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harts/chart1.xml" ContentType="application/vnd.openxmlformats-officedocument.drawingml.chart+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defaultThemeVersion="153222"/>
  <mc:AlternateContent xmlns:mc="http://schemas.openxmlformats.org/markup-compatibility/2006">
    <mc:Choice Requires="x15">
      <x15ac:absPath xmlns:x15ac="http://schemas.microsoft.com/office/spreadsheetml/2010/11/ac" url="C:\Users\Максим\Google Диск\Проекты\Книга - Путь джедая\Второй опрос\"/>
    </mc:Choice>
  </mc:AlternateContent>
  <bookViews>
    <workbookView xWindow="0" yWindow="0" windowWidth="19200" windowHeight="6390" activeTab="3"/>
  </bookViews>
  <sheets>
    <sheet name="Ответы на форму (1)" sheetId="1" r:id="rId1"/>
    <sheet name="Рабочий стол" sheetId="2" r:id="rId2"/>
    <sheet name="РаботаИЛичное" sheetId="4" r:id="rId3"/>
    <sheet name="РаботаИТараканоопасность" sheetId="5" r:id="rId4"/>
    <sheet name="Ответы" sheetId="3" r:id="rId5"/>
  </sheets>
  <definedNames>
    <definedName name="_xlnm._FilterDatabase" localSheetId="1" hidden="1">'Рабочий стол'!$A$1:$BY$827</definedName>
    <definedName name="Алкоголь">Ответы!$A$47:$B$51</definedName>
    <definedName name="Блыки">Ответы!$A$89:$B$92</definedName>
    <definedName name="ДаПочтиНет">Ответы!$A$25:$B$27</definedName>
    <definedName name="Курение">Ответы!$A$39:$B$43</definedName>
    <definedName name="ОбразЖизни">Ответы!$A$31:$B$35</definedName>
    <definedName name="ОбъемИнфы">Ответы!$A$72:$B$76</definedName>
    <definedName name="СемейныйОпыт">Ответы!$A$55:$B$59</definedName>
    <definedName name="ТараканоБалл">Ответы!$A$80:$B$84</definedName>
    <definedName name="УровниЗнакомства">Ответы!$A$62:$B$68</definedName>
    <definedName name="Успевание">Ответы!$A$2:$D$6</definedName>
    <definedName name="ЧастотаПрактик">Ответы!$A$17:$B$21</definedName>
    <definedName name="ШкалаРомека">Ответы!$A$10:$B$13</definedName>
  </definedNames>
  <calcPr calcId="152511"/>
</workbook>
</file>

<file path=xl/calcChain.xml><?xml version="1.0" encoding="utf-8"?>
<calcChain xmlns="http://schemas.openxmlformats.org/spreadsheetml/2006/main">
  <c r="A735" i="2" l="1"/>
  <c r="B735" i="2"/>
  <c r="C735" i="2"/>
  <c r="D735" i="2"/>
  <c r="F735" i="2"/>
  <c r="G735" i="2"/>
  <c r="H735" i="2"/>
  <c r="I735" i="2"/>
  <c r="J735" i="2"/>
  <c r="K735" i="2"/>
  <c r="L735" i="2"/>
  <c r="M735" i="2"/>
  <c r="N735" i="2"/>
  <c r="O735" i="2"/>
  <c r="Q735" i="2"/>
  <c r="R735" i="2"/>
  <c r="S735" i="2"/>
  <c r="T735" i="2"/>
  <c r="U735" i="2"/>
  <c r="V735" i="2"/>
  <c r="W735" i="2"/>
  <c r="X735" i="2"/>
  <c r="Y735" i="2"/>
  <c r="Z735" i="2"/>
  <c r="AA735" i="2"/>
  <c r="AB735" i="2"/>
  <c r="AC735" i="2"/>
  <c r="AD735" i="2"/>
  <c r="AE735" i="2"/>
  <c r="AF735" i="2"/>
  <c r="AG735" i="2"/>
  <c r="AH735" i="2"/>
  <c r="AI735" i="2"/>
  <c r="AJ735" i="2"/>
  <c r="AK735" i="2"/>
  <c r="AL735" i="2"/>
  <c r="AM735" i="2"/>
  <c r="AO735" i="2"/>
  <c r="AP735" i="2"/>
  <c r="AQ735" i="2"/>
  <c r="AR735" i="2"/>
  <c r="AS735" i="2"/>
  <c r="AT735" i="2"/>
  <c r="AU735" i="2"/>
  <c r="AV735" i="2"/>
  <c r="AW735" i="2"/>
  <c r="AX735" i="2"/>
  <c r="AY735" i="2"/>
  <c r="AZ735" i="2"/>
  <c r="BA735" i="2"/>
  <c r="BB735" i="2"/>
  <c r="BC735" i="2"/>
  <c r="BD735" i="2"/>
  <c r="BE735" i="2"/>
  <c r="BF735" i="2"/>
  <c r="BG735" i="2"/>
  <c r="BI735" i="2"/>
  <c r="BJ735" i="2"/>
  <c r="BK735" i="2"/>
  <c r="BL735" i="2"/>
  <c r="BO735" i="2"/>
  <c r="BP735" i="2"/>
  <c r="BQ735" i="2"/>
  <c r="BR735" i="2"/>
  <c r="BS735" i="2"/>
  <c r="BT735" i="2"/>
  <c r="BU735" i="2"/>
  <c r="BV735" i="2"/>
  <c r="BW735" i="2"/>
  <c r="BX735" i="2"/>
  <c r="BY735" i="2"/>
  <c r="BZ735" i="2"/>
  <c r="A736" i="2"/>
  <c r="B736" i="2"/>
  <c r="C736" i="2"/>
  <c r="E736" i="2" s="1"/>
  <c r="D736" i="2"/>
  <c r="F736" i="2"/>
  <c r="G736" i="2"/>
  <c r="H736" i="2"/>
  <c r="I736" i="2"/>
  <c r="J736" i="2"/>
  <c r="K736" i="2"/>
  <c r="L736" i="2"/>
  <c r="M736" i="2"/>
  <c r="N736" i="2"/>
  <c r="O736" i="2"/>
  <c r="Q736" i="2"/>
  <c r="R736" i="2"/>
  <c r="S736" i="2"/>
  <c r="T736" i="2"/>
  <c r="U736" i="2"/>
  <c r="V736" i="2"/>
  <c r="W736" i="2"/>
  <c r="X736" i="2"/>
  <c r="Y736" i="2"/>
  <c r="Z736" i="2"/>
  <c r="AA736" i="2"/>
  <c r="AB736" i="2"/>
  <c r="AC736" i="2"/>
  <c r="AD736" i="2"/>
  <c r="AE736" i="2"/>
  <c r="AF736" i="2"/>
  <c r="AG736" i="2"/>
  <c r="AH736" i="2"/>
  <c r="AI736" i="2"/>
  <c r="AJ736" i="2"/>
  <c r="AK736" i="2"/>
  <c r="AL736" i="2"/>
  <c r="AM736" i="2"/>
  <c r="AO736" i="2"/>
  <c r="AP736" i="2"/>
  <c r="AQ736" i="2"/>
  <c r="AR736" i="2"/>
  <c r="AS736" i="2"/>
  <c r="AT736" i="2"/>
  <c r="AU736" i="2"/>
  <c r="AV736" i="2"/>
  <c r="AW736" i="2"/>
  <c r="AX736" i="2"/>
  <c r="AY736" i="2"/>
  <c r="AZ736" i="2"/>
  <c r="BA736" i="2"/>
  <c r="BZ736" i="2" s="1"/>
  <c r="BB736" i="2"/>
  <c r="BC736" i="2"/>
  <c r="BD736" i="2"/>
  <c r="BE736" i="2"/>
  <c r="BF736" i="2"/>
  <c r="BG736" i="2"/>
  <c r="BI736" i="2"/>
  <c r="BJ736" i="2"/>
  <c r="BK736" i="2"/>
  <c r="BL736" i="2"/>
  <c r="BO736" i="2"/>
  <c r="BP736" i="2"/>
  <c r="BQ736" i="2"/>
  <c r="BR736" i="2"/>
  <c r="BS736" i="2"/>
  <c r="BT736" i="2"/>
  <c r="BU736" i="2"/>
  <c r="BV736" i="2"/>
  <c r="BW736" i="2"/>
  <c r="BX736" i="2"/>
  <c r="BY736" i="2"/>
  <c r="A737" i="2"/>
  <c r="B737" i="2"/>
  <c r="C737" i="2"/>
  <c r="D737" i="2"/>
  <c r="F737" i="2"/>
  <c r="G737" i="2"/>
  <c r="H737" i="2"/>
  <c r="I737" i="2"/>
  <c r="J737" i="2"/>
  <c r="K737" i="2"/>
  <c r="L737" i="2"/>
  <c r="M737" i="2"/>
  <c r="N737" i="2"/>
  <c r="O737" i="2"/>
  <c r="Q737" i="2"/>
  <c r="R737" i="2"/>
  <c r="S737" i="2"/>
  <c r="T737" i="2"/>
  <c r="U737" i="2"/>
  <c r="V737" i="2"/>
  <c r="W737" i="2"/>
  <c r="X737" i="2"/>
  <c r="Y737" i="2"/>
  <c r="Z737" i="2"/>
  <c r="AA737" i="2"/>
  <c r="AB737" i="2"/>
  <c r="AC737" i="2"/>
  <c r="AD737" i="2"/>
  <c r="AE737" i="2"/>
  <c r="AF737" i="2"/>
  <c r="AG737" i="2"/>
  <c r="AH737" i="2"/>
  <c r="AI737" i="2"/>
  <c r="AJ737" i="2"/>
  <c r="AK737" i="2"/>
  <c r="AL737" i="2"/>
  <c r="AM737" i="2"/>
  <c r="AO737" i="2"/>
  <c r="AP737" i="2"/>
  <c r="AQ737" i="2"/>
  <c r="AR737" i="2"/>
  <c r="AS737" i="2"/>
  <c r="AT737" i="2"/>
  <c r="AU737" i="2"/>
  <c r="AV737" i="2"/>
  <c r="AW737" i="2"/>
  <c r="AX737" i="2"/>
  <c r="AY737" i="2"/>
  <c r="AZ737" i="2"/>
  <c r="BA737" i="2"/>
  <c r="BB737" i="2"/>
  <c r="BC737" i="2"/>
  <c r="BD737" i="2"/>
  <c r="BE737" i="2"/>
  <c r="BF737" i="2"/>
  <c r="BG737" i="2"/>
  <c r="BI737" i="2"/>
  <c r="BJ737" i="2"/>
  <c r="BK737" i="2"/>
  <c r="BL737" i="2"/>
  <c r="BO737" i="2"/>
  <c r="BP737" i="2"/>
  <c r="BQ737" i="2"/>
  <c r="BR737" i="2"/>
  <c r="BS737" i="2"/>
  <c r="BT737" i="2"/>
  <c r="BU737" i="2"/>
  <c r="BV737" i="2"/>
  <c r="BW737" i="2"/>
  <c r="BX737" i="2"/>
  <c r="BY737" i="2"/>
  <c r="BZ737" i="2"/>
  <c r="A738" i="2"/>
  <c r="B738" i="2"/>
  <c r="C738" i="2"/>
  <c r="D738" i="2"/>
  <c r="F738" i="2"/>
  <c r="G738" i="2"/>
  <c r="H738" i="2"/>
  <c r="I738" i="2"/>
  <c r="J738" i="2"/>
  <c r="K738" i="2"/>
  <c r="L738" i="2"/>
  <c r="M738" i="2"/>
  <c r="N738" i="2"/>
  <c r="O738" i="2"/>
  <c r="Q738" i="2"/>
  <c r="R738" i="2"/>
  <c r="S738" i="2"/>
  <c r="T738" i="2"/>
  <c r="U738" i="2"/>
  <c r="V738" i="2"/>
  <c r="W738" i="2"/>
  <c r="X738" i="2"/>
  <c r="Y738" i="2"/>
  <c r="Z738" i="2"/>
  <c r="AA738" i="2"/>
  <c r="AB738" i="2"/>
  <c r="AC738" i="2"/>
  <c r="AD738" i="2"/>
  <c r="AE738" i="2"/>
  <c r="AF738" i="2"/>
  <c r="AG738" i="2"/>
  <c r="AH738" i="2"/>
  <c r="AI738" i="2"/>
  <c r="AJ738" i="2"/>
  <c r="AK738" i="2"/>
  <c r="AL738" i="2"/>
  <c r="AM738" i="2"/>
  <c r="AO738" i="2"/>
  <c r="AP738" i="2"/>
  <c r="AQ738" i="2"/>
  <c r="AR738" i="2"/>
  <c r="AS738" i="2"/>
  <c r="AT738" i="2"/>
  <c r="AU738" i="2"/>
  <c r="AV738" i="2"/>
  <c r="AW738" i="2"/>
  <c r="AX738" i="2"/>
  <c r="AY738" i="2"/>
  <c r="AZ738" i="2"/>
  <c r="BA738" i="2"/>
  <c r="BZ738" i="2" s="1"/>
  <c r="BB738" i="2"/>
  <c r="BC738" i="2"/>
  <c r="BD738" i="2"/>
  <c r="BE738" i="2"/>
  <c r="BF738" i="2"/>
  <c r="BG738" i="2"/>
  <c r="BI738" i="2"/>
  <c r="BJ738" i="2"/>
  <c r="BK738" i="2"/>
  <c r="BL738" i="2"/>
  <c r="BO738" i="2"/>
  <c r="BP738" i="2"/>
  <c r="BQ738" i="2"/>
  <c r="BR738" i="2"/>
  <c r="BS738" i="2"/>
  <c r="BT738" i="2"/>
  <c r="BU738" i="2"/>
  <c r="BV738" i="2"/>
  <c r="BW738" i="2"/>
  <c r="BX738" i="2"/>
  <c r="BY738" i="2"/>
  <c r="A739" i="2"/>
  <c r="B739" i="2"/>
  <c r="C739" i="2"/>
  <c r="D739" i="2"/>
  <c r="F739" i="2"/>
  <c r="G739" i="2"/>
  <c r="H739" i="2"/>
  <c r="I739" i="2"/>
  <c r="J739" i="2"/>
  <c r="K739" i="2"/>
  <c r="L739" i="2"/>
  <c r="M739" i="2"/>
  <c r="N739" i="2"/>
  <c r="O739" i="2"/>
  <c r="Q739" i="2"/>
  <c r="R739" i="2"/>
  <c r="S739" i="2"/>
  <c r="T739" i="2"/>
  <c r="U739" i="2"/>
  <c r="V739" i="2"/>
  <c r="W739" i="2"/>
  <c r="X739" i="2"/>
  <c r="Y739" i="2"/>
  <c r="Z739" i="2"/>
  <c r="AA739" i="2"/>
  <c r="AB739" i="2"/>
  <c r="AC739" i="2"/>
  <c r="AD739" i="2"/>
  <c r="AE739" i="2"/>
  <c r="AF739" i="2"/>
  <c r="AG739" i="2"/>
  <c r="AH739" i="2"/>
  <c r="AI739" i="2"/>
  <c r="AJ739" i="2"/>
  <c r="AK739" i="2"/>
  <c r="AL739" i="2"/>
  <c r="AM739" i="2"/>
  <c r="AO739" i="2"/>
  <c r="AP739" i="2"/>
  <c r="AQ739" i="2"/>
  <c r="AR739" i="2"/>
  <c r="AS739" i="2"/>
  <c r="AT739" i="2"/>
  <c r="AU739" i="2"/>
  <c r="AV739" i="2"/>
  <c r="AW739" i="2"/>
  <c r="AX739" i="2"/>
  <c r="AY739" i="2"/>
  <c r="AZ739" i="2"/>
  <c r="BA739" i="2"/>
  <c r="BZ739" i="2" s="1"/>
  <c r="BB739" i="2"/>
  <c r="BC739" i="2"/>
  <c r="BD739" i="2"/>
  <c r="BE739" i="2"/>
  <c r="BF739" i="2"/>
  <c r="BG739" i="2"/>
  <c r="BI739" i="2"/>
  <c r="BJ739" i="2"/>
  <c r="BK739" i="2"/>
  <c r="BL739" i="2"/>
  <c r="BO739" i="2"/>
  <c r="BP739" i="2"/>
  <c r="BQ739" i="2"/>
  <c r="BR739" i="2"/>
  <c r="BS739" i="2"/>
  <c r="BT739" i="2"/>
  <c r="BU739" i="2"/>
  <c r="BV739" i="2"/>
  <c r="BW739" i="2"/>
  <c r="BX739" i="2"/>
  <c r="BY739" i="2"/>
  <c r="A740" i="2"/>
  <c r="B740" i="2"/>
  <c r="C740" i="2"/>
  <c r="D740" i="2"/>
  <c r="F740" i="2"/>
  <c r="G740" i="2"/>
  <c r="H740" i="2"/>
  <c r="I740" i="2"/>
  <c r="J740" i="2"/>
  <c r="K740" i="2"/>
  <c r="L740" i="2"/>
  <c r="M740" i="2"/>
  <c r="N740" i="2"/>
  <c r="O740" i="2"/>
  <c r="Q740" i="2"/>
  <c r="R740" i="2"/>
  <c r="S740" i="2"/>
  <c r="T740" i="2"/>
  <c r="U740" i="2"/>
  <c r="V740" i="2"/>
  <c r="W740" i="2"/>
  <c r="X740" i="2"/>
  <c r="Y740" i="2"/>
  <c r="Z740" i="2"/>
  <c r="AA740" i="2"/>
  <c r="AB740" i="2"/>
  <c r="AC740" i="2"/>
  <c r="AD740" i="2"/>
  <c r="AE740" i="2"/>
  <c r="AF740" i="2"/>
  <c r="AG740" i="2"/>
  <c r="AH740" i="2"/>
  <c r="AI740" i="2"/>
  <c r="AJ740" i="2"/>
  <c r="AK740" i="2"/>
  <c r="AL740" i="2"/>
  <c r="AM740" i="2"/>
  <c r="AO740" i="2"/>
  <c r="AP740" i="2"/>
  <c r="AQ740" i="2"/>
  <c r="AR740" i="2"/>
  <c r="AS740" i="2"/>
  <c r="AT740" i="2"/>
  <c r="AU740" i="2"/>
  <c r="AV740" i="2"/>
  <c r="AW740" i="2"/>
  <c r="AX740" i="2"/>
  <c r="AY740" i="2"/>
  <c r="AZ740" i="2"/>
  <c r="BA740" i="2"/>
  <c r="BZ740" i="2" s="1"/>
  <c r="BB740" i="2"/>
  <c r="BC740" i="2"/>
  <c r="BD740" i="2"/>
  <c r="BE740" i="2"/>
  <c r="BF740" i="2"/>
  <c r="BG740" i="2"/>
  <c r="BI740" i="2"/>
  <c r="BJ740" i="2"/>
  <c r="BK740" i="2"/>
  <c r="BL740" i="2"/>
  <c r="BO740" i="2"/>
  <c r="BP740" i="2"/>
  <c r="BQ740" i="2"/>
  <c r="BR740" i="2"/>
  <c r="BS740" i="2"/>
  <c r="BT740" i="2"/>
  <c r="BU740" i="2"/>
  <c r="BV740" i="2"/>
  <c r="BW740" i="2"/>
  <c r="BX740" i="2"/>
  <c r="BY740" i="2"/>
  <c r="A741" i="2"/>
  <c r="B741" i="2"/>
  <c r="C741" i="2"/>
  <c r="E741" i="2" s="1"/>
  <c r="D741" i="2"/>
  <c r="F741" i="2"/>
  <c r="G741" i="2"/>
  <c r="H741" i="2"/>
  <c r="I741" i="2"/>
  <c r="J741" i="2"/>
  <c r="K741" i="2"/>
  <c r="L741" i="2"/>
  <c r="M741" i="2"/>
  <c r="N741" i="2"/>
  <c r="O741" i="2"/>
  <c r="Q741" i="2"/>
  <c r="R741" i="2"/>
  <c r="S741" i="2"/>
  <c r="T741" i="2"/>
  <c r="U741" i="2"/>
  <c r="V741" i="2"/>
  <c r="W741" i="2"/>
  <c r="X741" i="2"/>
  <c r="Y741" i="2"/>
  <c r="Z741" i="2"/>
  <c r="AA741" i="2"/>
  <c r="AB741" i="2"/>
  <c r="AC741" i="2"/>
  <c r="AD741" i="2"/>
  <c r="AE741" i="2"/>
  <c r="AF741" i="2"/>
  <c r="AG741" i="2"/>
  <c r="AH741" i="2"/>
  <c r="AI741" i="2"/>
  <c r="AJ741" i="2"/>
  <c r="AK741" i="2"/>
  <c r="AL741" i="2"/>
  <c r="AM741" i="2"/>
  <c r="AO741" i="2"/>
  <c r="AP741" i="2"/>
  <c r="AQ741" i="2"/>
  <c r="AR741" i="2"/>
  <c r="AS741" i="2"/>
  <c r="AT741" i="2"/>
  <c r="AU741" i="2"/>
  <c r="AV741" i="2"/>
  <c r="AW741" i="2"/>
  <c r="AX741" i="2"/>
  <c r="AY741" i="2"/>
  <c r="AZ741" i="2"/>
  <c r="BA741" i="2"/>
  <c r="BZ741" i="2" s="1"/>
  <c r="BB741" i="2"/>
  <c r="BC741" i="2"/>
  <c r="BD741" i="2"/>
  <c r="BE741" i="2"/>
  <c r="BF741" i="2"/>
  <c r="BG741" i="2"/>
  <c r="BI741" i="2"/>
  <c r="BJ741" i="2"/>
  <c r="BK741" i="2"/>
  <c r="BM741" i="2" s="1"/>
  <c r="BN741" i="2" s="1"/>
  <c r="BL741" i="2"/>
  <c r="BO741" i="2"/>
  <c r="BP741" i="2"/>
  <c r="BQ741" i="2"/>
  <c r="BR741" i="2"/>
  <c r="BS741" i="2"/>
  <c r="BT741" i="2"/>
  <c r="BU741" i="2"/>
  <c r="BV741" i="2"/>
  <c r="BW741" i="2"/>
  <c r="BX741" i="2"/>
  <c r="BY741" i="2"/>
  <c r="A742" i="2"/>
  <c r="B742" i="2"/>
  <c r="C742" i="2"/>
  <c r="D742" i="2"/>
  <c r="F742" i="2"/>
  <c r="G742" i="2"/>
  <c r="H742" i="2"/>
  <c r="I742" i="2"/>
  <c r="J742" i="2"/>
  <c r="K742" i="2"/>
  <c r="L742" i="2"/>
  <c r="M742" i="2"/>
  <c r="N742" i="2"/>
  <c r="O742" i="2"/>
  <c r="Q742" i="2"/>
  <c r="R742" i="2"/>
  <c r="S742" i="2"/>
  <c r="T742" i="2"/>
  <c r="U742" i="2"/>
  <c r="V742" i="2"/>
  <c r="W742" i="2"/>
  <c r="X742" i="2"/>
  <c r="Y742" i="2"/>
  <c r="Z742" i="2"/>
  <c r="AA742" i="2"/>
  <c r="AB742" i="2"/>
  <c r="AC742" i="2"/>
  <c r="AD742" i="2"/>
  <c r="AE742" i="2"/>
  <c r="AF742" i="2"/>
  <c r="AG742" i="2"/>
  <c r="AH742" i="2"/>
  <c r="AI742" i="2"/>
  <c r="AJ742" i="2"/>
  <c r="AK742" i="2"/>
  <c r="AL742" i="2"/>
  <c r="AM742" i="2"/>
  <c r="AO742" i="2"/>
  <c r="AP742" i="2"/>
  <c r="AQ742" i="2"/>
  <c r="AR742" i="2"/>
  <c r="AS742" i="2"/>
  <c r="AT742" i="2"/>
  <c r="AU742" i="2"/>
  <c r="AV742" i="2"/>
  <c r="AW742" i="2"/>
  <c r="AX742" i="2"/>
  <c r="AY742" i="2"/>
  <c r="AZ742" i="2"/>
  <c r="BA742" i="2"/>
  <c r="BZ742" i="2" s="1"/>
  <c r="BB742" i="2"/>
  <c r="BC742" i="2"/>
  <c r="BD742" i="2"/>
  <c r="BE742" i="2"/>
  <c r="BF742" i="2"/>
  <c r="BG742" i="2"/>
  <c r="BI742" i="2"/>
  <c r="BJ742" i="2"/>
  <c r="BK742" i="2"/>
  <c r="BL742" i="2"/>
  <c r="BO742" i="2"/>
  <c r="BP742" i="2"/>
  <c r="BQ742" i="2"/>
  <c r="BR742" i="2"/>
  <c r="BS742" i="2"/>
  <c r="BT742" i="2"/>
  <c r="BU742" i="2"/>
  <c r="BV742" i="2"/>
  <c r="BW742" i="2"/>
  <c r="BX742" i="2"/>
  <c r="BY742" i="2"/>
  <c r="A743" i="2"/>
  <c r="B743" i="2"/>
  <c r="C743" i="2"/>
  <c r="D743" i="2"/>
  <c r="F743" i="2"/>
  <c r="G743" i="2"/>
  <c r="H743" i="2"/>
  <c r="I743" i="2"/>
  <c r="J743" i="2"/>
  <c r="K743" i="2"/>
  <c r="L743" i="2"/>
  <c r="M743" i="2"/>
  <c r="N743" i="2"/>
  <c r="O743" i="2"/>
  <c r="Q743" i="2"/>
  <c r="R743" i="2"/>
  <c r="S743" i="2"/>
  <c r="T743" i="2"/>
  <c r="U743" i="2"/>
  <c r="V743" i="2"/>
  <c r="W743" i="2"/>
  <c r="X743" i="2"/>
  <c r="Y743" i="2"/>
  <c r="Z743" i="2"/>
  <c r="AA743" i="2"/>
  <c r="AB743" i="2"/>
  <c r="AC743" i="2"/>
  <c r="AD743" i="2"/>
  <c r="AE743" i="2"/>
  <c r="AF743" i="2"/>
  <c r="AG743" i="2"/>
  <c r="AH743" i="2"/>
  <c r="AI743" i="2"/>
  <c r="AJ743" i="2"/>
  <c r="AK743" i="2"/>
  <c r="AL743" i="2"/>
  <c r="AM743" i="2"/>
  <c r="AO743" i="2"/>
  <c r="AP743" i="2"/>
  <c r="AQ743" i="2"/>
  <c r="AR743" i="2"/>
  <c r="AS743" i="2"/>
  <c r="AT743" i="2"/>
  <c r="AU743" i="2"/>
  <c r="AV743" i="2"/>
  <c r="AW743" i="2"/>
  <c r="AX743" i="2"/>
  <c r="AY743" i="2"/>
  <c r="AZ743" i="2"/>
  <c r="BA743" i="2"/>
  <c r="BZ743" i="2" s="1"/>
  <c r="BB743" i="2"/>
  <c r="BC743" i="2"/>
  <c r="BD743" i="2"/>
  <c r="BE743" i="2"/>
  <c r="BF743" i="2"/>
  <c r="BG743" i="2"/>
  <c r="BI743" i="2"/>
  <c r="BJ743" i="2"/>
  <c r="BK743" i="2"/>
  <c r="BL743" i="2"/>
  <c r="BO743" i="2"/>
  <c r="BP743" i="2"/>
  <c r="BQ743" i="2"/>
  <c r="BR743" i="2"/>
  <c r="BS743" i="2"/>
  <c r="BT743" i="2"/>
  <c r="BU743" i="2"/>
  <c r="BV743" i="2"/>
  <c r="BW743" i="2"/>
  <c r="BX743" i="2"/>
  <c r="BY743" i="2"/>
  <c r="A744" i="2"/>
  <c r="B744" i="2"/>
  <c r="C744" i="2"/>
  <c r="D744" i="2"/>
  <c r="F744" i="2"/>
  <c r="G744" i="2"/>
  <c r="H744" i="2"/>
  <c r="I744" i="2"/>
  <c r="J744" i="2"/>
  <c r="K744" i="2"/>
  <c r="L744" i="2"/>
  <c r="M744" i="2"/>
  <c r="N744" i="2"/>
  <c r="O744" i="2"/>
  <c r="Q744" i="2"/>
  <c r="R744" i="2"/>
  <c r="S744" i="2"/>
  <c r="T744" i="2"/>
  <c r="U744" i="2"/>
  <c r="V744" i="2"/>
  <c r="W744" i="2"/>
  <c r="X744" i="2"/>
  <c r="Y744" i="2"/>
  <c r="Z744" i="2"/>
  <c r="AA744" i="2"/>
  <c r="AB744" i="2"/>
  <c r="AC744" i="2"/>
  <c r="AD744" i="2"/>
  <c r="AE744" i="2"/>
  <c r="AF744" i="2"/>
  <c r="AG744" i="2"/>
  <c r="AH744" i="2"/>
  <c r="AI744" i="2"/>
  <c r="AJ744" i="2"/>
  <c r="AK744" i="2"/>
  <c r="AL744" i="2"/>
  <c r="AM744" i="2"/>
  <c r="AO744" i="2"/>
  <c r="AP744" i="2"/>
  <c r="AQ744" i="2"/>
  <c r="AR744" i="2"/>
  <c r="AS744" i="2"/>
  <c r="AT744" i="2"/>
  <c r="AU744" i="2"/>
  <c r="AV744" i="2"/>
  <c r="AW744" i="2"/>
  <c r="AX744" i="2"/>
  <c r="AY744" i="2"/>
  <c r="AZ744" i="2"/>
  <c r="BA744" i="2"/>
  <c r="BB744" i="2"/>
  <c r="BC744" i="2"/>
  <c r="BD744" i="2"/>
  <c r="BE744" i="2"/>
  <c r="BF744" i="2"/>
  <c r="BG744" i="2"/>
  <c r="BI744" i="2"/>
  <c r="BJ744" i="2"/>
  <c r="BK744" i="2"/>
  <c r="BL744" i="2"/>
  <c r="BO744" i="2"/>
  <c r="BP744" i="2"/>
  <c r="BQ744" i="2"/>
  <c r="BR744" i="2"/>
  <c r="BS744" i="2"/>
  <c r="BT744" i="2"/>
  <c r="BU744" i="2"/>
  <c r="BV744" i="2"/>
  <c r="BW744" i="2"/>
  <c r="BX744" i="2"/>
  <c r="BY744" i="2"/>
  <c r="BZ744" i="2"/>
  <c r="A745" i="2"/>
  <c r="B745" i="2"/>
  <c r="C745" i="2"/>
  <c r="E745" i="2" s="1"/>
  <c r="D745" i="2"/>
  <c r="F745" i="2"/>
  <c r="G745" i="2"/>
  <c r="H745" i="2"/>
  <c r="I745" i="2"/>
  <c r="J745" i="2"/>
  <c r="K745" i="2"/>
  <c r="L745" i="2"/>
  <c r="M745" i="2"/>
  <c r="N745" i="2"/>
  <c r="O745" i="2"/>
  <c r="Q745" i="2"/>
  <c r="R745" i="2"/>
  <c r="S745" i="2"/>
  <c r="T745" i="2"/>
  <c r="U745" i="2"/>
  <c r="V745" i="2"/>
  <c r="W745" i="2"/>
  <c r="X745" i="2"/>
  <c r="Y745" i="2"/>
  <c r="Z745" i="2"/>
  <c r="AA745" i="2"/>
  <c r="AB745" i="2"/>
  <c r="AC745" i="2"/>
  <c r="AD745" i="2"/>
  <c r="AE745" i="2"/>
  <c r="AF745" i="2"/>
  <c r="AG745" i="2"/>
  <c r="AH745" i="2"/>
  <c r="AI745" i="2"/>
  <c r="AJ745" i="2"/>
  <c r="AK745" i="2"/>
  <c r="AL745" i="2"/>
  <c r="AM745" i="2"/>
  <c r="AO745" i="2"/>
  <c r="AP745" i="2"/>
  <c r="AQ745" i="2"/>
  <c r="AR745" i="2"/>
  <c r="AS745" i="2"/>
  <c r="AT745" i="2"/>
  <c r="AU745" i="2"/>
  <c r="AV745" i="2"/>
  <c r="AW745" i="2"/>
  <c r="AX745" i="2"/>
  <c r="AY745" i="2"/>
  <c r="AZ745" i="2"/>
  <c r="BA745" i="2"/>
  <c r="BZ745" i="2" s="1"/>
  <c r="BB745" i="2"/>
  <c r="BC745" i="2"/>
  <c r="BD745" i="2"/>
  <c r="BE745" i="2"/>
  <c r="BF745" i="2"/>
  <c r="BG745" i="2"/>
  <c r="BI745" i="2"/>
  <c r="BJ745" i="2"/>
  <c r="BK745" i="2"/>
  <c r="BL745" i="2"/>
  <c r="BO745" i="2"/>
  <c r="BP745" i="2"/>
  <c r="BQ745" i="2"/>
  <c r="BR745" i="2"/>
  <c r="BS745" i="2"/>
  <c r="BT745" i="2"/>
  <c r="BU745" i="2"/>
  <c r="BV745" i="2"/>
  <c r="BW745" i="2"/>
  <c r="BX745" i="2"/>
  <c r="BY745" i="2"/>
  <c r="A746" i="2"/>
  <c r="B746" i="2"/>
  <c r="C746" i="2"/>
  <c r="E746" i="2" s="1"/>
  <c r="D746" i="2"/>
  <c r="F746" i="2"/>
  <c r="G746" i="2"/>
  <c r="H746" i="2"/>
  <c r="I746" i="2"/>
  <c r="J746" i="2"/>
  <c r="K746" i="2"/>
  <c r="L746" i="2"/>
  <c r="M746" i="2"/>
  <c r="N746" i="2"/>
  <c r="O746" i="2"/>
  <c r="Q746" i="2"/>
  <c r="R746" i="2"/>
  <c r="S746" i="2"/>
  <c r="T746" i="2"/>
  <c r="U746" i="2"/>
  <c r="V746" i="2"/>
  <c r="W746" i="2"/>
  <c r="X746" i="2"/>
  <c r="Y746" i="2"/>
  <c r="Z746" i="2"/>
  <c r="AA746" i="2"/>
  <c r="AB746" i="2"/>
  <c r="AC746" i="2"/>
  <c r="AD746" i="2"/>
  <c r="AE746" i="2"/>
  <c r="AF746" i="2"/>
  <c r="AG746" i="2"/>
  <c r="AH746" i="2"/>
  <c r="AI746" i="2"/>
  <c r="AJ746" i="2"/>
  <c r="AK746" i="2"/>
  <c r="AL746" i="2"/>
  <c r="AM746" i="2"/>
  <c r="AO746" i="2"/>
  <c r="AP746" i="2"/>
  <c r="AQ746" i="2"/>
  <c r="AR746" i="2"/>
  <c r="AS746" i="2"/>
  <c r="AT746" i="2"/>
  <c r="AU746" i="2"/>
  <c r="AV746" i="2"/>
  <c r="AW746" i="2"/>
  <c r="AX746" i="2"/>
  <c r="AY746" i="2"/>
  <c r="AZ746" i="2"/>
  <c r="BA746" i="2"/>
  <c r="BB746" i="2"/>
  <c r="BC746" i="2"/>
  <c r="BD746" i="2"/>
  <c r="BE746" i="2"/>
  <c r="BF746" i="2"/>
  <c r="BG746" i="2"/>
  <c r="BI746" i="2"/>
  <c r="BJ746" i="2"/>
  <c r="BK746" i="2"/>
  <c r="BL746" i="2"/>
  <c r="BO746" i="2"/>
  <c r="BP746" i="2"/>
  <c r="BQ746" i="2"/>
  <c r="BR746" i="2"/>
  <c r="BS746" i="2"/>
  <c r="BT746" i="2"/>
  <c r="BU746" i="2"/>
  <c r="BV746" i="2"/>
  <c r="BW746" i="2"/>
  <c r="BX746" i="2"/>
  <c r="BY746" i="2"/>
  <c r="BZ746" i="2"/>
  <c r="A747" i="2"/>
  <c r="B747" i="2"/>
  <c r="C747" i="2"/>
  <c r="D747" i="2"/>
  <c r="F747" i="2"/>
  <c r="G747" i="2"/>
  <c r="H747" i="2"/>
  <c r="I747" i="2"/>
  <c r="J747" i="2"/>
  <c r="K747" i="2"/>
  <c r="L747" i="2"/>
  <c r="M747" i="2"/>
  <c r="N747" i="2"/>
  <c r="O747" i="2"/>
  <c r="Q747" i="2"/>
  <c r="R747" i="2"/>
  <c r="S747" i="2"/>
  <c r="T747" i="2"/>
  <c r="U747" i="2"/>
  <c r="V747" i="2"/>
  <c r="W747" i="2"/>
  <c r="X747" i="2"/>
  <c r="Y747" i="2"/>
  <c r="Z747" i="2"/>
  <c r="AA747" i="2"/>
  <c r="AB747" i="2"/>
  <c r="AC747" i="2"/>
  <c r="AD747" i="2"/>
  <c r="AE747" i="2"/>
  <c r="AF747" i="2"/>
  <c r="AG747" i="2"/>
  <c r="AH747" i="2"/>
  <c r="AI747" i="2"/>
  <c r="AJ747" i="2"/>
  <c r="AK747" i="2"/>
  <c r="AL747" i="2"/>
  <c r="AM747" i="2"/>
  <c r="AO747" i="2"/>
  <c r="AP747" i="2"/>
  <c r="AQ747" i="2"/>
  <c r="AR747" i="2"/>
  <c r="AS747" i="2"/>
  <c r="AT747" i="2"/>
  <c r="AU747" i="2"/>
  <c r="AV747" i="2"/>
  <c r="AW747" i="2"/>
  <c r="AX747" i="2"/>
  <c r="AY747" i="2"/>
  <c r="AZ747" i="2"/>
  <c r="BA747" i="2"/>
  <c r="BZ747" i="2" s="1"/>
  <c r="BB747" i="2"/>
  <c r="BH747" i="2" s="1"/>
  <c r="BC747" i="2"/>
  <c r="BD747" i="2"/>
  <c r="BE747" i="2"/>
  <c r="BF747" i="2"/>
  <c r="BG747" i="2"/>
  <c r="BI747" i="2"/>
  <c r="BJ747" i="2"/>
  <c r="BK747" i="2"/>
  <c r="BM747" i="2" s="1"/>
  <c r="BN747" i="2" s="1"/>
  <c r="BL747" i="2"/>
  <c r="BO747" i="2"/>
  <c r="BP747" i="2"/>
  <c r="BQ747" i="2"/>
  <c r="BR747" i="2"/>
  <c r="BS747" i="2"/>
  <c r="BT747" i="2"/>
  <c r="BU747" i="2"/>
  <c r="BV747" i="2"/>
  <c r="BW747" i="2"/>
  <c r="BX747" i="2"/>
  <c r="BY747" i="2"/>
  <c r="A748" i="2"/>
  <c r="B748" i="2"/>
  <c r="C748" i="2"/>
  <c r="D748" i="2"/>
  <c r="F748" i="2"/>
  <c r="G748" i="2"/>
  <c r="H748" i="2"/>
  <c r="I748" i="2"/>
  <c r="J748" i="2"/>
  <c r="K748" i="2"/>
  <c r="L748" i="2"/>
  <c r="M748" i="2"/>
  <c r="N748" i="2"/>
  <c r="O748" i="2"/>
  <c r="Q748" i="2"/>
  <c r="R748" i="2"/>
  <c r="S748" i="2"/>
  <c r="T748" i="2"/>
  <c r="U748" i="2"/>
  <c r="V748" i="2"/>
  <c r="W748" i="2"/>
  <c r="X748" i="2"/>
  <c r="Y748" i="2"/>
  <c r="Z748" i="2"/>
  <c r="AA748" i="2"/>
  <c r="AB748" i="2"/>
  <c r="AC748" i="2"/>
  <c r="AD748" i="2"/>
  <c r="AE748" i="2"/>
  <c r="AF748" i="2"/>
  <c r="AG748" i="2"/>
  <c r="AH748" i="2"/>
  <c r="AI748" i="2"/>
  <c r="AJ748" i="2"/>
  <c r="AK748" i="2"/>
  <c r="AL748" i="2"/>
  <c r="AM748" i="2"/>
  <c r="AO748" i="2"/>
  <c r="AP748" i="2"/>
  <c r="AQ748" i="2"/>
  <c r="AR748" i="2"/>
  <c r="AS748" i="2"/>
  <c r="AT748" i="2"/>
  <c r="AU748" i="2"/>
  <c r="AV748" i="2"/>
  <c r="AW748" i="2"/>
  <c r="AX748" i="2"/>
  <c r="AY748" i="2"/>
  <c r="AZ748" i="2"/>
  <c r="BA748" i="2"/>
  <c r="BB748" i="2"/>
  <c r="BC748" i="2"/>
  <c r="BD748" i="2"/>
  <c r="BE748" i="2"/>
  <c r="BF748" i="2"/>
  <c r="BG748" i="2"/>
  <c r="BI748" i="2"/>
  <c r="BJ748" i="2"/>
  <c r="BK748" i="2"/>
  <c r="BL748" i="2"/>
  <c r="BO748" i="2"/>
  <c r="BP748" i="2"/>
  <c r="BQ748" i="2"/>
  <c r="BR748" i="2"/>
  <c r="BS748" i="2"/>
  <c r="BT748" i="2"/>
  <c r="BU748" i="2"/>
  <c r="BV748" i="2"/>
  <c r="BW748" i="2"/>
  <c r="BX748" i="2"/>
  <c r="BY748" i="2"/>
  <c r="BZ748" i="2"/>
  <c r="A749" i="2"/>
  <c r="B749" i="2"/>
  <c r="C749" i="2"/>
  <c r="D749" i="2"/>
  <c r="F749" i="2"/>
  <c r="G749" i="2"/>
  <c r="H749" i="2"/>
  <c r="I749" i="2"/>
  <c r="J749" i="2"/>
  <c r="K749" i="2"/>
  <c r="L749" i="2"/>
  <c r="M749" i="2"/>
  <c r="N749" i="2"/>
  <c r="O749" i="2"/>
  <c r="Q749" i="2"/>
  <c r="R749" i="2"/>
  <c r="S749" i="2"/>
  <c r="T749" i="2"/>
  <c r="U749" i="2"/>
  <c r="V749" i="2"/>
  <c r="W749" i="2"/>
  <c r="X749" i="2"/>
  <c r="Y749" i="2"/>
  <c r="Z749" i="2"/>
  <c r="AA749" i="2"/>
  <c r="AB749" i="2"/>
  <c r="AC749" i="2"/>
  <c r="AD749" i="2"/>
  <c r="AE749" i="2"/>
  <c r="AF749" i="2"/>
  <c r="AG749" i="2"/>
  <c r="AH749" i="2"/>
  <c r="AI749" i="2"/>
  <c r="AJ749" i="2"/>
  <c r="AK749" i="2"/>
  <c r="AL749" i="2"/>
  <c r="AM749" i="2"/>
  <c r="AO749" i="2"/>
  <c r="AP749" i="2"/>
  <c r="AQ749" i="2"/>
  <c r="AR749" i="2"/>
  <c r="AS749" i="2"/>
  <c r="AT749" i="2"/>
  <c r="AU749" i="2"/>
  <c r="AV749" i="2"/>
  <c r="AW749" i="2"/>
  <c r="AX749" i="2"/>
  <c r="AY749" i="2"/>
  <c r="AZ749" i="2"/>
  <c r="BA749" i="2"/>
  <c r="BZ749" i="2" s="1"/>
  <c r="BB749" i="2"/>
  <c r="BC749" i="2"/>
  <c r="BD749" i="2"/>
  <c r="BE749" i="2"/>
  <c r="BF749" i="2"/>
  <c r="BG749" i="2"/>
  <c r="BI749" i="2"/>
  <c r="BJ749" i="2"/>
  <c r="BK749" i="2"/>
  <c r="BL749" i="2"/>
  <c r="BO749" i="2"/>
  <c r="BP749" i="2"/>
  <c r="BQ749" i="2"/>
  <c r="BR749" i="2"/>
  <c r="BS749" i="2"/>
  <c r="BT749" i="2"/>
  <c r="BU749" i="2"/>
  <c r="BV749" i="2"/>
  <c r="BW749" i="2"/>
  <c r="BX749" i="2"/>
  <c r="BY749" i="2"/>
  <c r="A750" i="2"/>
  <c r="B750" i="2"/>
  <c r="C750" i="2"/>
  <c r="D750" i="2"/>
  <c r="F750" i="2"/>
  <c r="G750" i="2"/>
  <c r="H750" i="2"/>
  <c r="I750" i="2"/>
  <c r="J750" i="2"/>
  <c r="K750" i="2"/>
  <c r="L750" i="2"/>
  <c r="M750" i="2"/>
  <c r="N750" i="2"/>
  <c r="O750" i="2"/>
  <c r="Q750" i="2"/>
  <c r="R750" i="2"/>
  <c r="S750" i="2"/>
  <c r="T750" i="2"/>
  <c r="U750" i="2"/>
  <c r="V750" i="2"/>
  <c r="W750" i="2"/>
  <c r="X750" i="2"/>
  <c r="Y750" i="2"/>
  <c r="Z750" i="2"/>
  <c r="AA750" i="2"/>
  <c r="AB750" i="2"/>
  <c r="AC750" i="2"/>
  <c r="AD750" i="2"/>
  <c r="AE750" i="2"/>
  <c r="AF750" i="2"/>
  <c r="AG750" i="2"/>
  <c r="AH750" i="2"/>
  <c r="AI750" i="2"/>
  <c r="AJ750" i="2"/>
  <c r="AK750" i="2"/>
  <c r="AL750" i="2"/>
  <c r="AM750" i="2"/>
  <c r="AO750" i="2"/>
  <c r="AP750" i="2"/>
  <c r="AQ750" i="2"/>
  <c r="AR750" i="2"/>
  <c r="AS750" i="2"/>
  <c r="AT750" i="2"/>
  <c r="AU750" i="2"/>
  <c r="AV750" i="2"/>
  <c r="AW750" i="2"/>
  <c r="AX750" i="2"/>
  <c r="AY750" i="2"/>
  <c r="AZ750" i="2"/>
  <c r="BA750" i="2"/>
  <c r="BB750" i="2"/>
  <c r="BC750" i="2"/>
  <c r="BD750" i="2"/>
  <c r="BE750" i="2"/>
  <c r="BF750" i="2"/>
  <c r="BG750" i="2"/>
  <c r="BI750" i="2"/>
  <c r="BJ750" i="2"/>
  <c r="BK750" i="2"/>
  <c r="BL750" i="2"/>
  <c r="BO750" i="2"/>
  <c r="BP750" i="2"/>
  <c r="BQ750" i="2"/>
  <c r="BR750" i="2"/>
  <c r="BS750" i="2"/>
  <c r="BT750" i="2"/>
  <c r="BU750" i="2"/>
  <c r="BV750" i="2"/>
  <c r="BW750" i="2"/>
  <c r="BX750" i="2"/>
  <c r="BY750" i="2"/>
  <c r="BZ750" i="2"/>
  <c r="A751" i="2"/>
  <c r="B751" i="2"/>
  <c r="C751" i="2"/>
  <c r="D751" i="2"/>
  <c r="F751" i="2"/>
  <c r="G751" i="2"/>
  <c r="H751" i="2"/>
  <c r="I751" i="2"/>
  <c r="J751" i="2"/>
  <c r="K751" i="2"/>
  <c r="L751" i="2"/>
  <c r="M751" i="2"/>
  <c r="N751" i="2"/>
  <c r="O751" i="2"/>
  <c r="Q751" i="2"/>
  <c r="R751" i="2"/>
  <c r="S751" i="2"/>
  <c r="T751" i="2"/>
  <c r="U751" i="2"/>
  <c r="V751" i="2"/>
  <c r="W751" i="2"/>
  <c r="X751" i="2"/>
  <c r="Y751" i="2"/>
  <c r="Z751" i="2"/>
  <c r="AA751" i="2"/>
  <c r="AB751" i="2"/>
  <c r="AC751" i="2"/>
  <c r="AD751" i="2"/>
  <c r="AE751" i="2"/>
  <c r="AF751" i="2"/>
  <c r="AG751" i="2"/>
  <c r="AH751" i="2"/>
  <c r="AI751" i="2"/>
  <c r="AJ751" i="2"/>
  <c r="AK751" i="2"/>
  <c r="AL751" i="2"/>
  <c r="AM751" i="2"/>
  <c r="AO751" i="2"/>
  <c r="AP751" i="2"/>
  <c r="AQ751" i="2"/>
  <c r="AR751" i="2"/>
  <c r="AS751" i="2"/>
  <c r="AT751" i="2"/>
  <c r="AU751" i="2"/>
  <c r="AV751" i="2"/>
  <c r="AW751" i="2"/>
  <c r="AX751" i="2"/>
  <c r="AY751" i="2"/>
  <c r="AZ751" i="2"/>
  <c r="BA751" i="2"/>
  <c r="BZ751" i="2" s="1"/>
  <c r="BB751" i="2"/>
  <c r="BC751" i="2"/>
  <c r="BD751" i="2"/>
  <c r="BE751" i="2"/>
  <c r="BF751" i="2"/>
  <c r="BG751" i="2"/>
  <c r="BI751" i="2"/>
  <c r="BJ751" i="2"/>
  <c r="BK751" i="2"/>
  <c r="BL751" i="2"/>
  <c r="BO751" i="2"/>
  <c r="BP751" i="2"/>
  <c r="BQ751" i="2"/>
  <c r="BR751" i="2"/>
  <c r="BS751" i="2"/>
  <c r="BT751" i="2"/>
  <c r="BU751" i="2"/>
  <c r="BV751" i="2"/>
  <c r="BW751" i="2"/>
  <c r="BX751" i="2"/>
  <c r="BY751" i="2"/>
  <c r="A752" i="2"/>
  <c r="B752" i="2"/>
  <c r="C752" i="2"/>
  <c r="D752" i="2"/>
  <c r="F752" i="2"/>
  <c r="G752" i="2"/>
  <c r="H752" i="2"/>
  <c r="I752" i="2"/>
  <c r="J752" i="2"/>
  <c r="K752" i="2"/>
  <c r="L752" i="2"/>
  <c r="M752" i="2"/>
  <c r="N752" i="2"/>
  <c r="O752" i="2"/>
  <c r="Q752" i="2"/>
  <c r="R752" i="2"/>
  <c r="S752" i="2"/>
  <c r="T752" i="2"/>
  <c r="U752" i="2"/>
  <c r="V752" i="2"/>
  <c r="W752" i="2"/>
  <c r="X752" i="2"/>
  <c r="Y752" i="2"/>
  <c r="Z752" i="2"/>
  <c r="AA752" i="2"/>
  <c r="AB752" i="2"/>
  <c r="AC752" i="2"/>
  <c r="AD752" i="2"/>
  <c r="AE752" i="2"/>
  <c r="AF752" i="2"/>
  <c r="AG752" i="2"/>
  <c r="AH752" i="2"/>
  <c r="AI752" i="2"/>
  <c r="AJ752" i="2"/>
  <c r="AK752" i="2"/>
  <c r="AL752" i="2"/>
  <c r="AM752" i="2"/>
  <c r="AO752" i="2"/>
  <c r="AP752" i="2"/>
  <c r="AQ752" i="2"/>
  <c r="AR752" i="2"/>
  <c r="AS752" i="2"/>
  <c r="AT752" i="2"/>
  <c r="AU752" i="2"/>
  <c r="AV752" i="2"/>
  <c r="AW752" i="2"/>
  <c r="AX752" i="2"/>
  <c r="AY752" i="2"/>
  <c r="AZ752" i="2"/>
  <c r="BA752" i="2"/>
  <c r="BB752" i="2"/>
  <c r="BC752" i="2"/>
  <c r="BD752" i="2"/>
  <c r="BE752" i="2"/>
  <c r="BF752" i="2"/>
  <c r="BG752" i="2"/>
  <c r="BI752" i="2"/>
  <c r="BJ752" i="2"/>
  <c r="BK752" i="2"/>
  <c r="BL752" i="2"/>
  <c r="BO752" i="2"/>
  <c r="BP752" i="2"/>
  <c r="BQ752" i="2"/>
  <c r="BR752" i="2"/>
  <c r="BS752" i="2"/>
  <c r="BT752" i="2"/>
  <c r="BU752" i="2"/>
  <c r="BV752" i="2"/>
  <c r="BW752" i="2"/>
  <c r="BX752" i="2"/>
  <c r="BY752" i="2"/>
  <c r="BZ752" i="2"/>
  <c r="A753" i="2"/>
  <c r="B753" i="2"/>
  <c r="C753" i="2"/>
  <c r="D753" i="2"/>
  <c r="F753" i="2"/>
  <c r="G753" i="2"/>
  <c r="H753" i="2"/>
  <c r="I753" i="2"/>
  <c r="J753" i="2"/>
  <c r="K753" i="2"/>
  <c r="L753" i="2"/>
  <c r="M753" i="2"/>
  <c r="N753" i="2"/>
  <c r="O753" i="2"/>
  <c r="Q753" i="2"/>
  <c r="R753" i="2"/>
  <c r="S753" i="2"/>
  <c r="T753" i="2"/>
  <c r="U753" i="2"/>
  <c r="V753" i="2"/>
  <c r="W753" i="2"/>
  <c r="X753" i="2"/>
  <c r="Y753" i="2"/>
  <c r="Z753" i="2"/>
  <c r="AA753" i="2"/>
  <c r="AB753" i="2"/>
  <c r="AC753" i="2"/>
  <c r="AD753" i="2"/>
  <c r="AE753" i="2"/>
  <c r="AF753" i="2"/>
  <c r="AG753" i="2"/>
  <c r="AH753" i="2"/>
  <c r="AI753" i="2"/>
  <c r="AJ753" i="2"/>
  <c r="AK753" i="2"/>
  <c r="AL753" i="2"/>
  <c r="AM753" i="2"/>
  <c r="AO753" i="2"/>
  <c r="AP753" i="2"/>
  <c r="AQ753" i="2"/>
  <c r="AR753" i="2"/>
  <c r="AS753" i="2"/>
  <c r="AT753" i="2"/>
  <c r="AU753" i="2"/>
  <c r="AV753" i="2"/>
  <c r="AW753" i="2"/>
  <c r="AX753" i="2"/>
  <c r="AY753" i="2"/>
  <c r="AZ753" i="2"/>
  <c r="BA753" i="2"/>
  <c r="BZ753" i="2" s="1"/>
  <c r="BB753" i="2"/>
  <c r="BC753" i="2"/>
  <c r="BD753" i="2"/>
  <c r="BE753" i="2"/>
  <c r="BF753" i="2"/>
  <c r="BG753" i="2"/>
  <c r="BI753" i="2"/>
  <c r="BJ753" i="2"/>
  <c r="BK753" i="2"/>
  <c r="BL753" i="2"/>
  <c r="BO753" i="2"/>
  <c r="BP753" i="2"/>
  <c r="BQ753" i="2"/>
  <c r="BR753" i="2"/>
  <c r="BS753" i="2"/>
  <c r="BT753" i="2"/>
  <c r="BU753" i="2"/>
  <c r="BV753" i="2"/>
  <c r="BW753" i="2"/>
  <c r="BX753" i="2"/>
  <c r="BY753" i="2"/>
  <c r="A754" i="2"/>
  <c r="B754" i="2"/>
  <c r="C754" i="2"/>
  <c r="D754" i="2"/>
  <c r="F754" i="2"/>
  <c r="G754" i="2"/>
  <c r="H754" i="2"/>
  <c r="I754" i="2"/>
  <c r="J754" i="2"/>
  <c r="K754" i="2"/>
  <c r="L754" i="2"/>
  <c r="M754" i="2"/>
  <c r="N754" i="2"/>
  <c r="O754" i="2"/>
  <c r="Q754" i="2"/>
  <c r="R754" i="2"/>
  <c r="S754" i="2"/>
  <c r="T754" i="2"/>
  <c r="U754" i="2"/>
  <c r="V754" i="2"/>
  <c r="W754" i="2"/>
  <c r="X754" i="2"/>
  <c r="Y754" i="2"/>
  <c r="Z754" i="2"/>
  <c r="AA754" i="2"/>
  <c r="AB754" i="2"/>
  <c r="AC754" i="2"/>
  <c r="AD754" i="2"/>
  <c r="AE754" i="2"/>
  <c r="AF754" i="2"/>
  <c r="AG754" i="2"/>
  <c r="AH754" i="2"/>
  <c r="AI754" i="2"/>
  <c r="AJ754" i="2"/>
  <c r="AK754" i="2"/>
  <c r="AL754" i="2"/>
  <c r="AM754" i="2"/>
  <c r="AO754" i="2"/>
  <c r="AP754" i="2"/>
  <c r="AQ754" i="2"/>
  <c r="AR754" i="2"/>
  <c r="AS754" i="2"/>
  <c r="AT754" i="2"/>
  <c r="AU754" i="2"/>
  <c r="AV754" i="2"/>
  <c r="AW754" i="2"/>
  <c r="AX754" i="2"/>
  <c r="AY754" i="2"/>
  <c r="AZ754" i="2"/>
  <c r="BA754" i="2"/>
  <c r="BB754" i="2"/>
  <c r="BC754" i="2"/>
  <c r="BD754" i="2"/>
  <c r="BE754" i="2"/>
  <c r="BF754" i="2"/>
  <c r="BG754" i="2"/>
  <c r="BI754" i="2"/>
  <c r="BJ754" i="2"/>
  <c r="BK754" i="2"/>
  <c r="BL754" i="2"/>
  <c r="BO754" i="2"/>
  <c r="BP754" i="2"/>
  <c r="BQ754" i="2"/>
  <c r="BR754" i="2"/>
  <c r="BS754" i="2"/>
  <c r="BT754" i="2"/>
  <c r="BU754" i="2"/>
  <c r="BV754" i="2"/>
  <c r="BW754" i="2"/>
  <c r="BX754" i="2"/>
  <c r="BY754" i="2"/>
  <c r="BZ754" i="2"/>
  <c r="A755" i="2"/>
  <c r="B755" i="2"/>
  <c r="C755" i="2"/>
  <c r="D755" i="2"/>
  <c r="F755" i="2"/>
  <c r="G755" i="2"/>
  <c r="H755" i="2"/>
  <c r="I755" i="2"/>
  <c r="J755" i="2"/>
  <c r="K755" i="2"/>
  <c r="L755" i="2"/>
  <c r="M755" i="2"/>
  <c r="N755" i="2"/>
  <c r="O755" i="2"/>
  <c r="Q755" i="2"/>
  <c r="R755" i="2"/>
  <c r="S755" i="2"/>
  <c r="T755" i="2"/>
  <c r="U755" i="2"/>
  <c r="V755" i="2"/>
  <c r="W755" i="2"/>
  <c r="X755" i="2"/>
  <c r="Y755" i="2"/>
  <c r="Z755" i="2"/>
  <c r="AA755" i="2"/>
  <c r="AB755" i="2"/>
  <c r="AC755" i="2"/>
  <c r="AD755" i="2"/>
  <c r="AE755" i="2"/>
  <c r="AF755" i="2"/>
  <c r="AG755" i="2"/>
  <c r="AH755" i="2"/>
  <c r="AI755" i="2"/>
  <c r="AJ755" i="2"/>
  <c r="AK755" i="2"/>
  <c r="AL755" i="2"/>
  <c r="AM755" i="2"/>
  <c r="AO755" i="2"/>
  <c r="AP755" i="2"/>
  <c r="AQ755" i="2"/>
  <c r="AR755" i="2"/>
  <c r="AS755" i="2"/>
  <c r="AT755" i="2"/>
  <c r="AU755" i="2"/>
  <c r="AV755" i="2"/>
  <c r="AW755" i="2"/>
  <c r="AX755" i="2"/>
  <c r="AY755" i="2"/>
  <c r="AZ755" i="2"/>
  <c r="BA755" i="2"/>
  <c r="BZ755" i="2" s="1"/>
  <c r="BB755" i="2"/>
  <c r="BC755" i="2"/>
  <c r="BD755" i="2"/>
  <c r="BE755" i="2"/>
  <c r="BF755" i="2"/>
  <c r="BG755" i="2"/>
  <c r="BI755" i="2"/>
  <c r="BJ755" i="2"/>
  <c r="BK755" i="2"/>
  <c r="BM755" i="2" s="1"/>
  <c r="BN755" i="2" s="1"/>
  <c r="BL755" i="2"/>
  <c r="BO755" i="2"/>
  <c r="BP755" i="2"/>
  <c r="BQ755" i="2"/>
  <c r="BR755" i="2"/>
  <c r="BS755" i="2"/>
  <c r="BT755" i="2"/>
  <c r="BU755" i="2"/>
  <c r="BV755" i="2"/>
  <c r="BW755" i="2"/>
  <c r="BX755" i="2"/>
  <c r="BY755" i="2"/>
  <c r="A756" i="2"/>
  <c r="B756" i="2"/>
  <c r="C756" i="2"/>
  <c r="D756" i="2"/>
  <c r="F756" i="2"/>
  <c r="G756" i="2"/>
  <c r="H756" i="2"/>
  <c r="I756" i="2"/>
  <c r="J756" i="2"/>
  <c r="K756" i="2"/>
  <c r="L756" i="2"/>
  <c r="M756" i="2"/>
  <c r="N756" i="2"/>
  <c r="O756" i="2"/>
  <c r="Q756" i="2"/>
  <c r="R756" i="2"/>
  <c r="S756" i="2"/>
  <c r="T756" i="2"/>
  <c r="U756" i="2"/>
  <c r="V756" i="2"/>
  <c r="W756" i="2"/>
  <c r="X756" i="2"/>
  <c r="Y756" i="2"/>
  <c r="Z756" i="2"/>
  <c r="AA756" i="2"/>
  <c r="AB756" i="2"/>
  <c r="AC756" i="2"/>
  <c r="AD756" i="2"/>
  <c r="AE756" i="2"/>
  <c r="AF756" i="2"/>
  <c r="AG756" i="2"/>
  <c r="AH756" i="2"/>
  <c r="AI756" i="2"/>
  <c r="AJ756" i="2"/>
  <c r="AK756" i="2"/>
  <c r="AL756" i="2"/>
  <c r="AM756" i="2"/>
  <c r="AO756" i="2"/>
  <c r="AP756" i="2"/>
  <c r="AQ756" i="2"/>
  <c r="AR756" i="2"/>
  <c r="AS756" i="2"/>
  <c r="AT756" i="2"/>
  <c r="AU756" i="2"/>
  <c r="AV756" i="2"/>
  <c r="AW756" i="2"/>
  <c r="AX756" i="2"/>
  <c r="AY756" i="2"/>
  <c r="AZ756" i="2"/>
  <c r="BA756" i="2"/>
  <c r="BB756" i="2"/>
  <c r="BC756" i="2"/>
  <c r="BD756" i="2"/>
  <c r="BE756" i="2"/>
  <c r="BF756" i="2"/>
  <c r="BG756" i="2"/>
  <c r="BI756" i="2"/>
  <c r="BJ756" i="2"/>
  <c r="BK756" i="2"/>
  <c r="BL756" i="2"/>
  <c r="BO756" i="2"/>
  <c r="BP756" i="2"/>
  <c r="BQ756" i="2"/>
  <c r="BR756" i="2"/>
  <c r="BS756" i="2"/>
  <c r="BT756" i="2"/>
  <c r="BU756" i="2"/>
  <c r="BV756" i="2"/>
  <c r="BW756" i="2"/>
  <c r="BX756" i="2"/>
  <c r="BY756" i="2"/>
  <c r="BZ756" i="2"/>
  <c r="A757" i="2"/>
  <c r="B757" i="2"/>
  <c r="C757" i="2"/>
  <c r="D757" i="2"/>
  <c r="F757" i="2"/>
  <c r="G757" i="2"/>
  <c r="H757" i="2"/>
  <c r="I757" i="2"/>
  <c r="J757" i="2"/>
  <c r="K757" i="2"/>
  <c r="L757" i="2"/>
  <c r="M757" i="2"/>
  <c r="N757" i="2"/>
  <c r="O757" i="2"/>
  <c r="Q757" i="2"/>
  <c r="R757" i="2"/>
  <c r="S757" i="2"/>
  <c r="T757" i="2"/>
  <c r="U757" i="2"/>
  <c r="V757" i="2"/>
  <c r="W757" i="2"/>
  <c r="X757" i="2"/>
  <c r="Y757" i="2"/>
  <c r="Z757" i="2"/>
  <c r="AA757" i="2"/>
  <c r="AB757" i="2"/>
  <c r="AC757" i="2"/>
  <c r="AD757" i="2"/>
  <c r="AE757" i="2"/>
  <c r="AF757" i="2"/>
  <c r="AG757" i="2"/>
  <c r="AH757" i="2"/>
  <c r="AI757" i="2"/>
  <c r="AJ757" i="2"/>
  <c r="AK757" i="2"/>
  <c r="AL757" i="2"/>
  <c r="AM757" i="2"/>
  <c r="AO757" i="2"/>
  <c r="AP757" i="2"/>
  <c r="AQ757" i="2"/>
  <c r="AR757" i="2"/>
  <c r="AS757" i="2"/>
  <c r="AT757" i="2"/>
  <c r="AU757" i="2"/>
  <c r="AV757" i="2"/>
  <c r="AW757" i="2"/>
  <c r="AX757" i="2"/>
  <c r="AY757" i="2"/>
  <c r="AZ757" i="2"/>
  <c r="BA757" i="2"/>
  <c r="BZ757" i="2" s="1"/>
  <c r="BB757" i="2"/>
  <c r="BC757" i="2"/>
  <c r="BD757" i="2"/>
  <c r="BE757" i="2"/>
  <c r="BF757" i="2"/>
  <c r="BG757" i="2"/>
  <c r="BI757" i="2"/>
  <c r="BJ757" i="2"/>
  <c r="BK757" i="2"/>
  <c r="BL757" i="2"/>
  <c r="BO757" i="2"/>
  <c r="BP757" i="2"/>
  <c r="BQ757" i="2"/>
  <c r="BR757" i="2"/>
  <c r="BS757" i="2"/>
  <c r="BT757" i="2"/>
  <c r="BU757" i="2"/>
  <c r="BV757" i="2"/>
  <c r="BW757" i="2"/>
  <c r="BX757" i="2"/>
  <c r="BY757" i="2"/>
  <c r="A758" i="2"/>
  <c r="B758" i="2"/>
  <c r="C758" i="2"/>
  <c r="D758" i="2"/>
  <c r="F758" i="2"/>
  <c r="G758" i="2"/>
  <c r="H758" i="2"/>
  <c r="I758" i="2"/>
  <c r="J758" i="2"/>
  <c r="K758" i="2"/>
  <c r="L758" i="2"/>
  <c r="M758" i="2"/>
  <c r="N758" i="2"/>
  <c r="O758" i="2"/>
  <c r="Q758" i="2"/>
  <c r="R758" i="2"/>
  <c r="S758" i="2"/>
  <c r="T758" i="2"/>
  <c r="U758" i="2"/>
  <c r="V758" i="2"/>
  <c r="W758" i="2"/>
  <c r="X758" i="2"/>
  <c r="Y758" i="2"/>
  <c r="Z758" i="2"/>
  <c r="AA758" i="2"/>
  <c r="AB758" i="2"/>
  <c r="AC758" i="2"/>
  <c r="AD758" i="2"/>
  <c r="AE758" i="2"/>
  <c r="AF758" i="2"/>
  <c r="AG758" i="2"/>
  <c r="AH758" i="2"/>
  <c r="AI758" i="2"/>
  <c r="AJ758" i="2"/>
  <c r="AK758" i="2"/>
  <c r="AL758" i="2"/>
  <c r="AM758" i="2"/>
  <c r="AO758" i="2"/>
  <c r="AP758" i="2"/>
  <c r="AQ758" i="2"/>
  <c r="AR758" i="2"/>
  <c r="AS758" i="2"/>
  <c r="AT758" i="2"/>
  <c r="AU758" i="2"/>
  <c r="AV758" i="2"/>
  <c r="AW758" i="2"/>
  <c r="AX758" i="2"/>
  <c r="AY758" i="2"/>
  <c r="AZ758" i="2"/>
  <c r="BA758" i="2"/>
  <c r="BB758" i="2"/>
  <c r="BC758" i="2"/>
  <c r="BD758" i="2"/>
  <c r="BE758" i="2"/>
  <c r="BF758" i="2"/>
  <c r="BG758" i="2"/>
  <c r="BI758" i="2"/>
  <c r="BJ758" i="2"/>
  <c r="BK758" i="2"/>
  <c r="BL758" i="2"/>
  <c r="BO758" i="2"/>
  <c r="BP758" i="2"/>
  <c r="BQ758" i="2"/>
  <c r="BR758" i="2"/>
  <c r="BS758" i="2"/>
  <c r="BT758" i="2"/>
  <c r="BU758" i="2"/>
  <c r="BV758" i="2"/>
  <c r="BW758" i="2"/>
  <c r="BX758" i="2"/>
  <c r="BY758" i="2"/>
  <c r="BZ758" i="2"/>
  <c r="A759" i="2"/>
  <c r="B759" i="2"/>
  <c r="C759" i="2"/>
  <c r="D759" i="2"/>
  <c r="F759" i="2"/>
  <c r="G759" i="2"/>
  <c r="H759" i="2"/>
  <c r="I759" i="2"/>
  <c r="J759" i="2"/>
  <c r="K759" i="2"/>
  <c r="L759" i="2"/>
  <c r="M759" i="2"/>
  <c r="N759" i="2"/>
  <c r="O759" i="2"/>
  <c r="Q759" i="2"/>
  <c r="R759" i="2"/>
  <c r="S759" i="2"/>
  <c r="T759" i="2"/>
  <c r="U759" i="2"/>
  <c r="V759" i="2"/>
  <c r="W759" i="2"/>
  <c r="X759" i="2"/>
  <c r="Y759" i="2"/>
  <c r="Z759" i="2"/>
  <c r="AA759" i="2"/>
  <c r="AB759" i="2"/>
  <c r="AC759" i="2"/>
  <c r="AD759" i="2"/>
  <c r="AE759" i="2"/>
  <c r="AF759" i="2"/>
  <c r="AG759" i="2"/>
  <c r="AH759" i="2"/>
  <c r="AI759" i="2"/>
  <c r="AJ759" i="2"/>
  <c r="AK759" i="2"/>
  <c r="AL759" i="2"/>
  <c r="AM759" i="2"/>
  <c r="AO759" i="2"/>
  <c r="AP759" i="2"/>
  <c r="AQ759" i="2"/>
  <c r="AR759" i="2"/>
  <c r="AS759" i="2"/>
  <c r="AT759" i="2"/>
  <c r="AU759" i="2"/>
  <c r="AV759" i="2"/>
  <c r="AW759" i="2"/>
  <c r="AX759" i="2"/>
  <c r="AY759" i="2"/>
  <c r="AZ759" i="2"/>
  <c r="BA759" i="2"/>
  <c r="BZ759" i="2" s="1"/>
  <c r="BB759" i="2"/>
  <c r="BC759" i="2"/>
  <c r="BD759" i="2"/>
  <c r="BE759" i="2"/>
  <c r="BF759" i="2"/>
  <c r="BG759" i="2"/>
  <c r="BI759" i="2"/>
  <c r="BJ759" i="2"/>
  <c r="BK759" i="2"/>
  <c r="BL759" i="2"/>
  <c r="BO759" i="2"/>
  <c r="BP759" i="2"/>
  <c r="BQ759" i="2"/>
  <c r="BR759" i="2"/>
  <c r="BS759" i="2"/>
  <c r="BT759" i="2"/>
  <c r="BU759" i="2"/>
  <c r="BV759" i="2"/>
  <c r="BW759" i="2"/>
  <c r="BX759" i="2"/>
  <c r="BY759" i="2"/>
  <c r="A760" i="2"/>
  <c r="B760" i="2"/>
  <c r="C760" i="2"/>
  <c r="D760" i="2"/>
  <c r="F760" i="2"/>
  <c r="G760" i="2"/>
  <c r="H760" i="2"/>
  <c r="I760" i="2"/>
  <c r="J760" i="2"/>
  <c r="K760" i="2"/>
  <c r="L760" i="2"/>
  <c r="M760" i="2"/>
  <c r="N760" i="2"/>
  <c r="O760" i="2"/>
  <c r="Q760" i="2"/>
  <c r="R760" i="2"/>
  <c r="S760" i="2"/>
  <c r="T760" i="2"/>
  <c r="U760" i="2"/>
  <c r="V760" i="2"/>
  <c r="W760" i="2"/>
  <c r="X760" i="2"/>
  <c r="Y760" i="2"/>
  <c r="Z760" i="2"/>
  <c r="AA760" i="2"/>
  <c r="AB760" i="2"/>
  <c r="AC760" i="2"/>
  <c r="AD760" i="2"/>
  <c r="AE760" i="2"/>
  <c r="AF760" i="2"/>
  <c r="AG760" i="2"/>
  <c r="AH760" i="2"/>
  <c r="AI760" i="2"/>
  <c r="AJ760" i="2"/>
  <c r="AK760" i="2"/>
  <c r="AL760" i="2"/>
  <c r="AM760" i="2"/>
  <c r="AO760" i="2"/>
  <c r="AP760" i="2"/>
  <c r="AQ760" i="2"/>
  <c r="AR760" i="2"/>
  <c r="AS760" i="2"/>
  <c r="AT760" i="2"/>
  <c r="AU760" i="2"/>
  <c r="AV760" i="2"/>
  <c r="AW760" i="2"/>
  <c r="AX760" i="2"/>
  <c r="AY760" i="2"/>
  <c r="AZ760" i="2"/>
  <c r="BA760" i="2"/>
  <c r="BB760" i="2"/>
  <c r="BC760" i="2"/>
  <c r="BD760" i="2"/>
  <c r="BE760" i="2"/>
  <c r="BF760" i="2"/>
  <c r="BG760" i="2"/>
  <c r="BI760" i="2"/>
  <c r="BJ760" i="2"/>
  <c r="BK760" i="2"/>
  <c r="BL760" i="2"/>
  <c r="BO760" i="2"/>
  <c r="BP760" i="2"/>
  <c r="BQ760" i="2"/>
  <c r="BR760" i="2"/>
  <c r="BS760" i="2"/>
  <c r="BT760" i="2"/>
  <c r="BU760" i="2"/>
  <c r="BV760" i="2"/>
  <c r="BW760" i="2"/>
  <c r="BX760" i="2"/>
  <c r="BY760" i="2"/>
  <c r="BZ760" i="2"/>
  <c r="A761" i="2"/>
  <c r="B761" i="2"/>
  <c r="C761" i="2"/>
  <c r="D761" i="2"/>
  <c r="F761" i="2"/>
  <c r="G761" i="2"/>
  <c r="H761" i="2"/>
  <c r="I761" i="2"/>
  <c r="J761" i="2"/>
  <c r="K761" i="2"/>
  <c r="L761" i="2"/>
  <c r="M761" i="2"/>
  <c r="N761" i="2"/>
  <c r="O761" i="2"/>
  <c r="Q761" i="2"/>
  <c r="R761" i="2"/>
  <c r="S761" i="2"/>
  <c r="T761" i="2"/>
  <c r="U761" i="2"/>
  <c r="V761" i="2"/>
  <c r="W761" i="2"/>
  <c r="X761" i="2"/>
  <c r="Y761" i="2"/>
  <c r="Z761" i="2"/>
  <c r="AA761" i="2"/>
  <c r="AB761" i="2"/>
  <c r="AC761" i="2"/>
  <c r="AD761" i="2"/>
  <c r="AE761" i="2"/>
  <c r="AF761" i="2"/>
  <c r="AG761" i="2"/>
  <c r="AH761" i="2"/>
  <c r="AI761" i="2"/>
  <c r="AJ761" i="2"/>
  <c r="AK761" i="2"/>
  <c r="AL761" i="2"/>
  <c r="AM761" i="2"/>
  <c r="AO761" i="2"/>
  <c r="AP761" i="2"/>
  <c r="AQ761" i="2"/>
  <c r="AR761" i="2"/>
  <c r="AS761" i="2"/>
  <c r="AT761" i="2"/>
  <c r="AU761" i="2"/>
  <c r="AV761" i="2"/>
  <c r="AW761" i="2"/>
  <c r="AX761" i="2"/>
  <c r="AY761" i="2"/>
  <c r="AZ761" i="2"/>
  <c r="BA761" i="2"/>
  <c r="BZ761" i="2" s="1"/>
  <c r="BB761" i="2"/>
  <c r="BC761" i="2"/>
  <c r="BD761" i="2"/>
  <c r="BE761" i="2"/>
  <c r="BF761" i="2"/>
  <c r="BG761" i="2"/>
  <c r="BI761" i="2"/>
  <c r="BJ761" i="2"/>
  <c r="BK761" i="2"/>
  <c r="BL761" i="2"/>
  <c r="BO761" i="2"/>
  <c r="BP761" i="2"/>
  <c r="BQ761" i="2"/>
  <c r="BR761" i="2"/>
  <c r="BS761" i="2"/>
  <c r="BT761" i="2"/>
  <c r="BU761" i="2"/>
  <c r="BV761" i="2"/>
  <c r="BW761" i="2"/>
  <c r="BX761" i="2"/>
  <c r="BY761" i="2"/>
  <c r="A762" i="2"/>
  <c r="B762" i="2"/>
  <c r="C762" i="2"/>
  <c r="D762" i="2"/>
  <c r="F762" i="2"/>
  <c r="G762" i="2"/>
  <c r="H762" i="2"/>
  <c r="I762" i="2"/>
  <c r="J762" i="2"/>
  <c r="K762" i="2"/>
  <c r="L762" i="2"/>
  <c r="M762" i="2"/>
  <c r="N762" i="2"/>
  <c r="O762" i="2"/>
  <c r="Q762" i="2"/>
  <c r="R762" i="2"/>
  <c r="S762" i="2"/>
  <c r="T762" i="2"/>
  <c r="U762" i="2"/>
  <c r="V762" i="2"/>
  <c r="W762" i="2"/>
  <c r="X762" i="2"/>
  <c r="Y762" i="2"/>
  <c r="Z762" i="2"/>
  <c r="AA762" i="2"/>
  <c r="AB762" i="2"/>
  <c r="AC762" i="2"/>
  <c r="AD762" i="2"/>
  <c r="AE762" i="2"/>
  <c r="AF762" i="2"/>
  <c r="AG762" i="2"/>
  <c r="AH762" i="2"/>
  <c r="AI762" i="2"/>
  <c r="AJ762" i="2"/>
  <c r="AK762" i="2"/>
  <c r="AL762" i="2"/>
  <c r="AM762" i="2"/>
  <c r="AO762" i="2"/>
  <c r="AP762" i="2"/>
  <c r="AQ762" i="2"/>
  <c r="AR762" i="2"/>
  <c r="AS762" i="2"/>
  <c r="AT762" i="2"/>
  <c r="AU762" i="2"/>
  <c r="AV762" i="2"/>
  <c r="AW762" i="2"/>
  <c r="AX762" i="2"/>
  <c r="AY762" i="2"/>
  <c r="AZ762" i="2"/>
  <c r="BA762" i="2"/>
  <c r="BB762" i="2"/>
  <c r="BC762" i="2"/>
  <c r="BD762" i="2"/>
  <c r="BE762" i="2"/>
  <c r="BF762" i="2"/>
  <c r="BG762" i="2"/>
  <c r="BI762" i="2"/>
  <c r="BJ762" i="2"/>
  <c r="BK762" i="2"/>
  <c r="BM762" i="2" s="1"/>
  <c r="BN762" i="2" s="1"/>
  <c r="BL762" i="2"/>
  <c r="BO762" i="2"/>
  <c r="BP762" i="2"/>
  <c r="BQ762" i="2"/>
  <c r="BR762" i="2"/>
  <c r="BS762" i="2"/>
  <c r="BT762" i="2"/>
  <c r="BU762" i="2"/>
  <c r="BV762" i="2"/>
  <c r="BW762" i="2"/>
  <c r="BX762" i="2"/>
  <c r="BY762" i="2"/>
  <c r="BZ762" i="2"/>
  <c r="A763" i="2"/>
  <c r="B763" i="2"/>
  <c r="C763" i="2"/>
  <c r="D763" i="2"/>
  <c r="F763" i="2"/>
  <c r="G763" i="2"/>
  <c r="H763" i="2"/>
  <c r="I763" i="2"/>
  <c r="J763" i="2"/>
  <c r="K763" i="2"/>
  <c r="L763" i="2"/>
  <c r="M763" i="2"/>
  <c r="N763" i="2"/>
  <c r="O763" i="2"/>
  <c r="Q763" i="2"/>
  <c r="R763" i="2"/>
  <c r="S763" i="2"/>
  <c r="T763" i="2"/>
  <c r="U763" i="2"/>
  <c r="V763" i="2"/>
  <c r="W763" i="2"/>
  <c r="X763" i="2"/>
  <c r="Y763" i="2"/>
  <c r="Z763" i="2"/>
  <c r="AA763" i="2"/>
  <c r="AB763" i="2"/>
  <c r="AC763" i="2"/>
  <c r="AD763" i="2"/>
  <c r="AE763" i="2"/>
  <c r="AF763" i="2"/>
  <c r="AG763" i="2"/>
  <c r="AH763" i="2"/>
  <c r="AI763" i="2"/>
  <c r="AJ763" i="2"/>
  <c r="AK763" i="2"/>
  <c r="AL763" i="2"/>
  <c r="AM763" i="2"/>
  <c r="AO763" i="2"/>
  <c r="AP763" i="2"/>
  <c r="AQ763" i="2"/>
  <c r="AR763" i="2"/>
  <c r="AS763" i="2"/>
  <c r="AT763" i="2"/>
  <c r="AU763" i="2"/>
  <c r="AV763" i="2"/>
  <c r="AW763" i="2"/>
  <c r="AX763" i="2"/>
  <c r="AY763" i="2"/>
  <c r="AZ763" i="2"/>
  <c r="BA763" i="2"/>
  <c r="BZ763" i="2" s="1"/>
  <c r="BB763" i="2"/>
  <c r="BC763" i="2"/>
  <c r="BD763" i="2"/>
  <c r="BE763" i="2"/>
  <c r="BF763" i="2"/>
  <c r="BG763" i="2"/>
  <c r="BI763" i="2"/>
  <c r="BJ763" i="2"/>
  <c r="BK763" i="2"/>
  <c r="BL763" i="2"/>
  <c r="BO763" i="2"/>
  <c r="BP763" i="2"/>
  <c r="BQ763" i="2"/>
  <c r="BR763" i="2"/>
  <c r="BS763" i="2"/>
  <c r="BT763" i="2"/>
  <c r="BU763" i="2"/>
  <c r="BV763" i="2"/>
  <c r="BW763" i="2"/>
  <c r="BX763" i="2"/>
  <c r="BY763" i="2"/>
  <c r="A764" i="2"/>
  <c r="B764" i="2"/>
  <c r="C764" i="2"/>
  <c r="D764" i="2"/>
  <c r="F764" i="2"/>
  <c r="G764" i="2"/>
  <c r="H764" i="2"/>
  <c r="I764" i="2"/>
  <c r="J764" i="2"/>
  <c r="K764" i="2"/>
  <c r="L764" i="2"/>
  <c r="M764" i="2"/>
  <c r="N764" i="2"/>
  <c r="O764" i="2"/>
  <c r="Q764" i="2"/>
  <c r="R764" i="2"/>
  <c r="S764" i="2"/>
  <c r="T764" i="2"/>
  <c r="U764" i="2"/>
  <c r="V764" i="2"/>
  <c r="W764" i="2"/>
  <c r="X764" i="2"/>
  <c r="Y764" i="2"/>
  <c r="Z764" i="2"/>
  <c r="AA764" i="2"/>
  <c r="AB764" i="2"/>
  <c r="AC764" i="2"/>
  <c r="AD764" i="2"/>
  <c r="AE764" i="2"/>
  <c r="AF764" i="2"/>
  <c r="AG764" i="2"/>
  <c r="AH764" i="2"/>
  <c r="AI764" i="2"/>
  <c r="AJ764" i="2"/>
  <c r="AK764" i="2"/>
  <c r="AL764" i="2"/>
  <c r="AM764" i="2"/>
  <c r="AO764" i="2"/>
  <c r="AP764" i="2"/>
  <c r="AQ764" i="2"/>
  <c r="AR764" i="2"/>
  <c r="AS764" i="2"/>
  <c r="AT764" i="2"/>
  <c r="AU764" i="2"/>
  <c r="AV764" i="2"/>
  <c r="AW764" i="2"/>
  <c r="AX764" i="2"/>
  <c r="AY764" i="2"/>
  <c r="AZ764" i="2"/>
  <c r="BA764" i="2"/>
  <c r="BZ764" i="2" s="1"/>
  <c r="BB764" i="2"/>
  <c r="BC764" i="2"/>
  <c r="BD764" i="2"/>
  <c r="BE764" i="2"/>
  <c r="BF764" i="2"/>
  <c r="BG764" i="2"/>
  <c r="BI764" i="2"/>
  <c r="BJ764" i="2"/>
  <c r="BK764" i="2"/>
  <c r="BL764" i="2"/>
  <c r="BO764" i="2"/>
  <c r="BP764" i="2"/>
  <c r="BQ764" i="2"/>
  <c r="BR764" i="2"/>
  <c r="BS764" i="2"/>
  <c r="BT764" i="2"/>
  <c r="BU764" i="2"/>
  <c r="BV764" i="2"/>
  <c r="BW764" i="2"/>
  <c r="BX764" i="2"/>
  <c r="BY764" i="2"/>
  <c r="A765" i="2"/>
  <c r="B765" i="2"/>
  <c r="C765" i="2"/>
  <c r="D765" i="2"/>
  <c r="F765" i="2"/>
  <c r="G765" i="2"/>
  <c r="H765" i="2"/>
  <c r="I765" i="2"/>
  <c r="J765" i="2"/>
  <c r="K765" i="2"/>
  <c r="L765" i="2"/>
  <c r="M765" i="2"/>
  <c r="N765" i="2"/>
  <c r="O765" i="2"/>
  <c r="Q765" i="2"/>
  <c r="R765" i="2"/>
  <c r="S765" i="2"/>
  <c r="T765" i="2"/>
  <c r="U765" i="2"/>
  <c r="V765" i="2"/>
  <c r="W765" i="2"/>
  <c r="X765" i="2"/>
  <c r="Y765" i="2"/>
  <c r="Z765" i="2"/>
  <c r="AA765" i="2"/>
  <c r="AB765" i="2"/>
  <c r="AC765" i="2"/>
  <c r="AD765" i="2"/>
  <c r="AE765" i="2"/>
  <c r="AF765" i="2"/>
  <c r="AG765" i="2"/>
  <c r="AH765" i="2"/>
  <c r="AI765" i="2"/>
  <c r="AJ765" i="2"/>
  <c r="AK765" i="2"/>
  <c r="AL765" i="2"/>
  <c r="AM765" i="2"/>
  <c r="AO765" i="2"/>
  <c r="AP765" i="2"/>
  <c r="AQ765" i="2"/>
  <c r="AR765" i="2"/>
  <c r="AS765" i="2"/>
  <c r="AT765" i="2"/>
  <c r="AU765" i="2"/>
  <c r="AV765" i="2"/>
  <c r="AW765" i="2"/>
  <c r="AX765" i="2"/>
  <c r="AY765" i="2"/>
  <c r="AZ765" i="2"/>
  <c r="BA765" i="2"/>
  <c r="BZ765" i="2" s="1"/>
  <c r="BB765" i="2"/>
  <c r="BC765" i="2"/>
  <c r="BD765" i="2"/>
  <c r="BE765" i="2"/>
  <c r="BF765" i="2"/>
  <c r="BG765" i="2"/>
  <c r="BI765" i="2"/>
  <c r="BJ765" i="2"/>
  <c r="BK765" i="2"/>
  <c r="BL765" i="2"/>
  <c r="BO765" i="2"/>
  <c r="BP765" i="2"/>
  <c r="BQ765" i="2"/>
  <c r="BR765" i="2"/>
  <c r="BS765" i="2"/>
  <c r="BT765" i="2"/>
  <c r="BU765" i="2"/>
  <c r="BV765" i="2"/>
  <c r="BW765" i="2"/>
  <c r="BX765" i="2"/>
  <c r="BY765" i="2"/>
  <c r="A766" i="2"/>
  <c r="B766" i="2"/>
  <c r="C766" i="2"/>
  <c r="D766" i="2"/>
  <c r="F766" i="2"/>
  <c r="G766" i="2"/>
  <c r="H766" i="2"/>
  <c r="I766" i="2"/>
  <c r="J766" i="2"/>
  <c r="K766" i="2"/>
  <c r="L766" i="2"/>
  <c r="M766" i="2"/>
  <c r="N766" i="2"/>
  <c r="O766" i="2"/>
  <c r="Q766" i="2"/>
  <c r="R766" i="2"/>
  <c r="S766" i="2"/>
  <c r="T766" i="2"/>
  <c r="U766" i="2"/>
  <c r="V766" i="2"/>
  <c r="W766" i="2"/>
  <c r="X766" i="2"/>
  <c r="Y766" i="2"/>
  <c r="Z766" i="2"/>
  <c r="AA766" i="2"/>
  <c r="AB766" i="2"/>
  <c r="AC766" i="2"/>
  <c r="AD766" i="2"/>
  <c r="AE766" i="2"/>
  <c r="AF766" i="2"/>
  <c r="AG766" i="2"/>
  <c r="AH766" i="2"/>
  <c r="AI766" i="2"/>
  <c r="AJ766" i="2"/>
  <c r="AK766" i="2"/>
  <c r="AL766" i="2"/>
  <c r="AM766" i="2"/>
  <c r="AO766" i="2"/>
  <c r="AP766" i="2"/>
  <c r="AQ766" i="2"/>
  <c r="AR766" i="2"/>
  <c r="AS766" i="2"/>
  <c r="AT766" i="2"/>
  <c r="AU766" i="2"/>
  <c r="AV766" i="2"/>
  <c r="AW766" i="2"/>
  <c r="AX766" i="2"/>
  <c r="AY766" i="2"/>
  <c r="AZ766" i="2"/>
  <c r="BA766" i="2"/>
  <c r="BB766" i="2"/>
  <c r="BC766" i="2"/>
  <c r="BD766" i="2"/>
  <c r="BE766" i="2"/>
  <c r="BF766" i="2"/>
  <c r="BG766" i="2"/>
  <c r="BI766" i="2"/>
  <c r="BJ766" i="2"/>
  <c r="BK766" i="2"/>
  <c r="BL766" i="2"/>
  <c r="BO766" i="2"/>
  <c r="BP766" i="2"/>
  <c r="BQ766" i="2"/>
  <c r="BR766" i="2"/>
  <c r="BS766" i="2"/>
  <c r="BT766" i="2"/>
  <c r="BU766" i="2"/>
  <c r="BV766" i="2"/>
  <c r="BW766" i="2"/>
  <c r="BX766" i="2"/>
  <c r="BY766" i="2"/>
  <c r="BZ766" i="2"/>
  <c r="A767" i="2"/>
  <c r="B767" i="2"/>
  <c r="C767" i="2"/>
  <c r="D767" i="2"/>
  <c r="E767" i="2"/>
  <c r="F767" i="2"/>
  <c r="G767" i="2"/>
  <c r="H767" i="2"/>
  <c r="I767" i="2"/>
  <c r="J767" i="2"/>
  <c r="K767" i="2"/>
  <c r="L767" i="2"/>
  <c r="M767" i="2"/>
  <c r="N767" i="2"/>
  <c r="O767" i="2"/>
  <c r="Q767" i="2"/>
  <c r="R767" i="2"/>
  <c r="S767" i="2"/>
  <c r="T767" i="2"/>
  <c r="U767" i="2"/>
  <c r="V767" i="2"/>
  <c r="W767" i="2"/>
  <c r="X767" i="2"/>
  <c r="Y767" i="2"/>
  <c r="Z767" i="2"/>
  <c r="AA767" i="2"/>
  <c r="AB767" i="2"/>
  <c r="AC767" i="2"/>
  <c r="AD767" i="2"/>
  <c r="AE767" i="2"/>
  <c r="AF767" i="2"/>
  <c r="AG767" i="2"/>
  <c r="AH767" i="2"/>
  <c r="AI767" i="2"/>
  <c r="AJ767" i="2"/>
  <c r="AK767" i="2"/>
  <c r="AL767" i="2"/>
  <c r="AM767" i="2"/>
  <c r="AO767" i="2"/>
  <c r="AP767" i="2"/>
  <c r="AQ767" i="2"/>
  <c r="AR767" i="2"/>
  <c r="AS767" i="2"/>
  <c r="AT767" i="2"/>
  <c r="AU767" i="2"/>
  <c r="AV767" i="2"/>
  <c r="AW767" i="2"/>
  <c r="AX767" i="2"/>
  <c r="AY767" i="2"/>
  <c r="AZ767" i="2"/>
  <c r="BA767" i="2"/>
  <c r="BZ767" i="2" s="1"/>
  <c r="BB767" i="2"/>
  <c r="BC767" i="2"/>
  <c r="BD767" i="2"/>
  <c r="BE767" i="2"/>
  <c r="BF767" i="2"/>
  <c r="BG767" i="2"/>
  <c r="BI767" i="2"/>
  <c r="BJ767" i="2"/>
  <c r="BK767" i="2"/>
  <c r="BL767" i="2"/>
  <c r="BO767" i="2"/>
  <c r="BP767" i="2"/>
  <c r="BQ767" i="2"/>
  <c r="BR767" i="2"/>
  <c r="BS767" i="2"/>
  <c r="BT767" i="2"/>
  <c r="BU767" i="2"/>
  <c r="BV767" i="2"/>
  <c r="BW767" i="2"/>
  <c r="BX767" i="2"/>
  <c r="BY767" i="2"/>
  <c r="A768" i="2"/>
  <c r="B768" i="2"/>
  <c r="C768" i="2"/>
  <c r="D768" i="2"/>
  <c r="F768" i="2"/>
  <c r="G768" i="2"/>
  <c r="H768" i="2"/>
  <c r="I768" i="2"/>
  <c r="J768" i="2"/>
  <c r="K768" i="2"/>
  <c r="L768" i="2"/>
  <c r="M768" i="2"/>
  <c r="N768" i="2"/>
  <c r="O768" i="2"/>
  <c r="Q768" i="2"/>
  <c r="R768" i="2"/>
  <c r="S768" i="2"/>
  <c r="T768" i="2"/>
  <c r="U768" i="2"/>
  <c r="V768" i="2"/>
  <c r="W768" i="2"/>
  <c r="X768" i="2"/>
  <c r="Y768" i="2"/>
  <c r="Z768" i="2"/>
  <c r="AA768" i="2"/>
  <c r="AB768" i="2"/>
  <c r="AC768" i="2"/>
  <c r="AD768" i="2"/>
  <c r="AE768" i="2"/>
  <c r="AF768" i="2"/>
  <c r="AG768" i="2"/>
  <c r="AH768" i="2"/>
  <c r="AI768" i="2"/>
  <c r="AJ768" i="2"/>
  <c r="AK768" i="2"/>
  <c r="AL768" i="2"/>
  <c r="AM768" i="2"/>
  <c r="AO768" i="2"/>
  <c r="AP768" i="2"/>
  <c r="AQ768" i="2"/>
  <c r="AR768" i="2"/>
  <c r="AS768" i="2"/>
  <c r="AT768" i="2"/>
  <c r="AU768" i="2"/>
  <c r="AV768" i="2"/>
  <c r="AW768" i="2"/>
  <c r="AX768" i="2"/>
  <c r="AY768" i="2"/>
  <c r="AZ768" i="2"/>
  <c r="BA768" i="2"/>
  <c r="BB768" i="2"/>
  <c r="BC768" i="2"/>
  <c r="BD768" i="2"/>
  <c r="BE768" i="2"/>
  <c r="BF768" i="2"/>
  <c r="BG768" i="2"/>
  <c r="BI768" i="2"/>
  <c r="BJ768" i="2"/>
  <c r="BM768" i="2" s="1"/>
  <c r="BN768" i="2" s="1"/>
  <c r="BK768" i="2"/>
  <c r="BL768" i="2"/>
  <c r="BO768" i="2"/>
  <c r="BP768" i="2"/>
  <c r="BQ768" i="2"/>
  <c r="BR768" i="2"/>
  <c r="BS768" i="2"/>
  <c r="BT768" i="2"/>
  <c r="BU768" i="2"/>
  <c r="BV768" i="2"/>
  <c r="BW768" i="2"/>
  <c r="BX768" i="2"/>
  <c r="BY768" i="2"/>
  <c r="BZ768" i="2"/>
  <c r="A769" i="2"/>
  <c r="B769" i="2"/>
  <c r="C769" i="2"/>
  <c r="D769" i="2"/>
  <c r="F769" i="2"/>
  <c r="G769" i="2"/>
  <c r="H769" i="2"/>
  <c r="I769" i="2"/>
  <c r="J769" i="2"/>
  <c r="K769" i="2"/>
  <c r="L769" i="2"/>
  <c r="M769" i="2"/>
  <c r="N769" i="2"/>
  <c r="O769" i="2"/>
  <c r="Q769" i="2"/>
  <c r="R769" i="2"/>
  <c r="S769" i="2"/>
  <c r="T769" i="2"/>
  <c r="U769" i="2"/>
  <c r="V769" i="2"/>
  <c r="W769" i="2"/>
  <c r="X769" i="2"/>
  <c r="Y769" i="2"/>
  <c r="Z769" i="2"/>
  <c r="AA769" i="2"/>
  <c r="AB769" i="2"/>
  <c r="AC769" i="2"/>
  <c r="AD769" i="2"/>
  <c r="AE769" i="2"/>
  <c r="AF769" i="2"/>
  <c r="AG769" i="2"/>
  <c r="AH769" i="2"/>
  <c r="AI769" i="2"/>
  <c r="AJ769" i="2"/>
  <c r="AK769" i="2"/>
  <c r="AL769" i="2"/>
  <c r="AM769" i="2"/>
  <c r="AO769" i="2"/>
  <c r="AP769" i="2"/>
  <c r="AQ769" i="2"/>
  <c r="AR769" i="2"/>
  <c r="AS769" i="2"/>
  <c r="AT769" i="2"/>
  <c r="AU769" i="2"/>
  <c r="AV769" i="2"/>
  <c r="AW769" i="2"/>
  <c r="AX769" i="2"/>
  <c r="AY769" i="2"/>
  <c r="AZ769" i="2"/>
  <c r="BA769" i="2"/>
  <c r="BZ769" i="2" s="1"/>
  <c r="BB769" i="2"/>
  <c r="BC769" i="2"/>
  <c r="BD769" i="2"/>
  <c r="BE769" i="2"/>
  <c r="BF769" i="2"/>
  <c r="BG769" i="2"/>
  <c r="BI769" i="2"/>
  <c r="BJ769" i="2"/>
  <c r="BK769" i="2"/>
  <c r="BL769" i="2"/>
  <c r="BO769" i="2"/>
  <c r="BP769" i="2"/>
  <c r="BQ769" i="2"/>
  <c r="BR769" i="2"/>
  <c r="BS769" i="2"/>
  <c r="BT769" i="2"/>
  <c r="BU769" i="2"/>
  <c r="BV769" i="2"/>
  <c r="BW769" i="2"/>
  <c r="BX769" i="2"/>
  <c r="BY769" i="2"/>
  <c r="A770" i="2"/>
  <c r="B770" i="2"/>
  <c r="C770" i="2"/>
  <c r="E770" i="2" s="1"/>
  <c r="D770" i="2"/>
  <c r="F770" i="2"/>
  <c r="G770" i="2"/>
  <c r="H770" i="2"/>
  <c r="I770" i="2"/>
  <c r="J770" i="2"/>
  <c r="K770" i="2"/>
  <c r="L770" i="2"/>
  <c r="M770" i="2"/>
  <c r="N770" i="2"/>
  <c r="O770" i="2"/>
  <c r="Q770" i="2"/>
  <c r="R770" i="2"/>
  <c r="S770" i="2"/>
  <c r="T770" i="2"/>
  <c r="U770" i="2"/>
  <c r="V770" i="2"/>
  <c r="W770" i="2"/>
  <c r="X770" i="2"/>
  <c r="Y770" i="2"/>
  <c r="Z770" i="2"/>
  <c r="AA770" i="2"/>
  <c r="AB770" i="2"/>
  <c r="AC770" i="2"/>
  <c r="AD770" i="2"/>
  <c r="AE770" i="2"/>
  <c r="AF770" i="2"/>
  <c r="AG770" i="2"/>
  <c r="AH770" i="2"/>
  <c r="AI770" i="2"/>
  <c r="AJ770" i="2"/>
  <c r="AK770" i="2"/>
  <c r="AL770" i="2"/>
  <c r="AM770" i="2"/>
  <c r="AO770" i="2"/>
  <c r="AP770" i="2"/>
  <c r="AQ770" i="2"/>
  <c r="AR770" i="2"/>
  <c r="AS770" i="2"/>
  <c r="AT770" i="2"/>
  <c r="AU770" i="2"/>
  <c r="AV770" i="2"/>
  <c r="AW770" i="2"/>
  <c r="AX770" i="2"/>
  <c r="AY770" i="2"/>
  <c r="AZ770" i="2"/>
  <c r="BA770" i="2"/>
  <c r="BB770" i="2"/>
  <c r="BC770" i="2"/>
  <c r="BD770" i="2"/>
  <c r="BE770" i="2"/>
  <c r="BF770" i="2"/>
  <c r="BG770" i="2"/>
  <c r="BI770" i="2"/>
  <c r="BJ770" i="2"/>
  <c r="BK770" i="2"/>
  <c r="BL770" i="2"/>
  <c r="BO770" i="2"/>
  <c r="BP770" i="2"/>
  <c r="BQ770" i="2"/>
  <c r="BR770" i="2"/>
  <c r="BS770" i="2"/>
  <c r="BT770" i="2"/>
  <c r="BU770" i="2"/>
  <c r="BV770" i="2"/>
  <c r="BW770" i="2"/>
  <c r="BX770" i="2"/>
  <c r="BY770" i="2"/>
  <c r="BZ770" i="2"/>
  <c r="A771" i="2"/>
  <c r="B771" i="2"/>
  <c r="C771" i="2"/>
  <c r="D771" i="2"/>
  <c r="F771" i="2"/>
  <c r="G771" i="2"/>
  <c r="H771" i="2"/>
  <c r="I771" i="2"/>
  <c r="J771" i="2"/>
  <c r="K771" i="2"/>
  <c r="L771" i="2"/>
  <c r="M771" i="2"/>
  <c r="N771" i="2"/>
  <c r="O771" i="2"/>
  <c r="Q771" i="2"/>
  <c r="R771" i="2"/>
  <c r="S771" i="2"/>
  <c r="T771" i="2"/>
  <c r="U771" i="2"/>
  <c r="V771" i="2"/>
  <c r="W771" i="2"/>
  <c r="X771" i="2"/>
  <c r="Y771" i="2"/>
  <c r="Z771" i="2"/>
  <c r="AA771" i="2"/>
  <c r="AB771" i="2"/>
  <c r="AC771" i="2"/>
  <c r="AD771" i="2"/>
  <c r="AE771" i="2"/>
  <c r="AF771" i="2"/>
  <c r="AG771" i="2"/>
  <c r="AH771" i="2"/>
  <c r="AI771" i="2"/>
  <c r="AJ771" i="2"/>
  <c r="AK771" i="2"/>
  <c r="AL771" i="2"/>
  <c r="AM771" i="2"/>
  <c r="AO771" i="2"/>
  <c r="AP771" i="2"/>
  <c r="AQ771" i="2"/>
  <c r="AR771" i="2"/>
  <c r="AS771" i="2"/>
  <c r="AT771" i="2"/>
  <c r="AU771" i="2"/>
  <c r="AV771" i="2"/>
  <c r="AW771" i="2"/>
  <c r="AX771" i="2"/>
  <c r="AY771" i="2"/>
  <c r="AZ771" i="2"/>
  <c r="BA771" i="2"/>
  <c r="BZ771" i="2" s="1"/>
  <c r="BB771" i="2"/>
  <c r="BC771" i="2"/>
  <c r="BD771" i="2"/>
  <c r="BE771" i="2"/>
  <c r="BF771" i="2"/>
  <c r="BG771" i="2"/>
  <c r="BI771" i="2"/>
  <c r="BJ771" i="2"/>
  <c r="BK771" i="2"/>
  <c r="BL771" i="2"/>
  <c r="BO771" i="2"/>
  <c r="BP771" i="2"/>
  <c r="BQ771" i="2"/>
  <c r="BR771" i="2"/>
  <c r="BS771" i="2"/>
  <c r="BT771" i="2"/>
  <c r="BU771" i="2"/>
  <c r="BV771" i="2"/>
  <c r="BW771" i="2"/>
  <c r="BX771" i="2"/>
  <c r="BY771" i="2"/>
  <c r="A772" i="2"/>
  <c r="B772" i="2"/>
  <c r="C772" i="2"/>
  <c r="E772" i="2" s="1"/>
  <c r="D772" i="2"/>
  <c r="F772" i="2"/>
  <c r="G772" i="2"/>
  <c r="H772" i="2"/>
  <c r="I772" i="2"/>
  <c r="J772" i="2"/>
  <c r="K772" i="2"/>
  <c r="L772" i="2"/>
  <c r="M772" i="2"/>
  <c r="N772" i="2"/>
  <c r="O772" i="2"/>
  <c r="Q772" i="2"/>
  <c r="R772" i="2"/>
  <c r="S772" i="2"/>
  <c r="T772" i="2"/>
  <c r="U772" i="2"/>
  <c r="V772" i="2"/>
  <c r="W772" i="2"/>
  <c r="X772" i="2"/>
  <c r="Y772" i="2"/>
  <c r="Z772" i="2"/>
  <c r="AA772" i="2"/>
  <c r="AB772" i="2"/>
  <c r="AC772" i="2"/>
  <c r="AD772" i="2"/>
  <c r="AE772" i="2"/>
  <c r="AF772" i="2"/>
  <c r="AG772" i="2"/>
  <c r="AH772" i="2"/>
  <c r="AI772" i="2"/>
  <c r="AJ772" i="2"/>
  <c r="AK772" i="2"/>
  <c r="AL772" i="2"/>
  <c r="AM772" i="2"/>
  <c r="AO772" i="2"/>
  <c r="AP772" i="2"/>
  <c r="AQ772" i="2"/>
  <c r="AR772" i="2"/>
  <c r="AS772" i="2"/>
  <c r="AT772" i="2"/>
  <c r="AU772" i="2"/>
  <c r="AV772" i="2"/>
  <c r="AW772" i="2"/>
  <c r="AX772" i="2"/>
  <c r="AY772" i="2"/>
  <c r="AZ772" i="2"/>
  <c r="BA772" i="2"/>
  <c r="BB772" i="2"/>
  <c r="BC772" i="2"/>
  <c r="BD772" i="2"/>
  <c r="BE772" i="2"/>
  <c r="BF772" i="2"/>
  <c r="BG772" i="2"/>
  <c r="BI772" i="2"/>
  <c r="BJ772" i="2"/>
  <c r="BK772" i="2"/>
  <c r="BL772" i="2"/>
  <c r="BO772" i="2"/>
  <c r="BP772" i="2"/>
  <c r="BQ772" i="2"/>
  <c r="BR772" i="2"/>
  <c r="BS772" i="2"/>
  <c r="BT772" i="2"/>
  <c r="BU772" i="2"/>
  <c r="BV772" i="2"/>
  <c r="BW772" i="2"/>
  <c r="BX772" i="2"/>
  <c r="BY772" i="2"/>
  <c r="BZ772" i="2"/>
  <c r="A773" i="2"/>
  <c r="B773" i="2"/>
  <c r="C773" i="2"/>
  <c r="D773" i="2"/>
  <c r="F773" i="2"/>
  <c r="G773" i="2"/>
  <c r="H773" i="2"/>
  <c r="I773" i="2"/>
  <c r="J773" i="2"/>
  <c r="K773" i="2"/>
  <c r="L773" i="2"/>
  <c r="M773" i="2"/>
  <c r="N773" i="2"/>
  <c r="O773" i="2"/>
  <c r="Q773" i="2"/>
  <c r="R773" i="2"/>
  <c r="S773" i="2"/>
  <c r="T773" i="2"/>
  <c r="U773" i="2"/>
  <c r="V773" i="2"/>
  <c r="W773" i="2"/>
  <c r="X773" i="2"/>
  <c r="Y773" i="2"/>
  <c r="Z773" i="2"/>
  <c r="AA773" i="2"/>
  <c r="AB773" i="2"/>
  <c r="AC773" i="2"/>
  <c r="AD773" i="2"/>
  <c r="AE773" i="2"/>
  <c r="AF773" i="2"/>
  <c r="AG773" i="2"/>
  <c r="AH773" i="2"/>
  <c r="AI773" i="2"/>
  <c r="AJ773" i="2"/>
  <c r="AK773" i="2"/>
  <c r="AL773" i="2"/>
  <c r="AM773" i="2"/>
  <c r="AO773" i="2"/>
  <c r="AP773" i="2"/>
  <c r="AQ773" i="2"/>
  <c r="AR773" i="2"/>
  <c r="AS773" i="2"/>
  <c r="AT773" i="2"/>
  <c r="AU773" i="2"/>
  <c r="AV773" i="2"/>
  <c r="AW773" i="2"/>
  <c r="AX773" i="2"/>
  <c r="AY773" i="2"/>
  <c r="AZ773" i="2"/>
  <c r="BA773" i="2"/>
  <c r="BZ773" i="2" s="1"/>
  <c r="BB773" i="2"/>
  <c r="BC773" i="2"/>
  <c r="BD773" i="2"/>
  <c r="BE773" i="2"/>
  <c r="BF773" i="2"/>
  <c r="BG773" i="2"/>
  <c r="BI773" i="2"/>
  <c r="BJ773" i="2"/>
  <c r="BK773" i="2"/>
  <c r="BL773" i="2"/>
  <c r="BO773" i="2"/>
  <c r="BP773" i="2"/>
  <c r="BQ773" i="2"/>
  <c r="BR773" i="2"/>
  <c r="BS773" i="2"/>
  <c r="BT773" i="2"/>
  <c r="BU773" i="2"/>
  <c r="BV773" i="2"/>
  <c r="BW773" i="2"/>
  <c r="BX773" i="2"/>
  <c r="BY773" i="2"/>
  <c r="A774" i="2"/>
  <c r="B774" i="2"/>
  <c r="C774" i="2"/>
  <c r="D774" i="2"/>
  <c r="F774" i="2"/>
  <c r="G774" i="2"/>
  <c r="H774" i="2"/>
  <c r="I774" i="2"/>
  <c r="J774" i="2"/>
  <c r="K774" i="2"/>
  <c r="L774" i="2"/>
  <c r="M774" i="2"/>
  <c r="N774" i="2"/>
  <c r="O774" i="2"/>
  <c r="Q774" i="2"/>
  <c r="R774" i="2"/>
  <c r="S774" i="2"/>
  <c r="T774" i="2"/>
  <c r="U774" i="2"/>
  <c r="V774" i="2"/>
  <c r="W774" i="2"/>
  <c r="X774" i="2"/>
  <c r="Y774" i="2"/>
  <c r="Z774" i="2"/>
  <c r="AA774" i="2"/>
  <c r="AB774" i="2"/>
  <c r="AC774" i="2"/>
  <c r="AD774" i="2"/>
  <c r="AE774" i="2"/>
  <c r="AF774" i="2"/>
  <c r="AG774" i="2"/>
  <c r="AH774" i="2"/>
  <c r="AI774" i="2"/>
  <c r="AJ774" i="2"/>
  <c r="AK774" i="2"/>
  <c r="AL774" i="2"/>
  <c r="AM774" i="2"/>
  <c r="AO774" i="2"/>
  <c r="AP774" i="2"/>
  <c r="AQ774" i="2"/>
  <c r="AR774" i="2"/>
  <c r="AS774" i="2"/>
  <c r="AT774" i="2"/>
  <c r="AU774" i="2"/>
  <c r="AV774" i="2"/>
  <c r="AW774" i="2"/>
  <c r="AX774" i="2"/>
  <c r="AY774" i="2"/>
  <c r="AZ774" i="2"/>
  <c r="BA774" i="2"/>
  <c r="BB774" i="2"/>
  <c r="BC774" i="2"/>
  <c r="BD774" i="2"/>
  <c r="BE774" i="2"/>
  <c r="BF774" i="2"/>
  <c r="BG774" i="2"/>
  <c r="BI774" i="2"/>
  <c r="BJ774" i="2"/>
  <c r="BK774" i="2"/>
  <c r="BL774" i="2"/>
  <c r="BO774" i="2"/>
  <c r="BP774" i="2"/>
  <c r="BQ774" i="2"/>
  <c r="BR774" i="2"/>
  <c r="BS774" i="2"/>
  <c r="BT774" i="2"/>
  <c r="BU774" i="2"/>
  <c r="BV774" i="2"/>
  <c r="BW774" i="2"/>
  <c r="BX774" i="2"/>
  <c r="BY774" i="2"/>
  <c r="BZ774" i="2"/>
  <c r="A775" i="2"/>
  <c r="B775" i="2"/>
  <c r="C775" i="2"/>
  <c r="D775" i="2"/>
  <c r="E775" i="2" s="1"/>
  <c r="F775" i="2"/>
  <c r="G775" i="2"/>
  <c r="H775" i="2"/>
  <c r="I775" i="2"/>
  <c r="J775" i="2"/>
  <c r="K775" i="2"/>
  <c r="L775" i="2"/>
  <c r="M775" i="2"/>
  <c r="N775" i="2"/>
  <c r="O775" i="2"/>
  <c r="Q775" i="2"/>
  <c r="R775" i="2"/>
  <c r="S775" i="2"/>
  <c r="T775" i="2"/>
  <c r="U775" i="2"/>
  <c r="V775" i="2"/>
  <c r="W775" i="2"/>
  <c r="X775" i="2"/>
  <c r="Y775" i="2"/>
  <c r="Z775" i="2"/>
  <c r="AA775" i="2"/>
  <c r="AB775" i="2"/>
  <c r="AC775" i="2"/>
  <c r="AD775" i="2"/>
  <c r="AE775" i="2"/>
  <c r="AF775" i="2"/>
  <c r="AG775" i="2"/>
  <c r="AH775" i="2"/>
  <c r="AI775" i="2"/>
  <c r="AJ775" i="2"/>
  <c r="AK775" i="2"/>
  <c r="AL775" i="2"/>
  <c r="AM775" i="2"/>
  <c r="AO775" i="2"/>
  <c r="AP775" i="2"/>
  <c r="AQ775" i="2"/>
  <c r="AR775" i="2"/>
  <c r="AS775" i="2"/>
  <c r="AT775" i="2"/>
  <c r="AU775" i="2"/>
  <c r="AV775" i="2"/>
  <c r="AW775" i="2"/>
  <c r="AX775" i="2"/>
  <c r="AY775" i="2"/>
  <c r="AZ775" i="2"/>
  <c r="BA775" i="2"/>
  <c r="BZ775" i="2" s="1"/>
  <c r="BB775" i="2"/>
  <c r="BC775" i="2"/>
  <c r="BD775" i="2"/>
  <c r="BE775" i="2"/>
  <c r="BF775" i="2"/>
  <c r="BG775" i="2"/>
  <c r="BI775" i="2"/>
  <c r="BJ775" i="2"/>
  <c r="BK775" i="2"/>
  <c r="BL775" i="2"/>
  <c r="BO775" i="2"/>
  <c r="BP775" i="2"/>
  <c r="BQ775" i="2"/>
  <c r="BR775" i="2"/>
  <c r="BS775" i="2"/>
  <c r="BT775" i="2"/>
  <c r="BU775" i="2"/>
  <c r="BV775" i="2"/>
  <c r="BW775" i="2"/>
  <c r="BX775" i="2"/>
  <c r="BY775" i="2"/>
  <c r="A776" i="2"/>
  <c r="B776" i="2"/>
  <c r="C776" i="2"/>
  <c r="D776" i="2"/>
  <c r="F776" i="2"/>
  <c r="G776" i="2"/>
  <c r="H776" i="2"/>
  <c r="I776" i="2"/>
  <c r="J776" i="2"/>
  <c r="K776" i="2"/>
  <c r="L776" i="2"/>
  <c r="M776" i="2"/>
  <c r="N776" i="2"/>
  <c r="O776" i="2"/>
  <c r="Q776" i="2"/>
  <c r="R776" i="2"/>
  <c r="S776" i="2"/>
  <c r="T776" i="2"/>
  <c r="U776" i="2"/>
  <c r="V776" i="2"/>
  <c r="W776" i="2"/>
  <c r="X776" i="2"/>
  <c r="Y776" i="2"/>
  <c r="Z776" i="2"/>
  <c r="AA776" i="2"/>
  <c r="AB776" i="2"/>
  <c r="AC776" i="2"/>
  <c r="AD776" i="2"/>
  <c r="AE776" i="2"/>
  <c r="AF776" i="2"/>
  <c r="AG776" i="2"/>
  <c r="AH776" i="2"/>
  <c r="AI776" i="2"/>
  <c r="AJ776" i="2"/>
  <c r="AK776" i="2"/>
  <c r="AL776" i="2"/>
  <c r="AM776" i="2"/>
  <c r="AO776" i="2"/>
  <c r="AP776" i="2"/>
  <c r="AQ776" i="2"/>
  <c r="AR776" i="2"/>
  <c r="AS776" i="2"/>
  <c r="AT776" i="2"/>
  <c r="AU776" i="2"/>
  <c r="AV776" i="2"/>
  <c r="AW776" i="2"/>
  <c r="AX776" i="2"/>
  <c r="AY776" i="2"/>
  <c r="AZ776" i="2"/>
  <c r="BA776" i="2"/>
  <c r="BB776" i="2"/>
  <c r="BC776" i="2"/>
  <c r="BD776" i="2"/>
  <c r="BE776" i="2"/>
  <c r="BF776" i="2"/>
  <c r="BG776" i="2"/>
  <c r="BI776" i="2"/>
  <c r="BJ776" i="2"/>
  <c r="BK776" i="2"/>
  <c r="BL776" i="2"/>
  <c r="BO776" i="2"/>
  <c r="BP776" i="2"/>
  <c r="BQ776" i="2"/>
  <c r="BR776" i="2"/>
  <c r="BS776" i="2"/>
  <c r="BT776" i="2"/>
  <c r="BU776" i="2"/>
  <c r="BV776" i="2"/>
  <c r="BW776" i="2"/>
  <c r="BX776" i="2"/>
  <c r="BY776" i="2"/>
  <c r="BZ776" i="2"/>
  <c r="A777" i="2"/>
  <c r="B777" i="2"/>
  <c r="C777" i="2"/>
  <c r="D777" i="2"/>
  <c r="E777" i="2" s="1"/>
  <c r="F777" i="2"/>
  <c r="G777" i="2"/>
  <c r="H777" i="2"/>
  <c r="I777" i="2"/>
  <c r="J777" i="2"/>
  <c r="K777" i="2"/>
  <c r="L777" i="2"/>
  <c r="M777" i="2"/>
  <c r="N777" i="2"/>
  <c r="O777" i="2"/>
  <c r="Q777" i="2"/>
  <c r="R777" i="2"/>
  <c r="S777" i="2"/>
  <c r="T777" i="2"/>
  <c r="U777" i="2"/>
  <c r="V777" i="2"/>
  <c r="W777" i="2"/>
  <c r="X777" i="2"/>
  <c r="Y777" i="2"/>
  <c r="Z777" i="2"/>
  <c r="AA777" i="2"/>
  <c r="AB777" i="2"/>
  <c r="AC777" i="2"/>
  <c r="AD777" i="2"/>
  <c r="AE777" i="2"/>
  <c r="AF777" i="2"/>
  <c r="AG777" i="2"/>
  <c r="AH777" i="2"/>
  <c r="AI777" i="2"/>
  <c r="AJ777" i="2"/>
  <c r="AK777" i="2"/>
  <c r="AL777" i="2"/>
  <c r="AM777" i="2"/>
  <c r="AO777" i="2"/>
  <c r="AP777" i="2"/>
  <c r="AQ777" i="2"/>
  <c r="AR777" i="2"/>
  <c r="AS777" i="2"/>
  <c r="AT777" i="2"/>
  <c r="AU777" i="2"/>
  <c r="AV777" i="2"/>
  <c r="AW777" i="2"/>
  <c r="AX777" i="2"/>
  <c r="AY777" i="2"/>
  <c r="AZ777" i="2"/>
  <c r="BA777" i="2"/>
  <c r="BZ777" i="2" s="1"/>
  <c r="BB777" i="2"/>
  <c r="BC777" i="2"/>
  <c r="BD777" i="2"/>
  <c r="BE777" i="2"/>
  <c r="BF777" i="2"/>
  <c r="BG777" i="2"/>
  <c r="BI777" i="2"/>
  <c r="BJ777" i="2"/>
  <c r="BK777" i="2"/>
  <c r="BL777" i="2"/>
  <c r="BO777" i="2"/>
  <c r="BP777" i="2"/>
  <c r="BQ777" i="2"/>
  <c r="BR777" i="2"/>
  <c r="BS777" i="2"/>
  <c r="BT777" i="2"/>
  <c r="BU777" i="2"/>
  <c r="BV777" i="2"/>
  <c r="BW777" i="2"/>
  <c r="BX777" i="2"/>
  <c r="BY777" i="2"/>
  <c r="A778" i="2"/>
  <c r="B778" i="2"/>
  <c r="C778" i="2"/>
  <c r="D778" i="2"/>
  <c r="F778" i="2"/>
  <c r="G778" i="2"/>
  <c r="H778" i="2"/>
  <c r="I778" i="2"/>
  <c r="J778" i="2"/>
  <c r="K778" i="2"/>
  <c r="L778" i="2"/>
  <c r="M778" i="2"/>
  <c r="N778" i="2"/>
  <c r="O778" i="2"/>
  <c r="Q778" i="2"/>
  <c r="R778" i="2"/>
  <c r="S778" i="2"/>
  <c r="T778" i="2"/>
  <c r="U778" i="2"/>
  <c r="V778" i="2"/>
  <c r="W778" i="2"/>
  <c r="X778" i="2"/>
  <c r="Y778" i="2"/>
  <c r="Z778" i="2"/>
  <c r="AA778" i="2"/>
  <c r="AB778" i="2"/>
  <c r="AC778" i="2"/>
  <c r="AD778" i="2"/>
  <c r="AE778" i="2"/>
  <c r="AF778" i="2"/>
  <c r="AG778" i="2"/>
  <c r="AH778" i="2"/>
  <c r="AI778" i="2"/>
  <c r="AJ778" i="2"/>
  <c r="AK778" i="2"/>
  <c r="AL778" i="2"/>
  <c r="AM778" i="2"/>
  <c r="AO778" i="2"/>
  <c r="AP778" i="2"/>
  <c r="AQ778" i="2"/>
  <c r="AR778" i="2"/>
  <c r="AS778" i="2"/>
  <c r="AT778" i="2"/>
  <c r="AU778" i="2"/>
  <c r="AV778" i="2"/>
  <c r="AW778" i="2"/>
  <c r="AX778" i="2"/>
  <c r="AY778" i="2"/>
  <c r="AZ778" i="2"/>
  <c r="BA778" i="2"/>
  <c r="BB778" i="2"/>
  <c r="BC778" i="2"/>
  <c r="BD778" i="2"/>
  <c r="BE778" i="2"/>
  <c r="BF778" i="2"/>
  <c r="BG778" i="2"/>
  <c r="BI778" i="2"/>
  <c r="BJ778" i="2"/>
  <c r="BK778" i="2"/>
  <c r="BL778" i="2"/>
  <c r="BO778" i="2"/>
  <c r="BP778" i="2"/>
  <c r="BQ778" i="2"/>
  <c r="BR778" i="2"/>
  <c r="BS778" i="2"/>
  <c r="BT778" i="2"/>
  <c r="BU778" i="2"/>
  <c r="BV778" i="2"/>
  <c r="BW778" i="2"/>
  <c r="BX778" i="2"/>
  <c r="BY778" i="2"/>
  <c r="BZ778" i="2"/>
  <c r="A779" i="2"/>
  <c r="B779" i="2"/>
  <c r="C779" i="2"/>
  <c r="D779" i="2"/>
  <c r="E779" i="2" s="1"/>
  <c r="F779" i="2"/>
  <c r="G779" i="2"/>
  <c r="H779" i="2"/>
  <c r="I779" i="2"/>
  <c r="J779" i="2"/>
  <c r="K779" i="2"/>
  <c r="L779" i="2"/>
  <c r="M779" i="2"/>
  <c r="N779" i="2"/>
  <c r="O779" i="2"/>
  <c r="Q779" i="2"/>
  <c r="R779" i="2"/>
  <c r="S779" i="2"/>
  <c r="T779" i="2"/>
  <c r="U779" i="2"/>
  <c r="V779" i="2"/>
  <c r="W779" i="2"/>
  <c r="X779" i="2"/>
  <c r="Y779" i="2"/>
  <c r="Z779" i="2"/>
  <c r="AA779" i="2"/>
  <c r="AB779" i="2"/>
  <c r="AC779" i="2"/>
  <c r="AD779" i="2"/>
  <c r="AE779" i="2"/>
  <c r="AF779" i="2"/>
  <c r="AG779" i="2"/>
  <c r="AH779" i="2"/>
  <c r="AI779" i="2"/>
  <c r="AJ779" i="2"/>
  <c r="AK779" i="2"/>
  <c r="AL779" i="2"/>
  <c r="AM779" i="2"/>
  <c r="AO779" i="2"/>
  <c r="AP779" i="2"/>
  <c r="AQ779" i="2"/>
  <c r="AR779" i="2"/>
  <c r="AS779" i="2"/>
  <c r="AT779" i="2"/>
  <c r="AU779" i="2"/>
  <c r="AV779" i="2"/>
  <c r="AW779" i="2"/>
  <c r="AX779" i="2"/>
  <c r="AY779" i="2"/>
  <c r="AZ779" i="2"/>
  <c r="BA779" i="2"/>
  <c r="BZ779" i="2" s="1"/>
  <c r="BB779" i="2"/>
  <c r="BC779" i="2"/>
  <c r="BD779" i="2"/>
  <c r="BE779" i="2"/>
  <c r="BF779" i="2"/>
  <c r="BG779" i="2"/>
  <c r="BI779" i="2"/>
  <c r="BJ779" i="2"/>
  <c r="BK779" i="2"/>
  <c r="BL779" i="2"/>
  <c r="BO779" i="2"/>
  <c r="BP779" i="2"/>
  <c r="BQ779" i="2"/>
  <c r="BR779" i="2"/>
  <c r="BS779" i="2"/>
  <c r="BT779" i="2"/>
  <c r="BU779" i="2"/>
  <c r="BV779" i="2"/>
  <c r="BW779" i="2"/>
  <c r="BX779" i="2"/>
  <c r="BY779" i="2"/>
  <c r="A780" i="2"/>
  <c r="B780" i="2"/>
  <c r="C780" i="2"/>
  <c r="D780" i="2"/>
  <c r="F780" i="2"/>
  <c r="G780" i="2"/>
  <c r="H780" i="2"/>
  <c r="I780" i="2"/>
  <c r="J780" i="2"/>
  <c r="K780" i="2"/>
  <c r="L780" i="2"/>
  <c r="M780" i="2"/>
  <c r="N780" i="2"/>
  <c r="O780" i="2"/>
  <c r="Q780" i="2"/>
  <c r="R780" i="2"/>
  <c r="S780" i="2"/>
  <c r="T780" i="2"/>
  <c r="U780" i="2"/>
  <c r="V780" i="2"/>
  <c r="W780" i="2"/>
  <c r="X780" i="2"/>
  <c r="Y780" i="2"/>
  <c r="Z780" i="2"/>
  <c r="AA780" i="2"/>
  <c r="AB780" i="2"/>
  <c r="AC780" i="2"/>
  <c r="AD780" i="2"/>
  <c r="AE780" i="2"/>
  <c r="AF780" i="2"/>
  <c r="AG780" i="2"/>
  <c r="AH780" i="2"/>
  <c r="AI780" i="2"/>
  <c r="AJ780" i="2"/>
  <c r="AK780" i="2"/>
  <c r="AL780" i="2"/>
  <c r="AM780" i="2"/>
  <c r="AO780" i="2"/>
  <c r="AP780" i="2"/>
  <c r="AQ780" i="2"/>
  <c r="AR780" i="2"/>
  <c r="AS780" i="2"/>
  <c r="AT780" i="2"/>
  <c r="AU780" i="2"/>
  <c r="AV780" i="2"/>
  <c r="AW780" i="2"/>
  <c r="AX780" i="2"/>
  <c r="AY780" i="2"/>
  <c r="AZ780" i="2"/>
  <c r="BA780" i="2"/>
  <c r="BB780" i="2"/>
  <c r="BC780" i="2"/>
  <c r="BD780" i="2"/>
  <c r="BE780" i="2"/>
  <c r="BF780" i="2"/>
  <c r="BG780" i="2"/>
  <c r="BI780" i="2"/>
  <c r="BJ780" i="2"/>
  <c r="BK780" i="2"/>
  <c r="BL780" i="2"/>
  <c r="BO780" i="2"/>
  <c r="BP780" i="2"/>
  <c r="BQ780" i="2"/>
  <c r="BR780" i="2"/>
  <c r="BS780" i="2"/>
  <c r="BT780" i="2"/>
  <c r="BU780" i="2"/>
  <c r="BV780" i="2"/>
  <c r="BW780" i="2"/>
  <c r="BX780" i="2"/>
  <c r="BY780" i="2"/>
  <c r="BZ780" i="2"/>
  <c r="A781" i="2"/>
  <c r="B781" i="2"/>
  <c r="C781" i="2"/>
  <c r="D781" i="2"/>
  <c r="F781" i="2"/>
  <c r="G781" i="2"/>
  <c r="H781" i="2"/>
  <c r="I781" i="2"/>
  <c r="J781" i="2"/>
  <c r="K781" i="2"/>
  <c r="L781" i="2"/>
  <c r="M781" i="2"/>
  <c r="N781" i="2"/>
  <c r="O781" i="2"/>
  <c r="Q781" i="2"/>
  <c r="R781" i="2"/>
  <c r="S781" i="2"/>
  <c r="T781" i="2"/>
  <c r="U781" i="2"/>
  <c r="V781" i="2"/>
  <c r="W781" i="2"/>
  <c r="X781" i="2"/>
  <c r="Y781" i="2"/>
  <c r="Z781" i="2"/>
  <c r="AA781" i="2"/>
  <c r="AB781" i="2"/>
  <c r="AC781" i="2"/>
  <c r="AD781" i="2"/>
  <c r="AE781" i="2"/>
  <c r="AF781" i="2"/>
  <c r="AG781" i="2"/>
  <c r="AH781" i="2"/>
  <c r="AI781" i="2"/>
  <c r="AJ781" i="2"/>
  <c r="AK781" i="2"/>
  <c r="AL781" i="2"/>
  <c r="AM781" i="2"/>
  <c r="AO781" i="2"/>
  <c r="AP781" i="2"/>
  <c r="AQ781" i="2"/>
  <c r="AR781" i="2"/>
  <c r="AS781" i="2"/>
  <c r="AT781" i="2"/>
  <c r="AU781" i="2"/>
  <c r="AV781" i="2"/>
  <c r="AW781" i="2"/>
  <c r="AX781" i="2"/>
  <c r="AY781" i="2"/>
  <c r="AZ781" i="2"/>
  <c r="BA781" i="2"/>
  <c r="BZ781" i="2" s="1"/>
  <c r="BB781" i="2"/>
  <c r="BH781" i="2" s="1"/>
  <c r="BC781" i="2"/>
  <c r="BD781" i="2"/>
  <c r="BE781" i="2"/>
  <c r="BF781" i="2"/>
  <c r="BG781" i="2"/>
  <c r="BI781" i="2"/>
  <c r="BJ781" i="2"/>
  <c r="BK781" i="2"/>
  <c r="BL781" i="2"/>
  <c r="BO781" i="2"/>
  <c r="BP781" i="2"/>
  <c r="BQ781" i="2"/>
  <c r="BR781" i="2"/>
  <c r="BS781" i="2"/>
  <c r="BT781" i="2"/>
  <c r="BU781" i="2"/>
  <c r="BV781" i="2"/>
  <c r="BW781" i="2"/>
  <c r="BX781" i="2"/>
  <c r="BY781" i="2"/>
  <c r="A782" i="2"/>
  <c r="B782" i="2"/>
  <c r="C782" i="2"/>
  <c r="D782" i="2"/>
  <c r="F782" i="2"/>
  <c r="G782" i="2"/>
  <c r="H782" i="2"/>
  <c r="I782" i="2"/>
  <c r="J782" i="2"/>
  <c r="K782" i="2"/>
  <c r="L782" i="2"/>
  <c r="M782" i="2"/>
  <c r="N782" i="2"/>
  <c r="O782" i="2"/>
  <c r="Q782" i="2"/>
  <c r="R782" i="2"/>
  <c r="S782" i="2"/>
  <c r="T782" i="2"/>
  <c r="U782" i="2"/>
  <c r="V782" i="2"/>
  <c r="W782" i="2"/>
  <c r="X782" i="2"/>
  <c r="Y782" i="2"/>
  <c r="Z782" i="2"/>
  <c r="AA782" i="2"/>
  <c r="AB782" i="2"/>
  <c r="AC782" i="2"/>
  <c r="AD782" i="2"/>
  <c r="AE782" i="2"/>
  <c r="AF782" i="2"/>
  <c r="AG782" i="2"/>
  <c r="AH782" i="2"/>
  <c r="AI782" i="2"/>
  <c r="AJ782" i="2"/>
  <c r="AK782" i="2"/>
  <c r="AL782" i="2"/>
  <c r="AM782" i="2"/>
  <c r="AO782" i="2"/>
  <c r="AP782" i="2"/>
  <c r="AQ782" i="2"/>
  <c r="AR782" i="2"/>
  <c r="AS782" i="2"/>
  <c r="AT782" i="2"/>
  <c r="AU782" i="2"/>
  <c r="AV782" i="2"/>
  <c r="AW782" i="2"/>
  <c r="AX782" i="2"/>
  <c r="AY782" i="2"/>
  <c r="AZ782" i="2"/>
  <c r="BA782" i="2"/>
  <c r="BB782" i="2"/>
  <c r="BC782" i="2"/>
  <c r="BD782" i="2"/>
  <c r="BE782" i="2"/>
  <c r="BF782" i="2"/>
  <c r="BG782" i="2"/>
  <c r="BI782" i="2"/>
  <c r="BJ782" i="2"/>
  <c r="BK782" i="2"/>
  <c r="BL782" i="2"/>
  <c r="BO782" i="2"/>
  <c r="BP782" i="2"/>
  <c r="BQ782" i="2"/>
  <c r="BR782" i="2"/>
  <c r="BS782" i="2"/>
  <c r="BT782" i="2"/>
  <c r="BU782" i="2"/>
  <c r="BV782" i="2"/>
  <c r="BW782" i="2"/>
  <c r="BX782" i="2"/>
  <c r="BY782" i="2"/>
  <c r="BZ782" i="2"/>
  <c r="A783" i="2"/>
  <c r="B783" i="2"/>
  <c r="C783" i="2"/>
  <c r="D783" i="2"/>
  <c r="F783" i="2"/>
  <c r="G783" i="2"/>
  <c r="H783" i="2"/>
  <c r="I783" i="2"/>
  <c r="J783" i="2"/>
  <c r="K783" i="2"/>
  <c r="L783" i="2"/>
  <c r="M783" i="2"/>
  <c r="N783" i="2"/>
  <c r="O783" i="2"/>
  <c r="Q783" i="2"/>
  <c r="R783" i="2"/>
  <c r="S783" i="2"/>
  <c r="T783" i="2"/>
  <c r="U783" i="2"/>
  <c r="V783" i="2"/>
  <c r="W783" i="2"/>
  <c r="X783" i="2"/>
  <c r="Y783" i="2"/>
  <c r="Z783" i="2"/>
  <c r="AA783" i="2"/>
  <c r="AB783" i="2"/>
  <c r="AC783" i="2"/>
  <c r="AD783" i="2"/>
  <c r="AE783" i="2"/>
  <c r="AF783" i="2"/>
  <c r="AG783" i="2"/>
  <c r="AH783" i="2"/>
  <c r="AI783" i="2"/>
  <c r="AJ783" i="2"/>
  <c r="AK783" i="2"/>
  <c r="AL783" i="2"/>
  <c r="AM783" i="2"/>
  <c r="AO783" i="2"/>
  <c r="AP783" i="2"/>
  <c r="AQ783" i="2"/>
  <c r="AR783" i="2"/>
  <c r="AS783" i="2"/>
  <c r="AT783" i="2"/>
  <c r="AU783" i="2"/>
  <c r="AV783" i="2"/>
  <c r="AW783" i="2"/>
  <c r="AX783" i="2"/>
  <c r="AY783" i="2"/>
  <c r="AZ783" i="2"/>
  <c r="BA783" i="2"/>
  <c r="BZ783" i="2" s="1"/>
  <c r="BB783" i="2"/>
  <c r="BC783" i="2"/>
  <c r="BD783" i="2"/>
  <c r="BE783" i="2"/>
  <c r="BF783" i="2"/>
  <c r="BG783" i="2"/>
  <c r="BI783" i="2"/>
  <c r="BJ783" i="2"/>
  <c r="BK783" i="2"/>
  <c r="BL783" i="2"/>
  <c r="BO783" i="2"/>
  <c r="BP783" i="2"/>
  <c r="BQ783" i="2"/>
  <c r="BR783" i="2"/>
  <c r="BS783" i="2"/>
  <c r="BT783" i="2"/>
  <c r="BU783" i="2"/>
  <c r="BV783" i="2"/>
  <c r="BW783" i="2"/>
  <c r="BX783" i="2"/>
  <c r="BY783" i="2"/>
  <c r="A784" i="2"/>
  <c r="B784" i="2"/>
  <c r="C784" i="2"/>
  <c r="D784" i="2"/>
  <c r="F784" i="2"/>
  <c r="G784" i="2"/>
  <c r="H784" i="2"/>
  <c r="I784" i="2"/>
  <c r="J784" i="2"/>
  <c r="K784" i="2"/>
  <c r="L784" i="2"/>
  <c r="M784" i="2"/>
  <c r="N784" i="2"/>
  <c r="O784" i="2"/>
  <c r="Q784" i="2"/>
  <c r="R784" i="2"/>
  <c r="S784" i="2"/>
  <c r="T784" i="2"/>
  <c r="U784" i="2"/>
  <c r="V784" i="2"/>
  <c r="W784" i="2"/>
  <c r="X784" i="2"/>
  <c r="Y784" i="2"/>
  <c r="Z784" i="2"/>
  <c r="AA784" i="2"/>
  <c r="AB784" i="2"/>
  <c r="AC784" i="2"/>
  <c r="AD784" i="2"/>
  <c r="AE784" i="2"/>
  <c r="AF784" i="2"/>
  <c r="AG784" i="2"/>
  <c r="AH784" i="2"/>
  <c r="AI784" i="2"/>
  <c r="AJ784" i="2"/>
  <c r="AK784" i="2"/>
  <c r="AL784" i="2"/>
  <c r="AM784" i="2"/>
  <c r="AO784" i="2"/>
  <c r="AP784" i="2"/>
  <c r="AQ784" i="2"/>
  <c r="AR784" i="2"/>
  <c r="AS784" i="2"/>
  <c r="AT784" i="2"/>
  <c r="AU784" i="2"/>
  <c r="AV784" i="2"/>
  <c r="AW784" i="2"/>
  <c r="AX784" i="2"/>
  <c r="AY784" i="2"/>
  <c r="AZ784" i="2"/>
  <c r="BA784" i="2"/>
  <c r="BB784" i="2"/>
  <c r="BC784" i="2"/>
  <c r="BD784" i="2"/>
  <c r="BE784" i="2"/>
  <c r="BF784" i="2"/>
  <c r="BG784" i="2"/>
  <c r="BI784" i="2"/>
  <c r="BJ784" i="2"/>
  <c r="BK784" i="2"/>
  <c r="BL784" i="2"/>
  <c r="BO784" i="2"/>
  <c r="BP784" i="2"/>
  <c r="BQ784" i="2"/>
  <c r="BR784" i="2"/>
  <c r="BS784" i="2"/>
  <c r="BT784" i="2"/>
  <c r="BU784" i="2"/>
  <c r="BV784" i="2"/>
  <c r="BW784" i="2"/>
  <c r="BX784" i="2"/>
  <c r="BY784" i="2"/>
  <c r="BZ784" i="2"/>
  <c r="A785" i="2"/>
  <c r="B785" i="2"/>
  <c r="C785" i="2"/>
  <c r="D785" i="2"/>
  <c r="F785" i="2"/>
  <c r="P785" i="2" s="1"/>
  <c r="G785" i="2"/>
  <c r="H785" i="2"/>
  <c r="I785" i="2"/>
  <c r="J785" i="2"/>
  <c r="K785" i="2"/>
  <c r="L785" i="2"/>
  <c r="M785" i="2"/>
  <c r="N785" i="2"/>
  <c r="O785" i="2"/>
  <c r="Q785" i="2"/>
  <c r="R785" i="2"/>
  <c r="S785" i="2"/>
  <c r="T785" i="2"/>
  <c r="U785" i="2"/>
  <c r="V785" i="2"/>
  <c r="W785" i="2"/>
  <c r="X785" i="2"/>
  <c r="Y785" i="2"/>
  <c r="Z785" i="2"/>
  <c r="AA785" i="2"/>
  <c r="AB785" i="2"/>
  <c r="AC785" i="2"/>
  <c r="AD785" i="2"/>
  <c r="AE785" i="2"/>
  <c r="AF785" i="2"/>
  <c r="AG785" i="2"/>
  <c r="AH785" i="2"/>
  <c r="AI785" i="2"/>
  <c r="AJ785" i="2"/>
  <c r="AK785" i="2"/>
  <c r="AL785" i="2"/>
  <c r="AM785" i="2"/>
  <c r="AO785" i="2"/>
  <c r="AP785" i="2"/>
  <c r="AQ785" i="2"/>
  <c r="AR785" i="2"/>
  <c r="AS785" i="2"/>
  <c r="AT785" i="2"/>
  <c r="AU785" i="2"/>
  <c r="AV785" i="2"/>
  <c r="AW785" i="2"/>
  <c r="AX785" i="2"/>
  <c r="AY785" i="2"/>
  <c r="AZ785" i="2"/>
  <c r="BA785" i="2"/>
  <c r="BZ785" i="2" s="1"/>
  <c r="BB785" i="2"/>
  <c r="BC785" i="2"/>
  <c r="BD785" i="2"/>
  <c r="BE785" i="2"/>
  <c r="BF785" i="2"/>
  <c r="BG785" i="2"/>
  <c r="BI785" i="2"/>
  <c r="BJ785" i="2"/>
  <c r="BK785" i="2"/>
  <c r="BL785" i="2"/>
  <c r="BM785" i="2" s="1"/>
  <c r="BN785" i="2" s="1"/>
  <c r="BO785" i="2"/>
  <c r="BP785" i="2"/>
  <c r="BQ785" i="2"/>
  <c r="BR785" i="2"/>
  <c r="BS785" i="2"/>
  <c r="BT785" i="2"/>
  <c r="BU785" i="2"/>
  <c r="BV785" i="2"/>
  <c r="BW785" i="2"/>
  <c r="BX785" i="2"/>
  <c r="BY785" i="2"/>
  <c r="A786" i="2"/>
  <c r="B786" i="2"/>
  <c r="C786" i="2"/>
  <c r="D786" i="2"/>
  <c r="F786" i="2"/>
  <c r="G786" i="2"/>
  <c r="H786" i="2"/>
  <c r="I786" i="2"/>
  <c r="J786" i="2"/>
  <c r="K786" i="2"/>
  <c r="L786" i="2"/>
  <c r="M786" i="2"/>
  <c r="N786" i="2"/>
  <c r="O786" i="2"/>
  <c r="Q786" i="2"/>
  <c r="R786" i="2"/>
  <c r="S786" i="2"/>
  <c r="T786" i="2"/>
  <c r="U786" i="2"/>
  <c r="V786" i="2"/>
  <c r="W786" i="2"/>
  <c r="X786" i="2"/>
  <c r="Y786" i="2"/>
  <c r="Z786" i="2"/>
  <c r="AA786" i="2"/>
  <c r="AB786" i="2"/>
  <c r="AC786" i="2"/>
  <c r="AD786" i="2"/>
  <c r="AE786" i="2"/>
  <c r="AF786" i="2"/>
  <c r="AG786" i="2"/>
  <c r="AH786" i="2"/>
  <c r="AI786" i="2"/>
  <c r="AJ786" i="2"/>
  <c r="AK786" i="2"/>
  <c r="AL786" i="2"/>
  <c r="AM786" i="2"/>
  <c r="AO786" i="2"/>
  <c r="AP786" i="2"/>
  <c r="AQ786" i="2"/>
  <c r="AR786" i="2"/>
  <c r="AS786" i="2"/>
  <c r="AT786" i="2"/>
  <c r="AU786" i="2"/>
  <c r="AV786" i="2"/>
  <c r="AW786" i="2"/>
  <c r="AX786" i="2"/>
  <c r="AY786" i="2"/>
  <c r="AZ786" i="2"/>
  <c r="BA786" i="2"/>
  <c r="BB786" i="2"/>
  <c r="BC786" i="2"/>
  <c r="BD786" i="2"/>
  <c r="BE786" i="2"/>
  <c r="BF786" i="2"/>
  <c r="BG786" i="2"/>
  <c r="BI786" i="2"/>
  <c r="BJ786" i="2"/>
  <c r="BK786" i="2"/>
  <c r="BL786" i="2"/>
  <c r="BO786" i="2"/>
  <c r="BP786" i="2"/>
  <c r="BQ786" i="2"/>
  <c r="BR786" i="2"/>
  <c r="BS786" i="2"/>
  <c r="BT786" i="2"/>
  <c r="BU786" i="2"/>
  <c r="BV786" i="2"/>
  <c r="BW786" i="2"/>
  <c r="BX786" i="2"/>
  <c r="BY786" i="2"/>
  <c r="BZ786" i="2"/>
  <c r="A787" i="2"/>
  <c r="B787" i="2"/>
  <c r="C787" i="2"/>
  <c r="D787" i="2"/>
  <c r="F787" i="2"/>
  <c r="G787" i="2"/>
  <c r="H787" i="2"/>
  <c r="I787" i="2"/>
  <c r="J787" i="2"/>
  <c r="K787" i="2"/>
  <c r="L787" i="2"/>
  <c r="M787" i="2"/>
  <c r="N787" i="2"/>
  <c r="O787" i="2"/>
  <c r="Q787" i="2"/>
  <c r="R787" i="2"/>
  <c r="S787" i="2"/>
  <c r="T787" i="2"/>
  <c r="U787" i="2"/>
  <c r="V787" i="2"/>
  <c r="W787" i="2"/>
  <c r="X787" i="2"/>
  <c r="Y787" i="2"/>
  <c r="Z787" i="2"/>
  <c r="AA787" i="2"/>
  <c r="AB787" i="2"/>
  <c r="AC787" i="2"/>
  <c r="AD787" i="2"/>
  <c r="AE787" i="2"/>
  <c r="AF787" i="2"/>
  <c r="AG787" i="2"/>
  <c r="AH787" i="2"/>
  <c r="AI787" i="2"/>
  <c r="AJ787" i="2"/>
  <c r="AK787" i="2"/>
  <c r="AL787" i="2"/>
  <c r="AM787" i="2"/>
  <c r="AO787" i="2"/>
  <c r="AP787" i="2"/>
  <c r="AQ787" i="2"/>
  <c r="AR787" i="2"/>
  <c r="AS787" i="2"/>
  <c r="AT787" i="2"/>
  <c r="AU787" i="2"/>
  <c r="AV787" i="2"/>
  <c r="AW787" i="2"/>
  <c r="AX787" i="2"/>
  <c r="AY787" i="2"/>
  <c r="AZ787" i="2"/>
  <c r="BA787" i="2"/>
  <c r="BZ787" i="2" s="1"/>
  <c r="BB787" i="2"/>
  <c r="BC787" i="2"/>
  <c r="BD787" i="2"/>
  <c r="BE787" i="2"/>
  <c r="BF787" i="2"/>
  <c r="BG787" i="2"/>
  <c r="BI787" i="2"/>
  <c r="BJ787" i="2"/>
  <c r="BK787" i="2"/>
  <c r="BL787" i="2"/>
  <c r="BO787" i="2"/>
  <c r="BP787" i="2"/>
  <c r="BQ787" i="2"/>
  <c r="BR787" i="2"/>
  <c r="BS787" i="2"/>
  <c r="BT787" i="2"/>
  <c r="BU787" i="2"/>
  <c r="BV787" i="2"/>
  <c r="BW787" i="2"/>
  <c r="BX787" i="2"/>
  <c r="BY787" i="2"/>
  <c r="A788" i="2"/>
  <c r="B788" i="2"/>
  <c r="C788" i="2"/>
  <c r="D788" i="2"/>
  <c r="F788" i="2"/>
  <c r="G788" i="2"/>
  <c r="H788" i="2"/>
  <c r="I788" i="2"/>
  <c r="J788" i="2"/>
  <c r="K788" i="2"/>
  <c r="L788" i="2"/>
  <c r="M788" i="2"/>
  <c r="N788" i="2"/>
  <c r="O788" i="2"/>
  <c r="Q788" i="2"/>
  <c r="R788" i="2"/>
  <c r="S788" i="2"/>
  <c r="T788" i="2"/>
  <c r="U788" i="2"/>
  <c r="V788" i="2"/>
  <c r="W788" i="2"/>
  <c r="X788" i="2"/>
  <c r="Y788" i="2"/>
  <c r="Z788" i="2"/>
  <c r="AA788" i="2"/>
  <c r="AB788" i="2"/>
  <c r="AC788" i="2"/>
  <c r="AD788" i="2"/>
  <c r="AE788" i="2"/>
  <c r="AF788" i="2"/>
  <c r="AG788" i="2"/>
  <c r="AH788" i="2"/>
  <c r="AI788" i="2"/>
  <c r="AJ788" i="2"/>
  <c r="AK788" i="2"/>
  <c r="AL788" i="2"/>
  <c r="AM788" i="2"/>
  <c r="AO788" i="2"/>
  <c r="AP788" i="2"/>
  <c r="AQ788" i="2"/>
  <c r="AR788" i="2"/>
  <c r="AS788" i="2"/>
  <c r="AT788" i="2"/>
  <c r="AU788" i="2"/>
  <c r="AV788" i="2"/>
  <c r="AW788" i="2"/>
  <c r="AX788" i="2"/>
  <c r="AY788" i="2"/>
  <c r="AZ788" i="2"/>
  <c r="BA788" i="2"/>
  <c r="BB788" i="2"/>
  <c r="BC788" i="2"/>
  <c r="BD788" i="2"/>
  <c r="BE788" i="2"/>
  <c r="BF788" i="2"/>
  <c r="BG788" i="2"/>
  <c r="BI788" i="2"/>
  <c r="BJ788" i="2"/>
  <c r="BK788" i="2"/>
  <c r="BL788" i="2"/>
  <c r="BO788" i="2"/>
  <c r="BP788" i="2"/>
  <c r="BQ788" i="2"/>
  <c r="BR788" i="2"/>
  <c r="BS788" i="2"/>
  <c r="BT788" i="2"/>
  <c r="BU788" i="2"/>
  <c r="BV788" i="2"/>
  <c r="BW788" i="2"/>
  <c r="BX788" i="2"/>
  <c r="BY788" i="2"/>
  <c r="BZ788" i="2"/>
  <c r="A789" i="2"/>
  <c r="B789" i="2"/>
  <c r="C789" i="2"/>
  <c r="D789" i="2"/>
  <c r="E789" i="2" s="1"/>
  <c r="F789" i="2"/>
  <c r="G789" i="2"/>
  <c r="H789" i="2"/>
  <c r="I789" i="2"/>
  <c r="J789" i="2"/>
  <c r="K789" i="2"/>
  <c r="L789" i="2"/>
  <c r="M789" i="2"/>
  <c r="N789" i="2"/>
  <c r="O789" i="2"/>
  <c r="Q789" i="2"/>
  <c r="R789" i="2"/>
  <c r="S789" i="2"/>
  <c r="T789" i="2"/>
  <c r="U789" i="2"/>
  <c r="V789" i="2"/>
  <c r="W789" i="2"/>
  <c r="X789" i="2"/>
  <c r="Y789" i="2"/>
  <c r="Z789" i="2"/>
  <c r="AA789" i="2"/>
  <c r="AB789" i="2"/>
  <c r="AC789" i="2"/>
  <c r="AD789" i="2"/>
  <c r="AE789" i="2"/>
  <c r="AF789" i="2"/>
  <c r="AG789" i="2"/>
  <c r="AH789" i="2"/>
  <c r="AI789" i="2"/>
  <c r="AJ789" i="2"/>
  <c r="AK789" i="2"/>
  <c r="AL789" i="2"/>
  <c r="AM789" i="2"/>
  <c r="AO789" i="2"/>
  <c r="AP789" i="2"/>
  <c r="AQ789" i="2"/>
  <c r="AR789" i="2"/>
  <c r="AS789" i="2"/>
  <c r="AT789" i="2"/>
  <c r="AU789" i="2"/>
  <c r="AV789" i="2"/>
  <c r="AW789" i="2"/>
  <c r="AX789" i="2"/>
  <c r="AY789" i="2"/>
  <c r="AZ789" i="2"/>
  <c r="BA789" i="2"/>
  <c r="BZ789" i="2" s="1"/>
  <c r="BB789" i="2"/>
  <c r="BC789" i="2"/>
  <c r="BD789" i="2"/>
  <c r="BE789" i="2"/>
  <c r="BF789" i="2"/>
  <c r="BG789" i="2"/>
  <c r="BI789" i="2"/>
  <c r="BJ789" i="2"/>
  <c r="BK789" i="2"/>
  <c r="BL789" i="2"/>
  <c r="BO789" i="2"/>
  <c r="BP789" i="2"/>
  <c r="BQ789" i="2"/>
  <c r="BR789" i="2"/>
  <c r="BS789" i="2"/>
  <c r="BT789" i="2"/>
  <c r="BU789" i="2"/>
  <c r="BV789" i="2"/>
  <c r="BW789" i="2"/>
  <c r="BX789" i="2"/>
  <c r="BY789" i="2"/>
  <c r="A790" i="2"/>
  <c r="B790" i="2"/>
  <c r="C790" i="2"/>
  <c r="D790" i="2"/>
  <c r="F790" i="2"/>
  <c r="G790" i="2"/>
  <c r="H790" i="2"/>
  <c r="I790" i="2"/>
  <c r="J790" i="2"/>
  <c r="K790" i="2"/>
  <c r="L790" i="2"/>
  <c r="M790" i="2"/>
  <c r="N790" i="2"/>
  <c r="O790" i="2"/>
  <c r="Q790" i="2"/>
  <c r="R790" i="2"/>
  <c r="S790" i="2"/>
  <c r="T790" i="2"/>
  <c r="U790" i="2"/>
  <c r="V790" i="2"/>
  <c r="W790" i="2"/>
  <c r="X790" i="2"/>
  <c r="Y790" i="2"/>
  <c r="Z790" i="2"/>
  <c r="AA790" i="2"/>
  <c r="AB790" i="2"/>
  <c r="AC790" i="2"/>
  <c r="AD790" i="2"/>
  <c r="AE790" i="2"/>
  <c r="AF790" i="2"/>
  <c r="AG790" i="2"/>
  <c r="AH790" i="2"/>
  <c r="AI790" i="2"/>
  <c r="AJ790" i="2"/>
  <c r="AK790" i="2"/>
  <c r="AL790" i="2"/>
  <c r="AM790" i="2"/>
  <c r="AO790" i="2"/>
  <c r="AP790" i="2"/>
  <c r="AQ790" i="2"/>
  <c r="AR790" i="2"/>
  <c r="AS790" i="2"/>
  <c r="AT790" i="2"/>
  <c r="AU790" i="2"/>
  <c r="AV790" i="2"/>
  <c r="AW790" i="2"/>
  <c r="AX790" i="2"/>
  <c r="AY790" i="2"/>
  <c r="AZ790" i="2"/>
  <c r="BA790" i="2"/>
  <c r="BB790" i="2"/>
  <c r="BC790" i="2"/>
  <c r="BD790" i="2"/>
  <c r="BE790" i="2"/>
  <c r="BF790" i="2"/>
  <c r="BG790" i="2"/>
  <c r="BI790" i="2"/>
  <c r="BJ790" i="2"/>
  <c r="BK790" i="2"/>
  <c r="BL790" i="2"/>
  <c r="BO790" i="2"/>
  <c r="BP790" i="2"/>
  <c r="BQ790" i="2"/>
  <c r="BR790" i="2"/>
  <c r="BS790" i="2"/>
  <c r="BT790" i="2"/>
  <c r="BU790" i="2"/>
  <c r="BV790" i="2"/>
  <c r="BW790" i="2"/>
  <c r="BX790" i="2"/>
  <c r="BY790" i="2"/>
  <c r="BZ790" i="2"/>
  <c r="A791" i="2"/>
  <c r="B791" i="2"/>
  <c r="C791" i="2"/>
  <c r="D791" i="2"/>
  <c r="F791" i="2"/>
  <c r="G791" i="2"/>
  <c r="H791" i="2"/>
  <c r="I791" i="2"/>
  <c r="J791" i="2"/>
  <c r="K791" i="2"/>
  <c r="L791" i="2"/>
  <c r="M791" i="2"/>
  <c r="N791" i="2"/>
  <c r="O791" i="2"/>
  <c r="Q791" i="2"/>
  <c r="R791" i="2"/>
  <c r="S791" i="2"/>
  <c r="T791" i="2"/>
  <c r="U791" i="2"/>
  <c r="V791" i="2"/>
  <c r="W791" i="2"/>
  <c r="X791" i="2"/>
  <c r="Y791" i="2"/>
  <c r="Z791" i="2"/>
  <c r="AA791" i="2"/>
  <c r="AB791" i="2"/>
  <c r="AC791" i="2"/>
  <c r="AD791" i="2"/>
  <c r="AE791" i="2"/>
  <c r="AF791" i="2"/>
  <c r="AG791" i="2"/>
  <c r="AH791" i="2"/>
  <c r="AI791" i="2"/>
  <c r="AJ791" i="2"/>
  <c r="AK791" i="2"/>
  <c r="AL791" i="2"/>
  <c r="AM791" i="2"/>
  <c r="AO791" i="2"/>
  <c r="AP791" i="2"/>
  <c r="AQ791" i="2"/>
  <c r="AR791" i="2"/>
  <c r="AS791" i="2"/>
  <c r="AT791" i="2"/>
  <c r="AU791" i="2"/>
  <c r="AV791" i="2"/>
  <c r="AW791" i="2"/>
  <c r="AX791" i="2"/>
  <c r="AY791" i="2"/>
  <c r="AZ791" i="2"/>
  <c r="BA791" i="2"/>
  <c r="BZ791" i="2" s="1"/>
  <c r="BB791" i="2"/>
  <c r="BC791" i="2"/>
  <c r="BD791" i="2"/>
  <c r="BE791" i="2"/>
  <c r="BF791" i="2"/>
  <c r="BG791" i="2"/>
  <c r="BI791" i="2"/>
  <c r="BJ791" i="2"/>
  <c r="BK791" i="2"/>
  <c r="BL791" i="2"/>
  <c r="BO791" i="2"/>
  <c r="BP791" i="2"/>
  <c r="BQ791" i="2"/>
  <c r="BR791" i="2"/>
  <c r="BS791" i="2"/>
  <c r="BT791" i="2"/>
  <c r="BU791" i="2"/>
  <c r="BV791" i="2"/>
  <c r="BW791" i="2"/>
  <c r="BX791" i="2"/>
  <c r="BY791" i="2"/>
  <c r="A792" i="2"/>
  <c r="B792" i="2"/>
  <c r="C792" i="2"/>
  <c r="D792" i="2"/>
  <c r="F792" i="2"/>
  <c r="G792" i="2"/>
  <c r="H792" i="2"/>
  <c r="I792" i="2"/>
  <c r="J792" i="2"/>
  <c r="K792" i="2"/>
  <c r="L792" i="2"/>
  <c r="M792" i="2"/>
  <c r="N792" i="2"/>
  <c r="O792" i="2"/>
  <c r="Q792" i="2"/>
  <c r="R792" i="2"/>
  <c r="S792" i="2"/>
  <c r="T792" i="2"/>
  <c r="U792" i="2"/>
  <c r="V792" i="2"/>
  <c r="W792" i="2"/>
  <c r="X792" i="2"/>
  <c r="Y792" i="2"/>
  <c r="Z792" i="2"/>
  <c r="AA792" i="2"/>
  <c r="AB792" i="2"/>
  <c r="AC792" i="2"/>
  <c r="AD792" i="2"/>
  <c r="AE792" i="2"/>
  <c r="AF792" i="2"/>
  <c r="AG792" i="2"/>
  <c r="AH792" i="2"/>
  <c r="AI792" i="2"/>
  <c r="AJ792" i="2"/>
  <c r="AK792" i="2"/>
  <c r="AL792" i="2"/>
  <c r="AM792" i="2"/>
  <c r="AO792" i="2"/>
  <c r="AP792" i="2"/>
  <c r="AQ792" i="2"/>
  <c r="AR792" i="2"/>
  <c r="AS792" i="2"/>
  <c r="AT792" i="2"/>
  <c r="AU792" i="2"/>
  <c r="AV792" i="2"/>
  <c r="AW792" i="2"/>
  <c r="AX792" i="2"/>
  <c r="AY792" i="2"/>
  <c r="AZ792" i="2"/>
  <c r="BA792" i="2"/>
  <c r="BB792" i="2"/>
  <c r="BC792" i="2"/>
  <c r="BD792" i="2"/>
  <c r="BE792" i="2"/>
  <c r="BF792" i="2"/>
  <c r="BG792" i="2"/>
  <c r="BI792" i="2"/>
  <c r="BJ792" i="2"/>
  <c r="BK792" i="2"/>
  <c r="BL792" i="2"/>
  <c r="BO792" i="2"/>
  <c r="BP792" i="2"/>
  <c r="BQ792" i="2"/>
  <c r="BR792" i="2"/>
  <c r="BS792" i="2"/>
  <c r="BT792" i="2"/>
  <c r="BU792" i="2"/>
  <c r="BV792" i="2"/>
  <c r="BW792" i="2"/>
  <c r="BX792" i="2"/>
  <c r="BY792" i="2"/>
  <c r="BZ792" i="2"/>
  <c r="A793" i="2"/>
  <c r="B793" i="2"/>
  <c r="C793" i="2"/>
  <c r="D793" i="2"/>
  <c r="E793" i="2" s="1"/>
  <c r="F793" i="2"/>
  <c r="G793" i="2"/>
  <c r="H793" i="2"/>
  <c r="I793" i="2"/>
  <c r="J793" i="2"/>
  <c r="K793" i="2"/>
  <c r="L793" i="2"/>
  <c r="M793" i="2"/>
  <c r="N793" i="2"/>
  <c r="O793" i="2"/>
  <c r="Q793" i="2"/>
  <c r="R793" i="2"/>
  <c r="S793" i="2"/>
  <c r="T793" i="2"/>
  <c r="U793" i="2"/>
  <c r="V793" i="2"/>
  <c r="W793" i="2"/>
  <c r="X793" i="2"/>
  <c r="Y793" i="2"/>
  <c r="Z793" i="2"/>
  <c r="AA793" i="2"/>
  <c r="AB793" i="2"/>
  <c r="AC793" i="2"/>
  <c r="AD793" i="2"/>
  <c r="AE793" i="2"/>
  <c r="AF793" i="2"/>
  <c r="AG793" i="2"/>
  <c r="AH793" i="2"/>
  <c r="AI793" i="2"/>
  <c r="AJ793" i="2"/>
  <c r="AK793" i="2"/>
  <c r="AL793" i="2"/>
  <c r="AM793" i="2"/>
  <c r="AO793" i="2"/>
  <c r="AP793" i="2"/>
  <c r="AQ793" i="2"/>
  <c r="AR793" i="2"/>
  <c r="AS793" i="2"/>
  <c r="AT793" i="2"/>
  <c r="AU793" i="2"/>
  <c r="AV793" i="2"/>
  <c r="AW793" i="2"/>
  <c r="AX793" i="2"/>
  <c r="AY793" i="2"/>
  <c r="AZ793" i="2"/>
  <c r="BA793" i="2"/>
  <c r="BZ793" i="2" s="1"/>
  <c r="BB793" i="2"/>
  <c r="BC793" i="2"/>
  <c r="BH793" i="2" s="1"/>
  <c r="BD793" i="2"/>
  <c r="BE793" i="2"/>
  <c r="BF793" i="2"/>
  <c r="BG793" i="2"/>
  <c r="BI793" i="2"/>
  <c r="BJ793" i="2"/>
  <c r="BK793" i="2"/>
  <c r="BL793" i="2"/>
  <c r="BO793" i="2"/>
  <c r="BP793" i="2"/>
  <c r="BQ793" i="2"/>
  <c r="BR793" i="2"/>
  <c r="BS793" i="2"/>
  <c r="BT793" i="2"/>
  <c r="BU793" i="2"/>
  <c r="BV793" i="2"/>
  <c r="BW793" i="2"/>
  <c r="BX793" i="2"/>
  <c r="BY793" i="2"/>
  <c r="A794" i="2"/>
  <c r="B794" i="2"/>
  <c r="C794" i="2"/>
  <c r="D794" i="2"/>
  <c r="F794" i="2"/>
  <c r="G794" i="2"/>
  <c r="H794" i="2"/>
  <c r="I794" i="2"/>
  <c r="J794" i="2"/>
  <c r="K794" i="2"/>
  <c r="L794" i="2"/>
  <c r="M794" i="2"/>
  <c r="N794" i="2"/>
  <c r="O794" i="2"/>
  <c r="Q794" i="2"/>
  <c r="R794" i="2"/>
  <c r="S794" i="2"/>
  <c r="T794" i="2"/>
  <c r="U794" i="2"/>
  <c r="V794" i="2"/>
  <c r="W794" i="2"/>
  <c r="X794" i="2"/>
  <c r="Y794" i="2"/>
  <c r="Z794" i="2"/>
  <c r="AA794" i="2"/>
  <c r="AB794" i="2"/>
  <c r="AC794" i="2"/>
  <c r="AD794" i="2"/>
  <c r="AE794" i="2"/>
  <c r="AF794" i="2"/>
  <c r="AG794" i="2"/>
  <c r="AH794" i="2"/>
  <c r="AI794" i="2"/>
  <c r="AJ794" i="2"/>
  <c r="AK794" i="2"/>
  <c r="AL794" i="2"/>
  <c r="AM794" i="2"/>
  <c r="AO794" i="2"/>
  <c r="AP794" i="2"/>
  <c r="AQ794" i="2"/>
  <c r="AR794" i="2"/>
  <c r="AS794" i="2"/>
  <c r="AT794" i="2"/>
  <c r="AU794" i="2"/>
  <c r="AV794" i="2"/>
  <c r="AW794" i="2"/>
  <c r="AX794" i="2"/>
  <c r="AY794" i="2"/>
  <c r="AZ794" i="2"/>
  <c r="BA794" i="2"/>
  <c r="BB794" i="2"/>
  <c r="BC794" i="2"/>
  <c r="BD794" i="2"/>
  <c r="BE794" i="2"/>
  <c r="BF794" i="2"/>
  <c r="BG794" i="2"/>
  <c r="BI794" i="2"/>
  <c r="BJ794" i="2"/>
  <c r="BK794" i="2"/>
  <c r="BL794" i="2"/>
  <c r="BO794" i="2"/>
  <c r="BP794" i="2"/>
  <c r="BQ794" i="2"/>
  <c r="BR794" i="2"/>
  <c r="BS794" i="2"/>
  <c r="BT794" i="2"/>
  <c r="BU794" i="2"/>
  <c r="BV794" i="2"/>
  <c r="BW794" i="2"/>
  <c r="BX794" i="2"/>
  <c r="BY794" i="2"/>
  <c r="BZ794" i="2"/>
  <c r="A795" i="2"/>
  <c r="B795" i="2"/>
  <c r="C795" i="2"/>
  <c r="D795" i="2"/>
  <c r="E795" i="2" s="1"/>
  <c r="F795" i="2"/>
  <c r="G795" i="2"/>
  <c r="H795" i="2"/>
  <c r="I795" i="2"/>
  <c r="J795" i="2"/>
  <c r="K795" i="2"/>
  <c r="L795" i="2"/>
  <c r="M795" i="2"/>
  <c r="N795" i="2"/>
  <c r="O795" i="2"/>
  <c r="Q795" i="2"/>
  <c r="R795" i="2"/>
  <c r="S795" i="2"/>
  <c r="T795" i="2"/>
  <c r="U795" i="2"/>
  <c r="V795" i="2"/>
  <c r="W795" i="2"/>
  <c r="X795" i="2"/>
  <c r="Y795" i="2"/>
  <c r="Z795" i="2"/>
  <c r="AA795" i="2"/>
  <c r="AB795" i="2"/>
  <c r="AC795" i="2"/>
  <c r="AD795" i="2"/>
  <c r="AE795" i="2"/>
  <c r="AF795" i="2"/>
  <c r="AG795" i="2"/>
  <c r="AH795" i="2"/>
  <c r="AI795" i="2"/>
  <c r="AJ795" i="2"/>
  <c r="AK795" i="2"/>
  <c r="AL795" i="2"/>
  <c r="AM795" i="2"/>
  <c r="AO795" i="2"/>
  <c r="AP795" i="2"/>
  <c r="AQ795" i="2"/>
  <c r="AR795" i="2"/>
  <c r="AS795" i="2"/>
  <c r="AT795" i="2"/>
  <c r="AU795" i="2"/>
  <c r="AV795" i="2"/>
  <c r="AW795" i="2"/>
  <c r="AX795" i="2"/>
  <c r="AY795" i="2"/>
  <c r="AZ795" i="2"/>
  <c r="BA795" i="2"/>
  <c r="BZ795" i="2" s="1"/>
  <c r="BB795" i="2"/>
  <c r="BC795" i="2"/>
  <c r="BD795" i="2"/>
  <c r="BE795" i="2"/>
  <c r="BF795" i="2"/>
  <c r="BG795" i="2"/>
  <c r="BI795" i="2"/>
  <c r="BJ795" i="2"/>
  <c r="BK795" i="2"/>
  <c r="BL795" i="2"/>
  <c r="BO795" i="2"/>
  <c r="BP795" i="2"/>
  <c r="BQ795" i="2"/>
  <c r="BR795" i="2"/>
  <c r="BS795" i="2"/>
  <c r="BT795" i="2"/>
  <c r="BU795" i="2"/>
  <c r="BV795" i="2"/>
  <c r="BW795" i="2"/>
  <c r="BX795" i="2"/>
  <c r="BY795" i="2"/>
  <c r="A796" i="2"/>
  <c r="B796" i="2"/>
  <c r="C796" i="2"/>
  <c r="D796" i="2"/>
  <c r="F796" i="2"/>
  <c r="G796" i="2"/>
  <c r="H796" i="2"/>
  <c r="I796" i="2"/>
  <c r="J796" i="2"/>
  <c r="K796" i="2"/>
  <c r="L796" i="2"/>
  <c r="M796" i="2"/>
  <c r="N796" i="2"/>
  <c r="O796" i="2"/>
  <c r="Q796" i="2"/>
  <c r="R796" i="2"/>
  <c r="S796" i="2"/>
  <c r="T796" i="2"/>
  <c r="U796" i="2"/>
  <c r="V796" i="2"/>
  <c r="W796" i="2"/>
  <c r="X796" i="2"/>
  <c r="Y796" i="2"/>
  <c r="Z796" i="2"/>
  <c r="AA796" i="2"/>
  <c r="AB796" i="2"/>
  <c r="AC796" i="2"/>
  <c r="AD796" i="2"/>
  <c r="AE796" i="2"/>
  <c r="AF796" i="2"/>
  <c r="AG796" i="2"/>
  <c r="AH796" i="2"/>
  <c r="AI796" i="2"/>
  <c r="AJ796" i="2"/>
  <c r="AK796" i="2"/>
  <c r="AL796" i="2"/>
  <c r="AM796" i="2"/>
  <c r="AO796" i="2"/>
  <c r="AP796" i="2"/>
  <c r="AQ796" i="2"/>
  <c r="AR796" i="2"/>
  <c r="AS796" i="2"/>
  <c r="AT796" i="2"/>
  <c r="AU796" i="2"/>
  <c r="AV796" i="2"/>
  <c r="AW796" i="2"/>
  <c r="AX796" i="2"/>
  <c r="AY796" i="2"/>
  <c r="AZ796" i="2"/>
  <c r="BA796" i="2"/>
  <c r="BB796" i="2"/>
  <c r="BC796" i="2"/>
  <c r="BD796" i="2"/>
  <c r="BE796" i="2"/>
  <c r="BF796" i="2"/>
  <c r="BG796" i="2"/>
  <c r="BI796" i="2"/>
  <c r="BJ796" i="2"/>
  <c r="BM796" i="2" s="1"/>
  <c r="BN796" i="2" s="1"/>
  <c r="BK796" i="2"/>
  <c r="BL796" i="2"/>
  <c r="BO796" i="2"/>
  <c r="BP796" i="2"/>
  <c r="BQ796" i="2"/>
  <c r="BR796" i="2"/>
  <c r="BS796" i="2"/>
  <c r="BT796" i="2"/>
  <c r="BU796" i="2"/>
  <c r="BV796" i="2"/>
  <c r="BW796" i="2"/>
  <c r="BX796" i="2"/>
  <c r="BY796" i="2"/>
  <c r="BZ796" i="2"/>
  <c r="A797" i="2"/>
  <c r="B797" i="2"/>
  <c r="C797" i="2"/>
  <c r="D797" i="2"/>
  <c r="F797" i="2"/>
  <c r="G797" i="2"/>
  <c r="H797" i="2"/>
  <c r="I797" i="2"/>
  <c r="J797" i="2"/>
  <c r="K797" i="2"/>
  <c r="L797" i="2"/>
  <c r="M797" i="2"/>
  <c r="N797" i="2"/>
  <c r="O797" i="2"/>
  <c r="Q797" i="2"/>
  <c r="R797" i="2"/>
  <c r="S797" i="2"/>
  <c r="T797" i="2"/>
  <c r="U797" i="2"/>
  <c r="V797" i="2"/>
  <c r="W797" i="2"/>
  <c r="X797" i="2"/>
  <c r="Y797" i="2"/>
  <c r="Z797" i="2"/>
  <c r="AA797" i="2"/>
  <c r="AB797" i="2"/>
  <c r="AC797" i="2"/>
  <c r="AD797" i="2"/>
  <c r="AE797" i="2"/>
  <c r="AF797" i="2"/>
  <c r="AG797" i="2"/>
  <c r="AH797" i="2"/>
  <c r="AI797" i="2"/>
  <c r="AJ797" i="2"/>
  <c r="AK797" i="2"/>
  <c r="AL797" i="2"/>
  <c r="AM797" i="2"/>
  <c r="AO797" i="2"/>
  <c r="AP797" i="2"/>
  <c r="AQ797" i="2"/>
  <c r="AR797" i="2"/>
  <c r="AS797" i="2"/>
  <c r="AT797" i="2"/>
  <c r="AU797" i="2"/>
  <c r="AV797" i="2"/>
  <c r="AW797" i="2"/>
  <c r="AX797" i="2"/>
  <c r="AY797" i="2"/>
  <c r="AZ797" i="2"/>
  <c r="BA797" i="2"/>
  <c r="BZ797" i="2" s="1"/>
  <c r="BB797" i="2"/>
  <c r="BC797" i="2"/>
  <c r="BD797" i="2"/>
  <c r="BE797" i="2"/>
  <c r="BF797" i="2"/>
  <c r="BG797" i="2"/>
  <c r="BI797" i="2"/>
  <c r="BJ797" i="2"/>
  <c r="BK797" i="2"/>
  <c r="BL797" i="2"/>
  <c r="BO797" i="2"/>
  <c r="BP797" i="2"/>
  <c r="BQ797" i="2"/>
  <c r="BR797" i="2"/>
  <c r="BS797" i="2"/>
  <c r="BT797" i="2"/>
  <c r="BU797" i="2"/>
  <c r="BV797" i="2"/>
  <c r="BW797" i="2"/>
  <c r="BX797" i="2"/>
  <c r="BY797" i="2"/>
  <c r="A798" i="2"/>
  <c r="B798" i="2"/>
  <c r="C798" i="2"/>
  <c r="E798" i="2" s="1"/>
  <c r="D798" i="2"/>
  <c r="F798" i="2"/>
  <c r="G798" i="2"/>
  <c r="H798" i="2"/>
  <c r="I798" i="2"/>
  <c r="J798" i="2"/>
  <c r="K798" i="2"/>
  <c r="L798" i="2"/>
  <c r="M798" i="2"/>
  <c r="N798" i="2"/>
  <c r="O798" i="2"/>
  <c r="Q798" i="2"/>
  <c r="R798" i="2"/>
  <c r="S798" i="2"/>
  <c r="T798" i="2"/>
  <c r="U798" i="2"/>
  <c r="V798" i="2"/>
  <c r="W798" i="2"/>
  <c r="X798" i="2"/>
  <c r="Y798" i="2"/>
  <c r="Z798" i="2"/>
  <c r="AA798" i="2"/>
  <c r="AB798" i="2"/>
  <c r="AC798" i="2"/>
  <c r="AD798" i="2"/>
  <c r="AE798" i="2"/>
  <c r="AF798" i="2"/>
  <c r="AG798" i="2"/>
  <c r="AH798" i="2"/>
  <c r="AI798" i="2"/>
  <c r="AJ798" i="2"/>
  <c r="AK798" i="2"/>
  <c r="AL798" i="2"/>
  <c r="AM798" i="2"/>
  <c r="AO798" i="2"/>
  <c r="AP798" i="2"/>
  <c r="AQ798" i="2"/>
  <c r="AR798" i="2"/>
  <c r="AS798" i="2"/>
  <c r="AT798" i="2"/>
  <c r="AU798" i="2"/>
  <c r="AV798" i="2"/>
  <c r="AW798" i="2"/>
  <c r="AX798" i="2"/>
  <c r="AY798" i="2"/>
  <c r="AZ798" i="2"/>
  <c r="BA798" i="2"/>
  <c r="BB798" i="2"/>
  <c r="BC798" i="2"/>
  <c r="BD798" i="2"/>
  <c r="BE798" i="2"/>
  <c r="BF798" i="2"/>
  <c r="BG798" i="2"/>
  <c r="BI798" i="2"/>
  <c r="BJ798" i="2"/>
  <c r="BK798" i="2"/>
  <c r="BL798" i="2"/>
  <c r="BO798" i="2"/>
  <c r="BP798" i="2"/>
  <c r="BQ798" i="2"/>
  <c r="BR798" i="2"/>
  <c r="BS798" i="2"/>
  <c r="BT798" i="2"/>
  <c r="BU798" i="2"/>
  <c r="BV798" i="2"/>
  <c r="BW798" i="2"/>
  <c r="BX798" i="2"/>
  <c r="BY798" i="2"/>
  <c r="BZ798" i="2"/>
  <c r="A799" i="2"/>
  <c r="B799" i="2"/>
  <c r="C799" i="2"/>
  <c r="D799" i="2"/>
  <c r="F799" i="2"/>
  <c r="G799" i="2"/>
  <c r="H799" i="2"/>
  <c r="I799" i="2"/>
  <c r="J799" i="2"/>
  <c r="K799" i="2"/>
  <c r="L799" i="2"/>
  <c r="P799" i="2" s="1"/>
  <c r="M799" i="2"/>
  <c r="N799" i="2"/>
  <c r="O799" i="2"/>
  <c r="Q799" i="2"/>
  <c r="R799" i="2"/>
  <c r="S799" i="2"/>
  <c r="T799" i="2"/>
  <c r="U799" i="2"/>
  <c r="V799" i="2"/>
  <c r="W799" i="2"/>
  <c r="X799" i="2"/>
  <c r="Y799" i="2"/>
  <c r="Z799" i="2"/>
  <c r="AA799" i="2"/>
  <c r="AB799" i="2"/>
  <c r="AC799" i="2"/>
  <c r="AD799" i="2"/>
  <c r="AE799" i="2"/>
  <c r="AF799" i="2"/>
  <c r="AG799" i="2"/>
  <c r="AH799" i="2"/>
  <c r="AI799" i="2"/>
  <c r="AJ799" i="2"/>
  <c r="AK799" i="2"/>
  <c r="AL799" i="2"/>
  <c r="AM799" i="2"/>
  <c r="AO799" i="2"/>
  <c r="AP799" i="2"/>
  <c r="AQ799" i="2"/>
  <c r="AR799" i="2"/>
  <c r="AS799" i="2"/>
  <c r="AT799" i="2"/>
  <c r="AU799" i="2"/>
  <c r="AV799" i="2"/>
  <c r="AW799" i="2"/>
  <c r="AX799" i="2"/>
  <c r="AY799" i="2"/>
  <c r="AZ799" i="2"/>
  <c r="BA799" i="2"/>
  <c r="BZ799" i="2" s="1"/>
  <c r="BB799" i="2"/>
  <c r="BC799" i="2"/>
  <c r="BD799" i="2"/>
  <c r="BE799" i="2"/>
  <c r="BF799" i="2"/>
  <c r="BG799" i="2"/>
  <c r="BI799" i="2"/>
  <c r="BJ799" i="2"/>
  <c r="BK799" i="2"/>
  <c r="BL799" i="2"/>
  <c r="BO799" i="2"/>
  <c r="BP799" i="2"/>
  <c r="BQ799" i="2"/>
  <c r="BR799" i="2"/>
  <c r="BS799" i="2"/>
  <c r="BT799" i="2"/>
  <c r="BU799" i="2"/>
  <c r="BV799" i="2"/>
  <c r="BW799" i="2"/>
  <c r="BX799" i="2"/>
  <c r="BY799" i="2"/>
  <c r="A800" i="2"/>
  <c r="B800" i="2"/>
  <c r="C800" i="2"/>
  <c r="D800" i="2"/>
  <c r="F800" i="2"/>
  <c r="G800" i="2"/>
  <c r="H800" i="2"/>
  <c r="I800" i="2"/>
  <c r="J800" i="2"/>
  <c r="K800" i="2"/>
  <c r="L800" i="2"/>
  <c r="M800" i="2"/>
  <c r="N800" i="2"/>
  <c r="O800" i="2"/>
  <c r="Q800" i="2"/>
  <c r="R800" i="2"/>
  <c r="S800" i="2"/>
  <c r="T800" i="2"/>
  <c r="U800" i="2"/>
  <c r="V800" i="2"/>
  <c r="W800" i="2"/>
  <c r="X800" i="2"/>
  <c r="Y800" i="2"/>
  <c r="Z800" i="2"/>
  <c r="AA800" i="2"/>
  <c r="AB800" i="2"/>
  <c r="AC800" i="2"/>
  <c r="AD800" i="2"/>
  <c r="AE800" i="2"/>
  <c r="AF800" i="2"/>
  <c r="AG800" i="2"/>
  <c r="AH800" i="2"/>
  <c r="AI800" i="2"/>
  <c r="AJ800" i="2"/>
  <c r="AK800" i="2"/>
  <c r="AL800" i="2"/>
  <c r="AM800" i="2"/>
  <c r="AO800" i="2"/>
  <c r="AP800" i="2"/>
  <c r="AQ800" i="2"/>
  <c r="AR800" i="2"/>
  <c r="AS800" i="2"/>
  <c r="AT800" i="2"/>
  <c r="AU800" i="2"/>
  <c r="AV800" i="2"/>
  <c r="AW800" i="2"/>
  <c r="AX800" i="2"/>
  <c r="AY800" i="2"/>
  <c r="AZ800" i="2"/>
  <c r="BA800" i="2"/>
  <c r="BB800" i="2"/>
  <c r="BC800" i="2"/>
  <c r="BD800" i="2"/>
  <c r="BE800" i="2"/>
  <c r="BF800" i="2"/>
  <c r="BG800" i="2"/>
  <c r="BI800" i="2"/>
  <c r="BJ800" i="2"/>
  <c r="BK800" i="2"/>
  <c r="BL800" i="2"/>
  <c r="BO800" i="2"/>
  <c r="BP800" i="2"/>
  <c r="BQ800" i="2"/>
  <c r="BR800" i="2"/>
  <c r="BS800" i="2"/>
  <c r="BT800" i="2"/>
  <c r="BU800" i="2"/>
  <c r="BV800" i="2"/>
  <c r="BW800" i="2"/>
  <c r="BX800" i="2"/>
  <c r="BY800" i="2"/>
  <c r="BZ800" i="2"/>
  <c r="A801" i="2"/>
  <c r="B801" i="2"/>
  <c r="C801" i="2"/>
  <c r="D801" i="2"/>
  <c r="E801" i="2" s="1"/>
  <c r="F801" i="2"/>
  <c r="G801" i="2"/>
  <c r="H801" i="2"/>
  <c r="I801" i="2"/>
  <c r="J801" i="2"/>
  <c r="K801" i="2"/>
  <c r="L801" i="2"/>
  <c r="M801" i="2"/>
  <c r="N801" i="2"/>
  <c r="O801" i="2"/>
  <c r="Q801" i="2"/>
  <c r="R801" i="2"/>
  <c r="S801" i="2"/>
  <c r="T801" i="2"/>
  <c r="U801" i="2"/>
  <c r="V801" i="2"/>
  <c r="W801" i="2"/>
  <c r="X801" i="2"/>
  <c r="Y801" i="2"/>
  <c r="Z801" i="2"/>
  <c r="AA801" i="2"/>
  <c r="AB801" i="2"/>
  <c r="AC801" i="2"/>
  <c r="AD801" i="2"/>
  <c r="AE801" i="2"/>
  <c r="AF801" i="2"/>
  <c r="AG801" i="2"/>
  <c r="AH801" i="2"/>
  <c r="AI801" i="2"/>
  <c r="AJ801" i="2"/>
  <c r="AK801" i="2"/>
  <c r="AL801" i="2"/>
  <c r="AM801" i="2"/>
  <c r="AO801" i="2"/>
  <c r="AP801" i="2"/>
  <c r="AQ801" i="2"/>
  <c r="AR801" i="2"/>
  <c r="AS801" i="2"/>
  <c r="AT801" i="2"/>
  <c r="AU801" i="2"/>
  <c r="AV801" i="2"/>
  <c r="AW801" i="2"/>
  <c r="AX801" i="2"/>
  <c r="AY801" i="2"/>
  <c r="AZ801" i="2"/>
  <c r="BA801" i="2"/>
  <c r="BZ801" i="2" s="1"/>
  <c r="BB801" i="2"/>
  <c r="BC801" i="2"/>
  <c r="BD801" i="2"/>
  <c r="BE801" i="2"/>
  <c r="BF801" i="2"/>
  <c r="BG801" i="2"/>
  <c r="BI801" i="2"/>
  <c r="BJ801" i="2"/>
  <c r="BK801" i="2"/>
  <c r="BL801" i="2"/>
  <c r="BO801" i="2"/>
  <c r="BP801" i="2"/>
  <c r="BQ801" i="2"/>
  <c r="BR801" i="2"/>
  <c r="BS801" i="2"/>
  <c r="BT801" i="2"/>
  <c r="BU801" i="2"/>
  <c r="BV801" i="2"/>
  <c r="BW801" i="2"/>
  <c r="BX801" i="2"/>
  <c r="BY801" i="2"/>
  <c r="A802" i="2"/>
  <c r="B802" i="2"/>
  <c r="C802" i="2"/>
  <c r="D802" i="2"/>
  <c r="F802" i="2"/>
  <c r="G802" i="2"/>
  <c r="H802" i="2"/>
  <c r="I802" i="2"/>
  <c r="J802" i="2"/>
  <c r="K802" i="2"/>
  <c r="L802" i="2"/>
  <c r="M802" i="2"/>
  <c r="N802" i="2"/>
  <c r="O802" i="2"/>
  <c r="Q802" i="2"/>
  <c r="R802" i="2"/>
  <c r="S802" i="2"/>
  <c r="T802" i="2"/>
  <c r="U802" i="2"/>
  <c r="V802" i="2"/>
  <c r="W802" i="2"/>
  <c r="X802" i="2"/>
  <c r="Y802" i="2"/>
  <c r="Z802" i="2"/>
  <c r="AA802" i="2"/>
  <c r="AB802" i="2"/>
  <c r="AC802" i="2"/>
  <c r="AD802" i="2"/>
  <c r="AE802" i="2"/>
  <c r="AF802" i="2"/>
  <c r="AG802" i="2"/>
  <c r="AH802" i="2"/>
  <c r="AI802" i="2"/>
  <c r="AJ802" i="2"/>
  <c r="AK802" i="2"/>
  <c r="AL802" i="2"/>
  <c r="AM802" i="2"/>
  <c r="AO802" i="2"/>
  <c r="AP802" i="2"/>
  <c r="AQ802" i="2"/>
  <c r="AR802" i="2"/>
  <c r="AS802" i="2"/>
  <c r="AT802" i="2"/>
  <c r="AU802" i="2"/>
  <c r="AV802" i="2"/>
  <c r="AW802" i="2"/>
  <c r="AX802" i="2"/>
  <c r="AY802" i="2"/>
  <c r="AZ802" i="2"/>
  <c r="BA802" i="2"/>
  <c r="BB802" i="2"/>
  <c r="BC802" i="2"/>
  <c r="BD802" i="2"/>
  <c r="BE802" i="2"/>
  <c r="BF802" i="2"/>
  <c r="BG802" i="2"/>
  <c r="BI802" i="2"/>
  <c r="BJ802" i="2"/>
  <c r="BK802" i="2"/>
  <c r="BL802" i="2"/>
  <c r="BO802" i="2"/>
  <c r="BP802" i="2"/>
  <c r="BQ802" i="2"/>
  <c r="BR802" i="2"/>
  <c r="BS802" i="2"/>
  <c r="BT802" i="2"/>
  <c r="BU802" i="2"/>
  <c r="BV802" i="2"/>
  <c r="BW802" i="2"/>
  <c r="BX802" i="2"/>
  <c r="BY802" i="2"/>
  <c r="BZ802" i="2"/>
  <c r="A803" i="2"/>
  <c r="B803" i="2"/>
  <c r="C803" i="2"/>
  <c r="D803" i="2"/>
  <c r="F803" i="2"/>
  <c r="G803" i="2"/>
  <c r="H803" i="2"/>
  <c r="I803" i="2"/>
  <c r="J803" i="2"/>
  <c r="K803" i="2"/>
  <c r="L803" i="2"/>
  <c r="M803" i="2"/>
  <c r="N803" i="2"/>
  <c r="O803" i="2"/>
  <c r="Q803" i="2"/>
  <c r="R803" i="2"/>
  <c r="S803" i="2"/>
  <c r="T803" i="2"/>
  <c r="U803" i="2"/>
  <c r="V803" i="2"/>
  <c r="W803" i="2"/>
  <c r="X803" i="2"/>
  <c r="Y803" i="2"/>
  <c r="Z803" i="2"/>
  <c r="AA803" i="2"/>
  <c r="AB803" i="2"/>
  <c r="AC803" i="2"/>
  <c r="AD803" i="2"/>
  <c r="AE803" i="2"/>
  <c r="AF803" i="2"/>
  <c r="AG803" i="2"/>
  <c r="AH803" i="2"/>
  <c r="AI803" i="2"/>
  <c r="AJ803" i="2"/>
  <c r="AK803" i="2"/>
  <c r="AL803" i="2"/>
  <c r="AM803" i="2"/>
  <c r="AO803" i="2"/>
  <c r="AP803" i="2"/>
  <c r="AQ803" i="2"/>
  <c r="AR803" i="2"/>
  <c r="AS803" i="2"/>
  <c r="AT803" i="2"/>
  <c r="AU803" i="2"/>
  <c r="AV803" i="2"/>
  <c r="AW803" i="2"/>
  <c r="AX803" i="2"/>
  <c r="AY803" i="2"/>
  <c r="AZ803" i="2"/>
  <c r="BA803" i="2"/>
  <c r="BZ803" i="2" s="1"/>
  <c r="BB803" i="2"/>
  <c r="BC803" i="2"/>
  <c r="BD803" i="2"/>
  <c r="BE803" i="2"/>
  <c r="BF803" i="2"/>
  <c r="BG803" i="2"/>
  <c r="BI803" i="2"/>
  <c r="BJ803" i="2"/>
  <c r="BK803" i="2"/>
  <c r="BL803" i="2"/>
  <c r="BO803" i="2"/>
  <c r="BP803" i="2"/>
  <c r="BQ803" i="2"/>
  <c r="BR803" i="2"/>
  <c r="BS803" i="2"/>
  <c r="BT803" i="2"/>
  <c r="BU803" i="2"/>
  <c r="BV803" i="2"/>
  <c r="BW803" i="2"/>
  <c r="BX803" i="2"/>
  <c r="BY803" i="2"/>
  <c r="A804" i="2"/>
  <c r="B804" i="2"/>
  <c r="C804" i="2"/>
  <c r="D804" i="2"/>
  <c r="F804" i="2"/>
  <c r="G804" i="2"/>
  <c r="H804" i="2"/>
  <c r="I804" i="2"/>
  <c r="J804" i="2"/>
  <c r="K804" i="2"/>
  <c r="L804" i="2"/>
  <c r="M804" i="2"/>
  <c r="N804" i="2"/>
  <c r="O804" i="2"/>
  <c r="Q804" i="2"/>
  <c r="R804" i="2"/>
  <c r="S804" i="2"/>
  <c r="T804" i="2"/>
  <c r="U804" i="2"/>
  <c r="V804" i="2"/>
  <c r="W804" i="2"/>
  <c r="X804" i="2"/>
  <c r="Y804" i="2"/>
  <c r="Z804" i="2"/>
  <c r="AA804" i="2"/>
  <c r="AB804" i="2"/>
  <c r="AC804" i="2"/>
  <c r="AD804" i="2"/>
  <c r="AE804" i="2"/>
  <c r="AF804" i="2"/>
  <c r="AG804" i="2"/>
  <c r="AH804" i="2"/>
  <c r="AI804" i="2"/>
  <c r="AJ804" i="2"/>
  <c r="AK804" i="2"/>
  <c r="AL804" i="2"/>
  <c r="AM804" i="2"/>
  <c r="AO804" i="2"/>
  <c r="AP804" i="2"/>
  <c r="AQ804" i="2"/>
  <c r="AR804" i="2"/>
  <c r="AS804" i="2"/>
  <c r="AT804" i="2"/>
  <c r="AU804" i="2"/>
  <c r="AV804" i="2"/>
  <c r="AW804" i="2"/>
  <c r="AX804" i="2"/>
  <c r="AY804" i="2"/>
  <c r="AZ804" i="2"/>
  <c r="BA804" i="2"/>
  <c r="BB804" i="2"/>
  <c r="BC804" i="2"/>
  <c r="BD804" i="2"/>
  <c r="BE804" i="2"/>
  <c r="BF804" i="2"/>
  <c r="BG804" i="2"/>
  <c r="BI804" i="2"/>
  <c r="BJ804" i="2"/>
  <c r="BK804" i="2"/>
  <c r="BL804" i="2"/>
  <c r="BO804" i="2"/>
  <c r="BP804" i="2"/>
  <c r="BQ804" i="2"/>
  <c r="BR804" i="2"/>
  <c r="BS804" i="2"/>
  <c r="BT804" i="2"/>
  <c r="BU804" i="2"/>
  <c r="BV804" i="2"/>
  <c r="BW804" i="2"/>
  <c r="BX804" i="2"/>
  <c r="BY804" i="2"/>
  <c r="BZ804" i="2"/>
  <c r="A805" i="2"/>
  <c r="B805" i="2"/>
  <c r="C805" i="2"/>
  <c r="D805" i="2"/>
  <c r="F805" i="2"/>
  <c r="G805" i="2"/>
  <c r="H805" i="2"/>
  <c r="I805" i="2"/>
  <c r="J805" i="2"/>
  <c r="K805" i="2"/>
  <c r="L805" i="2"/>
  <c r="M805" i="2"/>
  <c r="N805" i="2"/>
  <c r="O805" i="2"/>
  <c r="Q805" i="2"/>
  <c r="R805" i="2"/>
  <c r="S805" i="2"/>
  <c r="T805" i="2"/>
  <c r="U805" i="2"/>
  <c r="V805" i="2"/>
  <c r="W805" i="2"/>
  <c r="X805" i="2"/>
  <c r="Y805" i="2"/>
  <c r="Z805" i="2"/>
  <c r="AA805" i="2"/>
  <c r="AB805" i="2"/>
  <c r="AC805" i="2"/>
  <c r="AD805" i="2"/>
  <c r="AE805" i="2"/>
  <c r="AF805" i="2"/>
  <c r="AG805" i="2"/>
  <c r="AH805" i="2"/>
  <c r="AI805" i="2"/>
  <c r="AJ805" i="2"/>
  <c r="AK805" i="2"/>
  <c r="AL805" i="2"/>
  <c r="AM805" i="2"/>
  <c r="AO805" i="2"/>
  <c r="AP805" i="2"/>
  <c r="AQ805" i="2"/>
  <c r="AR805" i="2"/>
  <c r="AS805" i="2"/>
  <c r="AT805" i="2"/>
  <c r="AU805" i="2"/>
  <c r="AV805" i="2"/>
  <c r="AW805" i="2"/>
  <c r="AX805" i="2"/>
  <c r="AY805" i="2"/>
  <c r="AZ805" i="2"/>
  <c r="BA805" i="2"/>
  <c r="BZ805" i="2" s="1"/>
  <c r="BB805" i="2"/>
  <c r="BC805" i="2"/>
  <c r="BD805" i="2"/>
  <c r="BE805" i="2"/>
  <c r="BF805" i="2"/>
  <c r="BG805" i="2"/>
  <c r="BI805" i="2"/>
  <c r="BJ805" i="2"/>
  <c r="BK805" i="2"/>
  <c r="BL805" i="2"/>
  <c r="BO805" i="2"/>
  <c r="BP805" i="2"/>
  <c r="BQ805" i="2"/>
  <c r="BR805" i="2"/>
  <c r="BS805" i="2"/>
  <c r="BT805" i="2"/>
  <c r="BU805" i="2"/>
  <c r="BV805" i="2"/>
  <c r="BW805" i="2"/>
  <c r="BX805" i="2"/>
  <c r="BY805" i="2"/>
  <c r="A806" i="2"/>
  <c r="B806" i="2"/>
  <c r="C806" i="2"/>
  <c r="D806" i="2"/>
  <c r="F806" i="2"/>
  <c r="G806" i="2"/>
  <c r="H806" i="2"/>
  <c r="I806" i="2"/>
  <c r="J806" i="2"/>
  <c r="K806" i="2"/>
  <c r="L806" i="2"/>
  <c r="M806" i="2"/>
  <c r="N806" i="2"/>
  <c r="O806" i="2"/>
  <c r="Q806" i="2"/>
  <c r="R806" i="2"/>
  <c r="S806" i="2"/>
  <c r="T806" i="2"/>
  <c r="U806" i="2"/>
  <c r="V806" i="2"/>
  <c r="W806" i="2"/>
  <c r="X806" i="2"/>
  <c r="Y806" i="2"/>
  <c r="Z806" i="2"/>
  <c r="AA806" i="2"/>
  <c r="AB806" i="2"/>
  <c r="AC806" i="2"/>
  <c r="AD806" i="2"/>
  <c r="AE806" i="2"/>
  <c r="AF806" i="2"/>
  <c r="AG806" i="2"/>
  <c r="AH806" i="2"/>
  <c r="AI806" i="2"/>
  <c r="AJ806" i="2"/>
  <c r="AK806" i="2"/>
  <c r="AL806" i="2"/>
  <c r="AM806" i="2"/>
  <c r="AO806" i="2"/>
  <c r="AP806" i="2"/>
  <c r="AQ806" i="2"/>
  <c r="AR806" i="2"/>
  <c r="AS806" i="2"/>
  <c r="AT806" i="2"/>
  <c r="AU806" i="2"/>
  <c r="AV806" i="2"/>
  <c r="AW806" i="2"/>
  <c r="AX806" i="2"/>
  <c r="AY806" i="2"/>
  <c r="AZ806" i="2"/>
  <c r="BA806" i="2"/>
  <c r="BB806" i="2"/>
  <c r="BC806" i="2"/>
  <c r="BD806" i="2"/>
  <c r="BE806" i="2"/>
  <c r="BF806" i="2"/>
  <c r="BG806" i="2"/>
  <c r="BI806" i="2"/>
  <c r="BJ806" i="2"/>
  <c r="BK806" i="2"/>
  <c r="BL806" i="2"/>
  <c r="BO806" i="2"/>
  <c r="BP806" i="2"/>
  <c r="BQ806" i="2"/>
  <c r="BR806" i="2"/>
  <c r="BS806" i="2"/>
  <c r="BT806" i="2"/>
  <c r="BU806" i="2"/>
  <c r="BV806" i="2"/>
  <c r="BW806" i="2"/>
  <c r="BX806" i="2"/>
  <c r="BY806" i="2"/>
  <c r="BZ806" i="2"/>
  <c r="A807" i="2"/>
  <c r="B807" i="2"/>
  <c r="C807" i="2"/>
  <c r="D807" i="2"/>
  <c r="F807" i="2"/>
  <c r="G807" i="2"/>
  <c r="H807" i="2"/>
  <c r="I807" i="2"/>
  <c r="J807" i="2"/>
  <c r="K807" i="2"/>
  <c r="L807" i="2"/>
  <c r="M807" i="2"/>
  <c r="N807" i="2"/>
  <c r="O807" i="2"/>
  <c r="Q807" i="2"/>
  <c r="R807" i="2"/>
  <c r="S807" i="2"/>
  <c r="T807" i="2"/>
  <c r="U807" i="2"/>
  <c r="V807" i="2"/>
  <c r="W807" i="2"/>
  <c r="X807" i="2"/>
  <c r="Y807" i="2"/>
  <c r="Z807" i="2"/>
  <c r="AA807" i="2"/>
  <c r="AB807" i="2"/>
  <c r="AC807" i="2"/>
  <c r="AD807" i="2"/>
  <c r="AE807" i="2"/>
  <c r="AF807" i="2"/>
  <c r="AG807" i="2"/>
  <c r="AH807" i="2"/>
  <c r="AI807" i="2"/>
  <c r="AJ807" i="2"/>
  <c r="AK807" i="2"/>
  <c r="AL807" i="2"/>
  <c r="AM807" i="2"/>
  <c r="AO807" i="2"/>
  <c r="AP807" i="2"/>
  <c r="AQ807" i="2"/>
  <c r="AR807" i="2"/>
  <c r="AS807" i="2"/>
  <c r="AT807" i="2"/>
  <c r="AU807" i="2"/>
  <c r="AV807" i="2"/>
  <c r="AW807" i="2"/>
  <c r="AX807" i="2"/>
  <c r="AY807" i="2"/>
  <c r="AZ807" i="2"/>
  <c r="BA807" i="2"/>
  <c r="BZ807" i="2" s="1"/>
  <c r="BB807" i="2"/>
  <c r="BC807" i="2"/>
  <c r="BD807" i="2"/>
  <c r="BE807" i="2"/>
  <c r="BF807" i="2"/>
  <c r="BG807" i="2"/>
  <c r="BI807" i="2"/>
  <c r="BJ807" i="2"/>
  <c r="BK807" i="2"/>
  <c r="BL807" i="2"/>
  <c r="BO807" i="2"/>
  <c r="BP807" i="2"/>
  <c r="BQ807" i="2"/>
  <c r="BR807" i="2"/>
  <c r="BS807" i="2"/>
  <c r="BT807" i="2"/>
  <c r="BU807" i="2"/>
  <c r="BV807" i="2"/>
  <c r="BW807" i="2"/>
  <c r="BX807" i="2"/>
  <c r="BY807" i="2"/>
  <c r="A808" i="2"/>
  <c r="B808" i="2"/>
  <c r="C808" i="2"/>
  <c r="D808" i="2"/>
  <c r="F808" i="2"/>
  <c r="G808" i="2"/>
  <c r="H808" i="2"/>
  <c r="I808" i="2"/>
  <c r="J808" i="2"/>
  <c r="K808" i="2"/>
  <c r="L808" i="2"/>
  <c r="M808" i="2"/>
  <c r="N808" i="2"/>
  <c r="O808" i="2"/>
  <c r="Q808" i="2"/>
  <c r="R808" i="2"/>
  <c r="S808" i="2"/>
  <c r="T808" i="2"/>
  <c r="U808" i="2"/>
  <c r="V808" i="2"/>
  <c r="W808" i="2"/>
  <c r="X808" i="2"/>
  <c r="Y808" i="2"/>
  <c r="Z808" i="2"/>
  <c r="AA808" i="2"/>
  <c r="AB808" i="2"/>
  <c r="AC808" i="2"/>
  <c r="AD808" i="2"/>
  <c r="AE808" i="2"/>
  <c r="AF808" i="2"/>
  <c r="AG808" i="2"/>
  <c r="AH808" i="2"/>
  <c r="AI808" i="2"/>
  <c r="AJ808" i="2"/>
  <c r="AK808" i="2"/>
  <c r="AL808" i="2"/>
  <c r="AM808" i="2"/>
  <c r="AO808" i="2"/>
  <c r="AP808" i="2"/>
  <c r="AQ808" i="2"/>
  <c r="AR808" i="2"/>
  <c r="AS808" i="2"/>
  <c r="AT808" i="2"/>
  <c r="AU808" i="2"/>
  <c r="AV808" i="2"/>
  <c r="AW808" i="2"/>
  <c r="AX808" i="2"/>
  <c r="AY808" i="2"/>
  <c r="AZ808" i="2"/>
  <c r="BA808" i="2"/>
  <c r="BB808" i="2"/>
  <c r="BC808" i="2"/>
  <c r="BD808" i="2"/>
  <c r="BE808" i="2"/>
  <c r="BF808" i="2"/>
  <c r="BG808" i="2"/>
  <c r="BI808" i="2"/>
  <c r="BJ808" i="2"/>
  <c r="BK808" i="2"/>
  <c r="BL808" i="2"/>
  <c r="BO808" i="2"/>
  <c r="BP808" i="2"/>
  <c r="BQ808" i="2"/>
  <c r="BR808" i="2"/>
  <c r="BS808" i="2"/>
  <c r="BT808" i="2"/>
  <c r="BU808" i="2"/>
  <c r="BV808" i="2"/>
  <c r="BW808" i="2"/>
  <c r="BX808" i="2"/>
  <c r="BY808" i="2"/>
  <c r="BZ808" i="2"/>
  <c r="A809" i="2"/>
  <c r="B809" i="2"/>
  <c r="C809" i="2"/>
  <c r="D809" i="2"/>
  <c r="E809" i="2" s="1"/>
  <c r="F809" i="2"/>
  <c r="G809" i="2"/>
  <c r="H809" i="2"/>
  <c r="I809" i="2"/>
  <c r="J809" i="2"/>
  <c r="K809" i="2"/>
  <c r="L809" i="2"/>
  <c r="M809" i="2"/>
  <c r="N809" i="2"/>
  <c r="O809" i="2"/>
  <c r="Q809" i="2"/>
  <c r="R809" i="2"/>
  <c r="S809" i="2"/>
  <c r="T809" i="2"/>
  <c r="U809" i="2"/>
  <c r="V809" i="2"/>
  <c r="W809" i="2"/>
  <c r="X809" i="2"/>
  <c r="Y809" i="2"/>
  <c r="Z809" i="2"/>
  <c r="AA809" i="2"/>
  <c r="AB809" i="2"/>
  <c r="AC809" i="2"/>
  <c r="AD809" i="2"/>
  <c r="AE809" i="2"/>
  <c r="AF809" i="2"/>
  <c r="AG809" i="2"/>
  <c r="AH809" i="2"/>
  <c r="AI809" i="2"/>
  <c r="AJ809" i="2"/>
  <c r="AK809" i="2"/>
  <c r="AL809" i="2"/>
  <c r="AM809" i="2"/>
  <c r="AO809" i="2"/>
  <c r="AP809" i="2"/>
  <c r="AQ809" i="2"/>
  <c r="AR809" i="2"/>
  <c r="AS809" i="2"/>
  <c r="AT809" i="2"/>
  <c r="AU809" i="2"/>
  <c r="AV809" i="2"/>
  <c r="AW809" i="2"/>
  <c r="AX809" i="2"/>
  <c r="AY809" i="2"/>
  <c r="AZ809" i="2"/>
  <c r="BA809" i="2"/>
  <c r="BZ809" i="2" s="1"/>
  <c r="BB809" i="2"/>
  <c r="BC809" i="2"/>
  <c r="BD809" i="2"/>
  <c r="BE809" i="2"/>
  <c r="BF809" i="2"/>
  <c r="BG809" i="2"/>
  <c r="BI809" i="2"/>
  <c r="BJ809" i="2"/>
  <c r="BK809" i="2"/>
  <c r="BL809" i="2"/>
  <c r="BO809" i="2"/>
  <c r="BP809" i="2"/>
  <c r="BQ809" i="2"/>
  <c r="BR809" i="2"/>
  <c r="BS809" i="2"/>
  <c r="BT809" i="2"/>
  <c r="BU809" i="2"/>
  <c r="BV809" i="2"/>
  <c r="BW809" i="2"/>
  <c r="BX809" i="2"/>
  <c r="BY809" i="2"/>
  <c r="A810" i="2"/>
  <c r="B810" i="2"/>
  <c r="C810" i="2"/>
  <c r="D810" i="2"/>
  <c r="F810" i="2"/>
  <c r="G810" i="2"/>
  <c r="H810" i="2"/>
  <c r="I810" i="2"/>
  <c r="J810" i="2"/>
  <c r="K810" i="2"/>
  <c r="L810" i="2"/>
  <c r="M810" i="2"/>
  <c r="N810" i="2"/>
  <c r="O810" i="2"/>
  <c r="Q810" i="2"/>
  <c r="R810" i="2"/>
  <c r="S810" i="2"/>
  <c r="T810" i="2"/>
  <c r="U810" i="2"/>
  <c r="V810" i="2"/>
  <c r="W810" i="2"/>
  <c r="X810" i="2"/>
  <c r="Y810" i="2"/>
  <c r="Z810" i="2"/>
  <c r="AA810" i="2"/>
  <c r="AB810" i="2"/>
  <c r="AC810" i="2"/>
  <c r="AD810" i="2"/>
  <c r="AE810" i="2"/>
  <c r="AF810" i="2"/>
  <c r="AG810" i="2"/>
  <c r="AH810" i="2"/>
  <c r="AI810" i="2"/>
  <c r="AJ810" i="2"/>
  <c r="AK810" i="2"/>
  <c r="AL810" i="2"/>
  <c r="AM810" i="2"/>
  <c r="AO810" i="2"/>
  <c r="AP810" i="2"/>
  <c r="AQ810" i="2"/>
  <c r="AR810" i="2"/>
  <c r="AS810" i="2"/>
  <c r="AT810" i="2"/>
  <c r="AU810" i="2"/>
  <c r="AV810" i="2"/>
  <c r="AW810" i="2"/>
  <c r="AX810" i="2"/>
  <c r="AY810" i="2"/>
  <c r="AZ810" i="2"/>
  <c r="BA810" i="2"/>
  <c r="BB810" i="2"/>
  <c r="BC810" i="2"/>
  <c r="BD810" i="2"/>
  <c r="BE810" i="2"/>
  <c r="BF810" i="2"/>
  <c r="BG810" i="2"/>
  <c r="BI810" i="2"/>
  <c r="BJ810" i="2"/>
  <c r="BK810" i="2"/>
  <c r="BL810" i="2"/>
  <c r="BO810" i="2"/>
  <c r="BP810" i="2"/>
  <c r="BQ810" i="2"/>
  <c r="BR810" i="2"/>
  <c r="BS810" i="2"/>
  <c r="BT810" i="2"/>
  <c r="BU810" i="2"/>
  <c r="BV810" i="2"/>
  <c r="BW810" i="2"/>
  <c r="BX810" i="2"/>
  <c r="BY810" i="2"/>
  <c r="BZ810" i="2"/>
  <c r="A811" i="2"/>
  <c r="B811" i="2"/>
  <c r="C811" i="2"/>
  <c r="D811" i="2"/>
  <c r="F811" i="2"/>
  <c r="G811" i="2"/>
  <c r="H811" i="2"/>
  <c r="I811" i="2"/>
  <c r="J811" i="2"/>
  <c r="K811" i="2"/>
  <c r="L811" i="2"/>
  <c r="M811" i="2"/>
  <c r="N811" i="2"/>
  <c r="O811" i="2"/>
  <c r="Q811" i="2"/>
  <c r="R811" i="2"/>
  <c r="S811" i="2"/>
  <c r="T811" i="2"/>
  <c r="U811" i="2"/>
  <c r="V811" i="2"/>
  <c r="W811" i="2"/>
  <c r="X811" i="2"/>
  <c r="Y811" i="2"/>
  <c r="Z811" i="2"/>
  <c r="AA811" i="2"/>
  <c r="AB811" i="2"/>
  <c r="AC811" i="2"/>
  <c r="AD811" i="2"/>
  <c r="AE811" i="2"/>
  <c r="AF811" i="2"/>
  <c r="AG811" i="2"/>
  <c r="AH811" i="2"/>
  <c r="AI811" i="2"/>
  <c r="AJ811" i="2"/>
  <c r="AK811" i="2"/>
  <c r="AL811" i="2"/>
  <c r="AM811" i="2"/>
  <c r="AO811" i="2"/>
  <c r="AP811" i="2"/>
  <c r="AQ811" i="2"/>
  <c r="AR811" i="2"/>
  <c r="AS811" i="2"/>
  <c r="AT811" i="2"/>
  <c r="AU811" i="2"/>
  <c r="AV811" i="2"/>
  <c r="AW811" i="2"/>
  <c r="AX811" i="2"/>
  <c r="AY811" i="2"/>
  <c r="AZ811" i="2"/>
  <c r="BA811" i="2"/>
  <c r="BZ811" i="2" s="1"/>
  <c r="BB811" i="2"/>
  <c r="BC811" i="2"/>
  <c r="BD811" i="2"/>
  <c r="BE811" i="2"/>
  <c r="BF811" i="2"/>
  <c r="BG811" i="2"/>
  <c r="BI811" i="2"/>
  <c r="BJ811" i="2"/>
  <c r="BK811" i="2"/>
  <c r="BL811" i="2"/>
  <c r="BO811" i="2"/>
  <c r="BP811" i="2"/>
  <c r="BQ811" i="2"/>
  <c r="BR811" i="2"/>
  <c r="BS811" i="2"/>
  <c r="BT811" i="2"/>
  <c r="BU811" i="2"/>
  <c r="BV811" i="2"/>
  <c r="BW811" i="2"/>
  <c r="BX811" i="2"/>
  <c r="BY811" i="2"/>
  <c r="A812" i="2"/>
  <c r="B812" i="2"/>
  <c r="C812" i="2"/>
  <c r="D812" i="2"/>
  <c r="F812" i="2"/>
  <c r="G812" i="2"/>
  <c r="H812" i="2"/>
  <c r="I812" i="2"/>
  <c r="J812" i="2"/>
  <c r="K812" i="2"/>
  <c r="L812" i="2"/>
  <c r="M812" i="2"/>
  <c r="N812" i="2"/>
  <c r="O812" i="2"/>
  <c r="Q812" i="2"/>
  <c r="R812" i="2"/>
  <c r="S812" i="2"/>
  <c r="T812" i="2"/>
  <c r="U812" i="2"/>
  <c r="V812" i="2"/>
  <c r="W812" i="2"/>
  <c r="X812" i="2"/>
  <c r="Y812" i="2"/>
  <c r="Z812" i="2"/>
  <c r="AA812" i="2"/>
  <c r="AB812" i="2"/>
  <c r="AC812" i="2"/>
  <c r="AD812" i="2"/>
  <c r="AE812" i="2"/>
  <c r="AF812" i="2"/>
  <c r="AG812" i="2"/>
  <c r="AH812" i="2"/>
  <c r="AI812" i="2"/>
  <c r="AJ812" i="2"/>
  <c r="AK812" i="2"/>
  <c r="AL812" i="2"/>
  <c r="AM812" i="2"/>
  <c r="AO812" i="2"/>
  <c r="AP812" i="2"/>
  <c r="AQ812" i="2"/>
  <c r="AR812" i="2"/>
  <c r="AS812" i="2"/>
  <c r="AT812" i="2"/>
  <c r="AU812" i="2"/>
  <c r="AV812" i="2"/>
  <c r="AW812" i="2"/>
  <c r="AX812" i="2"/>
  <c r="AY812" i="2"/>
  <c r="AZ812" i="2"/>
  <c r="BA812" i="2"/>
  <c r="BB812" i="2"/>
  <c r="BC812" i="2"/>
  <c r="BD812" i="2"/>
  <c r="BE812" i="2"/>
  <c r="BF812" i="2"/>
  <c r="BG812" i="2"/>
  <c r="BI812" i="2"/>
  <c r="BJ812" i="2"/>
  <c r="BK812" i="2"/>
  <c r="BL812" i="2"/>
  <c r="BO812" i="2"/>
  <c r="BP812" i="2"/>
  <c r="BQ812" i="2"/>
  <c r="BR812" i="2"/>
  <c r="BS812" i="2"/>
  <c r="BT812" i="2"/>
  <c r="BU812" i="2"/>
  <c r="BV812" i="2"/>
  <c r="BW812" i="2"/>
  <c r="BX812" i="2"/>
  <c r="BY812" i="2"/>
  <c r="BZ812" i="2"/>
  <c r="A813" i="2"/>
  <c r="B813" i="2"/>
  <c r="C813" i="2"/>
  <c r="D813" i="2"/>
  <c r="F813" i="2"/>
  <c r="P813" i="2" s="1"/>
  <c r="G813" i="2"/>
  <c r="H813" i="2"/>
  <c r="I813" i="2"/>
  <c r="J813" i="2"/>
  <c r="K813" i="2"/>
  <c r="L813" i="2"/>
  <c r="M813" i="2"/>
  <c r="N813" i="2"/>
  <c r="O813" i="2"/>
  <c r="Q813" i="2"/>
  <c r="R813" i="2"/>
  <c r="S813" i="2"/>
  <c r="T813" i="2"/>
  <c r="U813" i="2"/>
  <c r="V813" i="2"/>
  <c r="W813" i="2"/>
  <c r="X813" i="2"/>
  <c r="Y813" i="2"/>
  <c r="Z813" i="2"/>
  <c r="AA813" i="2"/>
  <c r="AB813" i="2"/>
  <c r="AC813" i="2"/>
  <c r="AD813" i="2"/>
  <c r="AE813" i="2"/>
  <c r="AF813" i="2"/>
  <c r="AG813" i="2"/>
  <c r="AH813" i="2"/>
  <c r="AI813" i="2"/>
  <c r="AJ813" i="2"/>
  <c r="AK813" i="2"/>
  <c r="AL813" i="2"/>
  <c r="AM813" i="2"/>
  <c r="AO813" i="2"/>
  <c r="AP813" i="2"/>
  <c r="AQ813" i="2"/>
  <c r="AR813" i="2"/>
  <c r="AS813" i="2"/>
  <c r="AT813" i="2"/>
  <c r="AU813" i="2"/>
  <c r="AV813" i="2"/>
  <c r="AW813" i="2"/>
  <c r="AX813" i="2"/>
  <c r="AY813" i="2"/>
  <c r="AZ813" i="2"/>
  <c r="BA813" i="2"/>
  <c r="BZ813" i="2" s="1"/>
  <c r="BB813" i="2"/>
  <c r="BC813" i="2"/>
  <c r="BD813" i="2"/>
  <c r="BE813" i="2"/>
  <c r="BF813" i="2"/>
  <c r="BG813" i="2"/>
  <c r="BH813" i="2"/>
  <c r="BI813" i="2"/>
  <c r="BJ813" i="2"/>
  <c r="BK813" i="2"/>
  <c r="BL813" i="2"/>
  <c r="BM813" i="2" s="1"/>
  <c r="BN813" i="2" s="1"/>
  <c r="BO813" i="2"/>
  <c r="BP813" i="2"/>
  <c r="BQ813" i="2"/>
  <c r="BR813" i="2"/>
  <c r="BS813" i="2"/>
  <c r="BT813" i="2"/>
  <c r="BU813" i="2"/>
  <c r="BV813" i="2"/>
  <c r="BW813" i="2"/>
  <c r="BX813" i="2"/>
  <c r="BY813" i="2"/>
  <c r="A814" i="2"/>
  <c r="B814" i="2"/>
  <c r="C814" i="2"/>
  <c r="D814" i="2"/>
  <c r="F814" i="2"/>
  <c r="G814" i="2"/>
  <c r="H814" i="2"/>
  <c r="I814" i="2"/>
  <c r="J814" i="2"/>
  <c r="K814" i="2"/>
  <c r="L814" i="2"/>
  <c r="M814" i="2"/>
  <c r="N814" i="2"/>
  <c r="O814" i="2"/>
  <c r="Q814" i="2"/>
  <c r="R814" i="2"/>
  <c r="S814" i="2"/>
  <c r="T814" i="2"/>
  <c r="U814" i="2"/>
  <c r="V814" i="2"/>
  <c r="W814" i="2"/>
  <c r="X814" i="2"/>
  <c r="Y814" i="2"/>
  <c r="Z814" i="2"/>
  <c r="AA814" i="2"/>
  <c r="AB814" i="2"/>
  <c r="AC814" i="2"/>
  <c r="AD814" i="2"/>
  <c r="AE814" i="2"/>
  <c r="AF814" i="2"/>
  <c r="AG814" i="2"/>
  <c r="AH814" i="2"/>
  <c r="AI814" i="2"/>
  <c r="AJ814" i="2"/>
  <c r="AK814" i="2"/>
  <c r="AL814" i="2"/>
  <c r="AM814" i="2"/>
  <c r="AO814" i="2"/>
  <c r="AP814" i="2"/>
  <c r="AQ814" i="2"/>
  <c r="AR814" i="2"/>
  <c r="AS814" i="2"/>
  <c r="AT814" i="2"/>
  <c r="AU814" i="2"/>
  <c r="AV814" i="2"/>
  <c r="AW814" i="2"/>
  <c r="AX814" i="2"/>
  <c r="AY814" i="2"/>
  <c r="AZ814" i="2"/>
  <c r="BA814" i="2"/>
  <c r="BB814" i="2"/>
  <c r="BC814" i="2"/>
  <c r="BD814" i="2"/>
  <c r="BE814" i="2"/>
  <c r="BF814" i="2"/>
  <c r="BG814" i="2"/>
  <c r="BI814" i="2"/>
  <c r="BJ814" i="2"/>
  <c r="BK814" i="2"/>
  <c r="BL814" i="2"/>
  <c r="BO814" i="2"/>
  <c r="BP814" i="2"/>
  <c r="BQ814" i="2"/>
  <c r="BR814" i="2"/>
  <c r="BS814" i="2"/>
  <c r="BT814" i="2"/>
  <c r="BU814" i="2"/>
  <c r="BV814" i="2"/>
  <c r="BW814" i="2"/>
  <c r="BX814" i="2"/>
  <c r="BY814" i="2"/>
  <c r="BZ814" i="2"/>
  <c r="A815" i="2"/>
  <c r="B815" i="2"/>
  <c r="C815" i="2"/>
  <c r="D815" i="2"/>
  <c r="E815" i="2" s="1"/>
  <c r="F815" i="2"/>
  <c r="G815" i="2"/>
  <c r="H815" i="2"/>
  <c r="I815" i="2"/>
  <c r="J815" i="2"/>
  <c r="K815" i="2"/>
  <c r="L815" i="2"/>
  <c r="M815" i="2"/>
  <c r="N815" i="2"/>
  <c r="O815" i="2"/>
  <c r="Q815" i="2"/>
  <c r="R815" i="2"/>
  <c r="S815" i="2"/>
  <c r="T815" i="2"/>
  <c r="U815" i="2"/>
  <c r="V815" i="2"/>
  <c r="W815" i="2"/>
  <c r="X815" i="2"/>
  <c r="Y815" i="2"/>
  <c r="Z815" i="2"/>
  <c r="AA815" i="2"/>
  <c r="AB815" i="2"/>
  <c r="AC815" i="2"/>
  <c r="AD815" i="2"/>
  <c r="AE815" i="2"/>
  <c r="AF815" i="2"/>
  <c r="AG815" i="2"/>
  <c r="AH815" i="2"/>
  <c r="AI815" i="2"/>
  <c r="AJ815" i="2"/>
  <c r="AK815" i="2"/>
  <c r="AL815" i="2"/>
  <c r="AM815" i="2"/>
  <c r="AO815" i="2"/>
  <c r="AP815" i="2"/>
  <c r="AQ815" i="2"/>
  <c r="AR815" i="2"/>
  <c r="AS815" i="2"/>
  <c r="AT815" i="2"/>
  <c r="AU815" i="2"/>
  <c r="AV815" i="2"/>
  <c r="AW815" i="2"/>
  <c r="AX815" i="2"/>
  <c r="AY815" i="2"/>
  <c r="AZ815" i="2"/>
  <c r="BA815" i="2"/>
  <c r="BZ815" i="2" s="1"/>
  <c r="BB815" i="2"/>
  <c r="BC815" i="2"/>
  <c r="BD815" i="2"/>
  <c r="BH815" i="2" s="1"/>
  <c r="BE815" i="2"/>
  <c r="BF815" i="2"/>
  <c r="BG815" i="2"/>
  <c r="BI815" i="2"/>
  <c r="BJ815" i="2"/>
  <c r="BK815" i="2"/>
  <c r="BL815" i="2"/>
  <c r="BO815" i="2"/>
  <c r="BP815" i="2"/>
  <c r="BQ815" i="2"/>
  <c r="BR815" i="2"/>
  <c r="BS815" i="2"/>
  <c r="BT815" i="2"/>
  <c r="BU815" i="2"/>
  <c r="BV815" i="2"/>
  <c r="BW815" i="2"/>
  <c r="BX815" i="2"/>
  <c r="BY815" i="2"/>
  <c r="A816" i="2"/>
  <c r="B816" i="2"/>
  <c r="C816" i="2"/>
  <c r="D816" i="2"/>
  <c r="F816" i="2"/>
  <c r="G816" i="2"/>
  <c r="H816" i="2"/>
  <c r="I816" i="2"/>
  <c r="J816" i="2"/>
  <c r="K816" i="2"/>
  <c r="L816" i="2"/>
  <c r="M816" i="2"/>
  <c r="N816" i="2"/>
  <c r="O816" i="2"/>
  <c r="Q816" i="2"/>
  <c r="R816" i="2"/>
  <c r="S816" i="2"/>
  <c r="T816" i="2"/>
  <c r="U816" i="2"/>
  <c r="V816" i="2"/>
  <c r="W816" i="2"/>
  <c r="X816" i="2"/>
  <c r="Y816" i="2"/>
  <c r="Z816" i="2"/>
  <c r="AA816" i="2"/>
  <c r="AB816" i="2"/>
  <c r="AC816" i="2"/>
  <c r="AD816" i="2"/>
  <c r="AE816" i="2"/>
  <c r="AF816" i="2"/>
  <c r="AG816" i="2"/>
  <c r="AH816" i="2"/>
  <c r="AI816" i="2"/>
  <c r="AJ816" i="2"/>
  <c r="AK816" i="2"/>
  <c r="AL816" i="2"/>
  <c r="AM816" i="2"/>
  <c r="AO816" i="2"/>
  <c r="AP816" i="2"/>
  <c r="AQ816" i="2"/>
  <c r="AR816" i="2"/>
  <c r="AS816" i="2"/>
  <c r="AT816" i="2"/>
  <c r="AU816" i="2"/>
  <c r="AV816" i="2"/>
  <c r="AW816" i="2"/>
  <c r="AX816" i="2"/>
  <c r="AY816" i="2"/>
  <c r="AZ816" i="2"/>
  <c r="BA816" i="2"/>
  <c r="BB816" i="2"/>
  <c r="BC816" i="2"/>
  <c r="BD816" i="2"/>
  <c r="BE816" i="2"/>
  <c r="BF816" i="2"/>
  <c r="BG816" i="2"/>
  <c r="BI816" i="2"/>
  <c r="BJ816" i="2"/>
  <c r="BM816" i="2" s="1"/>
  <c r="BN816" i="2" s="1"/>
  <c r="BK816" i="2"/>
  <c r="BL816" i="2"/>
  <c r="BO816" i="2"/>
  <c r="BP816" i="2"/>
  <c r="BQ816" i="2"/>
  <c r="BR816" i="2"/>
  <c r="BS816" i="2"/>
  <c r="BT816" i="2"/>
  <c r="BU816" i="2"/>
  <c r="BV816" i="2"/>
  <c r="BW816" i="2"/>
  <c r="BX816" i="2"/>
  <c r="BY816" i="2"/>
  <c r="BZ816" i="2"/>
  <c r="A817" i="2"/>
  <c r="B817" i="2"/>
  <c r="C817" i="2"/>
  <c r="D817" i="2"/>
  <c r="E817" i="2" s="1"/>
  <c r="F817" i="2"/>
  <c r="G817" i="2"/>
  <c r="H817" i="2"/>
  <c r="I817" i="2"/>
  <c r="J817" i="2"/>
  <c r="K817" i="2"/>
  <c r="L817" i="2"/>
  <c r="M817" i="2"/>
  <c r="N817" i="2"/>
  <c r="O817" i="2"/>
  <c r="Q817" i="2"/>
  <c r="R817" i="2"/>
  <c r="S817" i="2"/>
  <c r="T817" i="2"/>
  <c r="U817" i="2"/>
  <c r="V817" i="2"/>
  <c r="W817" i="2"/>
  <c r="X817" i="2"/>
  <c r="Y817" i="2"/>
  <c r="Z817" i="2"/>
  <c r="AA817" i="2"/>
  <c r="AB817" i="2"/>
  <c r="AC817" i="2"/>
  <c r="AD817" i="2"/>
  <c r="AE817" i="2"/>
  <c r="AF817" i="2"/>
  <c r="AG817" i="2"/>
  <c r="AH817" i="2"/>
  <c r="AI817" i="2"/>
  <c r="AJ817" i="2"/>
  <c r="AK817" i="2"/>
  <c r="AL817" i="2"/>
  <c r="AM817" i="2"/>
  <c r="AO817" i="2"/>
  <c r="AP817" i="2"/>
  <c r="AQ817" i="2"/>
  <c r="AR817" i="2"/>
  <c r="AS817" i="2"/>
  <c r="AT817" i="2"/>
  <c r="AU817" i="2"/>
  <c r="AV817" i="2"/>
  <c r="AW817" i="2"/>
  <c r="AX817" i="2"/>
  <c r="AY817" i="2"/>
  <c r="AZ817" i="2"/>
  <c r="BA817" i="2"/>
  <c r="BZ817" i="2" s="1"/>
  <c r="BB817" i="2"/>
  <c r="BC817" i="2"/>
  <c r="BD817" i="2"/>
  <c r="BE817" i="2"/>
  <c r="BF817" i="2"/>
  <c r="BG817" i="2"/>
  <c r="BI817" i="2"/>
  <c r="BJ817" i="2"/>
  <c r="BK817" i="2"/>
  <c r="BL817" i="2"/>
  <c r="BO817" i="2"/>
  <c r="BP817" i="2"/>
  <c r="BQ817" i="2"/>
  <c r="BR817" i="2"/>
  <c r="BS817" i="2"/>
  <c r="BT817" i="2"/>
  <c r="BU817" i="2"/>
  <c r="BV817" i="2"/>
  <c r="BW817" i="2"/>
  <c r="BX817" i="2"/>
  <c r="BY817" i="2"/>
  <c r="A818" i="2"/>
  <c r="B818" i="2"/>
  <c r="C818" i="2"/>
  <c r="E818" i="2" s="1"/>
  <c r="D818" i="2"/>
  <c r="F818" i="2"/>
  <c r="G818" i="2"/>
  <c r="H818" i="2"/>
  <c r="I818" i="2"/>
  <c r="J818" i="2"/>
  <c r="K818" i="2"/>
  <c r="L818" i="2"/>
  <c r="M818" i="2"/>
  <c r="N818" i="2"/>
  <c r="O818" i="2"/>
  <c r="Q818" i="2"/>
  <c r="R818" i="2"/>
  <c r="S818" i="2"/>
  <c r="T818" i="2"/>
  <c r="U818" i="2"/>
  <c r="V818" i="2"/>
  <c r="W818" i="2"/>
  <c r="X818" i="2"/>
  <c r="Y818" i="2"/>
  <c r="Z818" i="2"/>
  <c r="AA818" i="2"/>
  <c r="AB818" i="2"/>
  <c r="AC818" i="2"/>
  <c r="AD818" i="2"/>
  <c r="AE818" i="2"/>
  <c r="AF818" i="2"/>
  <c r="AG818" i="2"/>
  <c r="AH818" i="2"/>
  <c r="AI818" i="2"/>
  <c r="AJ818" i="2"/>
  <c r="AK818" i="2"/>
  <c r="AL818" i="2"/>
  <c r="AM818" i="2"/>
  <c r="AO818" i="2"/>
  <c r="AP818" i="2"/>
  <c r="AQ818" i="2"/>
  <c r="AR818" i="2"/>
  <c r="AS818" i="2"/>
  <c r="AT818" i="2"/>
  <c r="AU818" i="2"/>
  <c r="AV818" i="2"/>
  <c r="AW818" i="2"/>
  <c r="AX818" i="2"/>
  <c r="AY818" i="2"/>
  <c r="AZ818" i="2"/>
  <c r="BA818" i="2"/>
  <c r="BB818" i="2"/>
  <c r="BC818" i="2"/>
  <c r="BD818" i="2"/>
  <c r="BE818" i="2"/>
  <c r="BF818" i="2"/>
  <c r="BG818" i="2"/>
  <c r="BI818" i="2"/>
  <c r="BJ818" i="2"/>
  <c r="BK818" i="2"/>
  <c r="BL818" i="2"/>
  <c r="BO818" i="2"/>
  <c r="BP818" i="2"/>
  <c r="BQ818" i="2"/>
  <c r="BR818" i="2"/>
  <c r="BS818" i="2"/>
  <c r="BT818" i="2"/>
  <c r="BU818" i="2"/>
  <c r="BV818" i="2"/>
  <c r="BW818" i="2"/>
  <c r="BX818" i="2"/>
  <c r="BY818" i="2"/>
  <c r="BZ818" i="2"/>
  <c r="A819" i="2"/>
  <c r="B819" i="2"/>
  <c r="C819" i="2"/>
  <c r="D819" i="2"/>
  <c r="F819" i="2"/>
  <c r="G819" i="2"/>
  <c r="H819" i="2"/>
  <c r="P819" i="2" s="1"/>
  <c r="I819" i="2"/>
  <c r="J819" i="2"/>
  <c r="K819" i="2"/>
  <c r="L819" i="2"/>
  <c r="M819" i="2"/>
  <c r="N819" i="2"/>
  <c r="O819" i="2"/>
  <c r="Q819" i="2"/>
  <c r="R819" i="2"/>
  <c r="S819" i="2"/>
  <c r="T819" i="2"/>
  <c r="U819" i="2"/>
  <c r="V819" i="2"/>
  <c r="W819" i="2"/>
  <c r="X819" i="2"/>
  <c r="Y819" i="2"/>
  <c r="Z819" i="2"/>
  <c r="AA819" i="2"/>
  <c r="AB819" i="2"/>
  <c r="AN819" i="2" s="1"/>
  <c r="AC819" i="2"/>
  <c r="AD819" i="2"/>
  <c r="AE819" i="2"/>
  <c r="AF819" i="2"/>
  <c r="AG819" i="2"/>
  <c r="AH819" i="2"/>
  <c r="AI819" i="2"/>
  <c r="AJ819" i="2"/>
  <c r="AK819" i="2"/>
  <c r="AL819" i="2"/>
  <c r="AM819" i="2"/>
  <c r="AO819" i="2"/>
  <c r="AP819" i="2"/>
  <c r="AQ819" i="2"/>
  <c r="AR819" i="2"/>
  <c r="AS819" i="2"/>
  <c r="AT819" i="2"/>
  <c r="AU819" i="2"/>
  <c r="AV819" i="2"/>
  <c r="AW819" i="2"/>
  <c r="AX819" i="2"/>
  <c r="AY819" i="2"/>
  <c r="AZ819" i="2"/>
  <c r="BA819" i="2"/>
  <c r="BZ819" i="2" s="1"/>
  <c r="BB819" i="2"/>
  <c r="BC819" i="2"/>
  <c r="BD819" i="2"/>
  <c r="BH819" i="2" s="1"/>
  <c r="BE819" i="2"/>
  <c r="BF819" i="2"/>
  <c r="BG819" i="2"/>
  <c r="BI819" i="2"/>
  <c r="BJ819" i="2"/>
  <c r="BK819" i="2"/>
  <c r="BL819" i="2"/>
  <c r="BO819" i="2"/>
  <c r="BP819" i="2"/>
  <c r="BQ819" i="2"/>
  <c r="BR819" i="2"/>
  <c r="BS819" i="2"/>
  <c r="BT819" i="2"/>
  <c r="BU819" i="2"/>
  <c r="BV819" i="2"/>
  <c r="BW819" i="2"/>
  <c r="BX819" i="2"/>
  <c r="BY819" i="2"/>
  <c r="A820" i="2"/>
  <c r="B820" i="2"/>
  <c r="C820" i="2"/>
  <c r="D820" i="2"/>
  <c r="F820" i="2"/>
  <c r="G820" i="2"/>
  <c r="H820" i="2"/>
  <c r="I820" i="2"/>
  <c r="J820" i="2"/>
  <c r="K820" i="2"/>
  <c r="L820" i="2"/>
  <c r="M820" i="2"/>
  <c r="N820" i="2"/>
  <c r="O820" i="2"/>
  <c r="Q820" i="2"/>
  <c r="R820" i="2"/>
  <c r="S820" i="2"/>
  <c r="T820" i="2"/>
  <c r="U820" i="2"/>
  <c r="V820" i="2"/>
  <c r="W820" i="2"/>
  <c r="X820" i="2"/>
  <c r="Y820" i="2"/>
  <c r="Z820" i="2"/>
  <c r="AA820" i="2"/>
  <c r="AB820" i="2"/>
  <c r="AC820" i="2"/>
  <c r="AD820" i="2"/>
  <c r="AE820" i="2"/>
  <c r="AF820" i="2"/>
  <c r="AG820" i="2"/>
  <c r="AH820" i="2"/>
  <c r="AI820" i="2"/>
  <c r="AJ820" i="2"/>
  <c r="AK820" i="2"/>
  <c r="AL820" i="2"/>
  <c r="AM820" i="2"/>
  <c r="AO820" i="2"/>
  <c r="AP820" i="2"/>
  <c r="AQ820" i="2"/>
  <c r="AR820" i="2"/>
  <c r="AS820" i="2"/>
  <c r="AT820" i="2"/>
  <c r="AU820" i="2"/>
  <c r="AV820" i="2"/>
  <c r="AW820" i="2"/>
  <c r="AX820" i="2"/>
  <c r="AY820" i="2"/>
  <c r="AZ820" i="2"/>
  <c r="BA820" i="2"/>
  <c r="BB820" i="2"/>
  <c r="BC820" i="2"/>
  <c r="BD820" i="2"/>
  <c r="BE820" i="2"/>
  <c r="BF820" i="2"/>
  <c r="BG820" i="2"/>
  <c r="BI820" i="2"/>
  <c r="BJ820" i="2"/>
  <c r="BK820" i="2"/>
  <c r="BL820" i="2"/>
  <c r="BO820" i="2"/>
  <c r="BP820" i="2"/>
  <c r="BQ820" i="2"/>
  <c r="BR820" i="2"/>
  <c r="BS820" i="2"/>
  <c r="BT820" i="2"/>
  <c r="BU820" i="2"/>
  <c r="BV820" i="2"/>
  <c r="BW820" i="2"/>
  <c r="BX820" i="2"/>
  <c r="BY820" i="2"/>
  <c r="BZ820" i="2"/>
  <c r="A821" i="2"/>
  <c r="B821" i="2"/>
  <c r="C821" i="2"/>
  <c r="D821" i="2"/>
  <c r="E821" i="2" s="1"/>
  <c r="F821" i="2"/>
  <c r="G821" i="2"/>
  <c r="H821" i="2"/>
  <c r="I821" i="2"/>
  <c r="J821" i="2"/>
  <c r="K821" i="2"/>
  <c r="L821" i="2"/>
  <c r="M821" i="2"/>
  <c r="N821" i="2"/>
  <c r="O821" i="2"/>
  <c r="Q821" i="2"/>
  <c r="R821" i="2"/>
  <c r="S821" i="2"/>
  <c r="T821" i="2"/>
  <c r="U821" i="2"/>
  <c r="V821" i="2"/>
  <c r="W821" i="2"/>
  <c r="X821" i="2"/>
  <c r="Y821" i="2"/>
  <c r="Z821" i="2"/>
  <c r="AA821" i="2"/>
  <c r="AB821" i="2"/>
  <c r="AC821" i="2"/>
  <c r="AD821" i="2"/>
  <c r="AE821" i="2"/>
  <c r="AF821" i="2"/>
  <c r="AG821" i="2"/>
  <c r="AH821" i="2"/>
  <c r="AI821" i="2"/>
  <c r="AJ821" i="2"/>
  <c r="AK821" i="2"/>
  <c r="AL821" i="2"/>
  <c r="AM821" i="2"/>
  <c r="AO821" i="2"/>
  <c r="AP821" i="2"/>
  <c r="AQ821" i="2"/>
  <c r="AR821" i="2"/>
  <c r="AS821" i="2"/>
  <c r="AT821" i="2"/>
  <c r="AU821" i="2"/>
  <c r="AV821" i="2"/>
  <c r="AW821" i="2"/>
  <c r="AX821" i="2"/>
  <c r="AY821" i="2"/>
  <c r="AZ821" i="2"/>
  <c r="BA821" i="2"/>
  <c r="BZ821" i="2" s="1"/>
  <c r="BB821" i="2"/>
  <c r="BC821" i="2"/>
  <c r="BD821" i="2"/>
  <c r="BE821" i="2"/>
  <c r="BF821" i="2"/>
  <c r="BG821" i="2"/>
  <c r="BI821" i="2"/>
  <c r="BJ821" i="2"/>
  <c r="BK821" i="2"/>
  <c r="BL821" i="2"/>
  <c r="BO821" i="2"/>
  <c r="BP821" i="2"/>
  <c r="BQ821" i="2"/>
  <c r="BR821" i="2"/>
  <c r="BS821" i="2"/>
  <c r="BT821" i="2"/>
  <c r="BU821" i="2"/>
  <c r="BV821" i="2"/>
  <c r="BW821" i="2"/>
  <c r="BX821" i="2"/>
  <c r="BY821" i="2"/>
  <c r="A822" i="2"/>
  <c r="B822" i="2"/>
  <c r="C822" i="2"/>
  <c r="E822" i="2" s="1"/>
  <c r="D822" i="2"/>
  <c r="F822" i="2"/>
  <c r="G822" i="2"/>
  <c r="H822" i="2"/>
  <c r="I822" i="2"/>
  <c r="J822" i="2"/>
  <c r="K822" i="2"/>
  <c r="L822" i="2"/>
  <c r="M822" i="2"/>
  <c r="N822" i="2"/>
  <c r="O822" i="2"/>
  <c r="Q822" i="2"/>
  <c r="R822" i="2"/>
  <c r="S822" i="2"/>
  <c r="T822" i="2"/>
  <c r="U822" i="2"/>
  <c r="V822" i="2"/>
  <c r="W822" i="2"/>
  <c r="X822" i="2"/>
  <c r="Y822" i="2"/>
  <c r="Z822" i="2"/>
  <c r="AA822" i="2"/>
  <c r="AB822" i="2"/>
  <c r="AC822" i="2"/>
  <c r="AD822" i="2"/>
  <c r="AE822" i="2"/>
  <c r="AF822" i="2"/>
  <c r="AG822" i="2"/>
  <c r="AH822" i="2"/>
  <c r="AI822" i="2"/>
  <c r="AJ822" i="2"/>
  <c r="AK822" i="2"/>
  <c r="AL822" i="2"/>
  <c r="AM822" i="2"/>
  <c r="AO822" i="2"/>
  <c r="AP822" i="2"/>
  <c r="AQ822" i="2"/>
  <c r="AR822" i="2"/>
  <c r="AS822" i="2"/>
  <c r="AT822" i="2"/>
  <c r="AU822" i="2"/>
  <c r="AV822" i="2"/>
  <c r="AW822" i="2"/>
  <c r="AX822" i="2"/>
  <c r="AY822" i="2"/>
  <c r="AZ822" i="2"/>
  <c r="BA822" i="2"/>
  <c r="BB822" i="2"/>
  <c r="BC822" i="2"/>
  <c r="BD822" i="2"/>
  <c r="BE822" i="2"/>
  <c r="BF822" i="2"/>
  <c r="BG822" i="2"/>
  <c r="BI822" i="2"/>
  <c r="BJ822" i="2"/>
  <c r="BK822" i="2"/>
  <c r="BL822" i="2"/>
  <c r="BO822" i="2"/>
  <c r="BP822" i="2"/>
  <c r="BQ822" i="2"/>
  <c r="BR822" i="2"/>
  <c r="BS822" i="2"/>
  <c r="BT822" i="2"/>
  <c r="BU822" i="2"/>
  <c r="BV822" i="2"/>
  <c r="BW822" i="2"/>
  <c r="BX822" i="2"/>
  <c r="BY822" i="2"/>
  <c r="BZ822" i="2"/>
  <c r="A823" i="2"/>
  <c r="B823" i="2"/>
  <c r="C823" i="2"/>
  <c r="D823" i="2"/>
  <c r="F823" i="2"/>
  <c r="G823" i="2"/>
  <c r="H823" i="2"/>
  <c r="I823" i="2"/>
  <c r="J823" i="2"/>
  <c r="K823" i="2"/>
  <c r="L823" i="2"/>
  <c r="M823" i="2"/>
  <c r="N823" i="2"/>
  <c r="O823" i="2"/>
  <c r="Q823" i="2"/>
  <c r="R823" i="2"/>
  <c r="S823" i="2"/>
  <c r="T823" i="2"/>
  <c r="U823" i="2"/>
  <c r="V823" i="2"/>
  <c r="W823" i="2"/>
  <c r="X823" i="2"/>
  <c r="Y823" i="2"/>
  <c r="Z823" i="2"/>
  <c r="AA823" i="2"/>
  <c r="AB823" i="2"/>
  <c r="AC823" i="2"/>
  <c r="AD823" i="2"/>
  <c r="AE823" i="2"/>
  <c r="AF823" i="2"/>
  <c r="AG823" i="2"/>
  <c r="AH823" i="2"/>
  <c r="AI823" i="2"/>
  <c r="AJ823" i="2"/>
  <c r="AK823" i="2"/>
  <c r="AL823" i="2"/>
  <c r="AM823" i="2"/>
  <c r="AO823" i="2"/>
  <c r="AP823" i="2"/>
  <c r="AQ823" i="2"/>
  <c r="AR823" i="2"/>
  <c r="AS823" i="2"/>
  <c r="AT823" i="2"/>
  <c r="AU823" i="2"/>
  <c r="AV823" i="2"/>
  <c r="AW823" i="2"/>
  <c r="AX823" i="2"/>
  <c r="AY823" i="2"/>
  <c r="AZ823" i="2"/>
  <c r="BA823" i="2"/>
  <c r="BZ823" i="2" s="1"/>
  <c r="BB823" i="2"/>
  <c r="BC823" i="2"/>
  <c r="BD823" i="2"/>
  <c r="BE823" i="2"/>
  <c r="BF823" i="2"/>
  <c r="BG823" i="2"/>
  <c r="BI823" i="2"/>
  <c r="BJ823" i="2"/>
  <c r="BK823" i="2"/>
  <c r="BL823" i="2"/>
  <c r="BO823" i="2"/>
  <c r="BP823" i="2"/>
  <c r="BQ823" i="2"/>
  <c r="BR823" i="2"/>
  <c r="BS823" i="2"/>
  <c r="BT823" i="2"/>
  <c r="BU823" i="2"/>
  <c r="BV823" i="2"/>
  <c r="BW823" i="2"/>
  <c r="BX823" i="2"/>
  <c r="BY823" i="2"/>
  <c r="A824" i="2"/>
  <c r="B824" i="2"/>
  <c r="C824" i="2"/>
  <c r="D824" i="2"/>
  <c r="F824" i="2"/>
  <c r="G824" i="2"/>
  <c r="H824" i="2"/>
  <c r="I824" i="2"/>
  <c r="J824" i="2"/>
  <c r="K824" i="2"/>
  <c r="L824" i="2"/>
  <c r="M824" i="2"/>
  <c r="N824" i="2"/>
  <c r="O824" i="2"/>
  <c r="Q824" i="2"/>
  <c r="R824" i="2"/>
  <c r="S824" i="2"/>
  <c r="T824" i="2"/>
  <c r="U824" i="2"/>
  <c r="V824" i="2"/>
  <c r="W824" i="2"/>
  <c r="X824" i="2"/>
  <c r="Y824" i="2"/>
  <c r="Z824" i="2"/>
  <c r="AA824" i="2"/>
  <c r="AB824" i="2"/>
  <c r="AC824" i="2"/>
  <c r="AD824" i="2"/>
  <c r="AE824" i="2"/>
  <c r="AF824" i="2"/>
  <c r="AG824" i="2"/>
  <c r="AH824" i="2"/>
  <c r="AI824" i="2"/>
  <c r="AJ824" i="2"/>
  <c r="AK824" i="2"/>
  <c r="AL824" i="2"/>
  <c r="AM824" i="2"/>
  <c r="AO824" i="2"/>
  <c r="AP824" i="2"/>
  <c r="AQ824" i="2"/>
  <c r="AR824" i="2"/>
  <c r="AS824" i="2"/>
  <c r="AT824" i="2"/>
  <c r="AU824" i="2"/>
  <c r="AV824" i="2"/>
  <c r="AW824" i="2"/>
  <c r="AX824" i="2"/>
  <c r="AY824" i="2"/>
  <c r="AZ824" i="2"/>
  <c r="BA824" i="2"/>
  <c r="BB824" i="2"/>
  <c r="BC824" i="2"/>
  <c r="BD824" i="2"/>
  <c r="BE824" i="2"/>
  <c r="BF824" i="2"/>
  <c r="BG824" i="2"/>
  <c r="BI824" i="2"/>
  <c r="BJ824" i="2"/>
  <c r="BK824" i="2"/>
  <c r="BL824" i="2"/>
  <c r="BO824" i="2"/>
  <c r="BP824" i="2"/>
  <c r="BQ824" i="2"/>
  <c r="BR824" i="2"/>
  <c r="BS824" i="2"/>
  <c r="BT824" i="2"/>
  <c r="BU824" i="2"/>
  <c r="BV824" i="2"/>
  <c r="BW824" i="2"/>
  <c r="BX824" i="2"/>
  <c r="BY824" i="2"/>
  <c r="BZ824" i="2"/>
  <c r="A825" i="2"/>
  <c r="B825" i="2"/>
  <c r="C825" i="2"/>
  <c r="D825" i="2"/>
  <c r="F825" i="2"/>
  <c r="G825" i="2"/>
  <c r="H825" i="2"/>
  <c r="I825" i="2"/>
  <c r="J825" i="2"/>
  <c r="K825" i="2"/>
  <c r="L825" i="2"/>
  <c r="M825" i="2"/>
  <c r="N825" i="2"/>
  <c r="O825" i="2"/>
  <c r="Q825" i="2"/>
  <c r="R825" i="2"/>
  <c r="S825" i="2"/>
  <c r="T825" i="2"/>
  <c r="U825" i="2"/>
  <c r="V825" i="2"/>
  <c r="W825" i="2"/>
  <c r="X825" i="2"/>
  <c r="Y825" i="2"/>
  <c r="Z825" i="2"/>
  <c r="AA825" i="2"/>
  <c r="AB825" i="2"/>
  <c r="AC825" i="2"/>
  <c r="AD825" i="2"/>
  <c r="AE825" i="2"/>
  <c r="AF825" i="2"/>
  <c r="AG825" i="2"/>
  <c r="AH825" i="2"/>
  <c r="AI825" i="2"/>
  <c r="AJ825" i="2"/>
  <c r="AK825" i="2"/>
  <c r="AL825" i="2"/>
  <c r="AM825" i="2"/>
  <c r="AO825" i="2"/>
  <c r="AP825" i="2"/>
  <c r="AQ825" i="2"/>
  <c r="AR825" i="2"/>
  <c r="AS825" i="2"/>
  <c r="AT825" i="2"/>
  <c r="AU825" i="2"/>
  <c r="AV825" i="2"/>
  <c r="AW825" i="2"/>
  <c r="AX825" i="2"/>
  <c r="AY825" i="2"/>
  <c r="AZ825" i="2"/>
  <c r="BA825" i="2"/>
  <c r="BZ825" i="2" s="1"/>
  <c r="BB825" i="2"/>
  <c r="BC825" i="2"/>
  <c r="BD825" i="2"/>
  <c r="BE825" i="2"/>
  <c r="BF825" i="2"/>
  <c r="BG825" i="2"/>
  <c r="BI825" i="2"/>
  <c r="BJ825" i="2"/>
  <c r="BK825" i="2"/>
  <c r="BL825" i="2"/>
  <c r="BO825" i="2"/>
  <c r="BP825" i="2"/>
  <c r="BQ825" i="2"/>
  <c r="BR825" i="2"/>
  <c r="BS825" i="2"/>
  <c r="BT825" i="2"/>
  <c r="BU825" i="2"/>
  <c r="BV825" i="2"/>
  <c r="BW825" i="2"/>
  <c r="BX825" i="2"/>
  <c r="BY825" i="2"/>
  <c r="A826" i="2"/>
  <c r="B826" i="2"/>
  <c r="C826" i="2"/>
  <c r="D826" i="2"/>
  <c r="E826" i="2"/>
  <c r="F826" i="2"/>
  <c r="G826" i="2"/>
  <c r="H826" i="2"/>
  <c r="I826" i="2"/>
  <c r="J826" i="2"/>
  <c r="K826" i="2"/>
  <c r="L826" i="2"/>
  <c r="M826" i="2"/>
  <c r="N826" i="2"/>
  <c r="O826" i="2"/>
  <c r="Q826" i="2"/>
  <c r="R826" i="2"/>
  <c r="S826" i="2"/>
  <c r="T826" i="2"/>
  <c r="U826" i="2"/>
  <c r="V826" i="2"/>
  <c r="W826" i="2"/>
  <c r="X826" i="2"/>
  <c r="Y826" i="2"/>
  <c r="Z826" i="2"/>
  <c r="AA826" i="2"/>
  <c r="AB826" i="2"/>
  <c r="AC826" i="2"/>
  <c r="AD826" i="2"/>
  <c r="AE826" i="2"/>
  <c r="AF826" i="2"/>
  <c r="AG826" i="2"/>
  <c r="AH826" i="2"/>
  <c r="AI826" i="2"/>
  <c r="AJ826" i="2"/>
  <c r="AK826" i="2"/>
  <c r="AL826" i="2"/>
  <c r="AM826" i="2"/>
  <c r="AO826" i="2"/>
  <c r="AP826" i="2"/>
  <c r="AQ826" i="2"/>
  <c r="AR826" i="2"/>
  <c r="AS826" i="2"/>
  <c r="AT826" i="2"/>
  <c r="AU826" i="2"/>
  <c r="AV826" i="2"/>
  <c r="AW826" i="2"/>
  <c r="AX826" i="2"/>
  <c r="AY826" i="2"/>
  <c r="AZ826" i="2"/>
  <c r="BA826" i="2"/>
  <c r="BB826" i="2"/>
  <c r="BC826" i="2"/>
  <c r="BD826" i="2"/>
  <c r="BE826" i="2"/>
  <c r="BF826" i="2"/>
  <c r="BG826" i="2"/>
  <c r="BI826" i="2"/>
  <c r="BJ826" i="2"/>
  <c r="BK826" i="2"/>
  <c r="BL826" i="2"/>
  <c r="BO826" i="2"/>
  <c r="BP826" i="2"/>
  <c r="BQ826" i="2"/>
  <c r="BR826" i="2"/>
  <c r="BS826" i="2"/>
  <c r="BT826" i="2"/>
  <c r="BU826" i="2"/>
  <c r="BV826" i="2"/>
  <c r="BW826" i="2"/>
  <c r="BX826" i="2"/>
  <c r="BY826" i="2"/>
  <c r="BZ826" i="2"/>
  <c r="A827" i="2"/>
  <c r="B827" i="2"/>
  <c r="C827" i="2"/>
  <c r="D827" i="2"/>
  <c r="F827" i="2"/>
  <c r="G827" i="2"/>
  <c r="H827" i="2"/>
  <c r="I827" i="2"/>
  <c r="J827" i="2"/>
  <c r="K827" i="2"/>
  <c r="L827" i="2"/>
  <c r="M827" i="2"/>
  <c r="N827" i="2"/>
  <c r="O827" i="2"/>
  <c r="Q827" i="2"/>
  <c r="R827" i="2"/>
  <c r="S827" i="2"/>
  <c r="T827" i="2"/>
  <c r="U827" i="2"/>
  <c r="V827" i="2"/>
  <c r="W827" i="2"/>
  <c r="X827" i="2"/>
  <c r="Y827" i="2"/>
  <c r="Z827" i="2"/>
  <c r="AA827" i="2"/>
  <c r="AB827" i="2"/>
  <c r="AC827" i="2"/>
  <c r="AD827" i="2"/>
  <c r="AE827" i="2"/>
  <c r="AF827" i="2"/>
  <c r="AG827" i="2"/>
  <c r="AH827" i="2"/>
  <c r="AI827" i="2"/>
  <c r="AJ827" i="2"/>
  <c r="AK827" i="2"/>
  <c r="AL827" i="2"/>
  <c r="AM827" i="2"/>
  <c r="AO827" i="2"/>
  <c r="AP827" i="2"/>
  <c r="AQ827" i="2"/>
  <c r="AR827" i="2"/>
  <c r="AS827" i="2"/>
  <c r="AT827" i="2"/>
  <c r="AU827" i="2"/>
  <c r="AV827" i="2"/>
  <c r="AW827" i="2"/>
  <c r="AX827" i="2"/>
  <c r="AY827" i="2"/>
  <c r="AZ827" i="2"/>
  <c r="BA827" i="2"/>
  <c r="BZ827" i="2" s="1"/>
  <c r="BB827" i="2"/>
  <c r="BC827" i="2"/>
  <c r="BD827" i="2"/>
  <c r="BE827" i="2"/>
  <c r="BF827" i="2"/>
  <c r="BG827" i="2"/>
  <c r="BI827" i="2"/>
  <c r="BJ827" i="2"/>
  <c r="BK827" i="2"/>
  <c r="BL827" i="2"/>
  <c r="BO827" i="2"/>
  <c r="BP827" i="2"/>
  <c r="BQ827" i="2"/>
  <c r="BR827" i="2"/>
  <c r="BS827" i="2"/>
  <c r="BT827" i="2"/>
  <c r="BU827" i="2"/>
  <c r="BV827" i="2"/>
  <c r="BW827" i="2"/>
  <c r="BX827" i="2"/>
  <c r="BY827" i="2"/>
  <c r="AN811" i="2" l="1"/>
  <c r="P809" i="2"/>
  <c r="BH805" i="2"/>
  <c r="AN801" i="2"/>
  <c r="E782" i="2"/>
  <c r="P771" i="2"/>
  <c r="E764" i="2"/>
  <c r="BM757" i="2"/>
  <c r="BN757" i="2" s="1"/>
  <c r="BH757" i="2"/>
  <c r="BM749" i="2"/>
  <c r="BN749" i="2" s="1"/>
  <c r="BH749" i="2"/>
  <c r="BM746" i="2"/>
  <c r="BN746" i="2" s="1"/>
  <c r="P745" i="2"/>
  <c r="BH743" i="2"/>
  <c r="BM742" i="2"/>
  <c r="BN742" i="2" s="1"/>
  <c r="BM738" i="2"/>
  <c r="BN738" i="2" s="1"/>
  <c r="BM736" i="2"/>
  <c r="BN736" i="2" s="1"/>
  <c r="P811" i="2"/>
  <c r="AN805" i="2"/>
  <c r="P735" i="2"/>
  <c r="E824" i="2"/>
  <c r="BM822" i="2"/>
  <c r="BN822" i="2" s="1"/>
  <c r="BH821" i="2"/>
  <c r="BM819" i="2"/>
  <c r="BN819" i="2" s="1"/>
  <c r="P817" i="2"/>
  <c r="AN809" i="2"/>
  <c r="P797" i="2"/>
  <c r="AN787" i="2"/>
  <c r="P783" i="2"/>
  <c r="P821" i="2"/>
  <c r="BH811" i="2"/>
  <c r="E810" i="2"/>
  <c r="BH807" i="2"/>
  <c r="BM805" i="2"/>
  <c r="BN805" i="2" s="1"/>
  <c r="BH803" i="2"/>
  <c r="E802" i="2"/>
  <c r="BH801" i="2"/>
  <c r="AN797" i="2"/>
  <c r="BH787" i="2"/>
  <c r="E786" i="2"/>
  <c r="AN785" i="2"/>
  <c r="P781" i="2"/>
  <c r="BH777" i="2"/>
  <c r="E776" i="2"/>
  <c r="BM774" i="2"/>
  <c r="BN774" i="2" s="1"/>
  <c r="AN771" i="2"/>
  <c r="E766" i="2"/>
  <c r="BM764" i="2"/>
  <c r="BN764" i="2" s="1"/>
  <c r="BM759" i="2"/>
  <c r="BN759" i="2" s="1"/>
  <c r="BH759" i="2"/>
  <c r="BM751" i="2"/>
  <c r="BN751" i="2" s="1"/>
  <c r="BH751" i="2"/>
  <c r="AN745" i="2"/>
  <c r="E744" i="2"/>
  <c r="E743" i="2"/>
  <c r="BM739" i="2"/>
  <c r="BN739" i="2" s="1"/>
  <c r="E739" i="2"/>
  <c r="BH735" i="2"/>
  <c r="P803" i="2"/>
  <c r="P801" i="2"/>
  <c r="P787" i="2"/>
  <c r="BH755" i="2"/>
  <c r="AN823" i="2"/>
  <c r="AN803" i="2"/>
  <c r="E792" i="2"/>
  <c r="BM826" i="2"/>
  <c r="BN826" i="2" s="1"/>
  <c r="P825" i="2"/>
  <c r="AN821" i="2"/>
  <c r="BH817" i="2"/>
  <c r="AN817" i="2"/>
  <c r="E816" i="2"/>
  <c r="AN813" i="2"/>
  <c r="BM810" i="2"/>
  <c r="BN810" i="2" s="1"/>
  <c r="BH809" i="2"/>
  <c r="BM807" i="2"/>
  <c r="BN807" i="2" s="1"/>
  <c r="E807" i="2"/>
  <c r="P805" i="2"/>
  <c r="BM802" i="2"/>
  <c r="BN802" i="2" s="1"/>
  <c r="BM799" i="2"/>
  <c r="BN799" i="2" s="1"/>
  <c r="BH797" i="2"/>
  <c r="BM791" i="2"/>
  <c r="BN791" i="2" s="1"/>
  <c r="E791" i="2"/>
  <c r="BH789" i="2"/>
  <c r="E788" i="2"/>
  <c r="BH785" i="2"/>
  <c r="AN781" i="2"/>
  <c r="E773" i="2"/>
  <c r="BH771" i="2"/>
  <c r="E762" i="2"/>
  <c r="BM761" i="2"/>
  <c r="BN761" i="2" s="1"/>
  <c r="BM753" i="2"/>
  <c r="BN753" i="2" s="1"/>
  <c r="BH753" i="2"/>
  <c r="BH745" i="2"/>
  <c r="BM740" i="2"/>
  <c r="BN740" i="2" s="1"/>
  <c r="AN825" i="2"/>
  <c r="BH779" i="2"/>
  <c r="AN777" i="2"/>
  <c r="P773" i="2"/>
  <c r="BH769" i="2"/>
  <c r="AN759" i="2"/>
  <c r="AN757" i="2"/>
  <c r="AN755" i="2"/>
  <c r="AN753" i="2"/>
  <c r="AN751" i="2"/>
  <c r="AN749" i="2"/>
  <c r="AN747" i="2"/>
  <c r="BH737" i="2"/>
  <c r="AN789" i="2"/>
  <c r="BH827" i="2"/>
  <c r="BM824" i="2"/>
  <c r="BN824" i="2" s="1"/>
  <c r="BH812" i="2"/>
  <c r="E804" i="2"/>
  <c r="BM801" i="2"/>
  <c r="BN801" i="2" s="1"/>
  <c r="AN775" i="2"/>
  <c r="P765" i="2"/>
  <c r="P763" i="2"/>
  <c r="AN760" i="2"/>
  <c r="E760" i="2"/>
  <c r="AN758" i="2"/>
  <c r="E758" i="2"/>
  <c r="AN756" i="2"/>
  <c r="E756" i="2"/>
  <c r="AN754" i="2"/>
  <c r="E754" i="2"/>
  <c r="AN752" i="2"/>
  <c r="E752" i="2"/>
  <c r="AN750" i="2"/>
  <c r="E750" i="2"/>
  <c r="AN748" i="2"/>
  <c r="E748" i="2"/>
  <c r="P744" i="2"/>
  <c r="BH742" i="2"/>
  <c r="AN742" i="2"/>
  <c r="E742" i="2"/>
  <c r="BH738" i="2"/>
  <c r="AN738" i="2"/>
  <c r="E738" i="2"/>
  <c r="AN735" i="2"/>
  <c r="BH825" i="2"/>
  <c r="BH823" i="2"/>
  <c r="BM818" i="2"/>
  <c r="BN818" i="2" s="1"/>
  <c r="E812" i="2"/>
  <c r="BH795" i="2"/>
  <c r="AN793" i="2"/>
  <c r="AN779" i="2"/>
  <c r="BM827" i="2"/>
  <c r="BN827" i="2" s="1"/>
  <c r="AN827" i="2"/>
  <c r="E827" i="2"/>
  <c r="BM825" i="2"/>
  <c r="BN825" i="2" s="1"/>
  <c r="BM823" i="2"/>
  <c r="BN823" i="2" s="1"/>
  <c r="E823" i="2"/>
  <c r="AN820" i="2"/>
  <c r="E820" i="2"/>
  <c r="BM817" i="2"/>
  <c r="BN817" i="2" s="1"/>
  <c r="P815" i="2"/>
  <c r="E814" i="2"/>
  <c r="BM812" i="2"/>
  <c r="BN812" i="2" s="1"/>
  <c r="E811" i="2"/>
  <c r="E808" i="2"/>
  <c r="P807" i="2"/>
  <c r="E806" i="2"/>
  <c r="BM804" i="2"/>
  <c r="BN804" i="2" s="1"/>
  <c r="E803" i="2"/>
  <c r="AN795" i="2"/>
  <c r="P793" i="2"/>
  <c r="AN791" i="2"/>
  <c r="BM790" i="2"/>
  <c r="BN790" i="2" s="1"/>
  <c r="P789" i="2"/>
  <c r="BM784" i="2"/>
  <c r="BN784" i="2" s="1"/>
  <c r="BH783" i="2"/>
  <c r="BM781" i="2"/>
  <c r="BN781" i="2" s="1"/>
  <c r="P779" i="2"/>
  <c r="BM778" i="2"/>
  <c r="BN778" i="2" s="1"/>
  <c r="P777" i="2"/>
  <c r="BH773" i="2"/>
  <c r="BM771" i="2"/>
  <c r="BN771" i="2" s="1"/>
  <c r="P769" i="2"/>
  <c r="E768" i="2"/>
  <c r="BM767" i="2"/>
  <c r="BN767" i="2" s="1"/>
  <c r="P767" i="2"/>
  <c r="BM766" i="2"/>
  <c r="BN766" i="2" s="1"/>
  <c r="AN761" i="2"/>
  <c r="P761" i="2"/>
  <c r="P759" i="2"/>
  <c r="P757" i="2"/>
  <c r="P755" i="2"/>
  <c r="P753" i="2"/>
  <c r="P751" i="2"/>
  <c r="P749" i="2"/>
  <c r="P747" i="2"/>
  <c r="AN743" i="2"/>
  <c r="BM821" i="2"/>
  <c r="BN821" i="2" s="1"/>
  <c r="BM815" i="2"/>
  <c r="BN815" i="2" s="1"/>
  <c r="BM809" i="2"/>
  <c r="BN809" i="2" s="1"/>
  <c r="P827" i="2"/>
  <c r="P823" i="2"/>
  <c r="BM820" i="2"/>
  <c r="BN820" i="2" s="1"/>
  <c r="E819" i="2"/>
  <c r="AN815" i="2"/>
  <c r="BM814" i="2"/>
  <c r="BN814" i="2" s="1"/>
  <c r="E813" i="2"/>
  <c r="BM811" i="2"/>
  <c r="BN811" i="2" s="1"/>
  <c r="BM808" i="2"/>
  <c r="BN808" i="2" s="1"/>
  <c r="AN807" i="2"/>
  <c r="BM806" i="2"/>
  <c r="BN806" i="2" s="1"/>
  <c r="E805" i="2"/>
  <c r="BM803" i="2"/>
  <c r="BN803" i="2" s="1"/>
  <c r="BM800" i="2"/>
  <c r="BN800" i="2" s="1"/>
  <c r="BH799" i="2"/>
  <c r="BM797" i="2"/>
  <c r="BN797" i="2" s="1"/>
  <c r="P795" i="2"/>
  <c r="BM794" i="2"/>
  <c r="BN794" i="2" s="1"/>
  <c r="BM787" i="2"/>
  <c r="BN787" i="2" s="1"/>
  <c r="BM780" i="2"/>
  <c r="BN780" i="2" s="1"/>
  <c r="BM775" i="2"/>
  <c r="BN775" i="2" s="1"/>
  <c r="AN773" i="2"/>
  <c r="BH765" i="2"/>
  <c r="BH763" i="2"/>
  <c r="P748" i="2"/>
  <c r="BH740" i="2"/>
  <c r="AN740" i="2"/>
  <c r="E740" i="2"/>
  <c r="E799" i="2"/>
  <c r="BH796" i="2"/>
  <c r="E796" i="2"/>
  <c r="BM793" i="2"/>
  <c r="BN793" i="2" s="1"/>
  <c r="P791" i="2"/>
  <c r="E790" i="2"/>
  <c r="BM788" i="2"/>
  <c r="BN788" i="2" s="1"/>
  <c r="E787" i="2"/>
  <c r="E784" i="2"/>
  <c r="AN783" i="2"/>
  <c r="BM782" i="2"/>
  <c r="BN782" i="2" s="1"/>
  <c r="E781" i="2"/>
  <c r="BM779" i="2"/>
  <c r="BN779" i="2" s="1"/>
  <c r="E778" i="2"/>
  <c r="BM776" i="2"/>
  <c r="BN776" i="2" s="1"/>
  <c r="BH775" i="2"/>
  <c r="BM773" i="2"/>
  <c r="BN773" i="2" s="1"/>
  <c r="BM770" i="2"/>
  <c r="BN770" i="2" s="1"/>
  <c r="AN769" i="2"/>
  <c r="BM765" i="2"/>
  <c r="BN765" i="2" s="1"/>
  <c r="E765" i="2"/>
  <c r="BM763" i="2"/>
  <c r="BN763" i="2" s="1"/>
  <c r="E763" i="2"/>
  <c r="BH761" i="2"/>
  <c r="BM760" i="2"/>
  <c r="BN760" i="2" s="1"/>
  <c r="BM758" i="2"/>
  <c r="BN758" i="2" s="1"/>
  <c r="BM756" i="2"/>
  <c r="BN756" i="2" s="1"/>
  <c r="BM754" i="2"/>
  <c r="BN754" i="2" s="1"/>
  <c r="BM752" i="2"/>
  <c r="BN752" i="2" s="1"/>
  <c r="BM750" i="2"/>
  <c r="BN750" i="2" s="1"/>
  <c r="BM748" i="2"/>
  <c r="BN748" i="2" s="1"/>
  <c r="P746" i="2"/>
  <c r="P743" i="2"/>
  <c r="P741" i="2"/>
  <c r="P739" i="2"/>
  <c r="E737" i="2"/>
  <c r="BH736" i="2"/>
  <c r="AN736" i="2"/>
  <c r="E735" i="2"/>
  <c r="BH744" i="2"/>
  <c r="AN744" i="2"/>
  <c r="BM743" i="2"/>
  <c r="BN743" i="2" s="1"/>
  <c r="P742" i="2"/>
  <c r="AN741" i="2"/>
  <c r="P740" i="2"/>
  <c r="AN739" i="2"/>
  <c r="P738" i="2"/>
  <c r="BM737" i="2"/>
  <c r="BN737" i="2" s="1"/>
  <c r="P737" i="2"/>
  <c r="E800" i="2"/>
  <c r="AN799" i="2"/>
  <c r="BM798" i="2"/>
  <c r="BN798" i="2" s="1"/>
  <c r="E797" i="2"/>
  <c r="BM795" i="2"/>
  <c r="BN795" i="2" s="1"/>
  <c r="E794" i="2"/>
  <c r="BM792" i="2"/>
  <c r="BN792" i="2" s="1"/>
  <c r="BH791" i="2"/>
  <c r="BM789" i="2"/>
  <c r="BN789" i="2" s="1"/>
  <c r="BM786" i="2"/>
  <c r="BN786" i="2" s="1"/>
  <c r="E785" i="2"/>
  <c r="BM783" i="2"/>
  <c r="BN783" i="2" s="1"/>
  <c r="E783" i="2"/>
  <c r="BH780" i="2"/>
  <c r="E780" i="2"/>
  <c r="BM777" i="2"/>
  <c r="BN777" i="2" s="1"/>
  <c r="P775" i="2"/>
  <c r="E774" i="2"/>
  <c r="BM772" i="2"/>
  <c r="BN772" i="2" s="1"/>
  <c r="E771" i="2"/>
  <c r="BM769" i="2"/>
  <c r="BN769" i="2" s="1"/>
  <c r="E769" i="2"/>
  <c r="AN765" i="2"/>
  <c r="AN763" i="2"/>
  <c r="E761" i="2"/>
  <c r="E759" i="2"/>
  <c r="E757" i="2"/>
  <c r="E755" i="2"/>
  <c r="E753" i="2"/>
  <c r="E747" i="2"/>
  <c r="BH746" i="2"/>
  <c r="AN746" i="2"/>
  <c r="BM745" i="2"/>
  <c r="BN745" i="2" s="1"/>
  <c r="BM744" i="2"/>
  <c r="BN744" i="2" s="1"/>
  <c r="BH741" i="2"/>
  <c r="BH739" i="2"/>
  <c r="AN737" i="2"/>
  <c r="P736" i="2"/>
  <c r="BM735" i="2"/>
  <c r="BN735" i="2" s="1"/>
  <c r="P826" i="2"/>
  <c r="P808" i="2"/>
  <c r="P800" i="2"/>
  <c r="AN790" i="2"/>
  <c r="AN782" i="2"/>
  <c r="AN767" i="2"/>
  <c r="E825" i="2"/>
  <c r="BH822" i="2"/>
  <c r="AN822" i="2"/>
  <c r="P818" i="2"/>
  <c r="AN816" i="2"/>
  <c r="BH814" i="2"/>
  <c r="P810" i="2"/>
  <c r="AN808" i="2"/>
  <c r="BH806" i="2"/>
  <c r="P802" i="2"/>
  <c r="AN800" i="2"/>
  <c r="BH798" i="2"/>
  <c r="P794" i="2"/>
  <c r="AN792" i="2"/>
  <c r="BH790" i="2"/>
  <c r="P786" i="2"/>
  <c r="AN784" i="2"/>
  <c r="BH782" i="2"/>
  <c r="P778" i="2"/>
  <c r="AN776" i="2"/>
  <c r="BH774" i="2"/>
  <c r="P770" i="2"/>
  <c r="BH766" i="2"/>
  <c r="AN766" i="2"/>
  <c r="P824" i="2"/>
  <c r="AN814" i="2"/>
  <c r="BH788" i="2"/>
  <c r="AN774" i="2"/>
  <c r="BH772" i="2"/>
  <c r="BH826" i="2"/>
  <c r="AN826" i="2"/>
  <c r="BH824" i="2"/>
  <c r="AN824" i="2"/>
  <c r="P820" i="2"/>
  <c r="AN818" i="2"/>
  <c r="BH816" i="2"/>
  <c r="P812" i="2"/>
  <c r="AN810" i="2"/>
  <c r="BH808" i="2"/>
  <c r="P804" i="2"/>
  <c r="AN802" i="2"/>
  <c r="BH800" i="2"/>
  <c r="P796" i="2"/>
  <c r="AN794" i="2"/>
  <c r="BH792" i="2"/>
  <c r="P788" i="2"/>
  <c r="AN786" i="2"/>
  <c r="BH784" i="2"/>
  <c r="P780" i="2"/>
  <c r="AN778" i="2"/>
  <c r="BH776" i="2"/>
  <c r="P772" i="2"/>
  <c r="AN770" i="2"/>
  <c r="BH762" i="2"/>
  <c r="BH820" i="2"/>
  <c r="P816" i="2"/>
  <c r="AN806" i="2"/>
  <c r="BH804" i="2"/>
  <c r="AN798" i="2"/>
  <c r="P792" i="2"/>
  <c r="P784" i="2"/>
  <c r="P776" i="2"/>
  <c r="P822" i="2"/>
  <c r="BH818" i="2"/>
  <c r="P814" i="2"/>
  <c r="AN812" i="2"/>
  <c r="BH810" i="2"/>
  <c r="P806" i="2"/>
  <c r="AN804" i="2"/>
  <c r="BH802" i="2"/>
  <c r="P798" i="2"/>
  <c r="AN796" i="2"/>
  <c r="BH794" i="2"/>
  <c r="P790" i="2"/>
  <c r="AN788" i="2"/>
  <c r="BH786" i="2"/>
  <c r="P782" i="2"/>
  <c r="AN780" i="2"/>
  <c r="BH778" i="2"/>
  <c r="P774" i="2"/>
  <c r="AN772" i="2"/>
  <c r="BH770" i="2"/>
  <c r="BH767" i="2"/>
  <c r="AN762" i="2"/>
  <c r="BH760" i="2"/>
  <c r="BH758" i="2"/>
  <c r="BH756" i="2"/>
  <c r="BH754" i="2"/>
  <c r="BH752" i="2"/>
  <c r="BH750" i="2"/>
  <c r="BH748" i="2"/>
  <c r="BH768" i="2"/>
  <c r="AN768" i="2"/>
  <c r="P764" i="2"/>
  <c r="P766" i="2"/>
  <c r="P762" i="2"/>
  <c r="P760" i="2"/>
  <c r="P758" i="2"/>
  <c r="P756" i="2"/>
  <c r="P754" i="2"/>
  <c r="P752" i="2"/>
  <c r="P750" i="2"/>
  <c r="P768" i="2"/>
  <c r="BH764" i="2"/>
  <c r="AN764" i="2"/>
  <c r="E751" i="2"/>
  <c r="E749" i="2"/>
  <c r="BW3" i="2"/>
  <c r="BW4" i="2"/>
  <c r="BW5" i="2"/>
  <c r="BW6" i="2"/>
  <c r="BW7" i="2"/>
  <c r="BW8" i="2"/>
  <c r="BW9" i="2"/>
  <c r="BW10" i="2"/>
  <c r="BW11" i="2"/>
  <c r="BW12" i="2"/>
  <c r="BW13" i="2"/>
  <c r="BW14" i="2"/>
  <c r="BW15" i="2"/>
  <c r="BW16" i="2"/>
  <c r="BW17" i="2"/>
  <c r="BW18" i="2"/>
  <c r="BW19" i="2"/>
  <c r="BW20" i="2"/>
  <c r="BW21" i="2"/>
  <c r="BW22" i="2"/>
  <c r="BW23" i="2"/>
  <c r="BW24" i="2"/>
  <c r="BW25" i="2"/>
  <c r="BW26" i="2"/>
  <c r="BW27" i="2"/>
  <c r="BW28" i="2"/>
  <c r="BW29" i="2"/>
  <c r="BW30" i="2"/>
  <c r="BW31" i="2"/>
  <c r="BW32" i="2"/>
  <c r="BW33" i="2"/>
  <c r="BW34" i="2"/>
  <c r="BW35" i="2"/>
  <c r="BW36" i="2"/>
  <c r="BW37" i="2"/>
  <c r="BW38" i="2"/>
  <c r="BW39" i="2"/>
  <c r="BW40" i="2"/>
  <c r="BW41" i="2"/>
  <c r="BW42" i="2"/>
  <c r="BW43" i="2"/>
  <c r="BW44" i="2"/>
  <c r="BW45" i="2"/>
  <c r="BW46" i="2"/>
  <c r="BW47" i="2"/>
  <c r="BW48" i="2"/>
  <c r="BW49" i="2"/>
  <c r="BW50" i="2"/>
  <c r="BW51" i="2"/>
  <c r="BW52" i="2"/>
  <c r="BW53" i="2"/>
  <c r="BW54" i="2"/>
  <c r="BW55" i="2"/>
  <c r="BW56" i="2"/>
  <c r="BW57" i="2"/>
  <c r="BW58" i="2"/>
  <c r="BW59" i="2"/>
  <c r="BW60" i="2"/>
  <c r="BW61" i="2"/>
  <c r="BW62" i="2"/>
  <c r="BW63" i="2"/>
  <c r="BW64" i="2"/>
  <c r="BW65" i="2"/>
  <c r="BW66" i="2"/>
  <c r="BW67" i="2"/>
  <c r="BW68" i="2"/>
  <c r="BW69" i="2"/>
  <c r="BW70" i="2"/>
  <c r="BW71" i="2"/>
  <c r="BW72" i="2"/>
  <c r="BW73" i="2"/>
  <c r="BW74" i="2"/>
  <c r="BW75" i="2"/>
  <c r="BW76" i="2"/>
  <c r="BW77" i="2"/>
  <c r="BW78" i="2"/>
  <c r="BW79" i="2"/>
  <c r="BW80" i="2"/>
  <c r="BW81" i="2"/>
  <c r="BW82" i="2"/>
  <c r="BW83" i="2"/>
  <c r="BW84" i="2"/>
  <c r="BW85" i="2"/>
  <c r="BW86" i="2"/>
  <c r="BW87" i="2"/>
  <c r="BW88" i="2"/>
  <c r="BW89" i="2"/>
  <c r="BW90" i="2"/>
  <c r="BW91" i="2"/>
  <c r="BW92" i="2"/>
  <c r="BW93" i="2"/>
  <c r="BW94" i="2"/>
  <c r="BW95" i="2"/>
  <c r="BW96" i="2"/>
  <c r="BW97" i="2"/>
  <c r="BW98" i="2"/>
  <c r="BW99" i="2"/>
  <c r="BW100" i="2"/>
  <c r="BW101" i="2"/>
  <c r="BW102" i="2"/>
  <c r="BW103" i="2"/>
  <c r="BW104" i="2"/>
  <c r="BW105" i="2"/>
  <c r="BW106" i="2"/>
  <c r="BW107" i="2"/>
  <c r="BW108" i="2"/>
  <c r="BW109" i="2"/>
  <c r="BW110" i="2"/>
  <c r="BW111" i="2"/>
  <c r="BW112" i="2"/>
  <c r="BW113" i="2"/>
  <c r="BW114" i="2"/>
  <c r="BW115" i="2"/>
  <c r="BW116" i="2"/>
  <c r="BW117" i="2"/>
  <c r="BW118" i="2"/>
  <c r="BW119" i="2"/>
  <c r="BW120" i="2"/>
  <c r="BW121" i="2"/>
  <c r="BW122" i="2"/>
  <c r="BW123" i="2"/>
  <c r="BW124" i="2"/>
  <c r="BW125" i="2"/>
  <c r="BW126" i="2"/>
  <c r="BW127" i="2"/>
  <c r="BW128" i="2"/>
  <c r="BW129" i="2"/>
  <c r="BW130" i="2"/>
  <c r="BW131" i="2"/>
  <c r="BW132" i="2"/>
  <c r="BW133" i="2"/>
  <c r="BW134" i="2"/>
  <c r="BW135" i="2"/>
  <c r="BW136" i="2"/>
  <c r="BW137" i="2"/>
  <c r="BW138" i="2"/>
  <c r="BW139" i="2"/>
  <c r="BW140" i="2"/>
  <c r="BW141" i="2"/>
  <c r="BW142" i="2"/>
  <c r="BW143" i="2"/>
  <c r="BW144" i="2"/>
  <c r="BW145" i="2"/>
  <c r="BW146" i="2"/>
  <c r="BW147" i="2"/>
  <c r="BW148" i="2"/>
  <c r="BW149" i="2"/>
  <c r="BW150" i="2"/>
  <c r="BW151" i="2"/>
  <c r="BW152" i="2"/>
  <c r="BW153" i="2"/>
  <c r="BW154" i="2"/>
  <c r="BW155" i="2"/>
  <c r="BW156" i="2"/>
  <c r="BW157" i="2"/>
  <c r="BW158" i="2"/>
  <c r="BW159" i="2"/>
  <c r="BW160" i="2"/>
  <c r="BW161" i="2"/>
  <c r="BW162" i="2"/>
  <c r="BW163" i="2"/>
  <c r="BW164" i="2"/>
  <c r="BW165" i="2"/>
  <c r="BW166" i="2"/>
  <c r="BW167" i="2"/>
  <c r="BW168" i="2"/>
  <c r="BW169" i="2"/>
  <c r="BW170" i="2"/>
  <c r="BW171" i="2"/>
  <c r="BW172" i="2"/>
  <c r="BW173" i="2"/>
  <c r="BW174" i="2"/>
  <c r="BW175" i="2"/>
  <c r="BW176" i="2"/>
  <c r="BW177" i="2"/>
  <c r="BW178" i="2"/>
  <c r="BW179" i="2"/>
  <c r="BW180" i="2"/>
  <c r="BW181" i="2"/>
  <c r="BW182" i="2"/>
  <c r="BW183" i="2"/>
  <c r="BW184" i="2"/>
  <c r="BW185" i="2"/>
  <c r="BW186" i="2"/>
  <c r="BW187" i="2"/>
  <c r="BW188" i="2"/>
  <c r="BW189" i="2"/>
  <c r="BW190" i="2"/>
  <c r="BW191" i="2"/>
  <c r="BW192" i="2"/>
  <c r="BW193" i="2"/>
  <c r="BW194" i="2"/>
  <c r="BW195" i="2"/>
  <c r="BW196" i="2"/>
  <c r="BW197" i="2"/>
  <c r="BW198" i="2"/>
  <c r="BW199" i="2"/>
  <c r="BW200" i="2"/>
  <c r="BW201" i="2"/>
  <c r="BW202" i="2"/>
  <c r="BW203" i="2"/>
  <c r="BW204" i="2"/>
  <c r="BW205" i="2"/>
  <c r="BW206" i="2"/>
  <c r="BW207" i="2"/>
  <c r="BW208" i="2"/>
  <c r="BW209" i="2"/>
  <c r="BW210" i="2"/>
  <c r="BW211" i="2"/>
  <c r="BW212" i="2"/>
  <c r="BW213" i="2"/>
  <c r="BW214" i="2"/>
  <c r="BW215" i="2"/>
  <c r="BW216" i="2"/>
  <c r="BW217" i="2"/>
  <c r="BW218" i="2"/>
  <c r="BW219" i="2"/>
  <c r="BW220" i="2"/>
  <c r="BW221" i="2"/>
  <c r="BW222" i="2"/>
  <c r="BW223" i="2"/>
  <c r="BW224" i="2"/>
  <c r="BW225" i="2"/>
  <c r="BW226" i="2"/>
  <c r="BW227" i="2"/>
  <c r="BW228" i="2"/>
  <c r="BW229" i="2"/>
  <c r="BW230" i="2"/>
  <c r="BW231" i="2"/>
  <c r="BW232" i="2"/>
  <c r="BW233" i="2"/>
  <c r="BW234" i="2"/>
  <c r="BW235" i="2"/>
  <c r="BW236" i="2"/>
  <c r="BW237" i="2"/>
  <c r="BW238" i="2"/>
  <c r="BW239" i="2"/>
  <c r="BW240" i="2"/>
  <c r="BW241" i="2"/>
  <c r="BW242" i="2"/>
  <c r="BW243" i="2"/>
  <c r="BW244" i="2"/>
  <c r="BW245" i="2"/>
  <c r="BW246" i="2"/>
  <c r="BW247" i="2"/>
  <c r="BW248" i="2"/>
  <c r="BW249" i="2"/>
  <c r="BW250" i="2"/>
  <c r="BW251" i="2"/>
  <c r="BW252" i="2"/>
  <c r="BW253" i="2"/>
  <c r="BW254" i="2"/>
  <c r="BW255" i="2"/>
  <c r="BW256" i="2"/>
  <c r="BW257" i="2"/>
  <c r="BW258" i="2"/>
  <c r="BW259" i="2"/>
  <c r="BW260" i="2"/>
  <c r="BW261" i="2"/>
  <c r="BW262" i="2"/>
  <c r="BW263" i="2"/>
  <c r="BW264" i="2"/>
  <c r="BW265" i="2"/>
  <c r="BW266" i="2"/>
  <c r="BW267" i="2"/>
  <c r="BW268" i="2"/>
  <c r="BW269" i="2"/>
  <c r="BW270" i="2"/>
  <c r="BW271" i="2"/>
  <c r="BW272" i="2"/>
  <c r="BW273" i="2"/>
  <c r="BW274" i="2"/>
  <c r="BW275" i="2"/>
  <c r="BW276" i="2"/>
  <c r="BW277" i="2"/>
  <c r="BW278" i="2"/>
  <c r="BW279" i="2"/>
  <c r="BW280" i="2"/>
  <c r="BW281" i="2"/>
  <c r="BW282" i="2"/>
  <c r="BW283" i="2"/>
  <c r="BW284" i="2"/>
  <c r="BW285" i="2"/>
  <c r="BW286" i="2"/>
  <c r="BW287" i="2"/>
  <c r="BW288" i="2"/>
  <c r="BW289" i="2"/>
  <c r="BW290" i="2"/>
  <c r="BW291" i="2"/>
  <c r="BW292" i="2"/>
  <c r="BW293" i="2"/>
  <c r="BW294" i="2"/>
  <c r="BW295" i="2"/>
  <c r="BW296" i="2"/>
  <c r="BW297" i="2"/>
  <c r="BW298" i="2"/>
  <c r="BW299" i="2"/>
  <c r="BW300" i="2"/>
  <c r="BW301" i="2"/>
  <c r="BW302" i="2"/>
  <c r="BW303" i="2"/>
  <c r="BW304" i="2"/>
  <c r="BW305" i="2"/>
  <c r="BW306" i="2"/>
  <c r="BW307" i="2"/>
  <c r="BW308" i="2"/>
  <c r="BW309" i="2"/>
  <c r="BW310" i="2"/>
  <c r="BW311" i="2"/>
  <c r="BW312" i="2"/>
  <c r="BW313" i="2"/>
  <c r="BW314" i="2"/>
  <c r="BW315" i="2"/>
  <c r="BW316" i="2"/>
  <c r="BW317" i="2"/>
  <c r="BW318" i="2"/>
  <c r="BW319" i="2"/>
  <c r="BW320" i="2"/>
  <c r="BW321" i="2"/>
  <c r="BW322" i="2"/>
  <c r="BW323" i="2"/>
  <c r="BW324" i="2"/>
  <c r="BW325" i="2"/>
  <c r="BW326" i="2"/>
  <c r="BW327" i="2"/>
  <c r="BW328" i="2"/>
  <c r="BW329" i="2"/>
  <c r="BW330" i="2"/>
  <c r="BW331" i="2"/>
  <c r="BW332" i="2"/>
  <c r="BW333" i="2"/>
  <c r="BW334" i="2"/>
  <c r="BW335" i="2"/>
  <c r="BW336" i="2"/>
  <c r="BW337" i="2"/>
  <c r="BW338" i="2"/>
  <c r="BW339" i="2"/>
  <c r="BW340" i="2"/>
  <c r="BW341" i="2"/>
  <c r="BW342" i="2"/>
  <c r="BW343" i="2"/>
  <c r="BW344" i="2"/>
  <c r="BW345" i="2"/>
  <c r="BW346" i="2"/>
  <c r="BW347" i="2"/>
  <c r="BW348" i="2"/>
  <c r="BW349" i="2"/>
  <c r="BW350" i="2"/>
  <c r="BW351" i="2"/>
  <c r="BW352" i="2"/>
  <c r="BW353" i="2"/>
  <c r="BW354" i="2"/>
  <c r="BW355" i="2"/>
  <c r="BW356" i="2"/>
  <c r="BW357" i="2"/>
  <c r="BW358" i="2"/>
  <c r="BW359" i="2"/>
  <c r="BW360" i="2"/>
  <c r="BW361" i="2"/>
  <c r="BW362" i="2"/>
  <c r="BW363" i="2"/>
  <c r="BW364" i="2"/>
  <c r="BW365" i="2"/>
  <c r="BW366" i="2"/>
  <c r="BW367" i="2"/>
  <c r="BW368" i="2"/>
  <c r="BW369" i="2"/>
  <c r="BW370" i="2"/>
  <c r="BW371" i="2"/>
  <c r="BW372" i="2"/>
  <c r="BW373" i="2"/>
  <c r="BW374" i="2"/>
  <c r="BW375" i="2"/>
  <c r="BW376" i="2"/>
  <c r="BW377" i="2"/>
  <c r="BW378" i="2"/>
  <c r="BW379" i="2"/>
  <c r="BW380" i="2"/>
  <c r="BW381" i="2"/>
  <c r="BW382" i="2"/>
  <c r="BW383" i="2"/>
  <c r="BW384" i="2"/>
  <c r="BW385" i="2"/>
  <c r="BW386" i="2"/>
  <c r="BW387" i="2"/>
  <c r="BW388" i="2"/>
  <c r="BW389" i="2"/>
  <c r="BW390" i="2"/>
  <c r="BW391" i="2"/>
  <c r="BW392" i="2"/>
  <c r="BW393" i="2"/>
  <c r="BW394" i="2"/>
  <c r="BW395" i="2"/>
  <c r="BW396" i="2"/>
  <c r="BW397" i="2"/>
  <c r="BW398" i="2"/>
  <c r="BW399" i="2"/>
  <c r="BW400" i="2"/>
  <c r="BW401" i="2"/>
  <c r="BW402" i="2"/>
  <c r="BW403" i="2"/>
  <c r="BW404" i="2"/>
  <c r="BW405" i="2"/>
  <c r="BW406" i="2"/>
  <c r="BW407" i="2"/>
  <c r="BW408" i="2"/>
  <c r="BW409" i="2"/>
  <c r="BW410" i="2"/>
  <c r="BW411" i="2"/>
  <c r="BW412" i="2"/>
  <c r="BW413" i="2"/>
  <c r="BW414" i="2"/>
  <c r="BW415" i="2"/>
  <c r="BW416" i="2"/>
  <c r="BW417" i="2"/>
  <c r="BW418" i="2"/>
  <c r="BW419" i="2"/>
  <c r="BW420" i="2"/>
  <c r="BW421" i="2"/>
  <c r="BW422" i="2"/>
  <c r="BW423" i="2"/>
  <c r="BW424" i="2"/>
  <c r="BW425" i="2"/>
  <c r="BW426" i="2"/>
  <c r="BW427" i="2"/>
  <c r="BW428" i="2"/>
  <c r="BW429" i="2"/>
  <c r="BW430" i="2"/>
  <c r="BW431" i="2"/>
  <c r="BW432" i="2"/>
  <c r="BW433" i="2"/>
  <c r="BW434" i="2"/>
  <c r="BW435" i="2"/>
  <c r="BW436" i="2"/>
  <c r="BW437" i="2"/>
  <c r="BW438" i="2"/>
  <c r="BW439" i="2"/>
  <c r="BW440" i="2"/>
  <c r="BW441" i="2"/>
  <c r="BW442" i="2"/>
  <c r="BW443" i="2"/>
  <c r="BW444" i="2"/>
  <c r="BW445" i="2"/>
  <c r="BW446" i="2"/>
  <c r="BW447" i="2"/>
  <c r="BW448" i="2"/>
  <c r="BW449" i="2"/>
  <c r="BW450" i="2"/>
  <c r="BW451" i="2"/>
  <c r="BW452" i="2"/>
  <c r="BW453" i="2"/>
  <c r="BW454" i="2"/>
  <c r="BW455" i="2"/>
  <c r="BW456" i="2"/>
  <c r="BW457" i="2"/>
  <c r="BW458" i="2"/>
  <c r="BW459" i="2"/>
  <c r="BW460" i="2"/>
  <c r="BW461" i="2"/>
  <c r="BW462" i="2"/>
  <c r="BW463" i="2"/>
  <c r="BW464" i="2"/>
  <c r="BW465" i="2"/>
  <c r="BW466" i="2"/>
  <c r="BW467" i="2"/>
  <c r="BW468" i="2"/>
  <c r="BW469" i="2"/>
  <c r="BW470" i="2"/>
  <c r="BW471" i="2"/>
  <c r="BW472" i="2"/>
  <c r="BW473" i="2"/>
  <c r="BW474" i="2"/>
  <c r="BW475" i="2"/>
  <c r="BW476" i="2"/>
  <c r="BW477" i="2"/>
  <c r="BW478" i="2"/>
  <c r="BW479" i="2"/>
  <c r="BW480" i="2"/>
  <c r="BW481" i="2"/>
  <c r="BW482" i="2"/>
  <c r="BW483" i="2"/>
  <c r="BW484" i="2"/>
  <c r="BW485" i="2"/>
  <c r="BW486" i="2"/>
  <c r="BW487" i="2"/>
  <c r="BW488" i="2"/>
  <c r="BW489" i="2"/>
  <c r="BW490" i="2"/>
  <c r="BW491" i="2"/>
  <c r="BW492" i="2"/>
  <c r="BW493" i="2"/>
  <c r="BW494" i="2"/>
  <c r="BW495" i="2"/>
  <c r="BW496" i="2"/>
  <c r="BW497" i="2"/>
  <c r="BW498" i="2"/>
  <c r="BW499" i="2"/>
  <c r="BW500" i="2"/>
  <c r="BW501" i="2"/>
  <c r="BW502" i="2"/>
  <c r="BW503" i="2"/>
  <c r="BW504" i="2"/>
  <c r="BW505" i="2"/>
  <c r="BW506" i="2"/>
  <c r="BW507" i="2"/>
  <c r="BW508" i="2"/>
  <c r="BW509" i="2"/>
  <c r="BW510" i="2"/>
  <c r="BW511" i="2"/>
  <c r="BW512" i="2"/>
  <c r="BW513" i="2"/>
  <c r="BW514" i="2"/>
  <c r="BW515" i="2"/>
  <c r="BW516" i="2"/>
  <c r="BW517" i="2"/>
  <c r="BW518" i="2"/>
  <c r="BW519" i="2"/>
  <c r="BW520" i="2"/>
  <c r="BW521" i="2"/>
  <c r="BW522" i="2"/>
  <c r="BW523" i="2"/>
  <c r="BW524" i="2"/>
  <c r="BW525" i="2"/>
  <c r="BW526" i="2"/>
  <c r="BW527" i="2"/>
  <c r="BW528" i="2"/>
  <c r="BW529" i="2"/>
  <c r="BW530" i="2"/>
  <c r="BW531" i="2"/>
  <c r="BW532" i="2"/>
  <c r="BW533" i="2"/>
  <c r="BW534" i="2"/>
  <c r="BW535" i="2"/>
  <c r="BW536" i="2"/>
  <c r="BW537" i="2"/>
  <c r="BW538" i="2"/>
  <c r="BW539" i="2"/>
  <c r="BW540" i="2"/>
  <c r="BW541" i="2"/>
  <c r="BW542" i="2"/>
  <c r="BW543" i="2"/>
  <c r="BW544" i="2"/>
  <c r="BW545" i="2"/>
  <c r="BW546" i="2"/>
  <c r="BW547" i="2"/>
  <c r="BW548" i="2"/>
  <c r="BW549" i="2"/>
  <c r="BW550" i="2"/>
  <c r="BW551" i="2"/>
  <c r="BW552" i="2"/>
  <c r="BW553" i="2"/>
  <c r="BW554" i="2"/>
  <c r="BW555" i="2"/>
  <c r="BW556" i="2"/>
  <c r="BW557" i="2"/>
  <c r="BW558" i="2"/>
  <c r="BW559" i="2"/>
  <c r="BW560" i="2"/>
  <c r="BW561" i="2"/>
  <c r="BW562" i="2"/>
  <c r="BW563" i="2"/>
  <c r="BW564" i="2"/>
  <c r="BW565" i="2"/>
  <c r="BW566" i="2"/>
  <c r="BW567" i="2"/>
  <c r="BW568" i="2"/>
  <c r="BW569" i="2"/>
  <c r="BW570" i="2"/>
  <c r="BW571" i="2"/>
  <c r="BW572" i="2"/>
  <c r="BW573" i="2"/>
  <c r="BW574" i="2"/>
  <c r="BW575" i="2"/>
  <c r="BW576" i="2"/>
  <c r="BW577" i="2"/>
  <c r="BW578" i="2"/>
  <c r="BW579" i="2"/>
  <c r="BW580" i="2"/>
  <c r="BW581" i="2"/>
  <c r="BW582" i="2"/>
  <c r="BW583" i="2"/>
  <c r="BW584" i="2"/>
  <c r="BW585" i="2"/>
  <c r="BW586" i="2"/>
  <c r="BW587" i="2"/>
  <c r="BW588" i="2"/>
  <c r="BW589" i="2"/>
  <c r="BW590" i="2"/>
  <c r="BW591" i="2"/>
  <c r="BW592" i="2"/>
  <c r="BW593" i="2"/>
  <c r="BW594" i="2"/>
  <c r="BW595" i="2"/>
  <c r="BW596" i="2"/>
  <c r="BW597" i="2"/>
  <c r="BW598" i="2"/>
  <c r="BW599" i="2"/>
  <c r="BW600" i="2"/>
  <c r="BW601" i="2"/>
  <c r="BW602" i="2"/>
  <c r="BW603" i="2"/>
  <c r="BW604" i="2"/>
  <c r="BW605" i="2"/>
  <c r="BW606" i="2"/>
  <c r="BW607" i="2"/>
  <c r="BW608" i="2"/>
  <c r="BW609" i="2"/>
  <c r="BW610" i="2"/>
  <c r="BW611" i="2"/>
  <c r="BW612" i="2"/>
  <c r="BW613" i="2"/>
  <c r="BW614" i="2"/>
  <c r="BW615" i="2"/>
  <c r="BW616" i="2"/>
  <c r="BW617" i="2"/>
  <c r="BW618" i="2"/>
  <c r="BW619" i="2"/>
  <c r="BW620" i="2"/>
  <c r="BW621" i="2"/>
  <c r="BW622" i="2"/>
  <c r="BW623" i="2"/>
  <c r="BW624" i="2"/>
  <c r="BW625" i="2"/>
  <c r="BW626" i="2"/>
  <c r="BW627" i="2"/>
  <c r="BW628" i="2"/>
  <c r="BW629" i="2"/>
  <c r="BW630" i="2"/>
  <c r="BW631" i="2"/>
  <c r="BW632" i="2"/>
  <c r="BW633" i="2"/>
  <c r="BW634" i="2"/>
  <c r="BW635" i="2"/>
  <c r="BW636" i="2"/>
  <c r="BW637" i="2"/>
  <c r="BW638" i="2"/>
  <c r="BW639" i="2"/>
  <c r="BW640" i="2"/>
  <c r="BW641" i="2"/>
  <c r="BW642" i="2"/>
  <c r="BW643" i="2"/>
  <c r="BW644" i="2"/>
  <c r="BW645" i="2"/>
  <c r="BW646" i="2"/>
  <c r="BW647" i="2"/>
  <c r="BW648" i="2"/>
  <c r="BW649" i="2"/>
  <c r="BW650" i="2"/>
  <c r="BW651" i="2"/>
  <c r="BW652" i="2"/>
  <c r="BW653" i="2"/>
  <c r="BW654" i="2"/>
  <c r="BW655" i="2"/>
  <c r="BW656" i="2"/>
  <c r="BW657" i="2"/>
  <c r="BW658" i="2"/>
  <c r="BW659" i="2"/>
  <c r="BW660" i="2"/>
  <c r="BW661" i="2"/>
  <c r="BW662" i="2"/>
  <c r="BW663" i="2"/>
  <c r="BW664" i="2"/>
  <c r="BW665" i="2"/>
  <c r="BW666" i="2"/>
  <c r="BW667" i="2"/>
  <c r="BW668" i="2"/>
  <c r="BW669" i="2"/>
  <c r="BW670" i="2"/>
  <c r="BW671" i="2"/>
  <c r="BW672" i="2"/>
  <c r="BW673" i="2"/>
  <c r="BW674" i="2"/>
  <c r="BW675" i="2"/>
  <c r="BW676" i="2"/>
  <c r="BW677" i="2"/>
  <c r="BW678" i="2"/>
  <c r="BW679" i="2"/>
  <c r="BW680" i="2"/>
  <c r="BW681" i="2"/>
  <c r="BW682" i="2"/>
  <c r="BW683" i="2"/>
  <c r="BW684" i="2"/>
  <c r="BW685" i="2"/>
  <c r="BW686" i="2"/>
  <c r="BW687" i="2"/>
  <c r="BW688" i="2"/>
  <c r="BW689" i="2"/>
  <c r="BW690" i="2"/>
  <c r="BW691" i="2"/>
  <c r="BW692" i="2"/>
  <c r="BW693" i="2"/>
  <c r="BW694" i="2"/>
  <c r="BW695" i="2"/>
  <c r="BW696" i="2"/>
  <c r="BW697" i="2"/>
  <c r="BW698" i="2"/>
  <c r="BW699" i="2"/>
  <c r="BW700" i="2"/>
  <c r="BW701" i="2"/>
  <c r="BW702" i="2"/>
  <c r="BW703" i="2"/>
  <c r="BW704" i="2"/>
  <c r="BW705" i="2"/>
  <c r="BW706" i="2"/>
  <c r="BW707" i="2"/>
  <c r="BW708" i="2"/>
  <c r="BW709" i="2"/>
  <c r="BW710" i="2"/>
  <c r="BW711" i="2"/>
  <c r="BW712" i="2"/>
  <c r="BW713" i="2"/>
  <c r="BW714" i="2"/>
  <c r="BW715" i="2"/>
  <c r="BW716" i="2"/>
  <c r="BW717" i="2"/>
  <c r="BW718" i="2"/>
  <c r="BW719" i="2"/>
  <c r="BW720" i="2"/>
  <c r="BW721" i="2"/>
  <c r="BW722" i="2"/>
  <c r="BW723" i="2"/>
  <c r="BW724" i="2"/>
  <c r="BW725" i="2"/>
  <c r="BW726" i="2"/>
  <c r="BW727" i="2"/>
  <c r="BW728" i="2"/>
  <c r="BW729" i="2"/>
  <c r="BW730" i="2"/>
  <c r="BW731" i="2"/>
  <c r="BW732" i="2"/>
  <c r="BW733" i="2"/>
  <c r="BW734" i="2"/>
  <c r="BW2" i="2"/>
  <c r="C11" i="2" l="1"/>
  <c r="A725" i="2" l="1"/>
  <c r="B725" i="2"/>
  <c r="C725" i="2"/>
  <c r="D725" i="2"/>
  <c r="F725" i="2"/>
  <c r="G725" i="2"/>
  <c r="H725" i="2"/>
  <c r="I725" i="2"/>
  <c r="J725" i="2"/>
  <c r="K725" i="2"/>
  <c r="L725" i="2"/>
  <c r="M725" i="2"/>
  <c r="N725" i="2"/>
  <c r="O725" i="2"/>
  <c r="Q725" i="2"/>
  <c r="R725" i="2"/>
  <c r="S725" i="2"/>
  <c r="T725" i="2"/>
  <c r="U725" i="2"/>
  <c r="V725" i="2"/>
  <c r="W725" i="2"/>
  <c r="X725" i="2"/>
  <c r="Y725" i="2"/>
  <c r="Z725" i="2"/>
  <c r="AA725" i="2"/>
  <c r="AB725" i="2"/>
  <c r="AC725" i="2"/>
  <c r="AD725" i="2"/>
  <c r="AE725" i="2"/>
  <c r="AF725" i="2"/>
  <c r="AG725" i="2"/>
  <c r="AH725" i="2"/>
  <c r="AI725" i="2"/>
  <c r="AJ725" i="2"/>
  <c r="AK725" i="2"/>
  <c r="AL725" i="2"/>
  <c r="AM725" i="2"/>
  <c r="AO725" i="2"/>
  <c r="AP725" i="2"/>
  <c r="AQ725" i="2"/>
  <c r="AR725" i="2"/>
  <c r="AS725" i="2"/>
  <c r="AT725" i="2"/>
  <c r="AU725" i="2"/>
  <c r="AV725" i="2"/>
  <c r="AW725" i="2"/>
  <c r="AX725" i="2"/>
  <c r="AY725" i="2"/>
  <c r="AZ725" i="2"/>
  <c r="BA725" i="2"/>
  <c r="BZ725" i="2" s="1"/>
  <c r="BB725" i="2"/>
  <c r="BC725" i="2"/>
  <c r="BD725" i="2"/>
  <c r="BE725" i="2"/>
  <c r="BF725" i="2"/>
  <c r="BG725" i="2"/>
  <c r="BI725" i="2"/>
  <c r="BJ725" i="2"/>
  <c r="BK725" i="2"/>
  <c r="BL725" i="2"/>
  <c r="BO725" i="2"/>
  <c r="BP725" i="2"/>
  <c r="BQ725" i="2"/>
  <c r="BR725" i="2"/>
  <c r="BS725" i="2"/>
  <c r="BT725" i="2"/>
  <c r="BU725" i="2"/>
  <c r="BV725" i="2"/>
  <c r="BX725" i="2"/>
  <c r="BY725" i="2"/>
  <c r="A726" i="2"/>
  <c r="B726" i="2"/>
  <c r="C726" i="2"/>
  <c r="D726" i="2"/>
  <c r="F726" i="2"/>
  <c r="G726" i="2"/>
  <c r="H726" i="2"/>
  <c r="I726" i="2"/>
  <c r="J726" i="2"/>
  <c r="K726" i="2"/>
  <c r="L726" i="2"/>
  <c r="M726" i="2"/>
  <c r="N726" i="2"/>
  <c r="O726" i="2"/>
  <c r="Q726" i="2"/>
  <c r="R726" i="2"/>
  <c r="S726" i="2"/>
  <c r="T726" i="2"/>
  <c r="U726" i="2"/>
  <c r="V726" i="2"/>
  <c r="W726" i="2"/>
  <c r="X726" i="2"/>
  <c r="Y726" i="2"/>
  <c r="Z726" i="2"/>
  <c r="AA726" i="2"/>
  <c r="AB726" i="2"/>
  <c r="AC726" i="2"/>
  <c r="AD726" i="2"/>
  <c r="AE726" i="2"/>
  <c r="AF726" i="2"/>
  <c r="AG726" i="2"/>
  <c r="AH726" i="2"/>
  <c r="AI726" i="2"/>
  <c r="AJ726" i="2"/>
  <c r="AK726" i="2"/>
  <c r="AL726" i="2"/>
  <c r="AM726" i="2"/>
  <c r="AO726" i="2"/>
  <c r="AP726" i="2"/>
  <c r="AQ726" i="2"/>
  <c r="AR726" i="2"/>
  <c r="AS726" i="2"/>
  <c r="AT726" i="2"/>
  <c r="AU726" i="2"/>
  <c r="AV726" i="2"/>
  <c r="AW726" i="2"/>
  <c r="AX726" i="2"/>
  <c r="AY726" i="2"/>
  <c r="AZ726" i="2"/>
  <c r="BA726" i="2"/>
  <c r="BZ726" i="2" s="1"/>
  <c r="BB726" i="2"/>
  <c r="BC726" i="2"/>
  <c r="BD726" i="2"/>
  <c r="BE726" i="2"/>
  <c r="BF726" i="2"/>
  <c r="BG726" i="2"/>
  <c r="BI726" i="2"/>
  <c r="BJ726" i="2"/>
  <c r="BK726" i="2"/>
  <c r="BL726" i="2"/>
  <c r="BO726" i="2"/>
  <c r="BP726" i="2"/>
  <c r="BQ726" i="2"/>
  <c r="BR726" i="2"/>
  <c r="BS726" i="2"/>
  <c r="BT726" i="2"/>
  <c r="BU726" i="2"/>
  <c r="BV726" i="2"/>
  <c r="BX726" i="2"/>
  <c r="BY726" i="2"/>
  <c r="A727" i="2"/>
  <c r="B727" i="2"/>
  <c r="C727" i="2"/>
  <c r="D727" i="2"/>
  <c r="F727" i="2"/>
  <c r="G727" i="2"/>
  <c r="H727" i="2"/>
  <c r="I727" i="2"/>
  <c r="J727" i="2"/>
  <c r="K727" i="2"/>
  <c r="L727" i="2"/>
  <c r="M727" i="2"/>
  <c r="N727" i="2"/>
  <c r="O727" i="2"/>
  <c r="Q727" i="2"/>
  <c r="R727" i="2"/>
  <c r="S727" i="2"/>
  <c r="T727" i="2"/>
  <c r="U727" i="2"/>
  <c r="V727" i="2"/>
  <c r="W727" i="2"/>
  <c r="X727" i="2"/>
  <c r="Y727" i="2"/>
  <c r="Z727" i="2"/>
  <c r="AA727" i="2"/>
  <c r="AB727" i="2"/>
  <c r="AC727" i="2"/>
  <c r="AD727" i="2"/>
  <c r="AE727" i="2"/>
  <c r="AF727" i="2"/>
  <c r="AG727" i="2"/>
  <c r="AH727" i="2"/>
  <c r="AI727" i="2"/>
  <c r="AJ727" i="2"/>
  <c r="AK727" i="2"/>
  <c r="AL727" i="2"/>
  <c r="AM727" i="2"/>
  <c r="AO727" i="2"/>
  <c r="AP727" i="2"/>
  <c r="AQ727" i="2"/>
  <c r="AR727" i="2"/>
  <c r="AS727" i="2"/>
  <c r="AT727" i="2"/>
  <c r="AU727" i="2"/>
  <c r="AV727" i="2"/>
  <c r="AW727" i="2"/>
  <c r="AX727" i="2"/>
  <c r="AY727" i="2"/>
  <c r="AZ727" i="2"/>
  <c r="BA727" i="2"/>
  <c r="BZ727" i="2" s="1"/>
  <c r="BB727" i="2"/>
  <c r="BC727" i="2"/>
  <c r="BD727" i="2"/>
  <c r="BE727" i="2"/>
  <c r="BF727" i="2"/>
  <c r="BG727" i="2"/>
  <c r="BI727" i="2"/>
  <c r="BJ727" i="2"/>
  <c r="BK727" i="2"/>
  <c r="BL727" i="2"/>
  <c r="BO727" i="2"/>
  <c r="BP727" i="2"/>
  <c r="BQ727" i="2"/>
  <c r="BR727" i="2"/>
  <c r="BS727" i="2"/>
  <c r="BT727" i="2"/>
  <c r="BU727" i="2"/>
  <c r="BV727" i="2"/>
  <c r="BX727" i="2"/>
  <c r="BY727" i="2"/>
  <c r="A728" i="2"/>
  <c r="B728" i="2"/>
  <c r="C728" i="2"/>
  <c r="D728" i="2"/>
  <c r="F728" i="2"/>
  <c r="G728" i="2"/>
  <c r="H728" i="2"/>
  <c r="I728" i="2"/>
  <c r="J728" i="2"/>
  <c r="K728" i="2"/>
  <c r="L728" i="2"/>
  <c r="M728" i="2"/>
  <c r="N728" i="2"/>
  <c r="O728" i="2"/>
  <c r="Q728" i="2"/>
  <c r="R728" i="2"/>
  <c r="S728" i="2"/>
  <c r="T728" i="2"/>
  <c r="U728" i="2"/>
  <c r="V728" i="2"/>
  <c r="W728" i="2"/>
  <c r="X728" i="2"/>
  <c r="Y728" i="2"/>
  <c r="Z728" i="2"/>
  <c r="AA728" i="2"/>
  <c r="AB728" i="2"/>
  <c r="AC728" i="2"/>
  <c r="AD728" i="2"/>
  <c r="AE728" i="2"/>
  <c r="AF728" i="2"/>
  <c r="AG728" i="2"/>
  <c r="AH728" i="2"/>
  <c r="AI728" i="2"/>
  <c r="AJ728" i="2"/>
  <c r="AK728" i="2"/>
  <c r="AL728" i="2"/>
  <c r="AM728" i="2"/>
  <c r="AO728" i="2"/>
  <c r="AP728" i="2"/>
  <c r="AQ728" i="2"/>
  <c r="AR728" i="2"/>
  <c r="AS728" i="2"/>
  <c r="AT728" i="2"/>
  <c r="AU728" i="2"/>
  <c r="AV728" i="2"/>
  <c r="AW728" i="2"/>
  <c r="AX728" i="2"/>
  <c r="AY728" i="2"/>
  <c r="AZ728" i="2"/>
  <c r="BA728" i="2"/>
  <c r="BZ728" i="2" s="1"/>
  <c r="BB728" i="2"/>
  <c r="BC728" i="2"/>
  <c r="BD728" i="2"/>
  <c r="BE728" i="2"/>
  <c r="BF728" i="2"/>
  <c r="BG728" i="2"/>
  <c r="BI728" i="2"/>
  <c r="BJ728" i="2"/>
  <c r="BK728" i="2"/>
  <c r="BL728" i="2"/>
  <c r="BO728" i="2"/>
  <c r="BP728" i="2"/>
  <c r="BQ728" i="2"/>
  <c r="BR728" i="2"/>
  <c r="BS728" i="2"/>
  <c r="BT728" i="2"/>
  <c r="BU728" i="2"/>
  <c r="BV728" i="2"/>
  <c r="BX728" i="2"/>
  <c r="BY728" i="2"/>
  <c r="A729" i="2"/>
  <c r="B729" i="2"/>
  <c r="C729" i="2"/>
  <c r="D729" i="2"/>
  <c r="F729" i="2"/>
  <c r="G729" i="2"/>
  <c r="H729" i="2"/>
  <c r="I729" i="2"/>
  <c r="J729" i="2"/>
  <c r="K729" i="2"/>
  <c r="L729" i="2"/>
  <c r="M729" i="2"/>
  <c r="N729" i="2"/>
  <c r="O729" i="2"/>
  <c r="Q729" i="2"/>
  <c r="R729" i="2"/>
  <c r="S729" i="2"/>
  <c r="T729" i="2"/>
  <c r="U729" i="2"/>
  <c r="V729" i="2"/>
  <c r="W729" i="2"/>
  <c r="X729" i="2"/>
  <c r="Y729" i="2"/>
  <c r="Z729" i="2"/>
  <c r="AA729" i="2"/>
  <c r="AB729" i="2"/>
  <c r="AC729" i="2"/>
  <c r="AD729" i="2"/>
  <c r="AE729" i="2"/>
  <c r="AF729" i="2"/>
  <c r="AG729" i="2"/>
  <c r="AH729" i="2"/>
  <c r="AI729" i="2"/>
  <c r="AJ729" i="2"/>
  <c r="AK729" i="2"/>
  <c r="AL729" i="2"/>
  <c r="AM729" i="2"/>
  <c r="AO729" i="2"/>
  <c r="AP729" i="2"/>
  <c r="AQ729" i="2"/>
  <c r="AR729" i="2"/>
  <c r="AS729" i="2"/>
  <c r="AT729" i="2"/>
  <c r="AU729" i="2"/>
  <c r="AV729" i="2"/>
  <c r="AW729" i="2"/>
  <c r="AX729" i="2"/>
  <c r="AY729" i="2"/>
  <c r="AZ729" i="2"/>
  <c r="BA729" i="2"/>
  <c r="BZ729" i="2" s="1"/>
  <c r="BB729" i="2"/>
  <c r="BC729" i="2"/>
  <c r="BD729" i="2"/>
  <c r="BE729" i="2"/>
  <c r="BF729" i="2"/>
  <c r="BG729" i="2"/>
  <c r="BI729" i="2"/>
  <c r="BJ729" i="2"/>
  <c r="BK729" i="2"/>
  <c r="BL729" i="2"/>
  <c r="BO729" i="2"/>
  <c r="BP729" i="2"/>
  <c r="BQ729" i="2"/>
  <c r="BR729" i="2"/>
  <c r="BS729" i="2"/>
  <c r="BT729" i="2"/>
  <c r="BU729" i="2"/>
  <c r="BV729" i="2"/>
  <c r="BX729" i="2"/>
  <c r="BY729" i="2"/>
  <c r="A730" i="2"/>
  <c r="B730" i="2"/>
  <c r="C730" i="2"/>
  <c r="D730" i="2"/>
  <c r="F730" i="2"/>
  <c r="G730" i="2"/>
  <c r="H730" i="2"/>
  <c r="I730" i="2"/>
  <c r="J730" i="2"/>
  <c r="K730" i="2"/>
  <c r="L730" i="2"/>
  <c r="M730" i="2"/>
  <c r="N730" i="2"/>
  <c r="O730" i="2"/>
  <c r="Q730" i="2"/>
  <c r="R730" i="2"/>
  <c r="S730" i="2"/>
  <c r="T730" i="2"/>
  <c r="U730" i="2"/>
  <c r="V730" i="2"/>
  <c r="W730" i="2"/>
  <c r="X730" i="2"/>
  <c r="Y730" i="2"/>
  <c r="Z730" i="2"/>
  <c r="AA730" i="2"/>
  <c r="AB730" i="2"/>
  <c r="AC730" i="2"/>
  <c r="AD730" i="2"/>
  <c r="AE730" i="2"/>
  <c r="AF730" i="2"/>
  <c r="AG730" i="2"/>
  <c r="AH730" i="2"/>
  <c r="AI730" i="2"/>
  <c r="AJ730" i="2"/>
  <c r="AK730" i="2"/>
  <c r="AL730" i="2"/>
  <c r="AM730" i="2"/>
  <c r="AO730" i="2"/>
  <c r="AP730" i="2"/>
  <c r="AQ730" i="2"/>
  <c r="AR730" i="2"/>
  <c r="AS730" i="2"/>
  <c r="AT730" i="2"/>
  <c r="AU730" i="2"/>
  <c r="AV730" i="2"/>
  <c r="AW730" i="2"/>
  <c r="AX730" i="2"/>
  <c r="AY730" i="2"/>
  <c r="AZ730" i="2"/>
  <c r="BA730" i="2"/>
  <c r="BZ730" i="2" s="1"/>
  <c r="BB730" i="2"/>
  <c r="BC730" i="2"/>
  <c r="BD730" i="2"/>
  <c r="BE730" i="2"/>
  <c r="BF730" i="2"/>
  <c r="BG730" i="2"/>
  <c r="BI730" i="2"/>
  <c r="BJ730" i="2"/>
  <c r="BK730" i="2"/>
  <c r="BL730" i="2"/>
  <c r="BO730" i="2"/>
  <c r="BP730" i="2"/>
  <c r="BQ730" i="2"/>
  <c r="BR730" i="2"/>
  <c r="BS730" i="2"/>
  <c r="BT730" i="2"/>
  <c r="BU730" i="2"/>
  <c r="BV730" i="2"/>
  <c r="BX730" i="2"/>
  <c r="BY730" i="2"/>
  <c r="A731" i="2"/>
  <c r="B731" i="2"/>
  <c r="C731" i="2"/>
  <c r="D731" i="2"/>
  <c r="F731" i="2"/>
  <c r="G731" i="2"/>
  <c r="H731" i="2"/>
  <c r="I731" i="2"/>
  <c r="J731" i="2"/>
  <c r="K731" i="2"/>
  <c r="L731" i="2"/>
  <c r="M731" i="2"/>
  <c r="N731" i="2"/>
  <c r="O731" i="2"/>
  <c r="Q731" i="2"/>
  <c r="R731" i="2"/>
  <c r="S731" i="2"/>
  <c r="T731" i="2"/>
  <c r="U731" i="2"/>
  <c r="V731" i="2"/>
  <c r="W731" i="2"/>
  <c r="X731" i="2"/>
  <c r="Y731" i="2"/>
  <c r="Z731" i="2"/>
  <c r="AA731" i="2"/>
  <c r="AB731" i="2"/>
  <c r="AC731" i="2"/>
  <c r="AD731" i="2"/>
  <c r="AE731" i="2"/>
  <c r="AF731" i="2"/>
  <c r="AG731" i="2"/>
  <c r="AH731" i="2"/>
  <c r="AI731" i="2"/>
  <c r="AJ731" i="2"/>
  <c r="AK731" i="2"/>
  <c r="AL731" i="2"/>
  <c r="AM731" i="2"/>
  <c r="AO731" i="2"/>
  <c r="AP731" i="2"/>
  <c r="AQ731" i="2"/>
  <c r="AR731" i="2"/>
  <c r="AS731" i="2"/>
  <c r="AT731" i="2"/>
  <c r="AU731" i="2"/>
  <c r="AV731" i="2"/>
  <c r="AW731" i="2"/>
  <c r="AX731" i="2"/>
  <c r="AY731" i="2"/>
  <c r="AZ731" i="2"/>
  <c r="BA731" i="2"/>
  <c r="BZ731" i="2" s="1"/>
  <c r="BB731" i="2"/>
  <c r="BC731" i="2"/>
  <c r="BD731" i="2"/>
  <c r="BE731" i="2"/>
  <c r="BF731" i="2"/>
  <c r="BG731" i="2"/>
  <c r="BI731" i="2"/>
  <c r="BJ731" i="2"/>
  <c r="BK731" i="2"/>
  <c r="BL731" i="2"/>
  <c r="BO731" i="2"/>
  <c r="BP731" i="2"/>
  <c r="BQ731" i="2"/>
  <c r="BR731" i="2"/>
  <c r="BS731" i="2"/>
  <c r="BT731" i="2"/>
  <c r="BU731" i="2"/>
  <c r="BV731" i="2"/>
  <c r="BX731" i="2"/>
  <c r="BY731" i="2"/>
  <c r="A732" i="2"/>
  <c r="B732" i="2"/>
  <c r="C732" i="2"/>
  <c r="D732" i="2"/>
  <c r="F732" i="2"/>
  <c r="G732" i="2"/>
  <c r="H732" i="2"/>
  <c r="I732" i="2"/>
  <c r="J732" i="2"/>
  <c r="K732" i="2"/>
  <c r="L732" i="2"/>
  <c r="M732" i="2"/>
  <c r="N732" i="2"/>
  <c r="O732" i="2"/>
  <c r="Q732" i="2"/>
  <c r="R732" i="2"/>
  <c r="S732" i="2"/>
  <c r="T732" i="2"/>
  <c r="U732" i="2"/>
  <c r="V732" i="2"/>
  <c r="W732" i="2"/>
  <c r="X732" i="2"/>
  <c r="Y732" i="2"/>
  <c r="Z732" i="2"/>
  <c r="AA732" i="2"/>
  <c r="AB732" i="2"/>
  <c r="AC732" i="2"/>
  <c r="AD732" i="2"/>
  <c r="AE732" i="2"/>
  <c r="AF732" i="2"/>
  <c r="AG732" i="2"/>
  <c r="AH732" i="2"/>
  <c r="AI732" i="2"/>
  <c r="AJ732" i="2"/>
  <c r="AK732" i="2"/>
  <c r="AL732" i="2"/>
  <c r="AM732" i="2"/>
  <c r="AO732" i="2"/>
  <c r="AP732" i="2"/>
  <c r="AQ732" i="2"/>
  <c r="AR732" i="2"/>
  <c r="AS732" i="2"/>
  <c r="AT732" i="2"/>
  <c r="AU732" i="2"/>
  <c r="AV732" i="2"/>
  <c r="AW732" i="2"/>
  <c r="AX732" i="2"/>
  <c r="AY732" i="2"/>
  <c r="AZ732" i="2"/>
  <c r="BA732" i="2"/>
  <c r="BZ732" i="2" s="1"/>
  <c r="BB732" i="2"/>
  <c r="BC732" i="2"/>
  <c r="BD732" i="2"/>
  <c r="BE732" i="2"/>
  <c r="BF732" i="2"/>
  <c r="BG732" i="2"/>
  <c r="BI732" i="2"/>
  <c r="BJ732" i="2"/>
  <c r="BK732" i="2"/>
  <c r="BL732" i="2"/>
  <c r="BO732" i="2"/>
  <c r="BP732" i="2"/>
  <c r="BQ732" i="2"/>
  <c r="BR732" i="2"/>
  <c r="BS732" i="2"/>
  <c r="BT732" i="2"/>
  <c r="BU732" i="2"/>
  <c r="BV732" i="2"/>
  <c r="BX732" i="2"/>
  <c r="BY732" i="2"/>
  <c r="A733" i="2"/>
  <c r="B733" i="2"/>
  <c r="C733" i="2"/>
  <c r="D733" i="2"/>
  <c r="F733" i="2"/>
  <c r="G733" i="2"/>
  <c r="H733" i="2"/>
  <c r="I733" i="2"/>
  <c r="J733" i="2"/>
  <c r="K733" i="2"/>
  <c r="L733" i="2"/>
  <c r="M733" i="2"/>
  <c r="N733" i="2"/>
  <c r="O733" i="2"/>
  <c r="Q733" i="2"/>
  <c r="R733" i="2"/>
  <c r="S733" i="2"/>
  <c r="T733" i="2"/>
  <c r="U733" i="2"/>
  <c r="V733" i="2"/>
  <c r="W733" i="2"/>
  <c r="X733" i="2"/>
  <c r="Y733" i="2"/>
  <c r="Z733" i="2"/>
  <c r="AA733" i="2"/>
  <c r="AB733" i="2"/>
  <c r="AC733" i="2"/>
  <c r="AD733" i="2"/>
  <c r="AE733" i="2"/>
  <c r="AF733" i="2"/>
  <c r="AG733" i="2"/>
  <c r="AH733" i="2"/>
  <c r="AI733" i="2"/>
  <c r="AJ733" i="2"/>
  <c r="AK733" i="2"/>
  <c r="AL733" i="2"/>
  <c r="AM733" i="2"/>
  <c r="AO733" i="2"/>
  <c r="AP733" i="2"/>
  <c r="AQ733" i="2"/>
  <c r="AR733" i="2"/>
  <c r="AS733" i="2"/>
  <c r="AT733" i="2"/>
  <c r="AU733" i="2"/>
  <c r="AV733" i="2"/>
  <c r="AW733" i="2"/>
  <c r="AX733" i="2"/>
  <c r="AY733" i="2"/>
  <c r="AZ733" i="2"/>
  <c r="BA733" i="2"/>
  <c r="BZ733" i="2" s="1"/>
  <c r="BB733" i="2"/>
  <c r="BC733" i="2"/>
  <c r="BD733" i="2"/>
  <c r="BE733" i="2"/>
  <c r="BF733" i="2"/>
  <c r="BG733" i="2"/>
  <c r="BI733" i="2"/>
  <c r="BJ733" i="2"/>
  <c r="BK733" i="2"/>
  <c r="BL733" i="2"/>
  <c r="BO733" i="2"/>
  <c r="BP733" i="2"/>
  <c r="BQ733" i="2"/>
  <c r="BR733" i="2"/>
  <c r="BS733" i="2"/>
  <c r="BT733" i="2"/>
  <c r="BU733" i="2"/>
  <c r="BV733" i="2"/>
  <c r="BX733" i="2"/>
  <c r="BY733" i="2"/>
  <c r="A734" i="2"/>
  <c r="B734" i="2"/>
  <c r="C734" i="2"/>
  <c r="D734" i="2"/>
  <c r="F734" i="2"/>
  <c r="G734" i="2"/>
  <c r="H734" i="2"/>
  <c r="I734" i="2"/>
  <c r="J734" i="2"/>
  <c r="K734" i="2"/>
  <c r="L734" i="2"/>
  <c r="M734" i="2"/>
  <c r="N734" i="2"/>
  <c r="O734" i="2"/>
  <c r="Q734" i="2"/>
  <c r="R734" i="2"/>
  <c r="S734" i="2"/>
  <c r="T734" i="2"/>
  <c r="U734" i="2"/>
  <c r="V734" i="2"/>
  <c r="W734" i="2"/>
  <c r="X734" i="2"/>
  <c r="Y734" i="2"/>
  <c r="Z734" i="2"/>
  <c r="AA734" i="2"/>
  <c r="AB734" i="2"/>
  <c r="AC734" i="2"/>
  <c r="AD734" i="2"/>
  <c r="AE734" i="2"/>
  <c r="AF734" i="2"/>
  <c r="AG734" i="2"/>
  <c r="AH734" i="2"/>
  <c r="AI734" i="2"/>
  <c r="AJ734" i="2"/>
  <c r="AK734" i="2"/>
  <c r="AL734" i="2"/>
  <c r="AM734" i="2"/>
  <c r="AO734" i="2"/>
  <c r="AP734" i="2"/>
  <c r="AQ734" i="2"/>
  <c r="AR734" i="2"/>
  <c r="AS734" i="2"/>
  <c r="AT734" i="2"/>
  <c r="AU734" i="2"/>
  <c r="AV734" i="2"/>
  <c r="AW734" i="2"/>
  <c r="AX734" i="2"/>
  <c r="AY734" i="2"/>
  <c r="AZ734" i="2"/>
  <c r="BA734" i="2"/>
  <c r="BZ734" i="2" s="1"/>
  <c r="BB734" i="2"/>
  <c r="BC734" i="2"/>
  <c r="BD734" i="2"/>
  <c r="BE734" i="2"/>
  <c r="BF734" i="2"/>
  <c r="BG734" i="2"/>
  <c r="BI734" i="2"/>
  <c r="BJ734" i="2"/>
  <c r="BK734" i="2"/>
  <c r="BL734" i="2"/>
  <c r="BO734" i="2"/>
  <c r="BP734" i="2"/>
  <c r="BQ734" i="2"/>
  <c r="BR734" i="2"/>
  <c r="BS734" i="2"/>
  <c r="BT734" i="2"/>
  <c r="BU734" i="2"/>
  <c r="BV734" i="2"/>
  <c r="BX734" i="2"/>
  <c r="BY734" i="2"/>
  <c r="BM734" i="2" l="1"/>
  <c r="BN734" i="2" s="1"/>
  <c r="BM730" i="2"/>
  <c r="BN730" i="2" s="1"/>
  <c r="BM726" i="2"/>
  <c r="BN726" i="2" s="1"/>
  <c r="BM732" i="2"/>
  <c r="BN732" i="2" s="1"/>
  <c r="BM728" i="2"/>
  <c r="BN728" i="2" s="1"/>
  <c r="BM733" i="2"/>
  <c r="BN733" i="2" s="1"/>
  <c r="BM731" i="2"/>
  <c r="BN731" i="2" s="1"/>
  <c r="BM729" i="2"/>
  <c r="BN729" i="2" s="1"/>
  <c r="BM727" i="2"/>
  <c r="BN727" i="2" s="1"/>
  <c r="BM725" i="2"/>
  <c r="BN725" i="2" s="1"/>
  <c r="E732" i="2"/>
  <c r="AN734" i="2"/>
  <c r="AN728" i="2"/>
  <c r="AN732" i="2"/>
  <c r="AN733" i="2"/>
  <c r="AN729" i="2"/>
  <c r="AN725" i="2"/>
  <c r="AN730" i="2"/>
  <c r="AN726" i="2"/>
  <c r="AN731" i="2"/>
  <c r="AN727" i="2"/>
  <c r="E728" i="2"/>
  <c r="E726" i="2"/>
  <c r="E727" i="2"/>
  <c r="E733" i="2"/>
  <c r="E729" i="2"/>
  <c r="E725" i="2"/>
  <c r="E734" i="2"/>
  <c r="E730" i="2"/>
  <c r="E731" i="2"/>
  <c r="P733" i="2"/>
  <c r="P729" i="2"/>
  <c r="BH734" i="2"/>
  <c r="P731" i="2"/>
  <c r="P726" i="2"/>
  <c r="P732" i="2"/>
  <c r="BH731" i="2"/>
  <c r="P730" i="2"/>
  <c r="BH729" i="2"/>
  <c r="P728" i="2"/>
  <c r="BH727" i="2"/>
  <c r="P734" i="2"/>
  <c r="BH733" i="2"/>
  <c r="BH726" i="2"/>
  <c r="BH725" i="2"/>
  <c r="P725" i="2"/>
  <c r="BH732" i="2"/>
  <c r="BH730" i="2"/>
  <c r="BH728" i="2"/>
  <c r="P727" i="2"/>
  <c r="BY3" i="2"/>
  <c r="BY4" i="2"/>
  <c r="BY5" i="2"/>
  <c r="BY6" i="2"/>
  <c r="BY7" i="2"/>
  <c r="BY8" i="2"/>
  <c r="BY9" i="2"/>
  <c r="BY10" i="2"/>
  <c r="BY11" i="2"/>
  <c r="BY12" i="2"/>
  <c r="BY13" i="2"/>
  <c r="BY14" i="2"/>
  <c r="BY15" i="2"/>
  <c r="BY16" i="2"/>
  <c r="BY17" i="2"/>
  <c r="BY18" i="2"/>
  <c r="BY19" i="2"/>
  <c r="BY20" i="2"/>
  <c r="BY21" i="2"/>
  <c r="BY22" i="2"/>
  <c r="BY23" i="2"/>
  <c r="BY24" i="2"/>
  <c r="BY25" i="2"/>
  <c r="BY26" i="2"/>
  <c r="BY27" i="2"/>
  <c r="BY28" i="2"/>
  <c r="BY29" i="2"/>
  <c r="BY30" i="2"/>
  <c r="BY31" i="2"/>
  <c r="BY32" i="2"/>
  <c r="BY33" i="2"/>
  <c r="BY34" i="2"/>
  <c r="BY35" i="2"/>
  <c r="BY36" i="2"/>
  <c r="BY37" i="2"/>
  <c r="BY38" i="2"/>
  <c r="BY39" i="2"/>
  <c r="BY40" i="2"/>
  <c r="BY41" i="2"/>
  <c r="BY42" i="2"/>
  <c r="BY43" i="2"/>
  <c r="BY44" i="2"/>
  <c r="BY45" i="2"/>
  <c r="BY46" i="2"/>
  <c r="BY47" i="2"/>
  <c r="BY48" i="2"/>
  <c r="BY49" i="2"/>
  <c r="BY50" i="2"/>
  <c r="BY51" i="2"/>
  <c r="BY52" i="2"/>
  <c r="BY53" i="2"/>
  <c r="BY54" i="2"/>
  <c r="BY55" i="2"/>
  <c r="BY56" i="2"/>
  <c r="BY57" i="2"/>
  <c r="BY58" i="2"/>
  <c r="BY59" i="2"/>
  <c r="BY60" i="2"/>
  <c r="BY61" i="2"/>
  <c r="BY62" i="2"/>
  <c r="BY63" i="2"/>
  <c r="BY64" i="2"/>
  <c r="BY65" i="2"/>
  <c r="BY66" i="2"/>
  <c r="BY67" i="2"/>
  <c r="BY68" i="2"/>
  <c r="BY69" i="2"/>
  <c r="BY70" i="2"/>
  <c r="BY71" i="2"/>
  <c r="BY72" i="2"/>
  <c r="BY73" i="2"/>
  <c r="BY74" i="2"/>
  <c r="BY75" i="2"/>
  <c r="BY76" i="2"/>
  <c r="BY77" i="2"/>
  <c r="BY78" i="2"/>
  <c r="BY79" i="2"/>
  <c r="BY80" i="2"/>
  <c r="BY81" i="2"/>
  <c r="BY82" i="2"/>
  <c r="BY83" i="2"/>
  <c r="BY84" i="2"/>
  <c r="BY85" i="2"/>
  <c r="BY86" i="2"/>
  <c r="BY87" i="2"/>
  <c r="BY88" i="2"/>
  <c r="BY89" i="2"/>
  <c r="BY90" i="2"/>
  <c r="BY91" i="2"/>
  <c r="BY92" i="2"/>
  <c r="BY93" i="2"/>
  <c r="BY94" i="2"/>
  <c r="BY95" i="2"/>
  <c r="BY96" i="2"/>
  <c r="BY97" i="2"/>
  <c r="BY98" i="2"/>
  <c r="BY99" i="2"/>
  <c r="BY100" i="2"/>
  <c r="BY101" i="2"/>
  <c r="BY102" i="2"/>
  <c r="BY103" i="2"/>
  <c r="BY104" i="2"/>
  <c r="BY105" i="2"/>
  <c r="BY106" i="2"/>
  <c r="BY107" i="2"/>
  <c r="BY108" i="2"/>
  <c r="BY109" i="2"/>
  <c r="BY110" i="2"/>
  <c r="BY111" i="2"/>
  <c r="BY112" i="2"/>
  <c r="BY113" i="2"/>
  <c r="BY114" i="2"/>
  <c r="BY115" i="2"/>
  <c r="BY116" i="2"/>
  <c r="BY117" i="2"/>
  <c r="BY118" i="2"/>
  <c r="BY119" i="2"/>
  <c r="BY120" i="2"/>
  <c r="BY121" i="2"/>
  <c r="BY122" i="2"/>
  <c r="BY123" i="2"/>
  <c r="BY124" i="2"/>
  <c r="BY125" i="2"/>
  <c r="BY126" i="2"/>
  <c r="BY127" i="2"/>
  <c r="BY128" i="2"/>
  <c r="BY129" i="2"/>
  <c r="BY130" i="2"/>
  <c r="BY131" i="2"/>
  <c r="BY132" i="2"/>
  <c r="BY133" i="2"/>
  <c r="BY134" i="2"/>
  <c r="BY135" i="2"/>
  <c r="BY136" i="2"/>
  <c r="BY137" i="2"/>
  <c r="BY138" i="2"/>
  <c r="BY139" i="2"/>
  <c r="BY140" i="2"/>
  <c r="BY141" i="2"/>
  <c r="BY142" i="2"/>
  <c r="BY143" i="2"/>
  <c r="BY144" i="2"/>
  <c r="BY145" i="2"/>
  <c r="BY146" i="2"/>
  <c r="BY147" i="2"/>
  <c r="BY148" i="2"/>
  <c r="BY149" i="2"/>
  <c r="BY150" i="2"/>
  <c r="BY151" i="2"/>
  <c r="BY152" i="2"/>
  <c r="BY153" i="2"/>
  <c r="BY154" i="2"/>
  <c r="BY155" i="2"/>
  <c r="BY156" i="2"/>
  <c r="BY157" i="2"/>
  <c r="BY158" i="2"/>
  <c r="BY159" i="2"/>
  <c r="BY160" i="2"/>
  <c r="BY161" i="2"/>
  <c r="BY162" i="2"/>
  <c r="BY163" i="2"/>
  <c r="BY164" i="2"/>
  <c r="BY165" i="2"/>
  <c r="BY166" i="2"/>
  <c r="BY167" i="2"/>
  <c r="BY168" i="2"/>
  <c r="BY169" i="2"/>
  <c r="BY170" i="2"/>
  <c r="BY171" i="2"/>
  <c r="BY172" i="2"/>
  <c r="BY173" i="2"/>
  <c r="BY174" i="2"/>
  <c r="BY175" i="2"/>
  <c r="BY176" i="2"/>
  <c r="BY177" i="2"/>
  <c r="BY178" i="2"/>
  <c r="BY179" i="2"/>
  <c r="BY180" i="2"/>
  <c r="BY181" i="2"/>
  <c r="BY182" i="2"/>
  <c r="BY183" i="2"/>
  <c r="BY184" i="2"/>
  <c r="BY185" i="2"/>
  <c r="BY186" i="2"/>
  <c r="BY187" i="2"/>
  <c r="BY188" i="2"/>
  <c r="BY189" i="2"/>
  <c r="BY190" i="2"/>
  <c r="BY191" i="2"/>
  <c r="BY192" i="2"/>
  <c r="BY193" i="2"/>
  <c r="BY194" i="2"/>
  <c r="BY195" i="2"/>
  <c r="BY196" i="2"/>
  <c r="BY197" i="2"/>
  <c r="BY198" i="2"/>
  <c r="BY199" i="2"/>
  <c r="BY200" i="2"/>
  <c r="BY201" i="2"/>
  <c r="BY202" i="2"/>
  <c r="BY203" i="2"/>
  <c r="BY204" i="2"/>
  <c r="BY205" i="2"/>
  <c r="BY206" i="2"/>
  <c r="BY207" i="2"/>
  <c r="BY208" i="2"/>
  <c r="BY209" i="2"/>
  <c r="BY210" i="2"/>
  <c r="BY211" i="2"/>
  <c r="BY212" i="2"/>
  <c r="BY213" i="2"/>
  <c r="BY214" i="2"/>
  <c r="BY215" i="2"/>
  <c r="BY216" i="2"/>
  <c r="BY217" i="2"/>
  <c r="BY218" i="2"/>
  <c r="BY219" i="2"/>
  <c r="BY220" i="2"/>
  <c r="BY221" i="2"/>
  <c r="BY222" i="2"/>
  <c r="BY223" i="2"/>
  <c r="BY224" i="2"/>
  <c r="BY225" i="2"/>
  <c r="BY226" i="2"/>
  <c r="BY227" i="2"/>
  <c r="BY228" i="2"/>
  <c r="BY229" i="2"/>
  <c r="BY230" i="2"/>
  <c r="BY231" i="2"/>
  <c r="BY232" i="2"/>
  <c r="BY233" i="2"/>
  <c r="BY234" i="2"/>
  <c r="BY235" i="2"/>
  <c r="BY236" i="2"/>
  <c r="BY237" i="2"/>
  <c r="BY238" i="2"/>
  <c r="BY239" i="2"/>
  <c r="BY240" i="2"/>
  <c r="BY241" i="2"/>
  <c r="BY242" i="2"/>
  <c r="BY243" i="2"/>
  <c r="BY244" i="2"/>
  <c r="BY245" i="2"/>
  <c r="BY246" i="2"/>
  <c r="BY247" i="2"/>
  <c r="BY248" i="2"/>
  <c r="BY249" i="2"/>
  <c r="BY250" i="2"/>
  <c r="BY251" i="2"/>
  <c r="BY252" i="2"/>
  <c r="BY253" i="2"/>
  <c r="BY254" i="2"/>
  <c r="BY255" i="2"/>
  <c r="BY256" i="2"/>
  <c r="BY257" i="2"/>
  <c r="BY258" i="2"/>
  <c r="BY259" i="2"/>
  <c r="BY260" i="2"/>
  <c r="BY261" i="2"/>
  <c r="BY262" i="2"/>
  <c r="BY263" i="2"/>
  <c r="BY264" i="2"/>
  <c r="BY265" i="2"/>
  <c r="BY266" i="2"/>
  <c r="BY267" i="2"/>
  <c r="BY268" i="2"/>
  <c r="BY269" i="2"/>
  <c r="BY270" i="2"/>
  <c r="BY271" i="2"/>
  <c r="BY272" i="2"/>
  <c r="BY273" i="2"/>
  <c r="BY274" i="2"/>
  <c r="BY275" i="2"/>
  <c r="BY276" i="2"/>
  <c r="BY277" i="2"/>
  <c r="BY278" i="2"/>
  <c r="BY279" i="2"/>
  <c r="BY280" i="2"/>
  <c r="BY281" i="2"/>
  <c r="BY282" i="2"/>
  <c r="BY283" i="2"/>
  <c r="BY284" i="2"/>
  <c r="BY285" i="2"/>
  <c r="BY286" i="2"/>
  <c r="BY287" i="2"/>
  <c r="BY288" i="2"/>
  <c r="BY289" i="2"/>
  <c r="BY290" i="2"/>
  <c r="BY291" i="2"/>
  <c r="BY292" i="2"/>
  <c r="BY293" i="2"/>
  <c r="BY294" i="2"/>
  <c r="BY295" i="2"/>
  <c r="BY296" i="2"/>
  <c r="BY297" i="2"/>
  <c r="BY298" i="2"/>
  <c r="BY299" i="2"/>
  <c r="BY300" i="2"/>
  <c r="BY301" i="2"/>
  <c r="BY302" i="2"/>
  <c r="BY303" i="2"/>
  <c r="BY304" i="2"/>
  <c r="BY305" i="2"/>
  <c r="BY306" i="2"/>
  <c r="BY307" i="2"/>
  <c r="BY308" i="2"/>
  <c r="BY309" i="2"/>
  <c r="BY310" i="2"/>
  <c r="BY311" i="2"/>
  <c r="BY312" i="2"/>
  <c r="BY313" i="2"/>
  <c r="BY314" i="2"/>
  <c r="BY315" i="2"/>
  <c r="BY316" i="2"/>
  <c r="BY317" i="2"/>
  <c r="BY318" i="2"/>
  <c r="BY319" i="2"/>
  <c r="BY320" i="2"/>
  <c r="BY321" i="2"/>
  <c r="BY322" i="2"/>
  <c r="BY323" i="2"/>
  <c r="BY324" i="2"/>
  <c r="BY325" i="2"/>
  <c r="BY326" i="2"/>
  <c r="BY327" i="2"/>
  <c r="BY328" i="2"/>
  <c r="BY329" i="2"/>
  <c r="BY330" i="2"/>
  <c r="BY331" i="2"/>
  <c r="BY332" i="2"/>
  <c r="BY333" i="2"/>
  <c r="BY334" i="2"/>
  <c r="BY335" i="2"/>
  <c r="BY336" i="2"/>
  <c r="BY337" i="2"/>
  <c r="BY338" i="2"/>
  <c r="BY339" i="2"/>
  <c r="BY340" i="2"/>
  <c r="BY341" i="2"/>
  <c r="BY342" i="2"/>
  <c r="BY343" i="2"/>
  <c r="BY344" i="2"/>
  <c r="BY345" i="2"/>
  <c r="BY346" i="2"/>
  <c r="BY347" i="2"/>
  <c r="BY348" i="2"/>
  <c r="BY349" i="2"/>
  <c r="BY350" i="2"/>
  <c r="BY351" i="2"/>
  <c r="BY352" i="2"/>
  <c r="BY353" i="2"/>
  <c r="BY354" i="2"/>
  <c r="BY355" i="2"/>
  <c r="BY356" i="2"/>
  <c r="BY357" i="2"/>
  <c r="BY358" i="2"/>
  <c r="BY359" i="2"/>
  <c r="BY360" i="2"/>
  <c r="BY361" i="2"/>
  <c r="BY362" i="2"/>
  <c r="BY363" i="2"/>
  <c r="BY364" i="2"/>
  <c r="BY365" i="2"/>
  <c r="BY366" i="2"/>
  <c r="BY367" i="2"/>
  <c r="BY368" i="2"/>
  <c r="BY369" i="2"/>
  <c r="BY370" i="2"/>
  <c r="BY371" i="2"/>
  <c r="BY372" i="2"/>
  <c r="BY373" i="2"/>
  <c r="BY374" i="2"/>
  <c r="BY375" i="2"/>
  <c r="BY376" i="2"/>
  <c r="BY377" i="2"/>
  <c r="BY378" i="2"/>
  <c r="BY379" i="2"/>
  <c r="BY380" i="2"/>
  <c r="BY381" i="2"/>
  <c r="BY382" i="2"/>
  <c r="BY383" i="2"/>
  <c r="BY384" i="2"/>
  <c r="BY385" i="2"/>
  <c r="BY386" i="2"/>
  <c r="BY387" i="2"/>
  <c r="BY388" i="2"/>
  <c r="BY389" i="2"/>
  <c r="BY390" i="2"/>
  <c r="BY391" i="2"/>
  <c r="BY392" i="2"/>
  <c r="BY393" i="2"/>
  <c r="BY394" i="2"/>
  <c r="BY395" i="2"/>
  <c r="BY396" i="2"/>
  <c r="BY397" i="2"/>
  <c r="BY398" i="2"/>
  <c r="BY399" i="2"/>
  <c r="BY400" i="2"/>
  <c r="BY401" i="2"/>
  <c r="BY402" i="2"/>
  <c r="BY403" i="2"/>
  <c r="BY404" i="2"/>
  <c r="BY405" i="2"/>
  <c r="BY406" i="2"/>
  <c r="BY407" i="2"/>
  <c r="BY408" i="2"/>
  <c r="BY409" i="2"/>
  <c r="BY410" i="2"/>
  <c r="BY411" i="2"/>
  <c r="BY412" i="2"/>
  <c r="BY413" i="2"/>
  <c r="BY414" i="2"/>
  <c r="BY415" i="2"/>
  <c r="BY416" i="2"/>
  <c r="BY417" i="2"/>
  <c r="BY418" i="2"/>
  <c r="BY419" i="2"/>
  <c r="BY420" i="2"/>
  <c r="BY421" i="2"/>
  <c r="BY422" i="2"/>
  <c r="BY423" i="2"/>
  <c r="BY424" i="2"/>
  <c r="BY425" i="2"/>
  <c r="BY426" i="2"/>
  <c r="BY427" i="2"/>
  <c r="BY428" i="2"/>
  <c r="BY429" i="2"/>
  <c r="BY430" i="2"/>
  <c r="BY431" i="2"/>
  <c r="BY432" i="2"/>
  <c r="BY433" i="2"/>
  <c r="BY434" i="2"/>
  <c r="BY435" i="2"/>
  <c r="BY436" i="2"/>
  <c r="BY437" i="2"/>
  <c r="BY438" i="2"/>
  <c r="BY439" i="2"/>
  <c r="BY440" i="2"/>
  <c r="BY441" i="2"/>
  <c r="BY442" i="2"/>
  <c r="BY443" i="2"/>
  <c r="BY444" i="2"/>
  <c r="BY445" i="2"/>
  <c r="BY446" i="2"/>
  <c r="BY447" i="2"/>
  <c r="BY448" i="2"/>
  <c r="BY449" i="2"/>
  <c r="BY450" i="2"/>
  <c r="BY451" i="2"/>
  <c r="BY452" i="2"/>
  <c r="BY453" i="2"/>
  <c r="BY454" i="2"/>
  <c r="BY455" i="2"/>
  <c r="BY456" i="2"/>
  <c r="BY457" i="2"/>
  <c r="BY458" i="2"/>
  <c r="BY459" i="2"/>
  <c r="BY460" i="2"/>
  <c r="BY461" i="2"/>
  <c r="BY462" i="2"/>
  <c r="BY463" i="2"/>
  <c r="BY464" i="2"/>
  <c r="BY465" i="2"/>
  <c r="BY466" i="2"/>
  <c r="BY467" i="2"/>
  <c r="BY468" i="2"/>
  <c r="BY469" i="2"/>
  <c r="BY470" i="2"/>
  <c r="BY471" i="2"/>
  <c r="BY472" i="2"/>
  <c r="BY473" i="2"/>
  <c r="BY474" i="2"/>
  <c r="BY475" i="2"/>
  <c r="BY476" i="2"/>
  <c r="BY477" i="2"/>
  <c r="BY478" i="2"/>
  <c r="BY479" i="2"/>
  <c r="BY480" i="2"/>
  <c r="BY481" i="2"/>
  <c r="BY482" i="2"/>
  <c r="BY483" i="2"/>
  <c r="BY484" i="2"/>
  <c r="BY485" i="2"/>
  <c r="BY486" i="2"/>
  <c r="BY487" i="2"/>
  <c r="BY488" i="2"/>
  <c r="BY489" i="2"/>
  <c r="BY490" i="2"/>
  <c r="BY491" i="2"/>
  <c r="BY492" i="2"/>
  <c r="BY493" i="2"/>
  <c r="BY494" i="2"/>
  <c r="BY495" i="2"/>
  <c r="BY496" i="2"/>
  <c r="BY497" i="2"/>
  <c r="BY498" i="2"/>
  <c r="BY499" i="2"/>
  <c r="BY500" i="2"/>
  <c r="BY501" i="2"/>
  <c r="BY502" i="2"/>
  <c r="BY503" i="2"/>
  <c r="BY504" i="2"/>
  <c r="BY505" i="2"/>
  <c r="BY506" i="2"/>
  <c r="BY507" i="2"/>
  <c r="BY508" i="2"/>
  <c r="BY509" i="2"/>
  <c r="BY510" i="2"/>
  <c r="BY511" i="2"/>
  <c r="BY512" i="2"/>
  <c r="BY513" i="2"/>
  <c r="BY514" i="2"/>
  <c r="BY515" i="2"/>
  <c r="BY516" i="2"/>
  <c r="BY517" i="2"/>
  <c r="BY518" i="2"/>
  <c r="BY519" i="2"/>
  <c r="BY520" i="2"/>
  <c r="BY521" i="2"/>
  <c r="BY522" i="2"/>
  <c r="BY523" i="2"/>
  <c r="BY524" i="2"/>
  <c r="BY525" i="2"/>
  <c r="BY526" i="2"/>
  <c r="BY527" i="2"/>
  <c r="BY528" i="2"/>
  <c r="BY529" i="2"/>
  <c r="BY530" i="2"/>
  <c r="BY531" i="2"/>
  <c r="BY532" i="2"/>
  <c r="BY533" i="2"/>
  <c r="BY534" i="2"/>
  <c r="BY535" i="2"/>
  <c r="BY536" i="2"/>
  <c r="BY537" i="2"/>
  <c r="BY538" i="2"/>
  <c r="BY539" i="2"/>
  <c r="BY540" i="2"/>
  <c r="BY541" i="2"/>
  <c r="BY542" i="2"/>
  <c r="BY543" i="2"/>
  <c r="BY544" i="2"/>
  <c r="BY545" i="2"/>
  <c r="BY546" i="2"/>
  <c r="BY547" i="2"/>
  <c r="BY548" i="2"/>
  <c r="BY549" i="2"/>
  <c r="BY550" i="2"/>
  <c r="BY551" i="2"/>
  <c r="BY552" i="2"/>
  <c r="BY553" i="2"/>
  <c r="BY554" i="2"/>
  <c r="BY555" i="2"/>
  <c r="BY556" i="2"/>
  <c r="BY557" i="2"/>
  <c r="BY558" i="2"/>
  <c r="BY559" i="2"/>
  <c r="BY560" i="2"/>
  <c r="BY561" i="2"/>
  <c r="BY562" i="2"/>
  <c r="BY563" i="2"/>
  <c r="BY564" i="2"/>
  <c r="BY565" i="2"/>
  <c r="BY566" i="2"/>
  <c r="BY567" i="2"/>
  <c r="BY568" i="2"/>
  <c r="BY569" i="2"/>
  <c r="BY570" i="2"/>
  <c r="BY571" i="2"/>
  <c r="BY572" i="2"/>
  <c r="BY573" i="2"/>
  <c r="BY574" i="2"/>
  <c r="BY575" i="2"/>
  <c r="BY576" i="2"/>
  <c r="BY577" i="2"/>
  <c r="BY578" i="2"/>
  <c r="BY579" i="2"/>
  <c r="BY580" i="2"/>
  <c r="BY581" i="2"/>
  <c r="BY582" i="2"/>
  <c r="BY583" i="2"/>
  <c r="BY584" i="2"/>
  <c r="BY585" i="2"/>
  <c r="BY586" i="2"/>
  <c r="BY587" i="2"/>
  <c r="BY588" i="2"/>
  <c r="BY589" i="2"/>
  <c r="BY590" i="2"/>
  <c r="BY591" i="2"/>
  <c r="BY592" i="2"/>
  <c r="BY593" i="2"/>
  <c r="BY594" i="2"/>
  <c r="BY595" i="2"/>
  <c r="BY596" i="2"/>
  <c r="BY597" i="2"/>
  <c r="BY598" i="2"/>
  <c r="BY599" i="2"/>
  <c r="BY600" i="2"/>
  <c r="BY601" i="2"/>
  <c r="BY602" i="2"/>
  <c r="BY603" i="2"/>
  <c r="BY604" i="2"/>
  <c r="BY605" i="2"/>
  <c r="BY606" i="2"/>
  <c r="BY607" i="2"/>
  <c r="BY608" i="2"/>
  <c r="BY609" i="2"/>
  <c r="BY610" i="2"/>
  <c r="BY611" i="2"/>
  <c r="BY612" i="2"/>
  <c r="BY613" i="2"/>
  <c r="BY614" i="2"/>
  <c r="BY615" i="2"/>
  <c r="BY616" i="2"/>
  <c r="BY617" i="2"/>
  <c r="BY618" i="2"/>
  <c r="BY619" i="2"/>
  <c r="BY620" i="2"/>
  <c r="BY621" i="2"/>
  <c r="BY622" i="2"/>
  <c r="BY623" i="2"/>
  <c r="BY624" i="2"/>
  <c r="BY625" i="2"/>
  <c r="BY626" i="2"/>
  <c r="BY627" i="2"/>
  <c r="BY628" i="2"/>
  <c r="BY629" i="2"/>
  <c r="BY630" i="2"/>
  <c r="BY631" i="2"/>
  <c r="BY632" i="2"/>
  <c r="BY633" i="2"/>
  <c r="BY634" i="2"/>
  <c r="BY635" i="2"/>
  <c r="BY636" i="2"/>
  <c r="BY637" i="2"/>
  <c r="BY638" i="2"/>
  <c r="BY639" i="2"/>
  <c r="BY640" i="2"/>
  <c r="BY641" i="2"/>
  <c r="BY642" i="2"/>
  <c r="BY643" i="2"/>
  <c r="BY644" i="2"/>
  <c r="BY645" i="2"/>
  <c r="BY646" i="2"/>
  <c r="BY647" i="2"/>
  <c r="BY648" i="2"/>
  <c r="BY649" i="2"/>
  <c r="BY650" i="2"/>
  <c r="BY651" i="2"/>
  <c r="BY652" i="2"/>
  <c r="BY653" i="2"/>
  <c r="BY654" i="2"/>
  <c r="BY655" i="2"/>
  <c r="BY656" i="2"/>
  <c r="BY657" i="2"/>
  <c r="BY658" i="2"/>
  <c r="BY659" i="2"/>
  <c r="BY660" i="2"/>
  <c r="BY661" i="2"/>
  <c r="BY662" i="2"/>
  <c r="BY663" i="2"/>
  <c r="BY664" i="2"/>
  <c r="BY665" i="2"/>
  <c r="BY666" i="2"/>
  <c r="BY667" i="2"/>
  <c r="BY668" i="2"/>
  <c r="BY669" i="2"/>
  <c r="BY670" i="2"/>
  <c r="BY671" i="2"/>
  <c r="BY672" i="2"/>
  <c r="BY673" i="2"/>
  <c r="BY674" i="2"/>
  <c r="BY675" i="2"/>
  <c r="BY676" i="2"/>
  <c r="BY677" i="2"/>
  <c r="BY678" i="2"/>
  <c r="BY679" i="2"/>
  <c r="BY680" i="2"/>
  <c r="BY681" i="2"/>
  <c r="BY682" i="2"/>
  <c r="BY683" i="2"/>
  <c r="BY684" i="2"/>
  <c r="BY685" i="2"/>
  <c r="BY686" i="2"/>
  <c r="BY687" i="2"/>
  <c r="BY688" i="2"/>
  <c r="BY689" i="2"/>
  <c r="BY690" i="2"/>
  <c r="BY691" i="2"/>
  <c r="BY692" i="2"/>
  <c r="BY693" i="2"/>
  <c r="BY694" i="2"/>
  <c r="BY695" i="2"/>
  <c r="BY696" i="2"/>
  <c r="BY697" i="2"/>
  <c r="BY698" i="2"/>
  <c r="BY699" i="2"/>
  <c r="BY700" i="2"/>
  <c r="BY701" i="2"/>
  <c r="BY702" i="2"/>
  <c r="BY703" i="2"/>
  <c r="BY704" i="2"/>
  <c r="BY705" i="2"/>
  <c r="BY706" i="2"/>
  <c r="BY707" i="2"/>
  <c r="BY708" i="2"/>
  <c r="BY709" i="2"/>
  <c r="BY710" i="2"/>
  <c r="BY711" i="2"/>
  <c r="BY712" i="2"/>
  <c r="BY713" i="2"/>
  <c r="BY714" i="2"/>
  <c r="BY715" i="2"/>
  <c r="BY716" i="2"/>
  <c r="BY717" i="2"/>
  <c r="BY718" i="2"/>
  <c r="BY719" i="2"/>
  <c r="BY720" i="2"/>
  <c r="BY721" i="2"/>
  <c r="BY722" i="2"/>
  <c r="BY723" i="2"/>
  <c r="BY724" i="2"/>
  <c r="BY2" i="2"/>
  <c r="A627" i="2"/>
  <c r="B627" i="2"/>
  <c r="C627" i="2"/>
  <c r="D627" i="2"/>
  <c r="F627" i="2"/>
  <c r="G627" i="2"/>
  <c r="H627" i="2"/>
  <c r="I627" i="2"/>
  <c r="J627" i="2"/>
  <c r="K627" i="2"/>
  <c r="L627" i="2"/>
  <c r="M627" i="2"/>
  <c r="N627" i="2"/>
  <c r="O627" i="2"/>
  <c r="Q627" i="2"/>
  <c r="R627" i="2"/>
  <c r="S627" i="2"/>
  <c r="T627" i="2"/>
  <c r="U627" i="2"/>
  <c r="V627" i="2"/>
  <c r="W627" i="2"/>
  <c r="X627" i="2"/>
  <c r="Y627" i="2"/>
  <c r="Z627" i="2"/>
  <c r="AA627" i="2"/>
  <c r="AB627" i="2"/>
  <c r="AC627" i="2"/>
  <c r="AD627" i="2"/>
  <c r="AE627" i="2"/>
  <c r="AF627" i="2"/>
  <c r="AG627" i="2"/>
  <c r="AH627" i="2"/>
  <c r="AI627" i="2"/>
  <c r="AJ627" i="2"/>
  <c r="AK627" i="2"/>
  <c r="AL627" i="2"/>
  <c r="AM627" i="2"/>
  <c r="AO627" i="2"/>
  <c r="AP627" i="2"/>
  <c r="AQ627" i="2"/>
  <c r="AR627" i="2"/>
  <c r="AS627" i="2"/>
  <c r="AT627" i="2"/>
  <c r="AU627" i="2"/>
  <c r="AV627" i="2"/>
  <c r="AW627" i="2"/>
  <c r="AX627" i="2"/>
  <c r="AY627" i="2"/>
  <c r="AZ627" i="2"/>
  <c r="BA627" i="2"/>
  <c r="BZ627" i="2" s="1"/>
  <c r="BB627" i="2"/>
  <c r="BC627" i="2"/>
  <c r="BD627" i="2"/>
  <c r="BE627" i="2"/>
  <c r="BF627" i="2"/>
  <c r="BG627" i="2"/>
  <c r="BI627" i="2"/>
  <c r="BJ627" i="2"/>
  <c r="BK627" i="2"/>
  <c r="BL627" i="2"/>
  <c r="BO627" i="2"/>
  <c r="BP627" i="2"/>
  <c r="BQ627" i="2"/>
  <c r="BR627" i="2"/>
  <c r="BS627" i="2"/>
  <c r="BT627" i="2"/>
  <c r="BU627" i="2"/>
  <c r="BV627" i="2"/>
  <c r="BX627" i="2"/>
  <c r="A628" i="2"/>
  <c r="B628" i="2"/>
  <c r="C628" i="2"/>
  <c r="D628" i="2"/>
  <c r="F628" i="2"/>
  <c r="G628" i="2"/>
  <c r="H628" i="2"/>
  <c r="I628" i="2"/>
  <c r="J628" i="2"/>
  <c r="K628" i="2"/>
  <c r="L628" i="2"/>
  <c r="M628" i="2"/>
  <c r="N628" i="2"/>
  <c r="O628" i="2"/>
  <c r="Q628" i="2"/>
  <c r="R628" i="2"/>
  <c r="S628" i="2"/>
  <c r="T628" i="2"/>
  <c r="U628" i="2"/>
  <c r="V628" i="2"/>
  <c r="W628" i="2"/>
  <c r="X628" i="2"/>
  <c r="Y628" i="2"/>
  <c r="Z628" i="2"/>
  <c r="AA628" i="2"/>
  <c r="AB628" i="2"/>
  <c r="AC628" i="2"/>
  <c r="AD628" i="2"/>
  <c r="AE628" i="2"/>
  <c r="AF628" i="2"/>
  <c r="AG628" i="2"/>
  <c r="AH628" i="2"/>
  <c r="AI628" i="2"/>
  <c r="AJ628" i="2"/>
  <c r="AK628" i="2"/>
  <c r="AL628" i="2"/>
  <c r="AM628" i="2"/>
  <c r="AO628" i="2"/>
  <c r="AP628" i="2"/>
  <c r="AQ628" i="2"/>
  <c r="AR628" i="2"/>
  <c r="AS628" i="2"/>
  <c r="AT628" i="2"/>
  <c r="AU628" i="2"/>
  <c r="AV628" i="2"/>
  <c r="AW628" i="2"/>
  <c r="AX628" i="2"/>
  <c r="AY628" i="2"/>
  <c r="AZ628" i="2"/>
  <c r="BA628" i="2"/>
  <c r="BZ628" i="2" s="1"/>
  <c r="BB628" i="2"/>
  <c r="BC628" i="2"/>
  <c r="BD628" i="2"/>
  <c r="BE628" i="2"/>
  <c r="BF628" i="2"/>
  <c r="BG628" i="2"/>
  <c r="BI628" i="2"/>
  <c r="BJ628" i="2"/>
  <c r="BK628" i="2"/>
  <c r="BL628" i="2"/>
  <c r="BO628" i="2"/>
  <c r="BP628" i="2"/>
  <c r="BQ628" i="2"/>
  <c r="BR628" i="2"/>
  <c r="BS628" i="2"/>
  <c r="BT628" i="2"/>
  <c r="BU628" i="2"/>
  <c r="BV628" i="2"/>
  <c r="BX628" i="2"/>
  <c r="A629" i="2"/>
  <c r="B629" i="2"/>
  <c r="C629" i="2"/>
  <c r="D629" i="2"/>
  <c r="F629" i="2"/>
  <c r="G629" i="2"/>
  <c r="H629" i="2"/>
  <c r="I629" i="2"/>
  <c r="J629" i="2"/>
  <c r="K629" i="2"/>
  <c r="L629" i="2"/>
  <c r="M629" i="2"/>
  <c r="N629" i="2"/>
  <c r="O629" i="2"/>
  <c r="Q629" i="2"/>
  <c r="R629" i="2"/>
  <c r="S629" i="2"/>
  <c r="T629" i="2"/>
  <c r="U629" i="2"/>
  <c r="V629" i="2"/>
  <c r="W629" i="2"/>
  <c r="X629" i="2"/>
  <c r="Y629" i="2"/>
  <c r="Z629" i="2"/>
  <c r="AA629" i="2"/>
  <c r="AB629" i="2"/>
  <c r="AC629" i="2"/>
  <c r="AD629" i="2"/>
  <c r="AE629" i="2"/>
  <c r="AF629" i="2"/>
  <c r="AG629" i="2"/>
  <c r="AH629" i="2"/>
  <c r="AI629" i="2"/>
  <c r="AJ629" i="2"/>
  <c r="AK629" i="2"/>
  <c r="AL629" i="2"/>
  <c r="AM629" i="2"/>
  <c r="AO629" i="2"/>
  <c r="AP629" i="2"/>
  <c r="AQ629" i="2"/>
  <c r="AR629" i="2"/>
  <c r="AS629" i="2"/>
  <c r="AT629" i="2"/>
  <c r="AU629" i="2"/>
  <c r="AV629" i="2"/>
  <c r="AW629" i="2"/>
  <c r="AX629" i="2"/>
  <c r="AY629" i="2"/>
  <c r="AZ629" i="2"/>
  <c r="BA629" i="2"/>
  <c r="BZ629" i="2" s="1"/>
  <c r="BB629" i="2"/>
  <c r="BC629" i="2"/>
  <c r="BD629" i="2"/>
  <c r="BE629" i="2"/>
  <c r="BF629" i="2"/>
  <c r="BG629" i="2"/>
  <c r="BI629" i="2"/>
  <c r="BM629" i="2" s="1"/>
  <c r="BN629" i="2" s="1"/>
  <c r="BJ629" i="2"/>
  <c r="BK629" i="2"/>
  <c r="BL629" i="2"/>
  <c r="BO629" i="2"/>
  <c r="BP629" i="2"/>
  <c r="BQ629" i="2"/>
  <c r="BR629" i="2"/>
  <c r="BS629" i="2"/>
  <c r="BT629" i="2"/>
  <c r="BU629" i="2"/>
  <c r="BV629" i="2"/>
  <c r="BX629" i="2"/>
  <c r="A630" i="2"/>
  <c r="B630" i="2"/>
  <c r="C630" i="2"/>
  <c r="D630" i="2"/>
  <c r="F630" i="2"/>
  <c r="G630" i="2"/>
  <c r="H630" i="2"/>
  <c r="I630" i="2"/>
  <c r="J630" i="2"/>
  <c r="K630" i="2"/>
  <c r="L630" i="2"/>
  <c r="M630" i="2"/>
  <c r="N630" i="2"/>
  <c r="O630" i="2"/>
  <c r="Q630" i="2"/>
  <c r="R630" i="2"/>
  <c r="S630" i="2"/>
  <c r="T630" i="2"/>
  <c r="U630" i="2"/>
  <c r="V630" i="2"/>
  <c r="W630" i="2"/>
  <c r="X630" i="2"/>
  <c r="Y630" i="2"/>
  <c r="Z630" i="2"/>
  <c r="AA630" i="2"/>
  <c r="AB630" i="2"/>
  <c r="AC630" i="2"/>
  <c r="AD630" i="2"/>
  <c r="AE630" i="2"/>
  <c r="AF630" i="2"/>
  <c r="AG630" i="2"/>
  <c r="AH630" i="2"/>
  <c r="AI630" i="2"/>
  <c r="AJ630" i="2"/>
  <c r="AK630" i="2"/>
  <c r="AL630" i="2"/>
  <c r="AM630" i="2"/>
  <c r="AO630" i="2"/>
  <c r="AP630" i="2"/>
  <c r="AQ630" i="2"/>
  <c r="AR630" i="2"/>
  <c r="AS630" i="2"/>
  <c r="AT630" i="2"/>
  <c r="AU630" i="2"/>
  <c r="AV630" i="2"/>
  <c r="AW630" i="2"/>
  <c r="AX630" i="2"/>
  <c r="AY630" i="2"/>
  <c r="AZ630" i="2"/>
  <c r="BA630" i="2"/>
  <c r="BZ630" i="2" s="1"/>
  <c r="BB630" i="2"/>
  <c r="BC630" i="2"/>
  <c r="BD630" i="2"/>
  <c r="BE630" i="2"/>
  <c r="BF630" i="2"/>
  <c r="BG630" i="2"/>
  <c r="BI630" i="2"/>
  <c r="BJ630" i="2"/>
  <c r="BK630" i="2"/>
  <c r="BL630" i="2"/>
  <c r="BO630" i="2"/>
  <c r="BP630" i="2"/>
  <c r="BQ630" i="2"/>
  <c r="BR630" i="2"/>
  <c r="BS630" i="2"/>
  <c r="BT630" i="2"/>
  <c r="BU630" i="2"/>
  <c r="BV630" i="2"/>
  <c r="BX630" i="2"/>
  <c r="A631" i="2"/>
  <c r="B631" i="2"/>
  <c r="C631" i="2"/>
  <c r="D631" i="2"/>
  <c r="F631" i="2"/>
  <c r="G631" i="2"/>
  <c r="H631" i="2"/>
  <c r="I631" i="2"/>
  <c r="J631" i="2"/>
  <c r="K631" i="2"/>
  <c r="L631" i="2"/>
  <c r="M631" i="2"/>
  <c r="N631" i="2"/>
  <c r="O631" i="2"/>
  <c r="Q631" i="2"/>
  <c r="R631" i="2"/>
  <c r="S631" i="2"/>
  <c r="T631" i="2"/>
  <c r="U631" i="2"/>
  <c r="V631" i="2"/>
  <c r="W631" i="2"/>
  <c r="X631" i="2"/>
  <c r="Y631" i="2"/>
  <c r="Z631" i="2"/>
  <c r="AA631" i="2"/>
  <c r="AB631" i="2"/>
  <c r="AC631" i="2"/>
  <c r="AD631" i="2"/>
  <c r="AE631" i="2"/>
  <c r="AF631" i="2"/>
  <c r="AG631" i="2"/>
  <c r="AH631" i="2"/>
  <c r="AI631" i="2"/>
  <c r="AJ631" i="2"/>
  <c r="AK631" i="2"/>
  <c r="AL631" i="2"/>
  <c r="AM631" i="2"/>
  <c r="AO631" i="2"/>
  <c r="AP631" i="2"/>
  <c r="AQ631" i="2"/>
  <c r="AR631" i="2"/>
  <c r="AS631" i="2"/>
  <c r="AT631" i="2"/>
  <c r="AU631" i="2"/>
  <c r="AV631" i="2"/>
  <c r="AW631" i="2"/>
  <c r="AX631" i="2"/>
  <c r="AY631" i="2"/>
  <c r="AZ631" i="2"/>
  <c r="BA631" i="2"/>
  <c r="BZ631" i="2" s="1"/>
  <c r="BB631" i="2"/>
  <c r="BC631" i="2"/>
  <c r="BD631" i="2"/>
  <c r="BE631" i="2"/>
  <c r="BF631" i="2"/>
  <c r="BG631" i="2"/>
  <c r="BI631" i="2"/>
  <c r="BJ631" i="2"/>
  <c r="BK631" i="2"/>
  <c r="BL631" i="2"/>
  <c r="BO631" i="2"/>
  <c r="BP631" i="2"/>
  <c r="BQ631" i="2"/>
  <c r="BR631" i="2"/>
  <c r="BS631" i="2"/>
  <c r="BT631" i="2"/>
  <c r="BU631" i="2"/>
  <c r="BV631" i="2"/>
  <c r="BX631" i="2"/>
  <c r="A632" i="2"/>
  <c r="B632" i="2"/>
  <c r="C632" i="2"/>
  <c r="D632" i="2"/>
  <c r="F632" i="2"/>
  <c r="G632" i="2"/>
  <c r="H632" i="2"/>
  <c r="I632" i="2"/>
  <c r="J632" i="2"/>
  <c r="K632" i="2"/>
  <c r="L632" i="2"/>
  <c r="M632" i="2"/>
  <c r="N632" i="2"/>
  <c r="O632" i="2"/>
  <c r="Q632" i="2"/>
  <c r="R632" i="2"/>
  <c r="S632" i="2"/>
  <c r="T632" i="2"/>
  <c r="U632" i="2"/>
  <c r="V632" i="2"/>
  <c r="W632" i="2"/>
  <c r="X632" i="2"/>
  <c r="Y632" i="2"/>
  <c r="Z632" i="2"/>
  <c r="AA632" i="2"/>
  <c r="AB632" i="2"/>
  <c r="AC632" i="2"/>
  <c r="AD632" i="2"/>
  <c r="AE632" i="2"/>
  <c r="AF632" i="2"/>
  <c r="AG632" i="2"/>
  <c r="AH632" i="2"/>
  <c r="AI632" i="2"/>
  <c r="AJ632" i="2"/>
  <c r="AK632" i="2"/>
  <c r="AL632" i="2"/>
  <c r="AM632" i="2"/>
  <c r="AO632" i="2"/>
  <c r="AP632" i="2"/>
  <c r="AQ632" i="2"/>
  <c r="AR632" i="2"/>
  <c r="AS632" i="2"/>
  <c r="AT632" i="2"/>
  <c r="AU632" i="2"/>
  <c r="AV632" i="2"/>
  <c r="AW632" i="2"/>
  <c r="AX632" i="2"/>
  <c r="AY632" i="2"/>
  <c r="AZ632" i="2"/>
  <c r="BA632" i="2"/>
  <c r="BZ632" i="2" s="1"/>
  <c r="BB632" i="2"/>
  <c r="BC632" i="2"/>
  <c r="BD632" i="2"/>
  <c r="BE632" i="2"/>
  <c r="BF632" i="2"/>
  <c r="BG632" i="2"/>
  <c r="BI632" i="2"/>
  <c r="BJ632" i="2"/>
  <c r="BK632" i="2"/>
  <c r="BL632" i="2"/>
  <c r="BO632" i="2"/>
  <c r="BP632" i="2"/>
  <c r="BQ632" i="2"/>
  <c r="BR632" i="2"/>
  <c r="BS632" i="2"/>
  <c r="BT632" i="2"/>
  <c r="BU632" i="2"/>
  <c r="BV632" i="2"/>
  <c r="BX632" i="2"/>
  <c r="A633" i="2"/>
  <c r="B633" i="2"/>
  <c r="C633" i="2"/>
  <c r="D633" i="2"/>
  <c r="F633" i="2"/>
  <c r="G633" i="2"/>
  <c r="H633" i="2"/>
  <c r="I633" i="2"/>
  <c r="J633" i="2"/>
  <c r="K633" i="2"/>
  <c r="L633" i="2"/>
  <c r="M633" i="2"/>
  <c r="N633" i="2"/>
  <c r="O633" i="2"/>
  <c r="Q633" i="2"/>
  <c r="R633" i="2"/>
  <c r="S633" i="2"/>
  <c r="T633" i="2"/>
  <c r="U633" i="2"/>
  <c r="V633" i="2"/>
  <c r="W633" i="2"/>
  <c r="X633" i="2"/>
  <c r="Y633" i="2"/>
  <c r="Z633" i="2"/>
  <c r="AA633" i="2"/>
  <c r="AB633" i="2"/>
  <c r="AC633" i="2"/>
  <c r="AD633" i="2"/>
  <c r="AE633" i="2"/>
  <c r="AF633" i="2"/>
  <c r="AG633" i="2"/>
  <c r="AH633" i="2"/>
  <c r="AI633" i="2"/>
  <c r="AJ633" i="2"/>
  <c r="AK633" i="2"/>
  <c r="AL633" i="2"/>
  <c r="AM633" i="2"/>
  <c r="AO633" i="2"/>
  <c r="AP633" i="2"/>
  <c r="AQ633" i="2"/>
  <c r="AR633" i="2"/>
  <c r="AS633" i="2"/>
  <c r="AT633" i="2"/>
  <c r="AU633" i="2"/>
  <c r="AV633" i="2"/>
  <c r="AW633" i="2"/>
  <c r="AX633" i="2"/>
  <c r="AY633" i="2"/>
  <c r="AZ633" i="2"/>
  <c r="BA633" i="2"/>
  <c r="BZ633" i="2" s="1"/>
  <c r="BB633" i="2"/>
  <c r="BC633" i="2"/>
  <c r="BD633" i="2"/>
  <c r="BE633" i="2"/>
  <c r="BF633" i="2"/>
  <c r="BG633" i="2"/>
  <c r="BI633" i="2"/>
  <c r="BM633" i="2" s="1"/>
  <c r="BN633" i="2" s="1"/>
  <c r="BJ633" i="2"/>
  <c r="BK633" i="2"/>
  <c r="BL633" i="2"/>
  <c r="BO633" i="2"/>
  <c r="BP633" i="2"/>
  <c r="BQ633" i="2"/>
  <c r="BR633" i="2"/>
  <c r="BS633" i="2"/>
  <c r="BT633" i="2"/>
  <c r="BU633" i="2"/>
  <c r="BV633" i="2"/>
  <c r="BX633" i="2"/>
  <c r="A634" i="2"/>
  <c r="B634" i="2"/>
  <c r="C634" i="2"/>
  <c r="D634" i="2"/>
  <c r="F634" i="2"/>
  <c r="G634" i="2"/>
  <c r="H634" i="2"/>
  <c r="I634" i="2"/>
  <c r="J634" i="2"/>
  <c r="K634" i="2"/>
  <c r="L634" i="2"/>
  <c r="M634" i="2"/>
  <c r="N634" i="2"/>
  <c r="O634" i="2"/>
  <c r="Q634" i="2"/>
  <c r="R634" i="2"/>
  <c r="S634" i="2"/>
  <c r="T634" i="2"/>
  <c r="U634" i="2"/>
  <c r="V634" i="2"/>
  <c r="W634" i="2"/>
  <c r="X634" i="2"/>
  <c r="Y634" i="2"/>
  <c r="Z634" i="2"/>
  <c r="AA634" i="2"/>
  <c r="AB634" i="2"/>
  <c r="AC634" i="2"/>
  <c r="AD634" i="2"/>
  <c r="AE634" i="2"/>
  <c r="AF634" i="2"/>
  <c r="AG634" i="2"/>
  <c r="AH634" i="2"/>
  <c r="AI634" i="2"/>
  <c r="AJ634" i="2"/>
  <c r="AK634" i="2"/>
  <c r="AL634" i="2"/>
  <c r="AM634" i="2"/>
  <c r="AO634" i="2"/>
  <c r="AP634" i="2"/>
  <c r="AQ634" i="2"/>
  <c r="AR634" i="2"/>
  <c r="AS634" i="2"/>
  <c r="AT634" i="2"/>
  <c r="AU634" i="2"/>
  <c r="AV634" i="2"/>
  <c r="AW634" i="2"/>
  <c r="AX634" i="2"/>
  <c r="AY634" i="2"/>
  <c r="AZ634" i="2"/>
  <c r="BA634" i="2"/>
  <c r="BZ634" i="2" s="1"/>
  <c r="BB634" i="2"/>
  <c r="BC634" i="2"/>
  <c r="BD634" i="2"/>
  <c r="BE634" i="2"/>
  <c r="BF634" i="2"/>
  <c r="BG634" i="2"/>
  <c r="BI634" i="2"/>
  <c r="BJ634" i="2"/>
  <c r="BK634" i="2"/>
  <c r="BL634" i="2"/>
  <c r="BO634" i="2"/>
  <c r="BP634" i="2"/>
  <c r="BQ634" i="2"/>
  <c r="BR634" i="2"/>
  <c r="BS634" i="2"/>
  <c r="BT634" i="2"/>
  <c r="BU634" i="2"/>
  <c r="BV634" i="2"/>
  <c r="BX634" i="2"/>
  <c r="A635" i="2"/>
  <c r="B635" i="2"/>
  <c r="C635" i="2"/>
  <c r="D635" i="2"/>
  <c r="F635" i="2"/>
  <c r="G635" i="2"/>
  <c r="H635" i="2"/>
  <c r="I635" i="2"/>
  <c r="J635" i="2"/>
  <c r="K635" i="2"/>
  <c r="L635" i="2"/>
  <c r="M635" i="2"/>
  <c r="N635" i="2"/>
  <c r="O635" i="2"/>
  <c r="Q635" i="2"/>
  <c r="R635" i="2"/>
  <c r="S635" i="2"/>
  <c r="T635" i="2"/>
  <c r="U635" i="2"/>
  <c r="V635" i="2"/>
  <c r="W635" i="2"/>
  <c r="X635" i="2"/>
  <c r="Y635" i="2"/>
  <c r="Z635" i="2"/>
  <c r="AA635" i="2"/>
  <c r="AB635" i="2"/>
  <c r="AC635" i="2"/>
  <c r="AD635" i="2"/>
  <c r="AE635" i="2"/>
  <c r="AF635" i="2"/>
  <c r="AG635" i="2"/>
  <c r="AH635" i="2"/>
  <c r="AI635" i="2"/>
  <c r="AJ635" i="2"/>
  <c r="AK635" i="2"/>
  <c r="AL635" i="2"/>
  <c r="AM635" i="2"/>
  <c r="AO635" i="2"/>
  <c r="AP635" i="2"/>
  <c r="AQ635" i="2"/>
  <c r="AR635" i="2"/>
  <c r="AS635" i="2"/>
  <c r="AT635" i="2"/>
  <c r="AU635" i="2"/>
  <c r="AV635" i="2"/>
  <c r="AW635" i="2"/>
  <c r="AX635" i="2"/>
  <c r="AY635" i="2"/>
  <c r="AZ635" i="2"/>
  <c r="BA635" i="2"/>
  <c r="BZ635" i="2" s="1"/>
  <c r="BB635" i="2"/>
  <c r="BC635" i="2"/>
  <c r="BD635" i="2"/>
  <c r="BE635" i="2"/>
  <c r="BF635" i="2"/>
  <c r="BG635" i="2"/>
  <c r="BI635" i="2"/>
  <c r="BJ635" i="2"/>
  <c r="BK635" i="2"/>
  <c r="BL635" i="2"/>
  <c r="BO635" i="2"/>
  <c r="BP635" i="2"/>
  <c r="BQ635" i="2"/>
  <c r="BR635" i="2"/>
  <c r="BS635" i="2"/>
  <c r="BT635" i="2"/>
  <c r="BU635" i="2"/>
  <c r="BV635" i="2"/>
  <c r="BX635" i="2"/>
  <c r="A636" i="2"/>
  <c r="B636" i="2"/>
  <c r="C636" i="2"/>
  <c r="D636" i="2"/>
  <c r="F636" i="2"/>
  <c r="G636" i="2"/>
  <c r="H636" i="2"/>
  <c r="I636" i="2"/>
  <c r="J636" i="2"/>
  <c r="K636" i="2"/>
  <c r="L636" i="2"/>
  <c r="M636" i="2"/>
  <c r="N636" i="2"/>
  <c r="O636" i="2"/>
  <c r="Q636" i="2"/>
  <c r="R636" i="2"/>
  <c r="S636" i="2"/>
  <c r="T636" i="2"/>
  <c r="U636" i="2"/>
  <c r="V636" i="2"/>
  <c r="W636" i="2"/>
  <c r="X636" i="2"/>
  <c r="Y636" i="2"/>
  <c r="Z636" i="2"/>
  <c r="AA636" i="2"/>
  <c r="AB636" i="2"/>
  <c r="AC636" i="2"/>
  <c r="AD636" i="2"/>
  <c r="AE636" i="2"/>
  <c r="AF636" i="2"/>
  <c r="AG636" i="2"/>
  <c r="AH636" i="2"/>
  <c r="AI636" i="2"/>
  <c r="AJ636" i="2"/>
  <c r="AK636" i="2"/>
  <c r="AL636" i="2"/>
  <c r="AM636" i="2"/>
  <c r="AO636" i="2"/>
  <c r="AP636" i="2"/>
  <c r="AQ636" i="2"/>
  <c r="AR636" i="2"/>
  <c r="AS636" i="2"/>
  <c r="AT636" i="2"/>
  <c r="AU636" i="2"/>
  <c r="AV636" i="2"/>
  <c r="AW636" i="2"/>
  <c r="AX636" i="2"/>
  <c r="AY636" i="2"/>
  <c r="AZ636" i="2"/>
  <c r="BA636" i="2"/>
  <c r="BZ636" i="2" s="1"/>
  <c r="BB636" i="2"/>
  <c r="BC636" i="2"/>
  <c r="BD636" i="2"/>
  <c r="BE636" i="2"/>
  <c r="BF636" i="2"/>
  <c r="BG636" i="2"/>
  <c r="BI636" i="2"/>
  <c r="BJ636" i="2"/>
  <c r="BK636" i="2"/>
  <c r="BL636" i="2"/>
  <c r="BO636" i="2"/>
  <c r="BP636" i="2"/>
  <c r="BQ636" i="2"/>
  <c r="BR636" i="2"/>
  <c r="BS636" i="2"/>
  <c r="BT636" i="2"/>
  <c r="BU636" i="2"/>
  <c r="BV636" i="2"/>
  <c r="BX636" i="2"/>
  <c r="A637" i="2"/>
  <c r="B637" i="2"/>
  <c r="C637" i="2"/>
  <c r="D637" i="2"/>
  <c r="F637" i="2"/>
  <c r="G637" i="2"/>
  <c r="H637" i="2"/>
  <c r="I637" i="2"/>
  <c r="J637" i="2"/>
  <c r="K637" i="2"/>
  <c r="L637" i="2"/>
  <c r="M637" i="2"/>
  <c r="N637" i="2"/>
  <c r="O637" i="2"/>
  <c r="Q637" i="2"/>
  <c r="R637" i="2"/>
  <c r="S637" i="2"/>
  <c r="T637" i="2"/>
  <c r="U637" i="2"/>
  <c r="V637" i="2"/>
  <c r="W637" i="2"/>
  <c r="X637" i="2"/>
  <c r="Y637" i="2"/>
  <c r="Z637" i="2"/>
  <c r="AA637" i="2"/>
  <c r="AB637" i="2"/>
  <c r="AC637" i="2"/>
  <c r="AD637" i="2"/>
  <c r="AE637" i="2"/>
  <c r="AF637" i="2"/>
  <c r="AG637" i="2"/>
  <c r="AH637" i="2"/>
  <c r="AI637" i="2"/>
  <c r="AJ637" i="2"/>
  <c r="AK637" i="2"/>
  <c r="AL637" i="2"/>
  <c r="AM637" i="2"/>
  <c r="AO637" i="2"/>
  <c r="AP637" i="2"/>
  <c r="AQ637" i="2"/>
  <c r="AR637" i="2"/>
  <c r="AS637" i="2"/>
  <c r="AT637" i="2"/>
  <c r="AU637" i="2"/>
  <c r="AV637" i="2"/>
  <c r="AW637" i="2"/>
  <c r="AX637" i="2"/>
  <c r="AY637" i="2"/>
  <c r="AZ637" i="2"/>
  <c r="BA637" i="2"/>
  <c r="BZ637" i="2" s="1"/>
  <c r="BB637" i="2"/>
  <c r="BC637" i="2"/>
  <c r="BD637" i="2"/>
  <c r="BE637" i="2"/>
  <c r="BF637" i="2"/>
  <c r="BG637" i="2"/>
  <c r="BI637" i="2"/>
  <c r="BJ637" i="2"/>
  <c r="BK637" i="2"/>
  <c r="BL637" i="2"/>
  <c r="BO637" i="2"/>
  <c r="BP637" i="2"/>
  <c r="BQ637" i="2"/>
  <c r="BR637" i="2"/>
  <c r="BS637" i="2"/>
  <c r="BT637" i="2"/>
  <c r="BU637" i="2"/>
  <c r="BV637" i="2"/>
  <c r="BX637" i="2"/>
  <c r="A638" i="2"/>
  <c r="B638" i="2"/>
  <c r="C638" i="2"/>
  <c r="D638" i="2"/>
  <c r="F638" i="2"/>
  <c r="G638" i="2"/>
  <c r="H638" i="2"/>
  <c r="I638" i="2"/>
  <c r="J638" i="2"/>
  <c r="K638" i="2"/>
  <c r="L638" i="2"/>
  <c r="M638" i="2"/>
  <c r="N638" i="2"/>
  <c r="O638" i="2"/>
  <c r="Q638" i="2"/>
  <c r="R638" i="2"/>
  <c r="S638" i="2"/>
  <c r="T638" i="2"/>
  <c r="U638" i="2"/>
  <c r="V638" i="2"/>
  <c r="W638" i="2"/>
  <c r="X638" i="2"/>
  <c r="Y638" i="2"/>
  <c r="Z638" i="2"/>
  <c r="AA638" i="2"/>
  <c r="AB638" i="2"/>
  <c r="AC638" i="2"/>
  <c r="AD638" i="2"/>
  <c r="AE638" i="2"/>
  <c r="AF638" i="2"/>
  <c r="AG638" i="2"/>
  <c r="AH638" i="2"/>
  <c r="AI638" i="2"/>
  <c r="AJ638" i="2"/>
  <c r="AK638" i="2"/>
  <c r="AL638" i="2"/>
  <c r="AM638" i="2"/>
  <c r="AO638" i="2"/>
  <c r="AP638" i="2"/>
  <c r="AQ638" i="2"/>
  <c r="AR638" i="2"/>
  <c r="AS638" i="2"/>
  <c r="AT638" i="2"/>
  <c r="AU638" i="2"/>
  <c r="AV638" i="2"/>
  <c r="AW638" i="2"/>
  <c r="AX638" i="2"/>
  <c r="AY638" i="2"/>
  <c r="AZ638" i="2"/>
  <c r="BA638" i="2"/>
  <c r="BZ638" i="2" s="1"/>
  <c r="BB638" i="2"/>
  <c r="BC638" i="2"/>
  <c r="BD638" i="2"/>
  <c r="BE638" i="2"/>
  <c r="BF638" i="2"/>
  <c r="BG638" i="2"/>
  <c r="BI638" i="2"/>
  <c r="BJ638" i="2"/>
  <c r="BK638" i="2"/>
  <c r="BL638" i="2"/>
  <c r="BO638" i="2"/>
  <c r="BP638" i="2"/>
  <c r="BQ638" i="2"/>
  <c r="BR638" i="2"/>
  <c r="BS638" i="2"/>
  <c r="BT638" i="2"/>
  <c r="BU638" i="2"/>
  <c r="BV638" i="2"/>
  <c r="BX638" i="2"/>
  <c r="A639" i="2"/>
  <c r="B639" i="2"/>
  <c r="C639" i="2"/>
  <c r="D639" i="2"/>
  <c r="F639" i="2"/>
  <c r="G639" i="2"/>
  <c r="H639" i="2"/>
  <c r="I639" i="2"/>
  <c r="J639" i="2"/>
  <c r="K639" i="2"/>
  <c r="L639" i="2"/>
  <c r="M639" i="2"/>
  <c r="N639" i="2"/>
  <c r="O639" i="2"/>
  <c r="Q639" i="2"/>
  <c r="R639" i="2"/>
  <c r="S639" i="2"/>
  <c r="T639" i="2"/>
  <c r="U639" i="2"/>
  <c r="V639" i="2"/>
  <c r="W639" i="2"/>
  <c r="X639" i="2"/>
  <c r="Y639" i="2"/>
  <c r="Z639" i="2"/>
  <c r="AA639" i="2"/>
  <c r="AB639" i="2"/>
  <c r="AC639" i="2"/>
  <c r="AD639" i="2"/>
  <c r="AE639" i="2"/>
  <c r="AF639" i="2"/>
  <c r="AG639" i="2"/>
  <c r="AH639" i="2"/>
  <c r="AI639" i="2"/>
  <c r="AJ639" i="2"/>
  <c r="AK639" i="2"/>
  <c r="AL639" i="2"/>
  <c r="AM639" i="2"/>
  <c r="AO639" i="2"/>
  <c r="AP639" i="2"/>
  <c r="AQ639" i="2"/>
  <c r="AR639" i="2"/>
  <c r="AS639" i="2"/>
  <c r="AT639" i="2"/>
  <c r="AU639" i="2"/>
  <c r="AV639" i="2"/>
  <c r="AW639" i="2"/>
  <c r="AX639" i="2"/>
  <c r="AY639" i="2"/>
  <c r="AZ639" i="2"/>
  <c r="BA639" i="2"/>
  <c r="BZ639" i="2" s="1"/>
  <c r="BB639" i="2"/>
  <c r="BC639" i="2"/>
  <c r="BD639" i="2"/>
  <c r="BE639" i="2"/>
  <c r="BF639" i="2"/>
  <c r="BG639" i="2"/>
  <c r="BI639" i="2"/>
  <c r="BJ639" i="2"/>
  <c r="BK639" i="2"/>
  <c r="BL639" i="2"/>
  <c r="BO639" i="2"/>
  <c r="BP639" i="2"/>
  <c r="BQ639" i="2"/>
  <c r="BR639" i="2"/>
  <c r="BS639" i="2"/>
  <c r="BT639" i="2"/>
  <c r="BU639" i="2"/>
  <c r="BV639" i="2"/>
  <c r="BX639" i="2"/>
  <c r="A640" i="2"/>
  <c r="B640" i="2"/>
  <c r="C640" i="2"/>
  <c r="D640" i="2"/>
  <c r="F640" i="2"/>
  <c r="G640" i="2"/>
  <c r="H640" i="2"/>
  <c r="I640" i="2"/>
  <c r="J640" i="2"/>
  <c r="K640" i="2"/>
  <c r="L640" i="2"/>
  <c r="M640" i="2"/>
  <c r="N640" i="2"/>
  <c r="O640" i="2"/>
  <c r="Q640" i="2"/>
  <c r="R640" i="2"/>
  <c r="S640" i="2"/>
  <c r="T640" i="2"/>
  <c r="U640" i="2"/>
  <c r="V640" i="2"/>
  <c r="W640" i="2"/>
  <c r="X640" i="2"/>
  <c r="Y640" i="2"/>
  <c r="Z640" i="2"/>
  <c r="AA640" i="2"/>
  <c r="AB640" i="2"/>
  <c r="AC640" i="2"/>
  <c r="AD640" i="2"/>
  <c r="AE640" i="2"/>
  <c r="AF640" i="2"/>
  <c r="AG640" i="2"/>
  <c r="AH640" i="2"/>
  <c r="AI640" i="2"/>
  <c r="AJ640" i="2"/>
  <c r="AK640" i="2"/>
  <c r="AL640" i="2"/>
  <c r="AM640" i="2"/>
  <c r="AO640" i="2"/>
  <c r="AP640" i="2"/>
  <c r="AQ640" i="2"/>
  <c r="AR640" i="2"/>
  <c r="AS640" i="2"/>
  <c r="AT640" i="2"/>
  <c r="AU640" i="2"/>
  <c r="AV640" i="2"/>
  <c r="AW640" i="2"/>
  <c r="AX640" i="2"/>
  <c r="AY640" i="2"/>
  <c r="AZ640" i="2"/>
  <c r="BA640" i="2"/>
  <c r="BZ640" i="2" s="1"/>
  <c r="BB640" i="2"/>
  <c r="BC640" i="2"/>
  <c r="BD640" i="2"/>
  <c r="BE640" i="2"/>
  <c r="BF640" i="2"/>
  <c r="BG640" i="2"/>
  <c r="BI640" i="2"/>
  <c r="BJ640" i="2"/>
  <c r="BK640" i="2"/>
  <c r="BL640" i="2"/>
  <c r="BO640" i="2"/>
  <c r="BP640" i="2"/>
  <c r="BQ640" i="2"/>
  <c r="BR640" i="2"/>
  <c r="BS640" i="2"/>
  <c r="BT640" i="2"/>
  <c r="BU640" i="2"/>
  <c r="BV640" i="2"/>
  <c r="BX640" i="2"/>
  <c r="A641" i="2"/>
  <c r="B641" i="2"/>
  <c r="C641" i="2"/>
  <c r="D641" i="2"/>
  <c r="F641" i="2"/>
  <c r="G641" i="2"/>
  <c r="H641" i="2"/>
  <c r="I641" i="2"/>
  <c r="J641" i="2"/>
  <c r="K641" i="2"/>
  <c r="L641" i="2"/>
  <c r="M641" i="2"/>
  <c r="N641" i="2"/>
  <c r="O641" i="2"/>
  <c r="Q641" i="2"/>
  <c r="R641" i="2"/>
  <c r="S641" i="2"/>
  <c r="T641" i="2"/>
  <c r="U641" i="2"/>
  <c r="V641" i="2"/>
  <c r="W641" i="2"/>
  <c r="X641" i="2"/>
  <c r="Y641" i="2"/>
  <c r="Z641" i="2"/>
  <c r="AA641" i="2"/>
  <c r="AB641" i="2"/>
  <c r="AC641" i="2"/>
  <c r="AD641" i="2"/>
  <c r="AE641" i="2"/>
  <c r="AF641" i="2"/>
  <c r="AG641" i="2"/>
  <c r="AH641" i="2"/>
  <c r="AI641" i="2"/>
  <c r="AJ641" i="2"/>
  <c r="AK641" i="2"/>
  <c r="AL641" i="2"/>
  <c r="AM641" i="2"/>
  <c r="AO641" i="2"/>
  <c r="AP641" i="2"/>
  <c r="AQ641" i="2"/>
  <c r="AR641" i="2"/>
  <c r="AS641" i="2"/>
  <c r="AT641" i="2"/>
  <c r="AU641" i="2"/>
  <c r="AV641" i="2"/>
  <c r="AW641" i="2"/>
  <c r="AX641" i="2"/>
  <c r="AY641" i="2"/>
  <c r="AZ641" i="2"/>
  <c r="BA641" i="2"/>
  <c r="BZ641" i="2" s="1"/>
  <c r="BB641" i="2"/>
  <c r="BC641" i="2"/>
  <c r="BD641" i="2"/>
  <c r="BE641" i="2"/>
  <c r="BF641" i="2"/>
  <c r="BG641" i="2"/>
  <c r="BI641" i="2"/>
  <c r="BJ641" i="2"/>
  <c r="BK641" i="2"/>
  <c r="BL641" i="2"/>
  <c r="BO641" i="2"/>
  <c r="BP641" i="2"/>
  <c r="BQ641" i="2"/>
  <c r="BR641" i="2"/>
  <c r="BS641" i="2"/>
  <c r="BT641" i="2"/>
  <c r="BU641" i="2"/>
  <c r="BV641" i="2"/>
  <c r="BX641" i="2"/>
  <c r="A642" i="2"/>
  <c r="B642" i="2"/>
  <c r="C642" i="2"/>
  <c r="D642" i="2"/>
  <c r="F642" i="2"/>
  <c r="G642" i="2"/>
  <c r="H642" i="2"/>
  <c r="I642" i="2"/>
  <c r="J642" i="2"/>
  <c r="K642" i="2"/>
  <c r="L642" i="2"/>
  <c r="M642" i="2"/>
  <c r="N642" i="2"/>
  <c r="O642" i="2"/>
  <c r="Q642" i="2"/>
  <c r="R642" i="2"/>
  <c r="S642" i="2"/>
  <c r="T642" i="2"/>
  <c r="U642" i="2"/>
  <c r="V642" i="2"/>
  <c r="W642" i="2"/>
  <c r="X642" i="2"/>
  <c r="Y642" i="2"/>
  <c r="Z642" i="2"/>
  <c r="AA642" i="2"/>
  <c r="AB642" i="2"/>
  <c r="AC642" i="2"/>
  <c r="AD642" i="2"/>
  <c r="AE642" i="2"/>
  <c r="AF642" i="2"/>
  <c r="AG642" i="2"/>
  <c r="AH642" i="2"/>
  <c r="AI642" i="2"/>
  <c r="AJ642" i="2"/>
  <c r="AK642" i="2"/>
  <c r="AL642" i="2"/>
  <c r="AM642" i="2"/>
  <c r="AO642" i="2"/>
  <c r="AP642" i="2"/>
  <c r="AQ642" i="2"/>
  <c r="AR642" i="2"/>
  <c r="AS642" i="2"/>
  <c r="AT642" i="2"/>
  <c r="AU642" i="2"/>
  <c r="AV642" i="2"/>
  <c r="AW642" i="2"/>
  <c r="AX642" i="2"/>
  <c r="AY642" i="2"/>
  <c r="AZ642" i="2"/>
  <c r="BA642" i="2"/>
  <c r="BZ642" i="2" s="1"/>
  <c r="BB642" i="2"/>
  <c r="BC642" i="2"/>
  <c r="BD642" i="2"/>
  <c r="BE642" i="2"/>
  <c r="BF642" i="2"/>
  <c r="BG642" i="2"/>
  <c r="BI642" i="2"/>
  <c r="BJ642" i="2"/>
  <c r="BK642" i="2"/>
  <c r="BL642" i="2"/>
  <c r="BO642" i="2"/>
  <c r="BP642" i="2"/>
  <c r="BQ642" i="2"/>
  <c r="BR642" i="2"/>
  <c r="BS642" i="2"/>
  <c r="BT642" i="2"/>
  <c r="BU642" i="2"/>
  <c r="BV642" i="2"/>
  <c r="BX642" i="2"/>
  <c r="A643" i="2"/>
  <c r="B643" i="2"/>
  <c r="C643" i="2"/>
  <c r="D643" i="2"/>
  <c r="F643" i="2"/>
  <c r="G643" i="2"/>
  <c r="H643" i="2"/>
  <c r="I643" i="2"/>
  <c r="J643" i="2"/>
  <c r="K643" i="2"/>
  <c r="L643" i="2"/>
  <c r="M643" i="2"/>
  <c r="N643" i="2"/>
  <c r="O643" i="2"/>
  <c r="Q643" i="2"/>
  <c r="R643" i="2"/>
  <c r="S643" i="2"/>
  <c r="T643" i="2"/>
  <c r="U643" i="2"/>
  <c r="V643" i="2"/>
  <c r="W643" i="2"/>
  <c r="X643" i="2"/>
  <c r="Y643" i="2"/>
  <c r="Z643" i="2"/>
  <c r="AA643" i="2"/>
  <c r="AB643" i="2"/>
  <c r="AC643" i="2"/>
  <c r="AD643" i="2"/>
  <c r="AE643" i="2"/>
  <c r="AF643" i="2"/>
  <c r="AG643" i="2"/>
  <c r="AH643" i="2"/>
  <c r="AI643" i="2"/>
  <c r="AJ643" i="2"/>
  <c r="AK643" i="2"/>
  <c r="AL643" i="2"/>
  <c r="AM643" i="2"/>
  <c r="AO643" i="2"/>
  <c r="AP643" i="2"/>
  <c r="AQ643" i="2"/>
  <c r="AR643" i="2"/>
  <c r="AS643" i="2"/>
  <c r="AT643" i="2"/>
  <c r="AU643" i="2"/>
  <c r="AV643" i="2"/>
  <c r="AW643" i="2"/>
  <c r="AX643" i="2"/>
  <c r="AY643" i="2"/>
  <c r="AZ643" i="2"/>
  <c r="BA643" i="2"/>
  <c r="BZ643" i="2" s="1"/>
  <c r="BB643" i="2"/>
  <c r="BC643" i="2"/>
  <c r="BD643" i="2"/>
  <c r="BE643" i="2"/>
  <c r="BF643" i="2"/>
  <c r="BG643" i="2"/>
  <c r="BI643" i="2"/>
  <c r="BJ643" i="2"/>
  <c r="BK643" i="2"/>
  <c r="BL643" i="2"/>
  <c r="BO643" i="2"/>
  <c r="BP643" i="2"/>
  <c r="BQ643" i="2"/>
  <c r="BR643" i="2"/>
  <c r="BS643" i="2"/>
  <c r="BT643" i="2"/>
  <c r="BU643" i="2"/>
  <c r="BV643" i="2"/>
  <c r="BX643" i="2"/>
  <c r="A644" i="2"/>
  <c r="B644" i="2"/>
  <c r="C644" i="2"/>
  <c r="D644" i="2"/>
  <c r="F644" i="2"/>
  <c r="G644" i="2"/>
  <c r="H644" i="2"/>
  <c r="I644" i="2"/>
  <c r="J644" i="2"/>
  <c r="K644" i="2"/>
  <c r="L644" i="2"/>
  <c r="M644" i="2"/>
  <c r="N644" i="2"/>
  <c r="O644" i="2"/>
  <c r="Q644" i="2"/>
  <c r="R644" i="2"/>
  <c r="S644" i="2"/>
  <c r="T644" i="2"/>
  <c r="U644" i="2"/>
  <c r="V644" i="2"/>
  <c r="W644" i="2"/>
  <c r="X644" i="2"/>
  <c r="Y644" i="2"/>
  <c r="Z644" i="2"/>
  <c r="AA644" i="2"/>
  <c r="AB644" i="2"/>
  <c r="AC644" i="2"/>
  <c r="AD644" i="2"/>
  <c r="AE644" i="2"/>
  <c r="AF644" i="2"/>
  <c r="AG644" i="2"/>
  <c r="AH644" i="2"/>
  <c r="AI644" i="2"/>
  <c r="AJ644" i="2"/>
  <c r="AK644" i="2"/>
  <c r="AL644" i="2"/>
  <c r="AM644" i="2"/>
  <c r="AO644" i="2"/>
  <c r="AP644" i="2"/>
  <c r="AQ644" i="2"/>
  <c r="AR644" i="2"/>
  <c r="AS644" i="2"/>
  <c r="AT644" i="2"/>
  <c r="AU644" i="2"/>
  <c r="AV644" i="2"/>
  <c r="AW644" i="2"/>
  <c r="AX644" i="2"/>
  <c r="AY644" i="2"/>
  <c r="AZ644" i="2"/>
  <c r="BA644" i="2"/>
  <c r="BZ644" i="2" s="1"/>
  <c r="BB644" i="2"/>
  <c r="BC644" i="2"/>
  <c r="BD644" i="2"/>
  <c r="BE644" i="2"/>
  <c r="BF644" i="2"/>
  <c r="BG644" i="2"/>
  <c r="BI644" i="2"/>
  <c r="BJ644" i="2"/>
  <c r="BK644" i="2"/>
  <c r="BL644" i="2"/>
  <c r="BO644" i="2"/>
  <c r="BP644" i="2"/>
  <c r="BQ644" i="2"/>
  <c r="BR644" i="2"/>
  <c r="BS644" i="2"/>
  <c r="BT644" i="2"/>
  <c r="BU644" i="2"/>
  <c r="BV644" i="2"/>
  <c r="BX644" i="2"/>
  <c r="A645" i="2"/>
  <c r="B645" i="2"/>
  <c r="C645" i="2"/>
  <c r="D645" i="2"/>
  <c r="F645" i="2"/>
  <c r="G645" i="2"/>
  <c r="H645" i="2"/>
  <c r="I645" i="2"/>
  <c r="J645" i="2"/>
  <c r="K645" i="2"/>
  <c r="L645" i="2"/>
  <c r="M645" i="2"/>
  <c r="N645" i="2"/>
  <c r="O645" i="2"/>
  <c r="Q645" i="2"/>
  <c r="R645" i="2"/>
  <c r="S645" i="2"/>
  <c r="T645" i="2"/>
  <c r="U645" i="2"/>
  <c r="V645" i="2"/>
  <c r="W645" i="2"/>
  <c r="X645" i="2"/>
  <c r="Y645" i="2"/>
  <c r="Z645" i="2"/>
  <c r="AA645" i="2"/>
  <c r="AB645" i="2"/>
  <c r="AC645" i="2"/>
  <c r="AD645" i="2"/>
  <c r="AE645" i="2"/>
  <c r="AF645" i="2"/>
  <c r="AG645" i="2"/>
  <c r="AH645" i="2"/>
  <c r="AI645" i="2"/>
  <c r="AJ645" i="2"/>
  <c r="AK645" i="2"/>
  <c r="AL645" i="2"/>
  <c r="AM645" i="2"/>
  <c r="AO645" i="2"/>
  <c r="AP645" i="2"/>
  <c r="AQ645" i="2"/>
  <c r="AR645" i="2"/>
  <c r="AS645" i="2"/>
  <c r="AT645" i="2"/>
  <c r="AU645" i="2"/>
  <c r="AV645" i="2"/>
  <c r="AW645" i="2"/>
  <c r="AX645" i="2"/>
  <c r="AY645" i="2"/>
  <c r="AZ645" i="2"/>
  <c r="BA645" i="2"/>
  <c r="BZ645" i="2" s="1"/>
  <c r="BB645" i="2"/>
  <c r="BC645" i="2"/>
  <c r="BD645" i="2"/>
  <c r="BE645" i="2"/>
  <c r="BF645" i="2"/>
  <c r="BG645" i="2"/>
  <c r="BI645" i="2"/>
  <c r="BJ645" i="2"/>
  <c r="BK645" i="2"/>
  <c r="BL645" i="2"/>
  <c r="BO645" i="2"/>
  <c r="BP645" i="2"/>
  <c r="BQ645" i="2"/>
  <c r="BR645" i="2"/>
  <c r="BS645" i="2"/>
  <c r="BT645" i="2"/>
  <c r="BU645" i="2"/>
  <c r="BV645" i="2"/>
  <c r="BX645" i="2"/>
  <c r="A646" i="2"/>
  <c r="B646" i="2"/>
  <c r="C646" i="2"/>
  <c r="D646" i="2"/>
  <c r="F646" i="2"/>
  <c r="G646" i="2"/>
  <c r="H646" i="2"/>
  <c r="I646" i="2"/>
  <c r="J646" i="2"/>
  <c r="K646" i="2"/>
  <c r="L646" i="2"/>
  <c r="M646" i="2"/>
  <c r="N646" i="2"/>
  <c r="O646" i="2"/>
  <c r="Q646" i="2"/>
  <c r="R646" i="2"/>
  <c r="S646" i="2"/>
  <c r="T646" i="2"/>
  <c r="U646" i="2"/>
  <c r="V646" i="2"/>
  <c r="W646" i="2"/>
  <c r="X646" i="2"/>
  <c r="Y646" i="2"/>
  <c r="Z646" i="2"/>
  <c r="AA646" i="2"/>
  <c r="AB646" i="2"/>
  <c r="AC646" i="2"/>
  <c r="AD646" i="2"/>
  <c r="AE646" i="2"/>
  <c r="AF646" i="2"/>
  <c r="AG646" i="2"/>
  <c r="AH646" i="2"/>
  <c r="AI646" i="2"/>
  <c r="AJ646" i="2"/>
  <c r="AK646" i="2"/>
  <c r="AL646" i="2"/>
  <c r="AM646" i="2"/>
  <c r="AO646" i="2"/>
  <c r="AP646" i="2"/>
  <c r="AQ646" i="2"/>
  <c r="AR646" i="2"/>
  <c r="AS646" i="2"/>
  <c r="AT646" i="2"/>
  <c r="AU646" i="2"/>
  <c r="AV646" i="2"/>
  <c r="AW646" i="2"/>
  <c r="AX646" i="2"/>
  <c r="AY646" i="2"/>
  <c r="AZ646" i="2"/>
  <c r="BA646" i="2"/>
  <c r="BZ646" i="2" s="1"/>
  <c r="BB646" i="2"/>
  <c r="BC646" i="2"/>
  <c r="BD646" i="2"/>
  <c r="BE646" i="2"/>
  <c r="BF646" i="2"/>
  <c r="BG646" i="2"/>
  <c r="BI646" i="2"/>
  <c r="BJ646" i="2"/>
  <c r="BK646" i="2"/>
  <c r="BL646" i="2"/>
  <c r="BO646" i="2"/>
  <c r="BP646" i="2"/>
  <c r="BQ646" i="2"/>
  <c r="BR646" i="2"/>
  <c r="BS646" i="2"/>
  <c r="BT646" i="2"/>
  <c r="BU646" i="2"/>
  <c r="BV646" i="2"/>
  <c r="BX646" i="2"/>
  <c r="A647" i="2"/>
  <c r="B647" i="2"/>
  <c r="C647" i="2"/>
  <c r="D647" i="2"/>
  <c r="F647" i="2"/>
  <c r="G647" i="2"/>
  <c r="H647" i="2"/>
  <c r="I647" i="2"/>
  <c r="J647" i="2"/>
  <c r="K647" i="2"/>
  <c r="L647" i="2"/>
  <c r="M647" i="2"/>
  <c r="N647" i="2"/>
  <c r="O647" i="2"/>
  <c r="Q647" i="2"/>
  <c r="R647" i="2"/>
  <c r="S647" i="2"/>
  <c r="T647" i="2"/>
  <c r="U647" i="2"/>
  <c r="V647" i="2"/>
  <c r="W647" i="2"/>
  <c r="X647" i="2"/>
  <c r="Y647" i="2"/>
  <c r="Z647" i="2"/>
  <c r="AA647" i="2"/>
  <c r="AB647" i="2"/>
  <c r="AC647" i="2"/>
  <c r="AD647" i="2"/>
  <c r="AE647" i="2"/>
  <c r="AF647" i="2"/>
  <c r="AG647" i="2"/>
  <c r="AH647" i="2"/>
  <c r="AI647" i="2"/>
  <c r="AJ647" i="2"/>
  <c r="AK647" i="2"/>
  <c r="AL647" i="2"/>
  <c r="AM647" i="2"/>
  <c r="AO647" i="2"/>
  <c r="AP647" i="2"/>
  <c r="AQ647" i="2"/>
  <c r="AR647" i="2"/>
  <c r="AS647" i="2"/>
  <c r="AT647" i="2"/>
  <c r="AU647" i="2"/>
  <c r="AV647" i="2"/>
  <c r="AW647" i="2"/>
  <c r="AX647" i="2"/>
  <c r="AY647" i="2"/>
  <c r="AZ647" i="2"/>
  <c r="BA647" i="2"/>
  <c r="BZ647" i="2" s="1"/>
  <c r="BB647" i="2"/>
  <c r="BC647" i="2"/>
  <c r="BD647" i="2"/>
  <c r="BE647" i="2"/>
  <c r="BF647" i="2"/>
  <c r="BG647" i="2"/>
  <c r="BI647" i="2"/>
  <c r="BJ647" i="2"/>
  <c r="BK647" i="2"/>
  <c r="BL647" i="2"/>
  <c r="BO647" i="2"/>
  <c r="BP647" i="2"/>
  <c r="BQ647" i="2"/>
  <c r="BR647" i="2"/>
  <c r="BS647" i="2"/>
  <c r="BT647" i="2"/>
  <c r="BU647" i="2"/>
  <c r="BV647" i="2"/>
  <c r="BX647" i="2"/>
  <c r="A648" i="2"/>
  <c r="B648" i="2"/>
  <c r="C648" i="2"/>
  <c r="D648" i="2"/>
  <c r="F648" i="2"/>
  <c r="G648" i="2"/>
  <c r="H648" i="2"/>
  <c r="I648" i="2"/>
  <c r="J648" i="2"/>
  <c r="K648" i="2"/>
  <c r="L648" i="2"/>
  <c r="M648" i="2"/>
  <c r="N648" i="2"/>
  <c r="O648" i="2"/>
  <c r="Q648" i="2"/>
  <c r="R648" i="2"/>
  <c r="S648" i="2"/>
  <c r="T648" i="2"/>
  <c r="U648" i="2"/>
  <c r="V648" i="2"/>
  <c r="W648" i="2"/>
  <c r="X648" i="2"/>
  <c r="Y648" i="2"/>
  <c r="Z648" i="2"/>
  <c r="AA648" i="2"/>
  <c r="AB648" i="2"/>
  <c r="AC648" i="2"/>
  <c r="AD648" i="2"/>
  <c r="AE648" i="2"/>
  <c r="AF648" i="2"/>
  <c r="AG648" i="2"/>
  <c r="AH648" i="2"/>
  <c r="AI648" i="2"/>
  <c r="AJ648" i="2"/>
  <c r="AK648" i="2"/>
  <c r="AL648" i="2"/>
  <c r="AM648" i="2"/>
  <c r="AO648" i="2"/>
  <c r="AP648" i="2"/>
  <c r="AQ648" i="2"/>
  <c r="AR648" i="2"/>
  <c r="AS648" i="2"/>
  <c r="AT648" i="2"/>
  <c r="AU648" i="2"/>
  <c r="AV648" i="2"/>
  <c r="AW648" i="2"/>
  <c r="AX648" i="2"/>
  <c r="AY648" i="2"/>
  <c r="AZ648" i="2"/>
  <c r="BA648" i="2"/>
  <c r="BZ648" i="2" s="1"/>
  <c r="BB648" i="2"/>
  <c r="BC648" i="2"/>
  <c r="BD648" i="2"/>
  <c r="BE648" i="2"/>
  <c r="BF648" i="2"/>
  <c r="BG648" i="2"/>
  <c r="BI648" i="2"/>
  <c r="BJ648" i="2"/>
  <c r="BK648" i="2"/>
  <c r="BL648" i="2"/>
  <c r="BO648" i="2"/>
  <c r="BP648" i="2"/>
  <c r="BQ648" i="2"/>
  <c r="BR648" i="2"/>
  <c r="BS648" i="2"/>
  <c r="BT648" i="2"/>
  <c r="BU648" i="2"/>
  <c r="BV648" i="2"/>
  <c r="BX648" i="2"/>
  <c r="A649" i="2"/>
  <c r="B649" i="2"/>
  <c r="C649" i="2"/>
  <c r="D649" i="2"/>
  <c r="F649" i="2"/>
  <c r="G649" i="2"/>
  <c r="H649" i="2"/>
  <c r="I649" i="2"/>
  <c r="J649" i="2"/>
  <c r="K649" i="2"/>
  <c r="L649" i="2"/>
  <c r="M649" i="2"/>
  <c r="N649" i="2"/>
  <c r="O649" i="2"/>
  <c r="Q649" i="2"/>
  <c r="R649" i="2"/>
  <c r="S649" i="2"/>
  <c r="T649" i="2"/>
  <c r="U649" i="2"/>
  <c r="V649" i="2"/>
  <c r="W649" i="2"/>
  <c r="X649" i="2"/>
  <c r="Y649" i="2"/>
  <c r="Z649" i="2"/>
  <c r="AA649" i="2"/>
  <c r="AB649" i="2"/>
  <c r="AC649" i="2"/>
  <c r="AD649" i="2"/>
  <c r="AE649" i="2"/>
  <c r="AF649" i="2"/>
  <c r="AG649" i="2"/>
  <c r="AH649" i="2"/>
  <c r="AI649" i="2"/>
  <c r="AJ649" i="2"/>
  <c r="AK649" i="2"/>
  <c r="AL649" i="2"/>
  <c r="AM649" i="2"/>
  <c r="AO649" i="2"/>
  <c r="AP649" i="2"/>
  <c r="AQ649" i="2"/>
  <c r="AR649" i="2"/>
  <c r="AS649" i="2"/>
  <c r="AT649" i="2"/>
  <c r="AU649" i="2"/>
  <c r="AV649" i="2"/>
  <c r="AW649" i="2"/>
  <c r="AX649" i="2"/>
  <c r="AY649" i="2"/>
  <c r="AZ649" i="2"/>
  <c r="BA649" i="2"/>
  <c r="BZ649" i="2" s="1"/>
  <c r="BB649" i="2"/>
  <c r="BC649" i="2"/>
  <c r="BD649" i="2"/>
  <c r="BE649" i="2"/>
  <c r="BF649" i="2"/>
  <c r="BG649" i="2"/>
  <c r="BI649" i="2"/>
  <c r="BJ649" i="2"/>
  <c r="BK649" i="2"/>
  <c r="BL649" i="2"/>
  <c r="BO649" i="2"/>
  <c r="BP649" i="2"/>
  <c r="BQ649" i="2"/>
  <c r="BR649" i="2"/>
  <c r="BS649" i="2"/>
  <c r="BT649" i="2"/>
  <c r="BU649" i="2"/>
  <c r="BV649" i="2"/>
  <c r="BX649" i="2"/>
  <c r="A650" i="2"/>
  <c r="B650" i="2"/>
  <c r="C650" i="2"/>
  <c r="D650" i="2"/>
  <c r="F650" i="2"/>
  <c r="G650" i="2"/>
  <c r="H650" i="2"/>
  <c r="I650" i="2"/>
  <c r="J650" i="2"/>
  <c r="K650" i="2"/>
  <c r="L650" i="2"/>
  <c r="M650" i="2"/>
  <c r="N650" i="2"/>
  <c r="O650" i="2"/>
  <c r="Q650" i="2"/>
  <c r="R650" i="2"/>
  <c r="S650" i="2"/>
  <c r="T650" i="2"/>
  <c r="U650" i="2"/>
  <c r="V650" i="2"/>
  <c r="W650" i="2"/>
  <c r="X650" i="2"/>
  <c r="Y650" i="2"/>
  <c r="Z650" i="2"/>
  <c r="AA650" i="2"/>
  <c r="AB650" i="2"/>
  <c r="AC650" i="2"/>
  <c r="AD650" i="2"/>
  <c r="AE650" i="2"/>
  <c r="AF650" i="2"/>
  <c r="AG650" i="2"/>
  <c r="AH650" i="2"/>
  <c r="AI650" i="2"/>
  <c r="AJ650" i="2"/>
  <c r="AK650" i="2"/>
  <c r="AL650" i="2"/>
  <c r="AM650" i="2"/>
  <c r="AO650" i="2"/>
  <c r="AP650" i="2"/>
  <c r="AQ650" i="2"/>
  <c r="AR650" i="2"/>
  <c r="AS650" i="2"/>
  <c r="AT650" i="2"/>
  <c r="AU650" i="2"/>
  <c r="AV650" i="2"/>
  <c r="AW650" i="2"/>
  <c r="AX650" i="2"/>
  <c r="AY650" i="2"/>
  <c r="AZ650" i="2"/>
  <c r="BA650" i="2"/>
  <c r="BZ650" i="2" s="1"/>
  <c r="BB650" i="2"/>
  <c r="BC650" i="2"/>
  <c r="BD650" i="2"/>
  <c r="BE650" i="2"/>
  <c r="BF650" i="2"/>
  <c r="BG650" i="2"/>
  <c r="BI650" i="2"/>
  <c r="BJ650" i="2"/>
  <c r="BK650" i="2"/>
  <c r="BL650" i="2"/>
  <c r="BO650" i="2"/>
  <c r="BP650" i="2"/>
  <c r="BQ650" i="2"/>
  <c r="BR650" i="2"/>
  <c r="BS650" i="2"/>
  <c r="BT650" i="2"/>
  <c r="BU650" i="2"/>
  <c r="BV650" i="2"/>
  <c r="BX650" i="2"/>
  <c r="A651" i="2"/>
  <c r="B651" i="2"/>
  <c r="C651" i="2"/>
  <c r="D651" i="2"/>
  <c r="F651" i="2"/>
  <c r="G651" i="2"/>
  <c r="H651" i="2"/>
  <c r="I651" i="2"/>
  <c r="J651" i="2"/>
  <c r="K651" i="2"/>
  <c r="L651" i="2"/>
  <c r="M651" i="2"/>
  <c r="N651" i="2"/>
  <c r="O651" i="2"/>
  <c r="Q651" i="2"/>
  <c r="R651" i="2"/>
  <c r="S651" i="2"/>
  <c r="T651" i="2"/>
  <c r="U651" i="2"/>
  <c r="V651" i="2"/>
  <c r="W651" i="2"/>
  <c r="X651" i="2"/>
  <c r="Y651" i="2"/>
  <c r="Z651" i="2"/>
  <c r="AA651" i="2"/>
  <c r="AB651" i="2"/>
  <c r="AC651" i="2"/>
  <c r="AD651" i="2"/>
  <c r="AE651" i="2"/>
  <c r="AF651" i="2"/>
  <c r="AG651" i="2"/>
  <c r="AH651" i="2"/>
  <c r="AI651" i="2"/>
  <c r="AJ651" i="2"/>
  <c r="AK651" i="2"/>
  <c r="AL651" i="2"/>
  <c r="AM651" i="2"/>
  <c r="AO651" i="2"/>
  <c r="AP651" i="2"/>
  <c r="AQ651" i="2"/>
  <c r="AR651" i="2"/>
  <c r="AS651" i="2"/>
  <c r="AT651" i="2"/>
  <c r="AU651" i="2"/>
  <c r="AV651" i="2"/>
  <c r="AW651" i="2"/>
  <c r="AX651" i="2"/>
  <c r="AY651" i="2"/>
  <c r="AZ651" i="2"/>
  <c r="BA651" i="2"/>
  <c r="BZ651" i="2" s="1"/>
  <c r="BB651" i="2"/>
  <c r="BC651" i="2"/>
  <c r="BD651" i="2"/>
  <c r="BE651" i="2"/>
  <c r="BF651" i="2"/>
  <c r="BG651" i="2"/>
  <c r="BI651" i="2"/>
  <c r="BJ651" i="2"/>
  <c r="BK651" i="2"/>
  <c r="BL651" i="2"/>
  <c r="BO651" i="2"/>
  <c r="BP651" i="2"/>
  <c r="BQ651" i="2"/>
  <c r="BR651" i="2"/>
  <c r="BS651" i="2"/>
  <c r="BT651" i="2"/>
  <c r="BU651" i="2"/>
  <c r="BV651" i="2"/>
  <c r="BX651" i="2"/>
  <c r="A652" i="2"/>
  <c r="B652" i="2"/>
  <c r="C652" i="2"/>
  <c r="D652" i="2"/>
  <c r="F652" i="2"/>
  <c r="G652" i="2"/>
  <c r="H652" i="2"/>
  <c r="I652" i="2"/>
  <c r="J652" i="2"/>
  <c r="K652" i="2"/>
  <c r="L652" i="2"/>
  <c r="M652" i="2"/>
  <c r="N652" i="2"/>
  <c r="O652" i="2"/>
  <c r="Q652" i="2"/>
  <c r="R652" i="2"/>
  <c r="S652" i="2"/>
  <c r="T652" i="2"/>
  <c r="U652" i="2"/>
  <c r="V652" i="2"/>
  <c r="W652" i="2"/>
  <c r="X652" i="2"/>
  <c r="Y652" i="2"/>
  <c r="Z652" i="2"/>
  <c r="AA652" i="2"/>
  <c r="AB652" i="2"/>
  <c r="AC652" i="2"/>
  <c r="AD652" i="2"/>
  <c r="AE652" i="2"/>
  <c r="AF652" i="2"/>
  <c r="AG652" i="2"/>
  <c r="AH652" i="2"/>
  <c r="AI652" i="2"/>
  <c r="AJ652" i="2"/>
  <c r="AK652" i="2"/>
  <c r="AL652" i="2"/>
  <c r="AM652" i="2"/>
  <c r="AO652" i="2"/>
  <c r="AP652" i="2"/>
  <c r="AQ652" i="2"/>
  <c r="AR652" i="2"/>
  <c r="AS652" i="2"/>
  <c r="AT652" i="2"/>
  <c r="AU652" i="2"/>
  <c r="AV652" i="2"/>
  <c r="AW652" i="2"/>
  <c r="AX652" i="2"/>
  <c r="AY652" i="2"/>
  <c r="AZ652" i="2"/>
  <c r="BA652" i="2"/>
  <c r="BZ652" i="2" s="1"/>
  <c r="BB652" i="2"/>
  <c r="BC652" i="2"/>
  <c r="BD652" i="2"/>
  <c r="BE652" i="2"/>
  <c r="BF652" i="2"/>
  <c r="BG652" i="2"/>
  <c r="BI652" i="2"/>
  <c r="BJ652" i="2"/>
  <c r="BK652" i="2"/>
  <c r="BL652" i="2"/>
  <c r="BO652" i="2"/>
  <c r="BP652" i="2"/>
  <c r="BQ652" i="2"/>
  <c r="BR652" i="2"/>
  <c r="BS652" i="2"/>
  <c r="BT652" i="2"/>
  <c r="BU652" i="2"/>
  <c r="BV652" i="2"/>
  <c r="BX652" i="2"/>
  <c r="A653" i="2"/>
  <c r="B653" i="2"/>
  <c r="C653" i="2"/>
  <c r="D653" i="2"/>
  <c r="F653" i="2"/>
  <c r="G653" i="2"/>
  <c r="H653" i="2"/>
  <c r="I653" i="2"/>
  <c r="J653" i="2"/>
  <c r="K653" i="2"/>
  <c r="L653" i="2"/>
  <c r="M653" i="2"/>
  <c r="N653" i="2"/>
  <c r="O653" i="2"/>
  <c r="Q653" i="2"/>
  <c r="R653" i="2"/>
  <c r="S653" i="2"/>
  <c r="T653" i="2"/>
  <c r="U653" i="2"/>
  <c r="V653" i="2"/>
  <c r="W653" i="2"/>
  <c r="X653" i="2"/>
  <c r="Y653" i="2"/>
  <c r="Z653" i="2"/>
  <c r="AA653" i="2"/>
  <c r="AB653" i="2"/>
  <c r="AC653" i="2"/>
  <c r="AD653" i="2"/>
  <c r="AE653" i="2"/>
  <c r="AF653" i="2"/>
  <c r="AG653" i="2"/>
  <c r="AH653" i="2"/>
  <c r="AI653" i="2"/>
  <c r="AJ653" i="2"/>
  <c r="AK653" i="2"/>
  <c r="AL653" i="2"/>
  <c r="AM653" i="2"/>
  <c r="AO653" i="2"/>
  <c r="AP653" i="2"/>
  <c r="AQ653" i="2"/>
  <c r="AR653" i="2"/>
  <c r="AS653" i="2"/>
  <c r="AT653" i="2"/>
  <c r="AU653" i="2"/>
  <c r="AV653" i="2"/>
  <c r="AW653" i="2"/>
  <c r="AX653" i="2"/>
  <c r="AY653" i="2"/>
  <c r="AZ653" i="2"/>
  <c r="BA653" i="2"/>
  <c r="BZ653" i="2" s="1"/>
  <c r="BB653" i="2"/>
  <c r="BC653" i="2"/>
  <c r="BD653" i="2"/>
  <c r="BE653" i="2"/>
  <c r="BF653" i="2"/>
  <c r="BG653" i="2"/>
  <c r="BI653" i="2"/>
  <c r="BJ653" i="2"/>
  <c r="BK653" i="2"/>
  <c r="BL653" i="2"/>
  <c r="BO653" i="2"/>
  <c r="BP653" i="2"/>
  <c r="BQ653" i="2"/>
  <c r="BR653" i="2"/>
  <c r="BS653" i="2"/>
  <c r="BT653" i="2"/>
  <c r="BU653" i="2"/>
  <c r="BV653" i="2"/>
  <c r="BX653" i="2"/>
  <c r="A654" i="2"/>
  <c r="B654" i="2"/>
  <c r="C654" i="2"/>
  <c r="D654" i="2"/>
  <c r="F654" i="2"/>
  <c r="G654" i="2"/>
  <c r="H654" i="2"/>
  <c r="I654" i="2"/>
  <c r="J654" i="2"/>
  <c r="K654" i="2"/>
  <c r="L654" i="2"/>
  <c r="M654" i="2"/>
  <c r="N654" i="2"/>
  <c r="O654" i="2"/>
  <c r="Q654" i="2"/>
  <c r="R654" i="2"/>
  <c r="S654" i="2"/>
  <c r="T654" i="2"/>
  <c r="U654" i="2"/>
  <c r="V654" i="2"/>
  <c r="W654" i="2"/>
  <c r="X654" i="2"/>
  <c r="Y654" i="2"/>
  <c r="Z654" i="2"/>
  <c r="AA654" i="2"/>
  <c r="AB654" i="2"/>
  <c r="AC654" i="2"/>
  <c r="AD654" i="2"/>
  <c r="AE654" i="2"/>
  <c r="AF654" i="2"/>
  <c r="AG654" i="2"/>
  <c r="AH654" i="2"/>
  <c r="AI654" i="2"/>
  <c r="AJ654" i="2"/>
  <c r="AK654" i="2"/>
  <c r="AL654" i="2"/>
  <c r="AM654" i="2"/>
  <c r="AO654" i="2"/>
  <c r="AP654" i="2"/>
  <c r="AQ654" i="2"/>
  <c r="AR654" i="2"/>
  <c r="AS654" i="2"/>
  <c r="AT654" i="2"/>
  <c r="AU654" i="2"/>
  <c r="AV654" i="2"/>
  <c r="AW654" i="2"/>
  <c r="AX654" i="2"/>
  <c r="AY654" i="2"/>
  <c r="AZ654" i="2"/>
  <c r="BA654" i="2"/>
  <c r="BZ654" i="2" s="1"/>
  <c r="BB654" i="2"/>
  <c r="BC654" i="2"/>
  <c r="BD654" i="2"/>
  <c r="BE654" i="2"/>
  <c r="BF654" i="2"/>
  <c r="BG654" i="2"/>
  <c r="BI654" i="2"/>
  <c r="BJ654" i="2"/>
  <c r="BK654" i="2"/>
  <c r="BL654" i="2"/>
  <c r="BO654" i="2"/>
  <c r="BP654" i="2"/>
  <c r="BQ654" i="2"/>
  <c r="BR654" i="2"/>
  <c r="BS654" i="2"/>
  <c r="BT654" i="2"/>
  <c r="BU654" i="2"/>
  <c r="BV654" i="2"/>
  <c r="BX654" i="2"/>
  <c r="A655" i="2"/>
  <c r="B655" i="2"/>
  <c r="C655" i="2"/>
  <c r="D655" i="2"/>
  <c r="F655" i="2"/>
  <c r="G655" i="2"/>
  <c r="H655" i="2"/>
  <c r="I655" i="2"/>
  <c r="J655" i="2"/>
  <c r="K655" i="2"/>
  <c r="L655" i="2"/>
  <c r="M655" i="2"/>
  <c r="N655" i="2"/>
  <c r="O655" i="2"/>
  <c r="Q655" i="2"/>
  <c r="R655" i="2"/>
  <c r="S655" i="2"/>
  <c r="T655" i="2"/>
  <c r="U655" i="2"/>
  <c r="V655" i="2"/>
  <c r="W655" i="2"/>
  <c r="X655" i="2"/>
  <c r="Y655" i="2"/>
  <c r="Z655" i="2"/>
  <c r="AA655" i="2"/>
  <c r="AB655" i="2"/>
  <c r="AC655" i="2"/>
  <c r="AD655" i="2"/>
  <c r="AE655" i="2"/>
  <c r="AF655" i="2"/>
  <c r="AG655" i="2"/>
  <c r="AH655" i="2"/>
  <c r="AI655" i="2"/>
  <c r="AJ655" i="2"/>
  <c r="AK655" i="2"/>
  <c r="AL655" i="2"/>
  <c r="AM655" i="2"/>
  <c r="AO655" i="2"/>
  <c r="AP655" i="2"/>
  <c r="AQ655" i="2"/>
  <c r="AR655" i="2"/>
  <c r="AS655" i="2"/>
  <c r="AT655" i="2"/>
  <c r="AU655" i="2"/>
  <c r="AV655" i="2"/>
  <c r="AW655" i="2"/>
  <c r="AX655" i="2"/>
  <c r="AY655" i="2"/>
  <c r="AZ655" i="2"/>
  <c r="BA655" i="2"/>
  <c r="BZ655" i="2" s="1"/>
  <c r="BB655" i="2"/>
  <c r="BC655" i="2"/>
  <c r="BD655" i="2"/>
  <c r="BE655" i="2"/>
  <c r="BF655" i="2"/>
  <c r="BG655" i="2"/>
  <c r="BI655" i="2"/>
  <c r="BJ655" i="2"/>
  <c r="BK655" i="2"/>
  <c r="BL655" i="2"/>
  <c r="BO655" i="2"/>
  <c r="BP655" i="2"/>
  <c r="BQ655" i="2"/>
  <c r="BR655" i="2"/>
  <c r="BS655" i="2"/>
  <c r="BT655" i="2"/>
  <c r="BU655" i="2"/>
  <c r="BV655" i="2"/>
  <c r="BX655" i="2"/>
  <c r="A656" i="2"/>
  <c r="B656" i="2"/>
  <c r="C656" i="2"/>
  <c r="D656" i="2"/>
  <c r="F656" i="2"/>
  <c r="G656" i="2"/>
  <c r="H656" i="2"/>
  <c r="I656" i="2"/>
  <c r="J656" i="2"/>
  <c r="K656" i="2"/>
  <c r="L656" i="2"/>
  <c r="M656" i="2"/>
  <c r="N656" i="2"/>
  <c r="O656" i="2"/>
  <c r="Q656" i="2"/>
  <c r="R656" i="2"/>
  <c r="S656" i="2"/>
  <c r="T656" i="2"/>
  <c r="U656" i="2"/>
  <c r="V656" i="2"/>
  <c r="W656" i="2"/>
  <c r="X656" i="2"/>
  <c r="Y656" i="2"/>
  <c r="Z656" i="2"/>
  <c r="AA656" i="2"/>
  <c r="AB656" i="2"/>
  <c r="AC656" i="2"/>
  <c r="AD656" i="2"/>
  <c r="AE656" i="2"/>
  <c r="AF656" i="2"/>
  <c r="AG656" i="2"/>
  <c r="AH656" i="2"/>
  <c r="AI656" i="2"/>
  <c r="AJ656" i="2"/>
  <c r="AK656" i="2"/>
  <c r="AL656" i="2"/>
  <c r="AM656" i="2"/>
  <c r="AO656" i="2"/>
  <c r="AP656" i="2"/>
  <c r="AQ656" i="2"/>
  <c r="AR656" i="2"/>
  <c r="AS656" i="2"/>
  <c r="AT656" i="2"/>
  <c r="AU656" i="2"/>
  <c r="AV656" i="2"/>
  <c r="AW656" i="2"/>
  <c r="AX656" i="2"/>
  <c r="AY656" i="2"/>
  <c r="AZ656" i="2"/>
  <c r="BA656" i="2"/>
  <c r="BZ656" i="2" s="1"/>
  <c r="BB656" i="2"/>
  <c r="BC656" i="2"/>
  <c r="BD656" i="2"/>
  <c r="BE656" i="2"/>
  <c r="BF656" i="2"/>
  <c r="BG656" i="2"/>
  <c r="BI656" i="2"/>
  <c r="BJ656" i="2"/>
  <c r="BK656" i="2"/>
  <c r="BL656" i="2"/>
  <c r="BO656" i="2"/>
  <c r="BP656" i="2"/>
  <c r="BQ656" i="2"/>
  <c r="BR656" i="2"/>
  <c r="BS656" i="2"/>
  <c r="BT656" i="2"/>
  <c r="BU656" i="2"/>
  <c r="BV656" i="2"/>
  <c r="BX656" i="2"/>
  <c r="A657" i="2"/>
  <c r="B657" i="2"/>
  <c r="C657" i="2"/>
  <c r="D657" i="2"/>
  <c r="F657" i="2"/>
  <c r="G657" i="2"/>
  <c r="H657" i="2"/>
  <c r="I657" i="2"/>
  <c r="J657" i="2"/>
  <c r="K657" i="2"/>
  <c r="L657" i="2"/>
  <c r="M657" i="2"/>
  <c r="N657" i="2"/>
  <c r="O657" i="2"/>
  <c r="Q657" i="2"/>
  <c r="R657" i="2"/>
  <c r="S657" i="2"/>
  <c r="T657" i="2"/>
  <c r="U657" i="2"/>
  <c r="V657" i="2"/>
  <c r="W657" i="2"/>
  <c r="X657" i="2"/>
  <c r="Y657" i="2"/>
  <c r="Z657" i="2"/>
  <c r="AA657" i="2"/>
  <c r="AB657" i="2"/>
  <c r="AC657" i="2"/>
  <c r="AD657" i="2"/>
  <c r="AE657" i="2"/>
  <c r="AF657" i="2"/>
  <c r="AG657" i="2"/>
  <c r="AH657" i="2"/>
  <c r="AI657" i="2"/>
  <c r="AJ657" i="2"/>
  <c r="AK657" i="2"/>
  <c r="AL657" i="2"/>
  <c r="AM657" i="2"/>
  <c r="AO657" i="2"/>
  <c r="AP657" i="2"/>
  <c r="AQ657" i="2"/>
  <c r="AR657" i="2"/>
  <c r="AS657" i="2"/>
  <c r="AT657" i="2"/>
  <c r="AU657" i="2"/>
  <c r="AV657" i="2"/>
  <c r="AW657" i="2"/>
  <c r="AX657" i="2"/>
  <c r="AY657" i="2"/>
  <c r="AZ657" i="2"/>
  <c r="BA657" i="2"/>
  <c r="BZ657" i="2" s="1"/>
  <c r="BB657" i="2"/>
  <c r="BC657" i="2"/>
  <c r="BD657" i="2"/>
  <c r="BE657" i="2"/>
  <c r="BF657" i="2"/>
  <c r="BG657" i="2"/>
  <c r="BI657" i="2"/>
  <c r="BJ657" i="2"/>
  <c r="BK657" i="2"/>
  <c r="BL657" i="2"/>
  <c r="BO657" i="2"/>
  <c r="BP657" i="2"/>
  <c r="BQ657" i="2"/>
  <c r="BR657" i="2"/>
  <c r="BS657" i="2"/>
  <c r="BT657" i="2"/>
  <c r="BU657" i="2"/>
  <c r="BV657" i="2"/>
  <c r="BX657" i="2"/>
  <c r="A658" i="2"/>
  <c r="B658" i="2"/>
  <c r="C658" i="2"/>
  <c r="D658" i="2"/>
  <c r="F658" i="2"/>
  <c r="G658" i="2"/>
  <c r="H658" i="2"/>
  <c r="I658" i="2"/>
  <c r="J658" i="2"/>
  <c r="K658" i="2"/>
  <c r="L658" i="2"/>
  <c r="M658" i="2"/>
  <c r="N658" i="2"/>
  <c r="O658" i="2"/>
  <c r="Q658" i="2"/>
  <c r="R658" i="2"/>
  <c r="S658" i="2"/>
  <c r="T658" i="2"/>
  <c r="U658" i="2"/>
  <c r="V658" i="2"/>
  <c r="W658" i="2"/>
  <c r="X658" i="2"/>
  <c r="Y658" i="2"/>
  <c r="Z658" i="2"/>
  <c r="AA658" i="2"/>
  <c r="AB658" i="2"/>
  <c r="AC658" i="2"/>
  <c r="AD658" i="2"/>
  <c r="AE658" i="2"/>
  <c r="AF658" i="2"/>
  <c r="AG658" i="2"/>
  <c r="AH658" i="2"/>
  <c r="AI658" i="2"/>
  <c r="AJ658" i="2"/>
  <c r="AK658" i="2"/>
  <c r="AL658" i="2"/>
  <c r="AM658" i="2"/>
  <c r="AO658" i="2"/>
  <c r="AP658" i="2"/>
  <c r="AQ658" i="2"/>
  <c r="AR658" i="2"/>
  <c r="AS658" i="2"/>
  <c r="AT658" i="2"/>
  <c r="AU658" i="2"/>
  <c r="AV658" i="2"/>
  <c r="AW658" i="2"/>
  <c r="AX658" i="2"/>
  <c r="AY658" i="2"/>
  <c r="AZ658" i="2"/>
  <c r="BA658" i="2"/>
  <c r="BZ658" i="2" s="1"/>
  <c r="BB658" i="2"/>
  <c r="BC658" i="2"/>
  <c r="BD658" i="2"/>
  <c r="BE658" i="2"/>
  <c r="BF658" i="2"/>
  <c r="BG658" i="2"/>
  <c r="BI658" i="2"/>
  <c r="BJ658" i="2"/>
  <c r="BK658" i="2"/>
  <c r="BL658" i="2"/>
  <c r="BO658" i="2"/>
  <c r="BP658" i="2"/>
  <c r="BQ658" i="2"/>
  <c r="BR658" i="2"/>
  <c r="BS658" i="2"/>
  <c r="BT658" i="2"/>
  <c r="BU658" i="2"/>
  <c r="BV658" i="2"/>
  <c r="BX658" i="2"/>
  <c r="A659" i="2"/>
  <c r="B659" i="2"/>
  <c r="C659" i="2"/>
  <c r="D659" i="2"/>
  <c r="F659" i="2"/>
  <c r="G659" i="2"/>
  <c r="H659" i="2"/>
  <c r="I659" i="2"/>
  <c r="J659" i="2"/>
  <c r="K659" i="2"/>
  <c r="L659" i="2"/>
  <c r="M659" i="2"/>
  <c r="N659" i="2"/>
  <c r="O659" i="2"/>
  <c r="Q659" i="2"/>
  <c r="R659" i="2"/>
  <c r="S659" i="2"/>
  <c r="T659" i="2"/>
  <c r="U659" i="2"/>
  <c r="V659" i="2"/>
  <c r="W659" i="2"/>
  <c r="X659" i="2"/>
  <c r="Y659" i="2"/>
  <c r="Z659" i="2"/>
  <c r="AA659" i="2"/>
  <c r="AB659" i="2"/>
  <c r="AC659" i="2"/>
  <c r="AD659" i="2"/>
  <c r="AE659" i="2"/>
  <c r="AF659" i="2"/>
  <c r="AG659" i="2"/>
  <c r="AH659" i="2"/>
  <c r="AI659" i="2"/>
  <c r="AJ659" i="2"/>
  <c r="AK659" i="2"/>
  <c r="AL659" i="2"/>
  <c r="AM659" i="2"/>
  <c r="AO659" i="2"/>
  <c r="AP659" i="2"/>
  <c r="AQ659" i="2"/>
  <c r="AR659" i="2"/>
  <c r="AS659" i="2"/>
  <c r="AT659" i="2"/>
  <c r="AU659" i="2"/>
  <c r="AV659" i="2"/>
  <c r="AW659" i="2"/>
  <c r="AX659" i="2"/>
  <c r="AY659" i="2"/>
  <c r="AZ659" i="2"/>
  <c r="BA659" i="2"/>
  <c r="BZ659" i="2" s="1"/>
  <c r="BB659" i="2"/>
  <c r="BC659" i="2"/>
  <c r="BD659" i="2"/>
  <c r="BE659" i="2"/>
  <c r="BF659" i="2"/>
  <c r="BG659" i="2"/>
  <c r="BI659" i="2"/>
  <c r="BJ659" i="2"/>
  <c r="BK659" i="2"/>
  <c r="BL659" i="2"/>
  <c r="BO659" i="2"/>
  <c r="BP659" i="2"/>
  <c r="BQ659" i="2"/>
  <c r="BR659" i="2"/>
  <c r="BS659" i="2"/>
  <c r="BT659" i="2"/>
  <c r="BU659" i="2"/>
  <c r="BV659" i="2"/>
  <c r="BX659" i="2"/>
  <c r="A660" i="2"/>
  <c r="B660" i="2"/>
  <c r="C660" i="2"/>
  <c r="D660" i="2"/>
  <c r="F660" i="2"/>
  <c r="G660" i="2"/>
  <c r="H660" i="2"/>
  <c r="I660" i="2"/>
  <c r="J660" i="2"/>
  <c r="K660" i="2"/>
  <c r="L660" i="2"/>
  <c r="M660" i="2"/>
  <c r="N660" i="2"/>
  <c r="O660" i="2"/>
  <c r="Q660" i="2"/>
  <c r="R660" i="2"/>
  <c r="S660" i="2"/>
  <c r="T660" i="2"/>
  <c r="U660" i="2"/>
  <c r="V660" i="2"/>
  <c r="W660" i="2"/>
  <c r="X660" i="2"/>
  <c r="Y660" i="2"/>
  <c r="Z660" i="2"/>
  <c r="AA660" i="2"/>
  <c r="AB660" i="2"/>
  <c r="AC660" i="2"/>
  <c r="AD660" i="2"/>
  <c r="AE660" i="2"/>
  <c r="AF660" i="2"/>
  <c r="AG660" i="2"/>
  <c r="AH660" i="2"/>
  <c r="AI660" i="2"/>
  <c r="AJ660" i="2"/>
  <c r="AK660" i="2"/>
  <c r="AL660" i="2"/>
  <c r="AM660" i="2"/>
  <c r="AO660" i="2"/>
  <c r="AP660" i="2"/>
  <c r="AQ660" i="2"/>
  <c r="AR660" i="2"/>
  <c r="AS660" i="2"/>
  <c r="AT660" i="2"/>
  <c r="AU660" i="2"/>
  <c r="AV660" i="2"/>
  <c r="AW660" i="2"/>
  <c r="AX660" i="2"/>
  <c r="AY660" i="2"/>
  <c r="AZ660" i="2"/>
  <c r="BA660" i="2"/>
  <c r="BZ660" i="2" s="1"/>
  <c r="BB660" i="2"/>
  <c r="BC660" i="2"/>
  <c r="BD660" i="2"/>
  <c r="BE660" i="2"/>
  <c r="BF660" i="2"/>
  <c r="BG660" i="2"/>
  <c r="BI660" i="2"/>
  <c r="BJ660" i="2"/>
  <c r="BK660" i="2"/>
  <c r="BL660" i="2"/>
  <c r="BO660" i="2"/>
  <c r="BP660" i="2"/>
  <c r="BQ660" i="2"/>
  <c r="BR660" i="2"/>
  <c r="BS660" i="2"/>
  <c r="BT660" i="2"/>
  <c r="BU660" i="2"/>
  <c r="BV660" i="2"/>
  <c r="BX660" i="2"/>
  <c r="A661" i="2"/>
  <c r="B661" i="2"/>
  <c r="C661" i="2"/>
  <c r="D661" i="2"/>
  <c r="F661" i="2"/>
  <c r="G661" i="2"/>
  <c r="H661" i="2"/>
  <c r="I661" i="2"/>
  <c r="J661" i="2"/>
  <c r="K661" i="2"/>
  <c r="L661" i="2"/>
  <c r="M661" i="2"/>
  <c r="N661" i="2"/>
  <c r="O661" i="2"/>
  <c r="Q661" i="2"/>
  <c r="R661" i="2"/>
  <c r="S661" i="2"/>
  <c r="T661" i="2"/>
  <c r="U661" i="2"/>
  <c r="V661" i="2"/>
  <c r="W661" i="2"/>
  <c r="X661" i="2"/>
  <c r="Y661" i="2"/>
  <c r="Z661" i="2"/>
  <c r="AA661" i="2"/>
  <c r="AB661" i="2"/>
  <c r="AC661" i="2"/>
  <c r="AD661" i="2"/>
  <c r="AE661" i="2"/>
  <c r="AF661" i="2"/>
  <c r="AG661" i="2"/>
  <c r="AH661" i="2"/>
  <c r="AI661" i="2"/>
  <c r="AJ661" i="2"/>
  <c r="AK661" i="2"/>
  <c r="AL661" i="2"/>
  <c r="AM661" i="2"/>
  <c r="AO661" i="2"/>
  <c r="AP661" i="2"/>
  <c r="AQ661" i="2"/>
  <c r="AR661" i="2"/>
  <c r="AS661" i="2"/>
  <c r="AT661" i="2"/>
  <c r="AU661" i="2"/>
  <c r="AV661" i="2"/>
  <c r="AW661" i="2"/>
  <c r="AX661" i="2"/>
  <c r="AY661" i="2"/>
  <c r="AZ661" i="2"/>
  <c r="BA661" i="2"/>
  <c r="BZ661" i="2" s="1"/>
  <c r="BB661" i="2"/>
  <c r="BC661" i="2"/>
  <c r="BD661" i="2"/>
  <c r="BE661" i="2"/>
  <c r="BF661" i="2"/>
  <c r="BG661" i="2"/>
  <c r="BI661" i="2"/>
  <c r="BJ661" i="2"/>
  <c r="BK661" i="2"/>
  <c r="BL661" i="2"/>
  <c r="BO661" i="2"/>
  <c r="BP661" i="2"/>
  <c r="BQ661" i="2"/>
  <c r="BR661" i="2"/>
  <c r="BS661" i="2"/>
  <c r="BT661" i="2"/>
  <c r="BU661" i="2"/>
  <c r="BV661" i="2"/>
  <c r="BX661" i="2"/>
  <c r="A662" i="2"/>
  <c r="B662" i="2"/>
  <c r="C662" i="2"/>
  <c r="D662" i="2"/>
  <c r="F662" i="2"/>
  <c r="G662" i="2"/>
  <c r="H662" i="2"/>
  <c r="I662" i="2"/>
  <c r="J662" i="2"/>
  <c r="K662" i="2"/>
  <c r="L662" i="2"/>
  <c r="M662" i="2"/>
  <c r="N662" i="2"/>
  <c r="O662" i="2"/>
  <c r="Q662" i="2"/>
  <c r="R662" i="2"/>
  <c r="S662" i="2"/>
  <c r="T662" i="2"/>
  <c r="U662" i="2"/>
  <c r="V662" i="2"/>
  <c r="W662" i="2"/>
  <c r="X662" i="2"/>
  <c r="Y662" i="2"/>
  <c r="Z662" i="2"/>
  <c r="AA662" i="2"/>
  <c r="AB662" i="2"/>
  <c r="AC662" i="2"/>
  <c r="AD662" i="2"/>
  <c r="AE662" i="2"/>
  <c r="AF662" i="2"/>
  <c r="AG662" i="2"/>
  <c r="AH662" i="2"/>
  <c r="AI662" i="2"/>
  <c r="AJ662" i="2"/>
  <c r="AK662" i="2"/>
  <c r="AL662" i="2"/>
  <c r="AM662" i="2"/>
  <c r="AO662" i="2"/>
  <c r="AP662" i="2"/>
  <c r="AQ662" i="2"/>
  <c r="AR662" i="2"/>
  <c r="AS662" i="2"/>
  <c r="AT662" i="2"/>
  <c r="AU662" i="2"/>
  <c r="AV662" i="2"/>
  <c r="AW662" i="2"/>
  <c r="AX662" i="2"/>
  <c r="AY662" i="2"/>
  <c r="AZ662" i="2"/>
  <c r="BA662" i="2"/>
  <c r="BZ662" i="2" s="1"/>
  <c r="BB662" i="2"/>
  <c r="BC662" i="2"/>
  <c r="BD662" i="2"/>
  <c r="BE662" i="2"/>
  <c r="BF662" i="2"/>
  <c r="BG662" i="2"/>
  <c r="BI662" i="2"/>
  <c r="BJ662" i="2"/>
  <c r="BK662" i="2"/>
  <c r="BL662" i="2"/>
  <c r="BO662" i="2"/>
  <c r="BP662" i="2"/>
  <c r="BQ662" i="2"/>
  <c r="BR662" i="2"/>
  <c r="BS662" i="2"/>
  <c r="BT662" i="2"/>
  <c r="BU662" i="2"/>
  <c r="BV662" i="2"/>
  <c r="BX662" i="2"/>
  <c r="A663" i="2"/>
  <c r="B663" i="2"/>
  <c r="C663" i="2"/>
  <c r="D663" i="2"/>
  <c r="F663" i="2"/>
  <c r="G663" i="2"/>
  <c r="H663" i="2"/>
  <c r="I663" i="2"/>
  <c r="J663" i="2"/>
  <c r="K663" i="2"/>
  <c r="L663" i="2"/>
  <c r="M663" i="2"/>
  <c r="N663" i="2"/>
  <c r="O663" i="2"/>
  <c r="Q663" i="2"/>
  <c r="R663" i="2"/>
  <c r="S663" i="2"/>
  <c r="T663" i="2"/>
  <c r="U663" i="2"/>
  <c r="V663" i="2"/>
  <c r="W663" i="2"/>
  <c r="X663" i="2"/>
  <c r="Y663" i="2"/>
  <c r="Z663" i="2"/>
  <c r="AA663" i="2"/>
  <c r="AB663" i="2"/>
  <c r="AC663" i="2"/>
  <c r="AD663" i="2"/>
  <c r="AE663" i="2"/>
  <c r="AF663" i="2"/>
  <c r="AG663" i="2"/>
  <c r="AH663" i="2"/>
  <c r="AI663" i="2"/>
  <c r="AJ663" i="2"/>
  <c r="AK663" i="2"/>
  <c r="AL663" i="2"/>
  <c r="AM663" i="2"/>
  <c r="AO663" i="2"/>
  <c r="AP663" i="2"/>
  <c r="AQ663" i="2"/>
  <c r="AR663" i="2"/>
  <c r="AS663" i="2"/>
  <c r="AT663" i="2"/>
  <c r="AU663" i="2"/>
  <c r="AV663" i="2"/>
  <c r="AW663" i="2"/>
  <c r="AX663" i="2"/>
  <c r="AY663" i="2"/>
  <c r="AZ663" i="2"/>
  <c r="BA663" i="2"/>
  <c r="BZ663" i="2" s="1"/>
  <c r="BB663" i="2"/>
  <c r="BC663" i="2"/>
  <c r="BD663" i="2"/>
  <c r="BE663" i="2"/>
  <c r="BF663" i="2"/>
  <c r="BG663" i="2"/>
  <c r="BI663" i="2"/>
  <c r="BJ663" i="2"/>
  <c r="BK663" i="2"/>
  <c r="BL663" i="2"/>
  <c r="BO663" i="2"/>
  <c r="BP663" i="2"/>
  <c r="BQ663" i="2"/>
  <c r="BR663" i="2"/>
  <c r="BS663" i="2"/>
  <c r="BT663" i="2"/>
  <c r="BU663" i="2"/>
  <c r="BV663" i="2"/>
  <c r="BX663" i="2"/>
  <c r="A664" i="2"/>
  <c r="B664" i="2"/>
  <c r="C664" i="2"/>
  <c r="D664" i="2"/>
  <c r="F664" i="2"/>
  <c r="G664" i="2"/>
  <c r="H664" i="2"/>
  <c r="I664" i="2"/>
  <c r="J664" i="2"/>
  <c r="K664" i="2"/>
  <c r="L664" i="2"/>
  <c r="M664" i="2"/>
  <c r="N664" i="2"/>
  <c r="O664" i="2"/>
  <c r="Q664" i="2"/>
  <c r="R664" i="2"/>
  <c r="S664" i="2"/>
  <c r="T664" i="2"/>
  <c r="U664" i="2"/>
  <c r="V664" i="2"/>
  <c r="W664" i="2"/>
  <c r="X664" i="2"/>
  <c r="Y664" i="2"/>
  <c r="Z664" i="2"/>
  <c r="AA664" i="2"/>
  <c r="AB664" i="2"/>
  <c r="AC664" i="2"/>
  <c r="AD664" i="2"/>
  <c r="AE664" i="2"/>
  <c r="AF664" i="2"/>
  <c r="AG664" i="2"/>
  <c r="AH664" i="2"/>
  <c r="AI664" i="2"/>
  <c r="AJ664" i="2"/>
  <c r="AK664" i="2"/>
  <c r="AL664" i="2"/>
  <c r="AM664" i="2"/>
  <c r="AO664" i="2"/>
  <c r="AP664" i="2"/>
  <c r="AQ664" i="2"/>
  <c r="AR664" i="2"/>
  <c r="AS664" i="2"/>
  <c r="AT664" i="2"/>
  <c r="AU664" i="2"/>
  <c r="AV664" i="2"/>
  <c r="AW664" i="2"/>
  <c r="AX664" i="2"/>
  <c r="AY664" i="2"/>
  <c r="AZ664" i="2"/>
  <c r="BA664" i="2"/>
  <c r="BZ664" i="2" s="1"/>
  <c r="BB664" i="2"/>
  <c r="BC664" i="2"/>
  <c r="BD664" i="2"/>
  <c r="BE664" i="2"/>
  <c r="BF664" i="2"/>
  <c r="BG664" i="2"/>
  <c r="BI664" i="2"/>
  <c r="BJ664" i="2"/>
  <c r="BK664" i="2"/>
  <c r="BL664" i="2"/>
  <c r="BO664" i="2"/>
  <c r="BP664" i="2"/>
  <c r="BQ664" i="2"/>
  <c r="BR664" i="2"/>
  <c r="BS664" i="2"/>
  <c r="BT664" i="2"/>
  <c r="BU664" i="2"/>
  <c r="BV664" i="2"/>
  <c r="BX664" i="2"/>
  <c r="A665" i="2"/>
  <c r="B665" i="2"/>
  <c r="C665" i="2"/>
  <c r="D665" i="2"/>
  <c r="F665" i="2"/>
  <c r="G665" i="2"/>
  <c r="H665" i="2"/>
  <c r="I665" i="2"/>
  <c r="J665" i="2"/>
  <c r="K665" i="2"/>
  <c r="L665" i="2"/>
  <c r="M665" i="2"/>
  <c r="N665" i="2"/>
  <c r="O665" i="2"/>
  <c r="Q665" i="2"/>
  <c r="R665" i="2"/>
  <c r="S665" i="2"/>
  <c r="T665" i="2"/>
  <c r="U665" i="2"/>
  <c r="V665" i="2"/>
  <c r="W665" i="2"/>
  <c r="X665" i="2"/>
  <c r="Y665" i="2"/>
  <c r="Z665" i="2"/>
  <c r="AA665" i="2"/>
  <c r="AB665" i="2"/>
  <c r="AC665" i="2"/>
  <c r="AD665" i="2"/>
  <c r="AE665" i="2"/>
  <c r="AF665" i="2"/>
  <c r="AG665" i="2"/>
  <c r="AH665" i="2"/>
  <c r="AI665" i="2"/>
  <c r="AJ665" i="2"/>
  <c r="AK665" i="2"/>
  <c r="AL665" i="2"/>
  <c r="AM665" i="2"/>
  <c r="AO665" i="2"/>
  <c r="AP665" i="2"/>
  <c r="AQ665" i="2"/>
  <c r="AR665" i="2"/>
  <c r="AS665" i="2"/>
  <c r="AT665" i="2"/>
  <c r="AU665" i="2"/>
  <c r="AV665" i="2"/>
  <c r="AW665" i="2"/>
  <c r="AX665" i="2"/>
  <c r="AY665" i="2"/>
  <c r="AZ665" i="2"/>
  <c r="BA665" i="2"/>
  <c r="BZ665" i="2" s="1"/>
  <c r="BB665" i="2"/>
  <c r="BC665" i="2"/>
  <c r="BD665" i="2"/>
  <c r="BE665" i="2"/>
  <c r="BF665" i="2"/>
  <c r="BG665" i="2"/>
  <c r="BI665" i="2"/>
  <c r="BJ665" i="2"/>
  <c r="BK665" i="2"/>
  <c r="BL665" i="2"/>
  <c r="BO665" i="2"/>
  <c r="BP665" i="2"/>
  <c r="BQ665" i="2"/>
  <c r="BR665" i="2"/>
  <c r="BS665" i="2"/>
  <c r="BT665" i="2"/>
  <c r="BU665" i="2"/>
  <c r="BV665" i="2"/>
  <c r="BX665" i="2"/>
  <c r="A666" i="2"/>
  <c r="B666" i="2"/>
  <c r="C666" i="2"/>
  <c r="D666" i="2"/>
  <c r="F666" i="2"/>
  <c r="G666" i="2"/>
  <c r="H666" i="2"/>
  <c r="I666" i="2"/>
  <c r="J666" i="2"/>
  <c r="K666" i="2"/>
  <c r="L666" i="2"/>
  <c r="M666" i="2"/>
  <c r="N666" i="2"/>
  <c r="O666" i="2"/>
  <c r="Q666" i="2"/>
  <c r="R666" i="2"/>
  <c r="S666" i="2"/>
  <c r="T666" i="2"/>
  <c r="U666" i="2"/>
  <c r="V666" i="2"/>
  <c r="W666" i="2"/>
  <c r="X666" i="2"/>
  <c r="Y666" i="2"/>
  <c r="Z666" i="2"/>
  <c r="AA666" i="2"/>
  <c r="AB666" i="2"/>
  <c r="AC666" i="2"/>
  <c r="AD666" i="2"/>
  <c r="AE666" i="2"/>
  <c r="AF666" i="2"/>
  <c r="AG666" i="2"/>
  <c r="AH666" i="2"/>
  <c r="AI666" i="2"/>
  <c r="AJ666" i="2"/>
  <c r="AK666" i="2"/>
  <c r="AL666" i="2"/>
  <c r="AM666" i="2"/>
  <c r="AO666" i="2"/>
  <c r="AP666" i="2"/>
  <c r="AQ666" i="2"/>
  <c r="AR666" i="2"/>
  <c r="AS666" i="2"/>
  <c r="AT666" i="2"/>
  <c r="AU666" i="2"/>
  <c r="AV666" i="2"/>
  <c r="AW666" i="2"/>
  <c r="AX666" i="2"/>
  <c r="AY666" i="2"/>
  <c r="AZ666" i="2"/>
  <c r="BA666" i="2"/>
  <c r="BZ666" i="2" s="1"/>
  <c r="BB666" i="2"/>
  <c r="BC666" i="2"/>
  <c r="BD666" i="2"/>
  <c r="BE666" i="2"/>
  <c r="BF666" i="2"/>
  <c r="BG666" i="2"/>
  <c r="BI666" i="2"/>
  <c r="BJ666" i="2"/>
  <c r="BK666" i="2"/>
  <c r="BL666" i="2"/>
  <c r="BO666" i="2"/>
  <c r="BP666" i="2"/>
  <c r="BQ666" i="2"/>
  <c r="BR666" i="2"/>
  <c r="BS666" i="2"/>
  <c r="BT666" i="2"/>
  <c r="BU666" i="2"/>
  <c r="BV666" i="2"/>
  <c r="BX666" i="2"/>
  <c r="A667" i="2"/>
  <c r="B667" i="2"/>
  <c r="C667" i="2"/>
  <c r="D667" i="2"/>
  <c r="F667" i="2"/>
  <c r="G667" i="2"/>
  <c r="H667" i="2"/>
  <c r="I667" i="2"/>
  <c r="J667" i="2"/>
  <c r="K667" i="2"/>
  <c r="L667" i="2"/>
  <c r="M667" i="2"/>
  <c r="N667" i="2"/>
  <c r="O667" i="2"/>
  <c r="Q667" i="2"/>
  <c r="R667" i="2"/>
  <c r="S667" i="2"/>
  <c r="T667" i="2"/>
  <c r="U667" i="2"/>
  <c r="V667" i="2"/>
  <c r="W667" i="2"/>
  <c r="X667" i="2"/>
  <c r="Y667" i="2"/>
  <c r="Z667" i="2"/>
  <c r="AA667" i="2"/>
  <c r="AB667" i="2"/>
  <c r="AC667" i="2"/>
  <c r="AD667" i="2"/>
  <c r="AE667" i="2"/>
  <c r="AF667" i="2"/>
  <c r="AG667" i="2"/>
  <c r="AH667" i="2"/>
  <c r="AI667" i="2"/>
  <c r="AJ667" i="2"/>
  <c r="AK667" i="2"/>
  <c r="AL667" i="2"/>
  <c r="AM667" i="2"/>
  <c r="AO667" i="2"/>
  <c r="AP667" i="2"/>
  <c r="AQ667" i="2"/>
  <c r="AR667" i="2"/>
  <c r="AS667" i="2"/>
  <c r="AT667" i="2"/>
  <c r="AU667" i="2"/>
  <c r="AV667" i="2"/>
  <c r="AW667" i="2"/>
  <c r="AX667" i="2"/>
  <c r="AY667" i="2"/>
  <c r="AZ667" i="2"/>
  <c r="BA667" i="2"/>
  <c r="BZ667" i="2" s="1"/>
  <c r="BB667" i="2"/>
  <c r="BC667" i="2"/>
  <c r="BD667" i="2"/>
  <c r="BE667" i="2"/>
  <c r="BF667" i="2"/>
  <c r="BG667" i="2"/>
  <c r="BI667" i="2"/>
  <c r="BJ667" i="2"/>
  <c r="BK667" i="2"/>
  <c r="BL667" i="2"/>
  <c r="BO667" i="2"/>
  <c r="BP667" i="2"/>
  <c r="BQ667" i="2"/>
  <c r="BR667" i="2"/>
  <c r="BS667" i="2"/>
  <c r="BT667" i="2"/>
  <c r="BU667" i="2"/>
  <c r="BV667" i="2"/>
  <c r="BX667" i="2"/>
  <c r="A668" i="2"/>
  <c r="B668" i="2"/>
  <c r="C668" i="2"/>
  <c r="D668" i="2"/>
  <c r="F668" i="2"/>
  <c r="G668" i="2"/>
  <c r="H668" i="2"/>
  <c r="I668" i="2"/>
  <c r="J668" i="2"/>
  <c r="K668" i="2"/>
  <c r="L668" i="2"/>
  <c r="M668" i="2"/>
  <c r="N668" i="2"/>
  <c r="O668" i="2"/>
  <c r="Q668" i="2"/>
  <c r="R668" i="2"/>
  <c r="S668" i="2"/>
  <c r="T668" i="2"/>
  <c r="U668" i="2"/>
  <c r="V668" i="2"/>
  <c r="W668" i="2"/>
  <c r="X668" i="2"/>
  <c r="Y668" i="2"/>
  <c r="Z668" i="2"/>
  <c r="AA668" i="2"/>
  <c r="AB668" i="2"/>
  <c r="AC668" i="2"/>
  <c r="AD668" i="2"/>
  <c r="AE668" i="2"/>
  <c r="AF668" i="2"/>
  <c r="AG668" i="2"/>
  <c r="AH668" i="2"/>
  <c r="AI668" i="2"/>
  <c r="AJ668" i="2"/>
  <c r="AK668" i="2"/>
  <c r="AL668" i="2"/>
  <c r="AM668" i="2"/>
  <c r="AO668" i="2"/>
  <c r="AP668" i="2"/>
  <c r="AQ668" i="2"/>
  <c r="AR668" i="2"/>
  <c r="AS668" i="2"/>
  <c r="AT668" i="2"/>
  <c r="AU668" i="2"/>
  <c r="AV668" i="2"/>
  <c r="AW668" i="2"/>
  <c r="AX668" i="2"/>
  <c r="AY668" i="2"/>
  <c r="AZ668" i="2"/>
  <c r="BA668" i="2"/>
  <c r="BZ668" i="2" s="1"/>
  <c r="BB668" i="2"/>
  <c r="BC668" i="2"/>
  <c r="BD668" i="2"/>
  <c r="BE668" i="2"/>
  <c r="BF668" i="2"/>
  <c r="BG668" i="2"/>
  <c r="BI668" i="2"/>
  <c r="BJ668" i="2"/>
  <c r="BK668" i="2"/>
  <c r="BL668" i="2"/>
  <c r="BO668" i="2"/>
  <c r="BP668" i="2"/>
  <c r="BQ668" i="2"/>
  <c r="BR668" i="2"/>
  <c r="BS668" i="2"/>
  <c r="BT668" i="2"/>
  <c r="BU668" i="2"/>
  <c r="BV668" i="2"/>
  <c r="BX668" i="2"/>
  <c r="A669" i="2"/>
  <c r="B669" i="2"/>
  <c r="C669" i="2"/>
  <c r="D669" i="2"/>
  <c r="F669" i="2"/>
  <c r="G669" i="2"/>
  <c r="H669" i="2"/>
  <c r="I669" i="2"/>
  <c r="J669" i="2"/>
  <c r="K669" i="2"/>
  <c r="L669" i="2"/>
  <c r="M669" i="2"/>
  <c r="N669" i="2"/>
  <c r="O669" i="2"/>
  <c r="Q669" i="2"/>
  <c r="R669" i="2"/>
  <c r="S669" i="2"/>
  <c r="T669" i="2"/>
  <c r="U669" i="2"/>
  <c r="V669" i="2"/>
  <c r="W669" i="2"/>
  <c r="X669" i="2"/>
  <c r="Y669" i="2"/>
  <c r="Z669" i="2"/>
  <c r="AA669" i="2"/>
  <c r="AB669" i="2"/>
  <c r="AC669" i="2"/>
  <c r="AD669" i="2"/>
  <c r="AE669" i="2"/>
  <c r="AF669" i="2"/>
  <c r="AG669" i="2"/>
  <c r="AH669" i="2"/>
  <c r="AI669" i="2"/>
  <c r="AJ669" i="2"/>
  <c r="AK669" i="2"/>
  <c r="AL669" i="2"/>
  <c r="AM669" i="2"/>
  <c r="AO669" i="2"/>
  <c r="AP669" i="2"/>
  <c r="AQ669" i="2"/>
  <c r="AR669" i="2"/>
  <c r="AS669" i="2"/>
  <c r="AT669" i="2"/>
  <c r="AU669" i="2"/>
  <c r="AV669" i="2"/>
  <c r="AW669" i="2"/>
  <c r="AX669" i="2"/>
  <c r="AY669" i="2"/>
  <c r="AZ669" i="2"/>
  <c r="BA669" i="2"/>
  <c r="BZ669" i="2" s="1"/>
  <c r="BB669" i="2"/>
  <c r="BC669" i="2"/>
  <c r="BD669" i="2"/>
  <c r="BE669" i="2"/>
  <c r="BF669" i="2"/>
  <c r="BG669" i="2"/>
  <c r="BI669" i="2"/>
  <c r="BJ669" i="2"/>
  <c r="BK669" i="2"/>
  <c r="BL669" i="2"/>
  <c r="BO669" i="2"/>
  <c r="BP669" i="2"/>
  <c r="BQ669" i="2"/>
  <c r="BR669" i="2"/>
  <c r="BS669" i="2"/>
  <c r="BT669" i="2"/>
  <c r="BU669" i="2"/>
  <c r="BV669" i="2"/>
  <c r="BX669" i="2"/>
  <c r="A670" i="2"/>
  <c r="B670" i="2"/>
  <c r="C670" i="2"/>
  <c r="D670" i="2"/>
  <c r="F670" i="2"/>
  <c r="G670" i="2"/>
  <c r="H670" i="2"/>
  <c r="I670" i="2"/>
  <c r="J670" i="2"/>
  <c r="K670" i="2"/>
  <c r="L670" i="2"/>
  <c r="M670" i="2"/>
  <c r="N670" i="2"/>
  <c r="O670" i="2"/>
  <c r="Q670" i="2"/>
  <c r="R670" i="2"/>
  <c r="S670" i="2"/>
  <c r="T670" i="2"/>
  <c r="U670" i="2"/>
  <c r="V670" i="2"/>
  <c r="W670" i="2"/>
  <c r="X670" i="2"/>
  <c r="Y670" i="2"/>
  <c r="Z670" i="2"/>
  <c r="AA670" i="2"/>
  <c r="AB670" i="2"/>
  <c r="AC670" i="2"/>
  <c r="AD670" i="2"/>
  <c r="AE670" i="2"/>
  <c r="AF670" i="2"/>
  <c r="AG670" i="2"/>
  <c r="AH670" i="2"/>
  <c r="AI670" i="2"/>
  <c r="AJ670" i="2"/>
  <c r="AK670" i="2"/>
  <c r="AL670" i="2"/>
  <c r="AM670" i="2"/>
  <c r="AO670" i="2"/>
  <c r="AP670" i="2"/>
  <c r="AQ670" i="2"/>
  <c r="AR670" i="2"/>
  <c r="AS670" i="2"/>
  <c r="AT670" i="2"/>
  <c r="AU670" i="2"/>
  <c r="AV670" i="2"/>
  <c r="AW670" i="2"/>
  <c r="AX670" i="2"/>
  <c r="AY670" i="2"/>
  <c r="AZ670" i="2"/>
  <c r="BA670" i="2"/>
  <c r="BZ670" i="2" s="1"/>
  <c r="BB670" i="2"/>
  <c r="BC670" i="2"/>
  <c r="BD670" i="2"/>
  <c r="BE670" i="2"/>
  <c r="BF670" i="2"/>
  <c r="BG670" i="2"/>
  <c r="BI670" i="2"/>
  <c r="BJ670" i="2"/>
  <c r="BK670" i="2"/>
  <c r="BL670" i="2"/>
  <c r="BO670" i="2"/>
  <c r="BP670" i="2"/>
  <c r="BQ670" i="2"/>
  <c r="BR670" i="2"/>
  <c r="BS670" i="2"/>
  <c r="BT670" i="2"/>
  <c r="BU670" i="2"/>
  <c r="BV670" i="2"/>
  <c r="BX670" i="2"/>
  <c r="A671" i="2"/>
  <c r="B671" i="2"/>
  <c r="C671" i="2"/>
  <c r="D671" i="2"/>
  <c r="F671" i="2"/>
  <c r="G671" i="2"/>
  <c r="H671" i="2"/>
  <c r="I671" i="2"/>
  <c r="J671" i="2"/>
  <c r="K671" i="2"/>
  <c r="L671" i="2"/>
  <c r="M671" i="2"/>
  <c r="N671" i="2"/>
  <c r="O671" i="2"/>
  <c r="Q671" i="2"/>
  <c r="R671" i="2"/>
  <c r="S671" i="2"/>
  <c r="T671" i="2"/>
  <c r="U671" i="2"/>
  <c r="V671" i="2"/>
  <c r="W671" i="2"/>
  <c r="X671" i="2"/>
  <c r="Y671" i="2"/>
  <c r="Z671" i="2"/>
  <c r="AA671" i="2"/>
  <c r="AB671" i="2"/>
  <c r="AC671" i="2"/>
  <c r="AD671" i="2"/>
  <c r="AE671" i="2"/>
  <c r="AF671" i="2"/>
  <c r="AG671" i="2"/>
  <c r="AH671" i="2"/>
  <c r="AI671" i="2"/>
  <c r="AJ671" i="2"/>
  <c r="AK671" i="2"/>
  <c r="AL671" i="2"/>
  <c r="AM671" i="2"/>
  <c r="AO671" i="2"/>
  <c r="AP671" i="2"/>
  <c r="AQ671" i="2"/>
  <c r="AR671" i="2"/>
  <c r="AS671" i="2"/>
  <c r="AT671" i="2"/>
  <c r="AU671" i="2"/>
  <c r="AV671" i="2"/>
  <c r="AW671" i="2"/>
  <c r="AX671" i="2"/>
  <c r="AY671" i="2"/>
  <c r="AZ671" i="2"/>
  <c r="BA671" i="2"/>
  <c r="BZ671" i="2" s="1"/>
  <c r="BB671" i="2"/>
  <c r="BC671" i="2"/>
  <c r="BD671" i="2"/>
  <c r="BE671" i="2"/>
  <c r="BF671" i="2"/>
  <c r="BG671" i="2"/>
  <c r="BI671" i="2"/>
  <c r="BJ671" i="2"/>
  <c r="BK671" i="2"/>
  <c r="BL671" i="2"/>
  <c r="BO671" i="2"/>
  <c r="BP671" i="2"/>
  <c r="BQ671" i="2"/>
  <c r="BR671" i="2"/>
  <c r="BS671" i="2"/>
  <c r="BT671" i="2"/>
  <c r="BU671" i="2"/>
  <c r="BV671" i="2"/>
  <c r="BX671" i="2"/>
  <c r="A672" i="2"/>
  <c r="B672" i="2"/>
  <c r="C672" i="2"/>
  <c r="D672" i="2"/>
  <c r="F672" i="2"/>
  <c r="G672" i="2"/>
  <c r="H672" i="2"/>
  <c r="I672" i="2"/>
  <c r="J672" i="2"/>
  <c r="K672" i="2"/>
  <c r="L672" i="2"/>
  <c r="M672" i="2"/>
  <c r="N672" i="2"/>
  <c r="O672" i="2"/>
  <c r="Q672" i="2"/>
  <c r="R672" i="2"/>
  <c r="S672" i="2"/>
  <c r="T672" i="2"/>
  <c r="U672" i="2"/>
  <c r="V672" i="2"/>
  <c r="W672" i="2"/>
  <c r="X672" i="2"/>
  <c r="Y672" i="2"/>
  <c r="Z672" i="2"/>
  <c r="AA672" i="2"/>
  <c r="AB672" i="2"/>
  <c r="AC672" i="2"/>
  <c r="AD672" i="2"/>
  <c r="AE672" i="2"/>
  <c r="AF672" i="2"/>
  <c r="AG672" i="2"/>
  <c r="AH672" i="2"/>
  <c r="AI672" i="2"/>
  <c r="AJ672" i="2"/>
  <c r="AK672" i="2"/>
  <c r="AL672" i="2"/>
  <c r="AM672" i="2"/>
  <c r="AO672" i="2"/>
  <c r="AP672" i="2"/>
  <c r="AQ672" i="2"/>
  <c r="AR672" i="2"/>
  <c r="AS672" i="2"/>
  <c r="AT672" i="2"/>
  <c r="AU672" i="2"/>
  <c r="AV672" i="2"/>
  <c r="AW672" i="2"/>
  <c r="AX672" i="2"/>
  <c r="AY672" i="2"/>
  <c r="AZ672" i="2"/>
  <c r="BA672" i="2"/>
  <c r="BZ672" i="2" s="1"/>
  <c r="BB672" i="2"/>
  <c r="BC672" i="2"/>
  <c r="BD672" i="2"/>
  <c r="BE672" i="2"/>
  <c r="BF672" i="2"/>
  <c r="BG672" i="2"/>
  <c r="BI672" i="2"/>
  <c r="BJ672" i="2"/>
  <c r="BK672" i="2"/>
  <c r="BL672" i="2"/>
  <c r="BO672" i="2"/>
  <c r="BP672" i="2"/>
  <c r="BQ672" i="2"/>
  <c r="BR672" i="2"/>
  <c r="BS672" i="2"/>
  <c r="BT672" i="2"/>
  <c r="BU672" i="2"/>
  <c r="BV672" i="2"/>
  <c r="BX672" i="2"/>
  <c r="A673" i="2"/>
  <c r="B673" i="2"/>
  <c r="C673" i="2"/>
  <c r="D673" i="2"/>
  <c r="F673" i="2"/>
  <c r="G673" i="2"/>
  <c r="H673" i="2"/>
  <c r="I673" i="2"/>
  <c r="J673" i="2"/>
  <c r="K673" i="2"/>
  <c r="L673" i="2"/>
  <c r="M673" i="2"/>
  <c r="N673" i="2"/>
  <c r="O673" i="2"/>
  <c r="Q673" i="2"/>
  <c r="R673" i="2"/>
  <c r="S673" i="2"/>
  <c r="T673" i="2"/>
  <c r="U673" i="2"/>
  <c r="V673" i="2"/>
  <c r="W673" i="2"/>
  <c r="X673" i="2"/>
  <c r="Y673" i="2"/>
  <c r="Z673" i="2"/>
  <c r="AA673" i="2"/>
  <c r="AB673" i="2"/>
  <c r="AC673" i="2"/>
  <c r="AD673" i="2"/>
  <c r="AE673" i="2"/>
  <c r="AF673" i="2"/>
  <c r="AG673" i="2"/>
  <c r="AH673" i="2"/>
  <c r="AI673" i="2"/>
  <c r="AJ673" i="2"/>
  <c r="AK673" i="2"/>
  <c r="AL673" i="2"/>
  <c r="AM673" i="2"/>
  <c r="AO673" i="2"/>
  <c r="AP673" i="2"/>
  <c r="AQ673" i="2"/>
  <c r="AR673" i="2"/>
  <c r="AS673" i="2"/>
  <c r="AT673" i="2"/>
  <c r="AU673" i="2"/>
  <c r="AV673" i="2"/>
  <c r="AW673" i="2"/>
  <c r="AX673" i="2"/>
  <c r="AY673" i="2"/>
  <c r="AZ673" i="2"/>
  <c r="BA673" i="2"/>
  <c r="BZ673" i="2" s="1"/>
  <c r="BB673" i="2"/>
  <c r="BC673" i="2"/>
  <c r="BD673" i="2"/>
  <c r="BE673" i="2"/>
  <c r="BF673" i="2"/>
  <c r="BG673" i="2"/>
  <c r="BI673" i="2"/>
  <c r="BJ673" i="2"/>
  <c r="BK673" i="2"/>
  <c r="BL673" i="2"/>
  <c r="BO673" i="2"/>
  <c r="BP673" i="2"/>
  <c r="BQ673" i="2"/>
  <c r="BR673" i="2"/>
  <c r="BS673" i="2"/>
  <c r="BT673" i="2"/>
  <c r="BU673" i="2"/>
  <c r="BV673" i="2"/>
  <c r="BX673" i="2"/>
  <c r="A674" i="2"/>
  <c r="B674" i="2"/>
  <c r="C674" i="2"/>
  <c r="D674" i="2"/>
  <c r="F674" i="2"/>
  <c r="G674" i="2"/>
  <c r="H674" i="2"/>
  <c r="I674" i="2"/>
  <c r="J674" i="2"/>
  <c r="K674" i="2"/>
  <c r="L674" i="2"/>
  <c r="M674" i="2"/>
  <c r="N674" i="2"/>
  <c r="O674" i="2"/>
  <c r="Q674" i="2"/>
  <c r="R674" i="2"/>
  <c r="S674" i="2"/>
  <c r="T674" i="2"/>
  <c r="U674" i="2"/>
  <c r="V674" i="2"/>
  <c r="W674" i="2"/>
  <c r="X674" i="2"/>
  <c r="Y674" i="2"/>
  <c r="Z674" i="2"/>
  <c r="AA674" i="2"/>
  <c r="AB674" i="2"/>
  <c r="AC674" i="2"/>
  <c r="AD674" i="2"/>
  <c r="AE674" i="2"/>
  <c r="AF674" i="2"/>
  <c r="AG674" i="2"/>
  <c r="AH674" i="2"/>
  <c r="AI674" i="2"/>
  <c r="AJ674" i="2"/>
  <c r="AK674" i="2"/>
  <c r="AL674" i="2"/>
  <c r="AM674" i="2"/>
  <c r="AO674" i="2"/>
  <c r="AP674" i="2"/>
  <c r="AQ674" i="2"/>
  <c r="AR674" i="2"/>
  <c r="AS674" i="2"/>
  <c r="AT674" i="2"/>
  <c r="AU674" i="2"/>
  <c r="AV674" i="2"/>
  <c r="AW674" i="2"/>
  <c r="AX674" i="2"/>
  <c r="AY674" i="2"/>
  <c r="AZ674" i="2"/>
  <c r="BA674" i="2"/>
  <c r="BZ674" i="2" s="1"/>
  <c r="BB674" i="2"/>
  <c r="BC674" i="2"/>
  <c r="BD674" i="2"/>
  <c r="BE674" i="2"/>
  <c r="BF674" i="2"/>
  <c r="BG674" i="2"/>
  <c r="BI674" i="2"/>
  <c r="BJ674" i="2"/>
  <c r="BK674" i="2"/>
  <c r="BL674" i="2"/>
  <c r="BO674" i="2"/>
  <c r="BP674" i="2"/>
  <c r="BQ674" i="2"/>
  <c r="BR674" i="2"/>
  <c r="BS674" i="2"/>
  <c r="BT674" i="2"/>
  <c r="BU674" i="2"/>
  <c r="BV674" i="2"/>
  <c r="BX674" i="2"/>
  <c r="A675" i="2"/>
  <c r="B675" i="2"/>
  <c r="C675" i="2"/>
  <c r="D675" i="2"/>
  <c r="F675" i="2"/>
  <c r="G675" i="2"/>
  <c r="H675" i="2"/>
  <c r="I675" i="2"/>
  <c r="J675" i="2"/>
  <c r="K675" i="2"/>
  <c r="L675" i="2"/>
  <c r="M675" i="2"/>
  <c r="N675" i="2"/>
  <c r="O675" i="2"/>
  <c r="Q675" i="2"/>
  <c r="R675" i="2"/>
  <c r="S675" i="2"/>
  <c r="T675" i="2"/>
  <c r="U675" i="2"/>
  <c r="V675" i="2"/>
  <c r="W675" i="2"/>
  <c r="X675" i="2"/>
  <c r="Y675" i="2"/>
  <c r="Z675" i="2"/>
  <c r="AA675" i="2"/>
  <c r="AB675" i="2"/>
  <c r="AC675" i="2"/>
  <c r="AD675" i="2"/>
  <c r="AE675" i="2"/>
  <c r="AF675" i="2"/>
  <c r="AG675" i="2"/>
  <c r="AH675" i="2"/>
  <c r="AI675" i="2"/>
  <c r="AJ675" i="2"/>
  <c r="AK675" i="2"/>
  <c r="AL675" i="2"/>
  <c r="AM675" i="2"/>
  <c r="AO675" i="2"/>
  <c r="AP675" i="2"/>
  <c r="AQ675" i="2"/>
  <c r="AR675" i="2"/>
  <c r="AS675" i="2"/>
  <c r="AT675" i="2"/>
  <c r="AU675" i="2"/>
  <c r="AV675" i="2"/>
  <c r="AW675" i="2"/>
  <c r="AX675" i="2"/>
  <c r="AY675" i="2"/>
  <c r="AZ675" i="2"/>
  <c r="BA675" i="2"/>
  <c r="BZ675" i="2" s="1"/>
  <c r="BB675" i="2"/>
  <c r="BC675" i="2"/>
  <c r="BD675" i="2"/>
  <c r="BE675" i="2"/>
  <c r="BF675" i="2"/>
  <c r="BG675" i="2"/>
  <c r="BI675" i="2"/>
  <c r="BJ675" i="2"/>
  <c r="BK675" i="2"/>
  <c r="BL675" i="2"/>
  <c r="BO675" i="2"/>
  <c r="BP675" i="2"/>
  <c r="BQ675" i="2"/>
  <c r="BR675" i="2"/>
  <c r="BS675" i="2"/>
  <c r="BT675" i="2"/>
  <c r="BU675" i="2"/>
  <c r="BV675" i="2"/>
  <c r="BX675" i="2"/>
  <c r="A676" i="2"/>
  <c r="B676" i="2"/>
  <c r="C676" i="2"/>
  <c r="D676" i="2"/>
  <c r="F676" i="2"/>
  <c r="G676" i="2"/>
  <c r="H676" i="2"/>
  <c r="I676" i="2"/>
  <c r="J676" i="2"/>
  <c r="K676" i="2"/>
  <c r="L676" i="2"/>
  <c r="M676" i="2"/>
  <c r="N676" i="2"/>
  <c r="O676" i="2"/>
  <c r="Q676" i="2"/>
  <c r="R676" i="2"/>
  <c r="S676" i="2"/>
  <c r="T676" i="2"/>
  <c r="U676" i="2"/>
  <c r="V676" i="2"/>
  <c r="W676" i="2"/>
  <c r="X676" i="2"/>
  <c r="Y676" i="2"/>
  <c r="Z676" i="2"/>
  <c r="AA676" i="2"/>
  <c r="AB676" i="2"/>
  <c r="AC676" i="2"/>
  <c r="AD676" i="2"/>
  <c r="AE676" i="2"/>
  <c r="AF676" i="2"/>
  <c r="AG676" i="2"/>
  <c r="AH676" i="2"/>
  <c r="AI676" i="2"/>
  <c r="AJ676" i="2"/>
  <c r="AK676" i="2"/>
  <c r="AL676" i="2"/>
  <c r="AM676" i="2"/>
  <c r="AO676" i="2"/>
  <c r="AP676" i="2"/>
  <c r="AQ676" i="2"/>
  <c r="AR676" i="2"/>
  <c r="AS676" i="2"/>
  <c r="AT676" i="2"/>
  <c r="AU676" i="2"/>
  <c r="AV676" i="2"/>
  <c r="AW676" i="2"/>
  <c r="AX676" i="2"/>
  <c r="AY676" i="2"/>
  <c r="AZ676" i="2"/>
  <c r="BA676" i="2"/>
  <c r="BZ676" i="2" s="1"/>
  <c r="BB676" i="2"/>
  <c r="BC676" i="2"/>
  <c r="BD676" i="2"/>
  <c r="BE676" i="2"/>
  <c r="BF676" i="2"/>
  <c r="BG676" i="2"/>
  <c r="BI676" i="2"/>
  <c r="BJ676" i="2"/>
  <c r="BK676" i="2"/>
  <c r="BL676" i="2"/>
  <c r="BO676" i="2"/>
  <c r="BP676" i="2"/>
  <c r="BQ676" i="2"/>
  <c r="BR676" i="2"/>
  <c r="BS676" i="2"/>
  <c r="BT676" i="2"/>
  <c r="BU676" i="2"/>
  <c r="BV676" i="2"/>
  <c r="BX676" i="2"/>
  <c r="A677" i="2"/>
  <c r="B677" i="2"/>
  <c r="C677" i="2"/>
  <c r="D677" i="2"/>
  <c r="F677" i="2"/>
  <c r="G677" i="2"/>
  <c r="H677" i="2"/>
  <c r="I677" i="2"/>
  <c r="J677" i="2"/>
  <c r="K677" i="2"/>
  <c r="L677" i="2"/>
  <c r="M677" i="2"/>
  <c r="N677" i="2"/>
  <c r="O677" i="2"/>
  <c r="Q677" i="2"/>
  <c r="R677" i="2"/>
  <c r="S677" i="2"/>
  <c r="T677" i="2"/>
  <c r="U677" i="2"/>
  <c r="V677" i="2"/>
  <c r="W677" i="2"/>
  <c r="X677" i="2"/>
  <c r="Y677" i="2"/>
  <c r="Z677" i="2"/>
  <c r="AA677" i="2"/>
  <c r="AB677" i="2"/>
  <c r="AC677" i="2"/>
  <c r="AD677" i="2"/>
  <c r="AE677" i="2"/>
  <c r="AF677" i="2"/>
  <c r="AG677" i="2"/>
  <c r="AH677" i="2"/>
  <c r="AI677" i="2"/>
  <c r="AJ677" i="2"/>
  <c r="AK677" i="2"/>
  <c r="AL677" i="2"/>
  <c r="AM677" i="2"/>
  <c r="AO677" i="2"/>
  <c r="AP677" i="2"/>
  <c r="AQ677" i="2"/>
  <c r="AR677" i="2"/>
  <c r="AS677" i="2"/>
  <c r="AT677" i="2"/>
  <c r="AU677" i="2"/>
  <c r="AV677" i="2"/>
  <c r="AW677" i="2"/>
  <c r="AX677" i="2"/>
  <c r="AY677" i="2"/>
  <c r="AZ677" i="2"/>
  <c r="BA677" i="2"/>
  <c r="BZ677" i="2" s="1"/>
  <c r="BB677" i="2"/>
  <c r="BC677" i="2"/>
  <c r="BD677" i="2"/>
  <c r="BE677" i="2"/>
  <c r="BF677" i="2"/>
  <c r="BG677" i="2"/>
  <c r="BI677" i="2"/>
  <c r="BJ677" i="2"/>
  <c r="BK677" i="2"/>
  <c r="BL677" i="2"/>
  <c r="BO677" i="2"/>
  <c r="BP677" i="2"/>
  <c r="BQ677" i="2"/>
  <c r="BR677" i="2"/>
  <c r="BS677" i="2"/>
  <c r="BT677" i="2"/>
  <c r="BU677" i="2"/>
  <c r="BV677" i="2"/>
  <c r="BX677" i="2"/>
  <c r="A678" i="2"/>
  <c r="B678" i="2"/>
  <c r="C678" i="2"/>
  <c r="D678" i="2"/>
  <c r="F678" i="2"/>
  <c r="G678" i="2"/>
  <c r="H678" i="2"/>
  <c r="I678" i="2"/>
  <c r="J678" i="2"/>
  <c r="K678" i="2"/>
  <c r="L678" i="2"/>
  <c r="M678" i="2"/>
  <c r="N678" i="2"/>
  <c r="O678" i="2"/>
  <c r="Q678" i="2"/>
  <c r="R678" i="2"/>
  <c r="S678" i="2"/>
  <c r="T678" i="2"/>
  <c r="U678" i="2"/>
  <c r="V678" i="2"/>
  <c r="W678" i="2"/>
  <c r="X678" i="2"/>
  <c r="Y678" i="2"/>
  <c r="Z678" i="2"/>
  <c r="AA678" i="2"/>
  <c r="AB678" i="2"/>
  <c r="AC678" i="2"/>
  <c r="AD678" i="2"/>
  <c r="AE678" i="2"/>
  <c r="AF678" i="2"/>
  <c r="AG678" i="2"/>
  <c r="AH678" i="2"/>
  <c r="AI678" i="2"/>
  <c r="AJ678" i="2"/>
  <c r="AK678" i="2"/>
  <c r="AL678" i="2"/>
  <c r="AM678" i="2"/>
  <c r="AO678" i="2"/>
  <c r="AP678" i="2"/>
  <c r="AQ678" i="2"/>
  <c r="AR678" i="2"/>
  <c r="AS678" i="2"/>
  <c r="AT678" i="2"/>
  <c r="AU678" i="2"/>
  <c r="AV678" i="2"/>
  <c r="AW678" i="2"/>
  <c r="AX678" i="2"/>
  <c r="AY678" i="2"/>
  <c r="AZ678" i="2"/>
  <c r="BA678" i="2"/>
  <c r="BZ678" i="2" s="1"/>
  <c r="BB678" i="2"/>
  <c r="BC678" i="2"/>
  <c r="BD678" i="2"/>
  <c r="BE678" i="2"/>
  <c r="BF678" i="2"/>
  <c r="BG678" i="2"/>
  <c r="BI678" i="2"/>
  <c r="BJ678" i="2"/>
  <c r="BK678" i="2"/>
  <c r="BL678" i="2"/>
  <c r="BO678" i="2"/>
  <c r="BP678" i="2"/>
  <c r="BQ678" i="2"/>
  <c r="BR678" i="2"/>
  <c r="BS678" i="2"/>
  <c r="BT678" i="2"/>
  <c r="BU678" i="2"/>
  <c r="BV678" i="2"/>
  <c r="BX678" i="2"/>
  <c r="A679" i="2"/>
  <c r="B679" i="2"/>
  <c r="C679" i="2"/>
  <c r="D679" i="2"/>
  <c r="F679" i="2"/>
  <c r="G679" i="2"/>
  <c r="H679" i="2"/>
  <c r="I679" i="2"/>
  <c r="J679" i="2"/>
  <c r="K679" i="2"/>
  <c r="L679" i="2"/>
  <c r="M679" i="2"/>
  <c r="N679" i="2"/>
  <c r="O679" i="2"/>
  <c r="Q679" i="2"/>
  <c r="R679" i="2"/>
  <c r="S679" i="2"/>
  <c r="T679" i="2"/>
  <c r="U679" i="2"/>
  <c r="V679" i="2"/>
  <c r="W679" i="2"/>
  <c r="X679" i="2"/>
  <c r="Y679" i="2"/>
  <c r="Z679" i="2"/>
  <c r="AA679" i="2"/>
  <c r="AB679" i="2"/>
  <c r="AC679" i="2"/>
  <c r="AD679" i="2"/>
  <c r="AE679" i="2"/>
  <c r="AF679" i="2"/>
  <c r="AG679" i="2"/>
  <c r="AH679" i="2"/>
  <c r="AI679" i="2"/>
  <c r="AJ679" i="2"/>
  <c r="AK679" i="2"/>
  <c r="AL679" i="2"/>
  <c r="AM679" i="2"/>
  <c r="AO679" i="2"/>
  <c r="AP679" i="2"/>
  <c r="AQ679" i="2"/>
  <c r="AR679" i="2"/>
  <c r="AS679" i="2"/>
  <c r="AT679" i="2"/>
  <c r="AU679" i="2"/>
  <c r="AV679" i="2"/>
  <c r="AW679" i="2"/>
  <c r="AX679" i="2"/>
  <c r="AY679" i="2"/>
  <c r="AZ679" i="2"/>
  <c r="BA679" i="2"/>
  <c r="BZ679" i="2" s="1"/>
  <c r="BB679" i="2"/>
  <c r="BC679" i="2"/>
  <c r="BD679" i="2"/>
  <c r="BE679" i="2"/>
  <c r="BF679" i="2"/>
  <c r="BG679" i="2"/>
  <c r="BI679" i="2"/>
  <c r="BJ679" i="2"/>
  <c r="BK679" i="2"/>
  <c r="BL679" i="2"/>
  <c r="BO679" i="2"/>
  <c r="BP679" i="2"/>
  <c r="BQ679" i="2"/>
  <c r="BR679" i="2"/>
  <c r="BS679" i="2"/>
  <c r="BT679" i="2"/>
  <c r="BU679" i="2"/>
  <c r="BV679" i="2"/>
  <c r="BX679" i="2"/>
  <c r="A680" i="2"/>
  <c r="B680" i="2"/>
  <c r="C680" i="2"/>
  <c r="D680" i="2"/>
  <c r="F680" i="2"/>
  <c r="G680" i="2"/>
  <c r="H680" i="2"/>
  <c r="I680" i="2"/>
  <c r="J680" i="2"/>
  <c r="K680" i="2"/>
  <c r="L680" i="2"/>
  <c r="M680" i="2"/>
  <c r="N680" i="2"/>
  <c r="O680" i="2"/>
  <c r="Q680" i="2"/>
  <c r="R680" i="2"/>
  <c r="S680" i="2"/>
  <c r="T680" i="2"/>
  <c r="U680" i="2"/>
  <c r="V680" i="2"/>
  <c r="W680" i="2"/>
  <c r="X680" i="2"/>
  <c r="Y680" i="2"/>
  <c r="Z680" i="2"/>
  <c r="AA680" i="2"/>
  <c r="AB680" i="2"/>
  <c r="AC680" i="2"/>
  <c r="AD680" i="2"/>
  <c r="AE680" i="2"/>
  <c r="AF680" i="2"/>
  <c r="AG680" i="2"/>
  <c r="AH680" i="2"/>
  <c r="AI680" i="2"/>
  <c r="AJ680" i="2"/>
  <c r="AK680" i="2"/>
  <c r="AL680" i="2"/>
  <c r="AM680" i="2"/>
  <c r="AO680" i="2"/>
  <c r="AP680" i="2"/>
  <c r="AQ680" i="2"/>
  <c r="AR680" i="2"/>
  <c r="AS680" i="2"/>
  <c r="AT680" i="2"/>
  <c r="AU680" i="2"/>
  <c r="AV680" i="2"/>
  <c r="AW680" i="2"/>
  <c r="AX680" i="2"/>
  <c r="AY680" i="2"/>
  <c r="AZ680" i="2"/>
  <c r="BA680" i="2"/>
  <c r="BZ680" i="2" s="1"/>
  <c r="BB680" i="2"/>
  <c r="BC680" i="2"/>
  <c r="BD680" i="2"/>
  <c r="BE680" i="2"/>
  <c r="BF680" i="2"/>
  <c r="BG680" i="2"/>
  <c r="BI680" i="2"/>
  <c r="BJ680" i="2"/>
  <c r="BK680" i="2"/>
  <c r="BL680" i="2"/>
  <c r="BO680" i="2"/>
  <c r="BP680" i="2"/>
  <c r="BQ680" i="2"/>
  <c r="BR680" i="2"/>
  <c r="BS680" i="2"/>
  <c r="BT680" i="2"/>
  <c r="BU680" i="2"/>
  <c r="BV680" i="2"/>
  <c r="BX680" i="2"/>
  <c r="A681" i="2"/>
  <c r="B681" i="2"/>
  <c r="C681" i="2"/>
  <c r="D681" i="2"/>
  <c r="F681" i="2"/>
  <c r="G681" i="2"/>
  <c r="H681" i="2"/>
  <c r="I681" i="2"/>
  <c r="J681" i="2"/>
  <c r="K681" i="2"/>
  <c r="L681" i="2"/>
  <c r="M681" i="2"/>
  <c r="N681" i="2"/>
  <c r="O681" i="2"/>
  <c r="Q681" i="2"/>
  <c r="R681" i="2"/>
  <c r="S681" i="2"/>
  <c r="T681" i="2"/>
  <c r="U681" i="2"/>
  <c r="V681" i="2"/>
  <c r="W681" i="2"/>
  <c r="X681" i="2"/>
  <c r="Y681" i="2"/>
  <c r="Z681" i="2"/>
  <c r="AA681" i="2"/>
  <c r="AB681" i="2"/>
  <c r="AC681" i="2"/>
  <c r="AD681" i="2"/>
  <c r="AE681" i="2"/>
  <c r="AF681" i="2"/>
  <c r="AG681" i="2"/>
  <c r="AH681" i="2"/>
  <c r="AI681" i="2"/>
  <c r="AJ681" i="2"/>
  <c r="AK681" i="2"/>
  <c r="AL681" i="2"/>
  <c r="AM681" i="2"/>
  <c r="AO681" i="2"/>
  <c r="AP681" i="2"/>
  <c r="AQ681" i="2"/>
  <c r="AR681" i="2"/>
  <c r="AS681" i="2"/>
  <c r="AT681" i="2"/>
  <c r="AU681" i="2"/>
  <c r="AV681" i="2"/>
  <c r="AW681" i="2"/>
  <c r="AX681" i="2"/>
  <c r="AY681" i="2"/>
  <c r="AZ681" i="2"/>
  <c r="BA681" i="2"/>
  <c r="BZ681" i="2" s="1"/>
  <c r="BB681" i="2"/>
  <c r="BC681" i="2"/>
  <c r="BD681" i="2"/>
  <c r="BE681" i="2"/>
  <c r="BF681" i="2"/>
  <c r="BG681" i="2"/>
  <c r="BI681" i="2"/>
  <c r="BJ681" i="2"/>
  <c r="BK681" i="2"/>
  <c r="BL681" i="2"/>
  <c r="BO681" i="2"/>
  <c r="BP681" i="2"/>
  <c r="BQ681" i="2"/>
  <c r="BR681" i="2"/>
  <c r="BS681" i="2"/>
  <c r="BT681" i="2"/>
  <c r="BU681" i="2"/>
  <c r="BV681" i="2"/>
  <c r="BX681" i="2"/>
  <c r="A682" i="2"/>
  <c r="B682" i="2"/>
  <c r="C682" i="2"/>
  <c r="D682" i="2"/>
  <c r="F682" i="2"/>
  <c r="G682" i="2"/>
  <c r="H682" i="2"/>
  <c r="I682" i="2"/>
  <c r="J682" i="2"/>
  <c r="K682" i="2"/>
  <c r="L682" i="2"/>
  <c r="M682" i="2"/>
  <c r="N682" i="2"/>
  <c r="O682" i="2"/>
  <c r="Q682" i="2"/>
  <c r="R682" i="2"/>
  <c r="S682" i="2"/>
  <c r="T682" i="2"/>
  <c r="U682" i="2"/>
  <c r="V682" i="2"/>
  <c r="W682" i="2"/>
  <c r="X682" i="2"/>
  <c r="Y682" i="2"/>
  <c r="Z682" i="2"/>
  <c r="AA682" i="2"/>
  <c r="AB682" i="2"/>
  <c r="AC682" i="2"/>
  <c r="AD682" i="2"/>
  <c r="AE682" i="2"/>
  <c r="AF682" i="2"/>
  <c r="AG682" i="2"/>
  <c r="AH682" i="2"/>
  <c r="AI682" i="2"/>
  <c r="AJ682" i="2"/>
  <c r="AK682" i="2"/>
  <c r="AL682" i="2"/>
  <c r="AM682" i="2"/>
  <c r="AO682" i="2"/>
  <c r="AP682" i="2"/>
  <c r="AQ682" i="2"/>
  <c r="AR682" i="2"/>
  <c r="AS682" i="2"/>
  <c r="AT682" i="2"/>
  <c r="AU682" i="2"/>
  <c r="AV682" i="2"/>
  <c r="AW682" i="2"/>
  <c r="AX682" i="2"/>
  <c r="AY682" i="2"/>
  <c r="AZ682" i="2"/>
  <c r="BA682" i="2"/>
  <c r="BZ682" i="2" s="1"/>
  <c r="BB682" i="2"/>
  <c r="BC682" i="2"/>
  <c r="BD682" i="2"/>
  <c r="BE682" i="2"/>
  <c r="BF682" i="2"/>
  <c r="BG682" i="2"/>
  <c r="BI682" i="2"/>
  <c r="BJ682" i="2"/>
  <c r="BK682" i="2"/>
  <c r="BL682" i="2"/>
  <c r="BO682" i="2"/>
  <c r="BP682" i="2"/>
  <c r="BQ682" i="2"/>
  <c r="BR682" i="2"/>
  <c r="BS682" i="2"/>
  <c r="BT682" i="2"/>
  <c r="BU682" i="2"/>
  <c r="BV682" i="2"/>
  <c r="BX682" i="2"/>
  <c r="A683" i="2"/>
  <c r="B683" i="2"/>
  <c r="C683" i="2"/>
  <c r="D683" i="2"/>
  <c r="F683" i="2"/>
  <c r="G683" i="2"/>
  <c r="H683" i="2"/>
  <c r="I683" i="2"/>
  <c r="J683" i="2"/>
  <c r="K683" i="2"/>
  <c r="L683" i="2"/>
  <c r="M683" i="2"/>
  <c r="N683" i="2"/>
  <c r="O683" i="2"/>
  <c r="Q683" i="2"/>
  <c r="R683" i="2"/>
  <c r="S683" i="2"/>
  <c r="T683" i="2"/>
  <c r="U683" i="2"/>
  <c r="V683" i="2"/>
  <c r="W683" i="2"/>
  <c r="X683" i="2"/>
  <c r="Y683" i="2"/>
  <c r="Z683" i="2"/>
  <c r="AA683" i="2"/>
  <c r="AB683" i="2"/>
  <c r="AC683" i="2"/>
  <c r="AD683" i="2"/>
  <c r="AE683" i="2"/>
  <c r="AF683" i="2"/>
  <c r="AG683" i="2"/>
  <c r="AH683" i="2"/>
  <c r="AI683" i="2"/>
  <c r="AJ683" i="2"/>
  <c r="AK683" i="2"/>
  <c r="AL683" i="2"/>
  <c r="AM683" i="2"/>
  <c r="AO683" i="2"/>
  <c r="AP683" i="2"/>
  <c r="AQ683" i="2"/>
  <c r="AR683" i="2"/>
  <c r="AS683" i="2"/>
  <c r="AT683" i="2"/>
  <c r="AU683" i="2"/>
  <c r="AV683" i="2"/>
  <c r="AW683" i="2"/>
  <c r="AX683" i="2"/>
  <c r="AY683" i="2"/>
  <c r="AZ683" i="2"/>
  <c r="BA683" i="2"/>
  <c r="BZ683" i="2" s="1"/>
  <c r="BB683" i="2"/>
  <c r="BC683" i="2"/>
  <c r="BD683" i="2"/>
  <c r="BE683" i="2"/>
  <c r="BF683" i="2"/>
  <c r="BG683" i="2"/>
  <c r="BI683" i="2"/>
  <c r="BJ683" i="2"/>
  <c r="BK683" i="2"/>
  <c r="BL683" i="2"/>
  <c r="BO683" i="2"/>
  <c r="BP683" i="2"/>
  <c r="BQ683" i="2"/>
  <c r="BR683" i="2"/>
  <c r="BS683" i="2"/>
  <c r="BT683" i="2"/>
  <c r="BU683" i="2"/>
  <c r="BV683" i="2"/>
  <c r="BX683" i="2"/>
  <c r="A684" i="2"/>
  <c r="B684" i="2"/>
  <c r="C684" i="2"/>
  <c r="D684" i="2"/>
  <c r="F684" i="2"/>
  <c r="G684" i="2"/>
  <c r="H684" i="2"/>
  <c r="I684" i="2"/>
  <c r="J684" i="2"/>
  <c r="K684" i="2"/>
  <c r="L684" i="2"/>
  <c r="M684" i="2"/>
  <c r="N684" i="2"/>
  <c r="O684" i="2"/>
  <c r="Q684" i="2"/>
  <c r="R684" i="2"/>
  <c r="S684" i="2"/>
  <c r="T684" i="2"/>
  <c r="U684" i="2"/>
  <c r="V684" i="2"/>
  <c r="W684" i="2"/>
  <c r="X684" i="2"/>
  <c r="Y684" i="2"/>
  <c r="Z684" i="2"/>
  <c r="AA684" i="2"/>
  <c r="AB684" i="2"/>
  <c r="AC684" i="2"/>
  <c r="AD684" i="2"/>
  <c r="AE684" i="2"/>
  <c r="AF684" i="2"/>
  <c r="AG684" i="2"/>
  <c r="AH684" i="2"/>
  <c r="AI684" i="2"/>
  <c r="AJ684" i="2"/>
  <c r="AK684" i="2"/>
  <c r="AL684" i="2"/>
  <c r="AM684" i="2"/>
  <c r="AO684" i="2"/>
  <c r="AP684" i="2"/>
  <c r="AQ684" i="2"/>
  <c r="AR684" i="2"/>
  <c r="AS684" i="2"/>
  <c r="AT684" i="2"/>
  <c r="AU684" i="2"/>
  <c r="AV684" i="2"/>
  <c r="AW684" i="2"/>
  <c r="AX684" i="2"/>
  <c r="AY684" i="2"/>
  <c r="AZ684" i="2"/>
  <c r="BA684" i="2"/>
  <c r="BZ684" i="2" s="1"/>
  <c r="BB684" i="2"/>
  <c r="BC684" i="2"/>
  <c r="BD684" i="2"/>
  <c r="BE684" i="2"/>
  <c r="BF684" i="2"/>
  <c r="BG684" i="2"/>
  <c r="BI684" i="2"/>
  <c r="BJ684" i="2"/>
  <c r="BK684" i="2"/>
  <c r="BL684" i="2"/>
  <c r="BO684" i="2"/>
  <c r="BP684" i="2"/>
  <c r="BQ684" i="2"/>
  <c r="BR684" i="2"/>
  <c r="BS684" i="2"/>
  <c r="BT684" i="2"/>
  <c r="BU684" i="2"/>
  <c r="BV684" i="2"/>
  <c r="BX684" i="2"/>
  <c r="A685" i="2"/>
  <c r="B685" i="2"/>
  <c r="C685" i="2"/>
  <c r="D685" i="2"/>
  <c r="F685" i="2"/>
  <c r="G685" i="2"/>
  <c r="H685" i="2"/>
  <c r="I685" i="2"/>
  <c r="J685" i="2"/>
  <c r="K685" i="2"/>
  <c r="L685" i="2"/>
  <c r="M685" i="2"/>
  <c r="N685" i="2"/>
  <c r="O685" i="2"/>
  <c r="Q685" i="2"/>
  <c r="R685" i="2"/>
  <c r="S685" i="2"/>
  <c r="T685" i="2"/>
  <c r="U685" i="2"/>
  <c r="V685" i="2"/>
  <c r="W685" i="2"/>
  <c r="X685" i="2"/>
  <c r="Y685" i="2"/>
  <c r="Z685" i="2"/>
  <c r="AA685" i="2"/>
  <c r="AB685" i="2"/>
  <c r="AC685" i="2"/>
  <c r="AD685" i="2"/>
  <c r="AE685" i="2"/>
  <c r="AF685" i="2"/>
  <c r="AG685" i="2"/>
  <c r="AH685" i="2"/>
  <c r="AI685" i="2"/>
  <c r="AJ685" i="2"/>
  <c r="AK685" i="2"/>
  <c r="AL685" i="2"/>
  <c r="AM685" i="2"/>
  <c r="AO685" i="2"/>
  <c r="AP685" i="2"/>
  <c r="AQ685" i="2"/>
  <c r="AR685" i="2"/>
  <c r="AS685" i="2"/>
  <c r="AT685" i="2"/>
  <c r="AU685" i="2"/>
  <c r="AV685" i="2"/>
  <c r="AW685" i="2"/>
  <c r="AX685" i="2"/>
  <c r="AY685" i="2"/>
  <c r="AZ685" i="2"/>
  <c r="BA685" i="2"/>
  <c r="BZ685" i="2" s="1"/>
  <c r="BB685" i="2"/>
  <c r="BC685" i="2"/>
  <c r="BD685" i="2"/>
  <c r="BE685" i="2"/>
  <c r="BF685" i="2"/>
  <c r="BG685" i="2"/>
  <c r="BI685" i="2"/>
  <c r="BJ685" i="2"/>
  <c r="BK685" i="2"/>
  <c r="BL685" i="2"/>
  <c r="BO685" i="2"/>
  <c r="BP685" i="2"/>
  <c r="BQ685" i="2"/>
  <c r="BR685" i="2"/>
  <c r="BS685" i="2"/>
  <c r="BT685" i="2"/>
  <c r="BU685" i="2"/>
  <c r="BV685" i="2"/>
  <c r="BX685" i="2"/>
  <c r="A686" i="2"/>
  <c r="B686" i="2"/>
  <c r="C686" i="2"/>
  <c r="D686" i="2"/>
  <c r="F686" i="2"/>
  <c r="G686" i="2"/>
  <c r="H686" i="2"/>
  <c r="I686" i="2"/>
  <c r="J686" i="2"/>
  <c r="K686" i="2"/>
  <c r="L686" i="2"/>
  <c r="M686" i="2"/>
  <c r="N686" i="2"/>
  <c r="O686" i="2"/>
  <c r="Q686" i="2"/>
  <c r="R686" i="2"/>
  <c r="S686" i="2"/>
  <c r="T686" i="2"/>
  <c r="U686" i="2"/>
  <c r="V686" i="2"/>
  <c r="W686" i="2"/>
  <c r="X686" i="2"/>
  <c r="Y686" i="2"/>
  <c r="Z686" i="2"/>
  <c r="AA686" i="2"/>
  <c r="AB686" i="2"/>
  <c r="AC686" i="2"/>
  <c r="AD686" i="2"/>
  <c r="AE686" i="2"/>
  <c r="AF686" i="2"/>
  <c r="AG686" i="2"/>
  <c r="AH686" i="2"/>
  <c r="AI686" i="2"/>
  <c r="AJ686" i="2"/>
  <c r="AK686" i="2"/>
  <c r="AL686" i="2"/>
  <c r="AM686" i="2"/>
  <c r="AO686" i="2"/>
  <c r="AP686" i="2"/>
  <c r="AQ686" i="2"/>
  <c r="AR686" i="2"/>
  <c r="AS686" i="2"/>
  <c r="AT686" i="2"/>
  <c r="AU686" i="2"/>
  <c r="AV686" i="2"/>
  <c r="AW686" i="2"/>
  <c r="AX686" i="2"/>
  <c r="AY686" i="2"/>
  <c r="AZ686" i="2"/>
  <c r="BA686" i="2"/>
  <c r="BZ686" i="2" s="1"/>
  <c r="BB686" i="2"/>
  <c r="BC686" i="2"/>
  <c r="BD686" i="2"/>
  <c r="BE686" i="2"/>
  <c r="BF686" i="2"/>
  <c r="BG686" i="2"/>
  <c r="BI686" i="2"/>
  <c r="BJ686" i="2"/>
  <c r="BK686" i="2"/>
  <c r="BL686" i="2"/>
  <c r="BO686" i="2"/>
  <c r="BP686" i="2"/>
  <c r="BQ686" i="2"/>
  <c r="BR686" i="2"/>
  <c r="BS686" i="2"/>
  <c r="BT686" i="2"/>
  <c r="BU686" i="2"/>
  <c r="BV686" i="2"/>
  <c r="BX686" i="2"/>
  <c r="A687" i="2"/>
  <c r="B687" i="2"/>
  <c r="C687" i="2"/>
  <c r="D687" i="2"/>
  <c r="F687" i="2"/>
  <c r="G687" i="2"/>
  <c r="H687" i="2"/>
  <c r="I687" i="2"/>
  <c r="J687" i="2"/>
  <c r="K687" i="2"/>
  <c r="L687" i="2"/>
  <c r="M687" i="2"/>
  <c r="N687" i="2"/>
  <c r="O687" i="2"/>
  <c r="Q687" i="2"/>
  <c r="R687" i="2"/>
  <c r="S687" i="2"/>
  <c r="T687" i="2"/>
  <c r="U687" i="2"/>
  <c r="V687" i="2"/>
  <c r="W687" i="2"/>
  <c r="X687" i="2"/>
  <c r="Y687" i="2"/>
  <c r="Z687" i="2"/>
  <c r="AA687" i="2"/>
  <c r="AB687" i="2"/>
  <c r="AC687" i="2"/>
  <c r="AD687" i="2"/>
  <c r="AE687" i="2"/>
  <c r="AF687" i="2"/>
  <c r="AG687" i="2"/>
  <c r="AH687" i="2"/>
  <c r="AI687" i="2"/>
  <c r="AJ687" i="2"/>
  <c r="AK687" i="2"/>
  <c r="AL687" i="2"/>
  <c r="AM687" i="2"/>
  <c r="AO687" i="2"/>
  <c r="AP687" i="2"/>
  <c r="AQ687" i="2"/>
  <c r="AR687" i="2"/>
  <c r="AS687" i="2"/>
  <c r="AT687" i="2"/>
  <c r="AU687" i="2"/>
  <c r="AV687" i="2"/>
  <c r="AW687" i="2"/>
  <c r="AX687" i="2"/>
  <c r="AY687" i="2"/>
  <c r="AZ687" i="2"/>
  <c r="BA687" i="2"/>
  <c r="BZ687" i="2" s="1"/>
  <c r="BB687" i="2"/>
  <c r="BC687" i="2"/>
  <c r="BD687" i="2"/>
  <c r="BE687" i="2"/>
  <c r="BF687" i="2"/>
  <c r="BG687" i="2"/>
  <c r="BI687" i="2"/>
  <c r="BJ687" i="2"/>
  <c r="BK687" i="2"/>
  <c r="BL687" i="2"/>
  <c r="BO687" i="2"/>
  <c r="BP687" i="2"/>
  <c r="BQ687" i="2"/>
  <c r="BR687" i="2"/>
  <c r="BS687" i="2"/>
  <c r="BT687" i="2"/>
  <c r="BU687" i="2"/>
  <c r="BV687" i="2"/>
  <c r="BX687" i="2"/>
  <c r="A688" i="2"/>
  <c r="B688" i="2"/>
  <c r="C688" i="2"/>
  <c r="D688" i="2"/>
  <c r="F688" i="2"/>
  <c r="G688" i="2"/>
  <c r="H688" i="2"/>
  <c r="I688" i="2"/>
  <c r="J688" i="2"/>
  <c r="K688" i="2"/>
  <c r="L688" i="2"/>
  <c r="M688" i="2"/>
  <c r="N688" i="2"/>
  <c r="O688" i="2"/>
  <c r="Q688" i="2"/>
  <c r="R688" i="2"/>
  <c r="S688" i="2"/>
  <c r="T688" i="2"/>
  <c r="U688" i="2"/>
  <c r="V688" i="2"/>
  <c r="W688" i="2"/>
  <c r="X688" i="2"/>
  <c r="Y688" i="2"/>
  <c r="Z688" i="2"/>
  <c r="AA688" i="2"/>
  <c r="AB688" i="2"/>
  <c r="AC688" i="2"/>
  <c r="AD688" i="2"/>
  <c r="AE688" i="2"/>
  <c r="AF688" i="2"/>
  <c r="AG688" i="2"/>
  <c r="AH688" i="2"/>
  <c r="AI688" i="2"/>
  <c r="AJ688" i="2"/>
  <c r="AK688" i="2"/>
  <c r="AL688" i="2"/>
  <c r="AM688" i="2"/>
  <c r="AO688" i="2"/>
  <c r="AP688" i="2"/>
  <c r="AQ688" i="2"/>
  <c r="AR688" i="2"/>
  <c r="AS688" i="2"/>
  <c r="AT688" i="2"/>
  <c r="AU688" i="2"/>
  <c r="AV688" i="2"/>
  <c r="AW688" i="2"/>
  <c r="AX688" i="2"/>
  <c r="AY688" i="2"/>
  <c r="AZ688" i="2"/>
  <c r="BA688" i="2"/>
  <c r="BZ688" i="2" s="1"/>
  <c r="BB688" i="2"/>
  <c r="BC688" i="2"/>
  <c r="BD688" i="2"/>
  <c r="BE688" i="2"/>
  <c r="BF688" i="2"/>
  <c r="BG688" i="2"/>
  <c r="BI688" i="2"/>
  <c r="BJ688" i="2"/>
  <c r="BK688" i="2"/>
  <c r="BL688" i="2"/>
  <c r="BO688" i="2"/>
  <c r="BP688" i="2"/>
  <c r="BQ688" i="2"/>
  <c r="BR688" i="2"/>
  <c r="BS688" i="2"/>
  <c r="BT688" i="2"/>
  <c r="BU688" i="2"/>
  <c r="BV688" i="2"/>
  <c r="BX688" i="2"/>
  <c r="A689" i="2"/>
  <c r="B689" i="2"/>
  <c r="C689" i="2"/>
  <c r="D689" i="2"/>
  <c r="F689" i="2"/>
  <c r="G689" i="2"/>
  <c r="H689" i="2"/>
  <c r="I689" i="2"/>
  <c r="J689" i="2"/>
  <c r="K689" i="2"/>
  <c r="L689" i="2"/>
  <c r="M689" i="2"/>
  <c r="N689" i="2"/>
  <c r="O689" i="2"/>
  <c r="Q689" i="2"/>
  <c r="R689" i="2"/>
  <c r="S689" i="2"/>
  <c r="T689" i="2"/>
  <c r="U689" i="2"/>
  <c r="V689" i="2"/>
  <c r="W689" i="2"/>
  <c r="X689" i="2"/>
  <c r="Y689" i="2"/>
  <c r="Z689" i="2"/>
  <c r="AA689" i="2"/>
  <c r="AB689" i="2"/>
  <c r="AC689" i="2"/>
  <c r="AD689" i="2"/>
  <c r="AE689" i="2"/>
  <c r="AF689" i="2"/>
  <c r="AG689" i="2"/>
  <c r="AH689" i="2"/>
  <c r="AI689" i="2"/>
  <c r="AJ689" i="2"/>
  <c r="AK689" i="2"/>
  <c r="AL689" i="2"/>
  <c r="AM689" i="2"/>
  <c r="AO689" i="2"/>
  <c r="AP689" i="2"/>
  <c r="AQ689" i="2"/>
  <c r="AR689" i="2"/>
  <c r="AS689" i="2"/>
  <c r="AT689" i="2"/>
  <c r="AU689" i="2"/>
  <c r="AV689" i="2"/>
  <c r="AW689" i="2"/>
  <c r="AX689" i="2"/>
  <c r="AY689" i="2"/>
  <c r="AZ689" i="2"/>
  <c r="BA689" i="2"/>
  <c r="BZ689" i="2" s="1"/>
  <c r="BB689" i="2"/>
  <c r="BC689" i="2"/>
  <c r="BD689" i="2"/>
  <c r="BE689" i="2"/>
  <c r="BF689" i="2"/>
  <c r="BG689" i="2"/>
  <c r="BI689" i="2"/>
  <c r="BJ689" i="2"/>
  <c r="BK689" i="2"/>
  <c r="BL689" i="2"/>
  <c r="BO689" i="2"/>
  <c r="BP689" i="2"/>
  <c r="BQ689" i="2"/>
  <c r="BR689" i="2"/>
  <c r="BS689" i="2"/>
  <c r="BT689" i="2"/>
  <c r="BU689" i="2"/>
  <c r="BV689" i="2"/>
  <c r="BX689" i="2"/>
  <c r="A690" i="2"/>
  <c r="B690" i="2"/>
  <c r="C690" i="2"/>
  <c r="D690" i="2"/>
  <c r="F690" i="2"/>
  <c r="G690" i="2"/>
  <c r="H690" i="2"/>
  <c r="I690" i="2"/>
  <c r="J690" i="2"/>
  <c r="K690" i="2"/>
  <c r="L690" i="2"/>
  <c r="M690" i="2"/>
  <c r="N690" i="2"/>
  <c r="O690" i="2"/>
  <c r="Q690" i="2"/>
  <c r="R690" i="2"/>
  <c r="S690" i="2"/>
  <c r="T690" i="2"/>
  <c r="U690" i="2"/>
  <c r="V690" i="2"/>
  <c r="W690" i="2"/>
  <c r="X690" i="2"/>
  <c r="Y690" i="2"/>
  <c r="Z690" i="2"/>
  <c r="AA690" i="2"/>
  <c r="AB690" i="2"/>
  <c r="AC690" i="2"/>
  <c r="AD690" i="2"/>
  <c r="AE690" i="2"/>
  <c r="AF690" i="2"/>
  <c r="AG690" i="2"/>
  <c r="AH690" i="2"/>
  <c r="AI690" i="2"/>
  <c r="AJ690" i="2"/>
  <c r="AK690" i="2"/>
  <c r="AL690" i="2"/>
  <c r="AM690" i="2"/>
  <c r="AO690" i="2"/>
  <c r="AP690" i="2"/>
  <c r="AQ690" i="2"/>
  <c r="AR690" i="2"/>
  <c r="AS690" i="2"/>
  <c r="AT690" i="2"/>
  <c r="AU690" i="2"/>
  <c r="AV690" i="2"/>
  <c r="AW690" i="2"/>
  <c r="AX690" i="2"/>
  <c r="AY690" i="2"/>
  <c r="AZ690" i="2"/>
  <c r="BA690" i="2"/>
  <c r="BZ690" i="2" s="1"/>
  <c r="BB690" i="2"/>
  <c r="BC690" i="2"/>
  <c r="BD690" i="2"/>
  <c r="BE690" i="2"/>
  <c r="BF690" i="2"/>
  <c r="BG690" i="2"/>
  <c r="BI690" i="2"/>
  <c r="BJ690" i="2"/>
  <c r="BK690" i="2"/>
  <c r="BL690" i="2"/>
  <c r="BO690" i="2"/>
  <c r="BP690" i="2"/>
  <c r="BQ690" i="2"/>
  <c r="BR690" i="2"/>
  <c r="BS690" i="2"/>
  <c r="BT690" i="2"/>
  <c r="BU690" i="2"/>
  <c r="BV690" i="2"/>
  <c r="BX690" i="2"/>
  <c r="A691" i="2"/>
  <c r="B691" i="2"/>
  <c r="C691" i="2"/>
  <c r="D691" i="2"/>
  <c r="F691" i="2"/>
  <c r="G691" i="2"/>
  <c r="H691" i="2"/>
  <c r="I691" i="2"/>
  <c r="J691" i="2"/>
  <c r="K691" i="2"/>
  <c r="L691" i="2"/>
  <c r="M691" i="2"/>
  <c r="N691" i="2"/>
  <c r="O691" i="2"/>
  <c r="Q691" i="2"/>
  <c r="R691" i="2"/>
  <c r="S691" i="2"/>
  <c r="T691" i="2"/>
  <c r="U691" i="2"/>
  <c r="V691" i="2"/>
  <c r="W691" i="2"/>
  <c r="X691" i="2"/>
  <c r="Y691" i="2"/>
  <c r="Z691" i="2"/>
  <c r="AA691" i="2"/>
  <c r="AB691" i="2"/>
  <c r="AC691" i="2"/>
  <c r="AD691" i="2"/>
  <c r="AE691" i="2"/>
  <c r="AF691" i="2"/>
  <c r="AG691" i="2"/>
  <c r="AH691" i="2"/>
  <c r="AI691" i="2"/>
  <c r="AJ691" i="2"/>
  <c r="AK691" i="2"/>
  <c r="AL691" i="2"/>
  <c r="AM691" i="2"/>
  <c r="AO691" i="2"/>
  <c r="AP691" i="2"/>
  <c r="AQ691" i="2"/>
  <c r="AR691" i="2"/>
  <c r="AS691" i="2"/>
  <c r="AT691" i="2"/>
  <c r="AU691" i="2"/>
  <c r="AV691" i="2"/>
  <c r="AW691" i="2"/>
  <c r="AX691" i="2"/>
  <c r="AY691" i="2"/>
  <c r="AZ691" i="2"/>
  <c r="BA691" i="2"/>
  <c r="BZ691" i="2" s="1"/>
  <c r="BB691" i="2"/>
  <c r="BC691" i="2"/>
  <c r="BD691" i="2"/>
  <c r="BE691" i="2"/>
  <c r="BF691" i="2"/>
  <c r="BG691" i="2"/>
  <c r="BI691" i="2"/>
  <c r="BJ691" i="2"/>
  <c r="BK691" i="2"/>
  <c r="BL691" i="2"/>
  <c r="BO691" i="2"/>
  <c r="BP691" i="2"/>
  <c r="BQ691" i="2"/>
  <c r="BR691" i="2"/>
  <c r="BS691" i="2"/>
  <c r="BT691" i="2"/>
  <c r="BU691" i="2"/>
  <c r="BV691" i="2"/>
  <c r="BX691" i="2"/>
  <c r="A692" i="2"/>
  <c r="B692" i="2"/>
  <c r="C692" i="2"/>
  <c r="D692" i="2"/>
  <c r="F692" i="2"/>
  <c r="G692" i="2"/>
  <c r="H692" i="2"/>
  <c r="I692" i="2"/>
  <c r="J692" i="2"/>
  <c r="K692" i="2"/>
  <c r="L692" i="2"/>
  <c r="M692" i="2"/>
  <c r="N692" i="2"/>
  <c r="O692" i="2"/>
  <c r="Q692" i="2"/>
  <c r="R692" i="2"/>
  <c r="S692" i="2"/>
  <c r="T692" i="2"/>
  <c r="U692" i="2"/>
  <c r="V692" i="2"/>
  <c r="W692" i="2"/>
  <c r="X692" i="2"/>
  <c r="Y692" i="2"/>
  <c r="Z692" i="2"/>
  <c r="AA692" i="2"/>
  <c r="AB692" i="2"/>
  <c r="AC692" i="2"/>
  <c r="AD692" i="2"/>
  <c r="AE692" i="2"/>
  <c r="AF692" i="2"/>
  <c r="AG692" i="2"/>
  <c r="AH692" i="2"/>
  <c r="AI692" i="2"/>
  <c r="AJ692" i="2"/>
  <c r="AK692" i="2"/>
  <c r="AL692" i="2"/>
  <c r="AM692" i="2"/>
  <c r="AO692" i="2"/>
  <c r="AP692" i="2"/>
  <c r="AQ692" i="2"/>
  <c r="AR692" i="2"/>
  <c r="AS692" i="2"/>
  <c r="AT692" i="2"/>
  <c r="AU692" i="2"/>
  <c r="AV692" i="2"/>
  <c r="AW692" i="2"/>
  <c r="AX692" i="2"/>
  <c r="AY692" i="2"/>
  <c r="AZ692" i="2"/>
  <c r="BA692" i="2"/>
  <c r="BZ692" i="2" s="1"/>
  <c r="BB692" i="2"/>
  <c r="BC692" i="2"/>
  <c r="BD692" i="2"/>
  <c r="BE692" i="2"/>
  <c r="BF692" i="2"/>
  <c r="BG692" i="2"/>
  <c r="BI692" i="2"/>
  <c r="BJ692" i="2"/>
  <c r="BK692" i="2"/>
  <c r="BL692" i="2"/>
  <c r="BO692" i="2"/>
  <c r="BP692" i="2"/>
  <c r="BQ692" i="2"/>
  <c r="BR692" i="2"/>
  <c r="BS692" i="2"/>
  <c r="BT692" i="2"/>
  <c r="BU692" i="2"/>
  <c r="BV692" i="2"/>
  <c r="BX692" i="2"/>
  <c r="A693" i="2"/>
  <c r="B693" i="2"/>
  <c r="C693" i="2"/>
  <c r="D693" i="2"/>
  <c r="F693" i="2"/>
  <c r="G693" i="2"/>
  <c r="H693" i="2"/>
  <c r="I693" i="2"/>
  <c r="J693" i="2"/>
  <c r="K693" i="2"/>
  <c r="L693" i="2"/>
  <c r="M693" i="2"/>
  <c r="N693" i="2"/>
  <c r="O693" i="2"/>
  <c r="Q693" i="2"/>
  <c r="R693" i="2"/>
  <c r="S693" i="2"/>
  <c r="T693" i="2"/>
  <c r="U693" i="2"/>
  <c r="V693" i="2"/>
  <c r="W693" i="2"/>
  <c r="X693" i="2"/>
  <c r="Y693" i="2"/>
  <c r="Z693" i="2"/>
  <c r="AA693" i="2"/>
  <c r="AB693" i="2"/>
  <c r="AC693" i="2"/>
  <c r="AD693" i="2"/>
  <c r="AE693" i="2"/>
  <c r="AF693" i="2"/>
  <c r="AG693" i="2"/>
  <c r="AH693" i="2"/>
  <c r="AI693" i="2"/>
  <c r="AJ693" i="2"/>
  <c r="AK693" i="2"/>
  <c r="AL693" i="2"/>
  <c r="AM693" i="2"/>
  <c r="AO693" i="2"/>
  <c r="AP693" i="2"/>
  <c r="AQ693" i="2"/>
  <c r="AR693" i="2"/>
  <c r="AS693" i="2"/>
  <c r="AT693" i="2"/>
  <c r="AU693" i="2"/>
  <c r="AV693" i="2"/>
  <c r="AW693" i="2"/>
  <c r="AX693" i="2"/>
  <c r="AY693" i="2"/>
  <c r="AZ693" i="2"/>
  <c r="BA693" i="2"/>
  <c r="BZ693" i="2" s="1"/>
  <c r="BB693" i="2"/>
  <c r="BC693" i="2"/>
  <c r="BD693" i="2"/>
  <c r="BE693" i="2"/>
  <c r="BF693" i="2"/>
  <c r="BG693" i="2"/>
  <c r="BI693" i="2"/>
  <c r="BJ693" i="2"/>
  <c r="BK693" i="2"/>
  <c r="BL693" i="2"/>
  <c r="BO693" i="2"/>
  <c r="BP693" i="2"/>
  <c r="BQ693" i="2"/>
  <c r="BR693" i="2"/>
  <c r="BS693" i="2"/>
  <c r="BT693" i="2"/>
  <c r="BU693" i="2"/>
  <c r="BV693" i="2"/>
  <c r="BX693" i="2"/>
  <c r="A694" i="2"/>
  <c r="B694" i="2"/>
  <c r="C694" i="2"/>
  <c r="D694" i="2"/>
  <c r="F694" i="2"/>
  <c r="G694" i="2"/>
  <c r="H694" i="2"/>
  <c r="I694" i="2"/>
  <c r="J694" i="2"/>
  <c r="K694" i="2"/>
  <c r="L694" i="2"/>
  <c r="M694" i="2"/>
  <c r="N694" i="2"/>
  <c r="O694" i="2"/>
  <c r="Q694" i="2"/>
  <c r="R694" i="2"/>
  <c r="S694" i="2"/>
  <c r="T694" i="2"/>
  <c r="U694" i="2"/>
  <c r="V694" i="2"/>
  <c r="W694" i="2"/>
  <c r="X694" i="2"/>
  <c r="Y694" i="2"/>
  <c r="Z694" i="2"/>
  <c r="AA694" i="2"/>
  <c r="AB694" i="2"/>
  <c r="AC694" i="2"/>
  <c r="AD694" i="2"/>
  <c r="AE694" i="2"/>
  <c r="AF694" i="2"/>
  <c r="AG694" i="2"/>
  <c r="AH694" i="2"/>
  <c r="AI694" i="2"/>
  <c r="AJ694" i="2"/>
  <c r="AK694" i="2"/>
  <c r="AL694" i="2"/>
  <c r="AM694" i="2"/>
  <c r="AO694" i="2"/>
  <c r="AP694" i="2"/>
  <c r="AQ694" i="2"/>
  <c r="AR694" i="2"/>
  <c r="AS694" i="2"/>
  <c r="AT694" i="2"/>
  <c r="AU694" i="2"/>
  <c r="AV694" i="2"/>
  <c r="AW694" i="2"/>
  <c r="AX694" i="2"/>
  <c r="AY694" i="2"/>
  <c r="AZ694" i="2"/>
  <c r="BA694" i="2"/>
  <c r="BZ694" i="2" s="1"/>
  <c r="BB694" i="2"/>
  <c r="BC694" i="2"/>
  <c r="BD694" i="2"/>
  <c r="BE694" i="2"/>
  <c r="BF694" i="2"/>
  <c r="BG694" i="2"/>
  <c r="BI694" i="2"/>
  <c r="BJ694" i="2"/>
  <c r="BK694" i="2"/>
  <c r="BL694" i="2"/>
  <c r="BO694" i="2"/>
  <c r="BP694" i="2"/>
  <c r="BQ694" i="2"/>
  <c r="BR694" i="2"/>
  <c r="BS694" i="2"/>
  <c r="BT694" i="2"/>
  <c r="BU694" i="2"/>
  <c r="BV694" i="2"/>
  <c r="BX694" i="2"/>
  <c r="A695" i="2"/>
  <c r="B695" i="2"/>
  <c r="C695" i="2"/>
  <c r="D695" i="2"/>
  <c r="F695" i="2"/>
  <c r="G695" i="2"/>
  <c r="H695" i="2"/>
  <c r="I695" i="2"/>
  <c r="J695" i="2"/>
  <c r="K695" i="2"/>
  <c r="L695" i="2"/>
  <c r="M695" i="2"/>
  <c r="N695" i="2"/>
  <c r="O695" i="2"/>
  <c r="Q695" i="2"/>
  <c r="R695" i="2"/>
  <c r="S695" i="2"/>
  <c r="T695" i="2"/>
  <c r="U695" i="2"/>
  <c r="V695" i="2"/>
  <c r="W695" i="2"/>
  <c r="X695" i="2"/>
  <c r="Y695" i="2"/>
  <c r="Z695" i="2"/>
  <c r="AA695" i="2"/>
  <c r="AB695" i="2"/>
  <c r="AC695" i="2"/>
  <c r="AD695" i="2"/>
  <c r="AE695" i="2"/>
  <c r="AF695" i="2"/>
  <c r="AG695" i="2"/>
  <c r="AH695" i="2"/>
  <c r="AI695" i="2"/>
  <c r="AJ695" i="2"/>
  <c r="AK695" i="2"/>
  <c r="AL695" i="2"/>
  <c r="AM695" i="2"/>
  <c r="AO695" i="2"/>
  <c r="AP695" i="2"/>
  <c r="AQ695" i="2"/>
  <c r="AR695" i="2"/>
  <c r="AS695" i="2"/>
  <c r="AT695" i="2"/>
  <c r="AU695" i="2"/>
  <c r="AV695" i="2"/>
  <c r="AW695" i="2"/>
  <c r="AX695" i="2"/>
  <c r="AY695" i="2"/>
  <c r="AZ695" i="2"/>
  <c r="BA695" i="2"/>
  <c r="BZ695" i="2" s="1"/>
  <c r="BB695" i="2"/>
  <c r="BC695" i="2"/>
  <c r="BD695" i="2"/>
  <c r="BE695" i="2"/>
  <c r="BF695" i="2"/>
  <c r="BG695" i="2"/>
  <c r="BI695" i="2"/>
  <c r="BJ695" i="2"/>
  <c r="BK695" i="2"/>
  <c r="BL695" i="2"/>
  <c r="BO695" i="2"/>
  <c r="BP695" i="2"/>
  <c r="BQ695" i="2"/>
  <c r="BR695" i="2"/>
  <c r="BS695" i="2"/>
  <c r="BT695" i="2"/>
  <c r="BU695" i="2"/>
  <c r="BV695" i="2"/>
  <c r="BX695" i="2"/>
  <c r="A696" i="2"/>
  <c r="B696" i="2"/>
  <c r="C696" i="2"/>
  <c r="D696" i="2"/>
  <c r="F696" i="2"/>
  <c r="G696" i="2"/>
  <c r="H696" i="2"/>
  <c r="I696" i="2"/>
  <c r="J696" i="2"/>
  <c r="K696" i="2"/>
  <c r="L696" i="2"/>
  <c r="M696" i="2"/>
  <c r="N696" i="2"/>
  <c r="O696" i="2"/>
  <c r="Q696" i="2"/>
  <c r="R696" i="2"/>
  <c r="S696" i="2"/>
  <c r="T696" i="2"/>
  <c r="U696" i="2"/>
  <c r="V696" i="2"/>
  <c r="W696" i="2"/>
  <c r="X696" i="2"/>
  <c r="Y696" i="2"/>
  <c r="Z696" i="2"/>
  <c r="AA696" i="2"/>
  <c r="AB696" i="2"/>
  <c r="AC696" i="2"/>
  <c r="AD696" i="2"/>
  <c r="AE696" i="2"/>
  <c r="AF696" i="2"/>
  <c r="AG696" i="2"/>
  <c r="AH696" i="2"/>
  <c r="AI696" i="2"/>
  <c r="AJ696" i="2"/>
  <c r="AK696" i="2"/>
  <c r="AL696" i="2"/>
  <c r="AM696" i="2"/>
  <c r="AO696" i="2"/>
  <c r="AP696" i="2"/>
  <c r="AQ696" i="2"/>
  <c r="AR696" i="2"/>
  <c r="AS696" i="2"/>
  <c r="AT696" i="2"/>
  <c r="AU696" i="2"/>
  <c r="AV696" i="2"/>
  <c r="AW696" i="2"/>
  <c r="AX696" i="2"/>
  <c r="AY696" i="2"/>
  <c r="AZ696" i="2"/>
  <c r="BA696" i="2"/>
  <c r="BZ696" i="2" s="1"/>
  <c r="BB696" i="2"/>
  <c r="BC696" i="2"/>
  <c r="BD696" i="2"/>
  <c r="BE696" i="2"/>
  <c r="BF696" i="2"/>
  <c r="BG696" i="2"/>
  <c r="BI696" i="2"/>
  <c r="BJ696" i="2"/>
  <c r="BK696" i="2"/>
  <c r="BL696" i="2"/>
  <c r="BO696" i="2"/>
  <c r="BP696" i="2"/>
  <c r="BQ696" i="2"/>
  <c r="BR696" i="2"/>
  <c r="BS696" i="2"/>
  <c r="BT696" i="2"/>
  <c r="BU696" i="2"/>
  <c r="BV696" i="2"/>
  <c r="BX696" i="2"/>
  <c r="A697" i="2"/>
  <c r="B697" i="2"/>
  <c r="C697" i="2"/>
  <c r="D697" i="2"/>
  <c r="F697" i="2"/>
  <c r="G697" i="2"/>
  <c r="H697" i="2"/>
  <c r="I697" i="2"/>
  <c r="J697" i="2"/>
  <c r="K697" i="2"/>
  <c r="L697" i="2"/>
  <c r="M697" i="2"/>
  <c r="N697" i="2"/>
  <c r="O697" i="2"/>
  <c r="Q697" i="2"/>
  <c r="R697" i="2"/>
  <c r="S697" i="2"/>
  <c r="T697" i="2"/>
  <c r="U697" i="2"/>
  <c r="V697" i="2"/>
  <c r="W697" i="2"/>
  <c r="X697" i="2"/>
  <c r="Y697" i="2"/>
  <c r="Z697" i="2"/>
  <c r="AA697" i="2"/>
  <c r="AB697" i="2"/>
  <c r="AC697" i="2"/>
  <c r="AD697" i="2"/>
  <c r="AE697" i="2"/>
  <c r="AF697" i="2"/>
  <c r="AG697" i="2"/>
  <c r="AH697" i="2"/>
  <c r="AI697" i="2"/>
  <c r="AJ697" i="2"/>
  <c r="AK697" i="2"/>
  <c r="AL697" i="2"/>
  <c r="AM697" i="2"/>
  <c r="AO697" i="2"/>
  <c r="AP697" i="2"/>
  <c r="AQ697" i="2"/>
  <c r="AR697" i="2"/>
  <c r="AS697" i="2"/>
  <c r="AT697" i="2"/>
  <c r="AU697" i="2"/>
  <c r="AV697" i="2"/>
  <c r="AW697" i="2"/>
  <c r="AX697" i="2"/>
  <c r="AY697" i="2"/>
  <c r="AZ697" i="2"/>
  <c r="BA697" i="2"/>
  <c r="BZ697" i="2" s="1"/>
  <c r="BB697" i="2"/>
  <c r="BC697" i="2"/>
  <c r="BD697" i="2"/>
  <c r="BE697" i="2"/>
  <c r="BF697" i="2"/>
  <c r="BG697" i="2"/>
  <c r="BI697" i="2"/>
  <c r="BJ697" i="2"/>
  <c r="BK697" i="2"/>
  <c r="BL697" i="2"/>
  <c r="BO697" i="2"/>
  <c r="BP697" i="2"/>
  <c r="BQ697" i="2"/>
  <c r="BR697" i="2"/>
  <c r="BS697" i="2"/>
  <c r="BT697" i="2"/>
  <c r="BU697" i="2"/>
  <c r="BV697" i="2"/>
  <c r="BX697" i="2"/>
  <c r="A698" i="2"/>
  <c r="B698" i="2"/>
  <c r="C698" i="2"/>
  <c r="D698" i="2"/>
  <c r="F698" i="2"/>
  <c r="G698" i="2"/>
  <c r="H698" i="2"/>
  <c r="I698" i="2"/>
  <c r="J698" i="2"/>
  <c r="K698" i="2"/>
  <c r="L698" i="2"/>
  <c r="M698" i="2"/>
  <c r="N698" i="2"/>
  <c r="O698" i="2"/>
  <c r="Q698" i="2"/>
  <c r="R698" i="2"/>
  <c r="S698" i="2"/>
  <c r="T698" i="2"/>
  <c r="U698" i="2"/>
  <c r="V698" i="2"/>
  <c r="W698" i="2"/>
  <c r="X698" i="2"/>
  <c r="Y698" i="2"/>
  <c r="Z698" i="2"/>
  <c r="AA698" i="2"/>
  <c r="AB698" i="2"/>
  <c r="AC698" i="2"/>
  <c r="AD698" i="2"/>
  <c r="AE698" i="2"/>
  <c r="AF698" i="2"/>
  <c r="AG698" i="2"/>
  <c r="AH698" i="2"/>
  <c r="AI698" i="2"/>
  <c r="AJ698" i="2"/>
  <c r="AK698" i="2"/>
  <c r="AL698" i="2"/>
  <c r="AM698" i="2"/>
  <c r="AO698" i="2"/>
  <c r="AP698" i="2"/>
  <c r="AQ698" i="2"/>
  <c r="AR698" i="2"/>
  <c r="AS698" i="2"/>
  <c r="AT698" i="2"/>
  <c r="AU698" i="2"/>
  <c r="AV698" i="2"/>
  <c r="AW698" i="2"/>
  <c r="AX698" i="2"/>
  <c r="AY698" i="2"/>
  <c r="AZ698" i="2"/>
  <c r="BA698" i="2"/>
  <c r="BZ698" i="2" s="1"/>
  <c r="BB698" i="2"/>
  <c r="BC698" i="2"/>
  <c r="BD698" i="2"/>
  <c r="BE698" i="2"/>
  <c r="BF698" i="2"/>
  <c r="BG698" i="2"/>
  <c r="BI698" i="2"/>
  <c r="BJ698" i="2"/>
  <c r="BK698" i="2"/>
  <c r="BL698" i="2"/>
  <c r="BO698" i="2"/>
  <c r="BP698" i="2"/>
  <c r="BQ698" i="2"/>
  <c r="BR698" i="2"/>
  <c r="BS698" i="2"/>
  <c r="BT698" i="2"/>
  <c r="BU698" i="2"/>
  <c r="BV698" i="2"/>
  <c r="BX698" i="2"/>
  <c r="A699" i="2"/>
  <c r="B699" i="2"/>
  <c r="C699" i="2"/>
  <c r="D699" i="2"/>
  <c r="F699" i="2"/>
  <c r="G699" i="2"/>
  <c r="H699" i="2"/>
  <c r="I699" i="2"/>
  <c r="J699" i="2"/>
  <c r="K699" i="2"/>
  <c r="L699" i="2"/>
  <c r="M699" i="2"/>
  <c r="N699" i="2"/>
  <c r="O699" i="2"/>
  <c r="Q699" i="2"/>
  <c r="R699" i="2"/>
  <c r="S699" i="2"/>
  <c r="T699" i="2"/>
  <c r="U699" i="2"/>
  <c r="V699" i="2"/>
  <c r="W699" i="2"/>
  <c r="X699" i="2"/>
  <c r="Y699" i="2"/>
  <c r="Z699" i="2"/>
  <c r="AA699" i="2"/>
  <c r="AB699" i="2"/>
  <c r="AC699" i="2"/>
  <c r="AD699" i="2"/>
  <c r="AE699" i="2"/>
  <c r="AF699" i="2"/>
  <c r="AG699" i="2"/>
  <c r="AH699" i="2"/>
  <c r="AI699" i="2"/>
  <c r="AJ699" i="2"/>
  <c r="AK699" i="2"/>
  <c r="AL699" i="2"/>
  <c r="AM699" i="2"/>
  <c r="AO699" i="2"/>
  <c r="AP699" i="2"/>
  <c r="AQ699" i="2"/>
  <c r="AR699" i="2"/>
  <c r="AS699" i="2"/>
  <c r="AT699" i="2"/>
  <c r="AU699" i="2"/>
  <c r="AV699" i="2"/>
  <c r="AW699" i="2"/>
  <c r="AX699" i="2"/>
  <c r="AY699" i="2"/>
  <c r="AZ699" i="2"/>
  <c r="BA699" i="2"/>
  <c r="BZ699" i="2" s="1"/>
  <c r="BB699" i="2"/>
  <c r="BC699" i="2"/>
  <c r="BD699" i="2"/>
  <c r="BE699" i="2"/>
  <c r="BF699" i="2"/>
  <c r="BG699" i="2"/>
  <c r="BI699" i="2"/>
  <c r="BJ699" i="2"/>
  <c r="BK699" i="2"/>
  <c r="BL699" i="2"/>
  <c r="BO699" i="2"/>
  <c r="BP699" i="2"/>
  <c r="BQ699" i="2"/>
  <c r="BR699" i="2"/>
  <c r="BS699" i="2"/>
  <c r="BT699" i="2"/>
  <c r="BU699" i="2"/>
  <c r="BV699" i="2"/>
  <c r="BX699" i="2"/>
  <c r="A700" i="2"/>
  <c r="B700" i="2"/>
  <c r="C700" i="2"/>
  <c r="D700" i="2"/>
  <c r="F700" i="2"/>
  <c r="G700" i="2"/>
  <c r="H700" i="2"/>
  <c r="I700" i="2"/>
  <c r="J700" i="2"/>
  <c r="K700" i="2"/>
  <c r="L700" i="2"/>
  <c r="M700" i="2"/>
  <c r="N700" i="2"/>
  <c r="O700" i="2"/>
  <c r="Q700" i="2"/>
  <c r="R700" i="2"/>
  <c r="S700" i="2"/>
  <c r="T700" i="2"/>
  <c r="U700" i="2"/>
  <c r="V700" i="2"/>
  <c r="W700" i="2"/>
  <c r="X700" i="2"/>
  <c r="Y700" i="2"/>
  <c r="Z700" i="2"/>
  <c r="AA700" i="2"/>
  <c r="AB700" i="2"/>
  <c r="AC700" i="2"/>
  <c r="AD700" i="2"/>
  <c r="AE700" i="2"/>
  <c r="AF700" i="2"/>
  <c r="AG700" i="2"/>
  <c r="AH700" i="2"/>
  <c r="AI700" i="2"/>
  <c r="AJ700" i="2"/>
  <c r="AK700" i="2"/>
  <c r="AL700" i="2"/>
  <c r="AM700" i="2"/>
  <c r="AO700" i="2"/>
  <c r="AP700" i="2"/>
  <c r="AQ700" i="2"/>
  <c r="AR700" i="2"/>
  <c r="AS700" i="2"/>
  <c r="AT700" i="2"/>
  <c r="AU700" i="2"/>
  <c r="AV700" i="2"/>
  <c r="AW700" i="2"/>
  <c r="AX700" i="2"/>
  <c r="AY700" i="2"/>
  <c r="AZ700" i="2"/>
  <c r="BA700" i="2"/>
  <c r="BZ700" i="2" s="1"/>
  <c r="BB700" i="2"/>
  <c r="BC700" i="2"/>
  <c r="BD700" i="2"/>
  <c r="BE700" i="2"/>
  <c r="BF700" i="2"/>
  <c r="BG700" i="2"/>
  <c r="BI700" i="2"/>
  <c r="BJ700" i="2"/>
  <c r="BK700" i="2"/>
  <c r="BL700" i="2"/>
  <c r="BO700" i="2"/>
  <c r="BP700" i="2"/>
  <c r="BQ700" i="2"/>
  <c r="BR700" i="2"/>
  <c r="BS700" i="2"/>
  <c r="BT700" i="2"/>
  <c r="BU700" i="2"/>
  <c r="BV700" i="2"/>
  <c r="BX700" i="2"/>
  <c r="A701" i="2"/>
  <c r="B701" i="2"/>
  <c r="C701" i="2"/>
  <c r="D701" i="2"/>
  <c r="F701" i="2"/>
  <c r="G701" i="2"/>
  <c r="H701" i="2"/>
  <c r="I701" i="2"/>
  <c r="J701" i="2"/>
  <c r="K701" i="2"/>
  <c r="L701" i="2"/>
  <c r="M701" i="2"/>
  <c r="N701" i="2"/>
  <c r="O701" i="2"/>
  <c r="Q701" i="2"/>
  <c r="R701" i="2"/>
  <c r="S701" i="2"/>
  <c r="T701" i="2"/>
  <c r="U701" i="2"/>
  <c r="V701" i="2"/>
  <c r="W701" i="2"/>
  <c r="X701" i="2"/>
  <c r="Y701" i="2"/>
  <c r="Z701" i="2"/>
  <c r="AA701" i="2"/>
  <c r="AB701" i="2"/>
  <c r="AC701" i="2"/>
  <c r="AD701" i="2"/>
  <c r="AE701" i="2"/>
  <c r="AF701" i="2"/>
  <c r="AG701" i="2"/>
  <c r="AH701" i="2"/>
  <c r="AI701" i="2"/>
  <c r="AJ701" i="2"/>
  <c r="AK701" i="2"/>
  <c r="AL701" i="2"/>
  <c r="AM701" i="2"/>
  <c r="AO701" i="2"/>
  <c r="AP701" i="2"/>
  <c r="AQ701" i="2"/>
  <c r="AR701" i="2"/>
  <c r="AS701" i="2"/>
  <c r="AT701" i="2"/>
  <c r="AU701" i="2"/>
  <c r="AV701" i="2"/>
  <c r="AW701" i="2"/>
  <c r="AX701" i="2"/>
  <c r="AY701" i="2"/>
  <c r="AZ701" i="2"/>
  <c r="BA701" i="2"/>
  <c r="BZ701" i="2" s="1"/>
  <c r="BB701" i="2"/>
  <c r="BC701" i="2"/>
  <c r="BD701" i="2"/>
  <c r="BE701" i="2"/>
  <c r="BF701" i="2"/>
  <c r="BG701" i="2"/>
  <c r="BI701" i="2"/>
  <c r="BJ701" i="2"/>
  <c r="BK701" i="2"/>
  <c r="BL701" i="2"/>
  <c r="BO701" i="2"/>
  <c r="BP701" i="2"/>
  <c r="BQ701" i="2"/>
  <c r="BR701" i="2"/>
  <c r="BS701" i="2"/>
  <c r="BT701" i="2"/>
  <c r="BU701" i="2"/>
  <c r="BV701" i="2"/>
  <c r="BX701" i="2"/>
  <c r="A702" i="2"/>
  <c r="B702" i="2"/>
  <c r="C702" i="2"/>
  <c r="D702" i="2"/>
  <c r="F702" i="2"/>
  <c r="G702" i="2"/>
  <c r="H702" i="2"/>
  <c r="I702" i="2"/>
  <c r="J702" i="2"/>
  <c r="K702" i="2"/>
  <c r="L702" i="2"/>
  <c r="M702" i="2"/>
  <c r="N702" i="2"/>
  <c r="O702" i="2"/>
  <c r="Q702" i="2"/>
  <c r="R702" i="2"/>
  <c r="S702" i="2"/>
  <c r="T702" i="2"/>
  <c r="U702" i="2"/>
  <c r="V702" i="2"/>
  <c r="W702" i="2"/>
  <c r="X702" i="2"/>
  <c r="Y702" i="2"/>
  <c r="Z702" i="2"/>
  <c r="AA702" i="2"/>
  <c r="AB702" i="2"/>
  <c r="AC702" i="2"/>
  <c r="AD702" i="2"/>
  <c r="AE702" i="2"/>
  <c r="AF702" i="2"/>
  <c r="AG702" i="2"/>
  <c r="AH702" i="2"/>
  <c r="AI702" i="2"/>
  <c r="AJ702" i="2"/>
  <c r="AK702" i="2"/>
  <c r="AL702" i="2"/>
  <c r="AM702" i="2"/>
  <c r="AO702" i="2"/>
  <c r="AP702" i="2"/>
  <c r="AQ702" i="2"/>
  <c r="AR702" i="2"/>
  <c r="AS702" i="2"/>
  <c r="AT702" i="2"/>
  <c r="AU702" i="2"/>
  <c r="AV702" i="2"/>
  <c r="AW702" i="2"/>
  <c r="AX702" i="2"/>
  <c r="AY702" i="2"/>
  <c r="AZ702" i="2"/>
  <c r="BA702" i="2"/>
  <c r="BZ702" i="2" s="1"/>
  <c r="BB702" i="2"/>
  <c r="BC702" i="2"/>
  <c r="BD702" i="2"/>
  <c r="BE702" i="2"/>
  <c r="BF702" i="2"/>
  <c r="BG702" i="2"/>
  <c r="BI702" i="2"/>
  <c r="BJ702" i="2"/>
  <c r="BK702" i="2"/>
  <c r="BL702" i="2"/>
  <c r="BO702" i="2"/>
  <c r="BP702" i="2"/>
  <c r="BQ702" i="2"/>
  <c r="BR702" i="2"/>
  <c r="BS702" i="2"/>
  <c r="BT702" i="2"/>
  <c r="BU702" i="2"/>
  <c r="BV702" i="2"/>
  <c r="BX702" i="2"/>
  <c r="A703" i="2"/>
  <c r="B703" i="2"/>
  <c r="C703" i="2"/>
  <c r="D703" i="2"/>
  <c r="F703" i="2"/>
  <c r="G703" i="2"/>
  <c r="H703" i="2"/>
  <c r="I703" i="2"/>
  <c r="J703" i="2"/>
  <c r="K703" i="2"/>
  <c r="L703" i="2"/>
  <c r="M703" i="2"/>
  <c r="N703" i="2"/>
  <c r="O703" i="2"/>
  <c r="Q703" i="2"/>
  <c r="R703" i="2"/>
  <c r="S703" i="2"/>
  <c r="T703" i="2"/>
  <c r="U703" i="2"/>
  <c r="V703" i="2"/>
  <c r="W703" i="2"/>
  <c r="X703" i="2"/>
  <c r="Y703" i="2"/>
  <c r="Z703" i="2"/>
  <c r="AA703" i="2"/>
  <c r="AB703" i="2"/>
  <c r="AC703" i="2"/>
  <c r="AD703" i="2"/>
  <c r="AE703" i="2"/>
  <c r="AF703" i="2"/>
  <c r="AG703" i="2"/>
  <c r="AH703" i="2"/>
  <c r="AI703" i="2"/>
  <c r="AJ703" i="2"/>
  <c r="AK703" i="2"/>
  <c r="AL703" i="2"/>
  <c r="AM703" i="2"/>
  <c r="AO703" i="2"/>
  <c r="AP703" i="2"/>
  <c r="AQ703" i="2"/>
  <c r="AR703" i="2"/>
  <c r="AS703" i="2"/>
  <c r="AT703" i="2"/>
  <c r="AU703" i="2"/>
  <c r="AV703" i="2"/>
  <c r="AW703" i="2"/>
  <c r="AX703" i="2"/>
  <c r="AY703" i="2"/>
  <c r="AZ703" i="2"/>
  <c r="BA703" i="2"/>
  <c r="BZ703" i="2" s="1"/>
  <c r="BB703" i="2"/>
  <c r="BC703" i="2"/>
  <c r="BD703" i="2"/>
  <c r="BE703" i="2"/>
  <c r="BF703" i="2"/>
  <c r="BG703" i="2"/>
  <c r="BI703" i="2"/>
  <c r="BJ703" i="2"/>
  <c r="BK703" i="2"/>
  <c r="BL703" i="2"/>
  <c r="BO703" i="2"/>
  <c r="BP703" i="2"/>
  <c r="BQ703" i="2"/>
  <c r="BR703" i="2"/>
  <c r="BS703" i="2"/>
  <c r="BT703" i="2"/>
  <c r="BU703" i="2"/>
  <c r="BV703" i="2"/>
  <c r="BX703" i="2"/>
  <c r="A704" i="2"/>
  <c r="B704" i="2"/>
  <c r="C704" i="2"/>
  <c r="D704" i="2"/>
  <c r="F704" i="2"/>
  <c r="G704" i="2"/>
  <c r="H704" i="2"/>
  <c r="I704" i="2"/>
  <c r="J704" i="2"/>
  <c r="K704" i="2"/>
  <c r="L704" i="2"/>
  <c r="M704" i="2"/>
  <c r="N704" i="2"/>
  <c r="O704" i="2"/>
  <c r="Q704" i="2"/>
  <c r="R704" i="2"/>
  <c r="S704" i="2"/>
  <c r="T704" i="2"/>
  <c r="U704" i="2"/>
  <c r="V704" i="2"/>
  <c r="W704" i="2"/>
  <c r="X704" i="2"/>
  <c r="Y704" i="2"/>
  <c r="Z704" i="2"/>
  <c r="AA704" i="2"/>
  <c r="AB704" i="2"/>
  <c r="AC704" i="2"/>
  <c r="AD704" i="2"/>
  <c r="AE704" i="2"/>
  <c r="AF704" i="2"/>
  <c r="AG704" i="2"/>
  <c r="AH704" i="2"/>
  <c r="AI704" i="2"/>
  <c r="AJ704" i="2"/>
  <c r="AK704" i="2"/>
  <c r="AL704" i="2"/>
  <c r="AM704" i="2"/>
  <c r="AO704" i="2"/>
  <c r="AP704" i="2"/>
  <c r="AQ704" i="2"/>
  <c r="AR704" i="2"/>
  <c r="AS704" i="2"/>
  <c r="AT704" i="2"/>
  <c r="AU704" i="2"/>
  <c r="AV704" i="2"/>
  <c r="AW704" i="2"/>
  <c r="AX704" i="2"/>
  <c r="AY704" i="2"/>
  <c r="AZ704" i="2"/>
  <c r="BA704" i="2"/>
  <c r="BZ704" i="2" s="1"/>
  <c r="BB704" i="2"/>
  <c r="BC704" i="2"/>
  <c r="BD704" i="2"/>
  <c r="BE704" i="2"/>
  <c r="BF704" i="2"/>
  <c r="BG704" i="2"/>
  <c r="BI704" i="2"/>
  <c r="BJ704" i="2"/>
  <c r="BK704" i="2"/>
  <c r="BL704" i="2"/>
  <c r="BO704" i="2"/>
  <c r="BP704" i="2"/>
  <c r="BQ704" i="2"/>
  <c r="BR704" i="2"/>
  <c r="BS704" i="2"/>
  <c r="BT704" i="2"/>
  <c r="BU704" i="2"/>
  <c r="BV704" i="2"/>
  <c r="BX704" i="2"/>
  <c r="A705" i="2"/>
  <c r="B705" i="2"/>
  <c r="C705" i="2"/>
  <c r="D705" i="2"/>
  <c r="F705" i="2"/>
  <c r="G705" i="2"/>
  <c r="H705" i="2"/>
  <c r="I705" i="2"/>
  <c r="J705" i="2"/>
  <c r="K705" i="2"/>
  <c r="L705" i="2"/>
  <c r="M705" i="2"/>
  <c r="N705" i="2"/>
  <c r="O705" i="2"/>
  <c r="Q705" i="2"/>
  <c r="R705" i="2"/>
  <c r="S705" i="2"/>
  <c r="T705" i="2"/>
  <c r="U705" i="2"/>
  <c r="V705" i="2"/>
  <c r="W705" i="2"/>
  <c r="X705" i="2"/>
  <c r="Y705" i="2"/>
  <c r="Z705" i="2"/>
  <c r="AA705" i="2"/>
  <c r="AB705" i="2"/>
  <c r="AC705" i="2"/>
  <c r="AD705" i="2"/>
  <c r="AE705" i="2"/>
  <c r="AF705" i="2"/>
  <c r="AG705" i="2"/>
  <c r="AH705" i="2"/>
  <c r="AI705" i="2"/>
  <c r="AJ705" i="2"/>
  <c r="AK705" i="2"/>
  <c r="AL705" i="2"/>
  <c r="AM705" i="2"/>
  <c r="AO705" i="2"/>
  <c r="AP705" i="2"/>
  <c r="AQ705" i="2"/>
  <c r="AR705" i="2"/>
  <c r="AS705" i="2"/>
  <c r="AT705" i="2"/>
  <c r="AU705" i="2"/>
  <c r="AV705" i="2"/>
  <c r="AW705" i="2"/>
  <c r="AX705" i="2"/>
  <c r="AY705" i="2"/>
  <c r="AZ705" i="2"/>
  <c r="BA705" i="2"/>
  <c r="BZ705" i="2" s="1"/>
  <c r="BB705" i="2"/>
  <c r="BC705" i="2"/>
  <c r="BD705" i="2"/>
  <c r="BE705" i="2"/>
  <c r="BF705" i="2"/>
  <c r="BG705" i="2"/>
  <c r="BI705" i="2"/>
  <c r="BJ705" i="2"/>
  <c r="BK705" i="2"/>
  <c r="BL705" i="2"/>
  <c r="BO705" i="2"/>
  <c r="BP705" i="2"/>
  <c r="BQ705" i="2"/>
  <c r="BR705" i="2"/>
  <c r="BS705" i="2"/>
  <c r="BT705" i="2"/>
  <c r="BU705" i="2"/>
  <c r="BV705" i="2"/>
  <c r="BX705" i="2"/>
  <c r="A706" i="2"/>
  <c r="B706" i="2"/>
  <c r="C706" i="2"/>
  <c r="D706" i="2"/>
  <c r="F706" i="2"/>
  <c r="G706" i="2"/>
  <c r="H706" i="2"/>
  <c r="I706" i="2"/>
  <c r="J706" i="2"/>
  <c r="K706" i="2"/>
  <c r="L706" i="2"/>
  <c r="M706" i="2"/>
  <c r="N706" i="2"/>
  <c r="O706" i="2"/>
  <c r="Q706" i="2"/>
  <c r="R706" i="2"/>
  <c r="S706" i="2"/>
  <c r="T706" i="2"/>
  <c r="U706" i="2"/>
  <c r="V706" i="2"/>
  <c r="W706" i="2"/>
  <c r="X706" i="2"/>
  <c r="Y706" i="2"/>
  <c r="Z706" i="2"/>
  <c r="AA706" i="2"/>
  <c r="AB706" i="2"/>
  <c r="AC706" i="2"/>
  <c r="AD706" i="2"/>
  <c r="AE706" i="2"/>
  <c r="AF706" i="2"/>
  <c r="AG706" i="2"/>
  <c r="AH706" i="2"/>
  <c r="AI706" i="2"/>
  <c r="AJ706" i="2"/>
  <c r="AK706" i="2"/>
  <c r="AL706" i="2"/>
  <c r="AM706" i="2"/>
  <c r="AO706" i="2"/>
  <c r="AP706" i="2"/>
  <c r="AQ706" i="2"/>
  <c r="AR706" i="2"/>
  <c r="AS706" i="2"/>
  <c r="AT706" i="2"/>
  <c r="AU706" i="2"/>
  <c r="AV706" i="2"/>
  <c r="AW706" i="2"/>
  <c r="AX706" i="2"/>
  <c r="AY706" i="2"/>
  <c r="AZ706" i="2"/>
  <c r="BA706" i="2"/>
  <c r="BZ706" i="2" s="1"/>
  <c r="BB706" i="2"/>
  <c r="BC706" i="2"/>
  <c r="BD706" i="2"/>
  <c r="BE706" i="2"/>
  <c r="BF706" i="2"/>
  <c r="BG706" i="2"/>
  <c r="BI706" i="2"/>
  <c r="BJ706" i="2"/>
  <c r="BK706" i="2"/>
  <c r="BL706" i="2"/>
  <c r="BO706" i="2"/>
  <c r="BP706" i="2"/>
  <c r="BQ706" i="2"/>
  <c r="BR706" i="2"/>
  <c r="BS706" i="2"/>
  <c r="BT706" i="2"/>
  <c r="BU706" i="2"/>
  <c r="BV706" i="2"/>
  <c r="BX706" i="2"/>
  <c r="A707" i="2"/>
  <c r="B707" i="2"/>
  <c r="C707" i="2"/>
  <c r="D707" i="2"/>
  <c r="F707" i="2"/>
  <c r="G707" i="2"/>
  <c r="H707" i="2"/>
  <c r="I707" i="2"/>
  <c r="J707" i="2"/>
  <c r="K707" i="2"/>
  <c r="L707" i="2"/>
  <c r="M707" i="2"/>
  <c r="N707" i="2"/>
  <c r="O707" i="2"/>
  <c r="Q707" i="2"/>
  <c r="R707" i="2"/>
  <c r="S707" i="2"/>
  <c r="T707" i="2"/>
  <c r="U707" i="2"/>
  <c r="V707" i="2"/>
  <c r="W707" i="2"/>
  <c r="X707" i="2"/>
  <c r="Y707" i="2"/>
  <c r="Z707" i="2"/>
  <c r="AA707" i="2"/>
  <c r="AB707" i="2"/>
  <c r="AC707" i="2"/>
  <c r="AD707" i="2"/>
  <c r="AE707" i="2"/>
  <c r="AF707" i="2"/>
  <c r="AG707" i="2"/>
  <c r="AH707" i="2"/>
  <c r="AI707" i="2"/>
  <c r="AJ707" i="2"/>
  <c r="AK707" i="2"/>
  <c r="AL707" i="2"/>
  <c r="AM707" i="2"/>
  <c r="AO707" i="2"/>
  <c r="AP707" i="2"/>
  <c r="AQ707" i="2"/>
  <c r="AR707" i="2"/>
  <c r="AS707" i="2"/>
  <c r="AT707" i="2"/>
  <c r="AU707" i="2"/>
  <c r="AV707" i="2"/>
  <c r="AW707" i="2"/>
  <c r="AX707" i="2"/>
  <c r="AY707" i="2"/>
  <c r="AZ707" i="2"/>
  <c r="BA707" i="2"/>
  <c r="BZ707" i="2" s="1"/>
  <c r="BB707" i="2"/>
  <c r="BC707" i="2"/>
  <c r="BD707" i="2"/>
  <c r="BE707" i="2"/>
  <c r="BF707" i="2"/>
  <c r="BG707" i="2"/>
  <c r="BI707" i="2"/>
  <c r="BJ707" i="2"/>
  <c r="BK707" i="2"/>
  <c r="BL707" i="2"/>
  <c r="BO707" i="2"/>
  <c r="BP707" i="2"/>
  <c r="BQ707" i="2"/>
  <c r="BR707" i="2"/>
  <c r="BS707" i="2"/>
  <c r="BT707" i="2"/>
  <c r="BU707" i="2"/>
  <c r="BV707" i="2"/>
  <c r="BX707" i="2"/>
  <c r="A708" i="2"/>
  <c r="B708" i="2"/>
  <c r="C708" i="2"/>
  <c r="D708" i="2"/>
  <c r="F708" i="2"/>
  <c r="G708" i="2"/>
  <c r="H708" i="2"/>
  <c r="I708" i="2"/>
  <c r="J708" i="2"/>
  <c r="K708" i="2"/>
  <c r="L708" i="2"/>
  <c r="M708" i="2"/>
  <c r="N708" i="2"/>
  <c r="O708" i="2"/>
  <c r="Q708" i="2"/>
  <c r="R708" i="2"/>
  <c r="S708" i="2"/>
  <c r="T708" i="2"/>
  <c r="U708" i="2"/>
  <c r="V708" i="2"/>
  <c r="W708" i="2"/>
  <c r="X708" i="2"/>
  <c r="Y708" i="2"/>
  <c r="Z708" i="2"/>
  <c r="AA708" i="2"/>
  <c r="AB708" i="2"/>
  <c r="AC708" i="2"/>
  <c r="AD708" i="2"/>
  <c r="AE708" i="2"/>
  <c r="AF708" i="2"/>
  <c r="AG708" i="2"/>
  <c r="AH708" i="2"/>
  <c r="AI708" i="2"/>
  <c r="AJ708" i="2"/>
  <c r="AK708" i="2"/>
  <c r="AL708" i="2"/>
  <c r="AM708" i="2"/>
  <c r="AO708" i="2"/>
  <c r="AP708" i="2"/>
  <c r="AQ708" i="2"/>
  <c r="AR708" i="2"/>
  <c r="AS708" i="2"/>
  <c r="AT708" i="2"/>
  <c r="AU708" i="2"/>
  <c r="AV708" i="2"/>
  <c r="AW708" i="2"/>
  <c r="AX708" i="2"/>
  <c r="AY708" i="2"/>
  <c r="AZ708" i="2"/>
  <c r="BA708" i="2"/>
  <c r="BZ708" i="2" s="1"/>
  <c r="BB708" i="2"/>
  <c r="BC708" i="2"/>
  <c r="BD708" i="2"/>
  <c r="BE708" i="2"/>
  <c r="BF708" i="2"/>
  <c r="BG708" i="2"/>
  <c r="BI708" i="2"/>
  <c r="BJ708" i="2"/>
  <c r="BK708" i="2"/>
  <c r="BL708" i="2"/>
  <c r="BO708" i="2"/>
  <c r="BP708" i="2"/>
  <c r="BQ708" i="2"/>
  <c r="BR708" i="2"/>
  <c r="BS708" i="2"/>
  <c r="BT708" i="2"/>
  <c r="BU708" i="2"/>
  <c r="BV708" i="2"/>
  <c r="BX708" i="2"/>
  <c r="A709" i="2"/>
  <c r="B709" i="2"/>
  <c r="C709" i="2"/>
  <c r="D709" i="2"/>
  <c r="F709" i="2"/>
  <c r="G709" i="2"/>
  <c r="H709" i="2"/>
  <c r="I709" i="2"/>
  <c r="J709" i="2"/>
  <c r="K709" i="2"/>
  <c r="L709" i="2"/>
  <c r="M709" i="2"/>
  <c r="N709" i="2"/>
  <c r="O709" i="2"/>
  <c r="Q709" i="2"/>
  <c r="R709" i="2"/>
  <c r="S709" i="2"/>
  <c r="T709" i="2"/>
  <c r="U709" i="2"/>
  <c r="V709" i="2"/>
  <c r="W709" i="2"/>
  <c r="X709" i="2"/>
  <c r="Y709" i="2"/>
  <c r="Z709" i="2"/>
  <c r="AA709" i="2"/>
  <c r="AB709" i="2"/>
  <c r="AC709" i="2"/>
  <c r="AD709" i="2"/>
  <c r="AE709" i="2"/>
  <c r="AF709" i="2"/>
  <c r="AG709" i="2"/>
  <c r="AH709" i="2"/>
  <c r="AI709" i="2"/>
  <c r="AJ709" i="2"/>
  <c r="AK709" i="2"/>
  <c r="AL709" i="2"/>
  <c r="AM709" i="2"/>
  <c r="AO709" i="2"/>
  <c r="AP709" i="2"/>
  <c r="AQ709" i="2"/>
  <c r="AR709" i="2"/>
  <c r="AS709" i="2"/>
  <c r="AT709" i="2"/>
  <c r="AU709" i="2"/>
  <c r="AV709" i="2"/>
  <c r="AW709" i="2"/>
  <c r="AX709" i="2"/>
  <c r="AY709" i="2"/>
  <c r="AZ709" i="2"/>
  <c r="BA709" i="2"/>
  <c r="BZ709" i="2" s="1"/>
  <c r="BB709" i="2"/>
  <c r="BC709" i="2"/>
  <c r="BD709" i="2"/>
  <c r="BE709" i="2"/>
  <c r="BF709" i="2"/>
  <c r="BG709" i="2"/>
  <c r="BI709" i="2"/>
  <c r="BJ709" i="2"/>
  <c r="BK709" i="2"/>
  <c r="BL709" i="2"/>
  <c r="BO709" i="2"/>
  <c r="BP709" i="2"/>
  <c r="BQ709" i="2"/>
  <c r="BR709" i="2"/>
  <c r="BS709" i="2"/>
  <c r="BT709" i="2"/>
  <c r="BU709" i="2"/>
  <c r="BV709" i="2"/>
  <c r="BX709" i="2"/>
  <c r="A710" i="2"/>
  <c r="B710" i="2"/>
  <c r="C710" i="2"/>
  <c r="D710" i="2"/>
  <c r="F710" i="2"/>
  <c r="G710" i="2"/>
  <c r="H710" i="2"/>
  <c r="I710" i="2"/>
  <c r="J710" i="2"/>
  <c r="K710" i="2"/>
  <c r="L710" i="2"/>
  <c r="M710" i="2"/>
  <c r="N710" i="2"/>
  <c r="O710" i="2"/>
  <c r="Q710" i="2"/>
  <c r="R710" i="2"/>
  <c r="S710" i="2"/>
  <c r="T710" i="2"/>
  <c r="U710" i="2"/>
  <c r="V710" i="2"/>
  <c r="W710" i="2"/>
  <c r="X710" i="2"/>
  <c r="Y710" i="2"/>
  <c r="Z710" i="2"/>
  <c r="AA710" i="2"/>
  <c r="AB710" i="2"/>
  <c r="AC710" i="2"/>
  <c r="AD710" i="2"/>
  <c r="AE710" i="2"/>
  <c r="AF710" i="2"/>
  <c r="AG710" i="2"/>
  <c r="AH710" i="2"/>
  <c r="AI710" i="2"/>
  <c r="AJ710" i="2"/>
  <c r="AK710" i="2"/>
  <c r="AL710" i="2"/>
  <c r="AM710" i="2"/>
  <c r="AO710" i="2"/>
  <c r="AP710" i="2"/>
  <c r="AQ710" i="2"/>
  <c r="AR710" i="2"/>
  <c r="AS710" i="2"/>
  <c r="AT710" i="2"/>
  <c r="AU710" i="2"/>
  <c r="AV710" i="2"/>
  <c r="AW710" i="2"/>
  <c r="AX710" i="2"/>
  <c r="AY710" i="2"/>
  <c r="AZ710" i="2"/>
  <c r="BA710" i="2"/>
  <c r="BZ710" i="2" s="1"/>
  <c r="BB710" i="2"/>
  <c r="BC710" i="2"/>
  <c r="BD710" i="2"/>
  <c r="BE710" i="2"/>
  <c r="BF710" i="2"/>
  <c r="BG710" i="2"/>
  <c r="BI710" i="2"/>
  <c r="BJ710" i="2"/>
  <c r="BK710" i="2"/>
  <c r="BL710" i="2"/>
  <c r="BO710" i="2"/>
  <c r="BP710" i="2"/>
  <c r="BQ710" i="2"/>
  <c r="BR710" i="2"/>
  <c r="BS710" i="2"/>
  <c r="BT710" i="2"/>
  <c r="BU710" i="2"/>
  <c r="BV710" i="2"/>
  <c r="BX710" i="2"/>
  <c r="A711" i="2"/>
  <c r="B711" i="2"/>
  <c r="C711" i="2"/>
  <c r="D711" i="2"/>
  <c r="F711" i="2"/>
  <c r="G711" i="2"/>
  <c r="H711" i="2"/>
  <c r="I711" i="2"/>
  <c r="J711" i="2"/>
  <c r="K711" i="2"/>
  <c r="L711" i="2"/>
  <c r="M711" i="2"/>
  <c r="N711" i="2"/>
  <c r="O711" i="2"/>
  <c r="Q711" i="2"/>
  <c r="R711" i="2"/>
  <c r="S711" i="2"/>
  <c r="T711" i="2"/>
  <c r="U711" i="2"/>
  <c r="V711" i="2"/>
  <c r="W711" i="2"/>
  <c r="X711" i="2"/>
  <c r="Y711" i="2"/>
  <c r="Z711" i="2"/>
  <c r="AA711" i="2"/>
  <c r="AB711" i="2"/>
  <c r="AC711" i="2"/>
  <c r="AD711" i="2"/>
  <c r="AE711" i="2"/>
  <c r="AF711" i="2"/>
  <c r="AG711" i="2"/>
  <c r="AH711" i="2"/>
  <c r="AI711" i="2"/>
  <c r="AJ711" i="2"/>
  <c r="AK711" i="2"/>
  <c r="AL711" i="2"/>
  <c r="AM711" i="2"/>
  <c r="AO711" i="2"/>
  <c r="AP711" i="2"/>
  <c r="AQ711" i="2"/>
  <c r="AR711" i="2"/>
  <c r="AS711" i="2"/>
  <c r="AT711" i="2"/>
  <c r="AU711" i="2"/>
  <c r="AV711" i="2"/>
  <c r="AW711" i="2"/>
  <c r="AX711" i="2"/>
  <c r="AY711" i="2"/>
  <c r="AZ711" i="2"/>
  <c r="BA711" i="2"/>
  <c r="BZ711" i="2" s="1"/>
  <c r="BB711" i="2"/>
  <c r="BC711" i="2"/>
  <c r="BD711" i="2"/>
  <c r="BE711" i="2"/>
  <c r="BF711" i="2"/>
  <c r="BG711" i="2"/>
  <c r="BI711" i="2"/>
  <c r="BJ711" i="2"/>
  <c r="BK711" i="2"/>
  <c r="BL711" i="2"/>
  <c r="BO711" i="2"/>
  <c r="BP711" i="2"/>
  <c r="BQ711" i="2"/>
  <c r="BR711" i="2"/>
  <c r="BS711" i="2"/>
  <c r="BT711" i="2"/>
  <c r="BU711" i="2"/>
  <c r="BV711" i="2"/>
  <c r="BX711" i="2"/>
  <c r="A712" i="2"/>
  <c r="B712" i="2"/>
  <c r="C712" i="2"/>
  <c r="D712" i="2"/>
  <c r="F712" i="2"/>
  <c r="G712" i="2"/>
  <c r="H712" i="2"/>
  <c r="I712" i="2"/>
  <c r="J712" i="2"/>
  <c r="K712" i="2"/>
  <c r="L712" i="2"/>
  <c r="M712" i="2"/>
  <c r="N712" i="2"/>
  <c r="O712" i="2"/>
  <c r="Q712" i="2"/>
  <c r="R712" i="2"/>
  <c r="S712" i="2"/>
  <c r="T712" i="2"/>
  <c r="U712" i="2"/>
  <c r="V712" i="2"/>
  <c r="W712" i="2"/>
  <c r="X712" i="2"/>
  <c r="Y712" i="2"/>
  <c r="Z712" i="2"/>
  <c r="AA712" i="2"/>
  <c r="AB712" i="2"/>
  <c r="AC712" i="2"/>
  <c r="AD712" i="2"/>
  <c r="AE712" i="2"/>
  <c r="AF712" i="2"/>
  <c r="AG712" i="2"/>
  <c r="AH712" i="2"/>
  <c r="AI712" i="2"/>
  <c r="AJ712" i="2"/>
  <c r="AK712" i="2"/>
  <c r="AL712" i="2"/>
  <c r="AM712" i="2"/>
  <c r="AO712" i="2"/>
  <c r="AP712" i="2"/>
  <c r="AQ712" i="2"/>
  <c r="AR712" i="2"/>
  <c r="AS712" i="2"/>
  <c r="AT712" i="2"/>
  <c r="AU712" i="2"/>
  <c r="AV712" i="2"/>
  <c r="AW712" i="2"/>
  <c r="AX712" i="2"/>
  <c r="AY712" i="2"/>
  <c r="AZ712" i="2"/>
  <c r="BA712" i="2"/>
  <c r="BZ712" i="2" s="1"/>
  <c r="BB712" i="2"/>
  <c r="BC712" i="2"/>
  <c r="BD712" i="2"/>
  <c r="BE712" i="2"/>
  <c r="BF712" i="2"/>
  <c r="BG712" i="2"/>
  <c r="BI712" i="2"/>
  <c r="BJ712" i="2"/>
  <c r="BK712" i="2"/>
  <c r="BL712" i="2"/>
  <c r="BO712" i="2"/>
  <c r="BP712" i="2"/>
  <c r="BQ712" i="2"/>
  <c r="BR712" i="2"/>
  <c r="BS712" i="2"/>
  <c r="BT712" i="2"/>
  <c r="BU712" i="2"/>
  <c r="BV712" i="2"/>
  <c r="BX712" i="2"/>
  <c r="A713" i="2"/>
  <c r="B713" i="2"/>
  <c r="C713" i="2"/>
  <c r="D713" i="2"/>
  <c r="F713" i="2"/>
  <c r="G713" i="2"/>
  <c r="H713" i="2"/>
  <c r="I713" i="2"/>
  <c r="J713" i="2"/>
  <c r="K713" i="2"/>
  <c r="L713" i="2"/>
  <c r="M713" i="2"/>
  <c r="N713" i="2"/>
  <c r="O713" i="2"/>
  <c r="Q713" i="2"/>
  <c r="R713" i="2"/>
  <c r="S713" i="2"/>
  <c r="T713" i="2"/>
  <c r="U713" i="2"/>
  <c r="V713" i="2"/>
  <c r="W713" i="2"/>
  <c r="X713" i="2"/>
  <c r="Y713" i="2"/>
  <c r="Z713" i="2"/>
  <c r="AA713" i="2"/>
  <c r="AB713" i="2"/>
  <c r="AC713" i="2"/>
  <c r="AD713" i="2"/>
  <c r="AE713" i="2"/>
  <c r="AF713" i="2"/>
  <c r="AG713" i="2"/>
  <c r="AH713" i="2"/>
  <c r="AI713" i="2"/>
  <c r="AJ713" i="2"/>
  <c r="AK713" i="2"/>
  <c r="AL713" i="2"/>
  <c r="AM713" i="2"/>
  <c r="AO713" i="2"/>
  <c r="AP713" i="2"/>
  <c r="AQ713" i="2"/>
  <c r="AR713" i="2"/>
  <c r="AS713" i="2"/>
  <c r="AT713" i="2"/>
  <c r="AU713" i="2"/>
  <c r="AV713" i="2"/>
  <c r="AW713" i="2"/>
  <c r="AX713" i="2"/>
  <c r="AY713" i="2"/>
  <c r="AZ713" i="2"/>
  <c r="BA713" i="2"/>
  <c r="BZ713" i="2" s="1"/>
  <c r="BB713" i="2"/>
  <c r="BC713" i="2"/>
  <c r="BD713" i="2"/>
  <c r="BE713" i="2"/>
  <c r="BF713" i="2"/>
  <c r="BG713" i="2"/>
  <c r="BI713" i="2"/>
  <c r="BJ713" i="2"/>
  <c r="BK713" i="2"/>
  <c r="BL713" i="2"/>
  <c r="BO713" i="2"/>
  <c r="BP713" i="2"/>
  <c r="BQ713" i="2"/>
  <c r="BR713" i="2"/>
  <c r="BS713" i="2"/>
  <c r="BT713" i="2"/>
  <c r="BU713" i="2"/>
  <c r="BV713" i="2"/>
  <c r="BX713" i="2"/>
  <c r="A714" i="2"/>
  <c r="B714" i="2"/>
  <c r="C714" i="2"/>
  <c r="D714" i="2"/>
  <c r="F714" i="2"/>
  <c r="G714" i="2"/>
  <c r="H714" i="2"/>
  <c r="I714" i="2"/>
  <c r="J714" i="2"/>
  <c r="K714" i="2"/>
  <c r="L714" i="2"/>
  <c r="M714" i="2"/>
  <c r="N714" i="2"/>
  <c r="O714" i="2"/>
  <c r="Q714" i="2"/>
  <c r="R714" i="2"/>
  <c r="S714" i="2"/>
  <c r="T714" i="2"/>
  <c r="U714" i="2"/>
  <c r="V714" i="2"/>
  <c r="W714" i="2"/>
  <c r="X714" i="2"/>
  <c r="Y714" i="2"/>
  <c r="Z714" i="2"/>
  <c r="AA714" i="2"/>
  <c r="AB714" i="2"/>
  <c r="AC714" i="2"/>
  <c r="AD714" i="2"/>
  <c r="AE714" i="2"/>
  <c r="AF714" i="2"/>
  <c r="AG714" i="2"/>
  <c r="AH714" i="2"/>
  <c r="AI714" i="2"/>
  <c r="AJ714" i="2"/>
  <c r="AK714" i="2"/>
  <c r="AL714" i="2"/>
  <c r="AM714" i="2"/>
  <c r="AO714" i="2"/>
  <c r="AP714" i="2"/>
  <c r="AQ714" i="2"/>
  <c r="AR714" i="2"/>
  <c r="AS714" i="2"/>
  <c r="AT714" i="2"/>
  <c r="AU714" i="2"/>
  <c r="AV714" i="2"/>
  <c r="AW714" i="2"/>
  <c r="AX714" i="2"/>
  <c r="AY714" i="2"/>
  <c r="AZ714" i="2"/>
  <c r="BA714" i="2"/>
  <c r="BZ714" i="2" s="1"/>
  <c r="BB714" i="2"/>
  <c r="BC714" i="2"/>
  <c r="BD714" i="2"/>
  <c r="BE714" i="2"/>
  <c r="BF714" i="2"/>
  <c r="BG714" i="2"/>
  <c r="BI714" i="2"/>
  <c r="BJ714" i="2"/>
  <c r="BK714" i="2"/>
  <c r="BL714" i="2"/>
  <c r="BO714" i="2"/>
  <c r="BP714" i="2"/>
  <c r="BQ714" i="2"/>
  <c r="BR714" i="2"/>
  <c r="BS714" i="2"/>
  <c r="BT714" i="2"/>
  <c r="BU714" i="2"/>
  <c r="BV714" i="2"/>
  <c r="BX714" i="2"/>
  <c r="A715" i="2"/>
  <c r="B715" i="2"/>
  <c r="C715" i="2"/>
  <c r="D715" i="2"/>
  <c r="F715" i="2"/>
  <c r="G715" i="2"/>
  <c r="H715" i="2"/>
  <c r="I715" i="2"/>
  <c r="J715" i="2"/>
  <c r="K715" i="2"/>
  <c r="L715" i="2"/>
  <c r="M715" i="2"/>
  <c r="N715" i="2"/>
  <c r="O715" i="2"/>
  <c r="Q715" i="2"/>
  <c r="R715" i="2"/>
  <c r="S715" i="2"/>
  <c r="T715" i="2"/>
  <c r="U715" i="2"/>
  <c r="V715" i="2"/>
  <c r="W715" i="2"/>
  <c r="X715" i="2"/>
  <c r="Y715" i="2"/>
  <c r="Z715" i="2"/>
  <c r="AA715" i="2"/>
  <c r="AB715" i="2"/>
  <c r="AC715" i="2"/>
  <c r="AD715" i="2"/>
  <c r="AE715" i="2"/>
  <c r="AF715" i="2"/>
  <c r="AG715" i="2"/>
  <c r="AH715" i="2"/>
  <c r="AI715" i="2"/>
  <c r="AJ715" i="2"/>
  <c r="AK715" i="2"/>
  <c r="AL715" i="2"/>
  <c r="AM715" i="2"/>
  <c r="AO715" i="2"/>
  <c r="AP715" i="2"/>
  <c r="AQ715" i="2"/>
  <c r="AR715" i="2"/>
  <c r="AS715" i="2"/>
  <c r="AT715" i="2"/>
  <c r="AU715" i="2"/>
  <c r="AV715" i="2"/>
  <c r="AW715" i="2"/>
  <c r="AX715" i="2"/>
  <c r="AY715" i="2"/>
  <c r="AZ715" i="2"/>
  <c r="BA715" i="2"/>
  <c r="BZ715" i="2" s="1"/>
  <c r="BB715" i="2"/>
  <c r="BC715" i="2"/>
  <c r="BD715" i="2"/>
  <c r="BE715" i="2"/>
  <c r="BF715" i="2"/>
  <c r="BG715" i="2"/>
  <c r="BI715" i="2"/>
  <c r="BJ715" i="2"/>
  <c r="BK715" i="2"/>
  <c r="BL715" i="2"/>
  <c r="BO715" i="2"/>
  <c r="BP715" i="2"/>
  <c r="BQ715" i="2"/>
  <c r="BR715" i="2"/>
  <c r="BS715" i="2"/>
  <c r="BT715" i="2"/>
  <c r="BU715" i="2"/>
  <c r="BV715" i="2"/>
  <c r="BX715" i="2"/>
  <c r="A716" i="2"/>
  <c r="B716" i="2"/>
  <c r="C716" i="2"/>
  <c r="D716" i="2"/>
  <c r="F716" i="2"/>
  <c r="G716" i="2"/>
  <c r="H716" i="2"/>
  <c r="I716" i="2"/>
  <c r="J716" i="2"/>
  <c r="K716" i="2"/>
  <c r="L716" i="2"/>
  <c r="M716" i="2"/>
  <c r="N716" i="2"/>
  <c r="O716" i="2"/>
  <c r="Q716" i="2"/>
  <c r="R716" i="2"/>
  <c r="S716" i="2"/>
  <c r="T716" i="2"/>
  <c r="U716" i="2"/>
  <c r="V716" i="2"/>
  <c r="W716" i="2"/>
  <c r="X716" i="2"/>
  <c r="Y716" i="2"/>
  <c r="Z716" i="2"/>
  <c r="AA716" i="2"/>
  <c r="AB716" i="2"/>
  <c r="AC716" i="2"/>
  <c r="AD716" i="2"/>
  <c r="AE716" i="2"/>
  <c r="AF716" i="2"/>
  <c r="AG716" i="2"/>
  <c r="AH716" i="2"/>
  <c r="AI716" i="2"/>
  <c r="AJ716" i="2"/>
  <c r="AK716" i="2"/>
  <c r="AL716" i="2"/>
  <c r="AM716" i="2"/>
  <c r="AO716" i="2"/>
  <c r="AP716" i="2"/>
  <c r="AQ716" i="2"/>
  <c r="AR716" i="2"/>
  <c r="AS716" i="2"/>
  <c r="AT716" i="2"/>
  <c r="AU716" i="2"/>
  <c r="AV716" i="2"/>
  <c r="AW716" i="2"/>
  <c r="AX716" i="2"/>
  <c r="AY716" i="2"/>
  <c r="AZ716" i="2"/>
  <c r="BA716" i="2"/>
  <c r="BZ716" i="2" s="1"/>
  <c r="BB716" i="2"/>
  <c r="BC716" i="2"/>
  <c r="BD716" i="2"/>
  <c r="BE716" i="2"/>
  <c r="BF716" i="2"/>
  <c r="BG716" i="2"/>
  <c r="BI716" i="2"/>
  <c r="BJ716" i="2"/>
  <c r="BK716" i="2"/>
  <c r="BL716" i="2"/>
  <c r="BO716" i="2"/>
  <c r="BP716" i="2"/>
  <c r="BQ716" i="2"/>
  <c r="BR716" i="2"/>
  <c r="BS716" i="2"/>
  <c r="BT716" i="2"/>
  <c r="BU716" i="2"/>
  <c r="BV716" i="2"/>
  <c r="BX716" i="2"/>
  <c r="A717" i="2"/>
  <c r="B717" i="2"/>
  <c r="C717" i="2"/>
  <c r="D717" i="2"/>
  <c r="F717" i="2"/>
  <c r="G717" i="2"/>
  <c r="H717" i="2"/>
  <c r="I717" i="2"/>
  <c r="J717" i="2"/>
  <c r="K717" i="2"/>
  <c r="L717" i="2"/>
  <c r="M717" i="2"/>
  <c r="N717" i="2"/>
  <c r="O717" i="2"/>
  <c r="Q717" i="2"/>
  <c r="R717" i="2"/>
  <c r="S717" i="2"/>
  <c r="T717" i="2"/>
  <c r="U717" i="2"/>
  <c r="V717" i="2"/>
  <c r="W717" i="2"/>
  <c r="X717" i="2"/>
  <c r="Y717" i="2"/>
  <c r="Z717" i="2"/>
  <c r="AA717" i="2"/>
  <c r="AB717" i="2"/>
  <c r="AC717" i="2"/>
  <c r="AD717" i="2"/>
  <c r="AE717" i="2"/>
  <c r="AF717" i="2"/>
  <c r="AG717" i="2"/>
  <c r="AH717" i="2"/>
  <c r="AI717" i="2"/>
  <c r="AJ717" i="2"/>
  <c r="AK717" i="2"/>
  <c r="AL717" i="2"/>
  <c r="AM717" i="2"/>
  <c r="AO717" i="2"/>
  <c r="AP717" i="2"/>
  <c r="AQ717" i="2"/>
  <c r="AR717" i="2"/>
  <c r="AS717" i="2"/>
  <c r="AT717" i="2"/>
  <c r="AU717" i="2"/>
  <c r="AV717" i="2"/>
  <c r="AW717" i="2"/>
  <c r="AX717" i="2"/>
  <c r="AY717" i="2"/>
  <c r="AZ717" i="2"/>
  <c r="BA717" i="2"/>
  <c r="BZ717" i="2" s="1"/>
  <c r="BB717" i="2"/>
  <c r="BC717" i="2"/>
  <c r="BD717" i="2"/>
  <c r="BE717" i="2"/>
  <c r="BF717" i="2"/>
  <c r="BG717" i="2"/>
  <c r="BI717" i="2"/>
  <c r="BJ717" i="2"/>
  <c r="BK717" i="2"/>
  <c r="BL717" i="2"/>
  <c r="BO717" i="2"/>
  <c r="BP717" i="2"/>
  <c r="BQ717" i="2"/>
  <c r="BR717" i="2"/>
  <c r="BS717" i="2"/>
  <c r="BT717" i="2"/>
  <c r="BU717" i="2"/>
  <c r="BV717" i="2"/>
  <c r="BX717" i="2"/>
  <c r="A718" i="2"/>
  <c r="B718" i="2"/>
  <c r="C718" i="2"/>
  <c r="D718" i="2"/>
  <c r="F718" i="2"/>
  <c r="G718" i="2"/>
  <c r="H718" i="2"/>
  <c r="I718" i="2"/>
  <c r="J718" i="2"/>
  <c r="K718" i="2"/>
  <c r="L718" i="2"/>
  <c r="M718" i="2"/>
  <c r="N718" i="2"/>
  <c r="O718" i="2"/>
  <c r="Q718" i="2"/>
  <c r="R718" i="2"/>
  <c r="S718" i="2"/>
  <c r="T718" i="2"/>
  <c r="U718" i="2"/>
  <c r="V718" i="2"/>
  <c r="W718" i="2"/>
  <c r="X718" i="2"/>
  <c r="Y718" i="2"/>
  <c r="Z718" i="2"/>
  <c r="AA718" i="2"/>
  <c r="AB718" i="2"/>
  <c r="AC718" i="2"/>
  <c r="AD718" i="2"/>
  <c r="AE718" i="2"/>
  <c r="AF718" i="2"/>
  <c r="AG718" i="2"/>
  <c r="AH718" i="2"/>
  <c r="AI718" i="2"/>
  <c r="AJ718" i="2"/>
  <c r="AK718" i="2"/>
  <c r="AL718" i="2"/>
  <c r="AM718" i="2"/>
  <c r="AO718" i="2"/>
  <c r="AP718" i="2"/>
  <c r="AQ718" i="2"/>
  <c r="AR718" i="2"/>
  <c r="AS718" i="2"/>
  <c r="AT718" i="2"/>
  <c r="AU718" i="2"/>
  <c r="AV718" i="2"/>
  <c r="AW718" i="2"/>
  <c r="AX718" i="2"/>
  <c r="AY718" i="2"/>
  <c r="AZ718" i="2"/>
  <c r="BA718" i="2"/>
  <c r="BZ718" i="2" s="1"/>
  <c r="BB718" i="2"/>
  <c r="BC718" i="2"/>
  <c r="BD718" i="2"/>
  <c r="BE718" i="2"/>
  <c r="BF718" i="2"/>
  <c r="BG718" i="2"/>
  <c r="BI718" i="2"/>
  <c r="BJ718" i="2"/>
  <c r="BK718" i="2"/>
  <c r="BL718" i="2"/>
  <c r="BO718" i="2"/>
  <c r="BP718" i="2"/>
  <c r="BQ718" i="2"/>
  <c r="BR718" i="2"/>
  <c r="BS718" i="2"/>
  <c r="BT718" i="2"/>
  <c r="BU718" i="2"/>
  <c r="BV718" i="2"/>
  <c r="BX718" i="2"/>
  <c r="A719" i="2"/>
  <c r="B719" i="2"/>
  <c r="C719" i="2"/>
  <c r="D719" i="2"/>
  <c r="F719" i="2"/>
  <c r="G719" i="2"/>
  <c r="H719" i="2"/>
  <c r="I719" i="2"/>
  <c r="J719" i="2"/>
  <c r="K719" i="2"/>
  <c r="L719" i="2"/>
  <c r="M719" i="2"/>
  <c r="N719" i="2"/>
  <c r="O719" i="2"/>
  <c r="Q719" i="2"/>
  <c r="R719" i="2"/>
  <c r="S719" i="2"/>
  <c r="T719" i="2"/>
  <c r="U719" i="2"/>
  <c r="V719" i="2"/>
  <c r="W719" i="2"/>
  <c r="X719" i="2"/>
  <c r="Y719" i="2"/>
  <c r="Z719" i="2"/>
  <c r="AA719" i="2"/>
  <c r="AB719" i="2"/>
  <c r="AC719" i="2"/>
  <c r="AD719" i="2"/>
  <c r="AE719" i="2"/>
  <c r="AF719" i="2"/>
  <c r="AG719" i="2"/>
  <c r="AH719" i="2"/>
  <c r="AI719" i="2"/>
  <c r="AJ719" i="2"/>
  <c r="AK719" i="2"/>
  <c r="AL719" i="2"/>
  <c r="AM719" i="2"/>
  <c r="AO719" i="2"/>
  <c r="AP719" i="2"/>
  <c r="AQ719" i="2"/>
  <c r="AR719" i="2"/>
  <c r="AS719" i="2"/>
  <c r="AT719" i="2"/>
  <c r="AU719" i="2"/>
  <c r="AV719" i="2"/>
  <c r="AW719" i="2"/>
  <c r="AX719" i="2"/>
  <c r="AY719" i="2"/>
  <c r="AZ719" i="2"/>
  <c r="BA719" i="2"/>
  <c r="BZ719" i="2" s="1"/>
  <c r="BB719" i="2"/>
  <c r="BC719" i="2"/>
  <c r="BD719" i="2"/>
  <c r="BE719" i="2"/>
  <c r="BF719" i="2"/>
  <c r="BG719" i="2"/>
  <c r="BI719" i="2"/>
  <c r="BJ719" i="2"/>
  <c r="BK719" i="2"/>
  <c r="BL719" i="2"/>
  <c r="BO719" i="2"/>
  <c r="BP719" i="2"/>
  <c r="BQ719" i="2"/>
  <c r="BR719" i="2"/>
  <c r="BS719" i="2"/>
  <c r="BT719" i="2"/>
  <c r="BU719" i="2"/>
  <c r="BV719" i="2"/>
  <c r="BX719" i="2"/>
  <c r="A720" i="2"/>
  <c r="B720" i="2"/>
  <c r="C720" i="2"/>
  <c r="D720" i="2"/>
  <c r="F720" i="2"/>
  <c r="G720" i="2"/>
  <c r="H720" i="2"/>
  <c r="I720" i="2"/>
  <c r="J720" i="2"/>
  <c r="K720" i="2"/>
  <c r="L720" i="2"/>
  <c r="M720" i="2"/>
  <c r="N720" i="2"/>
  <c r="O720" i="2"/>
  <c r="Q720" i="2"/>
  <c r="R720" i="2"/>
  <c r="S720" i="2"/>
  <c r="T720" i="2"/>
  <c r="U720" i="2"/>
  <c r="V720" i="2"/>
  <c r="W720" i="2"/>
  <c r="X720" i="2"/>
  <c r="Y720" i="2"/>
  <c r="Z720" i="2"/>
  <c r="AA720" i="2"/>
  <c r="AB720" i="2"/>
  <c r="AC720" i="2"/>
  <c r="AD720" i="2"/>
  <c r="AE720" i="2"/>
  <c r="AF720" i="2"/>
  <c r="AG720" i="2"/>
  <c r="AH720" i="2"/>
  <c r="AI720" i="2"/>
  <c r="AJ720" i="2"/>
  <c r="AK720" i="2"/>
  <c r="AL720" i="2"/>
  <c r="AM720" i="2"/>
  <c r="AO720" i="2"/>
  <c r="AP720" i="2"/>
  <c r="AQ720" i="2"/>
  <c r="AR720" i="2"/>
  <c r="AS720" i="2"/>
  <c r="AT720" i="2"/>
  <c r="AU720" i="2"/>
  <c r="AV720" i="2"/>
  <c r="AW720" i="2"/>
  <c r="AX720" i="2"/>
  <c r="AY720" i="2"/>
  <c r="AZ720" i="2"/>
  <c r="BA720" i="2"/>
  <c r="BZ720" i="2" s="1"/>
  <c r="BB720" i="2"/>
  <c r="BC720" i="2"/>
  <c r="BD720" i="2"/>
  <c r="BE720" i="2"/>
  <c r="BF720" i="2"/>
  <c r="BG720" i="2"/>
  <c r="BI720" i="2"/>
  <c r="BJ720" i="2"/>
  <c r="BK720" i="2"/>
  <c r="BL720" i="2"/>
  <c r="BO720" i="2"/>
  <c r="BP720" i="2"/>
  <c r="BQ720" i="2"/>
  <c r="BR720" i="2"/>
  <c r="BS720" i="2"/>
  <c r="BT720" i="2"/>
  <c r="BU720" i="2"/>
  <c r="BV720" i="2"/>
  <c r="BX720" i="2"/>
  <c r="A721" i="2"/>
  <c r="B721" i="2"/>
  <c r="C721" i="2"/>
  <c r="D721" i="2"/>
  <c r="F721" i="2"/>
  <c r="G721" i="2"/>
  <c r="H721" i="2"/>
  <c r="I721" i="2"/>
  <c r="J721" i="2"/>
  <c r="K721" i="2"/>
  <c r="L721" i="2"/>
  <c r="M721" i="2"/>
  <c r="N721" i="2"/>
  <c r="O721" i="2"/>
  <c r="Q721" i="2"/>
  <c r="R721" i="2"/>
  <c r="S721" i="2"/>
  <c r="T721" i="2"/>
  <c r="U721" i="2"/>
  <c r="V721" i="2"/>
  <c r="W721" i="2"/>
  <c r="X721" i="2"/>
  <c r="Y721" i="2"/>
  <c r="Z721" i="2"/>
  <c r="AA721" i="2"/>
  <c r="AB721" i="2"/>
  <c r="AC721" i="2"/>
  <c r="AD721" i="2"/>
  <c r="AE721" i="2"/>
  <c r="AF721" i="2"/>
  <c r="AG721" i="2"/>
  <c r="AH721" i="2"/>
  <c r="AI721" i="2"/>
  <c r="AJ721" i="2"/>
  <c r="AK721" i="2"/>
  <c r="AL721" i="2"/>
  <c r="AM721" i="2"/>
  <c r="AO721" i="2"/>
  <c r="AP721" i="2"/>
  <c r="AQ721" i="2"/>
  <c r="AR721" i="2"/>
  <c r="AS721" i="2"/>
  <c r="AT721" i="2"/>
  <c r="AU721" i="2"/>
  <c r="AV721" i="2"/>
  <c r="AW721" i="2"/>
  <c r="AX721" i="2"/>
  <c r="AY721" i="2"/>
  <c r="AZ721" i="2"/>
  <c r="BA721" i="2"/>
  <c r="BZ721" i="2" s="1"/>
  <c r="BB721" i="2"/>
  <c r="BC721" i="2"/>
  <c r="BD721" i="2"/>
  <c r="BE721" i="2"/>
  <c r="BF721" i="2"/>
  <c r="BG721" i="2"/>
  <c r="BI721" i="2"/>
  <c r="BJ721" i="2"/>
  <c r="BK721" i="2"/>
  <c r="BL721" i="2"/>
  <c r="BO721" i="2"/>
  <c r="BP721" i="2"/>
  <c r="BQ721" i="2"/>
  <c r="BR721" i="2"/>
  <c r="BS721" i="2"/>
  <c r="BT721" i="2"/>
  <c r="BU721" i="2"/>
  <c r="BV721" i="2"/>
  <c r="BX721" i="2"/>
  <c r="A722" i="2"/>
  <c r="B722" i="2"/>
  <c r="C722" i="2"/>
  <c r="D722" i="2"/>
  <c r="F722" i="2"/>
  <c r="G722" i="2"/>
  <c r="H722" i="2"/>
  <c r="I722" i="2"/>
  <c r="J722" i="2"/>
  <c r="K722" i="2"/>
  <c r="L722" i="2"/>
  <c r="M722" i="2"/>
  <c r="N722" i="2"/>
  <c r="O722" i="2"/>
  <c r="Q722" i="2"/>
  <c r="R722" i="2"/>
  <c r="S722" i="2"/>
  <c r="T722" i="2"/>
  <c r="U722" i="2"/>
  <c r="V722" i="2"/>
  <c r="W722" i="2"/>
  <c r="X722" i="2"/>
  <c r="Y722" i="2"/>
  <c r="Z722" i="2"/>
  <c r="AA722" i="2"/>
  <c r="AB722" i="2"/>
  <c r="AC722" i="2"/>
  <c r="AD722" i="2"/>
  <c r="AE722" i="2"/>
  <c r="AF722" i="2"/>
  <c r="AG722" i="2"/>
  <c r="AH722" i="2"/>
  <c r="AI722" i="2"/>
  <c r="AJ722" i="2"/>
  <c r="AK722" i="2"/>
  <c r="AL722" i="2"/>
  <c r="AM722" i="2"/>
  <c r="AO722" i="2"/>
  <c r="AP722" i="2"/>
  <c r="AQ722" i="2"/>
  <c r="AR722" i="2"/>
  <c r="AS722" i="2"/>
  <c r="AT722" i="2"/>
  <c r="AU722" i="2"/>
  <c r="AV722" i="2"/>
  <c r="AW722" i="2"/>
  <c r="AX722" i="2"/>
  <c r="AY722" i="2"/>
  <c r="AZ722" i="2"/>
  <c r="BA722" i="2"/>
  <c r="BZ722" i="2" s="1"/>
  <c r="BB722" i="2"/>
  <c r="BC722" i="2"/>
  <c r="BD722" i="2"/>
  <c r="BE722" i="2"/>
  <c r="BF722" i="2"/>
  <c r="BG722" i="2"/>
  <c r="BI722" i="2"/>
  <c r="BJ722" i="2"/>
  <c r="BK722" i="2"/>
  <c r="BL722" i="2"/>
  <c r="BO722" i="2"/>
  <c r="BP722" i="2"/>
  <c r="BQ722" i="2"/>
  <c r="BR722" i="2"/>
  <c r="BS722" i="2"/>
  <c r="BT722" i="2"/>
  <c r="BU722" i="2"/>
  <c r="BV722" i="2"/>
  <c r="BX722" i="2"/>
  <c r="A723" i="2"/>
  <c r="B723" i="2"/>
  <c r="C723" i="2"/>
  <c r="D723" i="2"/>
  <c r="F723" i="2"/>
  <c r="G723" i="2"/>
  <c r="H723" i="2"/>
  <c r="I723" i="2"/>
  <c r="J723" i="2"/>
  <c r="K723" i="2"/>
  <c r="L723" i="2"/>
  <c r="M723" i="2"/>
  <c r="N723" i="2"/>
  <c r="O723" i="2"/>
  <c r="Q723" i="2"/>
  <c r="R723" i="2"/>
  <c r="S723" i="2"/>
  <c r="T723" i="2"/>
  <c r="U723" i="2"/>
  <c r="V723" i="2"/>
  <c r="W723" i="2"/>
  <c r="X723" i="2"/>
  <c r="Y723" i="2"/>
  <c r="Z723" i="2"/>
  <c r="AA723" i="2"/>
  <c r="AB723" i="2"/>
  <c r="AC723" i="2"/>
  <c r="AD723" i="2"/>
  <c r="AE723" i="2"/>
  <c r="AF723" i="2"/>
  <c r="AG723" i="2"/>
  <c r="AH723" i="2"/>
  <c r="AI723" i="2"/>
  <c r="AJ723" i="2"/>
  <c r="AK723" i="2"/>
  <c r="AL723" i="2"/>
  <c r="AM723" i="2"/>
  <c r="AO723" i="2"/>
  <c r="AP723" i="2"/>
  <c r="AQ723" i="2"/>
  <c r="AR723" i="2"/>
  <c r="AS723" i="2"/>
  <c r="AT723" i="2"/>
  <c r="AU723" i="2"/>
  <c r="AV723" i="2"/>
  <c r="AW723" i="2"/>
  <c r="AX723" i="2"/>
  <c r="AY723" i="2"/>
  <c r="AZ723" i="2"/>
  <c r="BA723" i="2"/>
  <c r="BZ723" i="2" s="1"/>
  <c r="BB723" i="2"/>
  <c r="BC723" i="2"/>
  <c r="BD723" i="2"/>
  <c r="BE723" i="2"/>
  <c r="BF723" i="2"/>
  <c r="BG723" i="2"/>
  <c r="BI723" i="2"/>
  <c r="BJ723" i="2"/>
  <c r="BK723" i="2"/>
  <c r="BL723" i="2"/>
  <c r="BO723" i="2"/>
  <c r="BP723" i="2"/>
  <c r="BQ723" i="2"/>
  <c r="BR723" i="2"/>
  <c r="BS723" i="2"/>
  <c r="BT723" i="2"/>
  <c r="BU723" i="2"/>
  <c r="BV723" i="2"/>
  <c r="BX723" i="2"/>
  <c r="A724" i="2"/>
  <c r="B724" i="2"/>
  <c r="C724" i="2"/>
  <c r="D724" i="2"/>
  <c r="F724" i="2"/>
  <c r="G724" i="2"/>
  <c r="H724" i="2"/>
  <c r="I724" i="2"/>
  <c r="J724" i="2"/>
  <c r="K724" i="2"/>
  <c r="L724" i="2"/>
  <c r="M724" i="2"/>
  <c r="N724" i="2"/>
  <c r="O724" i="2"/>
  <c r="Q724" i="2"/>
  <c r="R724" i="2"/>
  <c r="S724" i="2"/>
  <c r="T724" i="2"/>
  <c r="U724" i="2"/>
  <c r="V724" i="2"/>
  <c r="W724" i="2"/>
  <c r="X724" i="2"/>
  <c r="Y724" i="2"/>
  <c r="Z724" i="2"/>
  <c r="AA724" i="2"/>
  <c r="AB724" i="2"/>
  <c r="AC724" i="2"/>
  <c r="AD724" i="2"/>
  <c r="AE724" i="2"/>
  <c r="AF724" i="2"/>
  <c r="AG724" i="2"/>
  <c r="AH724" i="2"/>
  <c r="AI724" i="2"/>
  <c r="AJ724" i="2"/>
  <c r="AK724" i="2"/>
  <c r="AL724" i="2"/>
  <c r="AM724" i="2"/>
  <c r="AO724" i="2"/>
  <c r="AP724" i="2"/>
  <c r="AQ724" i="2"/>
  <c r="AR724" i="2"/>
  <c r="AS724" i="2"/>
  <c r="AT724" i="2"/>
  <c r="AU724" i="2"/>
  <c r="AV724" i="2"/>
  <c r="AW724" i="2"/>
  <c r="AX724" i="2"/>
  <c r="AY724" i="2"/>
  <c r="AZ724" i="2"/>
  <c r="BA724" i="2"/>
  <c r="BZ724" i="2" s="1"/>
  <c r="BB724" i="2"/>
  <c r="BC724" i="2"/>
  <c r="BD724" i="2"/>
  <c r="BE724" i="2"/>
  <c r="BF724" i="2"/>
  <c r="BG724" i="2"/>
  <c r="BI724" i="2"/>
  <c r="BJ724" i="2"/>
  <c r="BK724" i="2"/>
  <c r="BL724" i="2"/>
  <c r="BO724" i="2"/>
  <c r="BP724" i="2"/>
  <c r="BQ724" i="2"/>
  <c r="BR724" i="2"/>
  <c r="BS724" i="2"/>
  <c r="BT724" i="2"/>
  <c r="BU724" i="2"/>
  <c r="BV724" i="2"/>
  <c r="BX724" i="2"/>
  <c r="BM627" i="2" l="1"/>
  <c r="BN627" i="2" s="1"/>
  <c r="BM722" i="2"/>
  <c r="BN722" i="2" s="1"/>
  <c r="BM718" i="2"/>
  <c r="BN718" i="2" s="1"/>
  <c r="BM714" i="2"/>
  <c r="BN714" i="2" s="1"/>
  <c r="BM710" i="2"/>
  <c r="BN710" i="2" s="1"/>
  <c r="BM706" i="2"/>
  <c r="BN706" i="2" s="1"/>
  <c r="BM702" i="2"/>
  <c r="BN702" i="2" s="1"/>
  <c r="BM698" i="2"/>
  <c r="BN698" i="2" s="1"/>
  <c r="BM694" i="2"/>
  <c r="BN694" i="2" s="1"/>
  <c r="BM690" i="2"/>
  <c r="BN690" i="2" s="1"/>
  <c r="BM686" i="2"/>
  <c r="BN686" i="2" s="1"/>
  <c r="BM682" i="2"/>
  <c r="BN682" i="2" s="1"/>
  <c r="BM678" i="2"/>
  <c r="BN678" i="2" s="1"/>
  <c r="BM674" i="2"/>
  <c r="BN674" i="2" s="1"/>
  <c r="BM670" i="2"/>
  <c r="BN670" i="2" s="1"/>
  <c r="BM666" i="2"/>
  <c r="BN666" i="2" s="1"/>
  <c r="BM662" i="2"/>
  <c r="BN662" i="2" s="1"/>
  <c r="BM658" i="2"/>
  <c r="BN658" i="2" s="1"/>
  <c r="BM654" i="2"/>
  <c r="BN654" i="2" s="1"/>
  <c r="BM650" i="2"/>
  <c r="BN650" i="2" s="1"/>
  <c r="BM646" i="2"/>
  <c r="BN646" i="2" s="1"/>
  <c r="BM642" i="2"/>
  <c r="BN642" i="2" s="1"/>
  <c r="BM638" i="2"/>
  <c r="BN638" i="2" s="1"/>
  <c r="BM634" i="2"/>
  <c r="BN634" i="2" s="1"/>
  <c r="BM630" i="2"/>
  <c r="BN630" i="2" s="1"/>
  <c r="BM717" i="2"/>
  <c r="BN717" i="2" s="1"/>
  <c r="BM713" i="2"/>
  <c r="BN713" i="2" s="1"/>
  <c r="BM709" i="2"/>
  <c r="BN709" i="2" s="1"/>
  <c r="BM705" i="2"/>
  <c r="BN705" i="2" s="1"/>
  <c r="BM701" i="2"/>
  <c r="BN701" i="2" s="1"/>
  <c r="BM697" i="2"/>
  <c r="BN697" i="2" s="1"/>
  <c r="BM693" i="2"/>
  <c r="BN693" i="2" s="1"/>
  <c r="BM689" i="2"/>
  <c r="BN689" i="2" s="1"/>
  <c r="BM685" i="2"/>
  <c r="BN685" i="2" s="1"/>
  <c r="BM681" i="2"/>
  <c r="BN681" i="2" s="1"/>
  <c r="BM677" i="2"/>
  <c r="BN677" i="2" s="1"/>
  <c r="BM673" i="2"/>
  <c r="BN673" i="2" s="1"/>
  <c r="BM669" i="2"/>
  <c r="BN669" i="2" s="1"/>
  <c r="BM665" i="2"/>
  <c r="BN665" i="2" s="1"/>
  <c r="BM661" i="2"/>
  <c r="BN661" i="2" s="1"/>
  <c r="BM657" i="2"/>
  <c r="BN657" i="2" s="1"/>
  <c r="BM653" i="2"/>
  <c r="BN653" i="2" s="1"/>
  <c r="BM649" i="2"/>
  <c r="BN649" i="2" s="1"/>
  <c r="BM645" i="2"/>
  <c r="BN645" i="2" s="1"/>
  <c r="BM641" i="2"/>
  <c r="BN641" i="2" s="1"/>
  <c r="BM637" i="2"/>
  <c r="BN637" i="2" s="1"/>
  <c r="BM721" i="2"/>
  <c r="BN721" i="2" s="1"/>
  <c r="BM724" i="2"/>
  <c r="BN724" i="2" s="1"/>
  <c r="BM720" i="2"/>
  <c r="BN720" i="2" s="1"/>
  <c r="BM716" i="2"/>
  <c r="BN716" i="2" s="1"/>
  <c r="BM712" i="2"/>
  <c r="BN712" i="2" s="1"/>
  <c r="BM708" i="2"/>
  <c r="BN708" i="2" s="1"/>
  <c r="BM704" i="2"/>
  <c r="BN704" i="2" s="1"/>
  <c r="BM700" i="2"/>
  <c r="BN700" i="2" s="1"/>
  <c r="BM696" i="2"/>
  <c r="BN696" i="2" s="1"/>
  <c r="BM692" i="2"/>
  <c r="BN692" i="2" s="1"/>
  <c r="BM688" i="2"/>
  <c r="BN688" i="2" s="1"/>
  <c r="BM684" i="2"/>
  <c r="BN684" i="2" s="1"/>
  <c r="BM680" i="2"/>
  <c r="BN680" i="2" s="1"/>
  <c r="BM676" i="2"/>
  <c r="BN676" i="2" s="1"/>
  <c r="BM672" i="2"/>
  <c r="BN672" i="2" s="1"/>
  <c r="BM668" i="2"/>
  <c r="BN668" i="2" s="1"/>
  <c r="BM664" i="2"/>
  <c r="BN664" i="2" s="1"/>
  <c r="BM660" i="2"/>
  <c r="BN660" i="2" s="1"/>
  <c r="BM656" i="2"/>
  <c r="BN656" i="2" s="1"/>
  <c r="BM652" i="2"/>
  <c r="BN652" i="2" s="1"/>
  <c r="BM648" i="2"/>
  <c r="BN648" i="2" s="1"/>
  <c r="BM644" i="2"/>
  <c r="BN644" i="2" s="1"/>
  <c r="BM640" i="2"/>
  <c r="BN640" i="2" s="1"/>
  <c r="BM636" i="2"/>
  <c r="BN636" i="2" s="1"/>
  <c r="BM632" i="2"/>
  <c r="BN632" i="2" s="1"/>
  <c r="BM628" i="2"/>
  <c r="BN628" i="2" s="1"/>
  <c r="BM723" i="2"/>
  <c r="BN723" i="2" s="1"/>
  <c r="BM719" i="2"/>
  <c r="BN719" i="2" s="1"/>
  <c r="BM715" i="2"/>
  <c r="BN715" i="2" s="1"/>
  <c r="BM711" i="2"/>
  <c r="BN711" i="2" s="1"/>
  <c r="BM707" i="2"/>
  <c r="BN707" i="2" s="1"/>
  <c r="BM703" i="2"/>
  <c r="BN703" i="2" s="1"/>
  <c r="BM699" i="2"/>
  <c r="BN699" i="2" s="1"/>
  <c r="BM695" i="2"/>
  <c r="BN695" i="2" s="1"/>
  <c r="BM691" i="2"/>
  <c r="BN691" i="2" s="1"/>
  <c r="BM687" i="2"/>
  <c r="BN687" i="2" s="1"/>
  <c r="BM683" i="2"/>
  <c r="BN683" i="2" s="1"/>
  <c r="BM679" i="2"/>
  <c r="BN679" i="2" s="1"/>
  <c r="BM675" i="2"/>
  <c r="BN675" i="2" s="1"/>
  <c r="BM671" i="2"/>
  <c r="BN671" i="2" s="1"/>
  <c r="BM667" i="2"/>
  <c r="BN667" i="2" s="1"/>
  <c r="BM663" i="2"/>
  <c r="BN663" i="2" s="1"/>
  <c r="BM659" i="2"/>
  <c r="BN659" i="2" s="1"/>
  <c r="BM655" i="2"/>
  <c r="BN655" i="2" s="1"/>
  <c r="BM651" i="2"/>
  <c r="BN651" i="2" s="1"/>
  <c r="BM647" i="2"/>
  <c r="BN647" i="2" s="1"/>
  <c r="BM643" i="2"/>
  <c r="BN643" i="2" s="1"/>
  <c r="BM639" i="2"/>
  <c r="BN639" i="2" s="1"/>
  <c r="BM635" i="2"/>
  <c r="BN635" i="2" s="1"/>
  <c r="BM631" i="2"/>
  <c r="BN631" i="2" s="1"/>
  <c r="AN721" i="2"/>
  <c r="AN711" i="2"/>
  <c r="AN709" i="2"/>
  <c r="AN707" i="2"/>
  <c r="AN705" i="2"/>
  <c r="AN703" i="2"/>
  <c r="AN701" i="2"/>
  <c r="AN699" i="2"/>
  <c r="AN697" i="2"/>
  <c r="AN695" i="2"/>
  <c r="AN693" i="2"/>
  <c r="AN691" i="2"/>
  <c r="AN689" i="2"/>
  <c r="AN687" i="2"/>
  <c r="AN685" i="2"/>
  <c r="AN683" i="2"/>
  <c r="AN681" i="2"/>
  <c r="AN679" i="2"/>
  <c r="AN677" i="2"/>
  <c r="AN675" i="2"/>
  <c r="AN673" i="2"/>
  <c r="AN671" i="2"/>
  <c r="AN669" i="2"/>
  <c r="AN667" i="2"/>
  <c r="AN665" i="2"/>
  <c r="AN663" i="2"/>
  <c r="AN661" i="2"/>
  <c r="AN659" i="2"/>
  <c r="AN657" i="2"/>
  <c r="AN655" i="2"/>
  <c r="AN653" i="2"/>
  <c r="AN651" i="2"/>
  <c r="AN649" i="2"/>
  <c r="AN647" i="2"/>
  <c r="AN645" i="2"/>
  <c r="AN643" i="2"/>
  <c r="AN641" i="2"/>
  <c r="AN639" i="2"/>
  <c r="AN637" i="2"/>
  <c r="AN635" i="2"/>
  <c r="AN633" i="2"/>
  <c r="AN631" i="2"/>
  <c r="AN629" i="2"/>
  <c r="AN627" i="2"/>
  <c r="AN723" i="2"/>
  <c r="AN719" i="2"/>
  <c r="AN717" i="2"/>
  <c r="AN715" i="2"/>
  <c r="AN713" i="2"/>
  <c r="AN724" i="2"/>
  <c r="AN722" i="2"/>
  <c r="AN720" i="2"/>
  <c r="AN718" i="2"/>
  <c r="AN716" i="2"/>
  <c r="AN714" i="2"/>
  <c r="AN712" i="2"/>
  <c r="AN710" i="2"/>
  <c r="AN708" i="2"/>
  <c r="AN706" i="2"/>
  <c r="AN704" i="2"/>
  <c r="AN702" i="2"/>
  <c r="AN700" i="2"/>
  <c r="AN698" i="2"/>
  <c r="AN696" i="2"/>
  <c r="AN694" i="2"/>
  <c r="AN692" i="2"/>
  <c r="AN690" i="2"/>
  <c r="AN688" i="2"/>
  <c r="AN686" i="2"/>
  <c r="AN684" i="2"/>
  <c r="AN682" i="2"/>
  <c r="AN680" i="2"/>
  <c r="AN678" i="2"/>
  <c r="AN676" i="2"/>
  <c r="AN674" i="2"/>
  <c r="AN672" i="2"/>
  <c r="AN670" i="2"/>
  <c r="AN668" i="2"/>
  <c r="AN666" i="2"/>
  <c r="AN664" i="2"/>
  <c r="AN662" i="2"/>
  <c r="AN660" i="2"/>
  <c r="AN658" i="2"/>
  <c r="AN656" i="2"/>
  <c r="AN654" i="2"/>
  <c r="AN652" i="2"/>
  <c r="AN650" i="2"/>
  <c r="AN648" i="2"/>
  <c r="AN646" i="2"/>
  <c r="AN644" i="2"/>
  <c r="AN642" i="2"/>
  <c r="AN640" i="2"/>
  <c r="AN638" i="2"/>
  <c r="AN636" i="2"/>
  <c r="AN634" i="2"/>
  <c r="AN632" i="2"/>
  <c r="AN630" i="2"/>
  <c r="AN628" i="2"/>
  <c r="E705" i="2"/>
  <c r="E703" i="2"/>
  <c r="E701" i="2"/>
  <c r="E699" i="2"/>
  <c r="E697" i="2"/>
  <c r="E695" i="2"/>
  <c r="E693" i="2"/>
  <c r="E691" i="2"/>
  <c r="E689" i="2"/>
  <c r="E687" i="2"/>
  <c r="E685" i="2"/>
  <c r="E683" i="2"/>
  <c r="E681" i="2"/>
  <c r="E679" i="2"/>
  <c r="E677" i="2"/>
  <c r="E675" i="2"/>
  <c r="E673" i="2"/>
  <c r="E671" i="2"/>
  <c r="E669" i="2"/>
  <c r="E667" i="2"/>
  <c r="E665" i="2"/>
  <c r="E663" i="2"/>
  <c r="E661" i="2"/>
  <c r="E659" i="2"/>
  <c r="E657" i="2"/>
  <c r="E655" i="2"/>
  <c r="E653" i="2"/>
  <c r="E651" i="2"/>
  <c r="E649" i="2"/>
  <c r="E647" i="2"/>
  <c r="E645" i="2"/>
  <c r="E643" i="2"/>
  <c r="E641" i="2"/>
  <c r="E639" i="2"/>
  <c r="E637" i="2"/>
  <c r="E635" i="2"/>
  <c r="E633" i="2"/>
  <c r="E631" i="2"/>
  <c r="E629" i="2"/>
  <c r="E707" i="2"/>
  <c r="E717" i="2"/>
  <c r="E713" i="2"/>
  <c r="E711" i="2"/>
  <c r="E709" i="2"/>
  <c r="E715" i="2"/>
  <c r="E723" i="2"/>
  <c r="E721" i="2"/>
  <c r="E719" i="2"/>
  <c r="E628" i="2"/>
  <c r="E724" i="2"/>
  <c r="E722" i="2"/>
  <c r="E720" i="2"/>
  <c r="E718" i="2"/>
  <c r="E716" i="2"/>
  <c r="E714" i="2"/>
  <c r="E712" i="2"/>
  <c r="E710" i="2"/>
  <c r="E708" i="2"/>
  <c r="E706" i="2"/>
  <c r="E704" i="2"/>
  <c r="E702" i="2"/>
  <c r="E700" i="2"/>
  <c r="E698" i="2"/>
  <c r="E696" i="2"/>
  <c r="E694" i="2"/>
  <c r="E692" i="2"/>
  <c r="E690" i="2"/>
  <c r="E688" i="2"/>
  <c r="E686" i="2"/>
  <c r="E684" i="2"/>
  <c r="E682" i="2"/>
  <c r="E680" i="2"/>
  <c r="E678" i="2"/>
  <c r="E676" i="2"/>
  <c r="E674" i="2"/>
  <c r="E672" i="2"/>
  <c r="E670" i="2"/>
  <c r="E668" i="2"/>
  <c r="E666" i="2"/>
  <c r="E664" i="2"/>
  <c r="E662" i="2"/>
  <c r="E660" i="2"/>
  <c r="E658" i="2"/>
  <c r="E656" i="2"/>
  <c r="E654" i="2"/>
  <c r="E652" i="2"/>
  <c r="E650" i="2"/>
  <c r="E648" i="2"/>
  <c r="E646" i="2"/>
  <c r="E644" i="2"/>
  <c r="E642" i="2"/>
  <c r="E640" i="2"/>
  <c r="E638" i="2"/>
  <c r="E636" i="2"/>
  <c r="E634" i="2"/>
  <c r="E632" i="2"/>
  <c r="E630" i="2"/>
  <c r="E627" i="2"/>
  <c r="P656" i="2"/>
  <c r="P644" i="2"/>
  <c r="P628" i="2"/>
  <c r="P667" i="2"/>
  <c r="BH645" i="2"/>
  <c r="BH628" i="2"/>
  <c r="P672" i="2"/>
  <c r="BH649" i="2"/>
  <c r="BH637" i="2"/>
  <c r="P675" i="2"/>
  <c r="BH665" i="2"/>
  <c r="P660" i="2"/>
  <c r="BH657" i="2"/>
  <c r="P636" i="2"/>
  <c r="P632" i="2"/>
  <c r="BH629" i="2"/>
  <c r="P691" i="2"/>
  <c r="P715" i="2"/>
  <c r="P719" i="2"/>
  <c r="P707" i="2"/>
  <c r="P696" i="2"/>
  <c r="P688" i="2"/>
  <c r="P680" i="2"/>
  <c r="BH672" i="2"/>
  <c r="BH669" i="2"/>
  <c r="BH653" i="2"/>
  <c r="P652" i="2"/>
  <c r="P640" i="2"/>
  <c r="P712" i="2"/>
  <c r="P683" i="2"/>
  <c r="BH633" i="2"/>
  <c r="P723" i="2"/>
  <c r="P704" i="2"/>
  <c r="BH661" i="2"/>
  <c r="P720" i="2"/>
  <c r="P699" i="2"/>
  <c r="BH681" i="2"/>
  <c r="BH673" i="2"/>
  <c r="P711" i="2"/>
  <c r="P703" i="2"/>
  <c r="P695" i="2"/>
  <c r="P687" i="2"/>
  <c r="BH680" i="2"/>
  <c r="BH677" i="2"/>
  <c r="BH668" i="2"/>
  <c r="BH660" i="2"/>
  <c r="P659" i="2"/>
  <c r="P657" i="2"/>
  <c r="BH655" i="2"/>
  <c r="BH648" i="2"/>
  <c r="P637" i="2"/>
  <c r="BH635" i="2"/>
  <c r="P634" i="2"/>
  <c r="P700" i="2"/>
  <c r="P692" i="2"/>
  <c r="P684" i="2"/>
  <c r="P679" i="2"/>
  <c r="P669" i="2"/>
  <c r="P664" i="2"/>
  <c r="BH662" i="2"/>
  <c r="BH652" i="2"/>
  <c r="BH644" i="2"/>
  <c r="BH641" i="2"/>
  <c r="P641" i="2"/>
  <c r="BH639" i="2"/>
  <c r="P638" i="2"/>
  <c r="BH632" i="2"/>
  <c r="BH630" i="2"/>
  <c r="P627" i="2"/>
  <c r="P716" i="2"/>
  <c r="P708" i="2"/>
  <c r="BH703" i="2"/>
  <c r="BH724" i="2"/>
  <c r="BH721" i="2"/>
  <c r="BH716" i="2"/>
  <c r="BH713" i="2"/>
  <c r="BH708" i="2"/>
  <c r="BH705" i="2"/>
  <c r="BH700" i="2"/>
  <c r="BH697" i="2"/>
  <c r="BH692" i="2"/>
  <c r="BH689" i="2"/>
  <c r="BH684" i="2"/>
  <c r="P676" i="2"/>
  <c r="P671" i="2"/>
  <c r="BH656" i="2"/>
  <c r="BH636" i="2"/>
  <c r="BH634" i="2"/>
  <c r="P631" i="2"/>
  <c r="P629" i="2"/>
  <c r="BH627" i="2"/>
  <c r="P724" i="2"/>
  <c r="BH711" i="2"/>
  <c r="BH720" i="2"/>
  <c r="BH717" i="2"/>
  <c r="BH712" i="2"/>
  <c r="BH709" i="2"/>
  <c r="BH704" i="2"/>
  <c r="BH701" i="2"/>
  <c r="P701" i="2"/>
  <c r="BH696" i="2"/>
  <c r="BH693" i="2"/>
  <c r="BH688" i="2"/>
  <c r="BH685" i="2"/>
  <c r="BH676" i="2"/>
  <c r="P668" i="2"/>
  <c r="P648" i="2"/>
  <c r="BH646" i="2"/>
  <c r="BH640" i="2"/>
  <c r="P635" i="2"/>
  <c r="P633" i="2"/>
  <c r="BH631" i="2"/>
  <c r="P630" i="2"/>
  <c r="BH719" i="2"/>
  <c r="P709" i="2"/>
  <c r="P677" i="2"/>
  <c r="P643" i="2"/>
  <c r="BH722" i="2"/>
  <c r="P718" i="2"/>
  <c r="BH714" i="2"/>
  <c r="P710" i="2"/>
  <c r="BH706" i="2"/>
  <c r="P702" i="2"/>
  <c r="BH698" i="2"/>
  <c r="P694" i="2"/>
  <c r="BH690" i="2"/>
  <c r="P686" i="2"/>
  <c r="BH682" i="2"/>
  <c r="P678" i="2"/>
  <c r="BH674" i="2"/>
  <c r="P670" i="2"/>
  <c r="BH666" i="2"/>
  <c r="BH664" i="2"/>
  <c r="P663" i="2"/>
  <c r="P661" i="2"/>
  <c r="BH659" i="2"/>
  <c r="P658" i="2"/>
  <c r="BH650" i="2"/>
  <c r="P647" i="2"/>
  <c r="P645" i="2"/>
  <c r="BH643" i="2"/>
  <c r="P642" i="2"/>
  <c r="P717" i="2"/>
  <c r="BH695" i="2"/>
  <c r="P685" i="2"/>
  <c r="BH679" i="2"/>
  <c r="P654" i="2"/>
  <c r="BH723" i="2"/>
  <c r="P721" i="2"/>
  <c r="BH715" i="2"/>
  <c r="P713" i="2"/>
  <c r="BH707" i="2"/>
  <c r="P705" i="2"/>
  <c r="BH699" i="2"/>
  <c r="P697" i="2"/>
  <c r="BH691" i="2"/>
  <c r="P689" i="2"/>
  <c r="BH683" i="2"/>
  <c r="P681" i="2"/>
  <c r="BH675" i="2"/>
  <c r="P673" i="2"/>
  <c r="BH667" i="2"/>
  <c r="P665" i="2"/>
  <c r="BH663" i="2"/>
  <c r="P662" i="2"/>
  <c r="BH654" i="2"/>
  <c r="P651" i="2"/>
  <c r="P649" i="2"/>
  <c r="BH647" i="2"/>
  <c r="P646" i="2"/>
  <c r="BH638" i="2"/>
  <c r="P693" i="2"/>
  <c r="BH687" i="2"/>
  <c r="BH671" i="2"/>
  <c r="P722" i="2"/>
  <c r="BH718" i="2"/>
  <c r="P714" i="2"/>
  <c r="BH710" i="2"/>
  <c r="P706" i="2"/>
  <c r="BH702" i="2"/>
  <c r="P698" i="2"/>
  <c r="BH694" i="2"/>
  <c r="P690" i="2"/>
  <c r="BH686" i="2"/>
  <c r="P682" i="2"/>
  <c r="BH678" i="2"/>
  <c r="P674" i="2"/>
  <c r="BH670" i="2"/>
  <c r="P666" i="2"/>
  <c r="BH658" i="2"/>
  <c r="P655" i="2"/>
  <c r="P653" i="2"/>
  <c r="BH651" i="2"/>
  <c r="P650" i="2"/>
  <c r="BH642" i="2"/>
  <c r="P639" i="2"/>
  <c r="A626" i="2" l="1"/>
  <c r="B626" i="2"/>
  <c r="C626" i="2"/>
  <c r="D626" i="2"/>
  <c r="F626" i="2"/>
  <c r="G626" i="2"/>
  <c r="H626" i="2"/>
  <c r="I626" i="2"/>
  <c r="J626" i="2"/>
  <c r="K626" i="2"/>
  <c r="L626" i="2"/>
  <c r="M626" i="2"/>
  <c r="N626" i="2"/>
  <c r="O626" i="2"/>
  <c r="Q626" i="2"/>
  <c r="R626" i="2"/>
  <c r="S626" i="2"/>
  <c r="T626" i="2"/>
  <c r="U626" i="2"/>
  <c r="V626" i="2"/>
  <c r="W626" i="2"/>
  <c r="X626" i="2"/>
  <c r="Y626" i="2"/>
  <c r="Z626" i="2"/>
  <c r="AA626" i="2"/>
  <c r="AB626" i="2"/>
  <c r="AC626" i="2"/>
  <c r="AD626" i="2"/>
  <c r="AE626" i="2"/>
  <c r="AF626" i="2"/>
  <c r="AG626" i="2"/>
  <c r="AH626" i="2"/>
  <c r="AI626" i="2"/>
  <c r="AJ626" i="2"/>
  <c r="AK626" i="2"/>
  <c r="AL626" i="2"/>
  <c r="AM626" i="2"/>
  <c r="AO626" i="2"/>
  <c r="AP626" i="2"/>
  <c r="AQ626" i="2"/>
  <c r="AR626" i="2"/>
  <c r="AS626" i="2"/>
  <c r="AT626" i="2"/>
  <c r="AU626" i="2"/>
  <c r="AV626" i="2"/>
  <c r="AW626" i="2"/>
  <c r="AX626" i="2"/>
  <c r="AY626" i="2"/>
  <c r="AZ626" i="2"/>
  <c r="BA626" i="2"/>
  <c r="BZ626" i="2" s="1"/>
  <c r="BB626" i="2"/>
  <c r="BC626" i="2"/>
  <c r="BD626" i="2"/>
  <c r="BE626" i="2"/>
  <c r="BF626" i="2"/>
  <c r="BG626" i="2"/>
  <c r="BI626" i="2"/>
  <c r="BJ626" i="2"/>
  <c r="BK626" i="2"/>
  <c r="BL626" i="2"/>
  <c r="BO626" i="2"/>
  <c r="BP626" i="2"/>
  <c r="BQ626" i="2"/>
  <c r="BR626" i="2"/>
  <c r="BS626" i="2"/>
  <c r="BT626" i="2"/>
  <c r="BU626" i="2"/>
  <c r="BV626" i="2"/>
  <c r="BX626" i="2"/>
  <c r="A625" i="2"/>
  <c r="B625" i="2"/>
  <c r="C625" i="2"/>
  <c r="D625" i="2"/>
  <c r="F625" i="2"/>
  <c r="G625" i="2"/>
  <c r="H625" i="2"/>
  <c r="I625" i="2"/>
  <c r="J625" i="2"/>
  <c r="K625" i="2"/>
  <c r="L625" i="2"/>
  <c r="M625" i="2"/>
  <c r="N625" i="2"/>
  <c r="O625" i="2"/>
  <c r="Q625" i="2"/>
  <c r="R625" i="2"/>
  <c r="S625" i="2"/>
  <c r="T625" i="2"/>
  <c r="U625" i="2"/>
  <c r="V625" i="2"/>
  <c r="W625" i="2"/>
  <c r="X625" i="2"/>
  <c r="Y625" i="2"/>
  <c r="Z625" i="2"/>
  <c r="AA625" i="2"/>
  <c r="AB625" i="2"/>
  <c r="AC625" i="2"/>
  <c r="AD625" i="2"/>
  <c r="AE625" i="2"/>
  <c r="AF625" i="2"/>
  <c r="AG625" i="2"/>
  <c r="AH625" i="2"/>
  <c r="AI625" i="2"/>
  <c r="AJ625" i="2"/>
  <c r="AK625" i="2"/>
  <c r="AL625" i="2"/>
  <c r="AM625" i="2"/>
  <c r="AO625" i="2"/>
  <c r="AP625" i="2"/>
  <c r="AQ625" i="2"/>
  <c r="AR625" i="2"/>
  <c r="AS625" i="2"/>
  <c r="AT625" i="2"/>
  <c r="AU625" i="2"/>
  <c r="AV625" i="2"/>
  <c r="AW625" i="2"/>
  <c r="AX625" i="2"/>
  <c r="AY625" i="2"/>
  <c r="AZ625" i="2"/>
  <c r="BA625" i="2"/>
  <c r="BZ625" i="2" s="1"/>
  <c r="BB625" i="2"/>
  <c r="BC625" i="2"/>
  <c r="BD625" i="2"/>
  <c r="BE625" i="2"/>
  <c r="BF625" i="2"/>
  <c r="BG625" i="2"/>
  <c r="BI625" i="2"/>
  <c r="BJ625" i="2"/>
  <c r="BK625" i="2"/>
  <c r="BL625" i="2"/>
  <c r="BO625" i="2"/>
  <c r="BP625" i="2"/>
  <c r="BQ625" i="2"/>
  <c r="BR625" i="2"/>
  <c r="BS625" i="2"/>
  <c r="BT625" i="2"/>
  <c r="BU625" i="2"/>
  <c r="BV625" i="2"/>
  <c r="BX625" i="2"/>
  <c r="A458" i="2"/>
  <c r="B458" i="2"/>
  <c r="C458" i="2"/>
  <c r="D458" i="2"/>
  <c r="F458" i="2"/>
  <c r="G458" i="2"/>
  <c r="H458" i="2"/>
  <c r="I458" i="2"/>
  <c r="J458" i="2"/>
  <c r="K458" i="2"/>
  <c r="L458" i="2"/>
  <c r="M458" i="2"/>
  <c r="N458" i="2"/>
  <c r="O458" i="2"/>
  <c r="Q458" i="2"/>
  <c r="R458" i="2"/>
  <c r="S458" i="2"/>
  <c r="T458" i="2"/>
  <c r="U458" i="2"/>
  <c r="V458" i="2"/>
  <c r="W458" i="2"/>
  <c r="X458" i="2"/>
  <c r="Y458" i="2"/>
  <c r="Z458" i="2"/>
  <c r="AA458" i="2"/>
  <c r="AB458" i="2"/>
  <c r="AC458" i="2"/>
  <c r="AD458" i="2"/>
  <c r="AE458" i="2"/>
  <c r="AF458" i="2"/>
  <c r="AG458" i="2"/>
  <c r="AH458" i="2"/>
  <c r="AI458" i="2"/>
  <c r="AJ458" i="2"/>
  <c r="AK458" i="2"/>
  <c r="AL458" i="2"/>
  <c r="AM458" i="2"/>
  <c r="AO458" i="2"/>
  <c r="AP458" i="2"/>
  <c r="AQ458" i="2"/>
  <c r="AR458" i="2"/>
  <c r="AS458" i="2"/>
  <c r="AT458" i="2"/>
  <c r="AU458" i="2"/>
  <c r="AV458" i="2"/>
  <c r="AW458" i="2"/>
  <c r="AX458" i="2"/>
  <c r="AY458" i="2"/>
  <c r="AZ458" i="2"/>
  <c r="BA458" i="2"/>
  <c r="BZ458" i="2" s="1"/>
  <c r="BB458" i="2"/>
  <c r="BC458" i="2"/>
  <c r="BD458" i="2"/>
  <c r="BE458" i="2"/>
  <c r="BF458" i="2"/>
  <c r="BG458" i="2"/>
  <c r="BI458" i="2"/>
  <c r="BJ458" i="2"/>
  <c r="BK458" i="2"/>
  <c r="BL458" i="2"/>
  <c r="BO458" i="2"/>
  <c r="BP458" i="2"/>
  <c r="BQ458" i="2"/>
  <c r="BR458" i="2"/>
  <c r="BS458" i="2"/>
  <c r="BT458" i="2"/>
  <c r="BU458" i="2"/>
  <c r="BV458" i="2"/>
  <c r="BX458" i="2"/>
  <c r="A459" i="2"/>
  <c r="B459" i="2"/>
  <c r="C459" i="2"/>
  <c r="D459" i="2"/>
  <c r="F459" i="2"/>
  <c r="G459" i="2"/>
  <c r="H459" i="2"/>
  <c r="I459" i="2"/>
  <c r="J459" i="2"/>
  <c r="K459" i="2"/>
  <c r="L459" i="2"/>
  <c r="M459" i="2"/>
  <c r="N459" i="2"/>
  <c r="O459" i="2"/>
  <c r="Q459" i="2"/>
  <c r="R459" i="2"/>
  <c r="S459" i="2"/>
  <c r="T459" i="2"/>
  <c r="U459" i="2"/>
  <c r="V459" i="2"/>
  <c r="W459" i="2"/>
  <c r="X459" i="2"/>
  <c r="Y459" i="2"/>
  <c r="Z459" i="2"/>
  <c r="AA459" i="2"/>
  <c r="AB459" i="2"/>
  <c r="AC459" i="2"/>
  <c r="AD459" i="2"/>
  <c r="AE459" i="2"/>
  <c r="AF459" i="2"/>
  <c r="AG459" i="2"/>
  <c r="AH459" i="2"/>
  <c r="AI459" i="2"/>
  <c r="AJ459" i="2"/>
  <c r="AK459" i="2"/>
  <c r="AL459" i="2"/>
  <c r="AM459" i="2"/>
  <c r="AO459" i="2"/>
  <c r="AP459" i="2"/>
  <c r="AQ459" i="2"/>
  <c r="AR459" i="2"/>
  <c r="AS459" i="2"/>
  <c r="AT459" i="2"/>
  <c r="AU459" i="2"/>
  <c r="AV459" i="2"/>
  <c r="AW459" i="2"/>
  <c r="AX459" i="2"/>
  <c r="AY459" i="2"/>
  <c r="AZ459" i="2"/>
  <c r="BA459" i="2"/>
  <c r="BZ459" i="2" s="1"/>
  <c r="BB459" i="2"/>
  <c r="BC459" i="2"/>
  <c r="BD459" i="2"/>
  <c r="BE459" i="2"/>
  <c r="BF459" i="2"/>
  <c r="BG459" i="2"/>
  <c r="BI459" i="2"/>
  <c r="BJ459" i="2"/>
  <c r="BK459" i="2"/>
  <c r="BL459" i="2"/>
  <c r="BO459" i="2"/>
  <c r="BP459" i="2"/>
  <c r="BQ459" i="2"/>
  <c r="BR459" i="2"/>
  <c r="BS459" i="2"/>
  <c r="BT459" i="2"/>
  <c r="BU459" i="2"/>
  <c r="BV459" i="2"/>
  <c r="BX459" i="2"/>
  <c r="A460" i="2"/>
  <c r="B460" i="2"/>
  <c r="C460" i="2"/>
  <c r="D460" i="2"/>
  <c r="F460" i="2"/>
  <c r="G460" i="2"/>
  <c r="H460" i="2"/>
  <c r="I460" i="2"/>
  <c r="J460" i="2"/>
  <c r="K460" i="2"/>
  <c r="L460" i="2"/>
  <c r="M460" i="2"/>
  <c r="N460" i="2"/>
  <c r="O460" i="2"/>
  <c r="Q460" i="2"/>
  <c r="R460" i="2"/>
  <c r="S460" i="2"/>
  <c r="T460" i="2"/>
  <c r="U460" i="2"/>
  <c r="V460" i="2"/>
  <c r="W460" i="2"/>
  <c r="X460" i="2"/>
  <c r="Y460" i="2"/>
  <c r="Z460" i="2"/>
  <c r="AA460" i="2"/>
  <c r="AB460" i="2"/>
  <c r="AC460" i="2"/>
  <c r="AD460" i="2"/>
  <c r="AE460" i="2"/>
  <c r="AF460" i="2"/>
  <c r="AG460" i="2"/>
  <c r="AH460" i="2"/>
  <c r="AI460" i="2"/>
  <c r="AJ460" i="2"/>
  <c r="AK460" i="2"/>
  <c r="AL460" i="2"/>
  <c r="AM460" i="2"/>
  <c r="AO460" i="2"/>
  <c r="AP460" i="2"/>
  <c r="AQ460" i="2"/>
  <c r="AR460" i="2"/>
  <c r="AS460" i="2"/>
  <c r="AT460" i="2"/>
  <c r="AU460" i="2"/>
  <c r="AV460" i="2"/>
  <c r="AW460" i="2"/>
  <c r="AX460" i="2"/>
  <c r="AY460" i="2"/>
  <c r="AZ460" i="2"/>
  <c r="BA460" i="2"/>
  <c r="BZ460" i="2" s="1"/>
  <c r="BB460" i="2"/>
  <c r="BC460" i="2"/>
  <c r="BD460" i="2"/>
  <c r="BE460" i="2"/>
  <c r="BF460" i="2"/>
  <c r="BG460" i="2"/>
  <c r="BI460" i="2"/>
  <c r="BJ460" i="2"/>
  <c r="BK460" i="2"/>
  <c r="BL460" i="2"/>
  <c r="BO460" i="2"/>
  <c r="BP460" i="2"/>
  <c r="BQ460" i="2"/>
  <c r="BR460" i="2"/>
  <c r="BS460" i="2"/>
  <c r="BT460" i="2"/>
  <c r="BU460" i="2"/>
  <c r="BV460" i="2"/>
  <c r="BX460" i="2"/>
  <c r="A461" i="2"/>
  <c r="B461" i="2"/>
  <c r="C461" i="2"/>
  <c r="D461" i="2"/>
  <c r="F461" i="2"/>
  <c r="G461" i="2"/>
  <c r="H461" i="2"/>
  <c r="I461" i="2"/>
  <c r="J461" i="2"/>
  <c r="K461" i="2"/>
  <c r="L461" i="2"/>
  <c r="M461" i="2"/>
  <c r="N461" i="2"/>
  <c r="O461" i="2"/>
  <c r="Q461" i="2"/>
  <c r="R461" i="2"/>
  <c r="S461" i="2"/>
  <c r="T461" i="2"/>
  <c r="U461" i="2"/>
  <c r="V461" i="2"/>
  <c r="W461" i="2"/>
  <c r="X461" i="2"/>
  <c r="Y461" i="2"/>
  <c r="Z461" i="2"/>
  <c r="AA461" i="2"/>
  <c r="AB461" i="2"/>
  <c r="AC461" i="2"/>
  <c r="AD461" i="2"/>
  <c r="AE461" i="2"/>
  <c r="AF461" i="2"/>
  <c r="AG461" i="2"/>
  <c r="AH461" i="2"/>
  <c r="AI461" i="2"/>
  <c r="AJ461" i="2"/>
  <c r="AK461" i="2"/>
  <c r="AL461" i="2"/>
  <c r="AM461" i="2"/>
  <c r="AO461" i="2"/>
  <c r="AP461" i="2"/>
  <c r="AQ461" i="2"/>
  <c r="AR461" i="2"/>
  <c r="AS461" i="2"/>
  <c r="AT461" i="2"/>
  <c r="AU461" i="2"/>
  <c r="AV461" i="2"/>
  <c r="AW461" i="2"/>
  <c r="AX461" i="2"/>
  <c r="AY461" i="2"/>
  <c r="AZ461" i="2"/>
  <c r="BA461" i="2"/>
  <c r="BZ461" i="2" s="1"/>
  <c r="BB461" i="2"/>
  <c r="BC461" i="2"/>
  <c r="BD461" i="2"/>
  <c r="BE461" i="2"/>
  <c r="BF461" i="2"/>
  <c r="BG461" i="2"/>
  <c r="BI461" i="2"/>
  <c r="BJ461" i="2"/>
  <c r="BK461" i="2"/>
  <c r="BL461" i="2"/>
  <c r="BO461" i="2"/>
  <c r="BP461" i="2"/>
  <c r="BQ461" i="2"/>
  <c r="BR461" i="2"/>
  <c r="BS461" i="2"/>
  <c r="BT461" i="2"/>
  <c r="BU461" i="2"/>
  <c r="BV461" i="2"/>
  <c r="BX461" i="2"/>
  <c r="A462" i="2"/>
  <c r="B462" i="2"/>
  <c r="C462" i="2"/>
  <c r="D462" i="2"/>
  <c r="F462" i="2"/>
  <c r="G462" i="2"/>
  <c r="H462" i="2"/>
  <c r="I462" i="2"/>
  <c r="J462" i="2"/>
  <c r="K462" i="2"/>
  <c r="L462" i="2"/>
  <c r="M462" i="2"/>
  <c r="N462" i="2"/>
  <c r="O462" i="2"/>
  <c r="Q462" i="2"/>
  <c r="R462" i="2"/>
  <c r="S462" i="2"/>
  <c r="T462" i="2"/>
  <c r="U462" i="2"/>
  <c r="V462" i="2"/>
  <c r="W462" i="2"/>
  <c r="X462" i="2"/>
  <c r="Y462" i="2"/>
  <c r="Z462" i="2"/>
  <c r="AA462" i="2"/>
  <c r="AB462" i="2"/>
  <c r="AC462" i="2"/>
  <c r="AD462" i="2"/>
  <c r="AE462" i="2"/>
  <c r="AF462" i="2"/>
  <c r="AG462" i="2"/>
  <c r="AH462" i="2"/>
  <c r="AI462" i="2"/>
  <c r="AJ462" i="2"/>
  <c r="AK462" i="2"/>
  <c r="AL462" i="2"/>
  <c r="AM462" i="2"/>
  <c r="AO462" i="2"/>
  <c r="AP462" i="2"/>
  <c r="AQ462" i="2"/>
  <c r="AR462" i="2"/>
  <c r="AS462" i="2"/>
  <c r="AT462" i="2"/>
  <c r="AU462" i="2"/>
  <c r="AV462" i="2"/>
  <c r="AW462" i="2"/>
  <c r="AX462" i="2"/>
  <c r="AY462" i="2"/>
  <c r="AZ462" i="2"/>
  <c r="BA462" i="2"/>
  <c r="BZ462" i="2" s="1"/>
  <c r="BB462" i="2"/>
  <c r="BC462" i="2"/>
  <c r="BD462" i="2"/>
  <c r="BE462" i="2"/>
  <c r="BF462" i="2"/>
  <c r="BG462" i="2"/>
  <c r="BI462" i="2"/>
  <c r="BJ462" i="2"/>
  <c r="BK462" i="2"/>
  <c r="BL462" i="2"/>
  <c r="BO462" i="2"/>
  <c r="BP462" i="2"/>
  <c r="BQ462" i="2"/>
  <c r="BR462" i="2"/>
  <c r="BS462" i="2"/>
  <c r="BT462" i="2"/>
  <c r="BU462" i="2"/>
  <c r="BV462" i="2"/>
  <c r="BX462" i="2"/>
  <c r="A463" i="2"/>
  <c r="B463" i="2"/>
  <c r="C463" i="2"/>
  <c r="D463" i="2"/>
  <c r="F463" i="2"/>
  <c r="G463" i="2"/>
  <c r="H463" i="2"/>
  <c r="I463" i="2"/>
  <c r="J463" i="2"/>
  <c r="K463" i="2"/>
  <c r="L463" i="2"/>
  <c r="M463" i="2"/>
  <c r="N463" i="2"/>
  <c r="O463" i="2"/>
  <c r="Q463" i="2"/>
  <c r="R463" i="2"/>
  <c r="S463" i="2"/>
  <c r="T463" i="2"/>
  <c r="U463" i="2"/>
  <c r="V463" i="2"/>
  <c r="W463" i="2"/>
  <c r="X463" i="2"/>
  <c r="Y463" i="2"/>
  <c r="Z463" i="2"/>
  <c r="AA463" i="2"/>
  <c r="AB463" i="2"/>
  <c r="AC463" i="2"/>
  <c r="AD463" i="2"/>
  <c r="AE463" i="2"/>
  <c r="AF463" i="2"/>
  <c r="AG463" i="2"/>
  <c r="AH463" i="2"/>
  <c r="AI463" i="2"/>
  <c r="AJ463" i="2"/>
  <c r="AK463" i="2"/>
  <c r="AL463" i="2"/>
  <c r="AM463" i="2"/>
  <c r="AO463" i="2"/>
  <c r="AP463" i="2"/>
  <c r="AQ463" i="2"/>
  <c r="AR463" i="2"/>
  <c r="AS463" i="2"/>
  <c r="AT463" i="2"/>
  <c r="AU463" i="2"/>
  <c r="AV463" i="2"/>
  <c r="AW463" i="2"/>
  <c r="AX463" i="2"/>
  <c r="AY463" i="2"/>
  <c r="AZ463" i="2"/>
  <c r="BA463" i="2"/>
  <c r="BZ463" i="2" s="1"/>
  <c r="BB463" i="2"/>
  <c r="BC463" i="2"/>
  <c r="BD463" i="2"/>
  <c r="BE463" i="2"/>
  <c r="BF463" i="2"/>
  <c r="BG463" i="2"/>
  <c r="BI463" i="2"/>
  <c r="BJ463" i="2"/>
  <c r="BK463" i="2"/>
  <c r="BL463" i="2"/>
  <c r="BO463" i="2"/>
  <c r="BP463" i="2"/>
  <c r="BQ463" i="2"/>
  <c r="BR463" i="2"/>
  <c r="BS463" i="2"/>
  <c r="BT463" i="2"/>
  <c r="BU463" i="2"/>
  <c r="BV463" i="2"/>
  <c r="BX463" i="2"/>
  <c r="A464" i="2"/>
  <c r="B464" i="2"/>
  <c r="C464" i="2"/>
  <c r="D464" i="2"/>
  <c r="F464" i="2"/>
  <c r="G464" i="2"/>
  <c r="H464" i="2"/>
  <c r="I464" i="2"/>
  <c r="J464" i="2"/>
  <c r="K464" i="2"/>
  <c r="L464" i="2"/>
  <c r="M464" i="2"/>
  <c r="N464" i="2"/>
  <c r="O464" i="2"/>
  <c r="Q464" i="2"/>
  <c r="R464" i="2"/>
  <c r="S464" i="2"/>
  <c r="T464" i="2"/>
  <c r="U464" i="2"/>
  <c r="V464" i="2"/>
  <c r="W464" i="2"/>
  <c r="X464" i="2"/>
  <c r="Y464" i="2"/>
  <c r="Z464" i="2"/>
  <c r="AA464" i="2"/>
  <c r="AB464" i="2"/>
  <c r="AC464" i="2"/>
  <c r="AD464" i="2"/>
  <c r="AE464" i="2"/>
  <c r="AF464" i="2"/>
  <c r="AG464" i="2"/>
  <c r="AH464" i="2"/>
  <c r="AI464" i="2"/>
  <c r="AJ464" i="2"/>
  <c r="AK464" i="2"/>
  <c r="AL464" i="2"/>
  <c r="AM464" i="2"/>
  <c r="AO464" i="2"/>
  <c r="AP464" i="2"/>
  <c r="AQ464" i="2"/>
  <c r="AR464" i="2"/>
  <c r="AS464" i="2"/>
  <c r="AT464" i="2"/>
  <c r="AU464" i="2"/>
  <c r="AV464" i="2"/>
  <c r="AW464" i="2"/>
  <c r="AX464" i="2"/>
  <c r="AY464" i="2"/>
  <c r="AZ464" i="2"/>
  <c r="BA464" i="2"/>
  <c r="BZ464" i="2" s="1"/>
  <c r="BB464" i="2"/>
  <c r="BC464" i="2"/>
  <c r="BD464" i="2"/>
  <c r="BE464" i="2"/>
  <c r="BF464" i="2"/>
  <c r="BG464" i="2"/>
  <c r="BI464" i="2"/>
  <c r="BJ464" i="2"/>
  <c r="BK464" i="2"/>
  <c r="BL464" i="2"/>
  <c r="BO464" i="2"/>
  <c r="BP464" i="2"/>
  <c r="BQ464" i="2"/>
  <c r="BR464" i="2"/>
  <c r="BS464" i="2"/>
  <c r="BT464" i="2"/>
  <c r="BU464" i="2"/>
  <c r="BV464" i="2"/>
  <c r="BX464" i="2"/>
  <c r="A465" i="2"/>
  <c r="B465" i="2"/>
  <c r="C465" i="2"/>
  <c r="D465" i="2"/>
  <c r="F465" i="2"/>
  <c r="G465" i="2"/>
  <c r="H465" i="2"/>
  <c r="I465" i="2"/>
  <c r="J465" i="2"/>
  <c r="K465" i="2"/>
  <c r="L465" i="2"/>
  <c r="M465" i="2"/>
  <c r="N465" i="2"/>
  <c r="O465" i="2"/>
  <c r="Q465" i="2"/>
  <c r="R465" i="2"/>
  <c r="S465" i="2"/>
  <c r="T465" i="2"/>
  <c r="U465" i="2"/>
  <c r="V465" i="2"/>
  <c r="W465" i="2"/>
  <c r="X465" i="2"/>
  <c r="Y465" i="2"/>
  <c r="Z465" i="2"/>
  <c r="AA465" i="2"/>
  <c r="AB465" i="2"/>
  <c r="AC465" i="2"/>
  <c r="AD465" i="2"/>
  <c r="AE465" i="2"/>
  <c r="AF465" i="2"/>
  <c r="AG465" i="2"/>
  <c r="AH465" i="2"/>
  <c r="AI465" i="2"/>
  <c r="AJ465" i="2"/>
  <c r="AK465" i="2"/>
  <c r="AL465" i="2"/>
  <c r="AM465" i="2"/>
  <c r="AO465" i="2"/>
  <c r="AP465" i="2"/>
  <c r="AQ465" i="2"/>
  <c r="AR465" i="2"/>
  <c r="AS465" i="2"/>
  <c r="AT465" i="2"/>
  <c r="AU465" i="2"/>
  <c r="AV465" i="2"/>
  <c r="AW465" i="2"/>
  <c r="AX465" i="2"/>
  <c r="AY465" i="2"/>
  <c r="AZ465" i="2"/>
  <c r="BA465" i="2"/>
  <c r="BZ465" i="2" s="1"/>
  <c r="BB465" i="2"/>
  <c r="BC465" i="2"/>
  <c r="BD465" i="2"/>
  <c r="BE465" i="2"/>
  <c r="BF465" i="2"/>
  <c r="BG465" i="2"/>
  <c r="BI465" i="2"/>
  <c r="BJ465" i="2"/>
  <c r="BK465" i="2"/>
  <c r="BL465" i="2"/>
  <c r="BO465" i="2"/>
  <c r="BP465" i="2"/>
  <c r="BQ465" i="2"/>
  <c r="BR465" i="2"/>
  <c r="BS465" i="2"/>
  <c r="BT465" i="2"/>
  <c r="BU465" i="2"/>
  <c r="BV465" i="2"/>
  <c r="BX465" i="2"/>
  <c r="A466" i="2"/>
  <c r="B466" i="2"/>
  <c r="C466" i="2"/>
  <c r="D466" i="2"/>
  <c r="F466" i="2"/>
  <c r="G466" i="2"/>
  <c r="H466" i="2"/>
  <c r="I466" i="2"/>
  <c r="J466" i="2"/>
  <c r="K466" i="2"/>
  <c r="L466" i="2"/>
  <c r="M466" i="2"/>
  <c r="N466" i="2"/>
  <c r="O466" i="2"/>
  <c r="Q466" i="2"/>
  <c r="R466" i="2"/>
  <c r="S466" i="2"/>
  <c r="T466" i="2"/>
  <c r="U466" i="2"/>
  <c r="V466" i="2"/>
  <c r="W466" i="2"/>
  <c r="X466" i="2"/>
  <c r="Y466" i="2"/>
  <c r="Z466" i="2"/>
  <c r="AA466" i="2"/>
  <c r="AB466" i="2"/>
  <c r="AC466" i="2"/>
  <c r="AD466" i="2"/>
  <c r="AE466" i="2"/>
  <c r="AF466" i="2"/>
  <c r="AG466" i="2"/>
  <c r="AH466" i="2"/>
  <c r="AI466" i="2"/>
  <c r="AJ466" i="2"/>
  <c r="AK466" i="2"/>
  <c r="AL466" i="2"/>
  <c r="AM466" i="2"/>
  <c r="AO466" i="2"/>
  <c r="AP466" i="2"/>
  <c r="AQ466" i="2"/>
  <c r="AR466" i="2"/>
  <c r="AS466" i="2"/>
  <c r="AT466" i="2"/>
  <c r="AU466" i="2"/>
  <c r="AV466" i="2"/>
  <c r="AW466" i="2"/>
  <c r="AX466" i="2"/>
  <c r="AY466" i="2"/>
  <c r="AZ466" i="2"/>
  <c r="BA466" i="2"/>
  <c r="BZ466" i="2" s="1"/>
  <c r="BB466" i="2"/>
  <c r="BC466" i="2"/>
  <c r="BD466" i="2"/>
  <c r="BE466" i="2"/>
  <c r="BF466" i="2"/>
  <c r="BG466" i="2"/>
  <c r="BI466" i="2"/>
  <c r="BJ466" i="2"/>
  <c r="BK466" i="2"/>
  <c r="BL466" i="2"/>
  <c r="BO466" i="2"/>
  <c r="BP466" i="2"/>
  <c r="BQ466" i="2"/>
  <c r="BR466" i="2"/>
  <c r="BS466" i="2"/>
  <c r="BT466" i="2"/>
  <c r="BU466" i="2"/>
  <c r="BV466" i="2"/>
  <c r="BX466" i="2"/>
  <c r="A467" i="2"/>
  <c r="B467" i="2"/>
  <c r="C467" i="2"/>
  <c r="D467" i="2"/>
  <c r="F467" i="2"/>
  <c r="G467" i="2"/>
  <c r="H467" i="2"/>
  <c r="I467" i="2"/>
  <c r="J467" i="2"/>
  <c r="K467" i="2"/>
  <c r="L467" i="2"/>
  <c r="M467" i="2"/>
  <c r="N467" i="2"/>
  <c r="O467" i="2"/>
  <c r="Q467" i="2"/>
  <c r="R467" i="2"/>
  <c r="S467" i="2"/>
  <c r="T467" i="2"/>
  <c r="U467" i="2"/>
  <c r="V467" i="2"/>
  <c r="W467" i="2"/>
  <c r="X467" i="2"/>
  <c r="Y467" i="2"/>
  <c r="Z467" i="2"/>
  <c r="AA467" i="2"/>
  <c r="AB467" i="2"/>
  <c r="AC467" i="2"/>
  <c r="AD467" i="2"/>
  <c r="AE467" i="2"/>
  <c r="AF467" i="2"/>
  <c r="AG467" i="2"/>
  <c r="AH467" i="2"/>
  <c r="AI467" i="2"/>
  <c r="AJ467" i="2"/>
  <c r="AK467" i="2"/>
  <c r="AL467" i="2"/>
  <c r="AM467" i="2"/>
  <c r="AO467" i="2"/>
  <c r="AP467" i="2"/>
  <c r="AQ467" i="2"/>
  <c r="AR467" i="2"/>
  <c r="AS467" i="2"/>
  <c r="AT467" i="2"/>
  <c r="AU467" i="2"/>
  <c r="AV467" i="2"/>
  <c r="AW467" i="2"/>
  <c r="AX467" i="2"/>
  <c r="AY467" i="2"/>
  <c r="AZ467" i="2"/>
  <c r="BA467" i="2"/>
  <c r="BZ467" i="2" s="1"/>
  <c r="BB467" i="2"/>
  <c r="BC467" i="2"/>
  <c r="BD467" i="2"/>
  <c r="BE467" i="2"/>
  <c r="BF467" i="2"/>
  <c r="BG467" i="2"/>
  <c r="BI467" i="2"/>
  <c r="BJ467" i="2"/>
  <c r="BK467" i="2"/>
  <c r="BL467" i="2"/>
  <c r="BO467" i="2"/>
  <c r="BP467" i="2"/>
  <c r="BQ467" i="2"/>
  <c r="BR467" i="2"/>
  <c r="BS467" i="2"/>
  <c r="BT467" i="2"/>
  <c r="BU467" i="2"/>
  <c r="BV467" i="2"/>
  <c r="BX467" i="2"/>
  <c r="A468" i="2"/>
  <c r="B468" i="2"/>
  <c r="C468" i="2"/>
  <c r="D468" i="2"/>
  <c r="F468" i="2"/>
  <c r="G468" i="2"/>
  <c r="H468" i="2"/>
  <c r="I468" i="2"/>
  <c r="J468" i="2"/>
  <c r="K468" i="2"/>
  <c r="L468" i="2"/>
  <c r="M468" i="2"/>
  <c r="N468" i="2"/>
  <c r="O468" i="2"/>
  <c r="Q468" i="2"/>
  <c r="R468" i="2"/>
  <c r="S468" i="2"/>
  <c r="T468" i="2"/>
  <c r="U468" i="2"/>
  <c r="V468" i="2"/>
  <c r="W468" i="2"/>
  <c r="X468" i="2"/>
  <c r="Y468" i="2"/>
  <c r="Z468" i="2"/>
  <c r="AA468" i="2"/>
  <c r="AB468" i="2"/>
  <c r="AC468" i="2"/>
  <c r="AD468" i="2"/>
  <c r="AE468" i="2"/>
  <c r="AF468" i="2"/>
  <c r="AG468" i="2"/>
  <c r="AH468" i="2"/>
  <c r="AI468" i="2"/>
  <c r="AJ468" i="2"/>
  <c r="AK468" i="2"/>
  <c r="AL468" i="2"/>
  <c r="AM468" i="2"/>
  <c r="AO468" i="2"/>
  <c r="AP468" i="2"/>
  <c r="AQ468" i="2"/>
  <c r="AR468" i="2"/>
  <c r="AS468" i="2"/>
  <c r="AT468" i="2"/>
  <c r="AU468" i="2"/>
  <c r="AV468" i="2"/>
  <c r="AW468" i="2"/>
  <c r="AX468" i="2"/>
  <c r="AY468" i="2"/>
  <c r="AZ468" i="2"/>
  <c r="BA468" i="2"/>
  <c r="BZ468" i="2" s="1"/>
  <c r="BB468" i="2"/>
  <c r="BC468" i="2"/>
  <c r="BD468" i="2"/>
  <c r="BE468" i="2"/>
  <c r="BF468" i="2"/>
  <c r="BG468" i="2"/>
  <c r="BI468" i="2"/>
  <c r="BJ468" i="2"/>
  <c r="BK468" i="2"/>
  <c r="BL468" i="2"/>
  <c r="BO468" i="2"/>
  <c r="BP468" i="2"/>
  <c r="BQ468" i="2"/>
  <c r="BR468" i="2"/>
  <c r="BS468" i="2"/>
  <c r="BT468" i="2"/>
  <c r="BU468" i="2"/>
  <c r="BV468" i="2"/>
  <c r="BX468" i="2"/>
  <c r="A469" i="2"/>
  <c r="B469" i="2"/>
  <c r="C469" i="2"/>
  <c r="D469" i="2"/>
  <c r="F469" i="2"/>
  <c r="G469" i="2"/>
  <c r="H469" i="2"/>
  <c r="I469" i="2"/>
  <c r="J469" i="2"/>
  <c r="K469" i="2"/>
  <c r="L469" i="2"/>
  <c r="M469" i="2"/>
  <c r="N469" i="2"/>
  <c r="O469" i="2"/>
  <c r="Q469" i="2"/>
  <c r="R469" i="2"/>
  <c r="S469" i="2"/>
  <c r="T469" i="2"/>
  <c r="U469" i="2"/>
  <c r="V469" i="2"/>
  <c r="W469" i="2"/>
  <c r="X469" i="2"/>
  <c r="Y469" i="2"/>
  <c r="Z469" i="2"/>
  <c r="AA469" i="2"/>
  <c r="AB469" i="2"/>
  <c r="AC469" i="2"/>
  <c r="AD469" i="2"/>
  <c r="AE469" i="2"/>
  <c r="AF469" i="2"/>
  <c r="AG469" i="2"/>
  <c r="AH469" i="2"/>
  <c r="AI469" i="2"/>
  <c r="AJ469" i="2"/>
  <c r="AK469" i="2"/>
  <c r="AL469" i="2"/>
  <c r="AM469" i="2"/>
  <c r="AO469" i="2"/>
  <c r="AP469" i="2"/>
  <c r="AQ469" i="2"/>
  <c r="AR469" i="2"/>
  <c r="AS469" i="2"/>
  <c r="AT469" i="2"/>
  <c r="AU469" i="2"/>
  <c r="AV469" i="2"/>
  <c r="AW469" i="2"/>
  <c r="AX469" i="2"/>
  <c r="AY469" i="2"/>
  <c r="AZ469" i="2"/>
  <c r="BA469" i="2"/>
  <c r="BZ469" i="2" s="1"/>
  <c r="BB469" i="2"/>
  <c r="BC469" i="2"/>
  <c r="BD469" i="2"/>
  <c r="BE469" i="2"/>
  <c r="BF469" i="2"/>
  <c r="BG469" i="2"/>
  <c r="BI469" i="2"/>
  <c r="BJ469" i="2"/>
  <c r="BK469" i="2"/>
  <c r="BL469" i="2"/>
  <c r="BO469" i="2"/>
  <c r="BP469" i="2"/>
  <c r="BQ469" i="2"/>
  <c r="BR469" i="2"/>
  <c r="BS469" i="2"/>
  <c r="BT469" i="2"/>
  <c r="BU469" i="2"/>
  <c r="BV469" i="2"/>
  <c r="BX469" i="2"/>
  <c r="A470" i="2"/>
  <c r="B470" i="2"/>
  <c r="C470" i="2"/>
  <c r="D470" i="2"/>
  <c r="F470" i="2"/>
  <c r="G470" i="2"/>
  <c r="H470" i="2"/>
  <c r="I470" i="2"/>
  <c r="J470" i="2"/>
  <c r="K470" i="2"/>
  <c r="L470" i="2"/>
  <c r="M470" i="2"/>
  <c r="N470" i="2"/>
  <c r="O470" i="2"/>
  <c r="Q470" i="2"/>
  <c r="R470" i="2"/>
  <c r="S470" i="2"/>
  <c r="T470" i="2"/>
  <c r="U470" i="2"/>
  <c r="V470" i="2"/>
  <c r="W470" i="2"/>
  <c r="X470" i="2"/>
  <c r="Y470" i="2"/>
  <c r="Z470" i="2"/>
  <c r="AA470" i="2"/>
  <c r="AB470" i="2"/>
  <c r="AC470" i="2"/>
  <c r="AD470" i="2"/>
  <c r="AE470" i="2"/>
  <c r="AF470" i="2"/>
  <c r="AG470" i="2"/>
  <c r="AH470" i="2"/>
  <c r="AI470" i="2"/>
  <c r="AJ470" i="2"/>
  <c r="AK470" i="2"/>
  <c r="AL470" i="2"/>
  <c r="AM470" i="2"/>
  <c r="AO470" i="2"/>
  <c r="AP470" i="2"/>
  <c r="AQ470" i="2"/>
  <c r="AR470" i="2"/>
  <c r="AS470" i="2"/>
  <c r="AT470" i="2"/>
  <c r="AU470" i="2"/>
  <c r="AV470" i="2"/>
  <c r="AW470" i="2"/>
  <c r="AX470" i="2"/>
  <c r="AY470" i="2"/>
  <c r="AZ470" i="2"/>
  <c r="BA470" i="2"/>
  <c r="BZ470" i="2" s="1"/>
  <c r="BB470" i="2"/>
  <c r="BC470" i="2"/>
  <c r="BD470" i="2"/>
  <c r="BE470" i="2"/>
  <c r="BF470" i="2"/>
  <c r="BG470" i="2"/>
  <c r="BI470" i="2"/>
  <c r="BJ470" i="2"/>
  <c r="BK470" i="2"/>
  <c r="BL470" i="2"/>
  <c r="BO470" i="2"/>
  <c r="BP470" i="2"/>
  <c r="BQ470" i="2"/>
  <c r="BR470" i="2"/>
  <c r="BS470" i="2"/>
  <c r="BT470" i="2"/>
  <c r="BU470" i="2"/>
  <c r="BV470" i="2"/>
  <c r="BX470" i="2"/>
  <c r="A471" i="2"/>
  <c r="B471" i="2"/>
  <c r="C471" i="2"/>
  <c r="D471" i="2"/>
  <c r="F471" i="2"/>
  <c r="G471" i="2"/>
  <c r="H471" i="2"/>
  <c r="I471" i="2"/>
  <c r="J471" i="2"/>
  <c r="K471" i="2"/>
  <c r="L471" i="2"/>
  <c r="M471" i="2"/>
  <c r="N471" i="2"/>
  <c r="O471" i="2"/>
  <c r="Q471" i="2"/>
  <c r="R471" i="2"/>
  <c r="S471" i="2"/>
  <c r="T471" i="2"/>
  <c r="U471" i="2"/>
  <c r="V471" i="2"/>
  <c r="W471" i="2"/>
  <c r="X471" i="2"/>
  <c r="Y471" i="2"/>
  <c r="Z471" i="2"/>
  <c r="AA471" i="2"/>
  <c r="AB471" i="2"/>
  <c r="AC471" i="2"/>
  <c r="AD471" i="2"/>
  <c r="AE471" i="2"/>
  <c r="AF471" i="2"/>
  <c r="AG471" i="2"/>
  <c r="AH471" i="2"/>
  <c r="AI471" i="2"/>
  <c r="AJ471" i="2"/>
  <c r="AK471" i="2"/>
  <c r="AL471" i="2"/>
  <c r="AM471" i="2"/>
  <c r="AO471" i="2"/>
  <c r="AP471" i="2"/>
  <c r="AQ471" i="2"/>
  <c r="AR471" i="2"/>
  <c r="AS471" i="2"/>
  <c r="AT471" i="2"/>
  <c r="AU471" i="2"/>
  <c r="AV471" i="2"/>
  <c r="AW471" i="2"/>
  <c r="AX471" i="2"/>
  <c r="AY471" i="2"/>
  <c r="AZ471" i="2"/>
  <c r="BA471" i="2"/>
  <c r="BZ471" i="2" s="1"/>
  <c r="BB471" i="2"/>
  <c r="BC471" i="2"/>
  <c r="BD471" i="2"/>
  <c r="BE471" i="2"/>
  <c r="BF471" i="2"/>
  <c r="BG471" i="2"/>
  <c r="BI471" i="2"/>
  <c r="BJ471" i="2"/>
  <c r="BK471" i="2"/>
  <c r="BL471" i="2"/>
  <c r="BO471" i="2"/>
  <c r="BP471" i="2"/>
  <c r="BQ471" i="2"/>
  <c r="BR471" i="2"/>
  <c r="BS471" i="2"/>
  <c r="BT471" i="2"/>
  <c r="BU471" i="2"/>
  <c r="BV471" i="2"/>
  <c r="BX471" i="2"/>
  <c r="A472" i="2"/>
  <c r="B472" i="2"/>
  <c r="C472" i="2"/>
  <c r="D472" i="2"/>
  <c r="F472" i="2"/>
  <c r="G472" i="2"/>
  <c r="H472" i="2"/>
  <c r="I472" i="2"/>
  <c r="J472" i="2"/>
  <c r="K472" i="2"/>
  <c r="L472" i="2"/>
  <c r="M472" i="2"/>
  <c r="N472" i="2"/>
  <c r="O472" i="2"/>
  <c r="Q472" i="2"/>
  <c r="R472" i="2"/>
  <c r="S472" i="2"/>
  <c r="T472" i="2"/>
  <c r="U472" i="2"/>
  <c r="V472" i="2"/>
  <c r="W472" i="2"/>
  <c r="X472" i="2"/>
  <c r="Y472" i="2"/>
  <c r="Z472" i="2"/>
  <c r="AA472" i="2"/>
  <c r="AB472" i="2"/>
  <c r="AC472" i="2"/>
  <c r="AD472" i="2"/>
  <c r="AE472" i="2"/>
  <c r="AF472" i="2"/>
  <c r="AG472" i="2"/>
  <c r="AH472" i="2"/>
  <c r="AI472" i="2"/>
  <c r="AJ472" i="2"/>
  <c r="AK472" i="2"/>
  <c r="AL472" i="2"/>
  <c r="AM472" i="2"/>
  <c r="AO472" i="2"/>
  <c r="AP472" i="2"/>
  <c r="AQ472" i="2"/>
  <c r="AR472" i="2"/>
  <c r="AS472" i="2"/>
  <c r="AT472" i="2"/>
  <c r="AU472" i="2"/>
  <c r="AV472" i="2"/>
  <c r="AW472" i="2"/>
  <c r="AX472" i="2"/>
  <c r="AY472" i="2"/>
  <c r="AZ472" i="2"/>
  <c r="BA472" i="2"/>
  <c r="BZ472" i="2" s="1"/>
  <c r="BB472" i="2"/>
  <c r="BC472" i="2"/>
  <c r="BD472" i="2"/>
  <c r="BE472" i="2"/>
  <c r="BF472" i="2"/>
  <c r="BG472" i="2"/>
  <c r="BI472" i="2"/>
  <c r="BJ472" i="2"/>
  <c r="BK472" i="2"/>
  <c r="BL472" i="2"/>
  <c r="BO472" i="2"/>
  <c r="BP472" i="2"/>
  <c r="BQ472" i="2"/>
  <c r="BR472" i="2"/>
  <c r="BS472" i="2"/>
  <c r="BT472" i="2"/>
  <c r="BU472" i="2"/>
  <c r="BV472" i="2"/>
  <c r="BX472" i="2"/>
  <c r="A473" i="2"/>
  <c r="B473" i="2"/>
  <c r="C473" i="2"/>
  <c r="D473" i="2"/>
  <c r="F473" i="2"/>
  <c r="G473" i="2"/>
  <c r="H473" i="2"/>
  <c r="I473" i="2"/>
  <c r="J473" i="2"/>
  <c r="K473" i="2"/>
  <c r="L473" i="2"/>
  <c r="M473" i="2"/>
  <c r="N473" i="2"/>
  <c r="O473" i="2"/>
  <c r="Q473" i="2"/>
  <c r="R473" i="2"/>
  <c r="S473" i="2"/>
  <c r="T473" i="2"/>
  <c r="U473" i="2"/>
  <c r="V473" i="2"/>
  <c r="W473" i="2"/>
  <c r="X473" i="2"/>
  <c r="Y473" i="2"/>
  <c r="Z473" i="2"/>
  <c r="AA473" i="2"/>
  <c r="AB473" i="2"/>
  <c r="AC473" i="2"/>
  <c r="AD473" i="2"/>
  <c r="AE473" i="2"/>
  <c r="AF473" i="2"/>
  <c r="AG473" i="2"/>
  <c r="AH473" i="2"/>
  <c r="AI473" i="2"/>
  <c r="AJ473" i="2"/>
  <c r="AK473" i="2"/>
  <c r="AL473" i="2"/>
  <c r="AM473" i="2"/>
  <c r="AO473" i="2"/>
  <c r="AP473" i="2"/>
  <c r="AQ473" i="2"/>
  <c r="AR473" i="2"/>
  <c r="AS473" i="2"/>
  <c r="AT473" i="2"/>
  <c r="AU473" i="2"/>
  <c r="AV473" i="2"/>
  <c r="AW473" i="2"/>
  <c r="AX473" i="2"/>
  <c r="AY473" i="2"/>
  <c r="AZ473" i="2"/>
  <c r="BA473" i="2"/>
  <c r="BZ473" i="2" s="1"/>
  <c r="BB473" i="2"/>
  <c r="BC473" i="2"/>
  <c r="BD473" i="2"/>
  <c r="BE473" i="2"/>
  <c r="BF473" i="2"/>
  <c r="BG473" i="2"/>
  <c r="BI473" i="2"/>
  <c r="BJ473" i="2"/>
  <c r="BK473" i="2"/>
  <c r="BL473" i="2"/>
  <c r="BO473" i="2"/>
  <c r="BP473" i="2"/>
  <c r="BQ473" i="2"/>
  <c r="BR473" i="2"/>
  <c r="BS473" i="2"/>
  <c r="BT473" i="2"/>
  <c r="BU473" i="2"/>
  <c r="BV473" i="2"/>
  <c r="BX473" i="2"/>
  <c r="A474" i="2"/>
  <c r="B474" i="2"/>
  <c r="C474" i="2"/>
  <c r="D474" i="2"/>
  <c r="F474" i="2"/>
  <c r="G474" i="2"/>
  <c r="H474" i="2"/>
  <c r="I474" i="2"/>
  <c r="J474" i="2"/>
  <c r="K474" i="2"/>
  <c r="L474" i="2"/>
  <c r="M474" i="2"/>
  <c r="N474" i="2"/>
  <c r="O474" i="2"/>
  <c r="Q474" i="2"/>
  <c r="R474" i="2"/>
  <c r="S474" i="2"/>
  <c r="T474" i="2"/>
  <c r="U474" i="2"/>
  <c r="V474" i="2"/>
  <c r="W474" i="2"/>
  <c r="X474" i="2"/>
  <c r="Y474" i="2"/>
  <c r="Z474" i="2"/>
  <c r="AA474" i="2"/>
  <c r="AB474" i="2"/>
  <c r="AC474" i="2"/>
  <c r="AD474" i="2"/>
  <c r="AE474" i="2"/>
  <c r="AF474" i="2"/>
  <c r="AG474" i="2"/>
  <c r="AH474" i="2"/>
  <c r="AI474" i="2"/>
  <c r="AJ474" i="2"/>
  <c r="AK474" i="2"/>
  <c r="AL474" i="2"/>
  <c r="AM474" i="2"/>
  <c r="AO474" i="2"/>
  <c r="AP474" i="2"/>
  <c r="AQ474" i="2"/>
  <c r="AR474" i="2"/>
  <c r="AS474" i="2"/>
  <c r="AT474" i="2"/>
  <c r="AU474" i="2"/>
  <c r="AV474" i="2"/>
  <c r="AW474" i="2"/>
  <c r="AX474" i="2"/>
  <c r="AY474" i="2"/>
  <c r="AZ474" i="2"/>
  <c r="BA474" i="2"/>
  <c r="BZ474" i="2" s="1"/>
  <c r="BB474" i="2"/>
  <c r="BC474" i="2"/>
  <c r="BD474" i="2"/>
  <c r="BE474" i="2"/>
  <c r="BF474" i="2"/>
  <c r="BG474" i="2"/>
  <c r="BI474" i="2"/>
  <c r="BJ474" i="2"/>
  <c r="BK474" i="2"/>
  <c r="BL474" i="2"/>
  <c r="BO474" i="2"/>
  <c r="BP474" i="2"/>
  <c r="BQ474" i="2"/>
  <c r="BR474" i="2"/>
  <c r="BS474" i="2"/>
  <c r="BT474" i="2"/>
  <c r="BU474" i="2"/>
  <c r="BV474" i="2"/>
  <c r="BX474" i="2"/>
  <c r="A475" i="2"/>
  <c r="B475" i="2"/>
  <c r="C475" i="2"/>
  <c r="D475" i="2"/>
  <c r="F475" i="2"/>
  <c r="G475" i="2"/>
  <c r="H475" i="2"/>
  <c r="I475" i="2"/>
  <c r="J475" i="2"/>
  <c r="K475" i="2"/>
  <c r="L475" i="2"/>
  <c r="M475" i="2"/>
  <c r="N475" i="2"/>
  <c r="O475" i="2"/>
  <c r="Q475" i="2"/>
  <c r="R475" i="2"/>
  <c r="S475" i="2"/>
  <c r="T475" i="2"/>
  <c r="U475" i="2"/>
  <c r="V475" i="2"/>
  <c r="W475" i="2"/>
  <c r="X475" i="2"/>
  <c r="Y475" i="2"/>
  <c r="Z475" i="2"/>
  <c r="AA475" i="2"/>
  <c r="AB475" i="2"/>
  <c r="AC475" i="2"/>
  <c r="AD475" i="2"/>
  <c r="AE475" i="2"/>
  <c r="AF475" i="2"/>
  <c r="AG475" i="2"/>
  <c r="AH475" i="2"/>
  <c r="AI475" i="2"/>
  <c r="AJ475" i="2"/>
  <c r="AK475" i="2"/>
  <c r="AL475" i="2"/>
  <c r="AM475" i="2"/>
  <c r="AO475" i="2"/>
  <c r="AP475" i="2"/>
  <c r="AQ475" i="2"/>
  <c r="AR475" i="2"/>
  <c r="AS475" i="2"/>
  <c r="AT475" i="2"/>
  <c r="AU475" i="2"/>
  <c r="AV475" i="2"/>
  <c r="AW475" i="2"/>
  <c r="AX475" i="2"/>
  <c r="AY475" i="2"/>
  <c r="AZ475" i="2"/>
  <c r="BA475" i="2"/>
  <c r="BZ475" i="2" s="1"/>
  <c r="BB475" i="2"/>
  <c r="BC475" i="2"/>
  <c r="BD475" i="2"/>
  <c r="BE475" i="2"/>
  <c r="BF475" i="2"/>
  <c r="BG475" i="2"/>
  <c r="BI475" i="2"/>
  <c r="BJ475" i="2"/>
  <c r="BK475" i="2"/>
  <c r="BL475" i="2"/>
  <c r="BO475" i="2"/>
  <c r="BP475" i="2"/>
  <c r="BQ475" i="2"/>
  <c r="BR475" i="2"/>
  <c r="BS475" i="2"/>
  <c r="BT475" i="2"/>
  <c r="BU475" i="2"/>
  <c r="BV475" i="2"/>
  <c r="BX475" i="2"/>
  <c r="A476" i="2"/>
  <c r="B476" i="2"/>
  <c r="C476" i="2"/>
  <c r="D476" i="2"/>
  <c r="F476" i="2"/>
  <c r="G476" i="2"/>
  <c r="H476" i="2"/>
  <c r="I476" i="2"/>
  <c r="J476" i="2"/>
  <c r="K476" i="2"/>
  <c r="L476" i="2"/>
  <c r="M476" i="2"/>
  <c r="N476" i="2"/>
  <c r="O476" i="2"/>
  <c r="Q476" i="2"/>
  <c r="R476" i="2"/>
  <c r="S476" i="2"/>
  <c r="T476" i="2"/>
  <c r="U476" i="2"/>
  <c r="V476" i="2"/>
  <c r="W476" i="2"/>
  <c r="X476" i="2"/>
  <c r="Y476" i="2"/>
  <c r="Z476" i="2"/>
  <c r="AA476" i="2"/>
  <c r="AB476" i="2"/>
  <c r="AC476" i="2"/>
  <c r="AD476" i="2"/>
  <c r="AE476" i="2"/>
  <c r="AF476" i="2"/>
  <c r="AG476" i="2"/>
  <c r="AH476" i="2"/>
  <c r="AI476" i="2"/>
  <c r="AJ476" i="2"/>
  <c r="AK476" i="2"/>
  <c r="AL476" i="2"/>
  <c r="AM476" i="2"/>
  <c r="AO476" i="2"/>
  <c r="AP476" i="2"/>
  <c r="AQ476" i="2"/>
  <c r="AR476" i="2"/>
  <c r="AS476" i="2"/>
  <c r="AT476" i="2"/>
  <c r="AU476" i="2"/>
  <c r="AV476" i="2"/>
  <c r="AW476" i="2"/>
  <c r="AX476" i="2"/>
  <c r="AY476" i="2"/>
  <c r="AZ476" i="2"/>
  <c r="BA476" i="2"/>
  <c r="BZ476" i="2" s="1"/>
  <c r="BB476" i="2"/>
  <c r="BC476" i="2"/>
  <c r="BD476" i="2"/>
  <c r="BE476" i="2"/>
  <c r="BF476" i="2"/>
  <c r="BG476" i="2"/>
  <c r="BI476" i="2"/>
  <c r="BJ476" i="2"/>
  <c r="BK476" i="2"/>
  <c r="BL476" i="2"/>
  <c r="BO476" i="2"/>
  <c r="BP476" i="2"/>
  <c r="BQ476" i="2"/>
  <c r="BR476" i="2"/>
  <c r="BS476" i="2"/>
  <c r="BT476" i="2"/>
  <c r="BU476" i="2"/>
  <c r="BV476" i="2"/>
  <c r="BX476" i="2"/>
  <c r="A477" i="2"/>
  <c r="B477" i="2"/>
  <c r="C477" i="2"/>
  <c r="D477" i="2"/>
  <c r="F477" i="2"/>
  <c r="G477" i="2"/>
  <c r="H477" i="2"/>
  <c r="I477" i="2"/>
  <c r="J477" i="2"/>
  <c r="K477" i="2"/>
  <c r="L477" i="2"/>
  <c r="M477" i="2"/>
  <c r="N477" i="2"/>
  <c r="O477" i="2"/>
  <c r="Q477" i="2"/>
  <c r="R477" i="2"/>
  <c r="S477" i="2"/>
  <c r="T477" i="2"/>
  <c r="U477" i="2"/>
  <c r="V477" i="2"/>
  <c r="W477" i="2"/>
  <c r="X477" i="2"/>
  <c r="Y477" i="2"/>
  <c r="Z477" i="2"/>
  <c r="AA477" i="2"/>
  <c r="AB477" i="2"/>
  <c r="AC477" i="2"/>
  <c r="AD477" i="2"/>
  <c r="AE477" i="2"/>
  <c r="AF477" i="2"/>
  <c r="AG477" i="2"/>
  <c r="AH477" i="2"/>
  <c r="AI477" i="2"/>
  <c r="AJ477" i="2"/>
  <c r="AK477" i="2"/>
  <c r="AL477" i="2"/>
  <c r="AM477" i="2"/>
  <c r="AO477" i="2"/>
  <c r="AP477" i="2"/>
  <c r="AQ477" i="2"/>
  <c r="AR477" i="2"/>
  <c r="AS477" i="2"/>
  <c r="AT477" i="2"/>
  <c r="AU477" i="2"/>
  <c r="AV477" i="2"/>
  <c r="AW477" i="2"/>
  <c r="AX477" i="2"/>
  <c r="AY477" i="2"/>
  <c r="AZ477" i="2"/>
  <c r="BA477" i="2"/>
  <c r="BZ477" i="2" s="1"/>
  <c r="BB477" i="2"/>
  <c r="BC477" i="2"/>
  <c r="BD477" i="2"/>
  <c r="BE477" i="2"/>
  <c r="BF477" i="2"/>
  <c r="BG477" i="2"/>
  <c r="BI477" i="2"/>
  <c r="BJ477" i="2"/>
  <c r="BK477" i="2"/>
  <c r="BL477" i="2"/>
  <c r="BO477" i="2"/>
  <c r="BP477" i="2"/>
  <c r="BQ477" i="2"/>
  <c r="BR477" i="2"/>
  <c r="BS477" i="2"/>
  <c r="BT477" i="2"/>
  <c r="BU477" i="2"/>
  <c r="BV477" i="2"/>
  <c r="BX477" i="2"/>
  <c r="A478" i="2"/>
  <c r="B478" i="2"/>
  <c r="C478" i="2"/>
  <c r="D478" i="2"/>
  <c r="F478" i="2"/>
  <c r="G478" i="2"/>
  <c r="H478" i="2"/>
  <c r="I478" i="2"/>
  <c r="J478" i="2"/>
  <c r="K478" i="2"/>
  <c r="L478" i="2"/>
  <c r="M478" i="2"/>
  <c r="N478" i="2"/>
  <c r="O478" i="2"/>
  <c r="Q478" i="2"/>
  <c r="R478" i="2"/>
  <c r="S478" i="2"/>
  <c r="T478" i="2"/>
  <c r="U478" i="2"/>
  <c r="V478" i="2"/>
  <c r="W478" i="2"/>
  <c r="X478" i="2"/>
  <c r="Y478" i="2"/>
  <c r="Z478" i="2"/>
  <c r="AA478" i="2"/>
  <c r="AB478" i="2"/>
  <c r="AC478" i="2"/>
  <c r="AD478" i="2"/>
  <c r="AE478" i="2"/>
  <c r="AF478" i="2"/>
  <c r="AG478" i="2"/>
  <c r="AH478" i="2"/>
  <c r="AI478" i="2"/>
  <c r="AJ478" i="2"/>
  <c r="AK478" i="2"/>
  <c r="AL478" i="2"/>
  <c r="AM478" i="2"/>
  <c r="AO478" i="2"/>
  <c r="AP478" i="2"/>
  <c r="AQ478" i="2"/>
  <c r="AR478" i="2"/>
  <c r="AS478" i="2"/>
  <c r="AT478" i="2"/>
  <c r="AU478" i="2"/>
  <c r="AV478" i="2"/>
  <c r="AW478" i="2"/>
  <c r="AX478" i="2"/>
  <c r="AY478" i="2"/>
  <c r="AZ478" i="2"/>
  <c r="BA478" i="2"/>
  <c r="BZ478" i="2" s="1"/>
  <c r="BB478" i="2"/>
  <c r="BC478" i="2"/>
  <c r="BD478" i="2"/>
  <c r="BE478" i="2"/>
  <c r="BF478" i="2"/>
  <c r="BG478" i="2"/>
  <c r="BI478" i="2"/>
  <c r="BJ478" i="2"/>
  <c r="BK478" i="2"/>
  <c r="BL478" i="2"/>
  <c r="BO478" i="2"/>
  <c r="BP478" i="2"/>
  <c r="BQ478" i="2"/>
  <c r="BR478" i="2"/>
  <c r="BS478" i="2"/>
  <c r="BT478" i="2"/>
  <c r="BU478" i="2"/>
  <c r="BV478" i="2"/>
  <c r="BX478" i="2"/>
  <c r="A479" i="2"/>
  <c r="B479" i="2"/>
  <c r="C479" i="2"/>
  <c r="D479" i="2"/>
  <c r="F479" i="2"/>
  <c r="G479" i="2"/>
  <c r="H479" i="2"/>
  <c r="I479" i="2"/>
  <c r="J479" i="2"/>
  <c r="K479" i="2"/>
  <c r="L479" i="2"/>
  <c r="M479" i="2"/>
  <c r="N479" i="2"/>
  <c r="O479" i="2"/>
  <c r="Q479" i="2"/>
  <c r="R479" i="2"/>
  <c r="S479" i="2"/>
  <c r="T479" i="2"/>
  <c r="U479" i="2"/>
  <c r="V479" i="2"/>
  <c r="W479" i="2"/>
  <c r="X479" i="2"/>
  <c r="Y479" i="2"/>
  <c r="Z479" i="2"/>
  <c r="AA479" i="2"/>
  <c r="AB479" i="2"/>
  <c r="AC479" i="2"/>
  <c r="AD479" i="2"/>
  <c r="AE479" i="2"/>
  <c r="AF479" i="2"/>
  <c r="AG479" i="2"/>
  <c r="AH479" i="2"/>
  <c r="AI479" i="2"/>
  <c r="AJ479" i="2"/>
  <c r="AK479" i="2"/>
  <c r="AL479" i="2"/>
  <c r="AM479" i="2"/>
  <c r="AO479" i="2"/>
  <c r="AP479" i="2"/>
  <c r="AQ479" i="2"/>
  <c r="AR479" i="2"/>
  <c r="AS479" i="2"/>
  <c r="AT479" i="2"/>
  <c r="AU479" i="2"/>
  <c r="AV479" i="2"/>
  <c r="AW479" i="2"/>
  <c r="AX479" i="2"/>
  <c r="AY479" i="2"/>
  <c r="AZ479" i="2"/>
  <c r="BA479" i="2"/>
  <c r="BZ479" i="2" s="1"/>
  <c r="BB479" i="2"/>
  <c r="BC479" i="2"/>
  <c r="BD479" i="2"/>
  <c r="BE479" i="2"/>
  <c r="BF479" i="2"/>
  <c r="BG479" i="2"/>
  <c r="BI479" i="2"/>
  <c r="BJ479" i="2"/>
  <c r="BK479" i="2"/>
  <c r="BL479" i="2"/>
  <c r="BO479" i="2"/>
  <c r="BP479" i="2"/>
  <c r="BQ479" i="2"/>
  <c r="BR479" i="2"/>
  <c r="BS479" i="2"/>
  <c r="BT479" i="2"/>
  <c r="BU479" i="2"/>
  <c r="BV479" i="2"/>
  <c r="BX479" i="2"/>
  <c r="A480" i="2"/>
  <c r="B480" i="2"/>
  <c r="C480" i="2"/>
  <c r="D480" i="2"/>
  <c r="F480" i="2"/>
  <c r="G480" i="2"/>
  <c r="H480" i="2"/>
  <c r="I480" i="2"/>
  <c r="J480" i="2"/>
  <c r="K480" i="2"/>
  <c r="L480" i="2"/>
  <c r="M480" i="2"/>
  <c r="N480" i="2"/>
  <c r="O480" i="2"/>
  <c r="Q480" i="2"/>
  <c r="R480" i="2"/>
  <c r="S480" i="2"/>
  <c r="T480" i="2"/>
  <c r="U480" i="2"/>
  <c r="V480" i="2"/>
  <c r="W480" i="2"/>
  <c r="X480" i="2"/>
  <c r="Y480" i="2"/>
  <c r="Z480" i="2"/>
  <c r="AA480" i="2"/>
  <c r="AB480" i="2"/>
  <c r="AC480" i="2"/>
  <c r="AD480" i="2"/>
  <c r="AE480" i="2"/>
  <c r="AF480" i="2"/>
  <c r="AG480" i="2"/>
  <c r="AH480" i="2"/>
  <c r="AI480" i="2"/>
  <c r="AJ480" i="2"/>
  <c r="AK480" i="2"/>
  <c r="AL480" i="2"/>
  <c r="AM480" i="2"/>
  <c r="AO480" i="2"/>
  <c r="AP480" i="2"/>
  <c r="AQ480" i="2"/>
  <c r="AR480" i="2"/>
  <c r="AS480" i="2"/>
  <c r="AT480" i="2"/>
  <c r="AU480" i="2"/>
  <c r="AV480" i="2"/>
  <c r="AW480" i="2"/>
  <c r="AX480" i="2"/>
  <c r="AY480" i="2"/>
  <c r="AZ480" i="2"/>
  <c r="BA480" i="2"/>
  <c r="BZ480" i="2" s="1"/>
  <c r="BB480" i="2"/>
  <c r="BC480" i="2"/>
  <c r="BD480" i="2"/>
  <c r="BE480" i="2"/>
  <c r="BF480" i="2"/>
  <c r="BG480" i="2"/>
  <c r="BI480" i="2"/>
  <c r="BJ480" i="2"/>
  <c r="BK480" i="2"/>
  <c r="BL480" i="2"/>
  <c r="BO480" i="2"/>
  <c r="BP480" i="2"/>
  <c r="BQ480" i="2"/>
  <c r="BR480" i="2"/>
  <c r="BS480" i="2"/>
  <c r="BT480" i="2"/>
  <c r="BU480" i="2"/>
  <c r="BV480" i="2"/>
  <c r="BX480" i="2"/>
  <c r="A481" i="2"/>
  <c r="B481" i="2"/>
  <c r="C481" i="2"/>
  <c r="D481" i="2"/>
  <c r="F481" i="2"/>
  <c r="G481" i="2"/>
  <c r="H481" i="2"/>
  <c r="I481" i="2"/>
  <c r="J481" i="2"/>
  <c r="K481" i="2"/>
  <c r="L481" i="2"/>
  <c r="M481" i="2"/>
  <c r="N481" i="2"/>
  <c r="O481" i="2"/>
  <c r="Q481" i="2"/>
  <c r="R481" i="2"/>
  <c r="S481" i="2"/>
  <c r="T481" i="2"/>
  <c r="U481" i="2"/>
  <c r="V481" i="2"/>
  <c r="W481" i="2"/>
  <c r="X481" i="2"/>
  <c r="Y481" i="2"/>
  <c r="Z481" i="2"/>
  <c r="AA481" i="2"/>
  <c r="AB481" i="2"/>
  <c r="AC481" i="2"/>
  <c r="AD481" i="2"/>
  <c r="AE481" i="2"/>
  <c r="AF481" i="2"/>
  <c r="AG481" i="2"/>
  <c r="AH481" i="2"/>
  <c r="AI481" i="2"/>
  <c r="AJ481" i="2"/>
  <c r="AK481" i="2"/>
  <c r="AL481" i="2"/>
  <c r="AM481" i="2"/>
  <c r="AO481" i="2"/>
  <c r="AP481" i="2"/>
  <c r="AQ481" i="2"/>
  <c r="AR481" i="2"/>
  <c r="AS481" i="2"/>
  <c r="AT481" i="2"/>
  <c r="AU481" i="2"/>
  <c r="AV481" i="2"/>
  <c r="AW481" i="2"/>
  <c r="AX481" i="2"/>
  <c r="AY481" i="2"/>
  <c r="AZ481" i="2"/>
  <c r="BA481" i="2"/>
  <c r="BZ481" i="2" s="1"/>
  <c r="BB481" i="2"/>
  <c r="BC481" i="2"/>
  <c r="BD481" i="2"/>
  <c r="BE481" i="2"/>
  <c r="BF481" i="2"/>
  <c r="BG481" i="2"/>
  <c r="BI481" i="2"/>
  <c r="BJ481" i="2"/>
  <c r="BK481" i="2"/>
  <c r="BL481" i="2"/>
  <c r="BO481" i="2"/>
  <c r="BP481" i="2"/>
  <c r="BQ481" i="2"/>
  <c r="BR481" i="2"/>
  <c r="BS481" i="2"/>
  <c r="BT481" i="2"/>
  <c r="BU481" i="2"/>
  <c r="BV481" i="2"/>
  <c r="BX481" i="2"/>
  <c r="A482" i="2"/>
  <c r="B482" i="2"/>
  <c r="C482" i="2"/>
  <c r="D482" i="2"/>
  <c r="F482" i="2"/>
  <c r="G482" i="2"/>
  <c r="H482" i="2"/>
  <c r="I482" i="2"/>
  <c r="J482" i="2"/>
  <c r="K482" i="2"/>
  <c r="L482" i="2"/>
  <c r="M482" i="2"/>
  <c r="N482" i="2"/>
  <c r="O482" i="2"/>
  <c r="Q482" i="2"/>
  <c r="R482" i="2"/>
  <c r="S482" i="2"/>
  <c r="T482" i="2"/>
  <c r="U482" i="2"/>
  <c r="V482" i="2"/>
  <c r="W482" i="2"/>
  <c r="X482" i="2"/>
  <c r="Y482" i="2"/>
  <c r="Z482" i="2"/>
  <c r="AA482" i="2"/>
  <c r="AB482" i="2"/>
  <c r="AC482" i="2"/>
  <c r="AD482" i="2"/>
  <c r="AE482" i="2"/>
  <c r="AF482" i="2"/>
  <c r="AG482" i="2"/>
  <c r="AH482" i="2"/>
  <c r="AI482" i="2"/>
  <c r="AJ482" i="2"/>
  <c r="AK482" i="2"/>
  <c r="AL482" i="2"/>
  <c r="AM482" i="2"/>
  <c r="AO482" i="2"/>
  <c r="AP482" i="2"/>
  <c r="AQ482" i="2"/>
  <c r="AR482" i="2"/>
  <c r="AS482" i="2"/>
  <c r="AT482" i="2"/>
  <c r="AU482" i="2"/>
  <c r="AV482" i="2"/>
  <c r="AW482" i="2"/>
  <c r="AX482" i="2"/>
  <c r="AY482" i="2"/>
  <c r="AZ482" i="2"/>
  <c r="BA482" i="2"/>
  <c r="BZ482" i="2" s="1"/>
  <c r="BB482" i="2"/>
  <c r="BC482" i="2"/>
  <c r="BD482" i="2"/>
  <c r="BE482" i="2"/>
  <c r="BF482" i="2"/>
  <c r="BG482" i="2"/>
  <c r="BI482" i="2"/>
  <c r="BJ482" i="2"/>
  <c r="BK482" i="2"/>
  <c r="BL482" i="2"/>
  <c r="BO482" i="2"/>
  <c r="BP482" i="2"/>
  <c r="BQ482" i="2"/>
  <c r="BR482" i="2"/>
  <c r="BS482" i="2"/>
  <c r="BT482" i="2"/>
  <c r="BU482" i="2"/>
  <c r="BV482" i="2"/>
  <c r="BX482" i="2"/>
  <c r="A483" i="2"/>
  <c r="B483" i="2"/>
  <c r="C483" i="2"/>
  <c r="D483" i="2"/>
  <c r="F483" i="2"/>
  <c r="G483" i="2"/>
  <c r="H483" i="2"/>
  <c r="I483" i="2"/>
  <c r="J483" i="2"/>
  <c r="K483" i="2"/>
  <c r="L483" i="2"/>
  <c r="M483" i="2"/>
  <c r="N483" i="2"/>
  <c r="O483" i="2"/>
  <c r="Q483" i="2"/>
  <c r="R483" i="2"/>
  <c r="S483" i="2"/>
  <c r="T483" i="2"/>
  <c r="U483" i="2"/>
  <c r="V483" i="2"/>
  <c r="W483" i="2"/>
  <c r="X483" i="2"/>
  <c r="Y483" i="2"/>
  <c r="Z483" i="2"/>
  <c r="AA483" i="2"/>
  <c r="AB483" i="2"/>
  <c r="AC483" i="2"/>
  <c r="AD483" i="2"/>
  <c r="AE483" i="2"/>
  <c r="AF483" i="2"/>
  <c r="AG483" i="2"/>
  <c r="AH483" i="2"/>
  <c r="AI483" i="2"/>
  <c r="AJ483" i="2"/>
  <c r="AK483" i="2"/>
  <c r="AL483" i="2"/>
  <c r="AM483" i="2"/>
  <c r="AO483" i="2"/>
  <c r="AP483" i="2"/>
  <c r="AQ483" i="2"/>
  <c r="AR483" i="2"/>
  <c r="AS483" i="2"/>
  <c r="AT483" i="2"/>
  <c r="AU483" i="2"/>
  <c r="AV483" i="2"/>
  <c r="AW483" i="2"/>
  <c r="AX483" i="2"/>
  <c r="AY483" i="2"/>
  <c r="AZ483" i="2"/>
  <c r="BA483" i="2"/>
  <c r="BZ483" i="2" s="1"/>
  <c r="BB483" i="2"/>
  <c r="BC483" i="2"/>
  <c r="BD483" i="2"/>
  <c r="BE483" i="2"/>
  <c r="BF483" i="2"/>
  <c r="BG483" i="2"/>
  <c r="BI483" i="2"/>
  <c r="BJ483" i="2"/>
  <c r="BK483" i="2"/>
  <c r="BL483" i="2"/>
  <c r="BO483" i="2"/>
  <c r="BP483" i="2"/>
  <c r="BQ483" i="2"/>
  <c r="BR483" i="2"/>
  <c r="BS483" i="2"/>
  <c r="BT483" i="2"/>
  <c r="BU483" i="2"/>
  <c r="BV483" i="2"/>
  <c r="BX483" i="2"/>
  <c r="A484" i="2"/>
  <c r="B484" i="2"/>
  <c r="C484" i="2"/>
  <c r="D484" i="2"/>
  <c r="F484" i="2"/>
  <c r="G484" i="2"/>
  <c r="H484" i="2"/>
  <c r="I484" i="2"/>
  <c r="J484" i="2"/>
  <c r="K484" i="2"/>
  <c r="L484" i="2"/>
  <c r="M484" i="2"/>
  <c r="N484" i="2"/>
  <c r="O484" i="2"/>
  <c r="Q484" i="2"/>
  <c r="R484" i="2"/>
  <c r="S484" i="2"/>
  <c r="T484" i="2"/>
  <c r="U484" i="2"/>
  <c r="V484" i="2"/>
  <c r="W484" i="2"/>
  <c r="X484" i="2"/>
  <c r="Y484" i="2"/>
  <c r="Z484" i="2"/>
  <c r="AA484" i="2"/>
  <c r="AB484" i="2"/>
  <c r="AC484" i="2"/>
  <c r="AD484" i="2"/>
  <c r="AE484" i="2"/>
  <c r="AF484" i="2"/>
  <c r="AG484" i="2"/>
  <c r="AH484" i="2"/>
  <c r="AI484" i="2"/>
  <c r="AJ484" i="2"/>
  <c r="AK484" i="2"/>
  <c r="AL484" i="2"/>
  <c r="AM484" i="2"/>
  <c r="AO484" i="2"/>
  <c r="AP484" i="2"/>
  <c r="AQ484" i="2"/>
  <c r="AR484" i="2"/>
  <c r="AS484" i="2"/>
  <c r="AT484" i="2"/>
  <c r="AU484" i="2"/>
  <c r="AV484" i="2"/>
  <c r="AW484" i="2"/>
  <c r="AX484" i="2"/>
  <c r="AY484" i="2"/>
  <c r="AZ484" i="2"/>
  <c r="BA484" i="2"/>
  <c r="BZ484" i="2" s="1"/>
  <c r="BB484" i="2"/>
  <c r="BC484" i="2"/>
  <c r="BD484" i="2"/>
  <c r="BE484" i="2"/>
  <c r="BF484" i="2"/>
  <c r="BG484" i="2"/>
  <c r="BI484" i="2"/>
  <c r="BJ484" i="2"/>
  <c r="BK484" i="2"/>
  <c r="BL484" i="2"/>
  <c r="BO484" i="2"/>
  <c r="BP484" i="2"/>
  <c r="BQ484" i="2"/>
  <c r="BR484" i="2"/>
  <c r="BS484" i="2"/>
  <c r="BT484" i="2"/>
  <c r="BU484" i="2"/>
  <c r="BV484" i="2"/>
  <c r="BX484" i="2"/>
  <c r="A485" i="2"/>
  <c r="B485" i="2"/>
  <c r="C485" i="2"/>
  <c r="D485" i="2"/>
  <c r="F485" i="2"/>
  <c r="G485" i="2"/>
  <c r="H485" i="2"/>
  <c r="I485" i="2"/>
  <c r="J485" i="2"/>
  <c r="K485" i="2"/>
  <c r="L485" i="2"/>
  <c r="M485" i="2"/>
  <c r="N485" i="2"/>
  <c r="O485" i="2"/>
  <c r="Q485" i="2"/>
  <c r="R485" i="2"/>
  <c r="S485" i="2"/>
  <c r="T485" i="2"/>
  <c r="U485" i="2"/>
  <c r="V485" i="2"/>
  <c r="W485" i="2"/>
  <c r="X485" i="2"/>
  <c r="Y485" i="2"/>
  <c r="Z485" i="2"/>
  <c r="AA485" i="2"/>
  <c r="AB485" i="2"/>
  <c r="AC485" i="2"/>
  <c r="AD485" i="2"/>
  <c r="AE485" i="2"/>
  <c r="AF485" i="2"/>
  <c r="AG485" i="2"/>
  <c r="AH485" i="2"/>
  <c r="AI485" i="2"/>
  <c r="AJ485" i="2"/>
  <c r="AK485" i="2"/>
  <c r="AL485" i="2"/>
  <c r="AM485" i="2"/>
  <c r="AO485" i="2"/>
  <c r="AP485" i="2"/>
  <c r="AQ485" i="2"/>
  <c r="AR485" i="2"/>
  <c r="AS485" i="2"/>
  <c r="AT485" i="2"/>
  <c r="AU485" i="2"/>
  <c r="AV485" i="2"/>
  <c r="AW485" i="2"/>
  <c r="AX485" i="2"/>
  <c r="AY485" i="2"/>
  <c r="AZ485" i="2"/>
  <c r="BA485" i="2"/>
  <c r="BZ485" i="2" s="1"/>
  <c r="BB485" i="2"/>
  <c r="BC485" i="2"/>
  <c r="BD485" i="2"/>
  <c r="BE485" i="2"/>
  <c r="BF485" i="2"/>
  <c r="BG485" i="2"/>
  <c r="BI485" i="2"/>
  <c r="BJ485" i="2"/>
  <c r="BK485" i="2"/>
  <c r="BL485" i="2"/>
  <c r="BO485" i="2"/>
  <c r="BP485" i="2"/>
  <c r="BQ485" i="2"/>
  <c r="BR485" i="2"/>
  <c r="BS485" i="2"/>
  <c r="BT485" i="2"/>
  <c r="BU485" i="2"/>
  <c r="BV485" i="2"/>
  <c r="BX485" i="2"/>
  <c r="A486" i="2"/>
  <c r="B486" i="2"/>
  <c r="C486" i="2"/>
  <c r="D486" i="2"/>
  <c r="F486" i="2"/>
  <c r="G486" i="2"/>
  <c r="H486" i="2"/>
  <c r="I486" i="2"/>
  <c r="J486" i="2"/>
  <c r="K486" i="2"/>
  <c r="L486" i="2"/>
  <c r="M486" i="2"/>
  <c r="N486" i="2"/>
  <c r="O486" i="2"/>
  <c r="Q486" i="2"/>
  <c r="R486" i="2"/>
  <c r="S486" i="2"/>
  <c r="T486" i="2"/>
  <c r="U486" i="2"/>
  <c r="V486" i="2"/>
  <c r="W486" i="2"/>
  <c r="X486" i="2"/>
  <c r="Y486" i="2"/>
  <c r="Z486" i="2"/>
  <c r="AA486" i="2"/>
  <c r="AB486" i="2"/>
  <c r="AC486" i="2"/>
  <c r="AD486" i="2"/>
  <c r="AE486" i="2"/>
  <c r="AF486" i="2"/>
  <c r="AG486" i="2"/>
  <c r="AH486" i="2"/>
  <c r="AI486" i="2"/>
  <c r="AJ486" i="2"/>
  <c r="AK486" i="2"/>
  <c r="AL486" i="2"/>
  <c r="AM486" i="2"/>
  <c r="AO486" i="2"/>
  <c r="AP486" i="2"/>
  <c r="AQ486" i="2"/>
  <c r="AR486" i="2"/>
  <c r="AS486" i="2"/>
  <c r="AT486" i="2"/>
  <c r="AU486" i="2"/>
  <c r="AV486" i="2"/>
  <c r="AW486" i="2"/>
  <c r="AX486" i="2"/>
  <c r="AY486" i="2"/>
  <c r="AZ486" i="2"/>
  <c r="BA486" i="2"/>
  <c r="BZ486" i="2" s="1"/>
  <c r="BB486" i="2"/>
  <c r="BC486" i="2"/>
  <c r="BD486" i="2"/>
  <c r="BE486" i="2"/>
  <c r="BF486" i="2"/>
  <c r="BG486" i="2"/>
  <c r="BI486" i="2"/>
  <c r="BJ486" i="2"/>
  <c r="BK486" i="2"/>
  <c r="BL486" i="2"/>
  <c r="BO486" i="2"/>
  <c r="BP486" i="2"/>
  <c r="BQ486" i="2"/>
  <c r="BR486" i="2"/>
  <c r="BS486" i="2"/>
  <c r="BT486" i="2"/>
  <c r="BU486" i="2"/>
  <c r="BV486" i="2"/>
  <c r="BX486" i="2"/>
  <c r="A487" i="2"/>
  <c r="B487" i="2"/>
  <c r="C487" i="2"/>
  <c r="D487" i="2"/>
  <c r="F487" i="2"/>
  <c r="G487" i="2"/>
  <c r="H487" i="2"/>
  <c r="I487" i="2"/>
  <c r="J487" i="2"/>
  <c r="K487" i="2"/>
  <c r="L487" i="2"/>
  <c r="M487" i="2"/>
  <c r="N487" i="2"/>
  <c r="O487" i="2"/>
  <c r="Q487" i="2"/>
  <c r="R487" i="2"/>
  <c r="S487" i="2"/>
  <c r="T487" i="2"/>
  <c r="U487" i="2"/>
  <c r="V487" i="2"/>
  <c r="W487" i="2"/>
  <c r="X487" i="2"/>
  <c r="Y487" i="2"/>
  <c r="Z487" i="2"/>
  <c r="AA487" i="2"/>
  <c r="AB487" i="2"/>
  <c r="AC487" i="2"/>
  <c r="AD487" i="2"/>
  <c r="AE487" i="2"/>
  <c r="AF487" i="2"/>
  <c r="AG487" i="2"/>
  <c r="AH487" i="2"/>
  <c r="AI487" i="2"/>
  <c r="AJ487" i="2"/>
  <c r="AK487" i="2"/>
  <c r="AL487" i="2"/>
  <c r="AM487" i="2"/>
  <c r="AO487" i="2"/>
  <c r="AP487" i="2"/>
  <c r="AQ487" i="2"/>
  <c r="AR487" i="2"/>
  <c r="AS487" i="2"/>
  <c r="AT487" i="2"/>
  <c r="AU487" i="2"/>
  <c r="AV487" i="2"/>
  <c r="AW487" i="2"/>
  <c r="AX487" i="2"/>
  <c r="AY487" i="2"/>
  <c r="AZ487" i="2"/>
  <c r="BA487" i="2"/>
  <c r="BZ487" i="2" s="1"/>
  <c r="BB487" i="2"/>
  <c r="BC487" i="2"/>
  <c r="BD487" i="2"/>
  <c r="BE487" i="2"/>
  <c r="BF487" i="2"/>
  <c r="BG487" i="2"/>
  <c r="BI487" i="2"/>
  <c r="BJ487" i="2"/>
  <c r="BK487" i="2"/>
  <c r="BL487" i="2"/>
  <c r="BO487" i="2"/>
  <c r="BP487" i="2"/>
  <c r="BQ487" i="2"/>
  <c r="BR487" i="2"/>
  <c r="BS487" i="2"/>
  <c r="BT487" i="2"/>
  <c r="BU487" i="2"/>
  <c r="BV487" i="2"/>
  <c r="BX487" i="2"/>
  <c r="A488" i="2"/>
  <c r="B488" i="2"/>
  <c r="C488" i="2"/>
  <c r="D488" i="2"/>
  <c r="F488" i="2"/>
  <c r="G488" i="2"/>
  <c r="H488" i="2"/>
  <c r="I488" i="2"/>
  <c r="J488" i="2"/>
  <c r="K488" i="2"/>
  <c r="L488" i="2"/>
  <c r="M488" i="2"/>
  <c r="N488" i="2"/>
  <c r="O488" i="2"/>
  <c r="Q488" i="2"/>
  <c r="R488" i="2"/>
  <c r="S488" i="2"/>
  <c r="T488" i="2"/>
  <c r="U488" i="2"/>
  <c r="V488" i="2"/>
  <c r="W488" i="2"/>
  <c r="X488" i="2"/>
  <c r="Y488" i="2"/>
  <c r="Z488" i="2"/>
  <c r="AA488" i="2"/>
  <c r="AB488" i="2"/>
  <c r="AC488" i="2"/>
  <c r="AD488" i="2"/>
  <c r="AE488" i="2"/>
  <c r="AF488" i="2"/>
  <c r="AG488" i="2"/>
  <c r="AH488" i="2"/>
  <c r="AI488" i="2"/>
  <c r="AJ488" i="2"/>
  <c r="AK488" i="2"/>
  <c r="AL488" i="2"/>
  <c r="AM488" i="2"/>
  <c r="AO488" i="2"/>
  <c r="AP488" i="2"/>
  <c r="AQ488" i="2"/>
  <c r="AR488" i="2"/>
  <c r="AS488" i="2"/>
  <c r="AT488" i="2"/>
  <c r="AU488" i="2"/>
  <c r="AV488" i="2"/>
  <c r="AW488" i="2"/>
  <c r="AX488" i="2"/>
  <c r="AY488" i="2"/>
  <c r="AZ488" i="2"/>
  <c r="BA488" i="2"/>
  <c r="BZ488" i="2" s="1"/>
  <c r="BB488" i="2"/>
  <c r="BC488" i="2"/>
  <c r="BD488" i="2"/>
  <c r="BE488" i="2"/>
  <c r="BF488" i="2"/>
  <c r="BG488" i="2"/>
  <c r="BI488" i="2"/>
  <c r="BJ488" i="2"/>
  <c r="BK488" i="2"/>
  <c r="BL488" i="2"/>
  <c r="BO488" i="2"/>
  <c r="BP488" i="2"/>
  <c r="BQ488" i="2"/>
  <c r="BR488" i="2"/>
  <c r="BS488" i="2"/>
  <c r="BT488" i="2"/>
  <c r="BU488" i="2"/>
  <c r="BV488" i="2"/>
  <c r="BX488" i="2"/>
  <c r="A489" i="2"/>
  <c r="B489" i="2"/>
  <c r="C489" i="2"/>
  <c r="D489" i="2"/>
  <c r="F489" i="2"/>
  <c r="G489" i="2"/>
  <c r="H489" i="2"/>
  <c r="I489" i="2"/>
  <c r="J489" i="2"/>
  <c r="K489" i="2"/>
  <c r="L489" i="2"/>
  <c r="M489" i="2"/>
  <c r="N489" i="2"/>
  <c r="O489" i="2"/>
  <c r="Q489" i="2"/>
  <c r="R489" i="2"/>
  <c r="S489" i="2"/>
  <c r="T489" i="2"/>
  <c r="U489" i="2"/>
  <c r="V489" i="2"/>
  <c r="W489" i="2"/>
  <c r="X489" i="2"/>
  <c r="Y489" i="2"/>
  <c r="Z489" i="2"/>
  <c r="AA489" i="2"/>
  <c r="AB489" i="2"/>
  <c r="AC489" i="2"/>
  <c r="AD489" i="2"/>
  <c r="AE489" i="2"/>
  <c r="AF489" i="2"/>
  <c r="AG489" i="2"/>
  <c r="AH489" i="2"/>
  <c r="AI489" i="2"/>
  <c r="AJ489" i="2"/>
  <c r="AK489" i="2"/>
  <c r="AL489" i="2"/>
  <c r="AM489" i="2"/>
  <c r="AO489" i="2"/>
  <c r="AP489" i="2"/>
  <c r="AQ489" i="2"/>
  <c r="AR489" i="2"/>
  <c r="AS489" i="2"/>
  <c r="AT489" i="2"/>
  <c r="AU489" i="2"/>
  <c r="AV489" i="2"/>
  <c r="AW489" i="2"/>
  <c r="AX489" i="2"/>
  <c r="AY489" i="2"/>
  <c r="AZ489" i="2"/>
  <c r="BA489" i="2"/>
  <c r="BZ489" i="2" s="1"/>
  <c r="BB489" i="2"/>
  <c r="BC489" i="2"/>
  <c r="BD489" i="2"/>
  <c r="BE489" i="2"/>
  <c r="BF489" i="2"/>
  <c r="BG489" i="2"/>
  <c r="BI489" i="2"/>
  <c r="BJ489" i="2"/>
  <c r="BK489" i="2"/>
  <c r="BL489" i="2"/>
  <c r="BO489" i="2"/>
  <c r="BP489" i="2"/>
  <c r="BQ489" i="2"/>
  <c r="BR489" i="2"/>
  <c r="BS489" i="2"/>
  <c r="BT489" i="2"/>
  <c r="BU489" i="2"/>
  <c r="BV489" i="2"/>
  <c r="BX489" i="2"/>
  <c r="A490" i="2"/>
  <c r="B490" i="2"/>
  <c r="C490" i="2"/>
  <c r="D490" i="2"/>
  <c r="F490" i="2"/>
  <c r="G490" i="2"/>
  <c r="H490" i="2"/>
  <c r="I490" i="2"/>
  <c r="J490" i="2"/>
  <c r="K490" i="2"/>
  <c r="L490" i="2"/>
  <c r="M490" i="2"/>
  <c r="N490" i="2"/>
  <c r="O490" i="2"/>
  <c r="Q490" i="2"/>
  <c r="R490" i="2"/>
  <c r="S490" i="2"/>
  <c r="T490" i="2"/>
  <c r="U490" i="2"/>
  <c r="V490" i="2"/>
  <c r="W490" i="2"/>
  <c r="X490" i="2"/>
  <c r="Y490" i="2"/>
  <c r="Z490" i="2"/>
  <c r="AA490" i="2"/>
  <c r="AB490" i="2"/>
  <c r="AC490" i="2"/>
  <c r="AD490" i="2"/>
  <c r="AE490" i="2"/>
  <c r="AF490" i="2"/>
  <c r="AG490" i="2"/>
  <c r="AH490" i="2"/>
  <c r="AI490" i="2"/>
  <c r="AJ490" i="2"/>
  <c r="AK490" i="2"/>
  <c r="AL490" i="2"/>
  <c r="AM490" i="2"/>
  <c r="AO490" i="2"/>
  <c r="AP490" i="2"/>
  <c r="AQ490" i="2"/>
  <c r="AR490" i="2"/>
  <c r="AS490" i="2"/>
  <c r="AT490" i="2"/>
  <c r="AU490" i="2"/>
  <c r="AV490" i="2"/>
  <c r="AW490" i="2"/>
  <c r="AX490" i="2"/>
  <c r="AY490" i="2"/>
  <c r="AZ490" i="2"/>
  <c r="BA490" i="2"/>
  <c r="BZ490" i="2" s="1"/>
  <c r="BB490" i="2"/>
  <c r="BC490" i="2"/>
  <c r="BD490" i="2"/>
  <c r="BE490" i="2"/>
  <c r="BF490" i="2"/>
  <c r="BG490" i="2"/>
  <c r="BI490" i="2"/>
  <c r="BJ490" i="2"/>
  <c r="BK490" i="2"/>
  <c r="BL490" i="2"/>
  <c r="BO490" i="2"/>
  <c r="BP490" i="2"/>
  <c r="BQ490" i="2"/>
  <c r="BR490" i="2"/>
  <c r="BS490" i="2"/>
  <c r="BT490" i="2"/>
  <c r="BU490" i="2"/>
  <c r="BV490" i="2"/>
  <c r="BX490" i="2"/>
  <c r="A491" i="2"/>
  <c r="B491" i="2"/>
  <c r="C491" i="2"/>
  <c r="D491" i="2"/>
  <c r="F491" i="2"/>
  <c r="G491" i="2"/>
  <c r="H491" i="2"/>
  <c r="I491" i="2"/>
  <c r="J491" i="2"/>
  <c r="K491" i="2"/>
  <c r="L491" i="2"/>
  <c r="M491" i="2"/>
  <c r="N491" i="2"/>
  <c r="O491" i="2"/>
  <c r="Q491" i="2"/>
  <c r="R491" i="2"/>
  <c r="S491" i="2"/>
  <c r="T491" i="2"/>
  <c r="U491" i="2"/>
  <c r="V491" i="2"/>
  <c r="W491" i="2"/>
  <c r="X491" i="2"/>
  <c r="Y491" i="2"/>
  <c r="Z491" i="2"/>
  <c r="AA491" i="2"/>
  <c r="AB491" i="2"/>
  <c r="AC491" i="2"/>
  <c r="AD491" i="2"/>
  <c r="AE491" i="2"/>
  <c r="AF491" i="2"/>
  <c r="AG491" i="2"/>
  <c r="AH491" i="2"/>
  <c r="AI491" i="2"/>
  <c r="AJ491" i="2"/>
  <c r="AK491" i="2"/>
  <c r="AL491" i="2"/>
  <c r="AM491" i="2"/>
  <c r="AO491" i="2"/>
  <c r="AP491" i="2"/>
  <c r="AQ491" i="2"/>
  <c r="AR491" i="2"/>
  <c r="AS491" i="2"/>
  <c r="AT491" i="2"/>
  <c r="AU491" i="2"/>
  <c r="AV491" i="2"/>
  <c r="AW491" i="2"/>
  <c r="AX491" i="2"/>
  <c r="AY491" i="2"/>
  <c r="AZ491" i="2"/>
  <c r="BA491" i="2"/>
  <c r="BZ491" i="2" s="1"/>
  <c r="BB491" i="2"/>
  <c r="BC491" i="2"/>
  <c r="BD491" i="2"/>
  <c r="BE491" i="2"/>
  <c r="BF491" i="2"/>
  <c r="BG491" i="2"/>
  <c r="BI491" i="2"/>
  <c r="BJ491" i="2"/>
  <c r="BK491" i="2"/>
  <c r="BL491" i="2"/>
  <c r="BO491" i="2"/>
  <c r="BP491" i="2"/>
  <c r="BQ491" i="2"/>
  <c r="BR491" i="2"/>
  <c r="BS491" i="2"/>
  <c r="BT491" i="2"/>
  <c r="BU491" i="2"/>
  <c r="BV491" i="2"/>
  <c r="BX491" i="2"/>
  <c r="A492" i="2"/>
  <c r="B492" i="2"/>
  <c r="C492" i="2"/>
  <c r="D492" i="2"/>
  <c r="F492" i="2"/>
  <c r="G492" i="2"/>
  <c r="H492" i="2"/>
  <c r="I492" i="2"/>
  <c r="J492" i="2"/>
  <c r="K492" i="2"/>
  <c r="L492" i="2"/>
  <c r="M492" i="2"/>
  <c r="N492" i="2"/>
  <c r="O492" i="2"/>
  <c r="Q492" i="2"/>
  <c r="R492" i="2"/>
  <c r="S492" i="2"/>
  <c r="T492" i="2"/>
  <c r="U492" i="2"/>
  <c r="V492" i="2"/>
  <c r="W492" i="2"/>
  <c r="X492" i="2"/>
  <c r="Y492" i="2"/>
  <c r="Z492" i="2"/>
  <c r="AA492" i="2"/>
  <c r="AB492" i="2"/>
  <c r="AC492" i="2"/>
  <c r="AD492" i="2"/>
  <c r="AE492" i="2"/>
  <c r="AF492" i="2"/>
  <c r="AG492" i="2"/>
  <c r="AH492" i="2"/>
  <c r="AI492" i="2"/>
  <c r="AJ492" i="2"/>
  <c r="AK492" i="2"/>
  <c r="AL492" i="2"/>
  <c r="AM492" i="2"/>
  <c r="AO492" i="2"/>
  <c r="AP492" i="2"/>
  <c r="AQ492" i="2"/>
  <c r="AR492" i="2"/>
  <c r="AS492" i="2"/>
  <c r="AT492" i="2"/>
  <c r="AU492" i="2"/>
  <c r="AV492" i="2"/>
  <c r="AW492" i="2"/>
  <c r="AX492" i="2"/>
  <c r="AY492" i="2"/>
  <c r="AZ492" i="2"/>
  <c r="BA492" i="2"/>
  <c r="BZ492" i="2" s="1"/>
  <c r="BB492" i="2"/>
  <c r="BC492" i="2"/>
  <c r="BD492" i="2"/>
  <c r="BE492" i="2"/>
  <c r="BF492" i="2"/>
  <c r="BG492" i="2"/>
  <c r="BI492" i="2"/>
  <c r="BJ492" i="2"/>
  <c r="BK492" i="2"/>
  <c r="BL492" i="2"/>
  <c r="BO492" i="2"/>
  <c r="BP492" i="2"/>
  <c r="BQ492" i="2"/>
  <c r="BR492" i="2"/>
  <c r="BS492" i="2"/>
  <c r="BT492" i="2"/>
  <c r="BU492" i="2"/>
  <c r="BV492" i="2"/>
  <c r="BX492" i="2"/>
  <c r="A493" i="2"/>
  <c r="B493" i="2"/>
  <c r="C493" i="2"/>
  <c r="D493" i="2"/>
  <c r="F493" i="2"/>
  <c r="G493" i="2"/>
  <c r="H493" i="2"/>
  <c r="I493" i="2"/>
  <c r="J493" i="2"/>
  <c r="K493" i="2"/>
  <c r="L493" i="2"/>
  <c r="M493" i="2"/>
  <c r="N493" i="2"/>
  <c r="O493" i="2"/>
  <c r="Q493" i="2"/>
  <c r="R493" i="2"/>
  <c r="S493" i="2"/>
  <c r="T493" i="2"/>
  <c r="U493" i="2"/>
  <c r="V493" i="2"/>
  <c r="W493" i="2"/>
  <c r="X493" i="2"/>
  <c r="Y493" i="2"/>
  <c r="Z493" i="2"/>
  <c r="AA493" i="2"/>
  <c r="AB493" i="2"/>
  <c r="AC493" i="2"/>
  <c r="AD493" i="2"/>
  <c r="AE493" i="2"/>
  <c r="AF493" i="2"/>
  <c r="AG493" i="2"/>
  <c r="AH493" i="2"/>
  <c r="AI493" i="2"/>
  <c r="AJ493" i="2"/>
  <c r="AK493" i="2"/>
  <c r="AL493" i="2"/>
  <c r="AM493" i="2"/>
  <c r="AO493" i="2"/>
  <c r="AP493" i="2"/>
  <c r="AQ493" i="2"/>
  <c r="AR493" i="2"/>
  <c r="AS493" i="2"/>
  <c r="AT493" i="2"/>
  <c r="AU493" i="2"/>
  <c r="AV493" i="2"/>
  <c r="AW493" i="2"/>
  <c r="AX493" i="2"/>
  <c r="AY493" i="2"/>
  <c r="AZ493" i="2"/>
  <c r="BA493" i="2"/>
  <c r="BZ493" i="2" s="1"/>
  <c r="BB493" i="2"/>
  <c r="BC493" i="2"/>
  <c r="BD493" i="2"/>
  <c r="BE493" i="2"/>
  <c r="BF493" i="2"/>
  <c r="BG493" i="2"/>
  <c r="BI493" i="2"/>
  <c r="BJ493" i="2"/>
  <c r="BK493" i="2"/>
  <c r="BL493" i="2"/>
  <c r="BO493" i="2"/>
  <c r="BP493" i="2"/>
  <c r="BQ493" i="2"/>
  <c r="BR493" i="2"/>
  <c r="BS493" i="2"/>
  <c r="BT493" i="2"/>
  <c r="BU493" i="2"/>
  <c r="BV493" i="2"/>
  <c r="BX493" i="2"/>
  <c r="A494" i="2"/>
  <c r="B494" i="2"/>
  <c r="C494" i="2"/>
  <c r="D494" i="2"/>
  <c r="F494" i="2"/>
  <c r="G494" i="2"/>
  <c r="H494" i="2"/>
  <c r="I494" i="2"/>
  <c r="J494" i="2"/>
  <c r="K494" i="2"/>
  <c r="L494" i="2"/>
  <c r="M494" i="2"/>
  <c r="N494" i="2"/>
  <c r="O494" i="2"/>
  <c r="Q494" i="2"/>
  <c r="R494" i="2"/>
  <c r="S494" i="2"/>
  <c r="T494" i="2"/>
  <c r="U494" i="2"/>
  <c r="V494" i="2"/>
  <c r="W494" i="2"/>
  <c r="X494" i="2"/>
  <c r="Y494" i="2"/>
  <c r="Z494" i="2"/>
  <c r="AA494" i="2"/>
  <c r="AB494" i="2"/>
  <c r="AC494" i="2"/>
  <c r="AD494" i="2"/>
  <c r="AE494" i="2"/>
  <c r="AF494" i="2"/>
  <c r="AG494" i="2"/>
  <c r="AH494" i="2"/>
  <c r="AI494" i="2"/>
  <c r="AJ494" i="2"/>
  <c r="AK494" i="2"/>
  <c r="AL494" i="2"/>
  <c r="AM494" i="2"/>
  <c r="AO494" i="2"/>
  <c r="AP494" i="2"/>
  <c r="AQ494" i="2"/>
  <c r="AR494" i="2"/>
  <c r="AS494" i="2"/>
  <c r="AT494" i="2"/>
  <c r="AU494" i="2"/>
  <c r="AV494" i="2"/>
  <c r="AW494" i="2"/>
  <c r="AX494" i="2"/>
  <c r="AY494" i="2"/>
  <c r="AZ494" i="2"/>
  <c r="BA494" i="2"/>
  <c r="BZ494" i="2" s="1"/>
  <c r="BB494" i="2"/>
  <c r="BC494" i="2"/>
  <c r="BD494" i="2"/>
  <c r="BE494" i="2"/>
  <c r="BF494" i="2"/>
  <c r="BG494" i="2"/>
  <c r="BI494" i="2"/>
  <c r="BJ494" i="2"/>
  <c r="BK494" i="2"/>
  <c r="BL494" i="2"/>
  <c r="BO494" i="2"/>
  <c r="BP494" i="2"/>
  <c r="BQ494" i="2"/>
  <c r="BR494" i="2"/>
  <c r="BS494" i="2"/>
  <c r="BT494" i="2"/>
  <c r="BU494" i="2"/>
  <c r="BV494" i="2"/>
  <c r="BX494" i="2"/>
  <c r="A495" i="2"/>
  <c r="B495" i="2"/>
  <c r="C495" i="2"/>
  <c r="D495" i="2"/>
  <c r="F495" i="2"/>
  <c r="G495" i="2"/>
  <c r="H495" i="2"/>
  <c r="I495" i="2"/>
  <c r="J495" i="2"/>
  <c r="K495" i="2"/>
  <c r="L495" i="2"/>
  <c r="M495" i="2"/>
  <c r="N495" i="2"/>
  <c r="O495" i="2"/>
  <c r="Q495" i="2"/>
  <c r="R495" i="2"/>
  <c r="S495" i="2"/>
  <c r="T495" i="2"/>
  <c r="U495" i="2"/>
  <c r="V495" i="2"/>
  <c r="W495" i="2"/>
  <c r="X495" i="2"/>
  <c r="Y495" i="2"/>
  <c r="Z495" i="2"/>
  <c r="AA495" i="2"/>
  <c r="AB495" i="2"/>
  <c r="AC495" i="2"/>
  <c r="AD495" i="2"/>
  <c r="AE495" i="2"/>
  <c r="AF495" i="2"/>
  <c r="AG495" i="2"/>
  <c r="AH495" i="2"/>
  <c r="AI495" i="2"/>
  <c r="AJ495" i="2"/>
  <c r="AK495" i="2"/>
  <c r="AL495" i="2"/>
  <c r="AM495" i="2"/>
  <c r="AO495" i="2"/>
  <c r="AP495" i="2"/>
  <c r="AQ495" i="2"/>
  <c r="AR495" i="2"/>
  <c r="AS495" i="2"/>
  <c r="AT495" i="2"/>
  <c r="AU495" i="2"/>
  <c r="AV495" i="2"/>
  <c r="AW495" i="2"/>
  <c r="AX495" i="2"/>
  <c r="AY495" i="2"/>
  <c r="AZ495" i="2"/>
  <c r="BA495" i="2"/>
  <c r="BZ495" i="2" s="1"/>
  <c r="BB495" i="2"/>
  <c r="BC495" i="2"/>
  <c r="BD495" i="2"/>
  <c r="BE495" i="2"/>
  <c r="BF495" i="2"/>
  <c r="BG495" i="2"/>
  <c r="BI495" i="2"/>
  <c r="BJ495" i="2"/>
  <c r="BK495" i="2"/>
  <c r="BL495" i="2"/>
  <c r="BO495" i="2"/>
  <c r="BP495" i="2"/>
  <c r="BQ495" i="2"/>
  <c r="BR495" i="2"/>
  <c r="BS495" i="2"/>
  <c r="BT495" i="2"/>
  <c r="BU495" i="2"/>
  <c r="BV495" i="2"/>
  <c r="BX495" i="2"/>
  <c r="A496" i="2"/>
  <c r="B496" i="2"/>
  <c r="C496" i="2"/>
  <c r="D496" i="2"/>
  <c r="F496" i="2"/>
  <c r="G496" i="2"/>
  <c r="H496" i="2"/>
  <c r="I496" i="2"/>
  <c r="J496" i="2"/>
  <c r="K496" i="2"/>
  <c r="L496" i="2"/>
  <c r="M496" i="2"/>
  <c r="N496" i="2"/>
  <c r="O496" i="2"/>
  <c r="Q496" i="2"/>
  <c r="R496" i="2"/>
  <c r="S496" i="2"/>
  <c r="T496" i="2"/>
  <c r="U496" i="2"/>
  <c r="V496" i="2"/>
  <c r="W496" i="2"/>
  <c r="X496" i="2"/>
  <c r="Y496" i="2"/>
  <c r="Z496" i="2"/>
  <c r="AA496" i="2"/>
  <c r="AB496" i="2"/>
  <c r="AC496" i="2"/>
  <c r="AD496" i="2"/>
  <c r="AE496" i="2"/>
  <c r="AF496" i="2"/>
  <c r="AG496" i="2"/>
  <c r="AH496" i="2"/>
  <c r="AI496" i="2"/>
  <c r="AJ496" i="2"/>
  <c r="AK496" i="2"/>
  <c r="AL496" i="2"/>
  <c r="AM496" i="2"/>
  <c r="AO496" i="2"/>
  <c r="AP496" i="2"/>
  <c r="AQ496" i="2"/>
  <c r="AR496" i="2"/>
  <c r="AS496" i="2"/>
  <c r="AT496" i="2"/>
  <c r="AU496" i="2"/>
  <c r="AV496" i="2"/>
  <c r="AW496" i="2"/>
  <c r="AX496" i="2"/>
  <c r="AY496" i="2"/>
  <c r="AZ496" i="2"/>
  <c r="BA496" i="2"/>
  <c r="BZ496" i="2" s="1"/>
  <c r="BB496" i="2"/>
  <c r="BC496" i="2"/>
  <c r="BD496" i="2"/>
  <c r="BE496" i="2"/>
  <c r="BF496" i="2"/>
  <c r="BG496" i="2"/>
  <c r="BI496" i="2"/>
  <c r="BJ496" i="2"/>
  <c r="BK496" i="2"/>
  <c r="BL496" i="2"/>
  <c r="BO496" i="2"/>
  <c r="BP496" i="2"/>
  <c r="BQ496" i="2"/>
  <c r="BR496" i="2"/>
  <c r="BS496" i="2"/>
  <c r="BT496" i="2"/>
  <c r="BU496" i="2"/>
  <c r="BV496" i="2"/>
  <c r="BX496" i="2"/>
  <c r="A497" i="2"/>
  <c r="B497" i="2"/>
  <c r="C497" i="2"/>
  <c r="D497" i="2"/>
  <c r="F497" i="2"/>
  <c r="G497" i="2"/>
  <c r="H497" i="2"/>
  <c r="I497" i="2"/>
  <c r="J497" i="2"/>
  <c r="K497" i="2"/>
  <c r="L497" i="2"/>
  <c r="M497" i="2"/>
  <c r="N497" i="2"/>
  <c r="O497" i="2"/>
  <c r="Q497" i="2"/>
  <c r="R497" i="2"/>
  <c r="S497" i="2"/>
  <c r="T497" i="2"/>
  <c r="U497" i="2"/>
  <c r="V497" i="2"/>
  <c r="W497" i="2"/>
  <c r="X497" i="2"/>
  <c r="Y497" i="2"/>
  <c r="Z497" i="2"/>
  <c r="AA497" i="2"/>
  <c r="AB497" i="2"/>
  <c r="AC497" i="2"/>
  <c r="AD497" i="2"/>
  <c r="AE497" i="2"/>
  <c r="AF497" i="2"/>
  <c r="AG497" i="2"/>
  <c r="AH497" i="2"/>
  <c r="AI497" i="2"/>
  <c r="AJ497" i="2"/>
  <c r="AK497" i="2"/>
  <c r="AL497" i="2"/>
  <c r="AM497" i="2"/>
  <c r="AO497" i="2"/>
  <c r="AP497" i="2"/>
  <c r="AQ497" i="2"/>
  <c r="AR497" i="2"/>
  <c r="AS497" i="2"/>
  <c r="AT497" i="2"/>
  <c r="AU497" i="2"/>
  <c r="AV497" i="2"/>
  <c r="AW497" i="2"/>
  <c r="AX497" i="2"/>
  <c r="AY497" i="2"/>
  <c r="AZ497" i="2"/>
  <c r="BA497" i="2"/>
  <c r="BZ497" i="2" s="1"/>
  <c r="BB497" i="2"/>
  <c r="BC497" i="2"/>
  <c r="BD497" i="2"/>
  <c r="BE497" i="2"/>
  <c r="BF497" i="2"/>
  <c r="BG497" i="2"/>
  <c r="BI497" i="2"/>
  <c r="BJ497" i="2"/>
  <c r="BK497" i="2"/>
  <c r="BL497" i="2"/>
  <c r="BO497" i="2"/>
  <c r="BP497" i="2"/>
  <c r="BQ497" i="2"/>
  <c r="BR497" i="2"/>
  <c r="BS497" i="2"/>
  <c r="BT497" i="2"/>
  <c r="BU497" i="2"/>
  <c r="BV497" i="2"/>
  <c r="BX497" i="2"/>
  <c r="A498" i="2"/>
  <c r="B498" i="2"/>
  <c r="C498" i="2"/>
  <c r="D498" i="2"/>
  <c r="F498" i="2"/>
  <c r="G498" i="2"/>
  <c r="H498" i="2"/>
  <c r="I498" i="2"/>
  <c r="J498" i="2"/>
  <c r="K498" i="2"/>
  <c r="L498" i="2"/>
  <c r="M498" i="2"/>
  <c r="N498" i="2"/>
  <c r="O498" i="2"/>
  <c r="Q498" i="2"/>
  <c r="R498" i="2"/>
  <c r="S498" i="2"/>
  <c r="T498" i="2"/>
  <c r="U498" i="2"/>
  <c r="V498" i="2"/>
  <c r="W498" i="2"/>
  <c r="X498" i="2"/>
  <c r="Y498" i="2"/>
  <c r="Z498" i="2"/>
  <c r="AA498" i="2"/>
  <c r="AB498" i="2"/>
  <c r="AC498" i="2"/>
  <c r="AD498" i="2"/>
  <c r="AE498" i="2"/>
  <c r="AF498" i="2"/>
  <c r="AG498" i="2"/>
  <c r="AH498" i="2"/>
  <c r="AI498" i="2"/>
  <c r="AJ498" i="2"/>
  <c r="AK498" i="2"/>
  <c r="AL498" i="2"/>
  <c r="AM498" i="2"/>
  <c r="AO498" i="2"/>
  <c r="AP498" i="2"/>
  <c r="AQ498" i="2"/>
  <c r="AR498" i="2"/>
  <c r="AS498" i="2"/>
  <c r="AT498" i="2"/>
  <c r="AU498" i="2"/>
  <c r="AV498" i="2"/>
  <c r="AW498" i="2"/>
  <c r="AX498" i="2"/>
  <c r="AY498" i="2"/>
  <c r="AZ498" i="2"/>
  <c r="BA498" i="2"/>
  <c r="BZ498" i="2" s="1"/>
  <c r="BB498" i="2"/>
  <c r="BC498" i="2"/>
  <c r="BD498" i="2"/>
  <c r="BE498" i="2"/>
  <c r="BF498" i="2"/>
  <c r="BG498" i="2"/>
  <c r="BI498" i="2"/>
  <c r="BJ498" i="2"/>
  <c r="BK498" i="2"/>
  <c r="BL498" i="2"/>
  <c r="BO498" i="2"/>
  <c r="BP498" i="2"/>
  <c r="BQ498" i="2"/>
  <c r="BR498" i="2"/>
  <c r="BS498" i="2"/>
  <c r="BT498" i="2"/>
  <c r="BU498" i="2"/>
  <c r="BV498" i="2"/>
  <c r="BX498" i="2"/>
  <c r="A499" i="2"/>
  <c r="B499" i="2"/>
  <c r="C499" i="2"/>
  <c r="D499" i="2"/>
  <c r="F499" i="2"/>
  <c r="G499" i="2"/>
  <c r="H499" i="2"/>
  <c r="I499" i="2"/>
  <c r="J499" i="2"/>
  <c r="K499" i="2"/>
  <c r="L499" i="2"/>
  <c r="M499" i="2"/>
  <c r="N499" i="2"/>
  <c r="O499" i="2"/>
  <c r="Q499" i="2"/>
  <c r="R499" i="2"/>
  <c r="S499" i="2"/>
  <c r="T499" i="2"/>
  <c r="U499" i="2"/>
  <c r="V499" i="2"/>
  <c r="W499" i="2"/>
  <c r="X499" i="2"/>
  <c r="Y499" i="2"/>
  <c r="Z499" i="2"/>
  <c r="AA499" i="2"/>
  <c r="AB499" i="2"/>
  <c r="AC499" i="2"/>
  <c r="AD499" i="2"/>
  <c r="AE499" i="2"/>
  <c r="AF499" i="2"/>
  <c r="AG499" i="2"/>
  <c r="AH499" i="2"/>
  <c r="AI499" i="2"/>
  <c r="AJ499" i="2"/>
  <c r="AK499" i="2"/>
  <c r="AL499" i="2"/>
  <c r="AM499" i="2"/>
  <c r="AO499" i="2"/>
  <c r="AP499" i="2"/>
  <c r="AQ499" i="2"/>
  <c r="AR499" i="2"/>
  <c r="AS499" i="2"/>
  <c r="AT499" i="2"/>
  <c r="AU499" i="2"/>
  <c r="AV499" i="2"/>
  <c r="AW499" i="2"/>
  <c r="AX499" i="2"/>
  <c r="AY499" i="2"/>
  <c r="AZ499" i="2"/>
  <c r="BA499" i="2"/>
  <c r="BZ499" i="2" s="1"/>
  <c r="BB499" i="2"/>
  <c r="BC499" i="2"/>
  <c r="BD499" i="2"/>
  <c r="BE499" i="2"/>
  <c r="BF499" i="2"/>
  <c r="BG499" i="2"/>
  <c r="BI499" i="2"/>
  <c r="BJ499" i="2"/>
  <c r="BK499" i="2"/>
  <c r="BL499" i="2"/>
  <c r="BO499" i="2"/>
  <c r="BP499" i="2"/>
  <c r="BQ499" i="2"/>
  <c r="BR499" i="2"/>
  <c r="BS499" i="2"/>
  <c r="BT499" i="2"/>
  <c r="BU499" i="2"/>
  <c r="BV499" i="2"/>
  <c r="BX499" i="2"/>
  <c r="A500" i="2"/>
  <c r="B500" i="2"/>
  <c r="C500" i="2"/>
  <c r="D500" i="2"/>
  <c r="F500" i="2"/>
  <c r="G500" i="2"/>
  <c r="H500" i="2"/>
  <c r="I500" i="2"/>
  <c r="J500" i="2"/>
  <c r="K500" i="2"/>
  <c r="L500" i="2"/>
  <c r="M500" i="2"/>
  <c r="N500" i="2"/>
  <c r="O500" i="2"/>
  <c r="Q500" i="2"/>
  <c r="R500" i="2"/>
  <c r="S500" i="2"/>
  <c r="T500" i="2"/>
  <c r="U500" i="2"/>
  <c r="V500" i="2"/>
  <c r="W500" i="2"/>
  <c r="X500" i="2"/>
  <c r="Y500" i="2"/>
  <c r="Z500" i="2"/>
  <c r="AA500" i="2"/>
  <c r="AB500" i="2"/>
  <c r="AC500" i="2"/>
  <c r="AD500" i="2"/>
  <c r="AE500" i="2"/>
  <c r="AF500" i="2"/>
  <c r="AG500" i="2"/>
  <c r="AH500" i="2"/>
  <c r="AI500" i="2"/>
  <c r="AJ500" i="2"/>
  <c r="AK500" i="2"/>
  <c r="AL500" i="2"/>
  <c r="AM500" i="2"/>
  <c r="AO500" i="2"/>
  <c r="AP500" i="2"/>
  <c r="AQ500" i="2"/>
  <c r="AR500" i="2"/>
  <c r="AS500" i="2"/>
  <c r="AT500" i="2"/>
  <c r="AU500" i="2"/>
  <c r="AV500" i="2"/>
  <c r="AW500" i="2"/>
  <c r="AX500" i="2"/>
  <c r="AY500" i="2"/>
  <c r="AZ500" i="2"/>
  <c r="BA500" i="2"/>
  <c r="BZ500" i="2" s="1"/>
  <c r="BB500" i="2"/>
  <c r="BC500" i="2"/>
  <c r="BD500" i="2"/>
  <c r="BE500" i="2"/>
  <c r="BF500" i="2"/>
  <c r="BG500" i="2"/>
  <c r="BI500" i="2"/>
  <c r="BJ500" i="2"/>
  <c r="BK500" i="2"/>
  <c r="BL500" i="2"/>
  <c r="BO500" i="2"/>
  <c r="BP500" i="2"/>
  <c r="BQ500" i="2"/>
  <c r="BR500" i="2"/>
  <c r="BS500" i="2"/>
  <c r="BT500" i="2"/>
  <c r="BU500" i="2"/>
  <c r="BV500" i="2"/>
  <c r="BX500" i="2"/>
  <c r="A501" i="2"/>
  <c r="B501" i="2"/>
  <c r="C501" i="2"/>
  <c r="D501" i="2"/>
  <c r="F501" i="2"/>
  <c r="G501" i="2"/>
  <c r="H501" i="2"/>
  <c r="I501" i="2"/>
  <c r="J501" i="2"/>
  <c r="K501" i="2"/>
  <c r="L501" i="2"/>
  <c r="M501" i="2"/>
  <c r="N501" i="2"/>
  <c r="O501" i="2"/>
  <c r="Q501" i="2"/>
  <c r="R501" i="2"/>
  <c r="S501" i="2"/>
  <c r="T501" i="2"/>
  <c r="U501" i="2"/>
  <c r="V501" i="2"/>
  <c r="W501" i="2"/>
  <c r="X501" i="2"/>
  <c r="Y501" i="2"/>
  <c r="Z501" i="2"/>
  <c r="AA501" i="2"/>
  <c r="AB501" i="2"/>
  <c r="AC501" i="2"/>
  <c r="AD501" i="2"/>
  <c r="AE501" i="2"/>
  <c r="AF501" i="2"/>
  <c r="AG501" i="2"/>
  <c r="AH501" i="2"/>
  <c r="AI501" i="2"/>
  <c r="AJ501" i="2"/>
  <c r="AK501" i="2"/>
  <c r="AL501" i="2"/>
  <c r="AM501" i="2"/>
  <c r="AO501" i="2"/>
  <c r="AP501" i="2"/>
  <c r="AQ501" i="2"/>
  <c r="AR501" i="2"/>
  <c r="AS501" i="2"/>
  <c r="AT501" i="2"/>
  <c r="AU501" i="2"/>
  <c r="AV501" i="2"/>
  <c r="AW501" i="2"/>
  <c r="AX501" i="2"/>
  <c r="AY501" i="2"/>
  <c r="AZ501" i="2"/>
  <c r="BA501" i="2"/>
  <c r="BZ501" i="2" s="1"/>
  <c r="BB501" i="2"/>
  <c r="BC501" i="2"/>
  <c r="BD501" i="2"/>
  <c r="BE501" i="2"/>
  <c r="BF501" i="2"/>
  <c r="BG501" i="2"/>
  <c r="BI501" i="2"/>
  <c r="BJ501" i="2"/>
  <c r="BK501" i="2"/>
  <c r="BL501" i="2"/>
  <c r="BO501" i="2"/>
  <c r="BP501" i="2"/>
  <c r="BQ501" i="2"/>
  <c r="BR501" i="2"/>
  <c r="BS501" i="2"/>
  <c r="BT501" i="2"/>
  <c r="BU501" i="2"/>
  <c r="BV501" i="2"/>
  <c r="BX501" i="2"/>
  <c r="A502" i="2"/>
  <c r="B502" i="2"/>
  <c r="C502" i="2"/>
  <c r="D502" i="2"/>
  <c r="F502" i="2"/>
  <c r="G502" i="2"/>
  <c r="H502" i="2"/>
  <c r="I502" i="2"/>
  <c r="J502" i="2"/>
  <c r="K502" i="2"/>
  <c r="L502" i="2"/>
  <c r="M502" i="2"/>
  <c r="N502" i="2"/>
  <c r="O502" i="2"/>
  <c r="Q502" i="2"/>
  <c r="R502" i="2"/>
  <c r="S502" i="2"/>
  <c r="T502" i="2"/>
  <c r="U502" i="2"/>
  <c r="V502" i="2"/>
  <c r="W502" i="2"/>
  <c r="X502" i="2"/>
  <c r="Y502" i="2"/>
  <c r="Z502" i="2"/>
  <c r="AA502" i="2"/>
  <c r="AB502" i="2"/>
  <c r="AC502" i="2"/>
  <c r="AD502" i="2"/>
  <c r="AE502" i="2"/>
  <c r="AF502" i="2"/>
  <c r="AG502" i="2"/>
  <c r="AH502" i="2"/>
  <c r="AI502" i="2"/>
  <c r="AJ502" i="2"/>
  <c r="AK502" i="2"/>
  <c r="AL502" i="2"/>
  <c r="AM502" i="2"/>
  <c r="AO502" i="2"/>
  <c r="AP502" i="2"/>
  <c r="AQ502" i="2"/>
  <c r="AR502" i="2"/>
  <c r="AS502" i="2"/>
  <c r="AT502" i="2"/>
  <c r="AU502" i="2"/>
  <c r="AV502" i="2"/>
  <c r="AW502" i="2"/>
  <c r="AX502" i="2"/>
  <c r="AY502" i="2"/>
  <c r="AZ502" i="2"/>
  <c r="BA502" i="2"/>
  <c r="BZ502" i="2" s="1"/>
  <c r="BB502" i="2"/>
  <c r="BC502" i="2"/>
  <c r="BD502" i="2"/>
  <c r="BE502" i="2"/>
  <c r="BF502" i="2"/>
  <c r="BG502" i="2"/>
  <c r="BI502" i="2"/>
  <c r="BJ502" i="2"/>
  <c r="BK502" i="2"/>
  <c r="BL502" i="2"/>
  <c r="BO502" i="2"/>
  <c r="BP502" i="2"/>
  <c r="BQ502" i="2"/>
  <c r="BR502" i="2"/>
  <c r="BS502" i="2"/>
  <c r="BT502" i="2"/>
  <c r="BU502" i="2"/>
  <c r="BV502" i="2"/>
  <c r="BX502" i="2"/>
  <c r="A503" i="2"/>
  <c r="B503" i="2"/>
  <c r="C503" i="2"/>
  <c r="D503" i="2"/>
  <c r="F503" i="2"/>
  <c r="G503" i="2"/>
  <c r="H503" i="2"/>
  <c r="I503" i="2"/>
  <c r="J503" i="2"/>
  <c r="K503" i="2"/>
  <c r="L503" i="2"/>
  <c r="M503" i="2"/>
  <c r="N503" i="2"/>
  <c r="O503" i="2"/>
  <c r="Q503" i="2"/>
  <c r="R503" i="2"/>
  <c r="S503" i="2"/>
  <c r="T503" i="2"/>
  <c r="U503" i="2"/>
  <c r="V503" i="2"/>
  <c r="W503" i="2"/>
  <c r="X503" i="2"/>
  <c r="Y503" i="2"/>
  <c r="Z503" i="2"/>
  <c r="AA503" i="2"/>
  <c r="AB503" i="2"/>
  <c r="AC503" i="2"/>
  <c r="AD503" i="2"/>
  <c r="AE503" i="2"/>
  <c r="AF503" i="2"/>
  <c r="AG503" i="2"/>
  <c r="AH503" i="2"/>
  <c r="AI503" i="2"/>
  <c r="AJ503" i="2"/>
  <c r="AK503" i="2"/>
  <c r="AL503" i="2"/>
  <c r="AM503" i="2"/>
  <c r="AO503" i="2"/>
  <c r="AP503" i="2"/>
  <c r="AQ503" i="2"/>
  <c r="AR503" i="2"/>
  <c r="AS503" i="2"/>
  <c r="AT503" i="2"/>
  <c r="AU503" i="2"/>
  <c r="AV503" i="2"/>
  <c r="AW503" i="2"/>
  <c r="AX503" i="2"/>
  <c r="AY503" i="2"/>
  <c r="AZ503" i="2"/>
  <c r="BA503" i="2"/>
  <c r="BZ503" i="2" s="1"/>
  <c r="BB503" i="2"/>
  <c r="BC503" i="2"/>
  <c r="BD503" i="2"/>
  <c r="BE503" i="2"/>
  <c r="BF503" i="2"/>
  <c r="BG503" i="2"/>
  <c r="BI503" i="2"/>
  <c r="BJ503" i="2"/>
  <c r="BK503" i="2"/>
  <c r="BL503" i="2"/>
  <c r="BO503" i="2"/>
  <c r="BP503" i="2"/>
  <c r="BQ503" i="2"/>
  <c r="BR503" i="2"/>
  <c r="BS503" i="2"/>
  <c r="BT503" i="2"/>
  <c r="BU503" i="2"/>
  <c r="BV503" i="2"/>
  <c r="BX503" i="2"/>
  <c r="A504" i="2"/>
  <c r="B504" i="2"/>
  <c r="C504" i="2"/>
  <c r="D504" i="2"/>
  <c r="F504" i="2"/>
  <c r="G504" i="2"/>
  <c r="H504" i="2"/>
  <c r="I504" i="2"/>
  <c r="J504" i="2"/>
  <c r="K504" i="2"/>
  <c r="L504" i="2"/>
  <c r="M504" i="2"/>
  <c r="N504" i="2"/>
  <c r="O504" i="2"/>
  <c r="Q504" i="2"/>
  <c r="R504" i="2"/>
  <c r="S504" i="2"/>
  <c r="T504" i="2"/>
  <c r="U504" i="2"/>
  <c r="V504" i="2"/>
  <c r="W504" i="2"/>
  <c r="X504" i="2"/>
  <c r="Y504" i="2"/>
  <c r="Z504" i="2"/>
  <c r="AA504" i="2"/>
  <c r="AB504" i="2"/>
  <c r="AC504" i="2"/>
  <c r="AD504" i="2"/>
  <c r="AE504" i="2"/>
  <c r="AF504" i="2"/>
  <c r="AG504" i="2"/>
  <c r="AH504" i="2"/>
  <c r="AI504" i="2"/>
  <c r="AJ504" i="2"/>
  <c r="AK504" i="2"/>
  <c r="AL504" i="2"/>
  <c r="AM504" i="2"/>
  <c r="AO504" i="2"/>
  <c r="AP504" i="2"/>
  <c r="AQ504" i="2"/>
  <c r="AR504" i="2"/>
  <c r="AS504" i="2"/>
  <c r="AT504" i="2"/>
  <c r="AU504" i="2"/>
  <c r="AV504" i="2"/>
  <c r="AW504" i="2"/>
  <c r="AX504" i="2"/>
  <c r="AY504" i="2"/>
  <c r="AZ504" i="2"/>
  <c r="BA504" i="2"/>
  <c r="BZ504" i="2" s="1"/>
  <c r="BB504" i="2"/>
  <c r="BC504" i="2"/>
  <c r="BD504" i="2"/>
  <c r="BE504" i="2"/>
  <c r="BF504" i="2"/>
  <c r="BG504" i="2"/>
  <c r="BI504" i="2"/>
  <c r="BJ504" i="2"/>
  <c r="BK504" i="2"/>
  <c r="BL504" i="2"/>
  <c r="BO504" i="2"/>
  <c r="BP504" i="2"/>
  <c r="BQ504" i="2"/>
  <c r="BR504" i="2"/>
  <c r="BS504" i="2"/>
  <c r="BT504" i="2"/>
  <c r="BU504" i="2"/>
  <c r="BV504" i="2"/>
  <c r="BX504" i="2"/>
  <c r="A505" i="2"/>
  <c r="B505" i="2"/>
  <c r="C505" i="2"/>
  <c r="D505" i="2"/>
  <c r="F505" i="2"/>
  <c r="G505" i="2"/>
  <c r="H505" i="2"/>
  <c r="I505" i="2"/>
  <c r="J505" i="2"/>
  <c r="K505" i="2"/>
  <c r="L505" i="2"/>
  <c r="M505" i="2"/>
  <c r="N505" i="2"/>
  <c r="O505" i="2"/>
  <c r="Q505" i="2"/>
  <c r="R505" i="2"/>
  <c r="S505" i="2"/>
  <c r="T505" i="2"/>
  <c r="U505" i="2"/>
  <c r="V505" i="2"/>
  <c r="W505" i="2"/>
  <c r="X505" i="2"/>
  <c r="Y505" i="2"/>
  <c r="Z505" i="2"/>
  <c r="AA505" i="2"/>
  <c r="AB505" i="2"/>
  <c r="AC505" i="2"/>
  <c r="AD505" i="2"/>
  <c r="AE505" i="2"/>
  <c r="AF505" i="2"/>
  <c r="AG505" i="2"/>
  <c r="AH505" i="2"/>
  <c r="AI505" i="2"/>
  <c r="AJ505" i="2"/>
  <c r="AK505" i="2"/>
  <c r="AL505" i="2"/>
  <c r="AM505" i="2"/>
  <c r="AO505" i="2"/>
  <c r="AP505" i="2"/>
  <c r="AQ505" i="2"/>
  <c r="AR505" i="2"/>
  <c r="AS505" i="2"/>
  <c r="AT505" i="2"/>
  <c r="AU505" i="2"/>
  <c r="AV505" i="2"/>
  <c r="AW505" i="2"/>
  <c r="AX505" i="2"/>
  <c r="AY505" i="2"/>
  <c r="AZ505" i="2"/>
  <c r="BA505" i="2"/>
  <c r="BZ505" i="2" s="1"/>
  <c r="BB505" i="2"/>
  <c r="BC505" i="2"/>
  <c r="BD505" i="2"/>
  <c r="BE505" i="2"/>
  <c r="BF505" i="2"/>
  <c r="BG505" i="2"/>
  <c r="BI505" i="2"/>
  <c r="BJ505" i="2"/>
  <c r="BK505" i="2"/>
  <c r="BL505" i="2"/>
  <c r="BO505" i="2"/>
  <c r="BP505" i="2"/>
  <c r="BQ505" i="2"/>
  <c r="BR505" i="2"/>
  <c r="BS505" i="2"/>
  <c r="BT505" i="2"/>
  <c r="BU505" i="2"/>
  <c r="BV505" i="2"/>
  <c r="BX505" i="2"/>
  <c r="A506" i="2"/>
  <c r="B506" i="2"/>
  <c r="C506" i="2"/>
  <c r="D506" i="2"/>
  <c r="F506" i="2"/>
  <c r="G506" i="2"/>
  <c r="H506" i="2"/>
  <c r="I506" i="2"/>
  <c r="J506" i="2"/>
  <c r="K506" i="2"/>
  <c r="L506" i="2"/>
  <c r="M506" i="2"/>
  <c r="N506" i="2"/>
  <c r="O506" i="2"/>
  <c r="Q506" i="2"/>
  <c r="R506" i="2"/>
  <c r="S506" i="2"/>
  <c r="T506" i="2"/>
  <c r="U506" i="2"/>
  <c r="V506" i="2"/>
  <c r="W506" i="2"/>
  <c r="X506" i="2"/>
  <c r="Y506" i="2"/>
  <c r="Z506" i="2"/>
  <c r="AA506" i="2"/>
  <c r="AB506" i="2"/>
  <c r="AC506" i="2"/>
  <c r="AD506" i="2"/>
  <c r="AE506" i="2"/>
  <c r="AF506" i="2"/>
  <c r="AG506" i="2"/>
  <c r="AH506" i="2"/>
  <c r="AI506" i="2"/>
  <c r="AJ506" i="2"/>
  <c r="AK506" i="2"/>
  <c r="AL506" i="2"/>
  <c r="AM506" i="2"/>
  <c r="AO506" i="2"/>
  <c r="AP506" i="2"/>
  <c r="AQ506" i="2"/>
  <c r="AR506" i="2"/>
  <c r="AS506" i="2"/>
  <c r="AT506" i="2"/>
  <c r="AU506" i="2"/>
  <c r="AV506" i="2"/>
  <c r="AW506" i="2"/>
  <c r="AX506" i="2"/>
  <c r="AY506" i="2"/>
  <c r="AZ506" i="2"/>
  <c r="BA506" i="2"/>
  <c r="BZ506" i="2" s="1"/>
  <c r="BB506" i="2"/>
  <c r="BC506" i="2"/>
  <c r="BD506" i="2"/>
  <c r="BE506" i="2"/>
  <c r="BF506" i="2"/>
  <c r="BG506" i="2"/>
  <c r="BI506" i="2"/>
  <c r="BJ506" i="2"/>
  <c r="BK506" i="2"/>
  <c r="BL506" i="2"/>
  <c r="BO506" i="2"/>
  <c r="BP506" i="2"/>
  <c r="BQ506" i="2"/>
  <c r="BR506" i="2"/>
  <c r="BS506" i="2"/>
  <c r="BT506" i="2"/>
  <c r="BU506" i="2"/>
  <c r="BV506" i="2"/>
  <c r="BX506" i="2"/>
  <c r="A507" i="2"/>
  <c r="B507" i="2"/>
  <c r="C507" i="2"/>
  <c r="D507" i="2"/>
  <c r="F507" i="2"/>
  <c r="G507" i="2"/>
  <c r="H507" i="2"/>
  <c r="I507" i="2"/>
  <c r="J507" i="2"/>
  <c r="K507" i="2"/>
  <c r="L507" i="2"/>
  <c r="M507" i="2"/>
  <c r="N507" i="2"/>
  <c r="O507" i="2"/>
  <c r="Q507" i="2"/>
  <c r="R507" i="2"/>
  <c r="S507" i="2"/>
  <c r="T507" i="2"/>
  <c r="U507" i="2"/>
  <c r="V507" i="2"/>
  <c r="W507" i="2"/>
  <c r="X507" i="2"/>
  <c r="Y507" i="2"/>
  <c r="Z507" i="2"/>
  <c r="AA507" i="2"/>
  <c r="AB507" i="2"/>
  <c r="AC507" i="2"/>
  <c r="AD507" i="2"/>
  <c r="AE507" i="2"/>
  <c r="AF507" i="2"/>
  <c r="AG507" i="2"/>
  <c r="AH507" i="2"/>
  <c r="AI507" i="2"/>
  <c r="AJ507" i="2"/>
  <c r="AK507" i="2"/>
  <c r="AL507" i="2"/>
  <c r="AM507" i="2"/>
  <c r="AO507" i="2"/>
  <c r="AP507" i="2"/>
  <c r="AQ507" i="2"/>
  <c r="AR507" i="2"/>
  <c r="AS507" i="2"/>
  <c r="AT507" i="2"/>
  <c r="AU507" i="2"/>
  <c r="AV507" i="2"/>
  <c r="AW507" i="2"/>
  <c r="AX507" i="2"/>
  <c r="AY507" i="2"/>
  <c r="AZ507" i="2"/>
  <c r="BA507" i="2"/>
  <c r="BZ507" i="2" s="1"/>
  <c r="BB507" i="2"/>
  <c r="BC507" i="2"/>
  <c r="BD507" i="2"/>
  <c r="BE507" i="2"/>
  <c r="BF507" i="2"/>
  <c r="BG507" i="2"/>
  <c r="BI507" i="2"/>
  <c r="BJ507" i="2"/>
  <c r="BK507" i="2"/>
  <c r="BL507" i="2"/>
  <c r="BO507" i="2"/>
  <c r="BP507" i="2"/>
  <c r="BQ507" i="2"/>
  <c r="BR507" i="2"/>
  <c r="BS507" i="2"/>
  <c r="BT507" i="2"/>
  <c r="BU507" i="2"/>
  <c r="BV507" i="2"/>
  <c r="BX507" i="2"/>
  <c r="A508" i="2"/>
  <c r="B508" i="2"/>
  <c r="C508" i="2"/>
  <c r="D508" i="2"/>
  <c r="F508" i="2"/>
  <c r="G508" i="2"/>
  <c r="H508" i="2"/>
  <c r="I508" i="2"/>
  <c r="J508" i="2"/>
  <c r="K508" i="2"/>
  <c r="L508" i="2"/>
  <c r="M508" i="2"/>
  <c r="N508" i="2"/>
  <c r="O508" i="2"/>
  <c r="Q508" i="2"/>
  <c r="R508" i="2"/>
  <c r="S508" i="2"/>
  <c r="T508" i="2"/>
  <c r="U508" i="2"/>
  <c r="V508" i="2"/>
  <c r="W508" i="2"/>
  <c r="X508" i="2"/>
  <c r="Y508" i="2"/>
  <c r="Z508" i="2"/>
  <c r="AA508" i="2"/>
  <c r="AB508" i="2"/>
  <c r="AC508" i="2"/>
  <c r="AD508" i="2"/>
  <c r="AE508" i="2"/>
  <c r="AF508" i="2"/>
  <c r="AG508" i="2"/>
  <c r="AH508" i="2"/>
  <c r="AI508" i="2"/>
  <c r="AJ508" i="2"/>
  <c r="AK508" i="2"/>
  <c r="AL508" i="2"/>
  <c r="AM508" i="2"/>
  <c r="AO508" i="2"/>
  <c r="AP508" i="2"/>
  <c r="AQ508" i="2"/>
  <c r="AR508" i="2"/>
  <c r="AS508" i="2"/>
  <c r="AT508" i="2"/>
  <c r="AU508" i="2"/>
  <c r="AV508" i="2"/>
  <c r="AW508" i="2"/>
  <c r="AX508" i="2"/>
  <c r="AY508" i="2"/>
  <c r="AZ508" i="2"/>
  <c r="BA508" i="2"/>
  <c r="BZ508" i="2" s="1"/>
  <c r="BB508" i="2"/>
  <c r="BC508" i="2"/>
  <c r="BD508" i="2"/>
  <c r="BE508" i="2"/>
  <c r="BF508" i="2"/>
  <c r="BG508" i="2"/>
  <c r="BI508" i="2"/>
  <c r="BJ508" i="2"/>
  <c r="BK508" i="2"/>
  <c r="BL508" i="2"/>
  <c r="BO508" i="2"/>
  <c r="BP508" i="2"/>
  <c r="BQ508" i="2"/>
  <c r="BR508" i="2"/>
  <c r="BS508" i="2"/>
  <c r="BT508" i="2"/>
  <c r="BU508" i="2"/>
  <c r="BV508" i="2"/>
  <c r="BX508" i="2"/>
  <c r="A509" i="2"/>
  <c r="B509" i="2"/>
  <c r="C509" i="2"/>
  <c r="D509" i="2"/>
  <c r="F509" i="2"/>
  <c r="G509" i="2"/>
  <c r="H509" i="2"/>
  <c r="I509" i="2"/>
  <c r="J509" i="2"/>
  <c r="K509" i="2"/>
  <c r="L509" i="2"/>
  <c r="M509" i="2"/>
  <c r="N509" i="2"/>
  <c r="O509" i="2"/>
  <c r="Q509" i="2"/>
  <c r="R509" i="2"/>
  <c r="S509" i="2"/>
  <c r="T509" i="2"/>
  <c r="U509" i="2"/>
  <c r="V509" i="2"/>
  <c r="W509" i="2"/>
  <c r="X509" i="2"/>
  <c r="Y509" i="2"/>
  <c r="Z509" i="2"/>
  <c r="AA509" i="2"/>
  <c r="AB509" i="2"/>
  <c r="AC509" i="2"/>
  <c r="AD509" i="2"/>
  <c r="AE509" i="2"/>
  <c r="AF509" i="2"/>
  <c r="AG509" i="2"/>
  <c r="AH509" i="2"/>
  <c r="AI509" i="2"/>
  <c r="AJ509" i="2"/>
  <c r="AK509" i="2"/>
  <c r="AL509" i="2"/>
  <c r="AM509" i="2"/>
  <c r="AO509" i="2"/>
  <c r="AP509" i="2"/>
  <c r="AQ509" i="2"/>
  <c r="AR509" i="2"/>
  <c r="AS509" i="2"/>
  <c r="AT509" i="2"/>
  <c r="AU509" i="2"/>
  <c r="AV509" i="2"/>
  <c r="AW509" i="2"/>
  <c r="AX509" i="2"/>
  <c r="AY509" i="2"/>
  <c r="AZ509" i="2"/>
  <c r="BA509" i="2"/>
  <c r="BZ509" i="2" s="1"/>
  <c r="BB509" i="2"/>
  <c r="BC509" i="2"/>
  <c r="BD509" i="2"/>
  <c r="BE509" i="2"/>
  <c r="BF509" i="2"/>
  <c r="BG509" i="2"/>
  <c r="BI509" i="2"/>
  <c r="BJ509" i="2"/>
  <c r="BK509" i="2"/>
  <c r="BL509" i="2"/>
  <c r="BO509" i="2"/>
  <c r="BP509" i="2"/>
  <c r="BQ509" i="2"/>
  <c r="BR509" i="2"/>
  <c r="BS509" i="2"/>
  <c r="BT509" i="2"/>
  <c r="BU509" i="2"/>
  <c r="BV509" i="2"/>
  <c r="BX509" i="2"/>
  <c r="A510" i="2"/>
  <c r="B510" i="2"/>
  <c r="C510" i="2"/>
  <c r="D510" i="2"/>
  <c r="F510" i="2"/>
  <c r="G510" i="2"/>
  <c r="H510" i="2"/>
  <c r="I510" i="2"/>
  <c r="J510" i="2"/>
  <c r="K510" i="2"/>
  <c r="L510" i="2"/>
  <c r="M510" i="2"/>
  <c r="N510" i="2"/>
  <c r="O510" i="2"/>
  <c r="Q510" i="2"/>
  <c r="R510" i="2"/>
  <c r="S510" i="2"/>
  <c r="T510" i="2"/>
  <c r="U510" i="2"/>
  <c r="V510" i="2"/>
  <c r="W510" i="2"/>
  <c r="X510" i="2"/>
  <c r="Y510" i="2"/>
  <c r="Z510" i="2"/>
  <c r="AA510" i="2"/>
  <c r="AB510" i="2"/>
  <c r="AC510" i="2"/>
  <c r="AD510" i="2"/>
  <c r="AE510" i="2"/>
  <c r="AF510" i="2"/>
  <c r="AG510" i="2"/>
  <c r="AH510" i="2"/>
  <c r="AI510" i="2"/>
  <c r="AJ510" i="2"/>
  <c r="AK510" i="2"/>
  <c r="AL510" i="2"/>
  <c r="AM510" i="2"/>
  <c r="AO510" i="2"/>
  <c r="AP510" i="2"/>
  <c r="AQ510" i="2"/>
  <c r="AR510" i="2"/>
  <c r="AS510" i="2"/>
  <c r="AT510" i="2"/>
  <c r="AU510" i="2"/>
  <c r="AV510" i="2"/>
  <c r="AW510" i="2"/>
  <c r="AX510" i="2"/>
  <c r="AY510" i="2"/>
  <c r="AZ510" i="2"/>
  <c r="BA510" i="2"/>
  <c r="BZ510" i="2" s="1"/>
  <c r="BB510" i="2"/>
  <c r="BC510" i="2"/>
  <c r="BD510" i="2"/>
  <c r="BE510" i="2"/>
  <c r="BF510" i="2"/>
  <c r="BG510" i="2"/>
  <c r="BI510" i="2"/>
  <c r="BJ510" i="2"/>
  <c r="BK510" i="2"/>
  <c r="BL510" i="2"/>
  <c r="BO510" i="2"/>
  <c r="BP510" i="2"/>
  <c r="BQ510" i="2"/>
  <c r="BR510" i="2"/>
  <c r="BS510" i="2"/>
  <c r="BT510" i="2"/>
  <c r="BU510" i="2"/>
  <c r="BV510" i="2"/>
  <c r="BX510" i="2"/>
  <c r="A511" i="2"/>
  <c r="B511" i="2"/>
  <c r="C511" i="2"/>
  <c r="D511" i="2"/>
  <c r="F511" i="2"/>
  <c r="G511" i="2"/>
  <c r="H511" i="2"/>
  <c r="I511" i="2"/>
  <c r="J511" i="2"/>
  <c r="K511" i="2"/>
  <c r="L511" i="2"/>
  <c r="M511" i="2"/>
  <c r="N511" i="2"/>
  <c r="O511" i="2"/>
  <c r="Q511" i="2"/>
  <c r="R511" i="2"/>
  <c r="S511" i="2"/>
  <c r="T511" i="2"/>
  <c r="U511" i="2"/>
  <c r="V511" i="2"/>
  <c r="W511" i="2"/>
  <c r="X511" i="2"/>
  <c r="Y511" i="2"/>
  <c r="Z511" i="2"/>
  <c r="AA511" i="2"/>
  <c r="AB511" i="2"/>
  <c r="AC511" i="2"/>
  <c r="AD511" i="2"/>
  <c r="AE511" i="2"/>
  <c r="AF511" i="2"/>
  <c r="AG511" i="2"/>
  <c r="AH511" i="2"/>
  <c r="AI511" i="2"/>
  <c r="AJ511" i="2"/>
  <c r="AK511" i="2"/>
  <c r="AL511" i="2"/>
  <c r="AM511" i="2"/>
  <c r="AO511" i="2"/>
  <c r="AP511" i="2"/>
  <c r="AQ511" i="2"/>
  <c r="AR511" i="2"/>
  <c r="AS511" i="2"/>
  <c r="AT511" i="2"/>
  <c r="AU511" i="2"/>
  <c r="AV511" i="2"/>
  <c r="AW511" i="2"/>
  <c r="AX511" i="2"/>
  <c r="AY511" i="2"/>
  <c r="AZ511" i="2"/>
  <c r="BA511" i="2"/>
  <c r="BZ511" i="2" s="1"/>
  <c r="BB511" i="2"/>
  <c r="BC511" i="2"/>
  <c r="BD511" i="2"/>
  <c r="BE511" i="2"/>
  <c r="BF511" i="2"/>
  <c r="BG511" i="2"/>
  <c r="BI511" i="2"/>
  <c r="BJ511" i="2"/>
  <c r="BK511" i="2"/>
  <c r="BL511" i="2"/>
  <c r="BO511" i="2"/>
  <c r="BP511" i="2"/>
  <c r="BQ511" i="2"/>
  <c r="BR511" i="2"/>
  <c r="BS511" i="2"/>
  <c r="BT511" i="2"/>
  <c r="BU511" i="2"/>
  <c r="BV511" i="2"/>
  <c r="BX511" i="2"/>
  <c r="A512" i="2"/>
  <c r="B512" i="2"/>
  <c r="C512" i="2"/>
  <c r="D512" i="2"/>
  <c r="F512" i="2"/>
  <c r="G512" i="2"/>
  <c r="H512" i="2"/>
  <c r="I512" i="2"/>
  <c r="J512" i="2"/>
  <c r="K512" i="2"/>
  <c r="L512" i="2"/>
  <c r="M512" i="2"/>
  <c r="N512" i="2"/>
  <c r="O512" i="2"/>
  <c r="Q512" i="2"/>
  <c r="R512" i="2"/>
  <c r="S512" i="2"/>
  <c r="T512" i="2"/>
  <c r="U512" i="2"/>
  <c r="V512" i="2"/>
  <c r="W512" i="2"/>
  <c r="X512" i="2"/>
  <c r="Y512" i="2"/>
  <c r="Z512" i="2"/>
  <c r="AA512" i="2"/>
  <c r="AB512" i="2"/>
  <c r="AC512" i="2"/>
  <c r="AD512" i="2"/>
  <c r="AE512" i="2"/>
  <c r="AF512" i="2"/>
  <c r="AG512" i="2"/>
  <c r="AH512" i="2"/>
  <c r="AI512" i="2"/>
  <c r="AJ512" i="2"/>
  <c r="AK512" i="2"/>
  <c r="AL512" i="2"/>
  <c r="AM512" i="2"/>
  <c r="AO512" i="2"/>
  <c r="AP512" i="2"/>
  <c r="AQ512" i="2"/>
  <c r="AR512" i="2"/>
  <c r="AS512" i="2"/>
  <c r="AT512" i="2"/>
  <c r="AU512" i="2"/>
  <c r="AV512" i="2"/>
  <c r="AW512" i="2"/>
  <c r="AX512" i="2"/>
  <c r="AY512" i="2"/>
  <c r="AZ512" i="2"/>
  <c r="BA512" i="2"/>
  <c r="BZ512" i="2" s="1"/>
  <c r="BB512" i="2"/>
  <c r="BC512" i="2"/>
  <c r="BD512" i="2"/>
  <c r="BE512" i="2"/>
  <c r="BF512" i="2"/>
  <c r="BG512" i="2"/>
  <c r="BI512" i="2"/>
  <c r="BJ512" i="2"/>
  <c r="BK512" i="2"/>
  <c r="BL512" i="2"/>
  <c r="BO512" i="2"/>
  <c r="BP512" i="2"/>
  <c r="BQ512" i="2"/>
  <c r="BR512" i="2"/>
  <c r="BS512" i="2"/>
  <c r="BT512" i="2"/>
  <c r="BU512" i="2"/>
  <c r="BV512" i="2"/>
  <c r="BX512" i="2"/>
  <c r="A513" i="2"/>
  <c r="B513" i="2"/>
  <c r="C513" i="2"/>
  <c r="D513" i="2"/>
  <c r="F513" i="2"/>
  <c r="G513" i="2"/>
  <c r="H513" i="2"/>
  <c r="I513" i="2"/>
  <c r="J513" i="2"/>
  <c r="K513" i="2"/>
  <c r="L513" i="2"/>
  <c r="M513" i="2"/>
  <c r="N513" i="2"/>
  <c r="O513" i="2"/>
  <c r="Q513" i="2"/>
  <c r="R513" i="2"/>
  <c r="S513" i="2"/>
  <c r="T513" i="2"/>
  <c r="U513" i="2"/>
  <c r="V513" i="2"/>
  <c r="W513" i="2"/>
  <c r="X513" i="2"/>
  <c r="Y513" i="2"/>
  <c r="Z513" i="2"/>
  <c r="AA513" i="2"/>
  <c r="AB513" i="2"/>
  <c r="AC513" i="2"/>
  <c r="AD513" i="2"/>
  <c r="AE513" i="2"/>
  <c r="AF513" i="2"/>
  <c r="AG513" i="2"/>
  <c r="AH513" i="2"/>
  <c r="AI513" i="2"/>
  <c r="AJ513" i="2"/>
  <c r="AK513" i="2"/>
  <c r="AL513" i="2"/>
  <c r="AM513" i="2"/>
  <c r="AO513" i="2"/>
  <c r="AP513" i="2"/>
  <c r="AQ513" i="2"/>
  <c r="AR513" i="2"/>
  <c r="AS513" i="2"/>
  <c r="AT513" i="2"/>
  <c r="AU513" i="2"/>
  <c r="AV513" i="2"/>
  <c r="AW513" i="2"/>
  <c r="AX513" i="2"/>
  <c r="AY513" i="2"/>
  <c r="AZ513" i="2"/>
  <c r="BA513" i="2"/>
  <c r="BZ513" i="2" s="1"/>
  <c r="BB513" i="2"/>
  <c r="BC513" i="2"/>
  <c r="BD513" i="2"/>
  <c r="BE513" i="2"/>
  <c r="BF513" i="2"/>
  <c r="BG513" i="2"/>
  <c r="BI513" i="2"/>
  <c r="BJ513" i="2"/>
  <c r="BK513" i="2"/>
  <c r="BL513" i="2"/>
  <c r="BO513" i="2"/>
  <c r="BP513" i="2"/>
  <c r="BQ513" i="2"/>
  <c r="BR513" i="2"/>
  <c r="BS513" i="2"/>
  <c r="BT513" i="2"/>
  <c r="BU513" i="2"/>
  <c r="BV513" i="2"/>
  <c r="BX513" i="2"/>
  <c r="A514" i="2"/>
  <c r="B514" i="2"/>
  <c r="C514" i="2"/>
  <c r="D514" i="2"/>
  <c r="F514" i="2"/>
  <c r="G514" i="2"/>
  <c r="H514" i="2"/>
  <c r="I514" i="2"/>
  <c r="J514" i="2"/>
  <c r="K514" i="2"/>
  <c r="L514" i="2"/>
  <c r="M514" i="2"/>
  <c r="N514" i="2"/>
  <c r="O514" i="2"/>
  <c r="Q514" i="2"/>
  <c r="R514" i="2"/>
  <c r="S514" i="2"/>
  <c r="T514" i="2"/>
  <c r="U514" i="2"/>
  <c r="V514" i="2"/>
  <c r="W514" i="2"/>
  <c r="X514" i="2"/>
  <c r="Y514" i="2"/>
  <c r="Z514" i="2"/>
  <c r="AA514" i="2"/>
  <c r="AB514" i="2"/>
  <c r="AC514" i="2"/>
  <c r="AD514" i="2"/>
  <c r="AE514" i="2"/>
  <c r="AF514" i="2"/>
  <c r="AG514" i="2"/>
  <c r="AH514" i="2"/>
  <c r="AI514" i="2"/>
  <c r="AJ514" i="2"/>
  <c r="AK514" i="2"/>
  <c r="AL514" i="2"/>
  <c r="AM514" i="2"/>
  <c r="AO514" i="2"/>
  <c r="AP514" i="2"/>
  <c r="AQ514" i="2"/>
  <c r="AR514" i="2"/>
  <c r="AS514" i="2"/>
  <c r="AT514" i="2"/>
  <c r="AU514" i="2"/>
  <c r="AV514" i="2"/>
  <c r="AW514" i="2"/>
  <c r="AX514" i="2"/>
  <c r="AY514" i="2"/>
  <c r="AZ514" i="2"/>
  <c r="BA514" i="2"/>
  <c r="BZ514" i="2" s="1"/>
  <c r="BB514" i="2"/>
  <c r="BC514" i="2"/>
  <c r="BD514" i="2"/>
  <c r="BE514" i="2"/>
  <c r="BF514" i="2"/>
  <c r="BG514" i="2"/>
  <c r="BI514" i="2"/>
  <c r="BJ514" i="2"/>
  <c r="BK514" i="2"/>
  <c r="BL514" i="2"/>
  <c r="BO514" i="2"/>
  <c r="BP514" i="2"/>
  <c r="BQ514" i="2"/>
  <c r="BR514" i="2"/>
  <c r="BS514" i="2"/>
  <c r="BT514" i="2"/>
  <c r="BU514" i="2"/>
  <c r="BV514" i="2"/>
  <c r="BX514" i="2"/>
  <c r="A515" i="2"/>
  <c r="B515" i="2"/>
  <c r="C515" i="2"/>
  <c r="D515" i="2"/>
  <c r="F515" i="2"/>
  <c r="G515" i="2"/>
  <c r="H515" i="2"/>
  <c r="I515" i="2"/>
  <c r="J515" i="2"/>
  <c r="K515" i="2"/>
  <c r="L515" i="2"/>
  <c r="M515" i="2"/>
  <c r="N515" i="2"/>
  <c r="O515" i="2"/>
  <c r="Q515" i="2"/>
  <c r="R515" i="2"/>
  <c r="S515" i="2"/>
  <c r="T515" i="2"/>
  <c r="U515" i="2"/>
  <c r="V515" i="2"/>
  <c r="W515" i="2"/>
  <c r="X515" i="2"/>
  <c r="Y515" i="2"/>
  <c r="Z515" i="2"/>
  <c r="AA515" i="2"/>
  <c r="AB515" i="2"/>
  <c r="AC515" i="2"/>
  <c r="AD515" i="2"/>
  <c r="AE515" i="2"/>
  <c r="AF515" i="2"/>
  <c r="AG515" i="2"/>
  <c r="AH515" i="2"/>
  <c r="AI515" i="2"/>
  <c r="AJ515" i="2"/>
  <c r="AK515" i="2"/>
  <c r="AL515" i="2"/>
  <c r="AM515" i="2"/>
  <c r="AO515" i="2"/>
  <c r="AP515" i="2"/>
  <c r="AQ515" i="2"/>
  <c r="AR515" i="2"/>
  <c r="AS515" i="2"/>
  <c r="AT515" i="2"/>
  <c r="AU515" i="2"/>
  <c r="AV515" i="2"/>
  <c r="AW515" i="2"/>
  <c r="AX515" i="2"/>
  <c r="AY515" i="2"/>
  <c r="AZ515" i="2"/>
  <c r="BA515" i="2"/>
  <c r="BZ515" i="2" s="1"/>
  <c r="BB515" i="2"/>
  <c r="BC515" i="2"/>
  <c r="BD515" i="2"/>
  <c r="BE515" i="2"/>
  <c r="BF515" i="2"/>
  <c r="BG515" i="2"/>
  <c r="BI515" i="2"/>
  <c r="BJ515" i="2"/>
  <c r="BK515" i="2"/>
  <c r="BL515" i="2"/>
  <c r="BO515" i="2"/>
  <c r="BP515" i="2"/>
  <c r="BQ515" i="2"/>
  <c r="BR515" i="2"/>
  <c r="BS515" i="2"/>
  <c r="BT515" i="2"/>
  <c r="BU515" i="2"/>
  <c r="BV515" i="2"/>
  <c r="BX515" i="2"/>
  <c r="A516" i="2"/>
  <c r="B516" i="2"/>
  <c r="C516" i="2"/>
  <c r="D516" i="2"/>
  <c r="F516" i="2"/>
  <c r="G516" i="2"/>
  <c r="H516" i="2"/>
  <c r="I516" i="2"/>
  <c r="J516" i="2"/>
  <c r="K516" i="2"/>
  <c r="L516" i="2"/>
  <c r="M516" i="2"/>
  <c r="N516" i="2"/>
  <c r="O516" i="2"/>
  <c r="Q516" i="2"/>
  <c r="R516" i="2"/>
  <c r="S516" i="2"/>
  <c r="T516" i="2"/>
  <c r="U516" i="2"/>
  <c r="V516" i="2"/>
  <c r="W516" i="2"/>
  <c r="X516" i="2"/>
  <c r="Y516" i="2"/>
  <c r="Z516" i="2"/>
  <c r="AA516" i="2"/>
  <c r="AB516" i="2"/>
  <c r="AC516" i="2"/>
  <c r="AD516" i="2"/>
  <c r="AE516" i="2"/>
  <c r="AF516" i="2"/>
  <c r="AG516" i="2"/>
  <c r="AH516" i="2"/>
  <c r="AI516" i="2"/>
  <c r="AJ516" i="2"/>
  <c r="AK516" i="2"/>
  <c r="AL516" i="2"/>
  <c r="AM516" i="2"/>
  <c r="AO516" i="2"/>
  <c r="AP516" i="2"/>
  <c r="AQ516" i="2"/>
  <c r="AR516" i="2"/>
  <c r="AS516" i="2"/>
  <c r="AT516" i="2"/>
  <c r="AU516" i="2"/>
  <c r="AV516" i="2"/>
  <c r="AW516" i="2"/>
  <c r="AX516" i="2"/>
  <c r="AY516" i="2"/>
  <c r="AZ516" i="2"/>
  <c r="BA516" i="2"/>
  <c r="BZ516" i="2" s="1"/>
  <c r="BB516" i="2"/>
  <c r="BC516" i="2"/>
  <c r="BD516" i="2"/>
  <c r="BE516" i="2"/>
  <c r="BF516" i="2"/>
  <c r="BG516" i="2"/>
  <c r="BI516" i="2"/>
  <c r="BJ516" i="2"/>
  <c r="BK516" i="2"/>
  <c r="BL516" i="2"/>
  <c r="BO516" i="2"/>
  <c r="BP516" i="2"/>
  <c r="BQ516" i="2"/>
  <c r="BR516" i="2"/>
  <c r="BS516" i="2"/>
  <c r="BT516" i="2"/>
  <c r="BU516" i="2"/>
  <c r="BV516" i="2"/>
  <c r="BX516" i="2"/>
  <c r="A517" i="2"/>
  <c r="B517" i="2"/>
  <c r="C517" i="2"/>
  <c r="D517" i="2"/>
  <c r="F517" i="2"/>
  <c r="G517" i="2"/>
  <c r="H517" i="2"/>
  <c r="I517" i="2"/>
  <c r="J517" i="2"/>
  <c r="K517" i="2"/>
  <c r="L517" i="2"/>
  <c r="M517" i="2"/>
  <c r="N517" i="2"/>
  <c r="O517" i="2"/>
  <c r="Q517" i="2"/>
  <c r="R517" i="2"/>
  <c r="S517" i="2"/>
  <c r="T517" i="2"/>
  <c r="U517" i="2"/>
  <c r="V517" i="2"/>
  <c r="W517" i="2"/>
  <c r="X517" i="2"/>
  <c r="Y517" i="2"/>
  <c r="Z517" i="2"/>
  <c r="AA517" i="2"/>
  <c r="AB517" i="2"/>
  <c r="AC517" i="2"/>
  <c r="AD517" i="2"/>
  <c r="AE517" i="2"/>
  <c r="AF517" i="2"/>
  <c r="AG517" i="2"/>
  <c r="AH517" i="2"/>
  <c r="AI517" i="2"/>
  <c r="AJ517" i="2"/>
  <c r="AK517" i="2"/>
  <c r="AL517" i="2"/>
  <c r="AM517" i="2"/>
  <c r="AO517" i="2"/>
  <c r="AP517" i="2"/>
  <c r="AQ517" i="2"/>
  <c r="AR517" i="2"/>
  <c r="AS517" i="2"/>
  <c r="AT517" i="2"/>
  <c r="AU517" i="2"/>
  <c r="AV517" i="2"/>
  <c r="AW517" i="2"/>
  <c r="AX517" i="2"/>
  <c r="AY517" i="2"/>
  <c r="AZ517" i="2"/>
  <c r="BA517" i="2"/>
  <c r="BZ517" i="2" s="1"/>
  <c r="BB517" i="2"/>
  <c r="BC517" i="2"/>
  <c r="BD517" i="2"/>
  <c r="BE517" i="2"/>
  <c r="BF517" i="2"/>
  <c r="BG517" i="2"/>
  <c r="BI517" i="2"/>
  <c r="BJ517" i="2"/>
  <c r="BK517" i="2"/>
  <c r="BL517" i="2"/>
  <c r="BO517" i="2"/>
  <c r="BP517" i="2"/>
  <c r="BQ517" i="2"/>
  <c r="BR517" i="2"/>
  <c r="BS517" i="2"/>
  <c r="BT517" i="2"/>
  <c r="BU517" i="2"/>
  <c r="BV517" i="2"/>
  <c r="BX517" i="2"/>
  <c r="A518" i="2"/>
  <c r="B518" i="2"/>
  <c r="C518" i="2"/>
  <c r="D518" i="2"/>
  <c r="F518" i="2"/>
  <c r="G518" i="2"/>
  <c r="H518" i="2"/>
  <c r="I518" i="2"/>
  <c r="J518" i="2"/>
  <c r="K518" i="2"/>
  <c r="L518" i="2"/>
  <c r="M518" i="2"/>
  <c r="N518" i="2"/>
  <c r="O518" i="2"/>
  <c r="Q518" i="2"/>
  <c r="R518" i="2"/>
  <c r="S518" i="2"/>
  <c r="T518" i="2"/>
  <c r="U518" i="2"/>
  <c r="V518" i="2"/>
  <c r="W518" i="2"/>
  <c r="X518" i="2"/>
  <c r="Y518" i="2"/>
  <c r="Z518" i="2"/>
  <c r="AA518" i="2"/>
  <c r="AB518" i="2"/>
  <c r="AC518" i="2"/>
  <c r="AD518" i="2"/>
  <c r="AE518" i="2"/>
  <c r="AF518" i="2"/>
  <c r="AG518" i="2"/>
  <c r="AH518" i="2"/>
  <c r="AI518" i="2"/>
  <c r="AJ518" i="2"/>
  <c r="AK518" i="2"/>
  <c r="AL518" i="2"/>
  <c r="AM518" i="2"/>
  <c r="AO518" i="2"/>
  <c r="AP518" i="2"/>
  <c r="AQ518" i="2"/>
  <c r="AR518" i="2"/>
  <c r="AS518" i="2"/>
  <c r="AT518" i="2"/>
  <c r="AU518" i="2"/>
  <c r="AV518" i="2"/>
  <c r="AW518" i="2"/>
  <c r="AX518" i="2"/>
  <c r="AY518" i="2"/>
  <c r="AZ518" i="2"/>
  <c r="BA518" i="2"/>
  <c r="BZ518" i="2" s="1"/>
  <c r="BB518" i="2"/>
  <c r="BC518" i="2"/>
  <c r="BD518" i="2"/>
  <c r="BE518" i="2"/>
  <c r="BF518" i="2"/>
  <c r="BG518" i="2"/>
  <c r="BI518" i="2"/>
  <c r="BJ518" i="2"/>
  <c r="BK518" i="2"/>
  <c r="BL518" i="2"/>
  <c r="BO518" i="2"/>
  <c r="BP518" i="2"/>
  <c r="BQ518" i="2"/>
  <c r="BR518" i="2"/>
  <c r="BS518" i="2"/>
  <c r="BT518" i="2"/>
  <c r="BU518" i="2"/>
  <c r="BV518" i="2"/>
  <c r="BX518" i="2"/>
  <c r="A519" i="2"/>
  <c r="B519" i="2"/>
  <c r="C519" i="2"/>
  <c r="D519" i="2"/>
  <c r="F519" i="2"/>
  <c r="G519" i="2"/>
  <c r="H519" i="2"/>
  <c r="I519" i="2"/>
  <c r="J519" i="2"/>
  <c r="K519" i="2"/>
  <c r="L519" i="2"/>
  <c r="M519" i="2"/>
  <c r="N519" i="2"/>
  <c r="O519" i="2"/>
  <c r="Q519" i="2"/>
  <c r="R519" i="2"/>
  <c r="S519" i="2"/>
  <c r="T519" i="2"/>
  <c r="U519" i="2"/>
  <c r="V519" i="2"/>
  <c r="W519" i="2"/>
  <c r="X519" i="2"/>
  <c r="Y519" i="2"/>
  <c r="Z519" i="2"/>
  <c r="AA519" i="2"/>
  <c r="AB519" i="2"/>
  <c r="AC519" i="2"/>
  <c r="AD519" i="2"/>
  <c r="AE519" i="2"/>
  <c r="AF519" i="2"/>
  <c r="AG519" i="2"/>
  <c r="AH519" i="2"/>
  <c r="AI519" i="2"/>
  <c r="AJ519" i="2"/>
  <c r="AK519" i="2"/>
  <c r="AL519" i="2"/>
  <c r="AM519" i="2"/>
  <c r="AO519" i="2"/>
  <c r="AP519" i="2"/>
  <c r="AQ519" i="2"/>
  <c r="AR519" i="2"/>
  <c r="AS519" i="2"/>
  <c r="AT519" i="2"/>
  <c r="AU519" i="2"/>
  <c r="AV519" i="2"/>
  <c r="AW519" i="2"/>
  <c r="AX519" i="2"/>
  <c r="AY519" i="2"/>
  <c r="AZ519" i="2"/>
  <c r="BA519" i="2"/>
  <c r="BZ519" i="2" s="1"/>
  <c r="BB519" i="2"/>
  <c r="BC519" i="2"/>
  <c r="BD519" i="2"/>
  <c r="BE519" i="2"/>
  <c r="BF519" i="2"/>
  <c r="BG519" i="2"/>
  <c r="BI519" i="2"/>
  <c r="BJ519" i="2"/>
  <c r="BK519" i="2"/>
  <c r="BL519" i="2"/>
  <c r="BO519" i="2"/>
  <c r="BP519" i="2"/>
  <c r="BQ519" i="2"/>
  <c r="BR519" i="2"/>
  <c r="BS519" i="2"/>
  <c r="BT519" i="2"/>
  <c r="BU519" i="2"/>
  <c r="BV519" i="2"/>
  <c r="BX519" i="2"/>
  <c r="A520" i="2"/>
  <c r="B520" i="2"/>
  <c r="C520" i="2"/>
  <c r="D520" i="2"/>
  <c r="F520" i="2"/>
  <c r="G520" i="2"/>
  <c r="H520" i="2"/>
  <c r="I520" i="2"/>
  <c r="J520" i="2"/>
  <c r="K520" i="2"/>
  <c r="L520" i="2"/>
  <c r="M520" i="2"/>
  <c r="N520" i="2"/>
  <c r="O520" i="2"/>
  <c r="Q520" i="2"/>
  <c r="R520" i="2"/>
  <c r="S520" i="2"/>
  <c r="T520" i="2"/>
  <c r="U520" i="2"/>
  <c r="V520" i="2"/>
  <c r="W520" i="2"/>
  <c r="X520" i="2"/>
  <c r="Y520" i="2"/>
  <c r="Z520" i="2"/>
  <c r="AA520" i="2"/>
  <c r="AB520" i="2"/>
  <c r="AC520" i="2"/>
  <c r="AD520" i="2"/>
  <c r="AE520" i="2"/>
  <c r="AF520" i="2"/>
  <c r="AG520" i="2"/>
  <c r="AH520" i="2"/>
  <c r="AI520" i="2"/>
  <c r="AJ520" i="2"/>
  <c r="AK520" i="2"/>
  <c r="AL520" i="2"/>
  <c r="AM520" i="2"/>
  <c r="AO520" i="2"/>
  <c r="AP520" i="2"/>
  <c r="AQ520" i="2"/>
  <c r="AR520" i="2"/>
  <c r="AS520" i="2"/>
  <c r="AT520" i="2"/>
  <c r="AU520" i="2"/>
  <c r="AV520" i="2"/>
  <c r="AW520" i="2"/>
  <c r="AX520" i="2"/>
  <c r="AY520" i="2"/>
  <c r="AZ520" i="2"/>
  <c r="BA520" i="2"/>
  <c r="BZ520" i="2" s="1"/>
  <c r="BB520" i="2"/>
  <c r="BC520" i="2"/>
  <c r="BD520" i="2"/>
  <c r="BE520" i="2"/>
  <c r="BF520" i="2"/>
  <c r="BG520" i="2"/>
  <c r="BI520" i="2"/>
  <c r="BJ520" i="2"/>
  <c r="BK520" i="2"/>
  <c r="BL520" i="2"/>
  <c r="BO520" i="2"/>
  <c r="BP520" i="2"/>
  <c r="BQ520" i="2"/>
  <c r="BR520" i="2"/>
  <c r="BS520" i="2"/>
  <c r="BT520" i="2"/>
  <c r="BU520" i="2"/>
  <c r="BV520" i="2"/>
  <c r="BX520" i="2"/>
  <c r="A521" i="2"/>
  <c r="B521" i="2"/>
  <c r="C521" i="2"/>
  <c r="D521" i="2"/>
  <c r="F521" i="2"/>
  <c r="G521" i="2"/>
  <c r="H521" i="2"/>
  <c r="I521" i="2"/>
  <c r="J521" i="2"/>
  <c r="K521" i="2"/>
  <c r="L521" i="2"/>
  <c r="M521" i="2"/>
  <c r="N521" i="2"/>
  <c r="O521" i="2"/>
  <c r="Q521" i="2"/>
  <c r="R521" i="2"/>
  <c r="S521" i="2"/>
  <c r="T521" i="2"/>
  <c r="U521" i="2"/>
  <c r="V521" i="2"/>
  <c r="W521" i="2"/>
  <c r="X521" i="2"/>
  <c r="Y521" i="2"/>
  <c r="Z521" i="2"/>
  <c r="AA521" i="2"/>
  <c r="AB521" i="2"/>
  <c r="AC521" i="2"/>
  <c r="AD521" i="2"/>
  <c r="AE521" i="2"/>
  <c r="AF521" i="2"/>
  <c r="AG521" i="2"/>
  <c r="AH521" i="2"/>
  <c r="AI521" i="2"/>
  <c r="AJ521" i="2"/>
  <c r="AK521" i="2"/>
  <c r="AL521" i="2"/>
  <c r="AM521" i="2"/>
  <c r="AO521" i="2"/>
  <c r="AP521" i="2"/>
  <c r="AQ521" i="2"/>
  <c r="AR521" i="2"/>
  <c r="AS521" i="2"/>
  <c r="AT521" i="2"/>
  <c r="AU521" i="2"/>
  <c r="AV521" i="2"/>
  <c r="AW521" i="2"/>
  <c r="AX521" i="2"/>
  <c r="AY521" i="2"/>
  <c r="AZ521" i="2"/>
  <c r="BA521" i="2"/>
  <c r="BZ521" i="2" s="1"/>
  <c r="BB521" i="2"/>
  <c r="BC521" i="2"/>
  <c r="BD521" i="2"/>
  <c r="BE521" i="2"/>
  <c r="BF521" i="2"/>
  <c r="BG521" i="2"/>
  <c r="BI521" i="2"/>
  <c r="BJ521" i="2"/>
  <c r="BK521" i="2"/>
  <c r="BL521" i="2"/>
  <c r="BO521" i="2"/>
  <c r="BP521" i="2"/>
  <c r="BQ521" i="2"/>
  <c r="BR521" i="2"/>
  <c r="BS521" i="2"/>
  <c r="BT521" i="2"/>
  <c r="BU521" i="2"/>
  <c r="BV521" i="2"/>
  <c r="BX521" i="2"/>
  <c r="A522" i="2"/>
  <c r="B522" i="2"/>
  <c r="C522" i="2"/>
  <c r="D522" i="2"/>
  <c r="F522" i="2"/>
  <c r="G522" i="2"/>
  <c r="H522" i="2"/>
  <c r="I522" i="2"/>
  <c r="J522" i="2"/>
  <c r="K522" i="2"/>
  <c r="L522" i="2"/>
  <c r="M522" i="2"/>
  <c r="N522" i="2"/>
  <c r="O522" i="2"/>
  <c r="Q522" i="2"/>
  <c r="R522" i="2"/>
  <c r="S522" i="2"/>
  <c r="T522" i="2"/>
  <c r="U522" i="2"/>
  <c r="V522" i="2"/>
  <c r="W522" i="2"/>
  <c r="X522" i="2"/>
  <c r="Y522" i="2"/>
  <c r="Z522" i="2"/>
  <c r="AA522" i="2"/>
  <c r="AB522" i="2"/>
  <c r="AC522" i="2"/>
  <c r="AD522" i="2"/>
  <c r="AE522" i="2"/>
  <c r="AF522" i="2"/>
  <c r="AG522" i="2"/>
  <c r="AH522" i="2"/>
  <c r="AI522" i="2"/>
  <c r="AJ522" i="2"/>
  <c r="AK522" i="2"/>
  <c r="AL522" i="2"/>
  <c r="AM522" i="2"/>
  <c r="AO522" i="2"/>
  <c r="AP522" i="2"/>
  <c r="AQ522" i="2"/>
  <c r="AR522" i="2"/>
  <c r="AS522" i="2"/>
  <c r="AT522" i="2"/>
  <c r="AU522" i="2"/>
  <c r="AV522" i="2"/>
  <c r="AW522" i="2"/>
  <c r="AX522" i="2"/>
  <c r="AY522" i="2"/>
  <c r="AZ522" i="2"/>
  <c r="BA522" i="2"/>
  <c r="BZ522" i="2" s="1"/>
  <c r="BB522" i="2"/>
  <c r="BC522" i="2"/>
  <c r="BD522" i="2"/>
  <c r="BE522" i="2"/>
  <c r="BF522" i="2"/>
  <c r="BG522" i="2"/>
  <c r="BI522" i="2"/>
  <c r="BJ522" i="2"/>
  <c r="BK522" i="2"/>
  <c r="BL522" i="2"/>
  <c r="BO522" i="2"/>
  <c r="BP522" i="2"/>
  <c r="BQ522" i="2"/>
  <c r="BR522" i="2"/>
  <c r="BS522" i="2"/>
  <c r="BT522" i="2"/>
  <c r="BU522" i="2"/>
  <c r="BV522" i="2"/>
  <c r="BX522" i="2"/>
  <c r="A523" i="2"/>
  <c r="B523" i="2"/>
  <c r="C523" i="2"/>
  <c r="D523" i="2"/>
  <c r="F523" i="2"/>
  <c r="G523" i="2"/>
  <c r="H523" i="2"/>
  <c r="I523" i="2"/>
  <c r="J523" i="2"/>
  <c r="K523" i="2"/>
  <c r="L523" i="2"/>
  <c r="M523" i="2"/>
  <c r="N523" i="2"/>
  <c r="O523" i="2"/>
  <c r="Q523" i="2"/>
  <c r="R523" i="2"/>
  <c r="S523" i="2"/>
  <c r="T523" i="2"/>
  <c r="U523" i="2"/>
  <c r="V523" i="2"/>
  <c r="W523" i="2"/>
  <c r="X523" i="2"/>
  <c r="Y523" i="2"/>
  <c r="Z523" i="2"/>
  <c r="AA523" i="2"/>
  <c r="AB523" i="2"/>
  <c r="AC523" i="2"/>
  <c r="AD523" i="2"/>
  <c r="AE523" i="2"/>
  <c r="AF523" i="2"/>
  <c r="AG523" i="2"/>
  <c r="AH523" i="2"/>
  <c r="AI523" i="2"/>
  <c r="AJ523" i="2"/>
  <c r="AK523" i="2"/>
  <c r="AL523" i="2"/>
  <c r="AM523" i="2"/>
  <c r="AO523" i="2"/>
  <c r="AP523" i="2"/>
  <c r="AQ523" i="2"/>
  <c r="AR523" i="2"/>
  <c r="AS523" i="2"/>
  <c r="AT523" i="2"/>
  <c r="AU523" i="2"/>
  <c r="AV523" i="2"/>
  <c r="AW523" i="2"/>
  <c r="AX523" i="2"/>
  <c r="AY523" i="2"/>
  <c r="AZ523" i="2"/>
  <c r="BA523" i="2"/>
  <c r="BZ523" i="2" s="1"/>
  <c r="BB523" i="2"/>
  <c r="BC523" i="2"/>
  <c r="BD523" i="2"/>
  <c r="BE523" i="2"/>
  <c r="BF523" i="2"/>
  <c r="BG523" i="2"/>
  <c r="BI523" i="2"/>
  <c r="BJ523" i="2"/>
  <c r="BK523" i="2"/>
  <c r="BL523" i="2"/>
  <c r="BO523" i="2"/>
  <c r="BP523" i="2"/>
  <c r="BQ523" i="2"/>
  <c r="BR523" i="2"/>
  <c r="BS523" i="2"/>
  <c r="BT523" i="2"/>
  <c r="BU523" i="2"/>
  <c r="BV523" i="2"/>
  <c r="BX523" i="2"/>
  <c r="A524" i="2"/>
  <c r="B524" i="2"/>
  <c r="C524" i="2"/>
  <c r="D524" i="2"/>
  <c r="F524" i="2"/>
  <c r="G524" i="2"/>
  <c r="H524" i="2"/>
  <c r="I524" i="2"/>
  <c r="J524" i="2"/>
  <c r="K524" i="2"/>
  <c r="L524" i="2"/>
  <c r="M524" i="2"/>
  <c r="N524" i="2"/>
  <c r="O524" i="2"/>
  <c r="Q524" i="2"/>
  <c r="R524" i="2"/>
  <c r="S524" i="2"/>
  <c r="T524" i="2"/>
  <c r="U524" i="2"/>
  <c r="V524" i="2"/>
  <c r="W524" i="2"/>
  <c r="X524" i="2"/>
  <c r="Y524" i="2"/>
  <c r="Z524" i="2"/>
  <c r="AA524" i="2"/>
  <c r="AB524" i="2"/>
  <c r="AC524" i="2"/>
  <c r="AD524" i="2"/>
  <c r="AE524" i="2"/>
  <c r="AF524" i="2"/>
  <c r="AG524" i="2"/>
  <c r="AH524" i="2"/>
  <c r="AI524" i="2"/>
  <c r="AJ524" i="2"/>
  <c r="AK524" i="2"/>
  <c r="AL524" i="2"/>
  <c r="AM524" i="2"/>
  <c r="AO524" i="2"/>
  <c r="AP524" i="2"/>
  <c r="AQ524" i="2"/>
  <c r="AR524" i="2"/>
  <c r="AS524" i="2"/>
  <c r="AT524" i="2"/>
  <c r="AU524" i="2"/>
  <c r="AV524" i="2"/>
  <c r="AW524" i="2"/>
  <c r="AX524" i="2"/>
  <c r="AY524" i="2"/>
  <c r="AZ524" i="2"/>
  <c r="BA524" i="2"/>
  <c r="BZ524" i="2" s="1"/>
  <c r="BB524" i="2"/>
  <c r="BC524" i="2"/>
  <c r="BD524" i="2"/>
  <c r="BE524" i="2"/>
  <c r="BF524" i="2"/>
  <c r="BG524" i="2"/>
  <c r="BI524" i="2"/>
  <c r="BJ524" i="2"/>
  <c r="BK524" i="2"/>
  <c r="BL524" i="2"/>
  <c r="BO524" i="2"/>
  <c r="BP524" i="2"/>
  <c r="BQ524" i="2"/>
  <c r="BR524" i="2"/>
  <c r="BS524" i="2"/>
  <c r="BT524" i="2"/>
  <c r="BU524" i="2"/>
  <c r="BV524" i="2"/>
  <c r="BX524" i="2"/>
  <c r="A525" i="2"/>
  <c r="B525" i="2"/>
  <c r="C525" i="2"/>
  <c r="D525" i="2"/>
  <c r="F525" i="2"/>
  <c r="G525" i="2"/>
  <c r="H525" i="2"/>
  <c r="I525" i="2"/>
  <c r="J525" i="2"/>
  <c r="K525" i="2"/>
  <c r="L525" i="2"/>
  <c r="M525" i="2"/>
  <c r="N525" i="2"/>
  <c r="O525" i="2"/>
  <c r="Q525" i="2"/>
  <c r="R525" i="2"/>
  <c r="S525" i="2"/>
  <c r="T525" i="2"/>
  <c r="U525" i="2"/>
  <c r="V525" i="2"/>
  <c r="W525" i="2"/>
  <c r="X525" i="2"/>
  <c r="Y525" i="2"/>
  <c r="Z525" i="2"/>
  <c r="AA525" i="2"/>
  <c r="AB525" i="2"/>
  <c r="AC525" i="2"/>
  <c r="AD525" i="2"/>
  <c r="AE525" i="2"/>
  <c r="AF525" i="2"/>
  <c r="AG525" i="2"/>
  <c r="AH525" i="2"/>
  <c r="AI525" i="2"/>
  <c r="AJ525" i="2"/>
  <c r="AK525" i="2"/>
  <c r="AL525" i="2"/>
  <c r="AM525" i="2"/>
  <c r="AO525" i="2"/>
  <c r="AP525" i="2"/>
  <c r="AQ525" i="2"/>
  <c r="AR525" i="2"/>
  <c r="AS525" i="2"/>
  <c r="AT525" i="2"/>
  <c r="AU525" i="2"/>
  <c r="AV525" i="2"/>
  <c r="AW525" i="2"/>
  <c r="AX525" i="2"/>
  <c r="AY525" i="2"/>
  <c r="AZ525" i="2"/>
  <c r="BA525" i="2"/>
  <c r="BZ525" i="2" s="1"/>
  <c r="BB525" i="2"/>
  <c r="BC525" i="2"/>
  <c r="BD525" i="2"/>
  <c r="BE525" i="2"/>
  <c r="BF525" i="2"/>
  <c r="BG525" i="2"/>
  <c r="BI525" i="2"/>
  <c r="BJ525" i="2"/>
  <c r="BK525" i="2"/>
  <c r="BL525" i="2"/>
  <c r="BO525" i="2"/>
  <c r="BP525" i="2"/>
  <c r="BQ525" i="2"/>
  <c r="BR525" i="2"/>
  <c r="BS525" i="2"/>
  <c r="BT525" i="2"/>
  <c r="BU525" i="2"/>
  <c r="BV525" i="2"/>
  <c r="BX525" i="2"/>
  <c r="A526" i="2"/>
  <c r="B526" i="2"/>
  <c r="C526" i="2"/>
  <c r="D526" i="2"/>
  <c r="F526" i="2"/>
  <c r="G526" i="2"/>
  <c r="H526" i="2"/>
  <c r="I526" i="2"/>
  <c r="J526" i="2"/>
  <c r="K526" i="2"/>
  <c r="L526" i="2"/>
  <c r="M526" i="2"/>
  <c r="N526" i="2"/>
  <c r="O526" i="2"/>
  <c r="Q526" i="2"/>
  <c r="R526" i="2"/>
  <c r="S526" i="2"/>
  <c r="T526" i="2"/>
  <c r="U526" i="2"/>
  <c r="V526" i="2"/>
  <c r="W526" i="2"/>
  <c r="X526" i="2"/>
  <c r="Y526" i="2"/>
  <c r="Z526" i="2"/>
  <c r="AA526" i="2"/>
  <c r="AB526" i="2"/>
  <c r="AC526" i="2"/>
  <c r="AD526" i="2"/>
  <c r="AE526" i="2"/>
  <c r="AF526" i="2"/>
  <c r="AG526" i="2"/>
  <c r="AH526" i="2"/>
  <c r="AI526" i="2"/>
  <c r="AJ526" i="2"/>
  <c r="AK526" i="2"/>
  <c r="AL526" i="2"/>
  <c r="AM526" i="2"/>
  <c r="AO526" i="2"/>
  <c r="AP526" i="2"/>
  <c r="AQ526" i="2"/>
  <c r="AR526" i="2"/>
  <c r="AS526" i="2"/>
  <c r="AT526" i="2"/>
  <c r="AU526" i="2"/>
  <c r="AV526" i="2"/>
  <c r="AW526" i="2"/>
  <c r="AX526" i="2"/>
  <c r="AY526" i="2"/>
  <c r="AZ526" i="2"/>
  <c r="BA526" i="2"/>
  <c r="BZ526" i="2" s="1"/>
  <c r="BB526" i="2"/>
  <c r="BC526" i="2"/>
  <c r="BD526" i="2"/>
  <c r="BE526" i="2"/>
  <c r="BF526" i="2"/>
  <c r="BG526" i="2"/>
  <c r="BI526" i="2"/>
  <c r="BJ526" i="2"/>
  <c r="BK526" i="2"/>
  <c r="BL526" i="2"/>
  <c r="BO526" i="2"/>
  <c r="BP526" i="2"/>
  <c r="BQ526" i="2"/>
  <c r="BR526" i="2"/>
  <c r="BS526" i="2"/>
  <c r="BT526" i="2"/>
  <c r="BU526" i="2"/>
  <c r="BV526" i="2"/>
  <c r="BX526" i="2"/>
  <c r="A527" i="2"/>
  <c r="B527" i="2"/>
  <c r="C527" i="2"/>
  <c r="D527" i="2"/>
  <c r="F527" i="2"/>
  <c r="G527" i="2"/>
  <c r="H527" i="2"/>
  <c r="I527" i="2"/>
  <c r="J527" i="2"/>
  <c r="K527" i="2"/>
  <c r="L527" i="2"/>
  <c r="M527" i="2"/>
  <c r="N527" i="2"/>
  <c r="O527" i="2"/>
  <c r="Q527" i="2"/>
  <c r="R527" i="2"/>
  <c r="S527" i="2"/>
  <c r="T527" i="2"/>
  <c r="U527" i="2"/>
  <c r="V527" i="2"/>
  <c r="W527" i="2"/>
  <c r="X527" i="2"/>
  <c r="Y527" i="2"/>
  <c r="Z527" i="2"/>
  <c r="AA527" i="2"/>
  <c r="AB527" i="2"/>
  <c r="AC527" i="2"/>
  <c r="AD527" i="2"/>
  <c r="AE527" i="2"/>
  <c r="AF527" i="2"/>
  <c r="AG527" i="2"/>
  <c r="AH527" i="2"/>
  <c r="AI527" i="2"/>
  <c r="AJ527" i="2"/>
  <c r="AK527" i="2"/>
  <c r="AL527" i="2"/>
  <c r="AM527" i="2"/>
  <c r="AO527" i="2"/>
  <c r="AP527" i="2"/>
  <c r="AQ527" i="2"/>
  <c r="AR527" i="2"/>
  <c r="AS527" i="2"/>
  <c r="AT527" i="2"/>
  <c r="AU527" i="2"/>
  <c r="AV527" i="2"/>
  <c r="AW527" i="2"/>
  <c r="AX527" i="2"/>
  <c r="AY527" i="2"/>
  <c r="AZ527" i="2"/>
  <c r="BA527" i="2"/>
  <c r="BZ527" i="2" s="1"/>
  <c r="BB527" i="2"/>
  <c r="BC527" i="2"/>
  <c r="BD527" i="2"/>
  <c r="BE527" i="2"/>
  <c r="BF527" i="2"/>
  <c r="BG527" i="2"/>
  <c r="BI527" i="2"/>
  <c r="BJ527" i="2"/>
  <c r="BK527" i="2"/>
  <c r="BL527" i="2"/>
  <c r="BO527" i="2"/>
  <c r="BP527" i="2"/>
  <c r="BQ527" i="2"/>
  <c r="BR527" i="2"/>
  <c r="BS527" i="2"/>
  <c r="BT527" i="2"/>
  <c r="BU527" i="2"/>
  <c r="BV527" i="2"/>
  <c r="BX527" i="2"/>
  <c r="A528" i="2"/>
  <c r="B528" i="2"/>
  <c r="C528" i="2"/>
  <c r="D528" i="2"/>
  <c r="F528" i="2"/>
  <c r="G528" i="2"/>
  <c r="H528" i="2"/>
  <c r="I528" i="2"/>
  <c r="J528" i="2"/>
  <c r="K528" i="2"/>
  <c r="L528" i="2"/>
  <c r="M528" i="2"/>
  <c r="N528" i="2"/>
  <c r="O528" i="2"/>
  <c r="Q528" i="2"/>
  <c r="R528" i="2"/>
  <c r="S528" i="2"/>
  <c r="T528" i="2"/>
  <c r="U528" i="2"/>
  <c r="V528" i="2"/>
  <c r="W528" i="2"/>
  <c r="X528" i="2"/>
  <c r="Y528" i="2"/>
  <c r="Z528" i="2"/>
  <c r="AA528" i="2"/>
  <c r="AB528" i="2"/>
  <c r="AC528" i="2"/>
  <c r="AD528" i="2"/>
  <c r="AE528" i="2"/>
  <c r="AF528" i="2"/>
  <c r="AG528" i="2"/>
  <c r="AH528" i="2"/>
  <c r="AI528" i="2"/>
  <c r="AJ528" i="2"/>
  <c r="AK528" i="2"/>
  <c r="AL528" i="2"/>
  <c r="AM528" i="2"/>
  <c r="AO528" i="2"/>
  <c r="AP528" i="2"/>
  <c r="AQ528" i="2"/>
  <c r="AR528" i="2"/>
  <c r="AS528" i="2"/>
  <c r="AT528" i="2"/>
  <c r="AU528" i="2"/>
  <c r="AV528" i="2"/>
  <c r="AW528" i="2"/>
  <c r="AX528" i="2"/>
  <c r="AY528" i="2"/>
  <c r="AZ528" i="2"/>
  <c r="BA528" i="2"/>
  <c r="BZ528" i="2" s="1"/>
  <c r="BB528" i="2"/>
  <c r="BC528" i="2"/>
  <c r="BD528" i="2"/>
  <c r="BE528" i="2"/>
  <c r="BF528" i="2"/>
  <c r="BG528" i="2"/>
  <c r="BI528" i="2"/>
  <c r="BJ528" i="2"/>
  <c r="BK528" i="2"/>
  <c r="BL528" i="2"/>
  <c r="BO528" i="2"/>
  <c r="BP528" i="2"/>
  <c r="BQ528" i="2"/>
  <c r="BR528" i="2"/>
  <c r="BS528" i="2"/>
  <c r="BT528" i="2"/>
  <c r="BU528" i="2"/>
  <c r="BV528" i="2"/>
  <c r="BX528" i="2"/>
  <c r="A529" i="2"/>
  <c r="B529" i="2"/>
  <c r="C529" i="2"/>
  <c r="D529" i="2"/>
  <c r="F529" i="2"/>
  <c r="G529" i="2"/>
  <c r="H529" i="2"/>
  <c r="I529" i="2"/>
  <c r="J529" i="2"/>
  <c r="K529" i="2"/>
  <c r="L529" i="2"/>
  <c r="M529" i="2"/>
  <c r="N529" i="2"/>
  <c r="O529" i="2"/>
  <c r="Q529" i="2"/>
  <c r="R529" i="2"/>
  <c r="S529" i="2"/>
  <c r="T529" i="2"/>
  <c r="U529" i="2"/>
  <c r="V529" i="2"/>
  <c r="W529" i="2"/>
  <c r="X529" i="2"/>
  <c r="Y529" i="2"/>
  <c r="Z529" i="2"/>
  <c r="AA529" i="2"/>
  <c r="AB529" i="2"/>
  <c r="AC529" i="2"/>
  <c r="AD529" i="2"/>
  <c r="AE529" i="2"/>
  <c r="AF529" i="2"/>
  <c r="AG529" i="2"/>
  <c r="AH529" i="2"/>
  <c r="AI529" i="2"/>
  <c r="AJ529" i="2"/>
  <c r="AK529" i="2"/>
  <c r="AL529" i="2"/>
  <c r="AM529" i="2"/>
  <c r="AO529" i="2"/>
  <c r="AP529" i="2"/>
  <c r="AQ529" i="2"/>
  <c r="AR529" i="2"/>
  <c r="AS529" i="2"/>
  <c r="AT529" i="2"/>
  <c r="AU529" i="2"/>
  <c r="AV529" i="2"/>
  <c r="AW529" i="2"/>
  <c r="AX529" i="2"/>
  <c r="AY529" i="2"/>
  <c r="AZ529" i="2"/>
  <c r="BA529" i="2"/>
  <c r="BZ529" i="2" s="1"/>
  <c r="BB529" i="2"/>
  <c r="BC529" i="2"/>
  <c r="BD529" i="2"/>
  <c r="BE529" i="2"/>
  <c r="BF529" i="2"/>
  <c r="BG529" i="2"/>
  <c r="BI529" i="2"/>
  <c r="BJ529" i="2"/>
  <c r="BK529" i="2"/>
  <c r="BL529" i="2"/>
  <c r="BO529" i="2"/>
  <c r="BP529" i="2"/>
  <c r="BQ529" i="2"/>
  <c r="BR529" i="2"/>
  <c r="BS529" i="2"/>
  <c r="BT529" i="2"/>
  <c r="BU529" i="2"/>
  <c r="BV529" i="2"/>
  <c r="BX529" i="2"/>
  <c r="A530" i="2"/>
  <c r="B530" i="2"/>
  <c r="C530" i="2"/>
  <c r="D530" i="2"/>
  <c r="F530" i="2"/>
  <c r="G530" i="2"/>
  <c r="H530" i="2"/>
  <c r="I530" i="2"/>
  <c r="J530" i="2"/>
  <c r="K530" i="2"/>
  <c r="L530" i="2"/>
  <c r="M530" i="2"/>
  <c r="N530" i="2"/>
  <c r="O530" i="2"/>
  <c r="Q530" i="2"/>
  <c r="R530" i="2"/>
  <c r="S530" i="2"/>
  <c r="T530" i="2"/>
  <c r="U530" i="2"/>
  <c r="V530" i="2"/>
  <c r="W530" i="2"/>
  <c r="X530" i="2"/>
  <c r="Y530" i="2"/>
  <c r="Z530" i="2"/>
  <c r="AA530" i="2"/>
  <c r="AB530" i="2"/>
  <c r="AC530" i="2"/>
  <c r="AD530" i="2"/>
  <c r="AE530" i="2"/>
  <c r="AF530" i="2"/>
  <c r="AG530" i="2"/>
  <c r="AH530" i="2"/>
  <c r="AI530" i="2"/>
  <c r="AJ530" i="2"/>
  <c r="AK530" i="2"/>
  <c r="AL530" i="2"/>
  <c r="AM530" i="2"/>
  <c r="AO530" i="2"/>
  <c r="AP530" i="2"/>
  <c r="AQ530" i="2"/>
  <c r="AR530" i="2"/>
  <c r="AS530" i="2"/>
  <c r="AT530" i="2"/>
  <c r="AU530" i="2"/>
  <c r="AV530" i="2"/>
  <c r="AW530" i="2"/>
  <c r="AX530" i="2"/>
  <c r="AY530" i="2"/>
  <c r="AZ530" i="2"/>
  <c r="BA530" i="2"/>
  <c r="BZ530" i="2" s="1"/>
  <c r="BB530" i="2"/>
  <c r="BC530" i="2"/>
  <c r="BD530" i="2"/>
  <c r="BE530" i="2"/>
  <c r="BF530" i="2"/>
  <c r="BG530" i="2"/>
  <c r="BI530" i="2"/>
  <c r="BJ530" i="2"/>
  <c r="BK530" i="2"/>
  <c r="BL530" i="2"/>
  <c r="BO530" i="2"/>
  <c r="BP530" i="2"/>
  <c r="BQ530" i="2"/>
  <c r="BR530" i="2"/>
  <c r="BS530" i="2"/>
  <c r="BT530" i="2"/>
  <c r="BU530" i="2"/>
  <c r="BV530" i="2"/>
  <c r="BX530" i="2"/>
  <c r="A531" i="2"/>
  <c r="B531" i="2"/>
  <c r="C531" i="2"/>
  <c r="D531" i="2"/>
  <c r="F531" i="2"/>
  <c r="G531" i="2"/>
  <c r="H531" i="2"/>
  <c r="I531" i="2"/>
  <c r="J531" i="2"/>
  <c r="K531" i="2"/>
  <c r="L531" i="2"/>
  <c r="M531" i="2"/>
  <c r="N531" i="2"/>
  <c r="O531" i="2"/>
  <c r="Q531" i="2"/>
  <c r="R531" i="2"/>
  <c r="S531" i="2"/>
  <c r="T531" i="2"/>
  <c r="U531" i="2"/>
  <c r="V531" i="2"/>
  <c r="W531" i="2"/>
  <c r="X531" i="2"/>
  <c r="Y531" i="2"/>
  <c r="Z531" i="2"/>
  <c r="AA531" i="2"/>
  <c r="AB531" i="2"/>
  <c r="AC531" i="2"/>
  <c r="AD531" i="2"/>
  <c r="AE531" i="2"/>
  <c r="AF531" i="2"/>
  <c r="AG531" i="2"/>
  <c r="AH531" i="2"/>
  <c r="AI531" i="2"/>
  <c r="AJ531" i="2"/>
  <c r="AK531" i="2"/>
  <c r="AL531" i="2"/>
  <c r="AM531" i="2"/>
  <c r="AO531" i="2"/>
  <c r="AP531" i="2"/>
  <c r="AQ531" i="2"/>
  <c r="AR531" i="2"/>
  <c r="AS531" i="2"/>
  <c r="AT531" i="2"/>
  <c r="AU531" i="2"/>
  <c r="AV531" i="2"/>
  <c r="AW531" i="2"/>
  <c r="AX531" i="2"/>
  <c r="AY531" i="2"/>
  <c r="AZ531" i="2"/>
  <c r="BA531" i="2"/>
  <c r="BZ531" i="2" s="1"/>
  <c r="BB531" i="2"/>
  <c r="BC531" i="2"/>
  <c r="BD531" i="2"/>
  <c r="BE531" i="2"/>
  <c r="BF531" i="2"/>
  <c r="BG531" i="2"/>
  <c r="BI531" i="2"/>
  <c r="BJ531" i="2"/>
  <c r="BK531" i="2"/>
  <c r="BL531" i="2"/>
  <c r="BO531" i="2"/>
  <c r="BP531" i="2"/>
  <c r="BQ531" i="2"/>
  <c r="BR531" i="2"/>
  <c r="BS531" i="2"/>
  <c r="BT531" i="2"/>
  <c r="BU531" i="2"/>
  <c r="BV531" i="2"/>
  <c r="BX531" i="2"/>
  <c r="A532" i="2"/>
  <c r="B532" i="2"/>
  <c r="C532" i="2"/>
  <c r="D532" i="2"/>
  <c r="F532" i="2"/>
  <c r="G532" i="2"/>
  <c r="H532" i="2"/>
  <c r="I532" i="2"/>
  <c r="J532" i="2"/>
  <c r="K532" i="2"/>
  <c r="L532" i="2"/>
  <c r="M532" i="2"/>
  <c r="N532" i="2"/>
  <c r="O532" i="2"/>
  <c r="Q532" i="2"/>
  <c r="R532" i="2"/>
  <c r="S532" i="2"/>
  <c r="T532" i="2"/>
  <c r="U532" i="2"/>
  <c r="V532" i="2"/>
  <c r="W532" i="2"/>
  <c r="X532" i="2"/>
  <c r="Y532" i="2"/>
  <c r="Z532" i="2"/>
  <c r="AA532" i="2"/>
  <c r="AB532" i="2"/>
  <c r="AC532" i="2"/>
  <c r="AD532" i="2"/>
  <c r="AE532" i="2"/>
  <c r="AF532" i="2"/>
  <c r="AG532" i="2"/>
  <c r="AH532" i="2"/>
  <c r="AI532" i="2"/>
  <c r="AJ532" i="2"/>
  <c r="AK532" i="2"/>
  <c r="AL532" i="2"/>
  <c r="AM532" i="2"/>
  <c r="AO532" i="2"/>
  <c r="AP532" i="2"/>
  <c r="AQ532" i="2"/>
  <c r="AR532" i="2"/>
  <c r="AS532" i="2"/>
  <c r="AT532" i="2"/>
  <c r="AU532" i="2"/>
  <c r="AV532" i="2"/>
  <c r="AW532" i="2"/>
  <c r="AX532" i="2"/>
  <c r="AY532" i="2"/>
  <c r="AZ532" i="2"/>
  <c r="BA532" i="2"/>
  <c r="BZ532" i="2" s="1"/>
  <c r="BB532" i="2"/>
  <c r="BC532" i="2"/>
  <c r="BD532" i="2"/>
  <c r="BE532" i="2"/>
  <c r="BF532" i="2"/>
  <c r="BG532" i="2"/>
  <c r="BI532" i="2"/>
  <c r="BJ532" i="2"/>
  <c r="BK532" i="2"/>
  <c r="BL532" i="2"/>
  <c r="BO532" i="2"/>
  <c r="BP532" i="2"/>
  <c r="BQ532" i="2"/>
  <c r="BR532" i="2"/>
  <c r="BS532" i="2"/>
  <c r="BT532" i="2"/>
  <c r="BU532" i="2"/>
  <c r="BV532" i="2"/>
  <c r="BX532" i="2"/>
  <c r="A533" i="2"/>
  <c r="B533" i="2"/>
  <c r="C533" i="2"/>
  <c r="D533" i="2"/>
  <c r="F533" i="2"/>
  <c r="G533" i="2"/>
  <c r="H533" i="2"/>
  <c r="I533" i="2"/>
  <c r="J533" i="2"/>
  <c r="K533" i="2"/>
  <c r="L533" i="2"/>
  <c r="M533" i="2"/>
  <c r="N533" i="2"/>
  <c r="O533" i="2"/>
  <c r="Q533" i="2"/>
  <c r="R533" i="2"/>
  <c r="S533" i="2"/>
  <c r="T533" i="2"/>
  <c r="U533" i="2"/>
  <c r="V533" i="2"/>
  <c r="W533" i="2"/>
  <c r="X533" i="2"/>
  <c r="Y533" i="2"/>
  <c r="Z533" i="2"/>
  <c r="AA533" i="2"/>
  <c r="AB533" i="2"/>
  <c r="AC533" i="2"/>
  <c r="AD533" i="2"/>
  <c r="AE533" i="2"/>
  <c r="AF533" i="2"/>
  <c r="AG533" i="2"/>
  <c r="AH533" i="2"/>
  <c r="AI533" i="2"/>
  <c r="AJ533" i="2"/>
  <c r="AK533" i="2"/>
  <c r="AL533" i="2"/>
  <c r="AM533" i="2"/>
  <c r="AO533" i="2"/>
  <c r="AP533" i="2"/>
  <c r="AQ533" i="2"/>
  <c r="AR533" i="2"/>
  <c r="AS533" i="2"/>
  <c r="AT533" i="2"/>
  <c r="AU533" i="2"/>
  <c r="AV533" i="2"/>
  <c r="AW533" i="2"/>
  <c r="AX533" i="2"/>
  <c r="AY533" i="2"/>
  <c r="AZ533" i="2"/>
  <c r="BA533" i="2"/>
  <c r="BZ533" i="2" s="1"/>
  <c r="BB533" i="2"/>
  <c r="BC533" i="2"/>
  <c r="BD533" i="2"/>
  <c r="BE533" i="2"/>
  <c r="BF533" i="2"/>
  <c r="BG533" i="2"/>
  <c r="BI533" i="2"/>
  <c r="BJ533" i="2"/>
  <c r="BK533" i="2"/>
  <c r="BL533" i="2"/>
  <c r="BO533" i="2"/>
  <c r="BP533" i="2"/>
  <c r="BQ533" i="2"/>
  <c r="BR533" i="2"/>
  <c r="BS533" i="2"/>
  <c r="BT533" i="2"/>
  <c r="BU533" i="2"/>
  <c r="BV533" i="2"/>
  <c r="BX533" i="2"/>
  <c r="A534" i="2"/>
  <c r="B534" i="2"/>
  <c r="C534" i="2"/>
  <c r="D534" i="2"/>
  <c r="F534" i="2"/>
  <c r="G534" i="2"/>
  <c r="H534" i="2"/>
  <c r="I534" i="2"/>
  <c r="J534" i="2"/>
  <c r="K534" i="2"/>
  <c r="L534" i="2"/>
  <c r="M534" i="2"/>
  <c r="N534" i="2"/>
  <c r="O534" i="2"/>
  <c r="Q534" i="2"/>
  <c r="R534" i="2"/>
  <c r="S534" i="2"/>
  <c r="T534" i="2"/>
  <c r="U534" i="2"/>
  <c r="V534" i="2"/>
  <c r="W534" i="2"/>
  <c r="X534" i="2"/>
  <c r="Y534" i="2"/>
  <c r="Z534" i="2"/>
  <c r="AA534" i="2"/>
  <c r="AB534" i="2"/>
  <c r="AC534" i="2"/>
  <c r="AD534" i="2"/>
  <c r="AE534" i="2"/>
  <c r="AF534" i="2"/>
  <c r="AG534" i="2"/>
  <c r="AH534" i="2"/>
  <c r="AI534" i="2"/>
  <c r="AJ534" i="2"/>
  <c r="AK534" i="2"/>
  <c r="AL534" i="2"/>
  <c r="AM534" i="2"/>
  <c r="AO534" i="2"/>
  <c r="AP534" i="2"/>
  <c r="AQ534" i="2"/>
  <c r="AR534" i="2"/>
  <c r="AS534" i="2"/>
  <c r="AT534" i="2"/>
  <c r="AU534" i="2"/>
  <c r="AV534" i="2"/>
  <c r="AW534" i="2"/>
  <c r="AX534" i="2"/>
  <c r="AY534" i="2"/>
  <c r="AZ534" i="2"/>
  <c r="BA534" i="2"/>
  <c r="BZ534" i="2" s="1"/>
  <c r="BB534" i="2"/>
  <c r="BC534" i="2"/>
  <c r="BD534" i="2"/>
  <c r="BE534" i="2"/>
  <c r="BF534" i="2"/>
  <c r="BG534" i="2"/>
  <c r="BI534" i="2"/>
  <c r="BJ534" i="2"/>
  <c r="BK534" i="2"/>
  <c r="BL534" i="2"/>
  <c r="BO534" i="2"/>
  <c r="BP534" i="2"/>
  <c r="BQ534" i="2"/>
  <c r="BR534" i="2"/>
  <c r="BS534" i="2"/>
  <c r="BT534" i="2"/>
  <c r="BU534" i="2"/>
  <c r="BV534" i="2"/>
  <c r="BX534" i="2"/>
  <c r="A535" i="2"/>
  <c r="B535" i="2"/>
  <c r="C535" i="2"/>
  <c r="D535" i="2"/>
  <c r="F535" i="2"/>
  <c r="G535" i="2"/>
  <c r="H535" i="2"/>
  <c r="I535" i="2"/>
  <c r="J535" i="2"/>
  <c r="K535" i="2"/>
  <c r="L535" i="2"/>
  <c r="M535" i="2"/>
  <c r="N535" i="2"/>
  <c r="O535" i="2"/>
  <c r="Q535" i="2"/>
  <c r="R535" i="2"/>
  <c r="S535" i="2"/>
  <c r="T535" i="2"/>
  <c r="U535" i="2"/>
  <c r="V535" i="2"/>
  <c r="W535" i="2"/>
  <c r="X535" i="2"/>
  <c r="Y535" i="2"/>
  <c r="Z535" i="2"/>
  <c r="AA535" i="2"/>
  <c r="AB535" i="2"/>
  <c r="AC535" i="2"/>
  <c r="AD535" i="2"/>
  <c r="AE535" i="2"/>
  <c r="AF535" i="2"/>
  <c r="AG535" i="2"/>
  <c r="AH535" i="2"/>
  <c r="AI535" i="2"/>
  <c r="AJ535" i="2"/>
  <c r="AK535" i="2"/>
  <c r="AL535" i="2"/>
  <c r="AM535" i="2"/>
  <c r="AO535" i="2"/>
  <c r="AP535" i="2"/>
  <c r="AQ535" i="2"/>
  <c r="AR535" i="2"/>
  <c r="AS535" i="2"/>
  <c r="AT535" i="2"/>
  <c r="AU535" i="2"/>
  <c r="AV535" i="2"/>
  <c r="AW535" i="2"/>
  <c r="AX535" i="2"/>
  <c r="AY535" i="2"/>
  <c r="AZ535" i="2"/>
  <c r="BA535" i="2"/>
  <c r="BZ535" i="2" s="1"/>
  <c r="BB535" i="2"/>
  <c r="BC535" i="2"/>
  <c r="BD535" i="2"/>
  <c r="BE535" i="2"/>
  <c r="BF535" i="2"/>
  <c r="BG535" i="2"/>
  <c r="BI535" i="2"/>
  <c r="BJ535" i="2"/>
  <c r="BK535" i="2"/>
  <c r="BL535" i="2"/>
  <c r="BO535" i="2"/>
  <c r="BP535" i="2"/>
  <c r="BQ535" i="2"/>
  <c r="BR535" i="2"/>
  <c r="BS535" i="2"/>
  <c r="BT535" i="2"/>
  <c r="BU535" i="2"/>
  <c r="BV535" i="2"/>
  <c r="BX535" i="2"/>
  <c r="A536" i="2"/>
  <c r="B536" i="2"/>
  <c r="C536" i="2"/>
  <c r="D536" i="2"/>
  <c r="F536" i="2"/>
  <c r="G536" i="2"/>
  <c r="H536" i="2"/>
  <c r="I536" i="2"/>
  <c r="J536" i="2"/>
  <c r="K536" i="2"/>
  <c r="L536" i="2"/>
  <c r="M536" i="2"/>
  <c r="N536" i="2"/>
  <c r="O536" i="2"/>
  <c r="Q536" i="2"/>
  <c r="R536" i="2"/>
  <c r="S536" i="2"/>
  <c r="T536" i="2"/>
  <c r="U536" i="2"/>
  <c r="V536" i="2"/>
  <c r="W536" i="2"/>
  <c r="X536" i="2"/>
  <c r="Y536" i="2"/>
  <c r="Z536" i="2"/>
  <c r="AA536" i="2"/>
  <c r="AB536" i="2"/>
  <c r="AC536" i="2"/>
  <c r="AD536" i="2"/>
  <c r="AE536" i="2"/>
  <c r="AF536" i="2"/>
  <c r="AG536" i="2"/>
  <c r="AH536" i="2"/>
  <c r="AI536" i="2"/>
  <c r="AJ536" i="2"/>
  <c r="AK536" i="2"/>
  <c r="AL536" i="2"/>
  <c r="AM536" i="2"/>
  <c r="AO536" i="2"/>
  <c r="AP536" i="2"/>
  <c r="AQ536" i="2"/>
  <c r="AR536" i="2"/>
  <c r="AS536" i="2"/>
  <c r="AT536" i="2"/>
  <c r="AU536" i="2"/>
  <c r="AV536" i="2"/>
  <c r="AW536" i="2"/>
  <c r="AX536" i="2"/>
  <c r="AY536" i="2"/>
  <c r="AZ536" i="2"/>
  <c r="BA536" i="2"/>
  <c r="BZ536" i="2" s="1"/>
  <c r="BB536" i="2"/>
  <c r="BC536" i="2"/>
  <c r="BD536" i="2"/>
  <c r="BE536" i="2"/>
  <c r="BF536" i="2"/>
  <c r="BG536" i="2"/>
  <c r="BI536" i="2"/>
  <c r="BJ536" i="2"/>
  <c r="BK536" i="2"/>
  <c r="BL536" i="2"/>
  <c r="BO536" i="2"/>
  <c r="BP536" i="2"/>
  <c r="BQ536" i="2"/>
  <c r="BR536" i="2"/>
  <c r="BS536" i="2"/>
  <c r="BT536" i="2"/>
  <c r="BU536" i="2"/>
  <c r="BV536" i="2"/>
  <c r="BX536" i="2"/>
  <c r="A537" i="2"/>
  <c r="B537" i="2"/>
  <c r="C537" i="2"/>
  <c r="D537" i="2"/>
  <c r="F537" i="2"/>
  <c r="G537" i="2"/>
  <c r="H537" i="2"/>
  <c r="I537" i="2"/>
  <c r="J537" i="2"/>
  <c r="K537" i="2"/>
  <c r="L537" i="2"/>
  <c r="M537" i="2"/>
  <c r="N537" i="2"/>
  <c r="O537" i="2"/>
  <c r="Q537" i="2"/>
  <c r="R537" i="2"/>
  <c r="S537" i="2"/>
  <c r="T537" i="2"/>
  <c r="U537" i="2"/>
  <c r="V537" i="2"/>
  <c r="W537" i="2"/>
  <c r="X537" i="2"/>
  <c r="Y537" i="2"/>
  <c r="Z537" i="2"/>
  <c r="AA537" i="2"/>
  <c r="AB537" i="2"/>
  <c r="AC537" i="2"/>
  <c r="AD537" i="2"/>
  <c r="AE537" i="2"/>
  <c r="AF537" i="2"/>
  <c r="AG537" i="2"/>
  <c r="AH537" i="2"/>
  <c r="AI537" i="2"/>
  <c r="AJ537" i="2"/>
  <c r="AK537" i="2"/>
  <c r="AL537" i="2"/>
  <c r="AM537" i="2"/>
  <c r="AO537" i="2"/>
  <c r="AP537" i="2"/>
  <c r="AQ537" i="2"/>
  <c r="AR537" i="2"/>
  <c r="AS537" i="2"/>
  <c r="AT537" i="2"/>
  <c r="AU537" i="2"/>
  <c r="AV537" i="2"/>
  <c r="AW537" i="2"/>
  <c r="AX537" i="2"/>
  <c r="AY537" i="2"/>
  <c r="AZ537" i="2"/>
  <c r="BA537" i="2"/>
  <c r="BZ537" i="2" s="1"/>
  <c r="BB537" i="2"/>
  <c r="BC537" i="2"/>
  <c r="BD537" i="2"/>
  <c r="BE537" i="2"/>
  <c r="BF537" i="2"/>
  <c r="BG537" i="2"/>
  <c r="BI537" i="2"/>
  <c r="BJ537" i="2"/>
  <c r="BK537" i="2"/>
  <c r="BL537" i="2"/>
  <c r="BO537" i="2"/>
  <c r="BP537" i="2"/>
  <c r="BQ537" i="2"/>
  <c r="BR537" i="2"/>
  <c r="BS537" i="2"/>
  <c r="BT537" i="2"/>
  <c r="BU537" i="2"/>
  <c r="BV537" i="2"/>
  <c r="BX537" i="2"/>
  <c r="A538" i="2"/>
  <c r="B538" i="2"/>
  <c r="C538" i="2"/>
  <c r="D538" i="2"/>
  <c r="F538" i="2"/>
  <c r="G538" i="2"/>
  <c r="H538" i="2"/>
  <c r="I538" i="2"/>
  <c r="J538" i="2"/>
  <c r="K538" i="2"/>
  <c r="L538" i="2"/>
  <c r="M538" i="2"/>
  <c r="N538" i="2"/>
  <c r="O538" i="2"/>
  <c r="Q538" i="2"/>
  <c r="R538" i="2"/>
  <c r="S538" i="2"/>
  <c r="T538" i="2"/>
  <c r="U538" i="2"/>
  <c r="V538" i="2"/>
  <c r="W538" i="2"/>
  <c r="X538" i="2"/>
  <c r="Y538" i="2"/>
  <c r="Z538" i="2"/>
  <c r="AA538" i="2"/>
  <c r="AB538" i="2"/>
  <c r="AC538" i="2"/>
  <c r="AD538" i="2"/>
  <c r="AE538" i="2"/>
  <c r="AF538" i="2"/>
  <c r="AG538" i="2"/>
  <c r="AH538" i="2"/>
  <c r="AI538" i="2"/>
  <c r="AJ538" i="2"/>
  <c r="AK538" i="2"/>
  <c r="AL538" i="2"/>
  <c r="AM538" i="2"/>
  <c r="AO538" i="2"/>
  <c r="AP538" i="2"/>
  <c r="AQ538" i="2"/>
  <c r="AR538" i="2"/>
  <c r="AS538" i="2"/>
  <c r="AT538" i="2"/>
  <c r="AU538" i="2"/>
  <c r="AV538" i="2"/>
  <c r="AW538" i="2"/>
  <c r="AX538" i="2"/>
  <c r="AY538" i="2"/>
  <c r="AZ538" i="2"/>
  <c r="BA538" i="2"/>
  <c r="BZ538" i="2" s="1"/>
  <c r="BB538" i="2"/>
  <c r="BC538" i="2"/>
  <c r="BD538" i="2"/>
  <c r="BE538" i="2"/>
  <c r="BF538" i="2"/>
  <c r="BG538" i="2"/>
  <c r="BI538" i="2"/>
  <c r="BJ538" i="2"/>
  <c r="BK538" i="2"/>
  <c r="BL538" i="2"/>
  <c r="BO538" i="2"/>
  <c r="BP538" i="2"/>
  <c r="BQ538" i="2"/>
  <c r="BR538" i="2"/>
  <c r="BS538" i="2"/>
  <c r="BT538" i="2"/>
  <c r="BU538" i="2"/>
  <c r="BV538" i="2"/>
  <c r="BX538" i="2"/>
  <c r="A539" i="2"/>
  <c r="B539" i="2"/>
  <c r="C539" i="2"/>
  <c r="D539" i="2"/>
  <c r="F539" i="2"/>
  <c r="G539" i="2"/>
  <c r="H539" i="2"/>
  <c r="I539" i="2"/>
  <c r="J539" i="2"/>
  <c r="K539" i="2"/>
  <c r="L539" i="2"/>
  <c r="M539" i="2"/>
  <c r="N539" i="2"/>
  <c r="O539" i="2"/>
  <c r="Q539" i="2"/>
  <c r="R539" i="2"/>
  <c r="S539" i="2"/>
  <c r="T539" i="2"/>
  <c r="U539" i="2"/>
  <c r="V539" i="2"/>
  <c r="W539" i="2"/>
  <c r="X539" i="2"/>
  <c r="Y539" i="2"/>
  <c r="Z539" i="2"/>
  <c r="AA539" i="2"/>
  <c r="AB539" i="2"/>
  <c r="AC539" i="2"/>
  <c r="AD539" i="2"/>
  <c r="AE539" i="2"/>
  <c r="AF539" i="2"/>
  <c r="AG539" i="2"/>
  <c r="AH539" i="2"/>
  <c r="AI539" i="2"/>
  <c r="AJ539" i="2"/>
  <c r="AK539" i="2"/>
  <c r="AL539" i="2"/>
  <c r="AM539" i="2"/>
  <c r="AO539" i="2"/>
  <c r="AP539" i="2"/>
  <c r="AQ539" i="2"/>
  <c r="AR539" i="2"/>
  <c r="AS539" i="2"/>
  <c r="AT539" i="2"/>
  <c r="AU539" i="2"/>
  <c r="AV539" i="2"/>
  <c r="AW539" i="2"/>
  <c r="AX539" i="2"/>
  <c r="AY539" i="2"/>
  <c r="AZ539" i="2"/>
  <c r="BA539" i="2"/>
  <c r="BZ539" i="2" s="1"/>
  <c r="BB539" i="2"/>
  <c r="BC539" i="2"/>
  <c r="BD539" i="2"/>
  <c r="BE539" i="2"/>
  <c r="BF539" i="2"/>
  <c r="BG539" i="2"/>
  <c r="BI539" i="2"/>
  <c r="BJ539" i="2"/>
  <c r="BK539" i="2"/>
  <c r="BL539" i="2"/>
  <c r="BO539" i="2"/>
  <c r="BP539" i="2"/>
  <c r="BQ539" i="2"/>
  <c r="BR539" i="2"/>
  <c r="BS539" i="2"/>
  <c r="BT539" i="2"/>
  <c r="BU539" i="2"/>
  <c r="BV539" i="2"/>
  <c r="BX539" i="2"/>
  <c r="A540" i="2"/>
  <c r="B540" i="2"/>
  <c r="C540" i="2"/>
  <c r="D540" i="2"/>
  <c r="F540" i="2"/>
  <c r="G540" i="2"/>
  <c r="H540" i="2"/>
  <c r="I540" i="2"/>
  <c r="J540" i="2"/>
  <c r="K540" i="2"/>
  <c r="L540" i="2"/>
  <c r="M540" i="2"/>
  <c r="N540" i="2"/>
  <c r="O540" i="2"/>
  <c r="Q540" i="2"/>
  <c r="R540" i="2"/>
  <c r="S540" i="2"/>
  <c r="T540" i="2"/>
  <c r="U540" i="2"/>
  <c r="V540" i="2"/>
  <c r="W540" i="2"/>
  <c r="X540" i="2"/>
  <c r="Y540" i="2"/>
  <c r="Z540" i="2"/>
  <c r="AA540" i="2"/>
  <c r="AB540" i="2"/>
  <c r="AC540" i="2"/>
  <c r="AD540" i="2"/>
  <c r="AE540" i="2"/>
  <c r="AF540" i="2"/>
  <c r="AG540" i="2"/>
  <c r="AH540" i="2"/>
  <c r="AI540" i="2"/>
  <c r="AJ540" i="2"/>
  <c r="AK540" i="2"/>
  <c r="AL540" i="2"/>
  <c r="AM540" i="2"/>
  <c r="AO540" i="2"/>
  <c r="AP540" i="2"/>
  <c r="AQ540" i="2"/>
  <c r="AR540" i="2"/>
  <c r="AS540" i="2"/>
  <c r="AT540" i="2"/>
  <c r="AU540" i="2"/>
  <c r="AV540" i="2"/>
  <c r="AW540" i="2"/>
  <c r="AX540" i="2"/>
  <c r="AY540" i="2"/>
  <c r="AZ540" i="2"/>
  <c r="BA540" i="2"/>
  <c r="BZ540" i="2" s="1"/>
  <c r="BB540" i="2"/>
  <c r="BC540" i="2"/>
  <c r="BD540" i="2"/>
  <c r="BE540" i="2"/>
  <c r="BF540" i="2"/>
  <c r="BG540" i="2"/>
  <c r="BI540" i="2"/>
  <c r="BJ540" i="2"/>
  <c r="BK540" i="2"/>
  <c r="BL540" i="2"/>
  <c r="BO540" i="2"/>
  <c r="BP540" i="2"/>
  <c r="BQ540" i="2"/>
  <c r="BR540" i="2"/>
  <c r="BS540" i="2"/>
  <c r="BT540" i="2"/>
  <c r="BU540" i="2"/>
  <c r="BV540" i="2"/>
  <c r="BX540" i="2"/>
  <c r="A541" i="2"/>
  <c r="B541" i="2"/>
  <c r="C541" i="2"/>
  <c r="D541" i="2"/>
  <c r="F541" i="2"/>
  <c r="G541" i="2"/>
  <c r="H541" i="2"/>
  <c r="I541" i="2"/>
  <c r="J541" i="2"/>
  <c r="K541" i="2"/>
  <c r="L541" i="2"/>
  <c r="M541" i="2"/>
  <c r="N541" i="2"/>
  <c r="O541" i="2"/>
  <c r="Q541" i="2"/>
  <c r="R541" i="2"/>
  <c r="S541" i="2"/>
  <c r="T541" i="2"/>
  <c r="U541" i="2"/>
  <c r="V541" i="2"/>
  <c r="W541" i="2"/>
  <c r="X541" i="2"/>
  <c r="Y541" i="2"/>
  <c r="Z541" i="2"/>
  <c r="AA541" i="2"/>
  <c r="AB541" i="2"/>
  <c r="AC541" i="2"/>
  <c r="AD541" i="2"/>
  <c r="AE541" i="2"/>
  <c r="AF541" i="2"/>
  <c r="AG541" i="2"/>
  <c r="AH541" i="2"/>
  <c r="AI541" i="2"/>
  <c r="AJ541" i="2"/>
  <c r="AK541" i="2"/>
  <c r="AL541" i="2"/>
  <c r="AM541" i="2"/>
  <c r="AO541" i="2"/>
  <c r="AP541" i="2"/>
  <c r="AQ541" i="2"/>
  <c r="AR541" i="2"/>
  <c r="AS541" i="2"/>
  <c r="AT541" i="2"/>
  <c r="AU541" i="2"/>
  <c r="AV541" i="2"/>
  <c r="AW541" i="2"/>
  <c r="AX541" i="2"/>
  <c r="AY541" i="2"/>
  <c r="AZ541" i="2"/>
  <c r="BA541" i="2"/>
  <c r="BZ541" i="2" s="1"/>
  <c r="BB541" i="2"/>
  <c r="BC541" i="2"/>
  <c r="BD541" i="2"/>
  <c r="BE541" i="2"/>
  <c r="BF541" i="2"/>
  <c r="BG541" i="2"/>
  <c r="BI541" i="2"/>
  <c r="BJ541" i="2"/>
  <c r="BK541" i="2"/>
  <c r="BL541" i="2"/>
  <c r="BO541" i="2"/>
  <c r="BP541" i="2"/>
  <c r="BQ541" i="2"/>
  <c r="BR541" i="2"/>
  <c r="BS541" i="2"/>
  <c r="BT541" i="2"/>
  <c r="BU541" i="2"/>
  <c r="BV541" i="2"/>
  <c r="BX541" i="2"/>
  <c r="A542" i="2"/>
  <c r="B542" i="2"/>
  <c r="C542" i="2"/>
  <c r="D542" i="2"/>
  <c r="F542" i="2"/>
  <c r="G542" i="2"/>
  <c r="H542" i="2"/>
  <c r="I542" i="2"/>
  <c r="J542" i="2"/>
  <c r="K542" i="2"/>
  <c r="L542" i="2"/>
  <c r="M542" i="2"/>
  <c r="N542" i="2"/>
  <c r="O542" i="2"/>
  <c r="Q542" i="2"/>
  <c r="R542" i="2"/>
  <c r="S542" i="2"/>
  <c r="T542" i="2"/>
  <c r="U542" i="2"/>
  <c r="V542" i="2"/>
  <c r="W542" i="2"/>
  <c r="X542" i="2"/>
  <c r="Y542" i="2"/>
  <c r="Z542" i="2"/>
  <c r="AA542" i="2"/>
  <c r="AB542" i="2"/>
  <c r="AC542" i="2"/>
  <c r="AD542" i="2"/>
  <c r="AE542" i="2"/>
  <c r="AF542" i="2"/>
  <c r="AG542" i="2"/>
  <c r="AH542" i="2"/>
  <c r="AI542" i="2"/>
  <c r="AJ542" i="2"/>
  <c r="AK542" i="2"/>
  <c r="AL542" i="2"/>
  <c r="AM542" i="2"/>
  <c r="AO542" i="2"/>
  <c r="AP542" i="2"/>
  <c r="AQ542" i="2"/>
  <c r="AR542" i="2"/>
  <c r="AS542" i="2"/>
  <c r="AT542" i="2"/>
  <c r="AU542" i="2"/>
  <c r="AV542" i="2"/>
  <c r="AW542" i="2"/>
  <c r="AX542" i="2"/>
  <c r="AY542" i="2"/>
  <c r="AZ542" i="2"/>
  <c r="BA542" i="2"/>
  <c r="BZ542" i="2" s="1"/>
  <c r="BB542" i="2"/>
  <c r="BC542" i="2"/>
  <c r="BD542" i="2"/>
  <c r="BE542" i="2"/>
  <c r="BF542" i="2"/>
  <c r="BG542" i="2"/>
  <c r="BI542" i="2"/>
  <c r="BJ542" i="2"/>
  <c r="BK542" i="2"/>
  <c r="BL542" i="2"/>
  <c r="BO542" i="2"/>
  <c r="BP542" i="2"/>
  <c r="BQ542" i="2"/>
  <c r="BR542" i="2"/>
  <c r="BS542" i="2"/>
  <c r="BT542" i="2"/>
  <c r="BU542" i="2"/>
  <c r="BV542" i="2"/>
  <c r="BX542" i="2"/>
  <c r="A543" i="2"/>
  <c r="B543" i="2"/>
  <c r="C543" i="2"/>
  <c r="D543" i="2"/>
  <c r="F543" i="2"/>
  <c r="G543" i="2"/>
  <c r="H543" i="2"/>
  <c r="I543" i="2"/>
  <c r="J543" i="2"/>
  <c r="K543" i="2"/>
  <c r="L543" i="2"/>
  <c r="M543" i="2"/>
  <c r="N543" i="2"/>
  <c r="O543" i="2"/>
  <c r="Q543" i="2"/>
  <c r="R543" i="2"/>
  <c r="S543" i="2"/>
  <c r="T543" i="2"/>
  <c r="U543" i="2"/>
  <c r="V543" i="2"/>
  <c r="W543" i="2"/>
  <c r="X543" i="2"/>
  <c r="Y543" i="2"/>
  <c r="Z543" i="2"/>
  <c r="AA543" i="2"/>
  <c r="AB543" i="2"/>
  <c r="AC543" i="2"/>
  <c r="AD543" i="2"/>
  <c r="AE543" i="2"/>
  <c r="AF543" i="2"/>
  <c r="AG543" i="2"/>
  <c r="AH543" i="2"/>
  <c r="AI543" i="2"/>
  <c r="AJ543" i="2"/>
  <c r="AK543" i="2"/>
  <c r="AL543" i="2"/>
  <c r="AM543" i="2"/>
  <c r="AO543" i="2"/>
  <c r="AP543" i="2"/>
  <c r="AQ543" i="2"/>
  <c r="AR543" i="2"/>
  <c r="AS543" i="2"/>
  <c r="AT543" i="2"/>
  <c r="AU543" i="2"/>
  <c r="AV543" i="2"/>
  <c r="AW543" i="2"/>
  <c r="AX543" i="2"/>
  <c r="AY543" i="2"/>
  <c r="AZ543" i="2"/>
  <c r="BA543" i="2"/>
  <c r="BZ543" i="2" s="1"/>
  <c r="BB543" i="2"/>
  <c r="BC543" i="2"/>
  <c r="BD543" i="2"/>
  <c r="BE543" i="2"/>
  <c r="BF543" i="2"/>
  <c r="BG543" i="2"/>
  <c r="BI543" i="2"/>
  <c r="BJ543" i="2"/>
  <c r="BK543" i="2"/>
  <c r="BL543" i="2"/>
  <c r="BO543" i="2"/>
  <c r="BP543" i="2"/>
  <c r="BQ543" i="2"/>
  <c r="BR543" i="2"/>
  <c r="BS543" i="2"/>
  <c r="BT543" i="2"/>
  <c r="BU543" i="2"/>
  <c r="BV543" i="2"/>
  <c r="BX543" i="2"/>
  <c r="A544" i="2"/>
  <c r="B544" i="2"/>
  <c r="C544" i="2"/>
  <c r="D544" i="2"/>
  <c r="F544" i="2"/>
  <c r="G544" i="2"/>
  <c r="H544" i="2"/>
  <c r="I544" i="2"/>
  <c r="J544" i="2"/>
  <c r="K544" i="2"/>
  <c r="L544" i="2"/>
  <c r="M544" i="2"/>
  <c r="N544" i="2"/>
  <c r="O544" i="2"/>
  <c r="Q544" i="2"/>
  <c r="R544" i="2"/>
  <c r="S544" i="2"/>
  <c r="T544" i="2"/>
  <c r="U544" i="2"/>
  <c r="V544" i="2"/>
  <c r="W544" i="2"/>
  <c r="X544" i="2"/>
  <c r="Y544" i="2"/>
  <c r="Z544" i="2"/>
  <c r="AA544" i="2"/>
  <c r="AB544" i="2"/>
  <c r="AC544" i="2"/>
  <c r="AD544" i="2"/>
  <c r="AE544" i="2"/>
  <c r="AF544" i="2"/>
  <c r="AG544" i="2"/>
  <c r="AH544" i="2"/>
  <c r="AI544" i="2"/>
  <c r="AJ544" i="2"/>
  <c r="AK544" i="2"/>
  <c r="AL544" i="2"/>
  <c r="AM544" i="2"/>
  <c r="AO544" i="2"/>
  <c r="AP544" i="2"/>
  <c r="AQ544" i="2"/>
  <c r="AR544" i="2"/>
  <c r="AS544" i="2"/>
  <c r="AT544" i="2"/>
  <c r="AU544" i="2"/>
  <c r="AV544" i="2"/>
  <c r="AW544" i="2"/>
  <c r="AX544" i="2"/>
  <c r="AY544" i="2"/>
  <c r="AZ544" i="2"/>
  <c r="BA544" i="2"/>
  <c r="BZ544" i="2" s="1"/>
  <c r="BB544" i="2"/>
  <c r="BC544" i="2"/>
  <c r="BD544" i="2"/>
  <c r="BE544" i="2"/>
  <c r="BF544" i="2"/>
  <c r="BG544" i="2"/>
  <c r="BI544" i="2"/>
  <c r="BJ544" i="2"/>
  <c r="BK544" i="2"/>
  <c r="BL544" i="2"/>
  <c r="BO544" i="2"/>
  <c r="BP544" i="2"/>
  <c r="BQ544" i="2"/>
  <c r="BR544" i="2"/>
  <c r="BS544" i="2"/>
  <c r="BT544" i="2"/>
  <c r="BU544" i="2"/>
  <c r="BV544" i="2"/>
  <c r="BX544" i="2"/>
  <c r="A545" i="2"/>
  <c r="B545" i="2"/>
  <c r="C545" i="2"/>
  <c r="D545" i="2"/>
  <c r="F545" i="2"/>
  <c r="G545" i="2"/>
  <c r="H545" i="2"/>
  <c r="I545" i="2"/>
  <c r="J545" i="2"/>
  <c r="K545" i="2"/>
  <c r="L545" i="2"/>
  <c r="M545" i="2"/>
  <c r="N545" i="2"/>
  <c r="O545" i="2"/>
  <c r="Q545" i="2"/>
  <c r="R545" i="2"/>
  <c r="S545" i="2"/>
  <c r="T545" i="2"/>
  <c r="U545" i="2"/>
  <c r="V545" i="2"/>
  <c r="W545" i="2"/>
  <c r="X545" i="2"/>
  <c r="Y545" i="2"/>
  <c r="Z545" i="2"/>
  <c r="AA545" i="2"/>
  <c r="AB545" i="2"/>
  <c r="AC545" i="2"/>
  <c r="AD545" i="2"/>
  <c r="AE545" i="2"/>
  <c r="AF545" i="2"/>
  <c r="AG545" i="2"/>
  <c r="AH545" i="2"/>
  <c r="AI545" i="2"/>
  <c r="AJ545" i="2"/>
  <c r="AK545" i="2"/>
  <c r="AL545" i="2"/>
  <c r="AM545" i="2"/>
  <c r="AO545" i="2"/>
  <c r="AP545" i="2"/>
  <c r="AQ545" i="2"/>
  <c r="AR545" i="2"/>
  <c r="AS545" i="2"/>
  <c r="AT545" i="2"/>
  <c r="AU545" i="2"/>
  <c r="AV545" i="2"/>
  <c r="AW545" i="2"/>
  <c r="AX545" i="2"/>
  <c r="AY545" i="2"/>
  <c r="AZ545" i="2"/>
  <c r="BA545" i="2"/>
  <c r="BZ545" i="2" s="1"/>
  <c r="BB545" i="2"/>
  <c r="BC545" i="2"/>
  <c r="BD545" i="2"/>
  <c r="BE545" i="2"/>
  <c r="BF545" i="2"/>
  <c r="BG545" i="2"/>
  <c r="BI545" i="2"/>
  <c r="BJ545" i="2"/>
  <c r="BK545" i="2"/>
  <c r="BL545" i="2"/>
  <c r="BO545" i="2"/>
  <c r="BP545" i="2"/>
  <c r="BQ545" i="2"/>
  <c r="BR545" i="2"/>
  <c r="BS545" i="2"/>
  <c r="BT545" i="2"/>
  <c r="BU545" i="2"/>
  <c r="BV545" i="2"/>
  <c r="BX545" i="2"/>
  <c r="A546" i="2"/>
  <c r="B546" i="2"/>
  <c r="C546" i="2"/>
  <c r="D546" i="2"/>
  <c r="F546" i="2"/>
  <c r="G546" i="2"/>
  <c r="H546" i="2"/>
  <c r="I546" i="2"/>
  <c r="J546" i="2"/>
  <c r="K546" i="2"/>
  <c r="L546" i="2"/>
  <c r="M546" i="2"/>
  <c r="N546" i="2"/>
  <c r="O546" i="2"/>
  <c r="Q546" i="2"/>
  <c r="R546" i="2"/>
  <c r="S546" i="2"/>
  <c r="T546" i="2"/>
  <c r="U546" i="2"/>
  <c r="V546" i="2"/>
  <c r="W546" i="2"/>
  <c r="X546" i="2"/>
  <c r="Y546" i="2"/>
  <c r="Z546" i="2"/>
  <c r="AA546" i="2"/>
  <c r="AB546" i="2"/>
  <c r="AC546" i="2"/>
  <c r="AD546" i="2"/>
  <c r="AE546" i="2"/>
  <c r="AF546" i="2"/>
  <c r="AG546" i="2"/>
  <c r="AH546" i="2"/>
  <c r="AI546" i="2"/>
  <c r="AJ546" i="2"/>
  <c r="AK546" i="2"/>
  <c r="AL546" i="2"/>
  <c r="AM546" i="2"/>
  <c r="AO546" i="2"/>
  <c r="AP546" i="2"/>
  <c r="AQ546" i="2"/>
  <c r="AR546" i="2"/>
  <c r="AS546" i="2"/>
  <c r="AT546" i="2"/>
  <c r="AU546" i="2"/>
  <c r="AV546" i="2"/>
  <c r="AW546" i="2"/>
  <c r="AX546" i="2"/>
  <c r="AY546" i="2"/>
  <c r="AZ546" i="2"/>
  <c r="BA546" i="2"/>
  <c r="BZ546" i="2" s="1"/>
  <c r="BB546" i="2"/>
  <c r="BC546" i="2"/>
  <c r="BD546" i="2"/>
  <c r="BE546" i="2"/>
  <c r="BF546" i="2"/>
  <c r="BG546" i="2"/>
  <c r="BI546" i="2"/>
  <c r="BJ546" i="2"/>
  <c r="BK546" i="2"/>
  <c r="BL546" i="2"/>
  <c r="BO546" i="2"/>
  <c r="BP546" i="2"/>
  <c r="BQ546" i="2"/>
  <c r="BR546" i="2"/>
  <c r="BS546" i="2"/>
  <c r="BT546" i="2"/>
  <c r="BU546" i="2"/>
  <c r="BV546" i="2"/>
  <c r="BX546" i="2"/>
  <c r="A547" i="2"/>
  <c r="B547" i="2"/>
  <c r="C547" i="2"/>
  <c r="D547" i="2"/>
  <c r="F547" i="2"/>
  <c r="G547" i="2"/>
  <c r="H547" i="2"/>
  <c r="I547" i="2"/>
  <c r="J547" i="2"/>
  <c r="K547" i="2"/>
  <c r="L547" i="2"/>
  <c r="M547" i="2"/>
  <c r="N547" i="2"/>
  <c r="O547" i="2"/>
  <c r="Q547" i="2"/>
  <c r="R547" i="2"/>
  <c r="S547" i="2"/>
  <c r="T547" i="2"/>
  <c r="U547" i="2"/>
  <c r="V547" i="2"/>
  <c r="W547" i="2"/>
  <c r="X547" i="2"/>
  <c r="Y547" i="2"/>
  <c r="Z547" i="2"/>
  <c r="AA547" i="2"/>
  <c r="AB547" i="2"/>
  <c r="AC547" i="2"/>
  <c r="AD547" i="2"/>
  <c r="AE547" i="2"/>
  <c r="AF547" i="2"/>
  <c r="AG547" i="2"/>
  <c r="AH547" i="2"/>
  <c r="AI547" i="2"/>
  <c r="AJ547" i="2"/>
  <c r="AK547" i="2"/>
  <c r="AL547" i="2"/>
  <c r="AM547" i="2"/>
  <c r="AO547" i="2"/>
  <c r="AP547" i="2"/>
  <c r="AQ547" i="2"/>
  <c r="AR547" i="2"/>
  <c r="AS547" i="2"/>
  <c r="AT547" i="2"/>
  <c r="AU547" i="2"/>
  <c r="AV547" i="2"/>
  <c r="AW547" i="2"/>
  <c r="AX547" i="2"/>
  <c r="AY547" i="2"/>
  <c r="AZ547" i="2"/>
  <c r="BA547" i="2"/>
  <c r="BZ547" i="2" s="1"/>
  <c r="BB547" i="2"/>
  <c r="BC547" i="2"/>
  <c r="BD547" i="2"/>
  <c r="BE547" i="2"/>
  <c r="BF547" i="2"/>
  <c r="BG547" i="2"/>
  <c r="BI547" i="2"/>
  <c r="BJ547" i="2"/>
  <c r="BK547" i="2"/>
  <c r="BL547" i="2"/>
  <c r="BO547" i="2"/>
  <c r="BP547" i="2"/>
  <c r="BQ547" i="2"/>
  <c r="BR547" i="2"/>
  <c r="BS547" i="2"/>
  <c r="BT547" i="2"/>
  <c r="BU547" i="2"/>
  <c r="BV547" i="2"/>
  <c r="BX547" i="2"/>
  <c r="A548" i="2"/>
  <c r="B548" i="2"/>
  <c r="C548" i="2"/>
  <c r="D548" i="2"/>
  <c r="F548" i="2"/>
  <c r="G548" i="2"/>
  <c r="H548" i="2"/>
  <c r="I548" i="2"/>
  <c r="J548" i="2"/>
  <c r="K548" i="2"/>
  <c r="L548" i="2"/>
  <c r="M548" i="2"/>
  <c r="N548" i="2"/>
  <c r="O548" i="2"/>
  <c r="Q548" i="2"/>
  <c r="R548" i="2"/>
  <c r="S548" i="2"/>
  <c r="T548" i="2"/>
  <c r="U548" i="2"/>
  <c r="V548" i="2"/>
  <c r="W548" i="2"/>
  <c r="X548" i="2"/>
  <c r="Y548" i="2"/>
  <c r="Z548" i="2"/>
  <c r="AA548" i="2"/>
  <c r="AB548" i="2"/>
  <c r="AC548" i="2"/>
  <c r="AD548" i="2"/>
  <c r="AE548" i="2"/>
  <c r="AF548" i="2"/>
  <c r="AG548" i="2"/>
  <c r="AH548" i="2"/>
  <c r="AI548" i="2"/>
  <c r="AJ548" i="2"/>
  <c r="AK548" i="2"/>
  <c r="AL548" i="2"/>
  <c r="AM548" i="2"/>
  <c r="AO548" i="2"/>
  <c r="AP548" i="2"/>
  <c r="AQ548" i="2"/>
  <c r="AR548" i="2"/>
  <c r="AS548" i="2"/>
  <c r="AT548" i="2"/>
  <c r="AU548" i="2"/>
  <c r="AV548" i="2"/>
  <c r="AW548" i="2"/>
  <c r="AX548" i="2"/>
  <c r="AY548" i="2"/>
  <c r="AZ548" i="2"/>
  <c r="BA548" i="2"/>
  <c r="BZ548" i="2" s="1"/>
  <c r="BB548" i="2"/>
  <c r="BC548" i="2"/>
  <c r="BD548" i="2"/>
  <c r="BE548" i="2"/>
  <c r="BF548" i="2"/>
  <c r="BG548" i="2"/>
  <c r="BI548" i="2"/>
  <c r="BJ548" i="2"/>
  <c r="BK548" i="2"/>
  <c r="BL548" i="2"/>
  <c r="BO548" i="2"/>
  <c r="BP548" i="2"/>
  <c r="BQ548" i="2"/>
  <c r="BR548" i="2"/>
  <c r="BS548" i="2"/>
  <c r="BT548" i="2"/>
  <c r="BU548" i="2"/>
  <c r="BV548" i="2"/>
  <c r="BX548" i="2"/>
  <c r="A549" i="2"/>
  <c r="B549" i="2"/>
  <c r="C549" i="2"/>
  <c r="D549" i="2"/>
  <c r="F549" i="2"/>
  <c r="G549" i="2"/>
  <c r="H549" i="2"/>
  <c r="I549" i="2"/>
  <c r="J549" i="2"/>
  <c r="K549" i="2"/>
  <c r="L549" i="2"/>
  <c r="M549" i="2"/>
  <c r="N549" i="2"/>
  <c r="O549" i="2"/>
  <c r="Q549" i="2"/>
  <c r="R549" i="2"/>
  <c r="S549" i="2"/>
  <c r="T549" i="2"/>
  <c r="U549" i="2"/>
  <c r="V549" i="2"/>
  <c r="W549" i="2"/>
  <c r="X549" i="2"/>
  <c r="Y549" i="2"/>
  <c r="Z549" i="2"/>
  <c r="AA549" i="2"/>
  <c r="AB549" i="2"/>
  <c r="AC549" i="2"/>
  <c r="AD549" i="2"/>
  <c r="AE549" i="2"/>
  <c r="AF549" i="2"/>
  <c r="AG549" i="2"/>
  <c r="AH549" i="2"/>
  <c r="AI549" i="2"/>
  <c r="AJ549" i="2"/>
  <c r="AK549" i="2"/>
  <c r="AL549" i="2"/>
  <c r="AM549" i="2"/>
  <c r="AO549" i="2"/>
  <c r="AP549" i="2"/>
  <c r="AQ549" i="2"/>
  <c r="AR549" i="2"/>
  <c r="AS549" i="2"/>
  <c r="AT549" i="2"/>
  <c r="AU549" i="2"/>
  <c r="AV549" i="2"/>
  <c r="AW549" i="2"/>
  <c r="AX549" i="2"/>
  <c r="AY549" i="2"/>
  <c r="AZ549" i="2"/>
  <c r="BA549" i="2"/>
  <c r="BZ549" i="2" s="1"/>
  <c r="BB549" i="2"/>
  <c r="BC549" i="2"/>
  <c r="BD549" i="2"/>
  <c r="BE549" i="2"/>
  <c r="BF549" i="2"/>
  <c r="BG549" i="2"/>
  <c r="BI549" i="2"/>
  <c r="BJ549" i="2"/>
  <c r="BK549" i="2"/>
  <c r="BL549" i="2"/>
  <c r="BO549" i="2"/>
  <c r="BP549" i="2"/>
  <c r="BQ549" i="2"/>
  <c r="BR549" i="2"/>
  <c r="BS549" i="2"/>
  <c r="BT549" i="2"/>
  <c r="BU549" i="2"/>
  <c r="BV549" i="2"/>
  <c r="BX549" i="2"/>
  <c r="A550" i="2"/>
  <c r="B550" i="2"/>
  <c r="C550" i="2"/>
  <c r="D550" i="2"/>
  <c r="F550" i="2"/>
  <c r="G550" i="2"/>
  <c r="H550" i="2"/>
  <c r="I550" i="2"/>
  <c r="J550" i="2"/>
  <c r="K550" i="2"/>
  <c r="L550" i="2"/>
  <c r="M550" i="2"/>
  <c r="N550" i="2"/>
  <c r="O550" i="2"/>
  <c r="Q550" i="2"/>
  <c r="R550" i="2"/>
  <c r="S550" i="2"/>
  <c r="T550" i="2"/>
  <c r="U550" i="2"/>
  <c r="V550" i="2"/>
  <c r="W550" i="2"/>
  <c r="X550" i="2"/>
  <c r="Y550" i="2"/>
  <c r="Z550" i="2"/>
  <c r="AA550" i="2"/>
  <c r="AB550" i="2"/>
  <c r="AC550" i="2"/>
  <c r="AD550" i="2"/>
  <c r="AE550" i="2"/>
  <c r="AF550" i="2"/>
  <c r="AG550" i="2"/>
  <c r="AH550" i="2"/>
  <c r="AI550" i="2"/>
  <c r="AJ550" i="2"/>
  <c r="AK550" i="2"/>
  <c r="AL550" i="2"/>
  <c r="AM550" i="2"/>
  <c r="AO550" i="2"/>
  <c r="AP550" i="2"/>
  <c r="AQ550" i="2"/>
  <c r="AR550" i="2"/>
  <c r="AS550" i="2"/>
  <c r="AT550" i="2"/>
  <c r="AU550" i="2"/>
  <c r="AV550" i="2"/>
  <c r="AW550" i="2"/>
  <c r="AX550" i="2"/>
  <c r="AY550" i="2"/>
  <c r="AZ550" i="2"/>
  <c r="BA550" i="2"/>
  <c r="BZ550" i="2" s="1"/>
  <c r="BB550" i="2"/>
  <c r="BC550" i="2"/>
  <c r="BD550" i="2"/>
  <c r="BE550" i="2"/>
  <c r="BF550" i="2"/>
  <c r="BG550" i="2"/>
  <c r="BI550" i="2"/>
  <c r="BJ550" i="2"/>
  <c r="BK550" i="2"/>
  <c r="BL550" i="2"/>
  <c r="BO550" i="2"/>
  <c r="BP550" i="2"/>
  <c r="BQ550" i="2"/>
  <c r="BR550" i="2"/>
  <c r="BS550" i="2"/>
  <c r="BT550" i="2"/>
  <c r="BU550" i="2"/>
  <c r="BV550" i="2"/>
  <c r="BX550" i="2"/>
  <c r="A551" i="2"/>
  <c r="B551" i="2"/>
  <c r="C551" i="2"/>
  <c r="D551" i="2"/>
  <c r="F551" i="2"/>
  <c r="G551" i="2"/>
  <c r="H551" i="2"/>
  <c r="I551" i="2"/>
  <c r="J551" i="2"/>
  <c r="K551" i="2"/>
  <c r="L551" i="2"/>
  <c r="M551" i="2"/>
  <c r="N551" i="2"/>
  <c r="O551" i="2"/>
  <c r="Q551" i="2"/>
  <c r="R551" i="2"/>
  <c r="S551" i="2"/>
  <c r="T551" i="2"/>
  <c r="U551" i="2"/>
  <c r="V551" i="2"/>
  <c r="W551" i="2"/>
  <c r="X551" i="2"/>
  <c r="Y551" i="2"/>
  <c r="Z551" i="2"/>
  <c r="AA551" i="2"/>
  <c r="AB551" i="2"/>
  <c r="AC551" i="2"/>
  <c r="AD551" i="2"/>
  <c r="AE551" i="2"/>
  <c r="AF551" i="2"/>
  <c r="AG551" i="2"/>
  <c r="AH551" i="2"/>
  <c r="AI551" i="2"/>
  <c r="AJ551" i="2"/>
  <c r="AK551" i="2"/>
  <c r="AL551" i="2"/>
  <c r="AM551" i="2"/>
  <c r="AO551" i="2"/>
  <c r="AP551" i="2"/>
  <c r="AQ551" i="2"/>
  <c r="AR551" i="2"/>
  <c r="AS551" i="2"/>
  <c r="AT551" i="2"/>
  <c r="AU551" i="2"/>
  <c r="AV551" i="2"/>
  <c r="AW551" i="2"/>
  <c r="AX551" i="2"/>
  <c r="AY551" i="2"/>
  <c r="AZ551" i="2"/>
  <c r="BA551" i="2"/>
  <c r="BZ551" i="2" s="1"/>
  <c r="BB551" i="2"/>
  <c r="BC551" i="2"/>
  <c r="BD551" i="2"/>
  <c r="BE551" i="2"/>
  <c r="BF551" i="2"/>
  <c r="BG551" i="2"/>
  <c r="BI551" i="2"/>
  <c r="BJ551" i="2"/>
  <c r="BK551" i="2"/>
  <c r="BL551" i="2"/>
  <c r="BO551" i="2"/>
  <c r="BP551" i="2"/>
  <c r="BQ551" i="2"/>
  <c r="BR551" i="2"/>
  <c r="BS551" i="2"/>
  <c r="BT551" i="2"/>
  <c r="BU551" i="2"/>
  <c r="BV551" i="2"/>
  <c r="BX551" i="2"/>
  <c r="A552" i="2"/>
  <c r="B552" i="2"/>
  <c r="C552" i="2"/>
  <c r="D552" i="2"/>
  <c r="F552" i="2"/>
  <c r="G552" i="2"/>
  <c r="H552" i="2"/>
  <c r="I552" i="2"/>
  <c r="J552" i="2"/>
  <c r="K552" i="2"/>
  <c r="L552" i="2"/>
  <c r="M552" i="2"/>
  <c r="N552" i="2"/>
  <c r="O552" i="2"/>
  <c r="Q552" i="2"/>
  <c r="R552" i="2"/>
  <c r="S552" i="2"/>
  <c r="T552" i="2"/>
  <c r="U552" i="2"/>
  <c r="V552" i="2"/>
  <c r="W552" i="2"/>
  <c r="X552" i="2"/>
  <c r="Y552" i="2"/>
  <c r="Z552" i="2"/>
  <c r="AA552" i="2"/>
  <c r="AB552" i="2"/>
  <c r="AC552" i="2"/>
  <c r="AD552" i="2"/>
  <c r="AE552" i="2"/>
  <c r="AF552" i="2"/>
  <c r="AG552" i="2"/>
  <c r="AH552" i="2"/>
  <c r="AI552" i="2"/>
  <c r="AJ552" i="2"/>
  <c r="AK552" i="2"/>
  <c r="AL552" i="2"/>
  <c r="AM552" i="2"/>
  <c r="AO552" i="2"/>
  <c r="AP552" i="2"/>
  <c r="AQ552" i="2"/>
  <c r="AR552" i="2"/>
  <c r="AS552" i="2"/>
  <c r="AT552" i="2"/>
  <c r="AU552" i="2"/>
  <c r="AV552" i="2"/>
  <c r="AW552" i="2"/>
  <c r="AX552" i="2"/>
  <c r="AY552" i="2"/>
  <c r="AZ552" i="2"/>
  <c r="BA552" i="2"/>
  <c r="BZ552" i="2" s="1"/>
  <c r="BB552" i="2"/>
  <c r="BC552" i="2"/>
  <c r="BD552" i="2"/>
  <c r="BE552" i="2"/>
  <c r="BF552" i="2"/>
  <c r="BG552" i="2"/>
  <c r="BI552" i="2"/>
  <c r="BJ552" i="2"/>
  <c r="BK552" i="2"/>
  <c r="BL552" i="2"/>
  <c r="BO552" i="2"/>
  <c r="BP552" i="2"/>
  <c r="BQ552" i="2"/>
  <c r="BR552" i="2"/>
  <c r="BS552" i="2"/>
  <c r="BT552" i="2"/>
  <c r="BU552" i="2"/>
  <c r="BV552" i="2"/>
  <c r="BX552" i="2"/>
  <c r="A553" i="2"/>
  <c r="B553" i="2"/>
  <c r="C553" i="2"/>
  <c r="D553" i="2"/>
  <c r="F553" i="2"/>
  <c r="G553" i="2"/>
  <c r="H553" i="2"/>
  <c r="I553" i="2"/>
  <c r="J553" i="2"/>
  <c r="K553" i="2"/>
  <c r="L553" i="2"/>
  <c r="M553" i="2"/>
  <c r="N553" i="2"/>
  <c r="O553" i="2"/>
  <c r="Q553" i="2"/>
  <c r="R553" i="2"/>
  <c r="S553" i="2"/>
  <c r="T553" i="2"/>
  <c r="U553" i="2"/>
  <c r="V553" i="2"/>
  <c r="W553" i="2"/>
  <c r="X553" i="2"/>
  <c r="Y553" i="2"/>
  <c r="Z553" i="2"/>
  <c r="AA553" i="2"/>
  <c r="AB553" i="2"/>
  <c r="AC553" i="2"/>
  <c r="AD553" i="2"/>
  <c r="AE553" i="2"/>
  <c r="AF553" i="2"/>
  <c r="AG553" i="2"/>
  <c r="AH553" i="2"/>
  <c r="AI553" i="2"/>
  <c r="AJ553" i="2"/>
  <c r="AK553" i="2"/>
  <c r="AL553" i="2"/>
  <c r="AM553" i="2"/>
  <c r="AO553" i="2"/>
  <c r="AP553" i="2"/>
  <c r="AQ553" i="2"/>
  <c r="AR553" i="2"/>
  <c r="AS553" i="2"/>
  <c r="AT553" i="2"/>
  <c r="AU553" i="2"/>
  <c r="AV553" i="2"/>
  <c r="AW553" i="2"/>
  <c r="AX553" i="2"/>
  <c r="AY553" i="2"/>
  <c r="AZ553" i="2"/>
  <c r="BA553" i="2"/>
  <c r="BZ553" i="2" s="1"/>
  <c r="BB553" i="2"/>
  <c r="BC553" i="2"/>
  <c r="BD553" i="2"/>
  <c r="BE553" i="2"/>
  <c r="BF553" i="2"/>
  <c r="BG553" i="2"/>
  <c r="BI553" i="2"/>
  <c r="BJ553" i="2"/>
  <c r="BK553" i="2"/>
  <c r="BL553" i="2"/>
  <c r="BO553" i="2"/>
  <c r="BP553" i="2"/>
  <c r="BQ553" i="2"/>
  <c r="BR553" i="2"/>
  <c r="BS553" i="2"/>
  <c r="BT553" i="2"/>
  <c r="BU553" i="2"/>
  <c r="BV553" i="2"/>
  <c r="BX553" i="2"/>
  <c r="A554" i="2"/>
  <c r="B554" i="2"/>
  <c r="C554" i="2"/>
  <c r="D554" i="2"/>
  <c r="F554" i="2"/>
  <c r="G554" i="2"/>
  <c r="H554" i="2"/>
  <c r="I554" i="2"/>
  <c r="J554" i="2"/>
  <c r="K554" i="2"/>
  <c r="L554" i="2"/>
  <c r="M554" i="2"/>
  <c r="N554" i="2"/>
  <c r="O554" i="2"/>
  <c r="Q554" i="2"/>
  <c r="R554" i="2"/>
  <c r="S554" i="2"/>
  <c r="T554" i="2"/>
  <c r="U554" i="2"/>
  <c r="V554" i="2"/>
  <c r="W554" i="2"/>
  <c r="X554" i="2"/>
  <c r="Y554" i="2"/>
  <c r="Z554" i="2"/>
  <c r="AA554" i="2"/>
  <c r="AB554" i="2"/>
  <c r="AC554" i="2"/>
  <c r="AD554" i="2"/>
  <c r="AE554" i="2"/>
  <c r="AF554" i="2"/>
  <c r="AG554" i="2"/>
  <c r="AH554" i="2"/>
  <c r="AI554" i="2"/>
  <c r="AJ554" i="2"/>
  <c r="AK554" i="2"/>
  <c r="AL554" i="2"/>
  <c r="AM554" i="2"/>
  <c r="AO554" i="2"/>
  <c r="AP554" i="2"/>
  <c r="AQ554" i="2"/>
  <c r="AR554" i="2"/>
  <c r="AS554" i="2"/>
  <c r="AT554" i="2"/>
  <c r="AU554" i="2"/>
  <c r="AV554" i="2"/>
  <c r="AW554" i="2"/>
  <c r="AX554" i="2"/>
  <c r="AY554" i="2"/>
  <c r="AZ554" i="2"/>
  <c r="BA554" i="2"/>
  <c r="BZ554" i="2" s="1"/>
  <c r="BB554" i="2"/>
  <c r="BC554" i="2"/>
  <c r="BD554" i="2"/>
  <c r="BE554" i="2"/>
  <c r="BF554" i="2"/>
  <c r="BG554" i="2"/>
  <c r="BI554" i="2"/>
  <c r="BJ554" i="2"/>
  <c r="BK554" i="2"/>
  <c r="BL554" i="2"/>
  <c r="BO554" i="2"/>
  <c r="BP554" i="2"/>
  <c r="BQ554" i="2"/>
  <c r="BR554" i="2"/>
  <c r="BS554" i="2"/>
  <c r="BT554" i="2"/>
  <c r="BU554" i="2"/>
  <c r="BV554" i="2"/>
  <c r="BX554" i="2"/>
  <c r="A555" i="2"/>
  <c r="B555" i="2"/>
  <c r="C555" i="2"/>
  <c r="D555" i="2"/>
  <c r="F555" i="2"/>
  <c r="G555" i="2"/>
  <c r="H555" i="2"/>
  <c r="I555" i="2"/>
  <c r="J555" i="2"/>
  <c r="K555" i="2"/>
  <c r="L555" i="2"/>
  <c r="M555" i="2"/>
  <c r="N555" i="2"/>
  <c r="O555" i="2"/>
  <c r="Q555" i="2"/>
  <c r="R555" i="2"/>
  <c r="S555" i="2"/>
  <c r="T555" i="2"/>
  <c r="U555" i="2"/>
  <c r="V555" i="2"/>
  <c r="W555" i="2"/>
  <c r="X555" i="2"/>
  <c r="Y555" i="2"/>
  <c r="Z555" i="2"/>
  <c r="AA555" i="2"/>
  <c r="AB555" i="2"/>
  <c r="AC555" i="2"/>
  <c r="AD555" i="2"/>
  <c r="AE555" i="2"/>
  <c r="AF555" i="2"/>
  <c r="AG555" i="2"/>
  <c r="AH555" i="2"/>
  <c r="AI555" i="2"/>
  <c r="AJ555" i="2"/>
  <c r="AK555" i="2"/>
  <c r="AL555" i="2"/>
  <c r="AM555" i="2"/>
  <c r="AO555" i="2"/>
  <c r="AP555" i="2"/>
  <c r="AQ555" i="2"/>
  <c r="AR555" i="2"/>
  <c r="AS555" i="2"/>
  <c r="AT555" i="2"/>
  <c r="AU555" i="2"/>
  <c r="AV555" i="2"/>
  <c r="AW555" i="2"/>
  <c r="AX555" i="2"/>
  <c r="AY555" i="2"/>
  <c r="AZ555" i="2"/>
  <c r="BA555" i="2"/>
  <c r="BZ555" i="2" s="1"/>
  <c r="BB555" i="2"/>
  <c r="BC555" i="2"/>
  <c r="BD555" i="2"/>
  <c r="BE555" i="2"/>
  <c r="BF555" i="2"/>
  <c r="BG555" i="2"/>
  <c r="BI555" i="2"/>
  <c r="BJ555" i="2"/>
  <c r="BK555" i="2"/>
  <c r="BL555" i="2"/>
  <c r="BO555" i="2"/>
  <c r="BP555" i="2"/>
  <c r="BQ555" i="2"/>
  <c r="BR555" i="2"/>
  <c r="BS555" i="2"/>
  <c r="BT555" i="2"/>
  <c r="BU555" i="2"/>
  <c r="BV555" i="2"/>
  <c r="BX555" i="2"/>
  <c r="A556" i="2"/>
  <c r="B556" i="2"/>
  <c r="C556" i="2"/>
  <c r="D556" i="2"/>
  <c r="F556" i="2"/>
  <c r="G556" i="2"/>
  <c r="H556" i="2"/>
  <c r="I556" i="2"/>
  <c r="J556" i="2"/>
  <c r="K556" i="2"/>
  <c r="L556" i="2"/>
  <c r="M556" i="2"/>
  <c r="N556" i="2"/>
  <c r="O556" i="2"/>
  <c r="Q556" i="2"/>
  <c r="R556" i="2"/>
  <c r="S556" i="2"/>
  <c r="T556" i="2"/>
  <c r="U556" i="2"/>
  <c r="V556" i="2"/>
  <c r="W556" i="2"/>
  <c r="X556" i="2"/>
  <c r="Y556" i="2"/>
  <c r="Z556" i="2"/>
  <c r="AA556" i="2"/>
  <c r="AB556" i="2"/>
  <c r="AC556" i="2"/>
  <c r="AD556" i="2"/>
  <c r="AE556" i="2"/>
  <c r="AF556" i="2"/>
  <c r="AG556" i="2"/>
  <c r="AH556" i="2"/>
  <c r="AI556" i="2"/>
  <c r="AJ556" i="2"/>
  <c r="AK556" i="2"/>
  <c r="AL556" i="2"/>
  <c r="AM556" i="2"/>
  <c r="AO556" i="2"/>
  <c r="AP556" i="2"/>
  <c r="AQ556" i="2"/>
  <c r="AR556" i="2"/>
  <c r="AS556" i="2"/>
  <c r="AT556" i="2"/>
  <c r="AU556" i="2"/>
  <c r="AV556" i="2"/>
  <c r="AW556" i="2"/>
  <c r="AX556" i="2"/>
  <c r="AY556" i="2"/>
  <c r="AZ556" i="2"/>
  <c r="BA556" i="2"/>
  <c r="BZ556" i="2" s="1"/>
  <c r="BB556" i="2"/>
  <c r="BC556" i="2"/>
  <c r="BD556" i="2"/>
  <c r="BE556" i="2"/>
  <c r="BF556" i="2"/>
  <c r="BG556" i="2"/>
  <c r="BI556" i="2"/>
  <c r="BJ556" i="2"/>
  <c r="BK556" i="2"/>
  <c r="BL556" i="2"/>
  <c r="BO556" i="2"/>
  <c r="BP556" i="2"/>
  <c r="BQ556" i="2"/>
  <c r="BR556" i="2"/>
  <c r="BS556" i="2"/>
  <c r="BT556" i="2"/>
  <c r="BU556" i="2"/>
  <c r="BV556" i="2"/>
  <c r="BX556" i="2"/>
  <c r="A557" i="2"/>
  <c r="B557" i="2"/>
  <c r="C557" i="2"/>
  <c r="D557" i="2"/>
  <c r="F557" i="2"/>
  <c r="G557" i="2"/>
  <c r="H557" i="2"/>
  <c r="I557" i="2"/>
  <c r="J557" i="2"/>
  <c r="K557" i="2"/>
  <c r="L557" i="2"/>
  <c r="M557" i="2"/>
  <c r="N557" i="2"/>
  <c r="O557" i="2"/>
  <c r="Q557" i="2"/>
  <c r="R557" i="2"/>
  <c r="S557" i="2"/>
  <c r="T557" i="2"/>
  <c r="U557" i="2"/>
  <c r="V557" i="2"/>
  <c r="W557" i="2"/>
  <c r="X557" i="2"/>
  <c r="Y557" i="2"/>
  <c r="Z557" i="2"/>
  <c r="AA557" i="2"/>
  <c r="AB557" i="2"/>
  <c r="AC557" i="2"/>
  <c r="AD557" i="2"/>
  <c r="AE557" i="2"/>
  <c r="AF557" i="2"/>
  <c r="AG557" i="2"/>
  <c r="AH557" i="2"/>
  <c r="AI557" i="2"/>
  <c r="AJ557" i="2"/>
  <c r="AK557" i="2"/>
  <c r="AL557" i="2"/>
  <c r="AM557" i="2"/>
  <c r="AO557" i="2"/>
  <c r="AP557" i="2"/>
  <c r="AQ557" i="2"/>
  <c r="AR557" i="2"/>
  <c r="AS557" i="2"/>
  <c r="AT557" i="2"/>
  <c r="AU557" i="2"/>
  <c r="AV557" i="2"/>
  <c r="AW557" i="2"/>
  <c r="AX557" i="2"/>
  <c r="AY557" i="2"/>
  <c r="AZ557" i="2"/>
  <c r="BA557" i="2"/>
  <c r="BZ557" i="2" s="1"/>
  <c r="BB557" i="2"/>
  <c r="BC557" i="2"/>
  <c r="BD557" i="2"/>
  <c r="BE557" i="2"/>
  <c r="BF557" i="2"/>
  <c r="BG557" i="2"/>
  <c r="BI557" i="2"/>
  <c r="BJ557" i="2"/>
  <c r="BK557" i="2"/>
  <c r="BL557" i="2"/>
  <c r="BO557" i="2"/>
  <c r="BP557" i="2"/>
  <c r="BQ557" i="2"/>
  <c r="BR557" i="2"/>
  <c r="BS557" i="2"/>
  <c r="BT557" i="2"/>
  <c r="BU557" i="2"/>
  <c r="BV557" i="2"/>
  <c r="BX557" i="2"/>
  <c r="A558" i="2"/>
  <c r="B558" i="2"/>
  <c r="C558" i="2"/>
  <c r="D558" i="2"/>
  <c r="F558" i="2"/>
  <c r="G558" i="2"/>
  <c r="H558" i="2"/>
  <c r="I558" i="2"/>
  <c r="J558" i="2"/>
  <c r="K558" i="2"/>
  <c r="L558" i="2"/>
  <c r="M558" i="2"/>
  <c r="N558" i="2"/>
  <c r="O558" i="2"/>
  <c r="Q558" i="2"/>
  <c r="R558" i="2"/>
  <c r="S558" i="2"/>
  <c r="T558" i="2"/>
  <c r="U558" i="2"/>
  <c r="V558" i="2"/>
  <c r="W558" i="2"/>
  <c r="X558" i="2"/>
  <c r="Y558" i="2"/>
  <c r="Z558" i="2"/>
  <c r="AA558" i="2"/>
  <c r="AB558" i="2"/>
  <c r="AC558" i="2"/>
  <c r="AD558" i="2"/>
  <c r="AE558" i="2"/>
  <c r="AF558" i="2"/>
  <c r="AG558" i="2"/>
  <c r="AH558" i="2"/>
  <c r="AI558" i="2"/>
  <c r="AJ558" i="2"/>
  <c r="AK558" i="2"/>
  <c r="AL558" i="2"/>
  <c r="AM558" i="2"/>
  <c r="AO558" i="2"/>
  <c r="AP558" i="2"/>
  <c r="AQ558" i="2"/>
  <c r="AR558" i="2"/>
  <c r="AS558" i="2"/>
  <c r="AT558" i="2"/>
  <c r="AU558" i="2"/>
  <c r="AV558" i="2"/>
  <c r="AW558" i="2"/>
  <c r="AX558" i="2"/>
  <c r="AY558" i="2"/>
  <c r="AZ558" i="2"/>
  <c r="BA558" i="2"/>
  <c r="BZ558" i="2" s="1"/>
  <c r="BB558" i="2"/>
  <c r="BC558" i="2"/>
  <c r="BD558" i="2"/>
  <c r="BE558" i="2"/>
  <c r="BF558" i="2"/>
  <c r="BG558" i="2"/>
  <c r="BI558" i="2"/>
  <c r="BJ558" i="2"/>
  <c r="BK558" i="2"/>
  <c r="BL558" i="2"/>
  <c r="BO558" i="2"/>
  <c r="BP558" i="2"/>
  <c r="BQ558" i="2"/>
  <c r="BR558" i="2"/>
  <c r="BS558" i="2"/>
  <c r="BT558" i="2"/>
  <c r="BU558" i="2"/>
  <c r="BV558" i="2"/>
  <c r="BX558" i="2"/>
  <c r="A559" i="2"/>
  <c r="B559" i="2"/>
  <c r="C559" i="2"/>
  <c r="D559" i="2"/>
  <c r="F559" i="2"/>
  <c r="G559" i="2"/>
  <c r="H559" i="2"/>
  <c r="I559" i="2"/>
  <c r="J559" i="2"/>
  <c r="K559" i="2"/>
  <c r="L559" i="2"/>
  <c r="M559" i="2"/>
  <c r="N559" i="2"/>
  <c r="O559" i="2"/>
  <c r="Q559" i="2"/>
  <c r="R559" i="2"/>
  <c r="S559" i="2"/>
  <c r="T559" i="2"/>
  <c r="U559" i="2"/>
  <c r="V559" i="2"/>
  <c r="W559" i="2"/>
  <c r="X559" i="2"/>
  <c r="Y559" i="2"/>
  <c r="Z559" i="2"/>
  <c r="AA559" i="2"/>
  <c r="AB559" i="2"/>
  <c r="AC559" i="2"/>
  <c r="AD559" i="2"/>
  <c r="AE559" i="2"/>
  <c r="AF559" i="2"/>
  <c r="AG559" i="2"/>
  <c r="AH559" i="2"/>
  <c r="AI559" i="2"/>
  <c r="AJ559" i="2"/>
  <c r="AK559" i="2"/>
  <c r="AL559" i="2"/>
  <c r="AM559" i="2"/>
  <c r="AO559" i="2"/>
  <c r="AP559" i="2"/>
  <c r="AQ559" i="2"/>
  <c r="AR559" i="2"/>
  <c r="AS559" i="2"/>
  <c r="AT559" i="2"/>
  <c r="AU559" i="2"/>
  <c r="AV559" i="2"/>
  <c r="AW559" i="2"/>
  <c r="AX559" i="2"/>
  <c r="AY559" i="2"/>
  <c r="AZ559" i="2"/>
  <c r="BA559" i="2"/>
  <c r="BZ559" i="2" s="1"/>
  <c r="BB559" i="2"/>
  <c r="BC559" i="2"/>
  <c r="BD559" i="2"/>
  <c r="BE559" i="2"/>
  <c r="BF559" i="2"/>
  <c r="BG559" i="2"/>
  <c r="BI559" i="2"/>
  <c r="BJ559" i="2"/>
  <c r="BK559" i="2"/>
  <c r="BL559" i="2"/>
  <c r="BO559" i="2"/>
  <c r="BP559" i="2"/>
  <c r="BQ559" i="2"/>
  <c r="BR559" i="2"/>
  <c r="BS559" i="2"/>
  <c r="BT559" i="2"/>
  <c r="BU559" i="2"/>
  <c r="BV559" i="2"/>
  <c r="BX559" i="2"/>
  <c r="A560" i="2"/>
  <c r="B560" i="2"/>
  <c r="C560" i="2"/>
  <c r="D560" i="2"/>
  <c r="F560" i="2"/>
  <c r="G560" i="2"/>
  <c r="H560" i="2"/>
  <c r="I560" i="2"/>
  <c r="J560" i="2"/>
  <c r="K560" i="2"/>
  <c r="L560" i="2"/>
  <c r="M560" i="2"/>
  <c r="N560" i="2"/>
  <c r="O560" i="2"/>
  <c r="Q560" i="2"/>
  <c r="R560" i="2"/>
  <c r="S560" i="2"/>
  <c r="T560" i="2"/>
  <c r="U560" i="2"/>
  <c r="V560" i="2"/>
  <c r="W560" i="2"/>
  <c r="X560" i="2"/>
  <c r="Y560" i="2"/>
  <c r="Z560" i="2"/>
  <c r="AA560" i="2"/>
  <c r="AB560" i="2"/>
  <c r="AC560" i="2"/>
  <c r="AD560" i="2"/>
  <c r="AE560" i="2"/>
  <c r="AF560" i="2"/>
  <c r="AG560" i="2"/>
  <c r="AH560" i="2"/>
  <c r="AI560" i="2"/>
  <c r="AJ560" i="2"/>
  <c r="AK560" i="2"/>
  <c r="AL560" i="2"/>
  <c r="AM560" i="2"/>
  <c r="AO560" i="2"/>
  <c r="AP560" i="2"/>
  <c r="AQ560" i="2"/>
  <c r="AR560" i="2"/>
  <c r="AS560" i="2"/>
  <c r="AT560" i="2"/>
  <c r="AU560" i="2"/>
  <c r="AV560" i="2"/>
  <c r="AW560" i="2"/>
  <c r="AX560" i="2"/>
  <c r="AY560" i="2"/>
  <c r="AZ560" i="2"/>
  <c r="BA560" i="2"/>
  <c r="BZ560" i="2" s="1"/>
  <c r="BB560" i="2"/>
  <c r="BC560" i="2"/>
  <c r="BD560" i="2"/>
  <c r="BE560" i="2"/>
  <c r="BF560" i="2"/>
  <c r="BG560" i="2"/>
  <c r="BI560" i="2"/>
  <c r="BJ560" i="2"/>
  <c r="BK560" i="2"/>
  <c r="BL560" i="2"/>
  <c r="BO560" i="2"/>
  <c r="BP560" i="2"/>
  <c r="BQ560" i="2"/>
  <c r="BR560" i="2"/>
  <c r="BS560" i="2"/>
  <c r="BT560" i="2"/>
  <c r="BU560" i="2"/>
  <c r="BV560" i="2"/>
  <c r="BX560" i="2"/>
  <c r="A561" i="2"/>
  <c r="B561" i="2"/>
  <c r="C561" i="2"/>
  <c r="D561" i="2"/>
  <c r="F561" i="2"/>
  <c r="G561" i="2"/>
  <c r="H561" i="2"/>
  <c r="I561" i="2"/>
  <c r="J561" i="2"/>
  <c r="K561" i="2"/>
  <c r="L561" i="2"/>
  <c r="M561" i="2"/>
  <c r="N561" i="2"/>
  <c r="O561" i="2"/>
  <c r="Q561" i="2"/>
  <c r="R561" i="2"/>
  <c r="S561" i="2"/>
  <c r="T561" i="2"/>
  <c r="U561" i="2"/>
  <c r="V561" i="2"/>
  <c r="W561" i="2"/>
  <c r="X561" i="2"/>
  <c r="Y561" i="2"/>
  <c r="Z561" i="2"/>
  <c r="AA561" i="2"/>
  <c r="AB561" i="2"/>
  <c r="AC561" i="2"/>
  <c r="AD561" i="2"/>
  <c r="AE561" i="2"/>
  <c r="AF561" i="2"/>
  <c r="AG561" i="2"/>
  <c r="AH561" i="2"/>
  <c r="AI561" i="2"/>
  <c r="AJ561" i="2"/>
  <c r="AK561" i="2"/>
  <c r="AL561" i="2"/>
  <c r="AM561" i="2"/>
  <c r="AO561" i="2"/>
  <c r="AP561" i="2"/>
  <c r="AQ561" i="2"/>
  <c r="AR561" i="2"/>
  <c r="AS561" i="2"/>
  <c r="AT561" i="2"/>
  <c r="AU561" i="2"/>
  <c r="AV561" i="2"/>
  <c r="AW561" i="2"/>
  <c r="AX561" i="2"/>
  <c r="AY561" i="2"/>
  <c r="AZ561" i="2"/>
  <c r="BA561" i="2"/>
  <c r="BZ561" i="2" s="1"/>
  <c r="BB561" i="2"/>
  <c r="BC561" i="2"/>
  <c r="BD561" i="2"/>
  <c r="BE561" i="2"/>
  <c r="BF561" i="2"/>
  <c r="BG561" i="2"/>
  <c r="BI561" i="2"/>
  <c r="BJ561" i="2"/>
  <c r="BK561" i="2"/>
  <c r="BL561" i="2"/>
  <c r="BO561" i="2"/>
  <c r="BP561" i="2"/>
  <c r="BQ561" i="2"/>
  <c r="BR561" i="2"/>
  <c r="BS561" i="2"/>
  <c r="BT561" i="2"/>
  <c r="BU561" i="2"/>
  <c r="BV561" i="2"/>
  <c r="BX561" i="2"/>
  <c r="A562" i="2"/>
  <c r="B562" i="2"/>
  <c r="C562" i="2"/>
  <c r="D562" i="2"/>
  <c r="F562" i="2"/>
  <c r="G562" i="2"/>
  <c r="H562" i="2"/>
  <c r="I562" i="2"/>
  <c r="J562" i="2"/>
  <c r="K562" i="2"/>
  <c r="L562" i="2"/>
  <c r="M562" i="2"/>
  <c r="N562" i="2"/>
  <c r="O562" i="2"/>
  <c r="Q562" i="2"/>
  <c r="R562" i="2"/>
  <c r="S562" i="2"/>
  <c r="T562" i="2"/>
  <c r="U562" i="2"/>
  <c r="V562" i="2"/>
  <c r="W562" i="2"/>
  <c r="X562" i="2"/>
  <c r="Y562" i="2"/>
  <c r="Z562" i="2"/>
  <c r="AA562" i="2"/>
  <c r="AB562" i="2"/>
  <c r="AC562" i="2"/>
  <c r="AD562" i="2"/>
  <c r="AE562" i="2"/>
  <c r="AF562" i="2"/>
  <c r="AG562" i="2"/>
  <c r="AH562" i="2"/>
  <c r="AI562" i="2"/>
  <c r="AJ562" i="2"/>
  <c r="AK562" i="2"/>
  <c r="AL562" i="2"/>
  <c r="AM562" i="2"/>
  <c r="AO562" i="2"/>
  <c r="AP562" i="2"/>
  <c r="AQ562" i="2"/>
  <c r="AR562" i="2"/>
  <c r="AS562" i="2"/>
  <c r="AT562" i="2"/>
  <c r="AU562" i="2"/>
  <c r="AV562" i="2"/>
  <c r="AW562" i="2"/>
  <c r="AX562" i="2"/>
  <c r="AY562" i="2"/>
  <c r="AZ562" i="2"/>
  <c r="BA562" i="2"/>
  <c r="BZ562" i="2" s="1"/>
  <c r="BB562" i="2"/>
  <c r="BC562" i="2"/>
  <c r="BD562" i="2"/>
  <c r="BE562" i="2"/>
  <c r="BF562" i="2"/>
  <c r="BG562" i="2"/>
  <c r="BI562" i="2"/>
  <c r="BJ562" i="2"/>
  <c r="BK562" i="2"/>
  <c r="BL562" i="2"/>
  <c r="BO562" i="2"/>
  <c r="BP562" i="2"/>
  <c r="BQ562" i="2"/>
  <c r="BR562" i="2"/>
  <c r="BS562" i="2"/>
  <c r="BT562" i="2"/>
  <c r="BU562" i="2"/>
  <c r="BV562" i="2"/>
  <c r="BX562" i="2"/>
  <c r="A563" i="2"/>
  <c r="B563" i="2"/>
  <c r="C563" i="2"/>
  <c r="D563" i="2"/>
  <c r="F563" i="2"/>
  <c r="G563" i="2"/>
  <c r="H563" i="2"/>
  <c r="I563" i="2"/>
  <c r="J563" i="2"/>
  <c r="K563" i="2"/>
  <c r="L563" i="2"/>
  <c r="M563" i="2"/>
  <c r="N563" i="2"/>
  <c r="O563" i="2"/>
  <c r="Q563" i="2"/>
  <c r="R563" i="2"/>
  <c r="S563" i="2"/>
  <c r="T563" i="2"/>
  <c r="U563" i="2"/>
  <c r="V563" i="2"/>
  <c r="W563" i="2"/>
  <c r="X563" i="2"/>
  <c r="Y563" i="2"/>
  <c r="Z563" i="2"/>
  <c r="AA563" i="2"/>
  <c r="AB563" i="2"/>
  <c r="AC563" i="2"/>
  <c r="AD563" i="2"/>
  <c r="AE563" i="2"/>
  <c r="AF563" i="2"/>
  <c r="AG563" i="2"/>
  <c r="AH563" i="2"/>
  <c r="AI563" i="2"/>
  <c r="AJ563" i="2"/>
  <c r="AK563" i="2"/>
  <c r="AL563" i="2"/>
  <c r="AM563" i="2"/>
  <c r="AO563" i="2"/>
  <c r="AP563" i="2"/>
  <c r="AQ563" i="2"/>
  <c r="AR563" i="2"/>
  <c r="AS563" i="2"/>
  <c r="AT563" i="2"/>
  <c r="AU563" i="2"/>
  <c r="AV563" i="2"/>
  <c r="AW563" i="2"/>
  <c r="AX563" i="2"/>
  <c r="AY563" i="2"/>
  <c r="AZ563" i="2"/>
  <c r="BA563" i="2"/>
  <c r="BZ563" i="2" s="1"/>
  <c r="BB563" i="2"/>
  <c r="BC563" i="2"/>
  <c r="BD563" i="2"/>
  <c r="BE563" i="2"/>
  <c r="BF563" i="2"/>
  <c r="BG563" i="2"/>
  <c r="BI563" i="2"/>
  <c r="BJ563" i="2"/>
  <c r="BK563" i="2"/>
  <c r="BL563" i="2"/>
  <c r="BO563" i="2"/>
  <c r="BP563" i="2"/>
  <c r="BQ563" i="2"/>
  <c r="BR563" i="2"/>
  <c r="BS563" i="2"/>
  <c r="BT563" i="2"/>
  <c r="BU563" i="2"/>
  <c r="BV563" i="2"/>
  <c r="BX563" i="2"/>
  <c r="A564" i="2"/>
  <c r="B564" i="2"/>
  <c r="C564" i="2"/>
  <c r="D564" i="2"/>
  <c r="F564" i="2"/>
  <c r="G564" i="2"/>
  <c r="H564" i="2"/>
  <c r="I564" i="2"/>
  <c r="J564" i="2"/>
  <c r="K564" i="2"/>
  <c r="L564" i="2"/>
  <c r="M564" i="2"/>
  <c r="N564" i="2"/>
  <c r="O564" i="2"/>
  <c r="Q564" i="2"/>
  <c r="R564" i="2"/>
  <c r="S564" i="2"/>
  <c r="T564" i="2"/>
  <c r="U564" i="2"/>
  <c r="V564" i="2"/>
  <c r="W564" i="2"/>
  <c r="X564" i="2"/>
  <c r="Y564" i="2"/>
  <c r="Z564" i="2"/>
  <c r="AA564" i="2"/>
  <c r="AB564" i="2"/>
  <c r="AC564" i="2"/>
  <c r="AD564" i="2"/>
  <c r="AE564" i="2"/>
  <c r="AF564" i="2"/>
  <c r="AG564" i="2"/>
  <c r="AH564" i="2"/>
  <c r="AI564" i="2"/>
  <c r="AJ564" i="2"/>
  <c r="AK564" i="2"/>
  <c r="AL564" i="2"/>
  <c r="AM564" i="2"/>
  <c r="AO564" i="2"/>
  <c r="AP564" i="2"/>
  <c r="AQ564" i="2"/>
  <c r="AR564" i="2"/>
  <c r="AS564" i="2"/>
  <c r="AT564" i="2"/>
  <c r="AU564" i="2"/>
  <c r="AV564" i="2"/>
  <c r="AW564" i="2"/>
  <c r="AX564" i="2"/>
  <c r="AY564" i="2"/>
  <c r="AZ564" i="2"/>
  <c r="BA564" i="2"/>
  <c r="BZ564" i="2" s="1"/>
  <c r="BB564" i="2"/>
  <c r="BC564" i="2"/>
  <c r="BD564" i="2"/>
  <c r="BE564" i="2"/>
  <c r="BF564" i="2"/>
  <c r="BG564" i="2"/>
  <c r="BI564" i="2"/>
  <c r="BJ564" i="2"/>
  <c r="BK564" i="2"/>
  <c r="BL564" i="2"/>
  <c r="BO564" i="2"/>
  <c r="BP564" i="2"/>
  <c r="BQ564" i="2"/>
  <c r="BR564" i="2"/>
  <c r="BS564" i="2"/>
  <c r="BT564" i="2"/>
  <c r="BU564" i="2"/>
  <c r="BV564" i="2"/>
  <c r="BX564" i="2"/>
  <c r="A565" i="2"/>
  <c r="B565" i="2"/>
  <c r="C565" i="2"/>
  <c r="D565" i="2"/>
  <c r="F565" i="2"/>
  <c r="G565" i="2"/>
  <c r="H565" i="2"/>
  <c r="I565" i="2"/>
  <c r="J565" i="2"/>
  <c r="K565" i="2"/>
  <c r="L565" i="2"/>
  <c r="M565" i="2"/>
  <c r="N565" i="2"/>
  <c r="O565" i="2"/>
  <c r="Q565" i="2"/>
  <c r="R565" i="2"/>
  <c r="S565" i="2"/>
  <c r="T565" i="2"/>
  <c r="U565" i="2"/>
  <c r="V565" i="2"/>
  <c r="W565" i="2"/>
  <c r="X565" i="2"/>
  <c r="Y565" i="2"/>
  <c r="Z565" i="2"/>
  <c r="AA565" i="2"/>
  <c r="AB565" i="2"/>
  <c r="AC565" i="2"/>
  <c r="AD565" i="2"/>
  <c r="AE565" i="2"/>
  <c r="AF565" i="2"/>
  <c r="AG565" i="2"/>
  <c r="AH565" i="2"/>
  <c r="AI565" i="2"/>
  <c r="AJ565" i="2"/>
  <c r="AK565" i="2"/>
  <c r="AL565" i="2"/>
  <c r="AM565" i="2"/>
  <c r="AO565" i="2"/>
  <c r="AP565" i="2"/>
  <c r="AQ565" i="2"/>
  <c r="AR565" i="2"/>
  <c r="AS565" i="2"/>
  <c r="AT565" i="2"/>
  <c r="AU565" i="2"/>
  <c r="AV565" i="2"/>
  <c r="AW565" i="2"/>
  <c r="AX565" i="2"/>
  <c r="AY565" i="2"/>
  <c r="AZ565" i="2"/>
  <c r="BA565" i="2"/>
  <c r="BZ565" i="2" s="1"/>
  <c r="BB565" i="2"/>
  <c r="BC565" i="2"/>
  <c r="BD565" i="2"/>
  <c r="BE565" i="2"/>
  <c r="BF565" i="2"/>
  <c r="BG565" i="2"/>
  <c r="BI565" i="2"/>
  <c r="BJ565" i="2"/>
  <c r="BK565" i="2"/>
  <c r="BL565" i="2"/>
  <c r="BO565" i="2"/>
  <c r="BP565" i="2"/>
  <c r="BQ565" i="2"/>
  <c r="BR565" i="2"/>
  <c r="BS565" i="2"/>
  <c r="BT565" i="2"/>
  <c r="BU565" i="2"/>
  <c r="BV565" i="2"/>
  <c r="BX565" i="2"/>
  <c r="A566" i="2"/>
  <c r="B566" i="2"/>
  <c r="C566" i="2"/>
  <c r="D566" i="2"/>
  <c r="F566" i="2"/>
  <c r="G566" i="2"/>
  <c r="H566" i="2"/>
  <c r="I566" i="2"/>
  <c r="J566" i="2"/>
  <c r="K566" i="2"/>
  <c r="L566" i="2"/>
  <c r="M566" i="2"/>
  <c r="N566" i="2"/>
  <c r="O566" i="2"/>
  <c r="Q566" i="2"/>
  <c r="R566" i="2"/>
  <c r="S566" i="2"/>
  <c r="T566" i="2"/>
  <c r="U566" i="2"/>
  <c r="V566" i="2"/>
  <c r="W566" i="2"/>
  <c r="X566" i="2"/>
  <c r="Y566" i="2"/>
  <c r="Z566" i="2"/>
  <c r="AA566" i="2"/>
  <c r="AB566" i="2"/>
  <c r="AC566" i="2"/>
  <c r="AD566" i="2"/>
  <c r="AE566" i="2"/>
  <c r="AF566" i="2"/>
  <c r="AG566" i="2"/>
  <c r="AH566" i="2"/>
  <c r="AI566" i="2"/>
  <c r="AJ566" i="2"/>
  <c r="AK566" i="2"/>
  <c r="AL566" i="2"/>
  <c r="AM566" i="2"/>
  <c r="AO566" i="2"/>
  <c r="AP566" i="2"/>
  <c r="AQ566" i="2"/>
  <c r="AR566" i="2"/>
  <c r="AS566" i="2"/>
  <c r="AT566" i="2"/>
  <c r="AU566" i="2"/>
  <c r="AV566" i="2"/>
  <c r="AW566" i="2"/>
  <c r="AX566" i="2"/>
  <c r="AY566" i="2"/>
  <c r="AZ566" i="2"/>
  <c r="BA566" i="2"/>
  <c r="BZ566" i="2" s="1"/>
  <c r="BB566" i="2"/>
  <c r="BC566" i="2"/>
  <c r="BD566" i="2"/>
  <c r="BE566" i="2"/>
  <c r="BF566" i="2"/>
  <c r="BG566" i="2"/>
  <c r="BI566" i="2"/>
  <c r="BJ566" i="2"/>
  <c r="BK566" i="2"/>
  <c r="BL566" i="2"/>
  <c r="BO566" i="2"/>
  <c r="BP566" i="2"/>
  <c r="BQ566" i="2"/>
  <c r="BR566" i="2"/>
  <c r="BS566" i="2"/>
  <c r="BT566" i="2"/>
  <c r="BU566" i="2"/>
  <c r="BV566" i="2"/>
  <c r="BX566" i="2"/>
  <c r="A567" i="2"/>
  <c r="B567" i="2"/>
  <c r="C567" i="2"/>
  <c r="D567" i="2"/>
  <c r="F567" i="2"/>
  <c r="G567" i="2"/>
  <c r="H567" i="2"/>
  <c r="I567" i="2"/>
  <c r="J567" i="2"/>
  <c r="K567" i="2"/>
  <c r="L567" i="2"/>
  <c r="M567" i="2"/>
  <c r="N567" i="2"/>
  <c r="O567" i="2"/>
  <c r="Q567" i="2"/>
  <c r="R567" i="2"/>
  <c r="S567" i="2"/>
  <c r="T567" i="2"/>
  <c r="U567" i="2"/>
  <c r="V567" i="2"/>
  <c r="W567" i="2"/>
  <c r="X567" i="2"/>
  <c r="Y567" i="2"/>
  <c r="Z567" i="2"/>
  <c r="AA567" i="2"/>
  <c r="AB567" i="2"/>
  <c r="AC567" i="2"/>
  <c r="AD567" i="2"/>
  <c r="AE567" i="2"/>
  <c r="AF567" i="2"/>
  <c r="AG567" i="2"/>
  <c r="AH567" i="2"/>
  <c r="AI567" i="2"/>
  <c r="AJ567" i="2"/>
  <c r="AK567" i="2"/>
  <c r="AL567" i="2"/>
  <c r="AM567" i="2"/>
  <c r="AO567" i="2"/>
  <c r="AP567" i="2"/>
  <c r="AQ567" i="2"/>
  <c r="AR567" i="2"/>
  <c r="AS567" i="2"/>
  <c r="AT567" i="2"/>
  <c r="AU567" i="2"/>
  <c r="AV567" i="2"/>
  <c r="AW567" i="2"/>
  <c r="AX567" i="2"/>
  <c r="AY567" i="2"/>
  <c r="AZ567" i="2"/>
  <c r="BA567" i="2"/>
  <c r="BZ567" i="2" s="1"/>
  <c r="BB567" i="2"/>
  <c r="BC567" i="2"/>
  <c r="BD567" i="2"/>
  <c r="BE567" i="2"/>
  <c r="BF567" i="2"/>
  <c r="BG567" i="2"/>
  <c r="BI567" i="2"/>
  <c r="BJ567" i="2"/>
  <c r="BK567" i="2"/>
  <c r="BL567" i="2"/>
  <c r="BO567" i="2"/>
  <c r="BP567" i="2"/>
  <c r="BQ567" i="2"/>
  <c r="BR567" i="2"/>
  <c r="BS567" i="2"/>
  <c r="BT567" i="2"/>
  <c r="BU567" i="2"/>
  <c r="BV567" i="2"/>
  <c r="BX567" i="2"/>
  <c r="A568" i="2"/>
  <c r="B568" i="2"/>
  <c r="C568" i="2"/>
  <c r="D568" i="2"/>
  <c r="F568" i="2"/>
  <c r="G568" i="2"/>
  <c r="H568" i="2"/>
  <c r="I568" i="2"/>
  <c r="J568" i="2"/>
  <c r="K568" i="2"/>
  <c r="L568" i="2"/>
  <c r="M568" i="2"/>
  <c r="N568" i="2"/>
  <c r="O568" i="2"/>
  <c r="Q568" i="2"/>
  <c r="R568" i="2"/>
  <c r="S568" i="2"/>
  <c r="T568" i="2"/>
  <c r="U568" i="2"/>
  <c r="V568" i="2"/>
  <c r="W568" i="2"/>
  <c r="X568" i="2"/>
  <c r="Y568" i="2"/>
  <c r="Z568" i="2"/>
  <c r="AA568" i="2"/>
  <c r="AB568" i="2"/>
  <c r="AC568" i="2"/>
  <c r="AD568" i="2"/>
  <c r="AE568" i="2"/>
  <c r="AF568" i="2"/>
  <c r="AG568" i="2"/>
  <c r="AH568" i="2"/>
  <c r="AI568" i="2"/>
  <c r="AJ568" i="2"/>
  <c r="AK568" i="2"/>
  <c r="AL568" i="2"/>
  <c r="AM568" i="2"/>
  <c r="AO568" i="2"/>
  <c r="AP568" i="2"/>
  <c r="AQ568" i="2"/>
  <c r="AR568" i="2"/>
  <c r="AS568" i="2"/>
  <c r="AT568" i="2"/>
  <c r="AU568" i="2"/>
  <c r="AV568" i="2"/>
  <c r="AW568" i="2"/>
  <c r="AX568" i="2"/>
  <c r="AY568" i="2"/>
  <c r="AZ568" i="2"/>
  <c r="BA568" i="2"/>
  <c r="BZ568" i="2" s="1"/>
  <c r="BB568" i="2"/>
  <c r="BC568" i="2"/>
  <c r="BD568" i="2"/>
  <c r="BE568" i="2"/>
  <c r="BF568" i="2"/>
  <c r="BG568" i="2"/>
  <c r="BI568" i="2"/>
  <c r="BJ568" i="2"/>
  <c r="BK568" i="2"/>
  <c r="BL568" i="2"/>
  <c r="BO568" i="2"/>
  <c r="BP568" i="2"/>
  <c r="BQ568" i="2"/>
  <c r="BR568" i="2"/>
  <c r="BS568" i="2"/>
  <c r="BT568" i="2"/>
  <c r="BU568" i="2"/>
  <c r="BV568" i="2"/>
  <c r="BX568" i="2"/>
  <c r="A569" i="2"/>
  <c r="B569" i="2"/>
  <c r="C569" i="2"/>
  <c r="D569" i="2"/>
  <c r="F569" i="2"/>
  <c r="G569" i="2"/>
  <c r="H569" i="2"/>
  <c r="I569" i="2"/>
  <c r="J569" i="2"/>
  <c r="K569" i="2"/>
  <c r="L569" i="2"/>
  <c r="M569" i="2"/>
  <c r="N569" i="2"/>
  <c r="O569" i="2"/>
  <c r="Q569" i="2"/>
  <c r="R569" i="2"/>
  <c r="S569" i="2"/>
  <c r="T569" i="2"/>
  <c r="U569" i="2"/>
  <c r="V569" i="2"/>
  <c r="W569" i="2"/>
  <c r="X569" i="2"/>
  <c r="Y569" i="2"/>
  <c r="Z569" i="2"/>
  <c r="AA569" i="2"/>
  <c r="AB569" i="2"/>
  <c r="AC569" i="2"/>
  <c r="AD569" i="2"/>
  <c r="AE569" i="2"/>
  <c r="AF569" i="2"/>
  <c r="AG569" i="2"/>
  <c r="AH569" i="2"/>
  <c r="AI569" i="2"/>
  <c r="AJ569" i="2"/>
  <c r="AK569" i="2"/>
  <c r="AL569" i="2"/>
  <c r="AM569" i="2"/>
  <c r="AO569" i="2"/>
  <c r="AP569" i="2"/>
  <c r="AQ569" i="2"/>
  <c r="AR569" i="2"/>
  <c r="AS569" i="2"/>
  <c r="AT569" i="2"/>
  <c r="AU569" i="2"/>
  <c r="AV569" i="2"/>
  <c r="AW569" i="2"/>
  <c r="AX569" i="2"/>
  <c r="AY569" i="2"/>
  <c r="AZ569" i="2"/>
  <c r="BA569" i="2"/>
  <c r="BZ569" i="2" s="1"/>
  <c r="BB569" i="2"/>
  <c r="BC569" i="2"/>
  <c r="BD569" i="2"/>
  <c r="BE569" i="2"/>
  <c r="BF569" i="2"/>
  <c r="BG569" i="2"/>
  <c r="BI569" i="2"/>
  <c r="BJ569" i="2"/>
  <c r="BK569" i="2"/>
  <c r="BL569" i="2"/>
  <c r="BO569" i="2"/>
  <c r="BP569" i="2"/>
  <c r="BQ569" i="2"/>
  <c r="BR569" i="2"/>
  <c r="BS569" i="2"/>
  <c r="BT569" i="2"/>
  <c r="BU569" i="2"/>
  <c r="BV569" i="2"/>
  <c r="BX569" i="2"/>
  <c r="A570" i="2"/>
  <c r="B570" i="2"/>
  <c r="C570" i="2"/>
  <c r="D570" i="2"/>
  <c r="F570" i="2"/>
  <c r="G570" i="2"/>
  <c r="H570" i="2"/>
  <c r="I570" i="2"/>
  <c r="J570" i="2"/>
  <c r="K570" i="2"/>
  <c r="L570" i="2"/>
  <c r="M570" i="2"/>
  <c r="N570" i="2"/>
  <c r="O570" i="2"/>
  <c r="Q570" i="2"/>
  <c r="R570" i="2"/>
  <c r="S570" i="2"/>
  <c r="T570" i="2"/>
  <c r="U570" i="2"/>
  <c r="V570" i="2"/>
  <c r="W570" i="2"/>
  <c r="X570" i="2"/>
  <c r="Y570" i="2"/>
  <c r="Z570" i="2"/>
  <c r="AA570" i="2"/>
  <c r="AB570" i="2"/>
  <c r="AC570" i="2"/>
  <c r="AD570" i="2"/>
  <c r="AE570" i="2"/>
  <c r="AF570" i="2"/>
  <c r="AG570" i="2"/>
  <c r="AH570" i="2"/>
  <c r="AI570" i="2"/>
  <c r="AJ570" i="2"/>
  <c r="AK570" i="2"/>
  <c r="AL570" i="2"/>
  <c r="AM570" i="2"/>
  <c r="AO570" i="2"/>
  <c r="AP570" i="2"/>
  <c r="AQ570" i="2"/>
  <c r="AR570" i="2"/>
  <c r="AS570" i="2"/>
  <c r="AT570" i="2"/>
  <c r="AU570" i="2"/>
  <c r="AV570" i="2"/>
  <c r="AW570" i="2"/>
  <c r="AX570" i="2"/>
  <c r="AY570" i="2"/>
  <c r="AZ570" i="2"/>
  <c r="BA570" i="2"/>
  <c r="BZ570" i="2" s="1"/>
  <c r="BB570" i="2"/>
  <c r="BC570" i="2"/>
  <c r="BD570" i="2"/>
  <c r="BE570" i="2"/>
  <c r="BF570" i="2"/>
  <c r="BG570" i="2"/>
  <c r="BI570" i="2"/>
  <c r="BJ570" i="2"/>
  <c r="BK570" i="2"/>
  <c r="BL570" i="2"/>
  <c r="BO570" i="2"/>
  <c r="BP570" i="2"/>
  <c r="BQ570" i="2"/>
  <c r="BR570" i="2"/>
  <c r="BS570" i="2"/>
  <c r="BT570" i="2"/>
  <c r="BU570" i="2"/>
  <c r="BV570" i="2"/>
  <c r="BX570" i="2"/>
  <c r="A571" i="2"/>
  <c r="B571" i="2"/>
  <c r="C571" i="2"/>
  <c r="D571" i="2"/>
  <c r="F571" i="2"/>
  <c r="G571" i="2"/>
  <c r="H571" i="2"/>
  <c r="I571" i="2"/>
  <c r="J571" i="2"/>
  <c r="K571" i="2"/>
  <c r="L571" i="2"/>
  <c r="M571" i="2"/>
  <c r="N571" i="2"/>
  <c r="O571" i="2"/>
  <c r="Q571" i="2"/>
  <c r="R571" i="2"/>
  <c r="S571" i="2"/>
  <c r="T571" i="2"/>
  <c r="U571" i="2"/>
  <c r="V571" i="2"/>
  <c r="W571" i="2"/>
  <c r="X571" i="2"/>
  <c r="Y571" i="2"/>
  <c r="Z571" i="2"/>
  <c r="AA571" i="2"/>
  <c r="AB571" i="2"/>
  <c r="AC571" i="2"/>
  <c r="AD571" i="2"/>
  <c r="AE571" i="2"/>
  <c r="AF571" i="2"/>
  <c r="AG571" i="2"/>
  <c r="AH571" i="2"/>
  <c r="AI571" i="2"/>
  <c r="AJ571" i="2"/>
  <c r="AK571" i="2"/>
  <c r="AL571" i="2"/>
  <c r="AM571" i="2"/>
  <c r="AO571" i="2"/>
  <c r="AP571" i="2"/>
  <c r="AQ571" i="2"/>
  <c r="AR571" i="2"/>
  <c r="AS571" i="2"/>
  <c r="AT571" i="2"/>
  <c r="AU571" i="2"/>
  <c r="AV571" i="2"/>
  <c r="AW571" i="2"/>
  <c r="AX571" i="2"/>
  <c r="AY571" i="2"/>
  <c r="AZ571" i="2"/>
  <c r="BA571" i="2"/>
  <c r="BZ571" i="2" s="1"/>
  <c r="BB571" i="2"/>
  <c r="BC571" i="2"/>
  <c r="BD571" i="2"/>
  <c r="BE571" i="2"/>
  <c r="BF571" i="2"/>
  <c r="BG571" i="2"/>
  <c r="BI571" i="2"/>
  <c r="BJ571" i="2"/>
  <c r="BK571" i="2"/>
  <c r="BL571" i="2"/>
  <c r="BO571" i="2"/>
  <c r="BP571" i="2"/>
  <c r="BQ571" i="2"/>
  <c r="BR571" i="2"/>
  <c r="BS571" i="2"/>
  <c r="BT571" i="2"/>
  <c r="BU571" i="2"/>
  <c r="BV571" i="2"/>
  <c r="BX571" i="2"/>
  <c r="A572" i="2"/>
  <c r="B572" i="2"/>
  <c r="C572" i="2"/>
  <c r="D572" i="2"/>
  <c r="F572" i="2"/>
  <c r="G572" i="2"/>
  <c r="H572" i="2"/>
  <c r="I572" i="2"/>
  <c r="J572" i="2"/>
  <c r="K572" i="2"/>
  <c r="L572" i="2"/>
  <c r="M572" i="2"/>
  <c r="N572" i="2"/>
  <c r="O572" i="2"/>
  <c r="Q572" i="2"/>
  <c r="R572" i="2"/>
  <c r="S572" i="2"/>
  <c r="T572" i="2"/>
  <c r="U572" i="2"/>
  <c r="V572" i="2"/>
  <c r="W572" i="2"/>
  <c r="X572" i="2"/>
  <c r="Y572" i="2"/>
  <c r="Z572" i="2"/>
  <c r="AA572" i="2"/>
  <c r="AB572" i="2"/>
  <c r="AC572" i="2"/>
  <c r="AD572" i="2"/>
  <c r="AE572" i="2"/>
  <c r="AF572" i="2"/>
  <c r="AG572" i="2"/>
  <c r="AH572" i="2"/>
  <c r="AI572" i="2"/>
  <c r="AJ572" i="2"/>
  <c r="AK572" i="2"/>
  <c r="AL572" i="2"/>
  <c r="AM572" i="2"/>
  <c r="AO572" i="2"/>
  <c r="AP572" i="2"/>
  <c r="AQ572" i="2"/>
  <c r="AR572" i="2"/>
  <c r="AS572" i="2"/>
  <c r="AT572" i="2"/>
  <c r="AU572" i="2"/>
  <c r="AV572" i="2"/>
  <c r="AW572" i="2"/>
  <c r="AX572" i="2"/>
  <c r="AY572" i="2"/>
  <c r="AZ572" i="2"/>
  <c r="BA572" i="2"/>
  <c r="BZ572" i="2" s="1"/>
  <c r="BB572" i="2"/>
  <c r="BC572" i="2"/>
  <c r="BD572" i="2"/>
  <c r="BE572" i="2"/>
  <c r="BF572" i="2"/>
  <c r="BG572" i="2"/>
  <c r="BI572" i="2"/>
  <c r="BJ572" i="2"/>
  <c r="BK572" i="2"/>
  <c r="BL572" i="2"/>
  <c r="BO572" i="2"/>
  <c r="BP572" i="2"/>
  <c r="BQ572" i="2"/>
  <c r="BR572" i="2"/>
  <c r="BS572" i="2"/>
  <c r="BT572" i="2"/>
  <c r="BU572" i="2"/>
  <c r="BV572" i="2"/>
  <c r="BX572" i="2"/>
  <c r="A573" i="2"/>
  <c r="B573" i="2"/>
  <c r="C573" i="2"/>
  <c r="D573" i="2"/>
  <c r="F573" i="2"/>
  <c r="G573" i="2"/>
  <c r="H573" i="2"/>
  <c r="I573" i="2"/>
  <c r="J573" i="2"/>
  <c r="K573" i="2"/>
  <c r="L573" i="2"/>
  <c r="M573" i="2"/>
  <c r="N573" i="2"/>
  <c r="O573" i="2"/>
  <c r="Q573" i="2"/>
  <c r="R573" i="2"/>
  <c r="S573" i="2"/>
  <c r="T573" i="2"/>
  <c r="U573" i="2"/>
  <c r="V573" i="2"/>
  <c r="W573" i="2"/>
  <c r="X573" i="2"/>
  <c r="Y573" i="2"/>
  <c r="Z573" i="2"/>
  <c r="AA573" i="2"/>
  <c r="AB573" i="2"/>
  <c r="AC573" i="2"/>
  <c r="AD573" i="2"/>
  <c r="AE573" i="2"/>
  <c r="AF573" i="2"/>
  <c r="AG573" i="2"/>
  <c r="AH573" i="2"/>
  <c r="AI573" i="2"/>
  <c r="AJ573" i="2"/>
  <c r="AK573" i="2"/>
  <c r="AL573" i="2"/>
  <c r="AM573" i="2"/>
  <c r="AO573" i="2"/>
  <c r="AP573" i="2"/>
  <c r="AQ573" i="2"/>
  <c r="AR573" i="2"/>
  <c r="AS573" i="2"/>
  <c r="AT573" i="2"/>
  <c r="AU573" i="2"/>
  <c r="AV573" i="2"/>
  <c r="AW573" i="2"/>
  <c r="AX573" i="2"/>
  <c r="AY573" i="2"/>
  <c r="AZ573" i="2"/>
  <c r="BA573" i="2"/>
  <c r="BZ573" i="2" s="1"/>
  <c r="BB573" i="2"/>
  <c r="BC573" i="2"/>
  <c r="BD573" i="2"/>
  <c r="BE573" i="2"/>
  <c r="BF573" i="2"/>
  <c r="BG573" i="2"/>
  <c r="BI573" i="2"/>
  <c r="BJ573" i="2"/>
  <c r="BK573" i="2"/>
  <c r="BL573" i="2"/>
  <c r="BO573" i="2"/>
  <c r="BP573" i="2"/>
  <c r="BQ573" i="2"/>
  <c r="BR573" i="2"/>
  <c r="BS573" i="2"/>
  <c r="BT573" i="2"/>
  <c r="BU573" i="2"/>
  <c r="BV573" i="2"/>
  <c r="BX573" i="2"/>
  <c r="A574" i="2"/>
  <c r="B574" i="2"/>
  <c r="C574" i="2"/>
  <c r="D574" i="2"/>
  <c r="F574" i="2"/>
  <c r="G574" i="2"/>
  <c r="H574" i="2"/>
  <c r="I574" i="2"/>
  <c r="J574" i="2"/>
  <c r="K574" i="2"/>
  <c r="L574" i="2"/>
  <c r="M574" i="2"/>
  <c r="N574" i="2"/>
  <c r="O574" i="2"/>
  <c r="Q574" i="2"/>
  <c r="R574" i="2"/>
  <c r="S574" i="2"/>
  <c r="T574" i="2"/>
  <c r="U574" i="2"/>
  <c r="V574" i="2"/>
  <c r="W574" i="2"/>
  <c r="X574" i="2"/>
  <c r="Y574" i="2"/>
  <c r="Z574" i="2"/>
  <c r="AA574" i="2"/>
  <c r="AB574" i="2"/>
  <c r="AC574" i="2"/>
  <c r="AD574" i="2"/>
  <c r="AE574" i="2"/>
  <c r="AF574" i="2"/>
  <c r="AG574" i="2"/>
  <c r="AH574" i="2"/>
  <c r="AI574" i="2"/>
  <c r="AJ574" i="2"/>
  <c r="AK574" i="2"/>
  <c r="AL574" i="2"/>
  <c r="AM574" i="2"/>
  <c r="AO574" i="2"/>
  <c r="AP574" i="2"/>
  <c r="AQ574" i="2"/>
  <c r="AR574" i="2"/>
  <c r="AS574" i="2"/>
  <c r="AT574" i="2"/>
  <c r="AU574" i="2"/>
  <c r="AV574" i="2"/>
  <c r="AW574" i="2"/>
  <c r="AX574" i="2"/>
  <c r="AY574" i="2"/>
  <c r="AZ574" i="2"/>
  <c r="BA574" i="2"/>
  <c r="BZ574" i="2" s="1"/>
  <c r="BB574" i="2"/>
  <c r="BC574" i="2"/>
  <c r="BD574" i="2"/>
  <c r="BE574" i="2"/>
  <c r="BF574" i="2"/>
  <c r="BG574" i="2"/>
  <c r="BI574" i="2"/>
  <c r="BJ574" i="2"/>
  <c r="BK574" i="2"/>
  <c r="BL574" i="2"/>
  <c r="BO574" i="2"/>
  <c r="BP574" i="2"/>
  <c r="BQ574" i="2"/>
  <c r="BR574" i="2"/>
  <c r="BS574" i="2"/>
  <c r="BT574" i="2"/>
  <c r="BU574" i="2"/>
  <c r="BV574" i="2"/>
  <c r="BX574" i="2"/>
  <c r="A575" i="2"/>
  <c r="B575" i="2"/>
  <c r="C575" i="2"/>
  <c r="D575" i="2"/>
  <c r="F575" i="2"/>
  <c r="G575" i="2"/>
  <c r="H575" i="2"/>
  <c r="I575" i="2"/>
  <c r="J575" i="2"/>
  <c r="K575" i="2"/>
  <c r="L575" i="2"/>
  <c r="M575" i="2"/>
  <c r="N575" i="2"/>
  <c r="O575" i="2"/>
  <c r="Q575" i="2"/>
  <c r="R575" i="2"/>
  <c r="S575" i="2"/>
  <c r="T575" i="2"/>
  <c r="U575" i="2"/>
  <c r="V575" i="2"/>
  <c r="W575" i="2"/>
  <c r="X575" i="2"/>
  <c r="Y575" i="2"/>
  <c r="Z575" i="2"/>
  <c r="AA575" i="2"/>
  <c r="AB575" i="2"/>
  <c r="AC575" i="2"/>
  <c r="AD575" i="2"/>
  <c r="AE575" i="2"/>
  <c r="AF575" i="2"/>
  <c r="AG575" i="2"/>
  <c r="AH575" i="2"/>
  <c r="AI575" i="2"/>
  <c r="AJ575" i="2"/>
  <c r="AK575" i="2"/>
  <c r="AL575" i="2"/>
  <c r="AM575" i="2"/>
  <c r="AO575" i="2"/>
  <c r="AP575" i="2"/>
  <c r="AQ575" i="2"/>
  <c r="AR575" i="2"/>
  <c r="AS575" i="2"/>
  <c r="AT575" i="2"/>
  <c r="AU575" i="2"/>
  <c r="AV575" i="2"/>
  <c r="AW575" i="2"/>
  <c r="AX575" i="2"/>
  <c r="AY575" i="2"/>
  <c r="AZ575" i="2"/>
  <c r="BA575" i="2"/>
  <c r="BZ575" i="2" s="1"/>
  <c r="BB575" i="2"/>
  <c r="BC575" i="2"/>
  <c r="BD575" i="2"/>
  <c r="BE575" i="2"/>
  <c r="BF575" i="2"/>
  <c r="BG575" i="2"/>
  <c r="BI575" i="2"/>
  <c r="BJ575" i="2"/>
  <c r="BK575" i="2"/>
  <c r="BL575" i="2"/>
  <c r="BO575" i="2"/>
  <c r="BP575" i="2"/>
  <c r="BQ575" i="2"/>
  <c r="BR575" i="2"/>
  <c r="BS575" i="2"/>
  <c r="BT575" i="2"/>
  <c r="BU575" i="2"/>
  <c r="BV575" i="2"/>
  <c r="BX575" i="2"/>
  <c r="A576" i="2"/>
  <c r="B576" i="2"/>
  <c r="C576" i="2"/>
  <c r="D576" i="2"/>
  <c r="F576" i="2"/>
  <c r="G576" i="2"/>
  <c r="H576" i="2"/>
  <c r="I576" i="2"/>
  <c r="J576" i="2"/>
  <c r="K576" i="2"/>
  <c r="L576" i="2"/>
  <c r="M576" i="2"/>
  <c r="N576" i="2"/>
  <c r="O576" i="2"/>
  <c r="Q576" i="2"/>
  <c r="R576" i="2"/>
  <c r="S576" i="2"/>
  <c r="T576" i="2"/>
  <c r="U576" i="2"/>
  <c r="V576" i="2"/>
  <c r="W576" i="2"/>
  <c r="X576" i="2"/>
  <c r="Y576" i="2"/>
  <c r="Z576" i="2"/>
  <c r="AA576" i="2"/>
  <c r="AB576" i="2"/>
  <c r="AC576" i="2"/>
  <c r="AD576" i="2"/>
  <c r="AE576" i="2"/>
  <c r="AF576" i="2"/>
  <c r="AG576" i="2"/>
  <c r="AH576" i="2"/>
  <c r="AI576" i="2"/>
  <c r="AJ576" i="2"/>
  <c r="AK576" i="2"/>
  <c r="AL576" i="2"/>
  <c r="AM576" i="2"/>
  <c r="AO576" i="2"/>
  <c r="AP576" i="2"/>
  <c r="AQ576" i="2"/>
  <c r="AR576" i="2"/>
  <c r="AS576" i="2"/>
  <c r="AT576" i="2"/>
  <c r="AU576" i="2"/>
  <c r="AV576" i="2"/>
  <c r="AW576" i="2"/>
  <c r="AX576" i="2"/>
  <c r="AY576" i="2"/>
  <c r="AZ576" i="2"/>
  <c r="BA576" i="2"/>
  <c r="BZ576" i="2" s="1"/>
  <c r="BB576" i="2"/>
  <c r="BC576" i="2"/>
  <c r="BD576" i="2"/>
  <c r="BE576" i="2"/>
  <c r="BF576" i="2"/>
  <c r="BG576" i="2"/>
  <c r="BI576" i="2"/>
  <c r="BJ576" i="2"/>
  <c r="BK576" i="2"/>
  <c r="BL576" i="2"/>
  <c r="BO576" i="2"/>
  <c r="BP576" i="2"/>
  <c r="BQ576" i="2"/>
  <c r="BR576" i="2"/>
  <c r="BS576" i="2"/>
  <c r="BT576" i="2"/>
  <c r="BU576" i="2"/>
  <c r="BV576" i="2"/>
  <c r="BX576" i="2"/>
  <c r="A577" i="2"/>
  <c r="B577" i="2"/>
  <c r="C577" i="2"/>
  <c r="D577" i="2"/>
  <c r="F577" i="2"/>
  <c r="G577" i="2"/>
  <c r="H577" i="2"/>
  <c r="I577" i="2"/>
  <c r="J577" i="2"/>
  <c r="K577" i="2"/>
  <c r="L577" i="2"/>
  <c r="M577" i="2"/>
  <c r="N577" i="2"/>
  <c r="O577" i="2"/>
  <c r="Q577" i="2"/>
  <c r="R577" i="2"/>
  <c r="S577" i="2"/>
  <c r="T577" i="2"/>
  <c r="U577" i="2"/>
  <c r="V577" i="2"/>
  <c r="W577" i="2"/>
  <c r="X577" i="2"/>
  <c r="Y577" i="2"/>
  <c r="Z577" i="2"/>
  <c r="AA577" i="2"/>
  <c r="AB577" i="2"/>
  <c r="AC577" i="2"/>
  <c r="AD577" i="2"/>
  <c r="AE577" i="2"/>
  <c r="AF577" i="2"/>
  <c r="AG577" i="2"/>
  <c r="AH577" i="2"/>
  <c r="AI577" i="2"/>
  <c r="AJ577" i="2"/>
  <c r="AK577" i="2"/>
  <c r="AL577" i="2"/>
  <c r="AM577" i="2"/>
  <c r="AO577" i="2"/>
  <c r="AP577" i="2"/>
  <c r="AQ577" i="2"/>
  <c r="AR577" i="2"/>
  <c r="AS577" i="2"/>
  <c r="AT577" i="2"/>
  <c r="AU577" i="2"/>
  <c r="AV577" i="2"/>
  <c r="AW577" i="2"/>
  <c r="AX577" i="2"/>
  <c r="AY577" i="2"/>
  <c r="AZ577" i="2"/>
  <c r="BA577" i="2"/>
  <c r="BZ577" i="2" s="1"/>
  <c r="BB577" i="2"/>
  <c r="BC577" i="2"/>
  <c r="BD577" i="2"/>
  <c r="BE577" i="2"/>
  <c r="BF577" i="2"/>
  <c r="BG577" i="2"/>
  <c r="BI577" i="2"/>
  <c r="BJ577" i="2"/>
  <c r="BK577" i="2"/>
  <c r="BL577" i="2"/>
  <c r="BO577" i="2"/>
  <c r="BP577" i="2"/>
  <c r="BQ577" i="2"/>
  <c r="BR577" i="2"/>
  <c r="BS577" i="2"/>
  <c r="BT577" i="2"/>
  <c r="BU577" i="2"/>
  <c r="BV577" i="2"/>
  <c r="BX577" i="2"/>
  <c r="A578" i="2"/>
  <c r="B578" i="2"/>
  <c r="C578" i="2"/>
  <c r="D578" i="2"/>
  <c r="F578" i="2"/>
  <c r="G578" i="2"/>
  <c r="H578" i="2"/>
  <c r="I578" i="2"/>
  <c r="J578" i="2"/>
  <c r="K578" i="2"/>
  <c r="L578" i="2"/>
  <c r="M578" i="2"/>
  <c r="N578" i="2"/>
  <c r="O578" i="2"/>
  <c r="Q578" i="2"/>
  <c r="R578" i="2"/>
  <c r="S578" i="2"/>
  <c r="T578" i="2"/>
  <c r="U578" i="2"/>
  <c r="V578" i="2"/>
  <c r="W578" i="2"/>
  <c r="X578" i="2"/>
  <c r="Y578" i="2"/>
  <c r="Z578" i="2"/>
  <c r="AA578" i="2"/>
  <c r="AB578" i="2"/>
  <c r="AC578" i="2"/>
  <c r="AD578" i="2"/>
  <c r="AE578" i="2"/>
  <c r="AF578" i="2"/>
  <c r="AG578" i="2"/>
  <c r="AH578" i="2"/>
  <c r="AI578" i="2"/>
  <c r="AJ578" i="2"/>
  <c r="AK578" i="2"/>
  <c r="AL578" i="2"/>
  <c r="AM578" i="2"/>
  <c r="AO578" i="2"/>
  <c r="AP578" i="2"/>
  <c r="AQ578" i="2"/>
  <c r="AR578" i="2"/>
  <c r="AS578" i="2"/>
  <c r="AT578" i="2"/>
  <c r="AU578" i="2"/>
  <c r="AV578" i="2"/>
  <c r="AW578" i="2"/>
  <c r="AX578" i="2"/>
  <c r="AY578" i="2"/>
  <c r="AZ578" i="2"/>
  <c r="BA578" i="2"/>
  <c r="BZ578" i="2" s="1"/>
  <c r="BB578" i="2"/>
  <c r="BC578" i="2"/>
  <c r="BD578" i="2"/>
  <c r="BE578" i="2"/>
  <c r="BF578" i="2"/>
  <c r="BG578" i="2"/>
  <c r="BI578" i="2"/>
  <c r="BJ578" i="2"/>
  <c r="BK578" i="2"/>
  <c r="BL578" i="2"/>
  <c r="BO578" i="2"/>
  <c r="BP578" i="2"/>
  <c r="BQ578" i="2"/>
  <c r="BR578" i="2"/>
  <c r="BS578" i="2"/>
  <c r="BT578" i="2"/>
  <c r="BU578" i="2"/>
  <c r="BV578" i="2"/>
  <c r="BX578" i="2"/>
  <c r="A579" i="2"/>
  <c r="B579" i="2"/>
  <c r="C579" i="2"/>
  <c r="D579" i="2"/>
  <c r="F579" i="2"/>
  <c r="G579" i="2"/>
  <c r="H579" i="2"/>
  <c r="I579" i="2"/>
  <c r="J579" i="2"/>
  <c r="K579" i="2"/>
  <c r="L579" i="2"/>
  <c r="M579" i="2"/>
  <c r="N579" i="2"/>
  <c r="O579" i="2"/>
  <c r="Q579" i="2"/>
  <c r="R579" i="2"/>
  <c r="S579" i="2"/>
  <c r="T579" i="2"/>
  <c r="U579" i="2"/>
  <c r="V579" i="2"/>
  <c r="W579" i="2"/>
  <c r="X579" i="2"/>
  <c r="Y579" i="2"/>
  <c r="Z579" i="2"/>
  <c r="AA579" i="2"/>
  <c r="AB579" i="2"/>
  <c r="AC579" i="2"/>
  <c r="AD579" i="2"/>
  <c r="AE579" i="2"/>
  <c r="AF579" i="2"/>
  <c r="AG579" i="2"/>
  <c r="AH579" i="2"/>
  <c r="AI579" i="2"/>
  <c r="AJ579" i="2"/>
  <c r="AK579" i="2"/>
  <c r="AL579" i="2"/>
  <c r="AM579" i="2"/>
  <c r="AO579" i="2"/>
  <c r="AP579" i="2"/>
  <c r="AQ579" i="2"/>
  <c r="AR579" i="2"/>
  <c r="AS579" i="2"/>
  <c r="AT579" i="2"/>
  <c r="AU579" i="2"/>
  <c r="AV579" i="2"/>
  <c r="AW579" i="2"/>
  <c r="AX579" i="2"/>
  <c r="AY579" i="2"/>
  <c r="AZ579" i="2"/>
  <c r="BA579" i="2"/>
  <c r="BZ579" i="2" s="1"/>
  <c r="BB579" i="2"/>
  <c r="BC579" i="2"/>
  <c r="BD579" i="2"/>
  <c r="BE579" i="2"/>
  <c r="BF579" i="2"/>
  <c r="BG579" i="2"/>
  <c r="BI579" i="2"/>
  <c r="BJ579" i="2"/>
  <c r="BK579" i="2"/>
  <c r="BL579" i="2"/>
  <c r="BO579" i="2"/>
  <c r="BP579" i="2"/>
  <c r="BQ579" i="2"/>
  <c r="BR579" i="2"/>
  <c r="BS579" i="2"/>
  <c r="BT579" i="2"/>
  <c r="BU579" i="2"/>
  <c r="BV579" i="2"/>
  <c r="BX579" i="2"/>
  <c r="A580" i="2"/>
  <c r="B580" i="2"/>
  <c r="C580" i="2"/>
  <c r="D580" i="2"/>
  <c r="F580" i="2"/>
  <c r="G580" i="2"/>
  <c r="H580" i="2"/>
  <c r="I580" i="2"/>
  <c r="J580" i="2"/>
  <c r="K580" i="2"/>
  <c r="L580" i="2"/>
  <c r="M580" i="2"/>
  <c r="N580" i="2"/>
  <c r="O580" i="2"/>
  <c r="Q580" i="2"/>
  <c r="R580" i="2"/>
  <c r="S580" i="2"/>
  <c r="T580" i="2"/>
  <c r="U580" i="2"/>
  <c r="V580" i="2"/>
  <c r="W580" i="2"/>
  <c r="X580" i="2"/>
  <c r="Y580" i="2"/>
  <c r="Z580" i="2"/>
  <c r="AA580" i="2"/>
  <c r="AB580" i="2"/>
  <c r="AC580" i="2"/>
  <c r="AD580" i="2"/>
  <c r="AE580" i="2"/>
  <c r="AF580" i="2"/>
  <c r="AG580" i="2"/>
  <c r="AH580" i="2"/>
  <c r="AI580" i="2"/>
  <c r="AJ580" i="2"/>
  <c r="AK580" i="2"/>
  <c r="AL580" i="2"/>
  <c r="AM580" i="2"/>
  <c r="AO580" i="2"/>
  <c r="AP580" i="2"/>
  <c r="AQ580" i="2"/>
  <c r="AR580" i="2"/>
  <c r="AS580" i="2"/>
  <c r="AT580" i="2"/>
  <c r="AU580" i="2"/>
  <c r="AV580" i="2"/>
  <c r="AW580" i="2"/>
  <c r="AX580" i="2"/>
  <c r="AY580" i="2"/>
  <c r="AZ580" i="2"/>
  <c r="BA580" i="2"/>
  <c r="BZ580" i="2" s="1"/>
  <c r="BB580" i="2"/>
  <c r="BC580" i="2"/>
  <c r="BD580" i="2"/>
  <c r="BE580" i="2"/>
  <c r="BF580" i="2"/>
  <c r="BG580" i="2"/>
  <c r="BI580" i="2"/>
  <c r="BJ580" i="2"/>
  <c r="BK580" i="2"/>
  <c r="BL580" i="2"/>
  <c r="BO580" i="2"/>
  <c r="BP580" i="2"/>
  <c r="BQ580" i="2"/>
  <c r="BR580" i="2"/>
  <c r="BS580" i="2"/>
  <c r="BT580" i="2"/>
  <c r="BU580" i="2"/>
  <c r="BV580" i="2"/>
  <c r="BX580" i="2"/>
  <c r="A581" i="2"/>
  <c r="B581" i="2"/>
  <c r="C581" i="2"/>
  <c r="D581" i="2"/>
  <c r="F581" i="2"/>
  <c r="G581" i="2"/>
  <c r="H581" i="2"/>
  <c r="I581" i="2"/>
  <c r="J581" i="2"/>
  <c r="K581" i="2"/>
  <c r="L581" i="2"/>
  <c r="M581" i="2"/>
  <c r="N581" i="2"/>
  <c r="O581" i="2"/>
  <c r="Q581" i="2"/>
  <c r="R581" i="2"/>
  <c r="S581" i="2"/>
  <c r="T581" i="2"/>
  <c r="U581" i="2"/>
  <c r="V581" i="2"/>
  <c r="W581" i="2"/>
  <c r="X581" i="2"/>
  <c r="Y581" i="2"/>
  <c r="Z581" i="2"/>
  <c r="AA581" i="2"/>
  <c r="AB581" i="2"/>
  <c r="AC581" i="2"/>
  <c r="AD581" i="2"/>
  <c r="AE581" i="2"/>
  <c r="AF581" i="2"/>
  <c r="AG581" i="2"/>
  <c r="AH581" i="2"/>
  <c r="AI581" i="2"/>
  <c r="AJ581" i="2"/>
  <c r="AK581" i="2"/>
  <c r="AL581" i="2"/>
  <c r="AM581" i="2"/>
  <c r="AO581" i="2"/>
  <c r="AP581" i="2"/>
  <c r="AQ581" i="2"/>
  <c r="AR581" i="2"/>
  <c r="AS581" i="2"/>
  <c r="AT581" i="2"/>
  <c r="AU581" i="2"/>
  <c r="AV581" i="2"/>
  <c r="AW581" i="2"/>
  <c r="AX581" i="2"/>
  <c r="AY581" i="2"/>
  <c r="AZ581" i="2"/>
  <c r="BA581" i="2"/>
  <c r="BZ581" i="2" s="1"/>
  <c r="BB581" i="2"/>
  <c r="BC581" i="2"/>
  <c r="BD581" i="2"/>
  <c r="BE581" i="2"/>
  <c r="BF581" i="2"/>
  <c r="BG581" i="2"/>
  <c r="BI581" i="2"/>
  <c r="BJ581" i="2"/>
  <c r="BK581" i="2"/>
  <c r="BL581" i="2"/>
  <c r="BO581" i="2"/>
  <c r="BP581" i="2"/>
  <c r="BQ581" i="2"/>
  <c r="BR581" i="2"/>
  <c r="BS581" i="2"/>
  <c r="BT581" i="2"/>
  <c r="BU581" i="2"/>
  <c r="BV581" i="2"/>
  <c r="BX581" i="2"/>
  <c r="A582" i="2"/>
  <c r="B582" i="2"/>
  <c r="C582" i="2"/>
  <c r="D582" i="2"/>
  <c r="F582" i="2"/>
  <c r="G582" i="2"/>
  <c r="H582" i="2"/>
  <c r="I582" i="2"/>
  <c r="J582" i="2"/>
  <c r="K582" i="2"/>
  <c r="L582" i="2"/>
  <c r="M582" i="2"/>
  <c r="N582" i="2"/>
  <c r="O582" i="2"/>
  <c r="Q582" i="2"/>
  <c r="R582" i="2"/>
  <c r="S582" i="2"/>
  <c r="T582" i="2"/>
  <c r="U582" i="2"/>
  <c r="V582" i="2"/>
  <c r="W582" i="2"/>
  <c r="X582" i="2"/>
  <c r="Y582" i="2"/>
  <c r="Z582" i="2"/>
  <c r="AA582" i="2"/>
  <c r="AB582" i="2"/>
  <c r="AC582" i="2"/>
  <c r="AD582" i="2"/>
  <c r="AE582" i="2"/>
  <c r="AF582" i="2"/>
  <c r="AG582" i="2"/>
  <c r="AH582" i="2"/>
  <c r="AI582" i="2"/>
  <c r="AJ582" i="2"/>
  <c r="AK582" i="2"/>
  <c r="AL582" i="2"/>
  <c r="AM582" i="2"/>
  <c r="AO582" i="2"/>
  <c r="AP582" i="2"/>
  <c r="AQ582" i="2"/>
  <c r="AR582" i="2"/>
  <c r="AS582" i="2"/>
  <c r="AT582" i="2"/>
  <c r="AU582" i="2"/>
  <c r="AV582" i="2"/>
  <c r="AW582" i="2"/>
  <c r="AX582" i="2"/>
  <c r="AY582" i="2"/>
  <c r="AZ582" i="2"/>
  <c r="BA582" i="2"/>
  <c r="BZ582" i="2" s="1"/>
  <c r="BB582" i="2"/>
  <c r="BC582" i="2"/>
  <c r="BD582" i="2"/>
  <c r="BE582" i="2"/>
  <c r="BF582" i="2"/>
  <c r="BG582" i="2"/>
  <c r="BI582" i="2"/>
  <c r="BJ582" i="2"/>
  <c r="BK582" i="2"/>
  <c r="BL582" i="2"/>
  <c r="BO582" i="2"/>
  <c r="BP582" i="2"/>
  <c r="BQ582" i="2"/>
  <c r="BR582" i="2"/>
  <c r="BS582" i="2"/>
  <c r="BT582" i="2"/>
  <c r="BU582" i="2"/>
  <c r="BV582" i="2"/>
  <c r="BX582" i="2"/>
  <c r="A583" i="2"/>
  <c r="B583" i="2"/>
  <c r="C583" i="2"/>
  <c r="D583" i="2"/>
  <c r="F583" i="2"/>
  <c r="G583" i="2"/>
  <c r="H583" i="2"/>
  <c r="I583" i="2"/>
  <c r="J583" i="2"/>
  <c r="K583" i="2"/>
  <c r="L583" i="2"/>
  <c r="M583" i="2"/>
  <c r="N583" i="2"/>
  <c r="O583" i="2"/>
  <c r="Q583" i="2"/>
  <c r="R583" i="2"/>
  <c r="S583" i="2"/>
  <c r="T583" i="2"/>
  <c r="U583" i="2"/>
  <c r="V583" i="2"/>
  <c r="W583" i="2"/>
  <c r="X583" i="2"/>
  <c r="Y583" i="2"/>
  <c r="Z583" i="2"/>
  <c r="AA583" i="2"/>
  <c r="AB583" i="2"/>
  <c r="AC583" i="2"/>
  <c r="AD583" i="2"/>
  <c r="AE583" i="2"/>
  <c r="AF583" i="2"/>
  <c r="AG583" i="2"/>
  <c r="AH583" i="2"/>
  <c r="AI583" i="2"/>
  <c r="AJ583" i="2"/>
  <c r="AK583" i="2"/>
  <c r="AL583" i="2"/>
  <c r="AM583" i="2"/>
  <c r="AO583" i="2"/>
  <c r="AP583" i="2"/>
  <c r="AQ583" i="2"/>
  <c r="AR583" i="2"/>
  <c r="AS583" i="2"/>
  <c r="AT583" i="2"/>
  <c r="AU583" i="2"/>
  <c r="AV583" i="2"/>
  <c r="AW583" i="2"/>
  <c r="AX583" i="2"/>
  <c r="AY583" i="2"/>
  <c r="AZ583" i="2"/>
  <c r="BA583" i="2"/>
  <c r="BZ583" i="2" s="1"/>
  <c r="BB583" i="2"/>
  <c r="BC583" i="2"/>
  <c r="BD583" i="2"/>
  <c r="BE583" i="2"/>
  <c r="BF583" i="2"/>
  <c r="BG583" i="2"/>
  <c r="BI583" i="2"/>
  <c r="BJ583" i="2"/>
  <c r="BK583" i="2"/>
  <c r="BL583" i="2"/>
  <c r="BO583" i="2"/>
  <c r="BP583" i="2"/>
  <c r="BQ583" i="2"/>
  <c r="BR583" i="2"/>
  <c r="BS583" i="2"/>
  <c r="BT583" i="2"/>
  <c r="BU583" i="2"/>
  <c r="BV583" i="2"/>
  <c r="BX583" i="2"/>
  <c r="A584" i="2"/>
  <c r="B584" i="2"/>
  <c r="C584" i="2"/>
  <c r="D584" i="2"/>
  <c r="F584" i="2"/>
  <c r="G584" i="2"/>
  <c r="H584" i="2"/>
  <c r="I584" i="2"/>
  <c r="J584" i="2"/>
  <c r="K584" i="2"/>
  <c r="L584" i="2"/>
  <c r="M584" i="2"/>
  <c r="N584" i="2"/>
  <c r="O584" i="2"/>
  <c r="Q584" i="2"/>
  <c r="R584" i="2"/>
  <c r="S584" i="2"/>
  <c r="T584" i="2"/>
  <c r="U584" i="2"/>
  <c r="V584" i="2"/>
  <c r="W584" i="2"/>
  <c r="X584" i="2"/>
  <c r="Y584" i="2"/>
  <c r="Z584" i="2"/>
  <c r="AA584" i="2"/>
  <c r="AB584" i="2"/>
  <c r="AC584" i="2"/>
  <c r="AD584" i="2"/>
  <c r="AE584" i="2"/>
  <c r="AF584" i="2"/>
  <c r="AG584" i="2"/>
  <c r="AH584" i="2"/>
  <c r="AI584" i="2"/>
  <c r="AJ584" i="2"/>
  <c r="AK584" i="2"/>
  <c r="AL584" i="2"/>
  <c r="AM584" i="2"/>
  <c r="AO584" i="2"/>
  <c r="AP584" i="2"/>
  <c r="AQ584" i="2"/>
  <c r="AR584" i="2"/>
  <c r="AS584" i="2"/>
  <c r="AT584" i="2"/>
  <c r="AU584" i="2"/>
  <c r="AV584" i="2"/>
  <c r="AW584" i="2"/>
  <c r="AX584" i="2"/>
  <c r="AY584" i="2"/>
  <c r="AZ584" i="2"/>
  <c r="BA584" i="2"/>
  <c r="BZ584" i="2" s="1"/>
  <c r="BB584" i="2"/>
  <c r="BC584" i="2"/>
  <c r="BD584" i="2"/>
  <c r="BE584" i="2"/>
  <c r="BF584" i="2"/>
  <c r="BG584" i="2"/>
  <c r="BI584" i="2"/>
  <c r="BJ584" i="2"/>
  <c r="BK584" i="2"/>
  <c r="BL584" i="2"/>
  <c r="BO584" i="2"/>
  <c r="BP584" i="2"/>
  <c r="BQ584" i="2"/>
  <c r="BR584" i="2"/>
  <c r="BS584" i="2"/>
  <c r="BT584" i="2"/>
  <c r="BU584" i="2"/>
  <c r="BV584" i="2"/>
  <c r="BX584" i="2"/>
  <c r="A585" i="2"/>
  <c r="B585" i="2"/>
  <c r="C585" i="2"/>
  <c r="D585" i="2"/>
  <c r="F585" i="2"/>
  <c r="G585" i="2"/>
  <c r="H585" i="2"/>
  <c r="I585" i="2"/>
  <c r="J585" i="2"/>
  <c r="K585" i="2"/>
  <c r="L585" i="2"/>
  <c r="M585" i="2"/>
  <c r="N585" i="2"/>
  <c r="O585" i="2"/>
  <c r="Q585" i="2"/>
  <c r="R585" i="2"/>
  <c r="S585" i="2"/>
  <c r="T585" i="2"/>
  <c r="U585" i="2"/>
  <c r="V585" i="2"/>
  <c r="W585" i="2"/>
  <c r="X585" i="2"/>
  <c r="Y585" i="2"/>
  <c r="Z585" i="2"/>
  <c r="AA585" i="2"/>
  <c r="AB585" i="2"/>
  <c r="AC585" i="2"/>
  <c r="AD585" i="2"/>
  <c r="AE585" i="2"/>
  <c r="AF585" i="2"/>
  <c r="AG585" i="2"/>
  <c r="AH585" i="2"/>
  <c r="AI585" i="2"/>
  <c r="AJ585" i="2"/>
  <c r="AK585" i="2"/>
  <c r="AL585" i="2"/>
  <c r="AM585" i="2"/>
  <c r="AO585" i="2"/>
  <c r="AP585" i="2"/>
  <c r="AQ585" i="2"/>
  <c r="AR585" i="2"/>
  <c r="AS585" i="2"/>
  <c r="AT585" i="2"/>
  <c r="AU585" i="2"/>
  <c r="AV585" i="2"/>
  <c r="AW585" i="2"/>
  <c r="AX585" i="2"/>
  <c r="AY585" i="2"/>
  <c r="AZ585" i="2"/>
  <c r="BA585" i="2"/>
  <c r="BZ585" i="2" s="1"/>
  <c r="BB585" i="2"/>
  <c r="BC585" i="2"/>
  <c r="BD585" i="2"/>
  <c r="BE585" i="2"/>
  <c r="BF585" i="2"/>
  <c r="BG585" i="2"/>
  <c r="BI585" i="2"/>
  <c r="BJ585" i="2"/>
  <c r="BK585" i="2"/>
  <c r="BL585" i="2"/>
  <c r="BO585" i="2"/>
  <c r="BP585" i="2"/>
  <c r="BQ585" i="2"/>
  <c r="BR585" i="2"/>
  <c r="BS585" i="2"/>
  <c r="BT585" i="2"/>
  <c r="BU585" i="2"/>
  <c r="BV585" i="2"/>
  <c r="BX585" i="2"/>
  <c r="A586" i="2"/>
  <c r="B586" i="2"/>
  <c r="C586" i="2"/>
  <c r="D586" i="2"/>
  <c r="F586" i="2"/>
  <c r="G586" i="2"/>
  <c r="H586" i="2"/>
  <c r="I586" i="2"/>
  <c r="J586" i="2"/>
  <c r="K586" i="2"/>
  <c r="L586" i="2"/>
  <c r="M586" i="2"/>
  <c r="N586" i="2"/>
  <c r="O586" i="2"/>
  <c r="Q586" i="2"/>
  <c r="R586" i="2"/>
  <c r="S586" i="2"/>
  <c r="T586" i="2"/>
  <c r="U586" i="2"/>
  <c r="V586" i="2"/>
  <c r="W586" i="2"/>
  <c r="X586" i="2"/>
  <c r="Y586" i="2"/>
  <c r="Z586" i="2"/>
  <c r="AA586" i="2"/>
  <c r="AB586" i="2"/>
  <c r="AC586" i="2"/>
  <c r="AD586" i="2"/>
  <c r="AE586" i="2"/>
  <c r="AF586" i="2"/>
  <c r="AG586" i="2"/>
  <c r="AH586" i="2"/>
  <c r="AI586" i="2"/>
  <c r="AJ586" i="2"/>
  <c r="AK586" i="2"/>
  <c r="AL586" i="2"/>
  <c r="AM586" i="2"/>
  <c r="AO586" i="2"/>
  <c r="AP586" i="2"/>
  <c r="AQ586" i="2"/>
  <c r="AR586" i="2"/>
  <c r="AS586" i="2"/>
  <c r="AT586" i="2"/>
  <c r="AU586" i="2"/>
  <c r="AV586" i="2"/>
  <c r="AW586" i="2"/>
  <c r="AX586" i="2"/>
  <c r="AY586" i="2"/>
  <c r="AZ586" i="2"/>
  <c r="BA586" i="2"/>
  <c r="BZ586" i="2" s="1"/>
  <c r="BB586" i="2"/>
  <c r="BC586" i="2"/>
  <c r="BD586" i="2"/>
  <c r="BE586" i="2"/>
  <c r="BF586" i="2"/>
  <c r="BG586" i="2"/>
  <c r="BI586" i="2"/>
  <c r="BJ586" i="2"/>
  <c r="BK586" i="2"/>
  <c r="BL586" i="2"/>
  <c r="BO586" i="2"/>
  <c r="BP586" i="2"/>
  <c r="BQ586" i="2"/>
  <c r="BR586" i="2"/>
  <c r="BS586" i="2"/>
  <c r="BT586" i="2"/>
  <c r="BU586" i="2"/>
  <c r="BV586" i="2"/>
  <c r="BX586" i="2"/>
  <c r="A587" i="2"/>
  <c r="B587" i="2"/>
  <c r="C587" i="2"/>
  <c r="D587" i="2"/>
  <c r="F587" i="2"/>
  <c r="G587" i="2"/>
  <c r="H587" i="2"/>
  <c r="I587" i="2"/>
  <c r="J587" i="2"/>
  <c r="K587" i="2"/>
  <c r="L587" i="2"/>
  <c r="M587" i="2"/>
  <c r="N587" i="2"/>
  <c r="O587" i="2"/>
  <c r="Q587" i="2"/>
  <c r="R587" i="2"/>
  <c r="S587" i="2"/>
  <c r="T587" i="2"/>
  <c r="U587" i="2"/>
  <c r="V587" i="2"/>
  <c r="W587" i="2"/>
  <c r="X587" i="2"/>
  <c r="Y587" i="2"/>
  <c r="Z587" i="2"/>
  <c r="AA587" i="2"/>
  <c r="AB587" i="2"/>
  <c r="AC587" i="2"/>
  <c r="AD587" i="2"/>
  <c r="AE587" i="2"/>
  <c r="AF587" i="2"/>
  <c r="AG587" i="2"/>
  <c r="AH587" i="2"/>
  <c r="AI587" i="2"/>
  <c r="AJ587" i="2"/>
  <c r="AK587" i="2"/>
  <c r="AL587" i="2"/>
  <c r="AM587" i="2"/>
  <c r="AO587" i="2"/>
  <c r="AP587" i="2"/>
  <c r="AQ587" i="2"/>
  <c r="AR587" i="2"/>
  <c r="AS587" i="2"/>
  <c r="AT587" i="2"/>
  <c r="AU587" i="2"/>
  <c r="AV587" i="2"/>
  <c r="AW587" i="2"/>
  <c r="AX587" i="2"/>
  <c r="AY587" i="2"/>
  <c r="AZ587" i="2"/>
  <c r="BA587" i="2"/>
  <c r="BZ587" i="2" s="1"/>
  <c r="BB587" i="2"/>
  <c r="BC587" i="2"/>
  <c r="BD587" i="2"/>
  <c r="BE587" i="2"/>
  <c r="BF587" i="2"/>
  <c r="BG587" i="2"/>
  <c r="BI587" i="2"/>
  <c r="BJ587" i="2"/>
  <c r="BK587" i="2"/>
  <c r="BL587" i="2"/>
  <c r="BO587" i="2"/>
  <c r="BP587" i="2"/>
  <c r="BQ587" i="2"/>
  <c r="BR587" i="2"/>
  <c r="BS587" i="2"/>
  <c r="BT587" i="2"/>
  <c r="BU587" i="2"/>
  <c r="BV587" i="2"/>
  <c r="BX587" i="2"/>
  <c r="A588" i="2"/>
  <c r="B588" i="2"/>
  <c r="C588" i="2"/>
  <c r="D588" i="2"/>
  <c r="F588" i="2"/>
  <c r="G588" i="2"/>
  <c r="H588" i="2"/>
  <c r="I588" i="2"/>
  <c r="J588" i="2"/>
  <c r="K588" i="2"/>
  <c r="L588" i="2"/>
  <c r="M588" i="2"/>
  <c r="N588" i="2"/>
  <c r="O588" i="2"/>
  <c r="Q588" i="2"/>
  <c r="R588" i="2"/>
  <c r="S588" i="2"/>
  <c r="T588" i="2"/>
  <c r="U588" i="2"/>
  <c r="V588" i="2"/>
  <c r="W588" i="2"/>
  <c r="X588" i="2"/>
  <c r="Y588" i="2"/>
  <c r="Z588" i="2"/>
  <c r="AA588" i="2"/>
  <c r="AB588" i="2"/>
  <c r="AC588" i="2"/>
  <c r="AD588" i="2"/>
  <c r="AE588" i="2"/>
  <c r="AF588" i="2"/>
  <c r="AG588" i="2"/>
  <c r="AH588" i="2"/>
  <c r="AI588" i="2"/>
  <c r="AJ588" i="2"/>
  <c r="AK588" i="2"/>
  <c r="AL588" i="2"/>
  <c r="AM588" i="2"/>
  <c r="AO588" i="2"/>
  <c r="AP588" i="2"/>
  <c r="AQ588" i="2"/>
  <c r="AR588" i="2"/>
  <c r="AS588" i="2"/>
  <c r="AT588" i="2"/>
  <c r="AU588" i="2"/>
  <c r="AV588" i="2"/>
  <c r="AW588" i="2"/>
  <c r="AX588" i="2"/>
  <c r="AY588" i="2"/>
  <c r="AZ588" i="2"/>
  <c r="BA588" i="2"/>
  <c r="BZ588" i="2" s="1"/>
  <c r="BB588" i="2"/>
  <c r="BC588" i="2"/>
  <c r="BD588" i="2"/>
  <c r="BE588" i="2"/>
  <c r="BF588" i="2"/>
  <c r="BG588" i="2"/>
  <c r="BI588" i="2"/>
  <c r="BJ588" i="2"/>
  <c r="BK588" i="2"/>
  <c r="BL588" i="2"/>
  <c r="BO588" i="2"/>
  <c r="BP588" i="2"/>
  <c r="BQ588" i="2"/>
  <c r="BR588" i="2"/>
  <c r="BS588" i="2"/>
  <c r="BT588" i="2"/>
  <c r="BU588" i="2"/>
  <c r="BV588" i="2"/>
  <c r="BX588" i="2"/>
  <c r="A589" i="2"/>
  <c r="B589" i="2"/>
  <c r="C589" i="2"/>
  <c r="D589" i="2"/>
  <c r="F589" i="2"/>
  <c r="G589" i="2"/>
  <c r="H589" i="2"/>
  <c r="I589" i="2"/>
  <c r="J589" i="2"/>
  <c r="K589" i="2"/>
  <c r="L589" i="2"/>
  <c r="M589" i="2"/>
  <c r="N589" i="2"/>
  <c r="O589" i="2"/>
  <c r="Q589" i="2"/>
  <c r="R589" i="2"/>
  <c r="S589" i="2"/>
  <c r="T589" i="2"/>
  <c r="U589" i="2"/>
  <c r="V589" i="2"/>
  <c r="W589" i="2"/>
  <c r="X589" i="2"/>
  <c r="Y589" i="2"/>
  <c r="Z589" i="2"/>
  <c r="AA589" i="2"/>
  <c r="AB589" i="2"/>
  <c r="AC589" i="2"/>
  <c r="AD589" i="2"/>
  <c r="AE589" i="2"/>
  <c r="AF589" i="2"/>
  <c r="AG589" i="2"/>
  <c r="AH589" i="2"/>
  <c r="AI589" i="2"/>
  <c r="AJ589" i="2"/>
  <c r="AK589" i="2"/>
  <c r="AL589" i="2"/>
  <c r="AM589" i="2"/>
  <c r="AO589" i="2"/>
  <c r="AP589" i="2"/>
  <c r="AQ589" i="2"/>
  <c r="AR589" i="2"/>
  <c r="AS589" i="2"/>
  <c r="AT589" i="2"/>
  <c r="AU589" i="2"/>
  <c r="AV589" i="2"/>
  <c r="AW589" i="2"/>
  <c r="AX589" i="2"/>
  <c r="AY589" i="2"/>
  <c r="AZ589" i="2"/>
  <c r="BA589" i="2"/>
  <c r="BZ589" i="2" s="1"/>
  <c r="BB589" i="2"/>
  <c r="BC589" i="2"/>
  <c r="BD589" i="2"/>
  <c r="BE589" i="2"/>
  <c r="BF589" i="2"/>
  <c r="BG589" i="2"/>
  <c r="BI589" i="2"/>
  <c r="BJ589" i="2"/>
  <c r="BK589" i="2"/>
  <c r="BL589" i="2"/>
  <c r="BO589" i="2"/>
  <c r="BP589" i="2"/>
  <c r="BQ589" i="2"/>
  <c r="BR589" i="2"/>
  <c r="BS589" i="2"/>
  <c r="BT589" i="2"/>
  <c r="BU589" i="2"/>
  <c r="BV589" i="2"/>
  <c r="BX589" i="2"/>
  <c r="A590" i="2"/>
  <c r="B590" i="2"/>
  <c r="C590" i="2"/>
  <c r="D590" i="2"/>
  <c r="F590" i="2"/>
  <c r="G590" i="2"/>
  <c r="H590" i="2"/>
  <c r="I590" i="2"/>
  <c r="J590" i="2"/>
  <c r="K590" i="2"/>
  <c r="L590" i="2"/>
  <c r="M590" i="2"/>
  <c r="N590" i="2"/>
  <c r="O590" i="2"/>
  <c r="Q590" i="2"/>
  <c r="R590" i="2"/>
  <c r="S590" i="2"/>
  <c r="T590" i="2"/>
  <c r="U590" i="2"/>
  <c r="V590" i="2"/>
  <c r="W590" i="2"/>
  <c r="X590" i="2"/>
  <c r="Y590" i="2"/>
  <c r="Z590" i="2"/>
  <c r="AA590" i="2"/>
  <c r="AB590" i="2"/>
  <c r="AC590" i="2"/>
  <c r="AD590" i="2"/>
  <c r="AE590" i="2"/>
  <c r="AF590" i="2"/>
  <c r="AG590" i="2"/>
  <c r="AH590" i="2"/>
  <c r="AI590" i="2"/>
  <c r="AJ590" i="2"/>
  <c r="AK590" i="2"/>
  <c r="AL590" i="2"/>
  <c r="AM590" i="2"/>
  <c r="AO590" i="2"/>
  <c r="AP590" i="2"/>
  <c r="AQ590" i="2"/>
  <c r="AR590" i="2"/>
  <c r="AS590" i="2"/>
  <c r="AT590" i="2"/>
  <c r="AU590" i="2"/>
  <c r="AV590" i="2"/>
  <c r="AW590" i="2"/>
  <c r="AX590" i="2"/>
  <c r="AY590" i="2"/>
  <c r="AZ590" i="2"/>
  <c r="BA590" i="2"/>
  <c r="BZ590" i="2" s="1"/>
  <c r="BB590" i="2"/>
  <c r="BC590" i="2"/>
  <c r="BD590" i="2"/>
  <c r="BE590" i="2"/>
  <c r="BF590" i="2"/>
  <c r="BG590" i="2"/>
  <c r="BI590" i="2"/>
  <c r="BJ590" i="2"/>
  <c r="BK590" i="2"/>
  <c r="BL590" i="2"/>
  <c r="BO590" i="2"/>
  <c r="BP590" i="2"/>
  <c r="BQ590" i="2"/>
  <c r="BR590" i="2"/>
  <c r="BS590" i="2"/>
  <c r="BT590" i="2"/>
  <c r="BU590" i="2"/>
  <c r="BV590" i="2"/>
  <c r="BX590" i="2"/>
  <c r="A591" i="2"/>
  <c r="B591" i="2"/>
  <c r="C591" i="2"/>
  <c r="D591" i="2"/>
  <c r="F591" i="2"/>
  <c r="G591" i="2"/>
  <c r="H591" i="2"/>
  <c r="I591" i="2"/>
  <c r="J591" i="2"/>
  <c r="K591" i="2"/>
  <c r="L591" i="2"/>
  <c r="M591" i="2"/>
  <c r="N591" i="2"/>
  <c r="O591" i="2"/>
  <c r="Q591" i="2"/>
  <c r="R591" i="2"/>
  <c r="S591" i="2"/>
  <c r="T591" i="2"/>
  <c r="U591" i="2"/>
  <c r="V591" i="2"/>
  <c r="W591" i="2"/>
  <c r="X591" i="2"/>
  <c r="Y591" i="2"/>
  <c r="Z591" i="2"/>
  <c r="AA591" i="2"/>
  <c r="AB591" i="2"/>
  <c r="AC591" i="2"/>
  <c r="AD591" i="2"/>
  <c r="AE591" i="2"/>
  <c r="AF591" i="2"/>
  <c r="AG591" i="2"/>
  <c r="AH591" i="2"/>
  <c r="AI591" i="2"/>
  <c r="AJ591" i="2"/>
  <c r="AK591" i="2"/>
  <c r="AL591" i="2"/>
  <c r="AM591" i="2"/>
  <c r="AO591" i="2"/>
  <c r="AP591" i="2"/>
  <c r="AQ591" i="2"/>
  <c r="AR591" i="2"/>
  <c r="AS591" i="2"/>
  <c r="AT591" i="2"/>
  <c r="AU591" i="2"/>
  <c r="AV591" i="2"/>
  <c r="AW591" i="2"/>
  <c r="AX591" i="2"/>
  <c r="AY591" i="2"/>
  <c r="AZ591" i="2"/>
  <c r="BA591" i="2"/>
  <c r="BZ591" i="2" s="1"/>
  <c r="BB591" i="2"/>
  <c r="BC591" i="2"/>
  <c r="BD591" i="2"/>
  <c r="BE591" i="2"/>
  <c r="BF591" i="2"/>
  <c r="BG591" i="2"/>
  <c r="BI591" i="2"/>
  <c r="BJ591" i="2"/>
  <c r="BK591" i="2"/>
  <c r="BL591" i="2"/>
  <c r="BO591" i="2"/>
  <c r="BP591" i="2"/>
  <c r="BQ591" i="2"/>
  <c r="BR591" i="2"/>
  <c r="BS591" i="2"/>
  <c r="BT591" i="2"/>
  <c r="BU591" i="2"/>
  <c r="BV591" i="2"/>
  <c r="BX591" i="2"/>
  <c r="A592" i="2"/>
  <c r="B592" i="2"/>
  <c r="C592" i="2"/>
  <c r="D592" i="2"/>
  <c r="F592" i="2"/>
  <c r="G592" i="2"/>
  <c r="H592" i="2"/>
  <c r="I592" i="2"/>
  <c r="J592" i="2"/>
  <c r="K592" i="2"/>
  <c r="L592" i="2"/>
  <c r="M592" i="2"/>
  <c r="N592" i="2"/>
  <c r="O592" i="2"/>
  <c r="Q592" i="2"/>
  <c r="R592" i="2"/>
  <c r="S592" i="2"/>
  <c r="T592" i="2"/>
  <c r="U592" i="2"/>
  <c r="V592" i="2"/>
  <c r="W592" i="2"/>
  <c r="X592" i="2"/>
  <c r="Y592" i="2"/>
  <c r="Z592" i="2"/>
  <c r="AA592" i="2"/>
  <c r="AB592" i="2"/>
  <c r="AC592" i="2"/>
  <c r="AD592" i="2"/>
  <c r="AE592" i="2"/>
  <c r="AF592" i="2"/>
  <c r="AG592" i="2"/>
  <c r="AH592" i="2"/>
  <c r="AI592" i="2"/>
  <c r="AJ592" i="2"/>
  <c r="AK592" i="2"/>
  <c r="AL592" i="2"/>
  <c r="AM592" i="2"/>
  <c r="AO592" i="2"/>
  <c r="AP592" i="2"/>
  <c r="AQ592" i="2"/>
  <c r="AR592" i="2"/>
  <c r="AS592" i="2"/>
  <c r="AT592" i="2"/>
  <c r="AU592" i="2"/>
  <c r="AV592" i="2"/>
  <c r="AW592" i="2"/>
  <c r="AX592" i="2"/>
  <c r="AY592" i="2"/>
  <c r="AZ592" i="2"/>
  <c r="BA592" i="2"/>
  <c r="BZ592" i="2" s="1"/>
  <c r="BB592" i="2"/>
  <c r="BC592" i="2"/>
  <c r="BD592" i="2"/>
  <c r="BE592" i="2"/>
  <c r="BF592" i="2"/>
  <c r="BG592" i="2"/>
  <c r="BI592" i="2"/>
  <c r="BJ592" i="2"/>
  <c r="BK592" i="2"/>
  <c r="BL592" i="2"/>
  <c r="BO592" i="2"/>
  <c r="BP592" i="2"/>
  <c r="BQ592" i="2"/>
  <c r="BR592" i="2"/>
  <c r="BS592" i="2"/>
  <c r="BT592" i="2"/>
  <c r="BU592" i="2"/>
  <c r="BV592" i="2"/>
  <c r="BX592" i="2"/>
  <c r="A593" i="2"/>
  <c r="B593" i="2"/>
  <c r="C593" i="2"/>
  <c r="D593" i="2"/>
  <c r="F593" i="2"/>
  <c r="G593" i="2"/>
  <c r="H593" i="2"/>
  <c r="I593" i="2"/>
  <c r="J593" i="2"/>
  <c r="K593" i="2"/>
  <c r="L593" i="2"/>
  <c r="M593" i="2"/>
  <c r="N593" i="2"/>
  <c r="O593" i="2"/>
  <c r="Q593" i="2"/>
  <c r="R593" i="2"/>
  <c r="S593" i="2"/>
  <c r="T593" i="2"/>
  <c r="U593" i="2"/>
  <c r="V593" i="2"/>
  <c r="W593" i="2"/>
  <c r="X593" i="2"/>
  <c r="Y593" i="2"/>
  <c r="Z593" i="2"/>
  <c r="AA593" i="2"/>
  <c r="AB593" i="2"/>
  <c r="AC593" i="2"/>
  <c r="AD593" i="2"/>
  <c r="AE593" i="2"/>
  <c r="AF593" i="2"/>
  <c r="AG593" i="2"/>
  <c r="AH593" i="2"/>
  <c r="AI593" i="2"/>
  <c r="AJ593" i="2"/>
  <c r="AK593" i="2"/>
  <c r="AL593" i="2"/>
  <c r="AM593" i="2"/>
  <c r="AO593" i="2"/>
  <c r="AP593" i="2"/>
  <c r="AQ593" i="2"/>
  <c r="AR593" i="2"/>
  <c r="AS593" i="2"/>
  <c r="AT593" i="2"/>
  <c r="AU593" i="2"/>
  <c r="AV593" i="2"/>
  <c r="AW593" i="2"/>
  <c r="AX593" i="2"/>
  <c r="AY593" i="2"/>
  <c r="AZ593" i="2"/>
  <c r="BA593" i="2"/>
  <c r="BZ593" i="2" s="1"/>
  <c r="BB593" i="2"/>
  <c r="BC593" i="2"/>
  <c r="BD593" i="2"/>
  <c r="BE593" i="2"/>
  <c r="BF593" i="2"/>
  <c r="BG593" i="2"/>
  <c r="BI593" i="2"/>
  <c r="BJ593" i="2"/>
  <c r="BK593" i="2"/>
  <c r="BL593" i="2"/>
  <c r="BO593" i="2"/>
  <c r="BP593" i="2"/>
  <c r="BQ593" i="2"/>
  <c r="BR593" i="2"/>
  <c r="BS593" i="2"/>
  <c r="BT593" i="2"/>
  <c r="BU593" i="2"/>
  <c r="BV593" i="2"/>
  <c r="BX593" i="2"/>
  <c r="A594" i="2"/>
  <c r="B594" i="2"/>
  <c r="C594" i="2"/>
  <c r="D594" i="2"/>
  <c r="F594" i="2"/>
  <c r="G594" i="2"/>
  <c r="H594" i="2"/>
  <c r="I594" i="2"/>
  <c r="J594" i="2"/>
  <c r="K594" i="2"/>
  <c r="L594" i="2"/>
  <c r="M594" i="2"/>
  <c r="N594" i="2"/>
  <c r="O594" i="2"/>
  <c r="Q594" i="2"/>
  <c r="R594" i="2"/>
  <c r="S594" i="2"/>
  <c r="T594" i="2"/>
  <c r="U594" i="2"/>
  <c r="V594" i="2"/>
  <c r="W594" i="2"/>
  <c r="X594" i="2"/>
  <c r="Y594" i="2"/>
  <c r="Z594" i="2"/>
  <c r="AA594" i="2"/>
  <c r="AB594" i="2"/>
  <c r="AC594" i="2"/>
  <c r="AD594" i="2"/>
  <c r="AE594" i="2"/>
  <c r="AF594" i="2"/>
  <c r="AG594" i="2"/>
  <c r="AH594" i="2"/>
  <c r="AI594" i="2"/>
  <c r="AJ594" i="2"/>
  <c r="AK594" i="2"/>
  <c r="AL594" i="2"/>
  <c r="AM594" i="2"/>
  <c r="AO594" i="2"/>
  <c r="AP594" i="2"/>
  <c r="AQ594" i="2"/>
  <c r="AR594" i="2"/>
  <c r="AS594" i="2"/>
  <c r="AT594" i="2"/>
  <c r="AU594" i="2"/>
  <c r="AV594" i="2"/>
  <c r="AW594" i="2"/>
  <c r="AX594" i="2"/>
  <c r="AY594" i="2"/>
  <c r="AZ594" i="2"/>
  <c r="BA594" i="2"/>
  <c r="BZ594" i="2" s="1"/>
  <c r="BB594" i="2"/>
  <c r="BC594" i="2"/>
  <c r="BD594" i="2"/>
  <c r="BE594" i="2"/>
  <c r="BF594" i="2"/>
  <c r="BG594" i="2"/>
  <c r="BI594" i="2"/>
  <c r="BJ594" i="2"/>
  <c r="BK594" i="2"/>
  <c r="BL594" i="2"/>
  <c r="BO594" i="2"/>
  <c r="BP594" i="2"/>
  <c r="BQ594" i="2"/>
  <c r="BR594" i="2"/>
  <c r="BS594" i="2"/>
  <c r="BT594" i="2"/>
  <c r="BU594" i="2"/>
  <c r="BV594" i="2"/>
  <c r="BX594" i="2"/>
  <c r="A595" i="2"/>
  <c r="B595" i="2"/>
  <c r="C595" i="2"/>
  <c r="D595" i="2"/>
  <c r="F595" i="2"/>
  <c r="G595" i="2"/>
  <c r="H595" i="2"/>
  <c r="I595" i="2"/>
  <c r="J595" i="2"/>
  <c r="K595" i="2"/>
  <c r="L595" i="2"/>
  <c r="M595" i="2"/>
  <c r="N595" i="2"/>
  <c r="O595" i="2"/>
  <c r="Q595" i="2"/>
  <c r="R595" i="2"/>
  <c r="S595" i="2"/>
  <c r="T595" i="2"/>
  <c r="U595" i="2"/>
  <c r="V595" i="2"/>
  <c r="W595" i="2"/>
  <c r="X595" i="2"/>
  <c r="Y595" i="2"/>
  <c r="Z595" i="2"/>
  <c r="AA595" i="2"/>
  <c r="AB595" i="2"/>
  <c r="AC595" i="2"/>
  <c r="AD595" i="2"/>
  <c r="AE595" i="2"/>
  <c r="AF595" i="2"/>
  <c r="AG595" i="2"/>
  <c r="AH595" i="2"/>
  <c r="AI595" i="2"/>
  <c r="AJ595" i="2"/>
  <c r="AK595" i="2"/>
  <c r="AL595" i="2"/>
  <c r="AM595" i="2"/>
  <c r="AO595" i="2"/>
  <c r="AP595" i="2"/>
  <c r="AQ595" i="2"/>
  <c r="AR595" i="2"/>
  <c r="AS595" i="2"/>
  <c r="AT595" i="2"/>
  <c r="AU595" i="2"/>
  <c r="AV595" i="2"/>
  <c r="AW595" i="2"/>
  <c r="AX595" i="2"/>
  <c r="AY595" i="2"/>
  <c r="AZ595" i="2"/>
  <c r="BA595" i="2"/>
  <c r="BZ595" i="2" s="1"/>
  <c r="BB595" i="2"/>
  <c r="BC595" i="2"/>
  <c r="BD595" i="2"/>
  <c r="BE595" i="2"/>
  <c r="BF595" i="2"/>
  <c r="BG595" i="2"/>
  <c r="BI595" i="2"/>
  <c r="BJ595" i="2"/>
  <c r="BK595" i="2"/>
  <c r="BL595" i="2"/>
  <c r="BO595" i="2"/>
  <c r="BP595" i="2"/>
  <c r="BQ595" i="2"/>
  <c r="BR595" i="2"/>
  <c r="BS595" i="2"/>
  <c r="BT595" i="2"/>
  <c r="BU595" i="2"/>
  <c r="BV595" i="2"/>
  <c r="BX595" i="2"/>
  <c r="A596" i="2"/>
  <c r="B596" i="2"/>
  <c r="C596" i="2"/>
  <c r="D596" i="2"/>
  <c r="F596" i="2"/>
  <c r="G596" i="2"/>
  <c r="H596" i="2"/>
  <c r="I596" i="2"/>
  <c r="J596" i="2"/>
  <c r="K596" i="2"/>
  <c r="L596" i="2"/>
  <c r="M596" i="2"/>
  <c r="N596" i="2"/>
  <c r="O596" i="2"/>
  <c r="Q596" i="2"/>
  <c r="R596" i="2"/>
  <c r="S596" i="2"/>
  <c r="T596" i="2"/>
  <c r="U596" i="2"/>
  <c r="V596" i="2"/>
  <c r="W596" i="2"/>
  <c r="X596" i="2"/>
  <c r="Y596" i="2"/>
  <c r="Z596" i="2"/>
  <c r="AA596" i="2"/>
  <c r="AB596" i="2"/>
  <c r="AC596" i="2"/>
  <c r="AD596" i="2"/>
  <c r="AE596" i="2"/>
  <c r="AF596" i="2"/>
  <c r="AG596" i="2"/>
  <c r="AH596" i="2"/>
  <c r="AI596" i="2"/>
  <c r="AJ596" i="2"/>
  <c r="AK596" i="2"/>
  <c r="AL596" i="2"/>
  <c r="AM596" i="2"/>
  <c r="AO596" i="2"/>
  <c r="AP596" i="2"/>
  <c r="AQ596" i="2"/>
  <c r="AR596" i="2"/>
  <c r="AS596" i="2"/>
  <c r="AT596" i="2"/>
  <c r="AU596" i="2"/>
  <c r="AV596" i="2"/>
  <c r="AW596" i="2"/>
  <c r="AX596" i="2"/>
  <c r="AY596" i="2"/>
  <c r="AZ596" i="2"/>
  <c r="BA596" i="2"/>
  <c r="BZ596" i="2" s="1"/>
  <c r="BB596" i="2"/>
  <c r="BC596" i="2"/>
  <c r="BD596" i="2"/>
  <c r="BE596" i="2"/>
  <c r="BF596" i="2"/>
  <c r="BG596" i="2"/>
  <c r="BI596" i="2"/>
  <c r="BJ596" i="2"/>
  <c r="BK596" i="2"/>
  <c r="BL596" i="2"/>
  <c r="BO596" i="2"/>
  <c r="BP596" i="2"/>
  <c r="BQ596" i="2"/>
  <c r="BR596" i="2"/>
  <c r="BS596" i="2"/>
  <c r="BT596" i="2"/>
  <c r="BU596" i="2"/>
  <c r="BV596" i="2"/>
  <c r="BX596" i="2"/>
  <c r="A597" i="2"/>
  <c r="B597" i="2"/>
  <c r="C597" i="2"/>
  <c r="D597" i="2"/>
  <c r="F597" i="2"/>
  <c r="G597" i="2"/>
  <c r="H597" i="2"/>
  <c r="I597" i="2"/>
  <c r="J597" i="2"/>
  <c r="K597" i="2"/>
  <c r="L597" i="2"/>
  <c r="M597" i="2"/>
  <c r="N597" i="2"/>
  <c r="O597" i="2"/>
  <c r="Q597" i="2"/>
  <c r="R597" i="2"/>
  <c r="S597" i="2"/>
  <c r="T597" i="2"/>
  <c r="U597" i="2"/>
  <c r="V597" i="2"/>
  <c r="W597" i="2"/>
  <c r="X597" i="2"/>
  <c r="Y597" i="2"/>
  <c r="Z597" i="2"/>
  <c r="AA597" i="2"/>
  <c r="AB597" i="2"/>
  <c r="AC597" i="2"/>
  <c r="AD597" i="2"/>
  <c r="AE597" i="2"/>
  <c r="AF597" i="2"/>
  <c r="AG597" i="2"/>
  <c r="AH597" i="2"/>
  <c r="AI597" i="2"/>
  <c r="AJ597" i="2"/>
  <c r="AK597" i="2"/>
  <c r="AL597" i="2"/>
  <c r="AM597" i="2"/>
  <c r="AO597" i="2"/>
  <c r="AP597" i="2"/>
  <c r="AQ597" i="2"/>
  <c r="AR597" i="2"/>
  <c r="AS597" i="2"/>
  <c r="AT597" i="2"/>
  <c r="AU597" i="2"/>
  <c r="AV597" i="2"/>
  <c r="AW597" i="2"/>
  <c r="AX597" i="2"/>
  <c r="AY597" i="2"/>
  <c r="AZ597" i="2"/>
  <c r="BA597" i="2"/>
  <c r="BZ597" i="2" s="1"/>
  <c r="BB597" i="2"/>
  <c r="BC597" i="2"/>
  <c r="BD597" i="2"/>
  <c r="BE597" i="2"/>
  <c r="BF597" i="2"/>
  <c r="BG597" i="2"/>
  <c r="BI597" i="2"/>
  <c r="BJ597" i="2"/>
  <c r="BK597" i="2"/>
  <c r="BL597" i="2"/>
  <c r="BO597" i="2"/>
  <c r="BP597" i="2"/>
  <c r="BQ597" i="2"/>
  <c r="BR597" i="2"/>
  <c r="BS597" i="2"/>
  <c r="BT597" i="2"/>
  <c r="BU597" i="2"/>
  <c r="BV597" i="2"/>
  <c r="BX597" i="2"/>
  <c r="A598" i="2"/>
  <c r="B598" i="2"/>
  <c r="C598" i="2"/>
  <c r="D598" i="2"/>
  <c r="F598" i="2"/>
  <c r="G598" i="2"/>
  <c r="H598" i="2"/>
  <c r="I598" i="2"/>
  <c r="J598" i="2"/>
  <c r="K598" i="2"/>
  <c r="L598" i="2"/>
  <c r="M598" i="2"/>
  <c r="N598" i="2"/>
  <c r="O598" i="2"/>
  <c r="Q598" i="2"/>
  <c r="R598" i="2"/>
  <c r="S598" i="2"/>
  <c r="T598" i="2"/>
  <c r="U598" i="2"/>
  <c r="V598" i="2"/>
  <c r="W598" i="2"/>
  <c r="X598" i="2"/>
  <c r="Y598" i="2"/>
  <c r="Z598" i="2"/>
  <c r="AA598" i="2"/>
  <c r="AB598" i="2"/>
  <c r="AC598" i="2"/>
  <c r="AD598" i="2"/>
  <c r="AE598" i="2"/>
  <c r="AF598" i="2"/>
  <c r="AG598" i="2"/>
  <c r="AH598" i="2"/>
  <c r="AI598" i="2"/>
  <c r="AJ598" i="2"/>
  <c r="AK598" i="2"/>
  <c r="AL598" i="2"/>
  <c r="AM598" i="2"/>
  <c r="AO598" i="2"/>
  <c r="AP598" i="2"/>
  <c r="AQ598" i="2"/>
  <c r="AR598" i="2"/>
  <c r="AS598" i="2"/>
  <c r="AT598" i="2"/>
  <c r="AU598" i="2"/>
  <c r="AV598" i="2"/>
  <c r="AW598" i="2"/>
  <c r="AX598" i="2"/>
  <c r="AY598" i="2"/>
  <c r="AZ598" i="2"/>
  <c r="BA598" i="2"/>
  <c r="BZ598" i="2" s="1"/>
  <c r="BB598" i="2"/>
  <c r="BC598" i="2"/>
  <c r="BD598" i="2"/>
  <c r="BE598" i="2"/>
  <c r="BF598" i="2"/>
  <c r="BG598" i="2"/>
  <c r="BI598" i="2"/>
  <c r="BJ598" i="2"/>
  <c r="BK598" i="2"/>
  <c r="BL598" i="2"/>
  <c r="BO598" i="2"/>
  <c r="BP598" i="2"/>
  <c r="BQ598" i="2"/>
  <c r="BR598" i="2"/>
  <c r="BS598" i="2"/>
  <c r="BT598" i="2"/>
  <c r="BU598" i="2"/>
  <c r="BV598" i="2"/>
  <c r="BX598" i="2"/>
  <c r="A599" i="2"/>
  <c r="B599" i="2"/>
  <c r="C599" i="2"/>
  <c r="D599" i="2"/>
  <c r="F599" i="2"/>
  <c r="G599" i="2"/>
  <c r="H599" i="2"/>
  <c r="I599" i="2"/>
  <c r="J599" i="2"/>
  <c r="K599" i="2"/>
  <c r="L599" i="2"/>
  <c r="M599" i="2"/>
  <c r="N599" i="2"/>
  <c r="O599" i="2"/>
  <c r="Q599" i="2"/>
  <c r="R599" i="2"/>
  <c r="S599" i="2"/>
  <c r="T599" i="2"/>
  <c r="U599" i="2"/>
  <c r="V599" i="2"/>
  <c r="W599" i="2"/>
  <c r="X599" i="2"/>
  <c r="Y599" i="2"/>
  <c r="Z599" i="2"/>
  <c r="AA599" i="2"/>
  <c r="AB599" i="2"/>
  <c r="AC599" i="2"/>
  <c r="AD599" i="2"/>
  <c r="AE599" i="2"/>
  <c r="AF599" i="2"/>
  <c r="AG599" i="2"/>
  <c r="AH599" i="2"/>
  <c r="AI599" i="2"/>
  <c r="AJ599" i="2"/>
  <c r="AK599" i="2"/>
  <c r="AL599" i="2"/>
  <c r="AM599" i="2"/>
  <c r="AO599" i="2"/>
  <c r="AP599" i="2"/>
  <c r="AQ599" i="2"/>
  <c r="AR599" i="2"/>
  <c r="AS599" i="2"/>
  <c r="AT599" i="2"/>
  <c r="AU599" i="2"/>
  <c r="AV599" i="2"/>
  <c r="AW599" i="2"/>
  <c r="AX599" i="2"/>
  <c r="AY599" i="2"/>
  <c r="AZ599" i="2"/>
  <c r="BA599" i="2"/>
  <c r="BZ599" i="2" s="1"/>
  <c r="BB599" i="2"/>
  <c r="BC599" i="2"/>
  <c r="BD599" i="2"/>
  <c r="BE599" i="2"/>
  <c r="BF599" i="2"/>
  <c r="BG599" i="2"/>
  <c r="BI599" i="2"/>
  <c r="BJ599" i="2"/>
  <c r="BK599" i="2"/>
  <c r="BL599" i="2"/>
  <c r="BO599" i="2"/>
  <c r="BP599" i="2"/>
  <c r="BQ599" i="2"/>
  <c r="BR599" i="2"/>
  <c r="BS599" i="2"/>
  <c r="BT599" i="2"/>
  <c r="BU599" i="2"/>
  <c r="BV599" i="2"/>
  <c r="BX599" i="2"/>
  <c r="A600" i="2"/>
  <c r="B600" i="2"/>
  <c r="C600" i="2"/>
  <c r="D600" i="2"/>
  <c r="F600" i="2"/>
  <c r="G600" i="2"/>
  <c r="H600" i="2"/>
  <c r="I600" i="2"/>
  <c r="J600" i="2"/>
  <c r="K600" i="2"/>
  <c r="L600" i="2"/>
  <c r="M600" i="2"/>
  <c r="N600" i="2"/>
  <c r="O600" i="2"/>
  <c r="Q600" i="2"/>
  <c r="R600" i="2"/>
  <c r="S600" i="2"/>
  <c r="T600" i="2"/>
  <c r="U600" i="2"/>
  <c r="V600" i="2"/>
  <c r="W600" i="2"/>
  <c r="X600" i="2"/>
  <c r="Y600" i="2"/>
  <c r="Z600" i="2"/>
  <c r="AA600" i="2"/>
  <c r="AB600" i="2"/>
  <c r="AC600" i="2"/>
  <c r="AD600" i="2"/>
  <c r="AE600" i="2"/>
  <c r="AF600" i="2"/>
  <c r="AG600" i="2"/>
  <c r="AH600" i="2"/>
  <c r="AI600" i="2"/>
  <c r="AJ600" i="2"/>
  <c r="AK600" i="2"/>
  <c r="AL600" i="2"/>
  <c r="AM600" i="2"/>
  <c r="AO600" i="2"/>
  <c r="AP600" i="2"/>
  <c r="AQ600" i="2"/>
  <c r="AR600" i="2"/>
  <c r="AS600" i="2"/>
  <c r="AT600" i="2"/>
  <c r="AU600" i="2"/>
  <c r="AV600" i="2"/>
  <c r="AW600" i="2"/>
  <c r="AX600" i="2"/>
  <c r="AY600" i="2"/>
  <c r="AZ600" i="2"/>
  <c r="BA600" i="2"/>
  <c r="BZ600" i="2" s="1"/>
  <c r="BB600" i="2"/>
  <c r="BC600" i="2"/>
  <c r="BD600" i="2"/>
  <c r="BE600" i="2"/>
  <c r="BF600" i="2"/>
  <c r="BG600" i="2"/>
  <c r="BI600" i="2"/>
  <c r="BJ600" i="2"/>
  <c r="BK600" i="2"/>
  <c r="BL600" i="2"/>
  <c r="BO600" i="2"/>
  <c r="BP600" i="2"/>
  <c r="BQ600" i="2"/>
  <c r="BR600" i="2"/>
  <c r="BS600" i="2"/>
  <c r="BT600" i="2"/>
  <c r="BU600" i="2"/>
  <c r="BV600" i="2"/>
  <c r="BX600" i="2"/>
  <c r="A601" i="2"/>
  <c r="B601" i="2"/>
  <c r="C601" i="2"/>
  <c r="D601" i="2"/>
  <c r="F601" i="2"/>
  <c r="G601" i="2"/>
  <c r="H601" i="2"/>
  <c r="I601" i="2"/>
  <c r="J601" i="2"/>
  <c r="K601" i="2"/>
  <c r="L601" i="2"/>
  <c r="M601" i="2"/>
  <c r="N601" i="2"/>
  <c r="O601" i="2"/>
  <c r="Q601" i="2"/>
  <c r="R601" i="2"/>
  <c r="S601" i="2"/>
  <c r="T601" i="2"/>
  <c r="U601" i="2"/>
  <c r="V601" i="2"/>
  <c r="W601" i="2"/>
  <c r="X601" i="2"/>
  <c r="Y601" i="2"/>
  <c r="Z601" i="2"/>
  <c r="AA601" i="2"/>
  <c r="AB601" i="2"/>
  <c r="AC601" i="2"/>
  <c r="AD601" i="2"/>
  <c r="AE601" i="2"/>
  <c r="AF601" i="2"/>
  <c r="AG601" i="2"/>
  <c r="AH601" i="2"/>
  <c r="AI601" i="2"/>
  <c r="AJ601" i="2"/>
  <c r="AK601" i="2"/>
  <c r="AL601" i="2"/>
  <c r="AM601" i="2"/>
  <c r="AO601" i="2"/>
  <c r="AP601" i="2"/>
  <c r="AQ601" i="2"/>
  <c r="AR601" i="2"/>
  <c r="AS601" i="2"/>
  <c r="AT601" i="2"/>
  <c r="AU601" i="2"/>
  <c r="AV601" i="2"/>
  <c r="AW601" i="2"/>
  <c r="AX601" i="2"/>
  <c r="AY601" i="2"/>
  <c r="AZ601" i="2"/>
  <c r="BA601" i="2"/>
  <c r="BZ601" i="2" s="1"/>
  <c r="BB601" i="2"/>
  <c r="BC601" i="2"/>
  <c r="BD601" i="2"/>
  <c r="BE601" i="2"/>
  <c r="BF601" i="2"/>
  <c r="BG601" i="2"/>
  <c r="BI601" i="2"/>
  <c r="BJ601" i="2"/>
  <c r="BK601" i="2"/>
  <c r="BL601" i="2"/>
  <c r="BO601" i="2"/>
  <c r="BP601" i="2"/>
  <c r="BQ601" i="2"/>
  <c r="BR601" i="2"/>
  <c r="BS601" i="2"/>
  <c r="BT601" i="2"/>
  <c r="BU601" i="2"/>
  <c r="BV601" i="2"/>
  <c r="BX601" i="2"/>
  <c r="A602" i="2"/>
  <c r="B602" i="2"/>
  <c r="C602" i="2"/>
  <c r="D602" i="2"/>
  <c r="F602" i="2"/>
  <c r="G602" i="2"/>
  <c r="H602" i="2"/>
  <c r="I602" i="2"/>
  <c r="J602" i="2"/>
  <c r="K602" i="2"/>
  <c r="L602" i="2"/>
  <c r="M602" i="2"/>
  <c r="N602" i="2"/>
  <c r="O602" i="2"/>
  <c r="Q602" i="2"/>
  <c r="R602" i="2"/>
  <c r="S602" i="2"/>
  <c r="T602" i="2"/>
  <c r="U602" i="2"/>
  <c r="V602" i="2"/>
  <c r="W602" i="2"/>
  <c r="X602" i="2"/>
  <c r="Y602" i="2"/>
  <c r="Z602" i="2"/>
  <c r="AA602" i="2"/>
  <c r="AB602" i="2"/>
  <c r="AC602" i="2"/>
  <c r="AD602" i="2"/>
  <c r="AE602" i="2"/>
  <c r="AF602" i="2"/>
  <c r="AG602" i="2"/>
  <c r="AH602" i="2"/>
  <c r="AI602" i="2"/>
  <c r="AJ602" i="2"/>
  <c r="AK602" i="2"/>
  <c r="AL602" i="2"/>
  <c r="AM602" i="2"/>
  <c r="AO602" i="2"/>
  <c r="AP602" i="2"/>
  <c r="AQ602" i="2"/>
  <c r="AR602" i="2"/>
  <c r="AS602" i="2"/>
  <c r="AT602" i="2"/>
  <c r="AU602" i="2"/>
  <c r="AV602" i="2"/>
  <c r="AW602" i="2"/>
  <c r="AX602" i="2"/>
  <c r="AY602" i="2"/>
  <c r="AZ602" i="2"/>
  <c r="BA602" i="2"/>
  <c r="BZ602" i="2" s="1"/>
  <c r="BB602" i="2"/>
  <c r="BC602" i="2"/>
  <c r="BD602" i="2"/>
  <c r="BE602" i="2"/>
  <c r="BF602" i="2"/>
  <c r="BG602" i="2"/>
  <c r="BI602" i="2"/>
  <c r="BJ602" i="2"/>
  <c r="BK602" i="2"/>
  <c r="BL602" i="2"/>
  <c r="BO602" i="2"/>
  <c r="BP602" i="2"/>
  <c r="BQ602" i="2"/>
  <c r="BR602" i="2"/>
  <c r="BS602" i="2"/>
  <c r="BT602" i="2"/>
  <c r="BU602" i="2"/>
  <c r="BV602" i="2"/>
  <c r="BX602" i="2"/>
  <c r="A603" i="2"/>
  <c r="B603" i="2"/>
  <c r="C603" i="2"/>
  <c r="D603" i="2"/>
  <c r="F603" i="2"/>
  <c r="G603" i="2"/>
  <c r="H603" i="2"/>
  <c r="I603" i="2"/>
  <c r="J603" i="2"/>
  <c r="K603" i="2"/>
  <c r="L603" i="2"/>
  <c r="M603" i="2"/>
  <c r="N603" i="2"/>
  <c r="O603" i="2"/>
  <c r="Q603" i="2"/>
  <c r="R603" i="2"/>
  <c r="S603" i="2"/>
  <c r="T603" i="2"/>
  <c r="U603" i="2"/>
  <c r="V603" i="2"/>
  <c r="W603" i="2"/>
  <c r="X603" i="2"/>
  <c r="Y603" i="2"/>
  <c r="Z603" i="2"/>
  <c r="AA603" i="2"/>
  <c r="AB603" i="2"/>
  <c r="AC603" i="2"/>
  <c r="AD603" i="2"/>
  <c r="AE603" i="2"/>
  <c r="AF603" i="2"/>
  <c r="AG603" i="2"/>
  <c r="AH603" i="2"/>
  <c r="AI603" i="2"/>
  <c r="AJ603" i="2"/>
  <c r="AK603" i="2"/>
  <c r="AL603" i="2"/>
  <c r="AM603" i="2"/>
  <c r="AO603" i="2"/>
  <c r="AP603" i="2"/>
  <c r="AQ603" i="2"/>
  <c r="AR603" i="2"/>
  <c r="AS603" i="2"/>
  <c r="AT603" i="2"/>
  <c r="AU603" i="2"/>
  <c r="AV603" i="2"/>
  <c r="AW603" i="2"/>
  <c r="AX603" i="2"/>
  <c r="AY603" i="2"/>
  <c r="AZ603" i="2"/>
  <c r="BA603" i="2"/>
  <c r="BZ603" i="2" s="1"/>
  <c r="BB603" i="2"/>
  <c r="BC603" i="2"/>
  <c r="BD603" i="2"/>
  <c r="BE603" i="2"/>
  <c r="BF603" i="2"/>
  <c r="BG603" i="2"/>
  <c r="BI603" i="2"/>
  <c r="BJ603" i="2"/>
  <c r="BK603" i="2"/>
  <c r="BL603" i="2"/>
  <c r="BO603" i="2"/>
  <c r="BP603" i="2"/>
  <c r="BQ603" i="2"/>
  <c r="BR603" i="2"/>
  <c r="BS603" i="2"/>
  <c r="BT603" i="2"/>
  <c r="BU603" i="2"/>
  <c r="BV603" i="2"/>
  <c r="BX603" i="2"/>
  <c r="A604" i="2"/>
  <c r="B604" i="2"/>
  <c r="C604" i="2"/>
  <c r="D604" i="2"/>
  <c r="F604" i="2"/>
  <c r="G604" i="2"/>
  <c r="H604" i="2"/>
  <c r="I604" i="2"/>
  <c r="J604" i="2"/>
  <c r="K604" i="2"/>
  <c r="L604" i="2"/>
  <c r="M604" i="2"/>
  <c r="N604" i="2"/>
  <c r="O604" i="2"/>
  <c r="Q604" i="2"/>
  <c r="R604" i="2"/>
  <c r="S604" i="2"/>
  <c r="T604" i="2"/>
  <c r="U604" i="2"/>
  <c r="V604" i="2"/>
  <c r="W604" i="2"/>
  <c r="X604" i="2"/>
  <c r="Y604" i="2"/>
  <c r="Z604" i="2"/>
  <c r="AA604" i="2"/>
  <c r="AB604" i="2"/>
  <c r="AC604" i="2"/>
  <c r="AD604" i="2"/>
  <c r="AE604" i="2"/>
  <c r="AF604" i="2"/>
  <c r="AG604" i="2"/>
  <c r="AH604" i="2"/>
  <c r="AI604" i="2"/>
  <c r="AJ604" i="2"/>
  <c r="AK604" i="2"/>
  <c r="AL604" i="2"/>
  <c r="AM604" i="2"/>
  <c r="AO604" i="2"/>
  <c r="AP604" i="2"/>
  <c r="AQ604" i="2"/>
  <c r="AR604" i="2"/>
  <c r="AS604" i="2"/>
  <c r="AT604" i="2"/>
  <c r="AU604" i="2"/>
  <c r="AV604" i="2"/>
  <c r="AW604" i="2"/>
  <c r="AX604" i="2"/>
  <c r="AY604" i="2"/>
  <c r="AZ604" i="2"/>
  <c r="BA604" i="2"/>
  <c r="BZ604" i="2" s="1"/>
  <c r="BB604" i="2"/>
  <c r="BC604" i="2"/>
  <c r="BD604" i="2"/>
  <c r="BE604" i="2"/>
  <c r="BF604" i="2"/>
  <c r="BG604" i="2"/>
  <c r="BI604" i="2"/>
  <c r="BJ604" i="2"/>
  <c r="BK604" i="2"/>
  <c r="BL604" i="2"/>
  <c r="BO604" i="2"/>
  <c r="BP604" i="2"/>
  <c r="BQ604" i="2"/>
  <c r="BR604" i="2"/>
  <c r="BS604" i="2"/>
  <c r="BT604" i="2"/>
  <c r="BU604" i="2"/>
  <c r="BV604" i="2"/>
  <c r="BX604" i="2"/>
  <c r="A605" i="2"/>
  <c r="B605" i="2"/>
  <c r="C605" i="2"/>
  <c r="D605" i="2"/>
  <c r="F605" i="2"/>
  <c r="G605" i="2"/>
  <c r="H605" i="2"/>
  <c r="I605" i="2"/>
  <c r="J605" i="2"/>
  <c r="K605" i="2"/>
  <c r="L605" i="2"/>
  <c r="M605" i="2"/>
  <c r="N605" i="2"/>
  <c r="O605" i="2"/>
  <c r="Q605" i="2"/>
  <c r="R605" i="2"/>
  <c r="S605" i="2"/>
  <c r="T605" i="2"/>
  <c r="U605" i="2"/>
  <c r="V605" i="2"/>
  <c r="W605" i="2"/>
  <c r="X605" i="2"/>
  <c r="Y605" i="2"/>
  <c r="Z605" i="2"/>
  <c r="AA605" i="2"/>
  <c r="AB605" i="2"/>
  <c r="AC605" i="2"/>
  <c r="AD605" i="2"/>
  <c r="AE605" i="2"/>
  <c r="AF605" i="2"/>
  <c r="AG605" i="2"/>
  <c r="AH605" i="2"/>
  <c r="AI605" i="2"/>
  <c r="AJ605" i="2"/>
  <c r="AK605" i="2"/>
  <c r="AL605" i="2"/>
  <c r="AM605" i="2"/>
  <c r="AO605" i="2"/>
  <c r="AP605" i="2"/>
  <c r="AQ605" i="2"/>
  <c r="AR605" i="2"/>
  <c r="AS605" i="2"/>
  <c r="AT605" i="2"/>
  <c r="AU605" i="2"/>
  <c r="AV605" i="2"/>
  <c r="AW605" i="2"/>
  <c r="AX605" i="2"/>
  <c r="AY605" i="2"/>
  <c r="AZ605" i="2"/>
  <c r="BA605" i="2"/>
  <c r="BZ605" i="2" s="1"/>
  <c r="BB605" i="2"/>
  <c r="BC605" i="2"/>
  <c r="BD605" i="2"/>
  <c r="BE605" i="2"/>
  <c r="BF605" i="2"/>
  <c r="BG605" i="2"/>
  <c r="BI605" i="2"/>
  <c r="BJ605" i="2"/>
  <c r="BK605" i="2"/>
  <c r="BL605" i="2"/>
  <c r="BO605" i="2"/>
  <c r="BP605" i="2"/>
  <c r="BQ605" i="2"/>
  <c r="BR605" i="2"/>
  <c r="BS605" i="2"/>
  <c r="BT605" i="2"/>
  <c r="BU605" i="2"/>
  <c r="BV605" i="2"/>
  <c r="BX605" i="2"/>
  <c r="A606" i="2"/>
  <c r="B606" i="2"/>
  <c r="C606" i="2"/>
  <c r="D606" i="2"/>
  <c r="F606" i="2"/>
  <c r="G606" i="2"/>
  <c r="H606" i="2"/>
  <c r="I606" i="2"/>
  <c r="J606" i="2"/>
  <c r="K606" i="2"/>
  <c r="L606" i="2"/>
  <c r="M606" i="2"/>
  <c r="N606" i="2"/>
  <c r="O606" i="2"/>
  <c r="Q606" i="2"/>
  <c r="R606" i="2"/>
  <c r="S606" i="2"/>
  <c r="T606" i="2"/>
  <c r="U606" i="2"/>
  <c r="V606" i="2"/>
  <c r="W606" i="2"/>
  <c r="X606" i="2"/>
  <c r="Y606" i="2"/>
  <c r="Z606" i="2"/>
  <c r="AA606" i="2"/>
  <c r="AB606" i="2"/>
  <c r="AC606" i="2"/>
  <c r="AD606" i="2"/>
  <c r="AE606" i="2"/>
  <c r="AF606" i="2"/>
  <c r="AG606" i="2"/>
  <c r="AH606" i="2"/>
  <c r="AI606" i="2"/>
  <c r="AJ606" i="2"/>
  <c r="AK606" i="2"/>
  <c r="AL606" i="2"/>
  <c r="AM606" i="2"/>
  <c r="AO606" i="2"/>
  <c r="AP606" i="2"/>
  <c r="AQ606" i="2"/>
  <c r="AR606" i="2"/>
  <c r="AS606" i="2"/>
  <c r="AT606" i="2"/>
  <c r="AU606" i="2"/>
  <c r="AV606" i="2"/>
  <c r="AW606" i="2"/>
  <c r="AX606" i="2"/>
  <c r="AY606" i="2"/>
  <c r="AZ606" i="2"/>
  <c r="BA606" i="2"/>
  <c r="BZ606" i="2" s="1"/>
  <c r="BB606" i="2"/>
  <c r="BC606" i="2"/>
  <c r="BD606" i="2"/>
  <c r="BE606" i="2"/>
  <c r="BF606" i="2"/>
  <c r="BG606" i="2"/>
  <c r="BI606" i="2"/>
  <c r="BJ606" i="2"/>
  <c r="BK606" i="2"/>
  <c r="BL606" i="2"/>
  <c r="BO606" i="2"/>
  <c r="BP606" i="2"/>
  <c r="BQ606" i="2"/>
  <c r="BR606" i="2"/>
  <c r="BS606" i="2"/>
  <c r="BT606" i="2"/>
  <c r="BU606" i="2"/>
  <c r="BV606" i="2"/>
  <c r="BX606" i="2"/>
  <c r="A607" i="2"/>
  <c r="B607" i="2"/>
  <c r="C607" i="2"/>
  <c r="D607" i="2"/>
  <c r="F607" i="2"/>
  <c r="G607" i="2"/>
  <c r="H607" i="2"/>
  <c r="I607" i="2"/>
  <c r="J607" i="2"/>
  <c r="K607" i="2"/>
  <c r="L607" i="2"/>
  <c r="M607" i="2"/>
  <c r="N607" i="2"/>
  <c r="O607" i="2"/>
  <c r="Q607" i="2"/>
  <c r="R607" i="2"/>
  <c r="S607" i="2"/>
  <c r="T607" i="2"/>
  <c r="U607" i="2"/>
  <c r="V607" i="2"/>
  <c r="W607" i="2"/>
  <c r="X607" i="2"/>
  <c r="Y607" i="2"/>
  <c r="Z607" i="2"/>
  <c r="AA607" i="2"/>
  <c r="AB607" i="2"/>
  <c r="AC607" i="2"/>
  <c r="AD607" i="2"/>
  <c r="AE607" i="2"/>
  <c r="AF607" i="2"/>
  <c r="AG607" i="2"/>
  <c r="AH607" i="2"/>
  <c r="AI607" i="2"/>
  <c r="AJ607" i="2"/>
  <c r="AK607" i="2"/>
  <c r="AL607" i="2"/>
  <c r="AM607" i="2"/>
  <c r="AO607" i="2"/>
  <c r="AP607" i="2"/>
  <c r="AQ607" i="2"/>
  <c r="AR607" i="2"/>
  <c r="AS607" i="2"/>
  <c r="AT607" i="2"/>
  <c r="AU607" i="2"/>
  <c r="AV607" i="2"/>
  <c r="AW607" i="2"/>
  <c r="AX607" i="2"/>
  <c r="AY607" i="2"/>
  <c r="AZ607" i="2"/>
  <c r="BA607" i="2"/>
  <c r="BZ607" i="2" s="1"/>
  <c r="BB607" i="2"/>
  <c r="BC607" i="2"/>
  <c r="BD607" i="2"/>
  <c r="BE607" i="2"/>
  <c r="BF607" i="2"/>
  <c r="BG607" i="2"/>
  <c r="BI607" i="2"/>
  <c r="BJ607" i="2"/>
  <c r="BK607" i="2"/>
  <c r="BL607" i="2"/>
  <c r="BO607" i="2"/>
  <c r="BP607" i="2"/>
  <c r="BQ607" i="2"/>
  <c r="BR607" i="2"/>
  <c r="BS607" i="2"/>
  <c r="BT607" i="2"/>
  <c r="BU607" i="2"/>
  <c r="BV607" i="2"/>
  <c r="BX607" i="2"/>
  <c r="A608" i="2"/>
  <c r="B608" i="2"/>
  <c r="C608" i="2"/>
  <c r="D608" i="2"/>
  <c r="F608" i="2"/>
  <c r="G608" i="2"/>
  <c r="H608" i="2"/>
  <c r="I608" i="2"/>
  <c r="J608" i="2"/>
  <c r="K608" i="2"/>
  <c r="L608" i="2"/>
  <c r="M608" i="2"/>
  <c r="N608" i="2"/>
  <c r="O608" i="2"/>
  <c r="Q608" i="2"/>
  <c r="R608" i="2"/>
  <c r="S608" i="2"/>
  <c r="T608" i="2"/>
  <c r="U608" i="2"/>
  <c r="V608" i="2"/>
  <c r="W608" i="2"/>
  <c r="X608" i="2"/>
  <c r="Y608" i="2"/>
  <c r="Z608" i="2"/>
  <c r="AA608" i="2"/>
  <c r="AB608" i="2"/>
  <c r="AC608" i="2"/>
  <c r="AD608" i="2"/>
  <c r="AE608" i="2"/>
  <c r="AF608" i="2"/>
  <c r="AG608" i="2"/>
  <c r="AH608" i="2"/>
  <c r="AI608" i="2"/>
  <c r="AJ608" i="2"/>
  <c r="AK608" i="2"/>
  <c r="AL608" i="2"/>
  <c r="AM608" i="2"/>
  <c r="AO608" i="2"/>
  <c r="AP608" i="2"/>
  <c r="AQ608" i="2"/>
  <c r="AR608" i="2"/>
  <c r="AS608" i="2"/>
  <c r="AT608" i="2"/>
  <c r="AU608" i="2"/>
  <c r="AV608" i="2"/>
  <c r="AW608" i="2"/>
  <c r="AX608" i="2"/>
  <c r="AY608" i="2"/>
  <c r="AZ608" i="2"/>
  <c r="BA608" i="2"/>
  <c r="BZ608" i="2" s="1"/>
  <c r="BB608" i="2"/>
  <c r="BC608" i="2"/>
  <c r="BD608" i="2"/>
  <c r="BE608" i="2"/>
  <c r="BF608" i="2"/>
  <c r="BG608" i="2"/>
  <c r="BI608" i="2"/>
  <c r="BJ608" i="2"/>
  <c r="BK608" i="2"/>
  <c r="BL608" i="2"/>
  <c r="BO608" i="2"/>
  <c r="BP608" i="2"/>
  <c r="BQ608" i="2"/>
  <c r="BR608" i="2"/>
  <c r="BS608" i="2"/>
  <c r="BT608" i="2"/>
  <c r="BU608" i="2"/>
  <c r="BV608" i="2"/>
  <c r="BX608" i="2"/>
  <c r="A609" i="2"/>
  <c r="B609" i="2"/>
  <c r="C609" i="2"/>
  <c r="D609" i="2"/>
  <c r="F609" i="2"/>
  <c r="G609" i="2"/>
  <c r="H609" i="2"/>
  <c r="I609" i="2"/>
  <c r="J609" i="2"/>
  <c r="K609" i="2"/>
  <c r="L609" i="2"/>
  <c r="M609" i="2"/>
  <c r="N609" i="2"/>
  <c r="O609" i="2"/>
  <c r="Q609" i="2"/>
  <c r="R609" i="2"/>
  <c r="S609" i="2"/>
  <c r="T609" i="2"/>
  <c r="U609" i="2"/>
  <c r="V609" i="2"/>
  <c r="W609" i="2"/>
  <c r="X609" i="2"/>
  <c r="Y609" i="2"/>
  <c r="Z609" i="2"/>
  <c r="AA609" i="2"/>
  <c r="AB609" i="2"/>
  <c r="AC609" i="2"/>
  <c r="AD609" i="2"/>
  <c r="AE609" i="2"/>
  <c r="AF609" i="2"/>
  <c r="AG609" i="2"/>
  <c r="AH609" i="2"/>
  <c r="AI609" i="2"/>
  <c r="AJ609" i="2"/>
  <c r="AK609" i="2"/>
  <c r="AL609" i="2"/>
  <c r="AM609" i="2"/>
  <c r="AO609" i="2"/>
  <c r="AP609" i="2"/>
  <c r="AQ609" i="2"/>
  <c r="AR609" i="2"/>
  <c r="AS609" i="2"/>
  <c r="AT609" i="2"/>
  <c r="AU609" i="2"/>
  <c r="AV609" i="2"/>
  <c r="AW609" i="2"/>
  <c r="AX609" i="2"/>
  <c r="AY609" i="2"/>
  <c r="AZ609" i="2"/>
  <c r="BA609" i="2"/>
  <c r="BZ609" i="2" s="1"/>
  <c r="BB609" i="2"/>
  <c r="BC609" i="2"/>
  <c r="BD609" i="2"/>
  <c r="BE609" i="2"/>
  <c r="BF609" i="2"/>
  <c r="BG609" i="2"/>
  <c r="BI609" i="2"/>
  <c r="BJ609" i="2"/>
  <c r="BK609" i="2"/>
  <c r="BL609" i="2"/>
  <c r="BO609" i="2"/>
  <c r="BP609" i="2"/>
  <c r="BQ609" i="2"/>
  <c r="BR609" i="2"/>
  <c r="BS609" i="2"/>
  <c r="BT609" i="2"/>
  <c r="BU609" i="2"/>
  <c r="BV609" i="2"/>
  <c r="BX609" i="2"/>
  <c r="A610" i="2"/>
  <c r="B610" i="2"/>
  <c r="C610" i="2"/>
  <c r="D610" i="2"/>
  <c r="F610" i="2"/>
  <c r="G610" i="2"/>
  <c r="H610" i="2"/>
  <c r="I610" i="2"/>
  <c r="J610" i="2"/>
  <c r="K610" i="2"/>
  <c r="L610" i="2"/>
  <c r="M610" i="2"/>
  <c r="N610" i="2"/>
  <c r="O610" i="2"/>
  <c r="Q610" i="2"/>
  <c r="R610" i="2"/>
  <c r="S610" i="2"/>
  <c r="T610" i="2"/>
  <c r="U610" i="2"/>
  <c r="V610" i="2"/>
  <c r="W610" i="2"/>
  <c r="X610" i="2"/>
  <c r="Y610" i="2"/>
  <c r="Z610" i="2"/>
  <c r="AA610" i="2"/>
  <c r="AB610" i="2"/>
  <c r="AC610" i="2"/>
  <c r="AD610" i="2"/>
  <c r="AE610" i="2"/>
  <c r="AF610" i="2"/>
  <c r="AG610" i="2"/>
  <c r="AH610" i="2"/>
  <c r="AI610" i="2"/>
  <c r="AJ610" i="2"/>
  <c r="AK610" i="2"/>
  <c r="AL610" i="2"/>
  <c r="AM610" i="2"/>
  <c r="AO610" i="2"/>
  <c r="AP610" i="2"/>
  <c r="AQ610" i="2"/>
  <c r="AR610" i="2"/>
  <c r="AS610" i="2"/>
  <c r="AT610" i="2"/>
  <c r="AU610" i="2"/>
  <c r="AV610" i="2"/>
  <c r="AW610" i="2"/>
  <c r="AX610" i="2"/>
  <c r="AY610" i="2"/>
  <c r="AZ610" i="2"/>
  <c r="BA610" i="2"/>
  <c r="BZ610" i="2" s="1"/>
  <c r="BB610" i="2"/>
  <c r="BC610" i="2"/>
  <c r="BD610" i="2"/>
  <c r="BE610" i="2"/>
  <c r="BF610" i="2"/>
  <c r="BG610" i="2"/>
  <c r="BI610" i="2"/>
  <c r="BJ610" i="2"/>
  <c r="BK610" i="2"/>
  <c r="BL610" i="2"/>
  <c r="BO610" i="2"/>
  <c r="BP610" i="2"/>
  <c r="BQ610" i="2"/>
  <c r="BR610" i="2"/>
  <c r="BS610" i="2"/>
  <c r="BT610" i="2"/>
  <c r="BU610" i="2"/>
  <c r="BV610" i="2"/>
  <c r="BX610" i="2"/>
  <c r="A611" i="2"/>
  <c r="B611" i="2"/>
  <c r="C611" i="2"/>
  <c r="D611" i="2"/>
  <c r="F611" i="2"/>
  <c r="G611" i="2"/>
  <c r="H611" i="2"/>
  <c r="I611" i="2"/>
  <c r="J611" i="2"/>
  <c r="K611" i="2"/>
  <c r="L611" i="2"/>
  <c r="M611" i="2"/>
  <c r="N611" i="2"/>
  <c r="O611" i="2"/>
  <c r="Q611" i="2"/>
  <c r="R611" i="2"/>
  <c r="S611" i="2"/>
  <c r="T611" i="2"/>
  <c r="U611" i="2"/>
  <c r="V611" i="2"/>
  <c r="W611" i="2"/>
  <c r="X611" i="2"/>
  <c r="Y611" i="2"/>
  <c r="Z611" i="2"/>
  <c r="AA611" i="2"/>
  <c r="AB611" i="2"/>
  <c r="AC611" i="2"/>
  <c r="AD611" i="2"/>
  <c r="AE611" i="2"/>
  <c r="AF611" i="2"/>
  <c r="AG611" i="2"/>
  <c r="AH611" i="2"/>
  <c r="AI611" i="2"/>
  <c r="AJ611" i="2"/>
  <c r="AK611" i="2"/>
  <c r="AL611" i="2"/>
  <c r="AM611" i="2"/>
  <c r="AO611" i="2"/>
  <c r="AP611" i="2"/>
  <c r="AQ611" i="2"/>
  <c r="AR611" i="2"/>
  <c r="AS611" i="2"/>
  <c r="AT611" i="2"/>
  <c r="AU611" i="2"/>
  <c r="AV611" i="2"/>
  <c r="AW611" i="2"/>
  <c r="AX611" i="2"/>
  <c r="AY611" i="2"/>
  <c r="AZ611" i="2"/>
  <c r="BA611" i="2"/>
  <c r="BZ611" i="2" s="1"/>
  <c r="BB611" i="2"/>
  <c r="BC611" i="2"/>
  <c r="BD611" i="2"/>
  <c r="BE611" i="2"/>
  <c r="BF611" i="2"/>
  <c r="BG611" i="2"/>
  <c r="BI611" i="2"/>
  <c r="BJ611" i="2"/>
  <c r="BK611" i="2"/>
  <c r="BL611" i="2"/>
  <c r="BO611" i="2"/>
  <c r="BP611" i="2"/>
  <c r="BQ611" i="2"/>
  <c r="BR611" i="2"/>
  <c r="BS611" i="2"/>
  <c r="BT611" i="2"/>
  <c r="BU611" i="2"/>
  <c r="BV611" i="2"/>
  <c r="BX611" i="2"/>
  <c r="A612" i="2"/>
  <c r="B612" i="2"/>
  <c r="C612" i="2"/>
  <c r="D612" i="2"/>
  <c r="F612" i="2"/>
  <c r="G612" i="2"/>
  <c r="H612" i="2"/>
  <c r="I612" i="2"/>
  <c r="J612" i="2"/>
  <c r="K612" i="2"/>
  <c r="L612" i="2"/>
  <c r="M612" i="2"/>
  <c r="N612" i="2"/>
  <c r="O612" i="2"/>
  <c r="Q612" i="2"/>
  <c r="R612" i="2"/>
  <c r="S612" i="2"/>
  <c r="T612" i="2"/>
  <c r="U612" i="2"/>
  <c r="V612" i="2"/>
  <c r="W612" i="2"/>
  <c r="X612" i="2"/>
  <c r="Y612" i="2"/>
  <c r="Z612" i="2"/>
  <c r="AA612" i="2"/>
  <c r="AB612" i="2"/>
  <c r="AC612" i="2"/>
  <c r="AD612" i="2"/>
  <c r="AE612" i="2"/>
  <c r="AF612" i="2"/>
  <c r="AG612" i="2"/>
  <c r="AH612" i="2"/>
  <c r="AI612" i="2"/>
  <c r="AJ612" i="2"/>
  <c r="AK612" i="2"/>
  <c r="AL612" i="2"/>
  <c r="AM612" i="2"/>
  <c r="AO612" i="2"/>
  <c r="AP612" i="2"/>
  <c r="AQ612" i="2"/>
  <c r="AR612" i="2"/>
  <c r="AS612" i="2"/>
  <c r="AT612" i="2"/>
  <c r="AU612" i="2"/>
  <c r="AV612" i="2"/>
  <c r="AW612" i="2"/>
  <c r="AX612" i="2"/>
  <c r="AY612" i="2"/>
  <c r="AZ612" i="2"/>
  <c r="BA612" i="2"/>
  <c r="BZ612" i="2" s="1"/>
  <c r="BB612" i="2"/>
  <c r="BC612" i="2"/>
  <c r="BD612" i="2"/>
  <c r="BE612" i="2"/>
  <c r="BF612" i="2"/>
  <c r="BG612" i="2"/>
  <c r="BI612" i="2"/>
  <c r="BJ612" i="2"/>
  <c r="BK612" i="2"/>
  <c r="BL612" i="2"/>
  <c r="BO612" i="2"/>
  <c r="BP612" i="2"/>
  <c r="BQ612" i="2"/>
  <c r="BR612" i="2"/>
  <c r="BS612" i="2"/>
  <c r="BT612" i="2"/>
  <c r="BU612" i="2"/>
  <c r="BV612" i="2"/>
  <c r="BX612" i="2"/>
  <c r="A613" i="2"/>
  <c r="B613" i="2"/>
  <c r="C613" i="2"/>
  <c r="D613" i="2"/>
  <c r="F613" i="2"/>
  <c r="G613" i="2"/>
  <c r="H613" i="2"/>
  <c r="I613" i="2"/>
  <c r="J613" i="2"/>
  <c r="K613" i="2"/>
  <c r="L613" i="2"/>
  <c r="M613" i="2"/>
  <c r="N613" i="2"/>
  <c r="O613" i="2"/>
  <c r="Q613" i="2"/>
  <c r="R613" i="2"/>
  <c r="S613" i="2"/>
  <c r="T613" i="2"/>
  <c r="U613" i="2"/>
  <c r="V613" i="2"/>
  <c r="W613" i="2"/>
  <c r="X613" i="2"/>
  <c r="Y613" i="2"/>
  <c r="Z613" i="2"/>
  <c r="AA613" i="2"/>
  <c r="AB613" i="2"/>
  <c r="AC613" i="2"/>
  <c r="AD613" i="2"/>
  <c r="AE613" i="2"/>
  <c r="AF613" i="2"/>
  <c r="AG613" i="2"/>
  <c r="AH613" i="2"/>
  <c r="AI613" i="2"/>
  <c r="AJ613" i="2"/>
  <c r="AK613" i="2"/>
  <c r="AL613" i="2"/>
  <c r="AM613" i="2"/>
  <c r="AO613" i="2"/>
  <c r="AP613" i="2"/>
  <c r="AQ613" i="2"/>
  <c r="AR613" i="2"/>
  <c r="AS613" i="2"/>
  <c r="AT613" i="2"/>
  <c r="AU613" i="2"/>
  <c r="AV613" i="2"/>
  <c r="AW613" i="2"/>
  <c r="AX613" i="2"/>
  <c r="AY613" i="2"/>
  <c r="AZ613" i="2"/>
  <c r="BA613" i="2"/>
  <c r="BZ613" i="2" s="1"/>
  <c r="BB613" i="2"/>
  <c r="BC613" i="2"/>
  <c r="BD613" i="2"/>
  <c r="BE613" i="2"/>
  <c r="BF613" i="2"/>
  <c r="BG613" i="2"/>
  <c r="BI613" i="2"/>
  <c r="BJ613" i="2"/>
  <c r="BK613" i="2"/>
  <c r="BL613" i="2"/>
  <c r="BO613" i="2"/>
  <c r="BP613" i="2"/>
  <c r="BQ613" i="2"/>
  <c r="BR613" i="2"/>
  <c r="BS613" i="2"/>
  <c r="BT613" i="2"/>
  <c r="BU613" i="2"/>
  <c r="BV613" i="2"/>
  <c r="BX613" i="2"/>
  <c r="A614" i="2"/>
  <c r="B614" i="2"/>
  <c r="C614" i="2"/>
  <c r="D614" i="2"/>
  <c r="F614" i="2"/>
  <c r="G614" i="2"/>
  <c r="H614" i="2"/>
  <c r="I614" i="2"/>
  <c r="J614" i="2"/>
  <c r="K614" i="2"/>
  <c r="L614" i="2"/>
  <c r="M614" i="2"/>
  <c r="N614" i="2"/>
  <c r="O614" i="2"/>
  <c r="Q614" i="2"/>
  <c r="R614" i="2"/>
  <c r="S614" i="2"/>
  <c r="T614" i="2"/>
  <c r="U614" i="2"/>
  <c r="V614" i="2"/>
  <c r="W614" i="2"/>
  <c r="X614" i="2"/>
  <c r="Y614" i="2"/>
  <c r="Z614" i="2"/>
  <c r="AA614" i="2"/>
  <c r="AB614" i="2"/>
  <c r="AC614" i="2"/>
  <c r="AD614" i="2"/>
  <c r="AE614" i="2"/>
  <c r="AF614" i="2"/>
  <c r="AG614" i="2"/>
  <c r="AH614" i="2"/>
  <c r="AI614" i="2"/>
  <c r="AJ614" i="2"/>
  <c r="AK614" i="2"/>
  <c r="AL614" i="2"/>
  <c r="AM614" i="2"/>
  <c r="AO614" i="2"/>
  <c r="AP614" i="2"/>
  <c r="AQ614" i="2"/>
  <c r="AR614" i="2"/>
  <c r="AS614" i="2"/>
  <c r="AT614" i="2"/>
  <c r="AU614" i="2"/>
  <c r="AV614" i="2"/>
  <c r="AW614" i="2"/>
  <c r="AX614" i="2"/>
  <c r="AY614" i="2"/>
  <c r="AZ614" i="2"/>
  <c r="BA614" i="2"/>
  <c r="BZ614" i="2" s="1"/>
  <c r="BB614" i="2"/>
  <c r="BC614" i="2"/>
  <c r="BD614" i="2"/>
  <c r="BE614" i="2"/>
  <c r="BF614" i="2"/>
  <c r="BG614" i="2"/>
  <c r="BI614" i="2"/>
  <c r="BJ614" i="2"/>
  <c r="BK614" i="2"/>
  <c r="BL614" i="2"/>
  <c r="BO614" i="2"/>
  <c r="BP614" i="2"/>
  <c r="BQ614" i="2"/>
  <c r="BR614" i="2"/>
  <c r="BS614" i="2"/>
  <c r="BT614" i="2"/>
  <c r="BU614" i="2"/>
  <c r="BV614" i="2"/>
  <c r="BX614" i="2"/>
  <c r="A615" i="2"/>
  <c r="B615" i="2"/>
  <c r="C615" i="2"/>
  <c r="D615" i="2"/>
  <c r="F615" i="2"/>
  <c r="G615" i="2"/>
  <c r="H615" i="2"/>
  <c r="I615" i="2"/>
  <c r="J615" i="2"/>
  <c r="K615" i="2"/>
  <c r="L615" i="2"/>
  <c r="M615" i="2"/>
  <c r="N615" i="2"/>
  <c r="O615" i="2"/>
  <c r="Q615" i="2"/>
  <c r="R615" i="2"/>
  <c r="S615" i="2"/>
  <c r="T615" i="2"/>
  <c r="U615" i="2"/>
  <c r="V615" i="2"/>
  <c r="W615" i="2"/>
  <c r="X615" i="2"/>
  <c r="Y615" i="2"/>
  <c r="Z615" i="2"/>
  <c r="AA615" i="2"/>
  <c r="AB615" i="2"/>
  <c r="AC615" i="2"/>
  <c r="AD615" i="2"/>
  <c r="AE615" i="2"/>
  <c r="AF615" i="2"/>
  <c r="AG615" i="2"/>
  <c r="AH615" i="2"/>
  <c r="AI615" i="2"/>
  <c r="AJ615" i="2"/>
  <c r="AK615" i="2"/>
  <c r="AL615" i="2"/>
  <c r="AM615" i="2"/>
  <c r="AO615" i="2"/>
  <c r="AP615" i="2"/>
  <c r="AQ615" i="2"/>
  <c r="AR615" i="2"/>
  <c r="AS615" i="2"/>
  <c r="AT615" i="2"/>
  <c r="AU615" i="2"/>
  <c r="AV615" i="2"/>
  <c r="AW615" i="2"/>
  <c r="AX615" i="2"/>
  <c r="AY615" i="2"/>
  <c r="AZ615" i="2"/>
  <c r="BA615" i="2"/>
  <c r="BZ615" i="2" s="1"/>
  <c r="BB615" i="2"/>
  <c r="BC615" i="2"/>
  <c r="BD615" i="2"/>
  <c r="BE615" i="2"/>
  <c r="BF615" i="2"/>
  <c r="BG615" i="2"/>
  <c r="BI615" i="2"/>
  <c r="BJ615" i="2"/>
  <c r="BK615" i="2"/>
  <c r="BL615" i="2"/>
  <c r="BO615" i="2"/>
  <c r="BP615" i="2"/>
  <c r="BQ615" i="2"/>
  <c r="BR615" i="2"/>
  <c r="BS615" i="2"/>
  <c r="BT615" i="2"/>
  <c r="BU615" i="2"/>
  <c r="BV615" i="2"/>
  <c r="BX615" i="2"/>
  <c r="A616" i="2"/>
  <c r="B616" i="2"/>
  <c r="C616" i="2"/>
  <c r="D616" i="2"/>
  <c r="F616" i="2"/>
  <c r="G616" i="2"/>
  <c r="H616" i="2"/>
  <c r="I616" i="2"/>
  <c r="J616" i="2"/>
  <c r="K616" i="2"/>
  <c r="L616" i="2"/>
  <c r="M616" i="2"/>
  <c r="N616" i="2"/>
  <c r="O616" i="2"/>
  <c r="Q616" i="2"/>
  <c r="R616" i="2"/>
  <c r="S616" i="2"/>
  <c r="T616" i="2"/>
  <c r="U616" i="2"/>
  <c r="V616" i="2"/>
  <c r="W616" i="2"/>
  <c r="X616" i="2"/>
  <c r="Y616" i="2"/>
  <c r="Z616" i="2"/>
  <c r="AA616" i="2"/>
  <c r="AB616" i="2"/>
  <c r="AC616" i="2"/>
  <c r="AD616" i="2"/>
  <c r="AE616" i="2"/>
  <c r="AF616" i="2"/>
  <c r="AG616" i="2"/>
  <c r="AH616" i="2"/>
  <c r="AI616" i="2"/>
  <c r="AJ616" i="2"/>
  <c r="AK616" i="2"/>
  <c r="AL616" i="2"/>
  <c r="AM616" i="2"/>
  <c r="AO616" i="2"/>
  <c r="AP616" i="2"/>
  <c r="AQ616" i="2"/>
  <c r="AR616" i="2"/>
  <c r="AS616" i="2"/>
  <c r="AT616" i="2"/>
  <c r="AU616" i="2"/>
  <c r="AV616" i="2"/>
  <c r="AW616" i="2"/>
  <c r="AX616" i="2"/>
  <c r="AY616" i="2"/>
  <c r="AZ616" i="2"/>
  <c r="BA616" i="2"/>
  <c r="BZ616" i="2" s="1"/>
  <c r="BB616" i="2"/>
  <c r="BC616" i="2"/>
  <c r="BD616" i="2"/>
  <c r="BE616" i="2"/>
  <c r="BF616" i="2"/>
  <c r="BG616" i="2"/>
  <c r="BI616" i="2"/>
  <c r="BJ616" i="2"/>
  <c r="BK616" i="2"/>
  <c r="BL616" i="2"/>
  <c r="BO616" i="2"/>
  <c r="BP616" i="2"/>
  <c r="BQ616" i="2"/>
  <c r="BR616" i="2"/>
  <c r="BS616" i="2"/>
  <c r="BT616" i="2"/>
  <c r="BU616" i="2"/>
  <c r="BV616" i="2"/>
  <c r="BX616" i="2"/>
  <c r="A617" i="2"/>
  <c r="B617" i="2"/>
  <c r="C617" i="2"/>
  <c r="D617" i="2"/>
  <c r="F617" i="2"/>
  <c r="G617" i="2"/>
  <c r="H617" i="2"/>
  <c r="I617" i="2"/>
  <c r="J617" i="2"/>
  <c r="K617" i="2"/>
  <c r="L617" i="2"/>
  <c r="M617" i="2"/>
  <c r="N617" i="2"/>
  <c r="O617" i="2"/>
  <c r="Q617" i="2"/>
  <c r="R617" i="2"/>
  <c r="S617" i="2"/>
  <c r="T617" i="2"/>
  <c r="U617" i="2"/>
  <c r="V617" i="2"/>
  <c r="W617" i="2"/>
  <c r="X617" i="2"/>
  <c r="Y617" i="2"/>
  <c r="Z617" i="2"/>
  <c r="AA617" i="2"/>
  <c r="AB617" i="2"/>
  <c r="AC617" i="2"/>
  <c r="AD617" i="2"/>
  <c r="AE617" i="2"/>
  <c r="AF617" i="2"/>
  <c r="AG617" i="2"/>
  <c r="AH617" i="2"/>
  <c r="AI617" i="2"/>
  <c r="AJ617" i="2"/>
  <c r="AK617" i="2"/>
  <c r="AL617" i="2"/>
  <c r="AM617" i="2"/>
  <c r="AO617" i="2"/>
  <c r="AP617" i="2"/>
  <c r="AQ617" i="2"/>
  <c r="AR617" i="2"/>
  <c r="AS617" i="2"/>
  <c r="AT617" i="2"/>
  <c r="AU617" i="2"/>
  <c r="AV617" i="2"/>
  <c r="AW617" i="2"/>
  <c r="AX617" i="2"/>
  <c r="AY617" i="2"/>
  <c r="AZ617" i="2"/>
  <c r="BA617" i="2"/>
  <c r="BZ617" i="2" s="1"/>
  <c r="BB617" i="2"/>
  <c r="BC617" i="2"/>
  <c r="BD617" i="2"/>
  <c r="BE617" i="2"/>
  <c r="BF617" i="2"/>
  <c r="BG617" i="2"/>
  <c r="BI617" i="2"/>
  <c r="BJ617" i="2"/>
  <c r="BK617" i="2"/>
  <c r="BL617" i="2"/>
  <c r="BO617" i="2"/>
  <c r="BP617" i="2"/>
  <c r="BQ617" i="2"/>
  <c r="BR617" i="2"/>
  <c r="BS617" i="2"/>
  <c r="BT617" i="2"/>
  <c r="BU617" i="2"/>
  <c r="BV617" i="2"/>
  <c r="BX617" i="2"/>
  <c r="A618" i="2"/>
  <c r="B618" i="2"/>
  <c r="C618" i="2"/>
  <c r="D618" i="2"/>
  <c r="F618" i="2"/>
  <c r="G618" i="2"/>
  <c r="H618" i="2"/>
  <c r="I618" i="2"/>
  <c r="J618" i="2"/>
  <c r="K618" i="2"/>
  <c r="L618" i="2"/>
  <c r="M618" i="2"/>
  <c r="N618" i="2"/>
  <c r="O618" i="2"/>
  <c r="Q618" i="2"/>
  <c r="R618" i="2"/>
  <c r="S618" i="2"/>
  <c r="T618" i="2"/>
  <c r="U618" i="2"/>
  <c r="V618" i="2"/>
  <c r="W618" i="2"/>
  <c r="X618" i="2"/>
  <c r="Y618" i="2"/>
  <c r="Z618" i="2"/>
  <c r="AA618" i="2"/>
  <c r="AB618" i="2"/>
  <c r="AC618" i="2"/>
  <c r="AD618" i="2"/>
  <c r="AE618" i="2"/>
  <c r="AF618" i="2"/>
  <c r="AG618" i="2"/>
  <c r="AH618" i="2"/>
  <c r="AI618" i="2"/>
  <c r="AJ618" i="2"/>
  <c r="AK618" i="2"/>
  <c r="AL618" i="2"/>
  <c r="AM618" i="2"/>
  <c r="AO618" i="2"/>
  <c r="AP618" i="2"/>
  <c r="AQ618" i="2"/>
  <c r="AR618" i="2"/>
  <c r="AS618" i="2"/>
  <c r="AT618" i="2"/>
  <c r="AU618" i="2"/>
  <c r="AV618" i="2"/>
  <c r="AW618" i="2"/>
  <c r="AX618" i="2"/>
  <c r="AY618" i="2"/>
  <c r="AZ618" i="2"/>
  <c r="BA618" i="2"/>
  <c r="BZ618" i="2" s="1"/>
  <c r="BB618" i="2"/>
  <c r="BC618" i="2"/>
  <c r="BD618" i="2"/>
  <c r="BE618" i="2"/>
  <c r="BF618" i="2"/>
  <c r="BG618" i="2"/>
  <c r="BI618" i="2"/>
  <c r="BJ618" i="2"/>
  <c r="BK618" i="2"/>
  <c r="BL618" i="2"/>
  <c r="BO618" i="2"/>
  <c r="BP618" i="2"/>
  <c r="BQ618" i="2"/>
  <c r="BR618" i="2"/>
  <c r="BS618" i="2"/>
  <c r="BT618" i="2"/>
  <c r="BU618" i="2"/>
  <c r="BV618" i="2"/>
  <c r="BX618" i="2"/>
  <c r="A619" i="2"/>
  <c r="B619" i="2"/>
  <c r="C619" i="2"/>
  <c r="D619" i="2"/>
  <c r="F619" i="2"/>
  <c r="G619" i="2"/>
  <c r="H619" i="2"/>
  <c r="I619" i="2"/>
  <c r="J619" i="2"/>
  <c r="K619" i="2"/>
  <c r="L619" i="2"/>
  <c r="M619" i="2"/>
  <c r="N619" i="2"/>
  <c r="O619" i="2"/>
  <c r="Q619" i="2"/>
  <c r="R619" i="2"/>
  <c r="S619" i="2"/>
  <c r="T619" i="2"/>
  <c r="U619" i="2"/>
  <c r="V619" i="2"/>
  <c r="W619" i="2"/>
  <c r="X619" i="2"/>
  <c r="Y619" i="2"/>
  <c r="Z619" i="2"/>
  <c r="AA619" i="2"/>
  <c r="AB619" i="2"/>
  <c r="AC619" i="2"/>
  <c r="AD619" i="2"/>
  <c r="AE619" i="2"/>
  <c r="AF619" i="2"/>
  <c r="AG619" i="2"/>
  <c r="AH619" i="2"/>
  <c r="AI619" i="2"/>
  <c r="AJ619" i="2"/>
  <c r="AK619" i="2"/>
  <c r="AL619" i="2"/>
  <c r="AM619" i="2"/>
  <c r="AO619" i="2"/>
  <c r="AP619" i="2"/>
  <c r="AQ619" i="2"/>
  <c r="AR619" i="2"/>
  <c r="AS619" i="2"/>
  <c r="AT619" i="2"/>
  <c r="AU619" i="2"/>
  <c r="AV619" i="2"/>
  <c r="AW619" i="2"/>
  <c r="AX619" i="2"/>
  <c r="AY619" i="2"/>
  <c r="AZ619" i="2"/>
  <c r="BA619" i="2"/>
  <c r="BZ619" i="2" s="1"/>
  <c r="BB619" i="2"/>
  <c r="BC619" i="2"/>
  <c r="BD619" i="2"/>
  <c r="BE619" i="2"/>
  <c r="BF619" i="2"/>
  <c r="BG619" i="2"/>
  <c r="BI619" i="2"/>
  <c r="BJ619" i="2"/>
  <c r="BK619" i="2"/>
  <c r="BL619" i="2"/>
  <c r="BO619" i="2"/>
  <c r="BP619" i="2"/>
  <c r="BQ619" i="2"/>
  <c r="BR619" i="2"/>
  <c r="BS619" i="2"/>
  <c r="BT619" i="2"/>
  <c r="BU619" i="2"/>
  <c r="BV619" i="2"/>
  <c r="BX619" i="2"/>
  <c r="A620" i="2"/>
  <c r="B620" i="2"/>
  <c r="C620" i="2"/>
  <c r="D620" i="2"/>
  <c r="F620" i="2"/>
  <c r="G620" i="2"/>
  <c r="H620" i="2"/>
  <c r="I620" i="2"/>
  <c r="J620" i="2"/>
  <c r="K620" i="2"/>
  <c r="L620" i="2"/>
  <c r="M620" i="2"/>
  <c r="N620" i="2"/>
  <c r="O620" i="2"/>
  <c r="Q620" i="2"/>
  <c r="R620" i="2"/>
  <c r="S620" i="2"/>
  <c r="T620" i="2"/>
  <c r="U620" i="2"/>
  <c r="V620" i="2"/>
  <c r="W620" i="2"/>
  <c r="X620" i="2"/>
  <c r="Y620" i="2"/>
  <c r="Z620" i="2"/>
  <c r="AA620" i="2"/>
  <c r="AB620" i="2"/>
  <c r="AC620" i="2"/>
  <c r="AD620" i="2"/>
  <c r="AE620" i="2"/>
  <c r="AF620" i="2"/>
  <c r="AG620" i="2"/>
  <c r="AH620" i="2"/>
  <c r="AI620" i="2"/>
  <c r="AJ620" i="2"/>
  <c r="AK620" i="2"/>
  <c r="AL620" i="2"/>
  <c r="AM620" i="2"/>
  <c r="AO620" i="2"/>
  <c r="AP620" i="2"/>
  <c r="AQ620" i="2"/>
  <c r="AR620" i="2"/>
  <c r="AS620" i="2"/>
  <c r="AT620" i="2"/>
  <c r="AU620" i="2"/>
  <c r="AV620" i="2"/>
  <c r="AW620" i="2"/>
  <c r="AX620" i="2"/>
  <c r="AY620" i="2"/>
  <c r="AZ620" i="2"/>
  <c r="BA620" i="2"/>
  <c r="BZ620" i="2" s="1"/>
  <c r="BB620" i="2"/>
  <c r="BC620" i="2"/>
  <c r="BD620" i="2"/>
  <c r="BE620" i="2"/>
  <c r="BF620" i="2"/>
  <c r="BG620" i="2"/>
  <c r="BI620" i="2"/>
  <c r="BJ620" i="2"/>
  <c r="BK620" i="2"/>
  <c r="BL620" i="2"/>
  <c r="BO620" i="2"/>
  <c r="BP620" i="2"/>
  <c r="BQ620" i="2"/>
  <c r="BR620" i="2"/>
  <c r="BS620" i="2"/>
  <c r="BT620" i="2"/>
  <c r="BU620" i="2"/>
  <c r="BV620" i="2"/>
  <c r="BX620" i="2"/>
  <c r="A621" i="2"/>
  <c r="B621" i="2"/>
  <c r="C621" i="2"/>
  <c r="D621" i="2"/>
  <c r="F621" i="2"/>
  <c r="G621" i="2"/>
  <c r="H621" i="2"/>
  <c r="I621" i="2"/>
  <c r="J621" i="2"/>
  <c r="K621" i="2"/>
  <c r="L621" i="2"/>
  <c r="M621" i="2"/>
  <c r="N621" i="2"/>
  <c r="O621" i="2"/>
  <c r="Q621" i="2"/>
  <c r="R621" i="2"/>
  <c r="S621" i="2"/>
  <c r="T621" i="2"/>
  <c r="U621" i="2"/>
  <c r="V621" i="2"/>
  <c r="W621" i="2"/>
  <c r="X621" i="2"/>
  <c r="Y621" i="2"/>
  <c r="Z621" i="2"/>
  <c r="AA621" i="2"/>
  <c r="AB621" i="2"/>
  <c r="AC621" i="2"/>
  <c r="AD621" i="2"/>
  <c r="AE621" i="2"/>
  <c r="AF621" i="2"/>
  <c r="AG621" i="2"/>
  <c r="AH621" i="2"/>
  <c r="AI621" i="2"/>
  <c r="AJ621" i="2"/>
  <c r="AK621" i="2"/>
  <c r="AL621" i="2"/>
  <c r="AM621" i="2"/>
  <c r="AO621" i="2"/>
  <c r="AP621" i="2"/>
  <c r="AQ621" i="2"/>
  <c r="AR621" i="2"/>
  <c r="AS621" i="2"/>
  <c r="AT621" i="2"/>
  <c r="AU621" i="2"/>
  <c r="AV621" i="2"/>
  <c r="AW621" i="2"/>
  <c r="AX621" i="2"/>
  <c r="AY621" i="2"/>
  <c r="AZ621" i="2"/>
  <c r="BA621" i="2"/>
  <c r="BZ621" i="2" s="1"/>
  <c r="BB621" i="2"/>
  <c r="BC621" i="2"/>
  <c r="BD621" i="2"/>
  <c r="BE621" i="2"/>
  <c r="BF621" i="2"/>
  <c r="BG621" i="2"/>
  <c r="BI621" i="2"/>
  <c r="BJ621" i="2"/>
  <c r="BK621" i="2"/>
  <c r="BL621" i="2"/>
  <c r="BO621" i="2"/>
  <c r="BP621" i="2"/>
  <c r="BQ621" i="2"/>
  <c r="BR621" i="2"/>
  <c r="BS621" i="2"/>
  <c r="BT621" i="2"/>
  <c r="BU621" i="2"/>
  <c r="BV621" i="2"/>
  <c r="BX621" i="2"/>
  <c r="A622" i="2"/>
  <c r="B622" i="2"/>
  <c r="C622" i="2"/>
  <c r="D622" i="2"/>
  <c r="F622" i="2"/>
  <c r="G622" i="2"/>
  <c r="H622" i="2"/>
  <c r="I622" i="2"/>
  <c r="J622" i="2"/>
  <c r="K622" i="2"/>
  <c r="L622" i="2"/>
  <c r="M622" i="2"/>
  <c r="N622" i="2"/>
  <c r="O622" i="2"/>
  <c r="Q622" i="2"/>
  <c r="R622" i="2"/>
  <c r="S622" i="2"/>
  <c r="T622" i="2"/>
  <c r="U622" i="2"/>
  <c r="V622" i="2"/>
  <c r="W622" i="2"/>
  <c r="X622" i="2"/>
  <c r="Y622" i="2"/>
  <c r="Z622" i="2"/>
  <c r="AA622" i="2"/>
  <c r="AB622" i="2"/>
  <c r="AC622" i="2"/>
  <c r="AD622" i="2"/>
  <c r="AE622" i="2"/>
  <c r="AF622" i="2"/>
  <c r="AG622" i="2"/>
  <c r="AH622" i="2"/>
  <c r="AI622" i="2"/>
  <c r="AJ622" i="2"/>
  <c r="AK622" i="2"/>
  <c r="AL622" i="2"/>
  <c r="AM622" i="2"/>
  <c r="AO622" i="2"/>
  <c r="AP622" i="2"/>
  <c r="AQ622" i="2"/>
  <c r="AR622" i="2"/>
  <c r="AS622" i="2"/>
  <c r="AT622" i="2"/>
  <c r="AU622" i="2"/>
  <c r="AV622" i="2"/>
  <c r="AW622" i="2"/>
  <c r="AX622" i="2"/>
  <c r="AY622" i="2"/>
  <c r="AZ622" i="2"/>
  <c r="BA622" i="2"/>
  <c r="BZ622" i="2" s="1"/>
  <c r="BB622" i="2"/>
  <c r="BC622" i="2"/>
  <c r="BD622" i="2"/>
  <c r="BE622" i="2"/>
  <c r="BF622" i="2"/>
  <c r="BG622" i="2"/>
  <c r="BI622" i="2"/>
  <c r="BJ622" i="2"/>
  <c r="BK622" i="2"/>
  <c r="BL622" i="2"/>
  <c r="BO622" i="2"/>
  <c r="BP622" i="2"/>
  <c r="BQ622" i="2"/>
  <c r="BR622" i="2"/>
  <c r="BS622" i="2"/>
  <c r="BT622" i="2"/>
  <c r="BU622" i="2"/>
  <c r="BV622" i="2"/>
  <c r="BX622" i="2"/>
  <c r="A623" i="2"/>
  <c r="B623" i="2"/>
  <c r="C623" i="2"/>
  <c r="D623" i="2"/>
  <c r="F623" i="2"/>
  <c r="G623" i="2"/>
  <c r="H623" i="2"/>
  <c r="I623" i="2"/>
  <c r="J623" i="2"/>
  <c r="K623" i="2"/>
  <c r="L623" i="2"/>
  <c r="M623" i="2"/>
  <c r="N623" i="2"/>
  <c r="O623" i="2"/>
  <c r="Q623" i="2"/>
  <c r="R623" i="2"/>
  <c r="S623" i="2"/>
  <c r="T623" i="2"/>
  <c r="U623" i="2"/>
  <c r="V623" i="2"/>
  <c r="W623" i="2"/>
  <c r="X623" i="2"/>
  <c r="Y623" i="2"/>
  <c r="Z623" i="2"/>
  <c r="AA623" i="2"/>
  <c r="AB623" i="2"/>
  <c r="AC623" i="2"/>
  <c r="AD623" i="2"/>
  <c r="AE623" i="2"/>
  <c r="AF623" i="2"/>
  <c r="AG623" i="2"/>
  <c r="AH623" i="2"/>
  <c r="AI623" i="2"/>
  <c r="AJ623" i="2"/>
  <c r="AK623" i="2"/>
  <c r="AL623" i="2"/>
  <c r="AM623" i="2"/>
  <c r="AO623" i="2"/>
  <c r="AP623" i="2"/>
  <c r="AQ623" i="2"/>
  <c r="AR623" i="2"/>
  <c r="AS623" i="2"/>
  <c r="AT623" i="2"/>
  <c r="AU623" i="2"/>
  <c r="AV623" i="2"/>
  <c r="AW623" i="2"/>
  <c r="AX623" i="2"/>
  <c r="AY623" i="2"/>
  <c r="AZ623" i="2"/>
  <c r="BA623" i="2"/>
  <c r="BZ623" i="2" s="1"/>
  <c r="BB623" i="2"/>
  <c r="BC623" i="2"/>
  <c r="BD623" i="2"/>
  <c r="BE623" i="2"/>
  <c r="BF623" i="2"/>
  <c r="BG623" i="2"/>
  <c r="BI623" i="2"/>
  <c r="BJ623" i="2"/>
  <c r="BK623" i="2"/>
  <c r="BL623" i="2"/>
  <c r="BO623" i="2"/>
  <c r="BP623" i="2"/>
  <c r="BQ623" i="2"/>
  <c r="BR623" i="2"/>
  <c r="BS623" i="2"/>
  <c r="BT623" i="2"/>
  <c r="BU623" i="2"/>
  <c r="BV623" i="2"/>
  <c r="BX623" i="2"/>
  <c r="A624" i="2"/>
  <c r="B624" i="2"/>
  <c r="C624" i="2"/>
  <c r="D624" i="2"/>
  <c r="F624" i="2"/>
  <c r="G624" i="2"/>
  <c r="H624" i="2"/>
  <c r="I624" i="2"/>
  <c r="J624" i="2"/>
  <c r="K624" i="2"/>
  <c r="L624" i="2"/>
  <c r="M624" i="2"/>
  <c r="N624" i="2"/>
  <c r="O624" i="2"/>
  <c r="Q624" i="2"/>
  <c r="R624" i="2"/>
  <c r="S624" i="2"/>
  <c r="T624" i="2"/>
  <c r="U624" i="2"/>
  <c r="V624" i="2"/>
  <c r="W624" i="2"/>
  <c r="X624" i="2"/>
  <c r="Y624" i="2"/>
  <c r="Z624" i="2"/>
  <c r="AA624" i="2"/>
  <c r="AB624" i="2"/>
  <c r="AC624" i="2"/>
  <c r="AD624" i="2"/>
  <c r="AE624" i="2"/>
  <c r="AF624" i="2"/>
  <c r="AG624" i="2"/>
  <c r="AH624" i="2"/>
  <c r="AI624" i="2"/>
  <c r="AJ624" i="2"/>
  <c r="AK624" i="2"/>
  <c r="AL624" i="2"/>
  <c r="AM624" i="2"/>
  <c r="AO624" i="2"/>
  <c r="AP624" i="2"/>
  <c r="AQ624" i="2"/>
  <c r="AR624" i="2"/>
  <c r="AS624" i="2"/>
  <c r="AT624" i="2"/>
  <c r="AU624" i="2"/>
  <c r="AV624" i="2"/>
  <c r="AW624" i="2"/>
  <c r="AX624" i="2"/>
  <c r="AY624" i="2"/>
  <c r="AZ624" i="2"/>
  <c r="BA624" i="2"/>
  <c r="BZ624" i="2" s="1"/>
  <c r="BB624" i="2"/>
  <c r="BC624" i="2"/>
  <c r="BD624" i="2"/>
  <c r="BE624" i="2"/>
  <c r="BF624" i="2"/>
  <c r="BG624" i="2"/>
  <c r="BI624" i="2"/>
  <c r="BJ624" i="2"/>
  <c r="BK624" i="2"/>
  <c r="BL624" i="2"/>
  <c r="BO624" i="2"/>
  <c r="BP624" i="2"/>
  <c r="BQ624" i="2"/>
  <c r="BR624" i="2"/>
  <c r="BS624" i="2"/>
  <c r="BT624" i="2"/>
  <c r="BU624" i="2"/>
  <c r="BV624" i="2"/>
  <c r="BX624" i="2"/>
  <c r="BM531" i="2" l="1"/>
  <c r="BN531" i="2" s="1"/>
  <c r="BM527" i="2"/>
  <c r="BN527" i="2" s="1"/>
  <c r="BM523" i="2"/>
  <c r="BN523" i="2" s="1"/>
  <c r="BM519" i="2"/>
  <c r="BN519" i="2" s="1"/>
  <c r="BM515" i="2"/>
  <c r="BN515" i="2" s="1"/>
  <c r="BM511" i="2"/>
  <c r="BN511" i="2" s="1"/>
  <c r="BM507" i="2"/>
  <c r="BN507" i="2" s="1"/>
  <c r="BM503" i="2"/>
  <c r="BN503" i="2" s="1"/>
  <c r="BM499" i="2"/>
  <c r="BN499" i="2" s="1"/>
  <c r="BM495" i="2"/>
  <c r="BN495" i="2" s="1"/>
  <c r="BM491" i="2"/>
  <c r="BN491" i="2" s="1"/>
  <c r="BM487" i="2"/>
  <c r="BN487" i="2" s="1"/>
  <c r="BM623" i="2"/>
  <c r="BN623" i="2" s="1"/>
  <c r="BM619" i="2"/>
  <c r="BN619" i="2" s="1"/>
  <c r="BM615" i="2"/>
  <c r="BN615" i="2" s="1"/>
  <c r="BM611" i="2"/>
  <c r="BN611" i="2" s="1"/>
  <c r="BM607" i="2"/>
  <c r="BN607" i="2" s="1"/>
  <c r="BM603" i="2"/>
  <c r="BN603" i="2" s="1"/>
  <c r="BM599" i="2"/>
  <c r="BN599" i="2" s="1"/>
  <c r="BM595" i="2"/>
  <c r="BN595" i="2" s="1"/>
  <c r="BM591" i="2"/>
  <c r="BN591" i="2" s="1"/>
  <c r="BM587" i="2"/>
  <c r="BN587" i="2" s="1"/>
  <c r="BM583" i="2"/>
  <c r="BN583" i="2" s="1"/>
  <c r="BM579" i="2"/>
  <c r="BN579" i="2" s="1"/>
  <c r="BM575" i="2"/>
  <c r="BN575" i="2" s="1"/>
  <c r="BM571" i="2"/>
  <c r="BN571" i="2" s="1"/>
  <c r="BM567" i="2"/>
  <c r="BN567" i="2" s="1"/>
  <c r="BM563" i="2"/>
  <c r="BN563" i="2" s="1"/>
  <c r="BM559" i="2"/>
  <c r="BN559" i="2" s="1"/>
  <c r="BM555" i="2"/>
  <c r="BN555" i="2" s="1"/>
  <c r="BM551" i="2"/>
  <c r="BN551" i="2" s="1"/>
  <c r="BM547" i="2"/>
  <c r="BN547" i="2" s="1"/>
  <c r="BM543" i="2"/>
  <c r="BN543" i="2" s="1"/>
  <c r="BM539" i="2"/>
  <c r="BN539" i="2" s="1"/>
  <c r="BM535" i="2"/>
  <c r="BN535" i="2" s="1"/>
  <c r="BM461" i="2"/>
  <c r="BN461" i="2" s="1"/>
  <c r="BM484" i="2"/>
  <c r="BN484" i="2" s="1"/>
  <c r="BM480" i="2"/>
  <c r="BN480" i="2" s="1"/>
  <c r="BM476" i="2"/>
  <c r="BN476" i="2" s="1"/>
  <c r="BM472" i="2"/>
  <c r="BN472" i="2" s="1"/>
  <c r="BM468" i="2"/>
  <c r="BN468" i="2" s="1"/>
  <c r="BM464" i="2"/>
  <c r="BN464" i="2" s="1"/>
  <c r="BM483" i="2"/>
  <c r="BN483" i="2" s="1"/>
  <c r="BM479" i="2"/>
  <c r="BN479" i="2" s="1"/>
  <c r="BM475" i="2"/>
  <c r="BN475" i="2" s="1"/>
  <c r="BM471" i="2"/>
  <c r="BN471" i="2" s="1"/>
  <c r="BM467" i="2"/>
  <c r="BN467" i="2" s="1"/>
  <c r="BM463" i="2"/>
  <c r="BN463" i="2" s="1"/>
  <c r="BM459" i="2"/>
  <c r="BN459" i="2" s="1"/>
  <c r="BM618" i="2"/>
  <c r="BN618" i="2" s="1"/>
  <c r="BM610" i="2"/>
  <c r="BN610" i="2" s="1"/>
  <c r="BM606" i="2"/>
  <c r="BN606" i="2" s="1"/>
  <c r="BM602" i="2"/>
  <c r="BN602" i="2" s="1"/>
  <c r="BM598" i="2"/>
  <c r="BN598" i="2" s="1"/>
  <c r="BM594" i="2"/>
  <c r="BN594" i="2" s="1"/>
  <c r="BM590" i="2"/>
  <c r="BN590" i="2" s="1"/>
  <c r="BM586" i="2"/>
  <c r="BN586" i="2" s="1"/>
  <c r="BM582" i="2"/>
  <c r="BN582" i="2" s="1"/>
  <c r="BM578" i="2"/>
  <c r="BN578" i="2" s="1"/>
  <c r="BM574" i="2"/>
  <c r="BN574" i="2" s="1"/>
  <c r="BM570" i="2"/>
  <c r="BN570" i="2" s="1"/>
  <c r="BM566" i="2"/>
  <c r="BN566" i="2" s="1"/>
  <c r="BM562" i="2"/>
  <c r="BN562" i="2" s="1"/>
  <c r="BM558" i="2"/>
  <c r="BN558" i="2" s="1"/>
  <c r="BM554" i="2"/>
  <c r="BN554" i="2" s="1"/>
  <c r="BM550" i="2"/>
  <c r="BN550" i="2" s="1"/>
  <c r="BM546" i="2"/>
  <c r="BN546" i="2" s="1"/>
  <c r="BM542" i="2"/>
  <c r="BN542" i="2" s="1"/>
  <c r="BM538" i="2"/>
  <c r="BN538" i="2" s="1"/>
  <c r="BM534" i="2"/>
  <c r="BN534" i="2" s="1"/>
  <c r="BM530" i="2"/>
  <c r="BN530" i="2" s="1"/>
  <c r="BM526" i="2"/>
  <c r="BN526" i="2" s="1"/>
  <c r="BM522" i="2"/>
  <c r="BN522" i="2" s="1"/>
  <c r="BM518" i="2"/>
  <c r="BN518" i="2" s="1"/>
  <c r="BM514" i="2"/>
  <c r="BN514" i="2" s="1"/>
  <c r="BM510" i="2"/>
  <c r="BN510" i="2" s="1"/>
  <c r="BM506" i="2"/>
  <c r="BN506" i="2" s="1"/>
  <c r="BM502" i="2"/>
  <c r="BN502" i="2" s="1"/>
  <c r="BM498" i="2"/>
  <c r="BN498" i="2" s="1"/>
  <c r="BM494" i="2"/>
  <c r="BN494" i="2" s="1"/>
  <c r="BM490" i="2"/>
  <c r="BN490" i="2" s="1"/>
  <c r="BM486" i="2"/>
  <c r="BN486" i="2" s="1"/>
  <c r="BM482" i="2"/>
  <c r="BN482" i="2" s="1"/>
  <c r="BM478" i="2"/>
  <c r="BN478" i="2" s="1"/>
  <c r="BM474" i="2"/>
  <c r="BN474" i="2" s="1"/>
  <c r="BM470" i="2"/>
  <c r="BN470" i="2" s="1"/>
  <c r="BM466" i="2"/>
  <c r="BN466" i="2" s="1"/>
  <c r="BM462" i="2"/>
  <c r="BN462" i="2" s="1"/>
  <c r="BM458" i="2"/>
  <c r="BN458" i="2" s="1"/>
  <c r="BM621" i="2"/>
  <c r="BN621" i="2" s="1"/>
  <c r="BM617" i="2"/>
  <c r="BN617" i="2" s="1"/>
  <c r="BM613" i="2"/>
  <c r="BN613" i="2" s="1"/>
  <c r="BM609" i="2"/>
  <c r="BN609" i="2" s="1"/>
  <c r="BM605" i="2"/>
  <c r="BN605" i="2" s="1"/>
  <c r="BM601" i="2"/>
  <c r="BN601" i="2" s="1"/>
  <c r="BM597" i="2"/>
  <c r="BN597" i="2" s="1"/>
  <c r="BM593" i="2"/>
  <c r="BN593" i="2" s="1"/>
  <c r="BM589" i="2"/>
  <c r="BN589" i="2" s="1"/>
  <c r="BM585" i="2"/>
  <c r="BN585" i="2" s="1"/>
  <c r="BM581" i="2"/>
  <c r="BN581" i="2" s="1"/>
  <c r="BM577" i="2"/>
  <c r="BN577" i="2" s="1"/>
  <c r="BM573" i="2"/>
  <c r="BN573" i="2" s="1"/>
  <c r="BM569" i="2"/>
  <c r="BN569" i="2" s="1"/>
  <c r="BM565" i="2"/>
  <c r="BN565" i="2" s="1"/>
  <c r="BM561" i="2"/>
  <c r="BN561" i="2" s="1"/>
  <c r="BM557" i="2"/>
  <c r="BN557" i="2" s="1"/>
  <c r="BM553" i="2"/>
  <c r="BN553" i="2" s="1"/>
  <c r="BM549" i="2"/>
  <c r="BN549" i="2" s="1"/>
  <c r="BM545" i="2"/>
  <c r="BN545" i="2" s="1"/>
  <c r="BM541" i="2"/>
  <c r="BN541" i="2" s="1"/>
  <c r="BM537" i="2"/>
  <c r="BN537" i="2" s="1"/>
  <c r="BM533" i="2"/>
  <c r="BN533" i="2" s="1"/>
  <c r="BM529" i="2"/>
  <c r="BN529" i="2" s="1"/>
  <c r="BM525" i="2"/>
  <c r="BN525" i="2" s="1"/>
  <c r="BM521" i="2"/>
  <c r="BN521" i="2" s="1"/>
  <c r="BM517" i="2"/>
  <c r="BN517" i="2" s="1"/>
  <c r="BM513" i="2"/>
  <c r="BN513" i="2" s="1"/>
  <c r="BM509" i="2"/>
  <c r="BN509" i="2" s="1"/>
  <c r="BM505" i="2"/>
  <c r="BN505" i="2" s="1"/>
  <c r="BM501" i="2"/>
  <c r="BN501" i="2" s="1"/>
  <c r="BM497" i="2"/>
  <c r="BN497" i="2" s="1"/>
  <c r="BM493" i="2"/>
  <c r="BN493" i="2" s="1"/>
  <c r="BM489" i="2"/>
  <c r="BN489" i="2" s="1"/>
  <c r="BM485" i="2"/>
  <c r="BN485" i="2" s="1"/>
  <c r="BM481" i="2"/>
  <c r="BN481" i="2" s="1"/>
  <c r="BM477" i="2"/>
  <c r="BN477" i="2" s="1"/>
  <c r="BM473" i="2"/>
  <c r="BN473" i="2" s="1"/>
  <c r="BM469" i="2"/>
  <c r="BN469" i="2" s="1"/>
  <c r="BM465" i="2"/>
  <c r="BN465" i="2" s="1"/>
  <c r="BM625" i="2"/>
  <c r="BN625" i="2" s="1"/>
  <c r="BM622" i="2"/>
  <c r="BN622" i="2" s="1"/>
  <c r="BM614" i="2"/>
  <c r="BN614" i="2" s="1"/>
  <c r="BM624" i="2"/>
  <c r="BN624" i="2" s="1"/>
  <c r="BM620" i="2"/>
  <c r="BN620" i="2" s="1"/>
  <c r="BM616" i="2"/>
  <c r="BN616" i="2" s="1"/>
  <c r="BM612" i="2"/>
  <c r="BN612" i="2" s="1"/>
  <c r="BM608" i="2"/>
  <c r="BN608" i="2" s="1"/>
  <c r="BM604" i="2"/>
  <c r="BN604" i="2" s="1"/>
  <c r="BM600" i="2"/>
  <c r="BN600" i="2" s="1"/>
  <c r="BM596" i="2"/>
  <c r="BN596" i="2" s="1"/>
  <c r="BM592" i="2"/>
  <c r="BN592" i="2" s="1"/>
  <c r="BM588" i="2"/>
  <c r="BN588" i="2" s="1"/>
  <c r="BM584" i="2"/>
  <c r="BN584" i="2" s="1"/>
  <c r="BM580" i="2"/>
  <c r="BN580" i="2" s="1"/>
  <c r="BM576" i="2"/>
  <c r="BN576" i="2" s="1"/>
  <c r="BM572" i="2"/>
  <c r="BN572" i="2" s="1"/>
  <c r="BM568" i="2"/>
  <c r="BN568" i="2" s="1"/>
  <c r="BM564" i="2"/>
  <c r="BN564" i="2" s="1"/>
  <c r="BM560" i="2"/>
  <c r="BN560" i="2" s="1"/>
  <c r="BM556" i="2"/>
  <c r="BN556" i="2" s="1"/>
  <c r="BM552" i="2"/>
  <c r="BN552" i="2" s="1"/>
  <c r="BM548" i="2"/>
  <c r="BN548" i="2" s="1"/>
  <c r="BM544" i="2"/>
  <c r="BN544" i="2" s="1"/>
  <c r="BM540" i="2"/>
  <c r="BN540" i="2" s="1"/>
  <c r="BM536" i="2"/>
  <c r="BN536" i="2" s="1"/>
  <c r="BM532" i="2"/>
  <c r="BN532" i="2" s="1"/>
  <c r="BM528" i="2"/>
  <c r="BN528" i="2" s="1"/>
  <c r="BM524" i="2"/>
  <c r="BN524" i="2" s="1"/>
  <c r="BM520" i="2"/>
  <c r="BN520" i="2" s="1"/>
  <c r="BM516" i="2"/>
  <c r="BN516" i="2" s="1"/>
  <c r="BM512" i="2"/>
  <c r="BN512" i="2" s="1"/>
  <c r="BM508" i="2"/>
  <c r="BN508" i="2" s="1"/>
  <c r="BM504" i="2"/>
  <c r="BN504" i="2" s="1"/>
  <c r="BM500" i="2"/>
  <c r="BN500" i="2" s="1"/>
  <c r="BM496" i="2"/>
  <c r="BN496" i="2" s="1"/>
  <c r="BM492" i="2"/>
  <c r="BN492" i="2" s="1"/>
  <c r="BM488" i="2"/>
  <c r="BN488" i="2" s="1"/>
  <c r="BM460" i="2"/>
  <c r="BN460" i="2" s="1"/>
  <c r="BM626" i="2"/>
  <c r="BN626" i="2" s="1"/>
  <c r="AN552" i="2"/>
  <c r="AN612" i="2"/>
  <c r="AN596" i="2"/>
  <c r="AN592" i="2"/>
  <c r="AN580" i="2"/>
  <c r="AN576" i="2"/>
  <c r="AN572" i="2"/>
  <c r="AN560" i="2"/>
  <c r="AN556" i="2"/>
  <c r="AN619" i="2"/>
  <c r="AN618" i="2"/>
  <c r="AN614" i="2"/>
  <c r="AN610" i="2"/>
  <c r="AN606" i="2"/>
  <c r="AN602" i="2"/>
  <c r="AN621" i="2"/>
  <c r="AN617" i="2"/>
  <c r="AN613" i="2"/>
  <c r="AN609" i="2"/>
  <c r="AN605" i="2"/>
  <c r="AN601" i="2"/>
  <c r="AN597" i="2"/>
  <c r="AN593" i="2"/>
  <c r="AN589" i="2"/>
  <c r="AN585" i="2"/>
  <c r="AN581" i="2"/>
  <c r="AN577" i="2"/>
  <c r="AN573" i="2"/>
  <c r="AN569" i="2"/>
  <c r="AN565" i="2"/>
  <c r="AN561" i="2"/>
  <c r="AN557" i="2"/>
  <c r="AN553" i="2"/>
  <c r="AN549" i="2"/>
  <c r="AN545" i="2"/>
  <c r="AN541" i="2"/>
  <c r="AN537" i="2"/>
  <c r="AN533" i="2"/>
  <c r="AN529" i="2"/>
  <c r="AN525" i="2"/>
  <c r="AN521" i="2"/>
  <c r="AN517" i="2"/>
  <c r="AN513" i="2"/>
  <c r="AN509" i="2"/>
  <c r="AN505" i="2"/>
  <c r="AN501" i="2"/>
  <c r="AN497" i="2"/>
  <c r="AN493" i="2"/>
  <c r="AN489" i="2"/>
  <c r="AN485" i="2"/>
  <c r="AN481" i="2"/>
  <c r="AN477" i="2"/>
  <c r="AN473" i="2"/>
  <c r="AN469" i="2"/>
  <c r="AN465" i="2"/>
  <c r="AN461" i="2"/>
  <c r="AN625" i="2"/>
  <c r="AN616" i="2"/>
  <c r="AN604" i="2"/>
  <c r="AN600" i="2"/>
  <c r="AN588" i="2"/>
  <c r="AN584" i="2"/>
  <c r="AN568" i="2"/>
  <c r="AN548" i="2"/>
  <c r="AN544" i="2"/>
  <c r="AN540" i="2"/>
  <c r="AN536" i="2"/>
  <c r="AN532" i="2"/>
  <c r="AN528" i="2"/>
  <c r="AN524" i="2"/>
  <c r="AN520" i="2"/>
  <c r="AN516" i="2"/>
  <c r="AN512" i="2"/>
  <c r="AN508" i="2"/>
  <c r="AN504" i="2"/>
  <c r="AN500" i="2"/>
  <c r="AN496" i="2"/>
  <c r="AN492" i="2"/>
  <c r="AN488" i="2"/>
  <c r="AN484" i="2"/>
  <c r="AN480" i="2"/>
  <c r="AN476" i="2"/>
  <c r="AN472" i="2"/>
  <c r="AN468" i="2"/>
  <c r="AN464" i="2"/>
  <c r="AN460" i="2"/>
  <c r="AN626" i="2"/>
  <c r="AN624" i="2"/>
  <c r="AN620" i="2"/>
  <c r="AN608" i="2"/>
  <c r="AN615" i="2"/>
  <c r="AN611" i="2"/>
  <c r="AN607" i="2"/>
  <c r="AN603" i="2"/>
  <c r="AN599" i="2"/>
  <c r="AN595" i="2"/>
  <c r="AN591" i="2"/>
  <c r="AN587" i="2"/>
  <c r="AN583" i="2"/>
  <c r="AN579" i="2"/>
  <c r="AN575" i="2"/>
  <c r="AN571" i="2"/>
  <c r="AN567" i="2"/>
  <c r="AN563" i="2"/>
  <c r="AN559" i="2"/>
  <c r="AN555" i="2"/>
  <c r="AN551" i="2"/>
  <c r="AN547" i="2"/>
  <c r="AN543" i="2"/>
  <c r="AN539" i="2"/>
  <c r="AN535" i="2"/>
  <c r="AN531" i="2"/>
  <c r="AN527" i="2"/>
  <c r="AN523" i="2"/>
  <c r="AN519" i="2"/>
  <c r="AN515" i="2"/>
  <c r="AN511" i="2"/>
  <c r="AN507" i="2"/>
  <c r="AN503" i="2"/>
  <c r="AN499" i="2"/>
  <c r="AN495" i="2"/>
  <c r="AN491" i="2"/>
  <c r="AN487" i="2"/>
  <c r="AN483" i="2"/>
  <c r="AN479" i="2"/>
  <c r="AN475" i="2"/>
  <c r="AN471" i="2"/>
  <c r="AN467" i="2"/>
  <c r="AN463" i="2"/>
  <c r="AN459" i="2"/>
  <c r="AN564" i="2"/>
  <c r="AN623" i="2"/>
  <c r="AN622" i="2"/>
  <c r="AN598" i="2"/>
  <c r="AN594" i="2"/>
  <c r="AN590" i="2"/>
  <c r="AN586" i="2"/>
  <c r="AN582" i="2"/>
  <c r="AN578" i="2"/>
  <c r="AN574" i="2"/>
  <c r="AN570" i="2"/>
  <c r="AN566" i="2"/>
  <c r="AN562" i="2"/>
  <c r="AN558" i="2"/>
  <c r="AN554" i="2"/>
  <c r="AN550" i="2"/>
  <c r="AN546" i="2"/>
  <c r="AN542" i="2"/>
  <c r="AN538" i="2"/>
  <c r="AN534" i="2"/>
  <c r="AN530" i="2"/>
  <c r="AN526" i="2"/>
  <c r="AN522" i="2"/>
  <c r="AN518" i="2"/>
  <c r="AN514" i="2"/>
  <c r="AN510" i="2"/>
  <c r="AN506" i="2"/>
  <c r="AN502" i="2"/>
  <c r="AN498" i="2"/>
  <c r="AN494" i="2"/>
  <c r="AN490" i="2"/>
  <c r="AN486" i="2"/>
  <c r="AN482" i="2"/>
  <c r="AN478" i="2"/>
  <c r="AN474" i="2"/>
  <c r="AN470" i="2"/>
  <c r="AN466" i="2"/>
  <c r="AN462" i="2"/>
  <c r="AN458" i="2"/>
  <c r="E458" i="2"/>
  <c r="E462" i="2"/>
  <c r="E625" i="2"/>
  <c r="E510" i="2"/>
  <c r="E506" i="2"/>
  <c r="E494" i="2"/>
  <c r="E512" i="2"/>
  <c r="E500" i="2"/>
  <c r="E492" i="2"/>
  <c r="E484" i="2"/>
  <c r="E473" i="2"/>
  <c r="E469" i="2"/>
  <c r="E465" i="2"/>
  <c r="E607" i="2"/>
  <c r="E603" i="2"/>
  <c r="E599" i="2"/>
  <c r="E595" i="2"/>
  <c r="E591" i="2"/>
  <c r="E587" i="2"/>
  <c r="E583" i="2"/>
  <c r="E579" i="2"/>
  <c r="E575" i="2"/>
  <c r="E571" i="2"/>
  <c r="E567" i="2"/>
  <c r="E563" i="2"/>
  <c r="E559" i="2"/>
  <c r="E555" i="2"/>
  <c r="E551" i="2"/>
  <c r="E547" i="2"/>
  <c r="E543" i="2"/>
  <c r="E539" i="2"/>
  <c r="E535" i="2"/>
  <c r="E531" i="2"/>
  <c r="E515" i="2"/>
  <c r="E507" i="2"/>
  <c r="E503" i="2"/>
  <c r="E499" i="2"/>
  <c r="E495" i="2"/>
  <c r="E491" i="2"/>
  <c r="E487" i="2"/>
  <c r="E483" i="2"/>
  <c r="E479" i="2"/>
  <c r="E475" i="2"/>
  <c r="E471" i="2"/>
  <c r="E467" i="2"/>
  <c r="E624" i="2"/>
  <c r="E620" i="2"/>
  <c r="E616" i="2"/>
  <c r="E612" i="2"/>
  <c r="E608" i="2"/>
  <c r="E604" i="2"/>
  <c r="E600" i="2"/>
  <c r="E596" i="2"/>
  <c r="E592" i="2"/>
  <c r="E588" i="2"/>
  <c r="E540" i="2"/>
  <c r="E536" i="2"/>
  <c r="E532" i="2"/>
  <c r="E528" i="2"/>
  <c r="E524" i="2"/>
  <c r="E520" i="2"/>
  <c r="E516" i="2"/>
  <c r="E508" i="2"/>
  <c r="E504" i="2"/>
  <c r="E496" i="2"/>
  <c r="E488" i="2"/>
  <c r="E527" i="2"/>
  <c r="E523" i="2"/>
  <c r="E519" i="2"/>
  <c r="E511" i="2"/>
  <c r="E502" i="2"/>
  <c r="E498" i="2"/>
  <c r="E489" i="2"/>
  <c r="E485" i="2"/>
  <c r="E481" i="2"/>
  <c r="E480" i="2"/>
  <c r="E476" i="2"/>
  <c r="E468" i="2"/>
  <c r="E464" i="2"/>
  <c r="E460" i="2"/>
  <c r="E626" i="2"/>
  <c r="E623" i="2"/>
  <c r="E615" i="2"/>
  <c r="E611" i="2"/>
  <c r="E463" i="2"/>
  <c r="E619" i="2"/>
  <c r="E618" i="2"/>
  <c r="E614" i="2"/>
  <c r="E610" i="2"/>
  <c r="E606" i="2"/>
  <c r="E602" i="2"/>
  <c r="E598" i="2"/>
  <c r="E594" i="2"/>
  <c r="E590" i="2"/>
  <c r="E586" i="2"/>
  <c r="E582" i="2"/>
  <c r="E578" i="2"/>
  <c r="E574" i="2"/>
  <c r="E570" i="2"/>
  <c r="E566" i="2"/>
  <c r="E562" i="2"/>
  <c r="E558" i="2"/>
  <c r="E554" i="2"/>
  <c r="E550" i="2"/>
  <c r="E546" i="2"/>
  <c r="E542" i="2"/>
  <c r="E538" i="2"/>
  <c r="E534" i="2"/>
  <c r="E530" i="2"/>
  <c r="E526" i="2"/>
  <c r="E522" i="2"/>
  <c r="E518" i="2"/>
  <c r="E514" i="2"/>
  <c r="E621" i="2"/>
  <c r="E617" i="2"/>
  <c r="E613" i="2"/>
  <c r="E609" i="2"/>
  <c r="E605" i="2"/>
  <c r="E601" i="2"/>
  <c r="E597" i="2"/>
  <c r="E593" i="2"/>
  <c r="E589" i="2"/>
  <c r="E585" i="2"/>
  <c r="E581" i="2"/>
  <c r="E577" i="2"/>
  <c r="E573" i="2"/>
  <c r="E569" i="2"/>
  <c r="E565" i="2"/>
  <c r="E561" i="2"/>
  <c r="E557" i="2"/>
  <c r="E553" i="2"/>
  <c r="E549" i="2"/>
  <c r="E545" i="2"/>
  <c r="E541" i="2"/>
  <c r="E537" i="2"/>
  <c r="E533" i="2"/>
  <c r="E529" i="2"/>
  <c r="E525" i="2"/>
  <c r="E521" i="2"/>
  <c r="E517" i="2"/>
  <c r="E513" i="2"/>
  <c r="E509" i="2"/>
  <c r="E505" i="2"/>
  <c r="E501" i="2"/>
  <c r="E497" i="2"/>
  <c r="E493" i="2"/>
  <c r="E477" i="2"/>
  <c r="E461" i="2"/>
  <c r="E584" i="2"/>
  <c r="E580" i="2"/>
  <c r="E576" i="2"/>
  <c r="E572" i="2"/>
  <c r="E568" i="2"/>
  <c r="E564" i="2"/>
  <c r="E560" i="2"/>
  <c r="E556" i="2"/>
  <c r="E552" i="2"/>
  <c r="E548" i="2"/>
  <c r="E544" i="2"/>
  <c r="E472" i="2"/>
  <c r="E459" i="2"/>
  <c r="E622" i="2"/>
  <c r="E490" i="2"/>
  <c r="E486" i="2"/>
  <c r="E482" i="2"/>
  <c r="E478" i="2"/>
  <c r="E474" i="2"/>
  <c r="E470" i="2"/>
  <c r="E466" i="2"/>
  <c r="BH562" i="2"/>
  <c r="BH554" i="2"/>
  <c r="BH526" i="2"/>
  <c r="BH494" i="2"/>
  <c r="BH546" i="2"/>
  <c r="BH606" i="2"/>
  <c r="BH590" i="2"/>
  <c r="P561" i="2"/>
  <c r="P533" i="2"/>
  <c r="P479" i="2"/>
  <c r="P475" i="2"/>
  <c r="P463" i="2"/>
  <c r="BH542" i="2"/>
  <c r="P517" i="2"/>
  <c r="P483" i="2"/>
  <c r="P467" i="2"/>
  <c r="P501" i="2"/>
  <c r="P597" i="2"/>
  <c r="P485" i="2"/>
  <c r="P471" i="2"/>
  <c r="P593" i="2"/>
  <c r="BH581" i="2"/>
  <c r="P577" i="2"/>
  <c r="P573" i="2"/>
  <c r="P569" i="2"/>
  <c r="P565" i="2"/>
  <c r="BH564" i="2"/>
  <c r="BH510" i="2"/>
  <c r="BH505" i="2"/>
  <c r="P489" i="2"/>
  <c r="BH595" i="2"/>
  <c r="BH609" i="2"/>
  <c r="BH597" i="2"/>
  <c r="BH624" i="2"/>
  <c r="P624" i="2"/>
  <c r="BH621" i="2"/>
  <c r="BH620" i="2"/>
  <c r="P619" i="2"/>
  <c r="P615" i="2"/>
  <c r="BH598" i="2"/>
  <c r="BH594" i="2"/>
  <c r="BH586" i="2"/>
  <c r="BH578" i="2"/>
  <c r="BH550" i="2"/>
  <c r="BH538" i="2"/>
  <c r="P505" i="2"/>
  <c r="P613" i="2"/>
  <c r="P608" i="2"/>
  <c r="P589" i="2"/>
  <c r="BH588" i="2"/>
  <c r="P585" i="2"/>
  <c r="BH582" i="2"/>
  <c r="BH579" i="2"/>
  <c r="BH574" i="2"/>
  <c r="BH570" i="2"/>
  <c r="BH566" i="2"/>
  <c r="BH558" i="2"/>
  <c r="BH556" i="2"/>
  <c r="BH616" i="2"/>
  <c r="P590" i="2"/>
  <c r="P567" i="2"/>
  <c r="P563" i="2"/>
  <c r="P557" i="2"/>
  <c r="P555" i="2"/>
  <c r="P539" i="2"/>
  <c r="BH534" i="2"/>
  <c r="P520" i="2"/>
  <c r="BH519" i="2"/>
  <c r="BH476" i="2"/>
  <c r="P470" i="2"/>
  <c r="P459" i="2"/>
  <c r="P626" i="2"/>
  <c r="P623" i="2"/>
  <c r="P612" i="2"/>
  <c r="P592" i="2"/>
  <c r="P587" i="2"/>
  <c r="P458" i="2"/>
  <c r="BH612" i="2"/>
  <c r="P611" i="2"/>
  <c r="BH608" i="2"/>
  <c r="P607" i="2"/>
  <c r="P605" i="2"/>
  <c r="BH603" i="2"/>
  <c r="BH602" i="2"/>
  <c r="P602" i="2"/>
  <c r="P601" i="2"/>
  <c r="BH599" i="2"/>
  <c r="P596" i="2"/>
  <c r="P594" i="2"/>
  <c r="BH592" i="2"/>
  <c r="P591" i="2"/>
  <c r="BH585" i="2"/>
  <c r="BH583" i="2"/>
  <c r="P581" i="2"/>
  <c r="BH567" i="2"/>
  <c r="BH565" i="2"/>
  <c r="BH563" i="2"/>
  <c r="P560" i="2"/>
  <c r="P553" i="2"/>
  <c r="BH552" i="2"/>
  <c r="P551" i="2"/>
  <c r="P536" i="2"/>
  <c r="BH530" i="2"/>
  <c r="P529" i="2"/>
  <c r="BH521" i="2"/>
  <c r="P514" i="2"/>
  <c r="P513" i="2"/>
  <c r="BH506" i="2"/>
  <c r="BH499" i="2"/>
  <c r="P493" i="2"/>
  <c r="BH492" i="2"/>
  <c r="P491" i="2"/>
  <c r="BH490" i="2"/>
  <c r="BH486" i="2"/>
  <c r="P482" i="2"/>
  <c r="BH472" i="2"/>
  <c r="P466" i="2"/>
  <c r="P460" i="2"/>
  <c r="P606" i="2"/>
  <c r="P541" i="2"/>
  <c r="BH540" i="2"/>
  <c r="BH623" i="2"/>
  <c r="BH622" i="2"/>
  <c r="P622" i="2"/>
  <c r="P621" i="2"/>
  <c r="BH619" i="2"/>
  <c r="BH618" i="2"/>
  <c r="P618" i="2"/>
  <c r="P617" i="2"/>
  <c r="BH615" i="2"/>
  <c r="BH614" i="2"/>
  <c r="P614" i="2"/>
  <c r="BH605" i="2"/>
  <c r="P604" i="2"/>
  <c r="BH601" i="2"/>
  <c r="P600" i="2"/>
  <c r="P598" i="2"/>
  <c r="BH596" i="2"/>
  <c r="P595" i="2"/>
  <c r="BH589" i="2"/>
  <c r="BH587" i="2"/>
  <c r="P584" i="2"/>
  <c r="P582" i="2"/>
  <c r="P568" i="2"/>
  <c r="P564" i="2"/>
  <c r="P549" i="2"/>
  <c r="BH548" i="2"/>
  <c r="P547" i="2"/>
  <c r="BH537" i="2"/>
  <c r="P530" i="2"/>
  <c r="BH522" i="2"/>
  <c r="P521" i="2"/>
  <c r="P516" i="2"/>
  <c r="P509" i="2"/>
  <c r="BH508" i="2"/>
  <c r="P507" i="2"/>
  <c r="BH502" i="2"/>
  <c r="BH498" i="2"/>
  <c r="BH493" i="2"/>
  <c r="P488" i="2"/>
  <c r="BH484" i="2"/>
  <c r="P478" i="2"/>
  <c r="BH468" i="2"/>
  <c r="P462" i="2"/>
  <c r="P620" i="2"/>
  <c r="BH617" i="2"/>
  <c r="P616" i="2"/>
  <c r="BH613" i="2"/>
  <c r="BH611" i="2"/>
  <c r="BH610" i="2"/>
  <c r="P610" i="2"/>
  <c r="P609" i="2"/>
  <c r="BH607" i="2"/>
  <c r="BH604" i="2"/>
  <c r="P603" i="2"/>
  <c r="BH600" i="2"/>
  <c r="P599" i="2"/>
  <c r="BH593" i="2"/>
  <c r="BH591" i="2"/>
  <c r="P588" i="2"/>
  <c r="P586" i="2"/>
  <c r="BH584" i="2"/>
  <c r="P583" i="2"/>
  <c r="BH580" i="2"/>
  <c r="P566" i="2"/>
  <c r="BH560" i="2"/>
  <c r="P559" i="2"/>
  <c r="P545" i="2"/>
  <c r="BH544" i="2"/>
  <c r="P543" i="2"/>
  <c r="P537" i="2"/>
  <c r="BH531" i="2"/>
  <c r="P525" i="2"/>
  <c r="BH524" i="2"/>
  <c r="P523" i="2"/>
  <c r="BH518" i="2"/>
  <c r="BH514" i="2"/>
  <c r="BH503" i="2"/>
  <c r="P497" i="2"/>
  <c r="P494" i="2"/>
  <c r="BH480" i="2"/>
  <c r="P474" i="2"/>
  <c r="BH464" i="2"/>
  <c r="BH460" i="2"/>
  <c r="BH561" i="2"/>
  <c r="BH559" i="2"/>
  <c r="BH557" i="2"/>
  <c r="BH555" i="2"/>
  <c r="BH553" i="2"/>
  <c r="BH551" i="2"/>
  <c r="BH549" i="2"/>
  <c r="BH547" i="2"/>
  <c r="BH545" i="2"/>
  <c r="BH543" i="2"/>
  <c r="BH541" i="2"/>
  <c r="BH535" i="2"/>
  <c r="P534" i="2"/>
  <c r="BH528" i="2"/>
  <c r="P527" i="2"/>
  <c r="BH525" i="2"/>
  <c r="P524" i="2"/>
  <c r="BH523" i="2"/>
  <c r="P518" i="2"/>
  <c r="BH512" i="2"/>
  <c r="P511" i="2"/>
  <c r="BH509" i="2"/>
  <c r="BH507" i="2"/>
  <c r="P504" i="2"/>
  <c r="P502" i="2"/>
  <c r="P498" i="2"/>
  <c r="BH497" i="2"/>
  <c r="BH496" i="2"/>
  <c r="P495" i="2"/>
  <c r="P492" i="2"/>
  <c r="BH487" i="2"/>
  <c r="P484" i="2"/>
  <c r="P480" i="2"/>
  <c r="P476" i="2"/>
  <c r="P472" i="2"/>
  <c r="P468" i="2"/>
  <c r="P464" i="2"/>
  <c r="BH458" i="2"/>
  <c r="BH626" i="2"/>
  <c r="P556" i="2"/>
  <c r="P552" i="2"/>
  <c r="P548" i="2"/>
  <c r="BH539" i="2"/>
  <c r="P538" i="2"/>
  <c r="BH532" i="2"/>
  <c r="P531" i="2"/>
  <c r="BH529" i="2"/>
  <c r="P528" i="2"/>
  <c r="P522" i="2"/>
  <c r="BH516" i="2"/>
  <c r="P515" i="2"/>
  <c r="BH513" i="2"/>
  <c r="BH511" i="2"/>
  <c r="P508" i="2"/>
  <c r="P506" i="2"/>
  <c r="BH500" i="2"/>
  <c r="P499" i="2"/>
  <c r="P496" i="2"/>
  <c r="BH491" i="2"/>
  <c r="P486" i="2"/>
  <c r="BH485" i="2"/>
  <c r="BH482" i="2"/>
  <c r="P481" i="2"/>
  <c r="BH478" i="2"/>
  <c r="P477" i="2"/>
  <c r="BH474" i="2"/>
  <c r="P473" i="2"/>
  <c r="BH470" i="2"/>
  <c r="P469" i="2"/>
  <c r="BH466" i="2"/>
  <c r="P465" i="2"/>
  <c r="BH462" i="2"/>
  <c r="P461" i="2"/>
  <c r="BH459" i="2"/>
  <c r="P562" i="2"/>
  <c r="P558" i="2"/>
  <c r="P554" i="2"/>
  <c r="P550" i="2"/>
  <c r="P546" i="2"/>
  <c r="P544" i="2"/>
  <c r="P542" i="2"/>
  <c r="P540" i="2"/>
  <c r="BH536" i="2"/>
  <c r="P535" i="2"/>
  <c r="BH533" i="2"/>
  <c r="P532" i="2"/>
  <c r="BH527" i="2"/>
  <c r="P526" i="2"/>
  <c r="BH520" i="2"/>
  <c r="P519" i="2"/>
  <c r="BH517" i="2"/>
  <c r="BH515" i="2"/>
  <c r="P512" i="2"/>
  <c r="P510" i="2"/>
  <c r="BH504" i="2"/>
  <c r="P503" i="2"/>
  <c r="BH501" i="2"/>
  <c r="P500" i="2"/>
  <c r="BH495" i="2"/>
  <c r="P490" i="2"/>
  <c r="BH489" i="2"/>
  <c r="BH488" i="2"/>
  <c r="P487" i="2"/>
  <c r="BH483" i="2"/>
  <c r="BH481" i="2"/>
  <c r="BH479" i="2"/>
  <c r="BH477" i="2"/>
  <c r="BH475" i="2"/>
  <c r="BH473" i="2"/>
  <c r="BH471" i="2"/>
  <c r="BH469" i="2"/>
  <c r="BH467" i="2"/>
  <c r="BH465" i="2"/>
  <c r="BH463" i="2"/>
  <c r="BH461" i="2"/>
  <c r="BH625" i="2"/>
  <c r="P625" i="2"/>
  <c r="P579" i="2"/>
  <c r="BH576" i="2"/>
  <c r="P575" i="2"/>
  <c r="BH572" i="2"/>
  <c r="P571" i="2"/>
  <c r="BH568" i="2"/>
  <c r="P580" i="2"/>
  <c r="BH577" i="2"/>
  <c r="BH575" i="2"/>
  <c r="BH573" i="2"/>
  <c r="BH571" i="2"/>
  <c r="BH569" i="2"/>
  <c r="P576" i="2"/>
  <c r="P572" i="2"/>
  <c r="P578" i="2"/>
  <c r="P574" i="2"/>
  <c r="P570" i="2"/>
  <c r="A3" i="2"/>
  <c r="A4" i="2"/>
  <c r="A5" i="2"/>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215" i="2"/>
  <c r="A216" i="2"/>
  <c r="A217" i="2"/>
  <c r="A218" i="2"/>
  <c r="A219" i="2"/>
  <c r="A220" i="2"/>
  <c r="A221" i="2"/>
  <c r="A222" i="2"/>
  <c r="A223"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263" i="2"/>
  <c r="A264" i="2"/>
  <c r="A265" i="2"/>
  <c r="A266" i="2"/>
  <c r="A267" i="2"/>
  <c r="A268" i="2"/>
  <c r="A269" i="2"/>
  <c r="A270" i="2"/>
  <c r="A271" i="2"/>
  <c r="A272" i="2"/>
  <c r="A273" i="2"/>
  <c r="A274" i="2"/>
  <c r="A275" i="2"/>
  <c r="A276" i="2"/>
  <c r="A277" i="2"/>
  <c r="A278" i="2"/>
  <c r="A279" i="2"/>
  <c r="A280" i="2"/>
  <c r="A281" i="2"/>
  <c r="A282" i="2"/>
  <c r="A283" i="2"/>
  <c r="A284" i="2"/>
  <c r="A285" i="2"/>
  <c r="A286" i="2"/>
  <c r="A287" i="2"/>
  <c r="A288" i="2"/>
  <c r="A289" i="2"/>
  <c r="A290" i="2"/>
  <c r="A291" i="2"/>
  <c r="A292" i="2"/>
  <c r="A293" i="2"/>
  <c r="A294" i="2"/>
  <c r="A295" i="2"/>
  <c r="A296" i="2"/>
  <c r="A297" i="2"/>
  <c r="A298" i="2"/>
  <c r="A299" i="2"/>
  <c r="A300" i="2"/>
  <c r="A301" i="2"/>
  <c r="A302" i="2"/>
  <c r="A303" i="2"/>
  <c r="A304" i="2"/>
  <c r="A305" i="2"/>
  <c r="A306" i="2"/>
  <c r="A307" i="2"/>
  <c r="A308" i="2"/>
  <c r="A309" i="2"/>
  <c r="A310" i="2"/>
  <c r="A311" i="2"/>
  <c r="A312" i="2"/>
  <c r="A313" i="2"/>
  <c r="A314" i="2"/>
  <c r="A315" i="2"/>
  <c r="A316" i="2"/>
  <c r="A317" i="2"/>
  <c r="A318" i="2"/>
  <c r="A319" i="2"/>
  <c r="A320" i="2"/>
  <c r="A321" i="2"/>
  <c r="A322" i="2"/>
  <c r="A323" i="2"/>
  <c r="A324" i="2"/>
  <c r="A325" i="2"/>
  <c r="A326" i="2"/>
  <c r="A327" i="2"/>
  <c r="A328" i="2"/>
  <c r="A329" i="2"/>
  <c r="A330" i="2"/>
  <c r="A331" i="2"/>
  <c r="A332" i="2"/>
  <c r="A333" i="2"/>
  <c r="A334" i="2"/>
  <c r="A335" i="2"/>
  <c r="A336" i="2"/>
  <c r="A337" i="2"/>
  <c r="A338" i="2"/>
  <c r="A339" i="2"/>
  <c r="A340" i="2"/>
  <c r="A341" i="2"/>
  <c r="A342" i="2"/>
  <c r="A343" i="2"/>
  <c r="A344" i="2"/>
  <c r="A345" i="2"/>
  <c r="A346" i="2"/>
  <c r="A347" i="2"/>
  <c r="A348" i="2"/>
  <c r="A349" i="2"/>
  <c r="A350" i="2"/>
  <c r="A351" i="2"/>
  <c r="A352" i="2"/>
  <c r="A353" i="2"/>
  <c r="A354" i="2"/>
  <c r="A355" i="2"/>
  <c r="A356" i="2"/>
  <c r="A357" i="2"/>
  <c r="A358" i="2"/>
  <c r="A359" i="2"/>
  <c r="A360" i="2"/>
  <c r="A361" i="2"/>
  <c r="A362" i="2"/>
  <c r="A363" i="2"/>
  <c r="A364" i="2"/>
  <c r="A365" i="2"/>
  <c r="A366" i="2"/>
  <c r="A367" i="2"/>
  <c r="A368" i="2"/>
  <c r="A369" i="2"/>
  <c r="A370" i="2"/>
  <c r="A371" i="2"/>
  <c r="A372" i="2"/>
  <c r="A373" i="2"/>
  <c r="A374" i="2"/>
  <c r="A375" i="2"/>
  <c r="A376" i="2"/>
  <c r="A377" i="2"/>
  <c r="A378" i="2"/>
  <c r="A379" i="2"/>
  <c r="A380" i="2"/>
  <c r="A381" i="2"/>
  <c r="A382" i="2"/>
  <c r="A383" i="2"/>
  <c r="A384" i="2"/>
  <c r="A385" i="2"/>
  <c r="A386" i="2"/>
  <c r="A387" i="2"/>
  <c r="A388" i="2"/>
  <c r="A389" i="2"/>
  <c r="A390" i="2"/>
  <c r="A391" i="2"/>
  <c r="A392" i="2"/>
  <c r="A393" i="2"/>
  <c r="A394" i="2"/>
  <c r="A395" i="2"/>
  <c r="A396" i="2"/>
  <c r="A397" i="2"/>
  <c r="A398" i="2"/>
  <c r="A399" i="2"/>
  <c r="A400" i="2"/>
  <c r="A401" i="2"/>
  <c r="A402" i="2"/>
  <c r="A403" i="2"/>
  <c r="A404" i="2"/>
  <c r="A405" i="2"/>
  <c r="A406" i="2"/>
  <c r="A407" i="2"/>
  <c r="A408" i="2"/>
  <c r="A409" i="2"/>
  <c r="A410" i="2"/>
  <c r="A411" i="2"/>
  <c r="A412" i="2"/>
  <c r="A413" i="2"/>
  <c r="A414" i="2"/>
  <c r="A415" i="2"/>
  <c r="A416" i="2"/>
  <c r="A417" i="2"/>
  <c r="A418" i="2"/>
  <c r="A419" i="2"/>
  <c r="A420" i="2"/>
  <c r="A421" i="2"/>
  <c r="A422" i="2"/>
  <c r="A423" i="2"/>
  <c r="A424" i="2"/>
  <c r="A425" i="2"/>
  <c r="A426" i="2"/>
  <c r="A427" i="2"/>
  <c r="A428" i="2"/>
  <c r="A429" i="2"/>
  <c r="A430" i="2"/>
  <c r="A431" i="2"/>
  <c r="A432" i="2"/>
  <c r="A433" i="2"/>
  <c r="A434" i="2"/>
  <c r="A435" i="2"/>
  <c r="A436" i="2"/>
  <c r="A437" i="2"/>
  <c r="A438" i="2"/>
  <c r="A439" i="2"/>
  <c r="A440" i="2"/>
  <c r="A441" i="2"/>
  <c r="A442" i="2"/>
  <c r="A443" i="2"/>
  <c r="A444" i="2"/>
  <c r="A445" i="2"/>
  <c r="A446" i="2"/>
  <c r="A447" i="2"/>
  <c r="A448" i="2"/>
  <c r="A449" i="2"/>
  <c r="A450" i="2"/>
  <c r="A451" i="2"/>
  <c r="A452" i="2"/>
  <c r="A453" i="2"/>
  <c r="A454" i="2"/>
  <c r="A455" i="2"/>
  <c r="A456" i="2"/>
  <c r="A457" i="2"/>
  <c r="A2" i="2"/>
  <c r="BX3" i="2"/>
  <c r="BX4" i="2"/>
  <c r="BX5" i="2"/>
  <c r="BX6" i="2"/>
  <c r="BX7" i="2"/>
  <c r="BX8" i="2"/>
  <c r="BX9" i="2"/>
  <c r="BX10" i="2"/>
  <c r="BX11" i="2"/>
  <c r="BX12" i="2"/>
  <c r="BX13" i="2"/>
  <c r="BX14" i="2"/>
  <c r="BX15" i="2"/>
  <c r="BX16" i="2"/>
  <c r="BX17" i="2"/>
  <c r="BX18" i="2"/>
  <c r="BX19" i="2"/>
  <c r="BX20" i="2"/>
  <c r="BX21" i="2"/>
  <c r="BX22" i="2"/>
  <c r="BX23" i="2"/>
  <c r="BX24" i="2"/>
  <c r="BX25" i="2"/>
  <c r="BX26" i="2"/>
  <c r="BX27" i="2"/>
  <c r="BX28" i="2"/>
  <c r="BX29" i="2"/>
  <c r="BX30" i="2"/>
  <c r="BX31" i="2"/>
  <c r="BX32" i="2"/>
  <c r="BX33" i="2"/>
  <c r="BX34" i="2"/>
  <c r="BX35" i="2"/>
  <c r="BX36" i="2"/>
  <c r="BX37" i="2"/>
  <c r="BX38" i="2"/>
  <c r="BX39" i="2"/>
  <c r="BX40" i="2"/>
  <c r="BX41" i="2"/>
  <c r="BX42" i="2"/>
  <c r="BX43" i="2"/>
  <c r="BX44" i="2"/>
  <c r="BX45" i="2"/>
  <c r="BX46" i="2"/>
  <c r="BX47" i="2"/>
  <c r="BX48" i="2"/>
  <c r="BX49" i="2"/>
  <c r="BX50" i="2"/>
  <c r="BX51" i="2"/>
  <c r="BX52" i="2"/>
  <c r="BX53" i="2"/>
  <c r="BX54" i="2"/>
  <c r="BX55" i="2"/>
  <c r="BX56" i="2"/>
  <c r="BX57" i="2"/>
  <c r="BX58" i="2"/>
  <c r="BX59" i="2"/>
  <c r="BX60" i="2"/>
  <c r="BX61" i="2"/>
  <c r="BX62" i="2"/>
  <c r="BX63" i="2"/>
  <c r="BX64" i="2"/>
  <c r="BX65" i="2"/>
  <c r="BX66" i="2"/>
  <c r="BX67" i="2"/>
  <c r="BX68" i="2"/>
  <c r="BX69" i="2"/>
  <c r="BX70" i="2"/>
  <c r="BX71" i="2"/>
  <c r="BX72" i="2"/>
  <c r="BX73" i="2"/>
  <c r="BX74" i="2"/>
  <c r="BX75" i="2"/>
  <c r="BX76" i="2"/>
  <c r="BX77" i="2"/>
  <c r="BX78" i="2"/>
  <c r="BX79" i="2"/>
  <c r="BX80" i="2"/>
  <c r="BX81" i="2"/>
  <c r="BX82" i="2"/>
  <c r="BX83" i="2"/>
  <c r="BX84" i="2"/>
  <c r="BX85" i="2"/>
  <c r="BX86" i="2"/>
  <c r="BX87" i="2"/>
  <c r="BX88" i="2"/>
  <c r="BX89" i="2"/>
  <c r="BX90" i="2"/>
  <c r="BX91" i="2"/>
  <c r="BX92" i="2"/>
  <c r="BX93" i="2"/>
  <c r="BX94" i="2"/>
  <c r="BX95" i="2"/>
  <c r="BX96" i="2"/>
  <c r="BX97" i="2"/>
  <c r="BX98" i="2"/>
  <c r="BX99" i="2"/>
  <c r="BX100" i="2"/>
  <c r="BX101" i="2"/>
  <c r="BX102" i="2"/>
  <c r="BX103" i="2"/>
  <c r="BX104" i="2"/>
  <c r="BX105" i="2"/>
  <c r="BX106" i="2"/>
  <c r="BX107" i="2"/>
  <c r="BX108" i="2"/>
  <c r="BX109" i="2"/>
  <c r="BX110" i="2"/>
  <c r="BX111" i="2"/>
  <c r="BX112" i="2"/>
  <c r="BX113" i="2"/>
  <c r="BX114" i="2"/>
  <c r="BX115" i="2"/>
  <c r="BX116" i="2"/>
  <c r="BX117" i="2"/>
  <c r="BX118" i="2"/>
  <c r="BX119" i="2"/>
  <c r="BX120" i="2"/>
  <c r="BX121" i="2"/>
  <c r="BX122" i="2"/>
  <c r="BX123" i="2"/>
  <c r="BX124" i="2"/>
  <c r="BX125" i="2"/>
  <c r="BX126" i="2"/>
  <c r="BX127" i="2"/>
  <c r="BX128" i="2"/>
  <c r="BX129" i="2"/>
  <c r="BX130" i="2"/>
  <c r="BX131" i="2"/>
  <c r="BX132" i="2"/>
  <c r="BX133" i="2"/>
  <c r="BX134" i="2"/>
  <c r="BX135" i="2"/>
  <c r="BX136" i="2"/>
  <c r="BX137" i="2"/>
  <c r="BX138" i="2"/>
  <c r="BX139" i="2"/>
  <c r="BX140" i="2"/>
  <c r="BX141" i="2"/>
  <c r="BX142" i="2"/>
  <c r="BX143" i="2"/>
  <c r="BX144" i="2"/>
  <c r="BX145" i="2"/>
  <c r="BX146" i="2"/>
  <c r="BX147" i="2"/>
  <c r="BX148" i="2"/>
  <c r="BX149" i="2"/>
  <c r="BX150" i="2"/>
  <c r="BX151" i="2"/>
  <c r="BX152" i="2"/>
  <c r="BX153" i="2"/>
  <c r="BX154" i="2"/>
  <c r="BX155" i="2"/>
  <c r="BX156" i="2"/>
  <c r="BX157" i="2"/>
  <c r="BX158" i="2"/>
  <c r="BX159" i="2"/>
  <c r="BX160" i="2"/>
  <c r="BX161" i="2"/>
  <c r="BX162" i="2"/>
  <c r="BX163" i="2"/>
  <c r="BX164" i="2"/>
  <c r="BX165" i="2"/>
  <c r="BX166" i="2"/>
  <c r="BX167" i="2"/>
  <c r="BX168" i="2"/>
  <c r="BX169" i="2"/>
  <c r="BX170" i="2"/>
  <c r="BX171" i="2"/>
  <c r="BX172" i="2"/>
  <c r="BX173" i="2"/>
  <c r="BX174" i="2"/>
  <c r="BX175" i="2"/>
  <c r="BX176" i="2"/>
  <c r="BX177" i="2"/>
  <c r="BX178" i="2"/>
  <c r="BX179" i="2"/>
  <c r="BX180" i="2"/>
  <c r="BX181" i="2"/>
  <c r="BX182" i="2"/>
  <c r="BX183" i="2"/>
  <c r="BX184" i="2"/>
  <c r="BX185" i="2"/>
  <c r="BX186" i="2"/>
  <c r="BX187" i="2"/>
  <c r="BX188" i="2"/>
  <c r="BX189" i="2"/>
  <c r="BX190" i="2"/>
  <c r="BX191" i="2"/>
  <c r="BX192" i="2"/>
  <c r="BX193" i="2"/>
  <c r="BX194" i="2"/>
  <c r="BX195" i="2"/>
  <c r="BX196" i="2"/>
  <c r="BX197" i="2"/>
  <c r="BX198" i="2"/>
  <c r="BX199" i="2"/>
  <c r="BX200" i="2"/>
  <c r="BX201" i="2"/>
  <c r="BX202" i="2"/>
  <c r="BX203" i="2"/>
  <c r="BX204" i="2"/>
  <c r="BX205" i="2"/>
  <c r="BX206" i="2"/>
  <c r="BX207" i="2"/>
  <c r="BX208" i="2"/>
  <c r="BX209" i="2"/>
  <c r="BX210" i="2"/>
  <c r="BX211" i="2"/>
  <c r="BX212" i="2"/>
  <c r="BX213" i="2"/>
  <c r="BX214" i="2"/>
  <c r="BX215" i="2"/>
  <c r="BX216" i="2"/>
  <c r="BX217" i="2"/>
  <c r="BX218" i="2"/>
  <c r="BX219" i="2"/>
  <c r="BX220" i="2"/>
  <c r="BX221" i="2"/>
  <c r="BX222" i="2"/>
  <c r="BX223" i="2"/>
  <c r="BX224" i="2"/>
  <c r="BX225" i="2"/>
  <c r="BX226" i="2"/>
  <c r="BX227" i="2"/>
  <c r="BX228" i="2"/>
  <c r="BX229" i="2"/>
  <c r="BX230" i="2"/>
  <c r="BX231" i="2"/>
  <c r="BX232" i="2"/>
  <c r="BX233" i="2"/>
  <c r="BX234" i="2"/>
  <c r="BX235" i="2"/>
  <c r="BX236" i="2"/>
  <c r="BX237" i="2"/>
  <c r="BX238" i="2"/>
  <c r="BX239" i="2"/>
  <c r="BX240" i="2"/>
  <c r="BX241" i="2"/>
  <c r="BX242" i="2"/>
  <c r="BX243" i="2"/>
  <c r="BX244" i="2"/>
  <c r="BX245" i="2"/>
  <c r="BX246" i="2"/>
  <c r="BX247" i="2"/>
  <c r="BX248" i="2"/>
  <c r="BX249" i="2"/>
  <c r="BX250" i="2"/>
  <c r="BX251" i="2"/>
  <c r="BX252" i="2"/>
  <c r="BX253" i="2"/>
  <c r="BX254" i="2"/>
  <c r="BX255" i="2"/>
  <c r="BX256" i="2"/>
  <c r="BX257" i="2"/>
  <c r="BX258" i="2"/>
  <c r="BX259" i="2"/>
  <c r="BX260" i="2"/>
  <c r="BX261" i="2"/>
  <c r="BX262" i="2"/>
  <c r="BX263" i="2"/>
  <c r="BX264" i="2"/>
  <c r="BX265" i="2"/>
  <c r="BX266" i="2"/>
  <c r="BX267" i="2"/>
  <c r="BX268" i="2"/>
  <c r="BX269" i="2"/>
  <c r="BX270" i="2"/>
  <c r="BX271" i="2"/>
  <c r="BX272" i="2"/>
  <c r="BX273" i="2"/>
  <c r="BX274" i="2"/>
  <c r="BX275" i="2"/>
  <c r="BX276" i="2"/>
  <c r="BX277" i="2"/>
  <c r="BX278" i="2"/>
  <c r="BX279" i="2"/>
  <c r="BX280" i="2"/>
  <c r="BX281" i="2"/>
  <c r="BX282" i="2"/>
  <c r="BX283" i="2"/>
  <c r="BX284" i="2"/>
  <c r="BX285" i="2"/>
  <c r="BX286" i="2"/>
  <c r="BX287" i="2"/>
  <c r="BX288" i="2"/>
  <c r="BX289" i="2"/>
  <c r="BX290" i="2"/>
  <c r="BX291" i="2"/>
  <c r="BX292" i="2"/>
  <c r="BX293" i="2"/>
  <c r="BX294" i="2"/>
  <c r="BX295" i="2"/>
  <c r="BX296" i="2"/>
  <c r="BX297" i="2"/>
  <c r="BX298" i="2"/>
  <c r="BX299" i="2"/>
  <c r="BX300" i="2"/>
  <c r="BX301" i="2"/>
  <c r="BX302" i="2"/>
  <c r="BX303" i="2"/>
  <c r="BX304" i="2"/>
  <c r="BX305" i="2"/>
  <c r="BX306" i="2"/>
  <c r="BX307" i="2"/>
  <c r="BX308" i="2"/>
  <c r="BX309" i="2"/>
  <c r="BX310" i="2"/>
  <c r="BX311" i="2"/>
  <c r="BX312" i="2"/>
  <c r="BX313" i="2"/>
  <c r="BX314" i="2"/>
  <c r="BX315" i="2"/>
  <c r="BX316" i="2"/>
  <c r="BX317" i="2"/>
  <c r="BX318" i="2"/>
  <c r="BX319" i="2"/>
  <c r="BX320" i="2"/>
  <c r="BX321" i="2"/>
  <c r="BX322" i="2"/>
  <c r="BX323" i="2"/>
  <c r="BX324" i="2"/>
  <c r="BX325" i="2"/>
  <c r="BX326" i="2"/>
  <c r="BX327" i="2"/>
  <c r="BX328" i="2"/>
  <c r="BX329" i="2"/>
  <c r="BX330" i="2"/>
  <c r="BX331" i="2"/>
  <c r="BX332" i="2"/>
  <c r="BX333" i="2"/>
  <c r="BX334" i="2"/>
  <c r="BX335" i="2"/>
  <c r="BX336" i="2"/>
  <c r="BX337" i="2"/>
  <c r="BX338" i="2"/>
  <c r="BX339" i="2"/>
  <c r="BX340" i="2"/>
  <c r="BX341" i="2"/>
  <c r="BX342" i="2"/>
  <c r="BX343" i="2"/>
  <c r="BX344" i="2"/>
  <c r="BX345" i="2"/>
  <c r="BX346" i="2"/>
  <c r="BX347" i="2"/>
  <c r="BX348" i="2"/>
  <c r="BX349" i="2"/>
  <c r="BX350" i="2"/>
  <c r="BX351" i="2"/>
  <c r="BX352" i="2"/>
  <c r="BX353" i="2"/>
  <c r="BX354" i="2"/>
  <c r="BX355" i="2"/>
  <c r="BX356" i="2"/>
  <c r="BX357" i="2"/>
  <c r="BX358" i="2"/>
  <c r="BX359" i="2"/>
  <c r="BX360" i="2"/>
  <c r="BX361" i="2"/>
  <c r="BX362" i="2"/>
  <c r="BX363" i="2"/>
  <c r="BX364" i="2"/>
  <c r="BX365" i="2"/>
  <c r="BX366" i="2"/>
  <c r="BX367" i="2"/>
  <c r="BX368" i="2"/>
  <c r="BX369" i="2"/>
  <c r="BX370" i="2"/>
  <c r="BX371" i="2"/>
  <c r="BX372" i="2"/>
  <c r="BX373" i="2"/>
  <c r="BX374" i="2"/>
  <c r="BX375" i="2"/>
  <c r="BX376" i="2"/>
  <c r="BX377" i="2"/>
  <c r="BX378" i="2"/>
  <c r="BX379" i="2"/>
  <c r="BX380" i="2"/>
  <c r="BX381" i="2"/>
  <c r="BX382" i="2"/>
  <c r="BX383" i="2"/>
  <c r="BX384" i="2"/>
  <c r="BX385" i="2"/>
  <c r="BX386" i="2"/>
  <c r="BX387" i="2"/>
  <c r="BX388" i="2"/>
  <c r="BX389" i="2"/>
  <c r="BX390" i="2"/>
  <c r="BX391" i="2"/>
  <c r="BX392" i="2"/>
  <c r="BX393" i="2"/>
  <c r="BX394" i="2"/>
  <c r="BX395" i="2"/>
  <c r="BX396" i="2"/>
  <c r="BX397" i="2"/>
  <c r="BX398" i="2"/>
  <c r="BX399" i="2"/>
  <c r="BX400" i="2"/>
  <c r="BX401" i="2"/>
  <c r="BX402" i="2"/>
  <c r="BX403" i="2"/>
  <c r="BX404" i="2"/>
  <c r="BX405" i="2"/>
  <c r="BX406" i="2"/>
  <c r="BX407" i="2"/>
  <c r="BX408" i="2"/>
  <c r="BX409" i="2"/>
  <c r="BX410" i="2"/>
  <c r="BX411" i="2"/>
  <c r="BX412" i="2"/>
  <c r="BX413" i="2"/>
  <c r="BX414" i="2"/>
  <c r="BX415" i="2"/>
  <c r="BX416" i="2"/>
  <c r="BX417" i="2"/>
  <c r="BX418" i="2"/>
  <c r="BX419" i="2"/>
  <c r="BX420" i="2"/>
  <c r="BX421" i="2"/>
  <c r="BX422" i="2"/>
  <c r="BX423" i="2"/>
  <c r="BX424" i="2"/>
  <c r="BX425" i="2"/>
  <c r="BX426" i="2"/>
  <c r="BX427" i="2"/>
  <c r="BX428" i="2"/>
  <c r="BX429" i="2"/>
  <c r="BX430" i="2"/>
  <c r="BX431" i="2"/>
  <c r="BX432" i="2"/>
  <c r="BX433" i="2"/>
  <c r="BX434" i="2"/>
  <c r="BX435" i="2"/>
  <c r="BX436" i="2"/>
  <c r="BX437" i="2"/>
  <c r="BX438" i="2"/>
  <c r="BX439" i="2"/>
  <c r="BX440" i="2"/>
  <c r="BX441" i="2"/>
  <c r="BX442" i="2"/>
  <c r="BX443" i="2"/>
  <c r="BX444" i="2"/>
  <c r="BX445" i="2"/>
  <c r="BX446" i="2"/>
  <c r="BX447" i="2"/>
  <c r="BX448" i="2"/>
  <c r="BX449" i="2"/>
  <c r="BX450" i="2"/>
  <c r="BX451" i="2"/>
  <c r="BX452" i="2"/>
  <c r="BX453" i="2"/>
  <c r="BX454" i="2"/>
  <c r="BX455" i="2"/>
  <c r="BX456" i="2"/>
  <c r="BX457" i="2"/>
  <c r="BX2" i="2"/>
  <c r="BI3" i="2"/>
  <c r="BJ3" i="2"/>
  <c r="BK3" i="2"/>
  <c r="BL3" i="2"/>
  <c r="BI4" i="2"/>
  <c r="BJ4" i="2"/>
  <c r="BK4" i="2"/>
  <c r="BL4" i="2"/>
  <c r="BI5" i="2"/>
  <c r="BJ5" i="2"/>
  <c r="BK5" i="2"/>
  <c r="BL5" i="2"/>
  <c r="BI6" i="2"/>
  <c r="BJ6" i="2"/>
  <c r="BK6" i="2"/>
  <c r="BL6" i="2"/>
  <c r="BI7" i="2"/>
  <c r="BJ7" i="2"/>
  <c r="BK7" i="2"/>
  <c r="BL7" i="2"/>
  <c r="BI8" i="2"/>
  <c r="BJ8" i="2"/>
  <c r="BK8" i="2"/>
  <c r="BL8" i="2"/>
  <c r="BI9" i="2"/>
  <c r="BJ9" i="2"/>
  <c r="BK9" i="2"/>
  <c r="BL9" i="2"/>
  <c r="BI10" i="2"/>
  <c r="BJ10" i="2"/>
  <c r="BK10" i="2"/>
  <c r="BL10" i="2"/>
  <c r="BI11" i="2"/>
  <c r="BJ11" i="2"/>
  <c r="BK11" i="2"/>
  <c r="BL11" i="2"/>
  <c r="BI12" i="2"/>
  <c r="BJ12" i="2"/>
  <c r="BK12" i="2"/>
  <c r="BL12" i="2"/>
  <c r="BI13" i="2"/>
  <c r="BJ13" i="2"/>
  <c r="BK13" i="2"/>
  <c r="BL13" i="2"/>
  <c r="BI14" i="2"/>
  <c r="BJ14" i="2"/>
  <c r="BK14" i="2"/>
  <c r="BL14" i="2"/>
  <c r="BI15" i="2"/>
  <c r="BJ15" i="2"/>
  <c r="BK15" i="2"/>
  <c r="BL15" i="2"/>
  <c r="BI16" i="2"/>
  <c r="BJ16" i="2"/>
  <c r="BK16" i="2"/>
  <c r="BL16" i="2"/>
  <c r="BI17" i="2"/>
  <c r="BJ17" i="2"/>
  <c r="BK17" i="2"/>
  <c r="BL17" i="2"/>
  <c r="BI18" i="2"/>
  <c r="BJ18" i="2"/>
  <c r="BK18" i="2"/>
  <c r="BL18" i="2"/>
  <c r="BI19" i="2"/>
  <c r="BJ19" i="2"/>
  <c r="BK19" i="2"/>
  <c r="BL19" i="2"/>
  <c r="BI20" i="2"/>
  <c r="BJ20" i="2"/>
  <c r="BK20" i="2"/>
  <c r="BL20" i="2"/>
  <c r="BI21" i="2"/>
  <c r="BJ21" i="2"/>
  <c r="BK21" i="2"/>
  <c r="BL21" i="2"/>
  <c r="BI22" i="2"/>
  <c r="BJ22" i="2"/>
  <c r="BK22" i="2"/>
  <c r="BL22" i="2"/>
  <c r="BI23" i="2"/>
  <c r="BJ23" i="2"/>
  <c r="BK23" i="2"/>
  <c r="BL23" i="2"/>
  <c r="BI24" i="2"/>
  <c r="BJ24" i="2"/>
  <c r="BK24" i="2"/>
  <c r="BL24" i="2"/>
  <c r="BI25" i="2"/>
  <c r="BJ25" i="2"/>
  <c r="BK25" i="2"/>
  <c r="BL25" i="2"/>
  <c r="BI26" i="2"/>
  <c r="BJ26" i="2"/>
  <c r="BK26" i="2"/>
  <c r="BL26" i="2"/>
  <c r="BI27" i="2"/>
  <c r="BJ27" i="2"/>
  <c r="BK27" i="2"/>
  <c r="BL27" i="2"/>
  <c r="BI28" i="2"/>
  <c r="BJ28" i="2"/>
  <c r="BK28" i="2"/>
  <c r="BL28" i="2"/>
  <c r="BI29" i="2"/>
  <c r="BJ29" i="2"/>
  <c r="BK29" i="2"/>
  <c r="BL29" i="2"/>
  <c r="BI30" i="2"/>
  <c r="BJ30" i="2"/>
  <c r="BK30" i="2"/>
  <c r="BL30" i="2"/>
  <c r="BI31" i="2"/>
  <c r="BJ31" i="2"/>
  <c r="BK31" i="2"/>
  <c r="BL31" i="2"/>
  <c r="BI32" i="2"/>
  <c r="BJ32" i="2"/>
  <c r="BK32" i="2"/>
  <c r="BL32" i="2"/>
  <c r="BI33" i="2"/>
  <c r="BJ33" i="2"/>
  <c r="BK33" i="2"/>
  <c r="BL33" i="2"/>
  <c r="BI34" i="2"/>
  <c r="BJ34" i="2"/>
  <c r="BK34" i="2"/>
  <c r="BL34" i="2"/>
  <c r="BI35" i="2"/>
  <c r="BJ35" i="2"/>
  <c r="BK35" i="2"/>
  <c r="BL35" i="2"/>
  <c r="BI36" i="2"/>
  <c r="BJ36" i="2"/>
  <c r="BK36" i="2"/>
  <c r="BL36" i="2"/>
  <c r="BI37" i="2"/>
  <c r="BJ37" i="2"/>
  <c r="BK37" i="2"/>
  <c r="BL37" i="2"/>
  <c r="BI38" i="2"/>
  <c r="BJ38" i="2"/>
  <c r="BK38" i="2"/>
  <c r="BL38" i="2"/>
  <c r="BI39" i="2"/>
  <c r="BJ39" i="2"/>
  <c r="BK39" i="2"/>
  <c r="BL39" i="2"/>
  <c r="BI40" i="2"/>
  <c r="BJ40" i="2"/>
  <c r="BK40" i="2"/>
  <c r="BL40" i="2"/>
  <c r="BI41" i="2"/>
  <c r="BJ41" i="2"/>
  <c r="BK41" i="2"/>
  <c r="BL41" i="2"/>
  <c r="BI42" i="2"/>
  <c r="BJ42" i="2"/>
  <c r="BK42" i="2"/>
  <c r="BL42" i="2"/>
  <c r="BI43" i="2"/>
  <c r="BJ43" i="2"/>
  <c r="BK43" i="2"/>
  <c r="BL43" i="2"/>
  <c r="BI44" i="2"/>
  <c r="BJ44" i="2"/>
  <c r="BK44" i="2"/>
  <c r="BL44" i="2"/>
  <c r="BI45" i="2"/>
  <c r="BJ45" i="2"/>
  <c r="BK45" i="2"/>
  <c r="BL45" i="2"/>
  <c r="BI46" i="2"/>
  <c r="BJ46" i="2"/>
  <c r="BK46" i="2"/>
  <c r="BL46" i="2"/>
  <c r="BI47" i="2"/>
  <c r="BJ47" i="2"/>
  <c r="BK47" i="2"/>
  <c r="BL47" i="2"/>
  <c r="BI48" i="2"/>
  <c r="BJ48" i="2"/>
  <c r="BK48" i="2"/>
  <c r="BL48" i="2"/>
  <c r="BI49" i="2"/>
  <c r="BJ49" i="2"/>
  <c r="BK49" i="2"/>
  <c r="BL49" i="2"/>
  <c r="BI50" i="2"/>
  <c r="BJ50" i="2"/>
  <c r="BK50" i="2"/>
  <c r="BL50" i="2"/>
  <c r="BI51" i="2"/>
  <c r="BJ51" i="2"/>
  <c r="BK51" i="2"/>
  <c r="BL51" i="2"/>
  <c r="BI52" i="2"/>
  <c r="BJ52" i="2"/>
  <c r="BK52" i="2"/>
  <c r="BL52" i="2"/>
  <c r="BI53" i="2"/>
  <c r="BJ53" i="2"/>
  <c r="BK53" i="2"/>
  <c r="BL53" i="2"/>
  <c r="BI54" i="2"/>
  <c r="BJ54" i="2"/>
  <c r="BK54" i="2"/>
  <c r="BL54" i="2"/>
  <c r="BI55" i="2"/>
  <c r="BJ55" i="2"/>
  <c r="BK55" i="2"/>
  <c r="BL55" i="2"/>
  <c r="BI56" i="2"/>
  <c r="BJ56" i="2"/>
  <c r="BK56" i="2"/>
  <c r="BL56" i="2"/>
  <c r="BI57" i="2"/>
  <c r="BJ57" i="2"/>
  <c r="BK57" i="2"/>
  <c r="BL57" i="2"/>
  <c r="BI58" i="2"/>
  <c r="BJ58" i="2"/>
  <c r="BK58" i="2"/>
  <c r="BL58" i="2"/>
  <c r="BI59" i="2"/>
  <c r="BJ59" i="2"/>
  <c r="BK59" i="2"/>
  <c r="BL59" i="2"/>
  <c r="BI60" i="2"/>
  <c r="BJ60" i="2"/>
  <c r="BK60" i="2"/>
  <c r="BL60" i="2"/>
  <c r="BI61" i="2"/>
  <c r="BJ61" i="2"/>
  <c r="BK61" i="2"/>
  <c r="BL61" i="2"/>
  <c r="BI62" i="2"/>
  <c r="BJ62" i="2"/>
  <c r="BK62" i="2"/>
  <c r="BL62" i="2"/>
  <c r="BI63" i="2"/>
  <c r="BJ63" i="2"/>
  <c r="BK63" i="2"/>
  <c r="BL63" i="2"/>
  <c r="BI64" i="2"/>
  <c r="BJ64" i="2"/>
  <c r="BK64" i="2"/>
  <c r="BL64" i="2"/>
  <c r="BI65" i="2"/>
  <c r="BJ65" i="2"/>
  <c r="BK65" i="2"/>
  <c r="BL65" i="2"/>
  <c r="BI66" i="2"/>
  <c r="BJ66" i="2"/>
  <c r="BK66" i="2"/>
  <c r="BL66" i="2"/>
  <c r="BI67" i="2"/>
  <c r="BJ67" i="2"/>
  <c r="BK67" i="2"/>
  <c r="BL67" i="2"/>
  <c r="BI68" i="2"/>
  <c r="BJ68" i="2"/>
  <c r="BK68" i="2"/>
  <c r="BL68" i="2"/>
  <c r="BI69" i="2"/>
  <c r="BJ69" i="2"/>
  <c r="BK69" i="2"/>
  <c r="BL69" i="2"/>
  <c r="BI70" i="2"/>
  <c r="BJ70" i="2"/>
  <c r="BK70" i="2"/>
  <c r="BL70" i="2"/>
  <c r="BI71" i="2"/>
  <c r="BJ71" i="2"/>
  <c r="BK71" i="2"/>
  <c r="BL71" i="2"/>
  <c r="BI72" i="2"/>
  <c r="BJ72" i="2"/>
  <c r="BK72" i="2"/>
  <c r="BL72" i="2"/>
  <c r="BI73" i="2"/>
  <c r="BJ73" i="2"/>
  <c r="BK73" i="2"/>
  <c r="BL73" i="2"/>
  <c r="BI74" i="2"/>
  <c r="BJ74" i="2"/>
  <c r="BK74" i="2"/>
  <c r="BL74" i="2"/>
  <c r="BI75" i="2"/>
  <c r="BJ75" i="2"/>
  <c r="BK75" i="2"/>
  <c r="BL75" i="2"/>
  <c r="BI76" i="2"/>
  <c r="BJ76" i="2"/>
  <c r="BK76" i="2"/>
  <c r="BL76" i="2"/>
  <c r="BI77" i="2"/>
  <c r="BJ77" i="2"/>
  <c r="BK77" i="2"/>
  <c r="BL77" i="2"/>
  <c r="BI78" i="2"/>
  <c r="BJ78" i="2"/>
  <c r="BK78" i="2"/>
  <c r="BL78" i="2"/>
  <c r="BI79" i="2"/>
  <c r="BJ79" i="2"/>
  <c r="BK79" i="2"/>
  <c r="BL79" i="2"/>
  <c r="BI80" i="2"/>
  <c r="BJ80" i="2"/>
  <c r="BK80" i="2"/>
  <c r="BL80" i="2"/>
  <c r="BI81" i="2"/>
  <c r="BJ81" i="2"/>
  <c r="BK81" i="2"/>
  <c r="BL81" i="2"/>
  <c r="BI82" i="2"/>
  <c r="BJ82" i="2"/>
  <c r="BK82" i="2"/>
  <c r="BL82" i="2"/>
  <c r="BI83" i="2"/>
  <c r="BJ83" i="2"/>
  <c r="BK83" i="2"/>
  <c r="BL83" i="2"/>
  <c r="BI84" i="2"/>
  <c r="BJ84" i="2"/>
  <c r="BK84" i="2"/>
  <c r="BL84" i="2"/>
  <c r="BI85" i="2"/>
  <c r="BJ85" i="2"/>
  <c r="BK85" i="2"/>
  <c r="BL85" i="2"/>
  <c r="BI86" i="2"/>
  <c r="BJ86" i="2"/>
  <c r="BK86" i="2"/>
  <c r="BL86" i="2"/>
  <c r="BI87" i="2"/>
  <c r="BJ87" i="2"/>
  <c r="BK87" i="2"/>
  <c r="BL87" i="2"/>
  <c r="BI88" i="2"/>
  <c r="BJ88" i="2"/>
  <c r="BK88" i="2"/>
  <c r="BL88" i="2"/>
  <c r="BI89" i="2"/>
  <c r="BJ89" i="2"/>
  <c r="BK89" i="2"/>
  <c r="BL89" i="2"/>
  <c r="BI90" i="2"/>
  <c r="BJ90" i="2"/>
  <c r="BK90" i="2"/>
  <c r="BL90" i="2"/>
  <c r="BI91" i="2"/>
  <c r="BJ91" i="2"/>
  <c r="BK91" i="2"/>
  <c r="BL91" i="2"/>
  <c r="BI92" i="2"/>
  <c r="BJ92" i="2"/>
  <c r="BK92" i="2"/>
  <c r="BL92" i="2"/>
  <c r="BI93" i="2"/>
  <c r="BJ93" i="2"/>
  <c r="BK93" i="2"/>
  <c r="BL93" i="2"/>
  <c r="BI94" i="2"/>
  <c r="BJ94" i="2"/>
  <c r="BK94" i="2"/>
  <c r="BL94" i="2"/>
  <c r="BI95" i="2"/>
  <c r="BJ95" i="2"/>
  <c r="BK95" i="2"/>
  <c r="BL95" i="2"/>
  <c r="BI96" i="2"/>
  <c r="BJ96" i="2"/>
  <c r="BK96" i="2"/>
  <c r="BL96" i="2"/>
  <c r="BI97" i="2"/>
  <c r="BJ97" i="2"/>
  <c r="BK97" i="2"/>
  <c r="BL97" i="2"/>
  <c r="BI98" i="2"/>
  <c r="BJ98" i="2"/>
  <c r="BK98" i="2"/>
  <c r="BL98" i="2"/>
  <c r="BI99" i="2"/>
  <c r="BJ99" i="2"/>
  <c r="BK99" i="2"/>
  <c r="BL99" i="2"/>
  <c r="BI100" i="2"/>
  <c r="BJ100" i="2"/>
  <c r="BK100" i="2"/>
  <c r="BL100" i="2"/>
  <c r="BI101" i="2"/>
  <c r="BJ101" i="2"/>
  <c r="BK101" i="2"/>
  <c r="BL101" i="2"/>
  <c r="BI102" i="2"/>
  <c r="BJ102" i="2"/>
  <c r="BK102" i="2"/>
  <c r="BL102" i="2"/>
  <c r="BI103" i="2"/>
  <c r="BJ103" i="2"/>
  <c r="BK103" i="2"/>
  <c r="BL103" i="2"/>
  <c r="BI104" i="2"/>
  <c r="BJ104" i="2"/>
  <c r="BK104" i="2"/>
  <c r="BL104" i="2"/>
  <c r="BI105" i="2"/>
  <c r="BJ105" i="2"/>
  <c r="BK105" i="2"/>
  <c r="BL105" i="2"/>
  <c r="BI106" i="2"/>
  <c r="BJ106" i="2"/>
  <c r="BK106" i="2"/>
  <c r="BL106" i="2"/>
  <c r="BI107" i="2"/>
  <c r="BJ107" i="2"/>
  <c r="BK107" i="2"/>
  <c r="BL107" i="2"/>
  <c r="BI108" i="2"/>
  <c r="BJ108" i="2"/>
  <c r="BK108" i="2"/>
  <c r="BL108" i="2"/>
  <c r="BI109" i="2"/>
  <c r="BJ109" i="2"/>
  <c r="BK109" i="2"/>
  <c r="BL109" i="2"/>
  <c r="BI110" i="2"/>
  <c r="BJ110" i="2"/>
  <c r="BK110" i="2"/>
  <c r="BL110" i="2"/>
  <c r="BI111" i="2"/>
  <c r="BJ111" i="2"/>
  <c r="BK111" i="2"/>
  <c r="BL111" i="2"/>
  <c r="BI112" i="2"/>
  <c r="BJ112" i="2"/>
  <c r="BK112" i="2"/>
  <c r="BL112" i="2"/>
  <c r="BI113" i="2"/>
  <c r="BJ113" i="2"/>
  <c r="BK113" i="2"/>
  <c r="BL113" i="2"/>
  <c r="BI114" i="2"/>
  <c r="BJ114" i="2"/>
  <c r="BK114" i="2"/>
  <c r="BL114" i="2"/>
  <c r="BI115" i="2"/>
  <c r="BJ115" i="2"/>
  <c r="BK115" i="2"/>
  <c r="BL115" i="2"/>
  <c r="BI116" i="2"/>
  <c r="BJ116" i="2"/>
  <c r="BK116" i="2"/>
  <c r="BL116" i="2"/>
  <c r="BI117" i="2"/>
  <c r="BJ117" i="2"/>
  <c r="BK117" i="2"/>
  <c r="BL117" i="2"/>
  <c r="BI118" i="2"/>
  <c r="BJ118" i="2"/>
  <c r="BK118" i="2"/>
  <c r="BL118" i="2"/>
  <c r="BI119" i="2"/>
  <c r="BJ119" i="2"/>
  <c r="BK119" i="2"/>
  <c r="BL119" i="2"/>
  <c r="BI120" i="2"/>
  <c r="BJ120" i="2"/>
  <c r="BK120" i="2"/>
  <c r="BL120" i="2"/>
  <c r="BI121" i="2"/>
  <c r="BJ121" i="2"/>
  <c r="BK121" i="2"/>
  <c r="BL121" i="2"/>
  <c r="BI122" i="2"/>
  <c r="BJ122" i="2"/>
  <c r="BK122" i="2"/>
  <c r="BL122" i="2"/>
  <c r="BI123" i="2"/>
  <c r="BJ123" i="2"/>
  <c r="BK123" i="2"/>
  <c r="BL123" i="2"/>
  <c r="BI124" i="2"/>
  <c r="BJ124" i="2"/>
  <c r="BK124" i="2"/>
  <c r="BL124" i="2"/>
  <c r="BI125" i="2"/>
  <c r="BJ125" i="2"/>
  <c r="BK125" i="2"/>
  <c r="BL125" i="2"/>
  <c r="BI126" i="2"/>
  <c r="BJ126" i="2"/>
  <c r="BK126" i="2"/>
  <c r="BL126" i="2"/>
  <c r="BI127" i="2"/>
  <c r="BJ127" i="2"/>
  <c r="BK127" i="2"/>
  <c r="BL127" i="2"/>
  <c r="BI128" i="2"/>
  <c r="BJ128" i="2"/>
  <c r="BK128" i="2"/>
  <c r="BL128" i="2"/>
  <c r="BI129" i="2"/>
  <c r="BJ129" i="2"/>
  <c r="BK129" i="2"/>
  <c r="BL129" i="2"/>
  <c r="BI130" i="2"/>
  <c r="BJ130" i="2"/>
  <c r="BK130" i="2"/>
  <c r="BL130" i="2"/>
  <c r="BI131" i="2"/>
  <c r="BJ131" i="2"/>
  <c r="BK131" i="2"/>
  <c r="BL131" i="2"/>
  <c r="BI132" i="2"/>
  <c r="BJ132" i="2"/>
  <c r="BK132" i="2"/>
  <c r="BL132" i="2"/>
  <c r="BI133" i="2"/>
  <c r="BJ133" i="2"/>
  <c r="BK133" i="2"/>
  <c r="BL133" i="2"/>
  <c r="BI134" i="2"/>
  <c r="BJ134" i="2"/>
  <c r="BK134" i="2"/>
  <c r="BL134" i="2"/>
  <c r="BI135" i="2"/>
  <c r="BJ135" i="2"/>
  <c r="BK135" i="2"/>
  <c r="BL135" i="2"/>
  <c r="BI136" i="2"/>
  <c r="BJ136" i="2"/>
  <c r="BK136" i="2"/>
  <c r="BL136" i="2"/>
  <c r="BI137" i="2"/>
  <c r="BJ137" i="2"/>
  <c r="BK137" i="2"/>
  <c r="BL137" i="2"/>
  <c r="BI138" i="2"/>
  <c r="BJ138" i="2"/>
  <c r="BK138" i="2"/>
  <c r="BL138" i="2"/>
  <c r="BI139" i="2"/>
  <c r="BJ139" i="2"/>
  <c r="BK139" i="2"/>
  <c r="BL139" i="2"/>
  <c r="BI140" i="2"/>
  <c r="BJ140" i="2"/>
  <c r="BK140" i="2"/>
  <c r="BL140" i="2"/>
  <c r="BI141" i="2"/>
  <c r="BJ141" i="2"/>
  <c r="BK141" i="2"/>
  <c r="BL141" i="2"/>
  <c r="BI142" i="2"/>
  <c r="BJ142" i="2"/>
  <c r="BK142" i="2"/>
  <c r="BL142" i="2"/>
  <c r="BI143" i="2"/>
  <c r="BJ143" i="2"/>
  <c r="BK143" i="2"/>
  <c r="BL143" i="2"/>
  <c r="BI144" i="2"/>
  <c r="BJ144" i="2"/>
  <c r="BK144" i="2"/>
  <c r="BL144" i="2"/>
  <c r="BI145" i="2"/>
  <c r="BJ145" i="2"/>
  <c r="BK145" i="2"/>
  <c r="BL145" i="2"/>
  <c r="BI146" i="2"/>
  <c r="BJ146" i="2"/>
  <c r="BK146" i="2"/>
  <c r="BL146" i="2"/>
  <c r="BI147" i="2"/>
  <c r="BJ147" i="2"/>
  <c r="BK147" i="2"/>
  <c r="BL147" i="2"/>
  <c r="BI148" i="2"/>
  <c r="BJ148" i="2"/>
  <c r="BK148" i="2"/>
  <c r="BL148" i="2"/>
  <c r="BI149" i="2"/>
  <c r="BJ149" i="2"/>
  <c r="BK149" i="2"/>
  <c r="BL149" i="2"/>
  <c r="BI150" i="2"/>
  <c r="BJ150" i="2"/>
  <c r="BK150" i="2"/>
  <c r="BL150" i="2"/>
  <c r="BI151" i="2"/>
  <c r="BJ151" i="2"/>
  <c r="BK151" i="2"/>
  <c r="BL151" i="2"/>
  <c r="BI152" i="2"/>
  <c r="BJ152" i="2"/>
  <c r="BK152" i="2"/>
  <c r="BL152" i="2"/>
  <c r="BI153" i="2"/>
  <c r="BJ153" i="2"/>
  <c r="BK153" i="2"/>
  <c r="BL153" i="2"/>
  <c r="BI154" i="2"/>
  <c r="BJ154" i="2"/>
  <c r="BK154" i="2"/>
  <c r="BL154" i="2"/>
  <c r="BI155" i="2"/>
  <c r="BJ155" i="2"/>
  <c r="BK155" i="2"/>
  <c r="BL155" i="2"/>
  <c r="BI156" i="2"/>
  <c r="BJ156" i="2"/>
  <c r="BK156" i="2"/>
  <c r="BL156" i="2"/>
  <c r="BI157" i="2"/>
  <c r="BJ157" i="2"/>
  <c r="BK157" i="2"/>
  <c r="BL157" i="2"/>
  <c r="BI158" i="2"/>
  <c r="BJ158" i="2"/>
  <c r="BK158" i="2"/>
  <c r="BL158" i="2"/>
  <c r="BI159" i="2"/>
  <c r="BJ159" i="2"/>
  <c r="BK159" i="2"/>
  <c r="BL159" i="2"/>
  <c r="BI160" i="2"/>
  <c r="BJ160" i="2"/>
  <c r="BK160" i="2"/>
  <c r="BL160" i="2"/>
  <c r="BI161" i="2"/>
  <c r="BJ161" i="2"/>
  <c r="BK161" i="2"/>
  <c r="BL161" i="2"/>
  <c r="BI162" i="2"/>
  <c r="BJ162" i="2"/>
  <c r="BK162" i="2"/>
  <c r="BL162" i="2"/>
  <c r="BI163" i="2"/>
  <c r="BJ163" i="2"/>
  <c r="BK163" i="2"/>
  <c r="BL163" i="2"/>
  <c r="BI164" i="2"/>
  <c r="BJ164" i="2"/>
  <c r="BK164" i="2"/>
  <c r="BL164" i="2"/>
  <c r="BI165" i="2"/>
  <c r="BJ165" i="2"/>
  <c r="BK165" i="2"/>
  <c r="BL165" i="2"/>
  <c r="BI166" i="2"/>
  <c r="BJ166" i="2"/>
  <c r="BK166" i="2"/>
  <c r="BL166" i="2"/>
  <c r="BI167" i="2"/>
  <c r="BJ167" i="2"/>
  <c r="BK167" i="2"/>
  <c r="BL167" i="2"/>
  <c r="BI168" i="2"/>
  <c r="BJ168" i="2"/>
  <c r="BK168" i="2"/>
  <c r="BL168" i="2"/>
  <c r="BI169" i="2"/>
  <c r="BJ169" i="2"/>
  <c r="BK169" i="2"/>
  <c r="BL169" i="2"/>
  <c r="BI170" i="2"/>
  <c r="BJ170" i="2"/>
  <c r="BK170" i="2"/>
  <c r="BL170" i="2"/>
  <c r="BI171" i="2"/>
  <c r="BJ171" i="2"/>
  <c r="BK171" i="2"/>
  <c r="BL171" i="2"/>
  <c r="BI172" i="2"/>
  <c r="BJ172" i="2"/>
  <c r="BK172" i="2"/>
  <c r="BL172" i="2"/>
  <c r="BI173" i="2"/>
  <c r="BJ173" i="2"/>
  <c r="BK173" i="2"/>
  <c r="BL173" i="2"/>
  <c r="BI174" i="2"/>
  <c r="BJ174" i="2"/>
  <c r="BK174" i="2"/>
  <c r="BL174" i="2"/>
  <c r="BI175" i="2"/>
  <c r="BJ175" i="2"/>
  <c r="BK175" i="2"/>
  <c r="BL175" i="2"/>
  <c r="BI176" i="2"/>
  <c r="BJ176" i="2"/>
  <c r="BK176" i="2"/>
  <c r="BL176" i="2"/>
  <c r="BI177" i="2"/>
  <c r="BJ177" i="2"/>
  <c r="BK177" i="2"/>
  <c r="BL177" i="2"/>
  <c r="BI178" i="2"/>
  <c r="BJ178" i="2"/>
  <c r="BK178" i="2"/>
  <c r="BL178" i="2"/>
  <c r="BI179" i="2"/>
  <c r="BJ179" i="2"/>
  <c r="BK179" i="2"/>
  <c r="BL179" i="2"/>
  <c r="BI180" i="2"/>
  <c r="BJ180" i="2"/>
  <c r="BK180" i="2"/>
  <c r="BL180" i="2"/>
  <c r="BI181" i="2"/>
  <c r="BJ181" i="2"/>
  <c r="BK181" i="2"/>
  <c r="BL181" i="2"/>
  <c r="BI182" i="2"/>
  <c r="BJ182" i="2"/>
  <c r="BK182" i="2"/>
  <c r="BL182" i="2"/>
  <c r="BI183" i="2"/>
  <c r="BJ183" i="2"/>
  <c r="BK183" i="2"/>
  <c r="BL183" i="2"/>
  <c r="BI184" i="2"/>
  <c r="BJ184" i="2"/>
  <c r="BK184" i="2"/>
  <c r="BL184" i="2"/>
  <c r="BI185" i="2"/>
  <c r="BJ185" i="2"/>
  <c r="BK185" i="2"/>
  <c r="BL185" i="2"/>
  <c r="BI186" i="2"/>
  <c r="BJ186" i="2"/>
  <c r="BK186" i="2"/>
  <c r="BL186" i="2"/>
  <c r="BI187" i="2"/>
  <c r="BJ187" i="2"/>
  <c r="BK187" i="2"/>
  <c r="BL187" i="2"/>
  <c r="BI188" i="2"/>
  <c r="BJ188" i="2"/>
  <c r="BK188" i="2"/>
  <c r="BL188" i="2"/>
  <c r="BI189" i="2"/>
  <c r="BJ189" i="2"/>
  <c r="BK189" i="2"/>
  <c r="BL189" i="2"/>
  <c r="BI190" i="2"/>
  <c r="BJ190" i="2"/>
  <c r="BK190" i="2"/>
  <c r="BL190" i="2"/>
  <c r="BI191" i="2"/>
  <c r="BJ191" i="2"/>
  <c r="BK191" i="2"/>
  <c r="BL191" i="2"/>
  <c r="BI192" i="2"/>
  <c r="BJ192" i="2"/>
  <c r="BK192" i="2"/>
  <c r="BL192" i="2"/>
  <c r="BI193" i="2"/>
  <c r="BJ193" i="2"/>
  <c r="BK193" i="2"/>
  <c r="BL193" i="2"/>
  <c r="BI194" i="2"/>
  <c r="BJ194" i="2"/>
  <c r="BK194" i="2"/>
  <c r="BL194" i="2"/>
  <c r="BI195" i="2"/>
  <c r="BJ195" i="2"/>
  <c r="BK195" i="2"/>
  <c r="BL195" i="2"/>
  <c r="BI196" i="2"/>
  <c r="BJ196" i="2"/>
  <c r="BK196" i="2"/>
  <c r="BL196" i="2"/>
  <c r="BI197" i="2"/>
  <c r="BJ197" i="2"/>
  <c r="BK197" i="2"/>
  <c r="BL197" i="2"/>
  <c r="BI198" i="2"/>
  <c r="BJ198" i="2"/>
  <c r="BK198" i="2"/>
  <c r="BL198" i="2"/>
  <c r="BI199" i="2"/>
  <c r="BJ199" i="2"/>
  <c r="BK199" i="2"/>
  <c r="BL199" i="2"/>
  <c r="BI200" i="2"/>
  <c r="BJ200" i="2"/>
  <c r="BK200" i="2"/>
  <c r="BL200" i="2"/>
  <c r="BI201" i="2"/>
  <c r="BJ201" i="2"/>
  <c r="BK201" i="2"/>
  <c r="BL201" i="2"/>
  <c r="BI202" i="2"/>
  <c r="BJ202" i="2"/>
  <c r="BK202" i="2"/>
  <c r="BL202" i="2"/>
  <c r="BI203" i="2"/>
  <c r="BJ203" i="2"/>
  <c r="BK203" i="2"/>
  <c r="BL203" i="2"/>
  <c r="BI204" i="2"/>
  <c r="BJ204" i="2"/>
  <c r="BK204" i="2"/>
  <c r="BL204" i="2"/>
  <c r="BI205" i="2"/>
  <c r="BJ205" i="2"/>
  <c r="BK205" i="2"/>
  <c r="BL205" i="2"/>
  <c r="BI206" i="2"/>
  <c r="BJ206" i="2"/>
  <c r="BK206" i="2"/>
  <c r="BL206" i="2"/>
  <c r="BI207" i="2"/>
  <c r="BJ207" i="2"/>
  <c r="BK207" i="2"/>
  <c r="BL207" i="2"/>
  <c r="BI208" i="2"/>
  <c r="BJ208" i="2"/>
  <c r="BK208" i="2"/>
  <c r="BL208" i="2"/>
  <c r="BI209" i="2"/>
  <c r="BJ209" i="2"/>
  <c r="BK209" i="2"/>
  <c r="BL209" i="2"/>
  <c r="BI210" i="2"/>
  <c r="BJ210" i="2"/>
  <c r="BK210" i="2"/>
  <c r="BL210" i="2"/>
  <c r="BI211" i="2"/>
  <c r="BJ211" i="2"/>
  <c r="BK211" i="2"/>
  <c r="BL211" i="2"/>
  <c r="BI212" i="2"/>
  <c r="BJ212" i="2"/>
  <c r="BK212" i="2"/>
  <c r="BL212" i="2"/>
  <c r="BI213" i="2"/>
  <c r="BJ213" i="2"/>
  <c r="BK213" i="2"/>
  <c r="BL213" i="2"/>
  <c r="BI214" i="2"/>
  <c r="BJ214" i="2"/>
  <c r="BK214" i="2"/>
  <c r="BL214" i="2"/>
  <c r="BI215" i="2"/>
  <c r="BJ215" i="2"/>
  <c r="BK215" i="2"/>
  <c r="BL215" i="2"/>
  <c r="BI216" i="2"/>
  <c r="BJ216" i="2"/>
  <c r="BK216" i="2"/>
  <c r="BL216" i="2"/>
  <c r="BI217" i="2"/>
  <c r="BJ217" i="2"/>
  <c r="BK217" i="2"/>
  <c r="BL217" i="2"/>
  <c r="BI218" i="2"/>
  <c r="BJ218" i="2"/>
  <c r="BK218" i="2"/>
  <c r="BL218" i="2"/>
  <c r="BI219" i="2"/>
  <c r="BJ219" i="2"/>
  <c r="BK219" i="2"/>
  <c r="BL219" i="2"/>
  <c r="BI220" i="2"/>
  <c r="BJ220" i="2"/>
  <c r="BK220" i="2"/>
  <c r="BL220" i="2"/>
  <c r="BI221" i="2"/>
  <c r="BJ221" i="2"/>
  <c r="BK221" i="2"/>
  <c r="BL221" i="2"/>
  <c r="BI222" i="2"/>
  <c r="BJ222" i="2"/>
  <c r="BK222" i="2"/>
  <c r="BL222" i="2"/>
  <c r="BI223" i="2"/>
  <c r="BJ223" i="2"/>
  <c r="BK223" i="2"/>
  <c r="BL223" i="2"/>
  <c r="BI224" i="2"/>
  <c r="BJ224" i="2"/>
  <c r="BK224" i="2"/>
  <c r="BL224" i="2"/>
  <c r="BI225" i="2"/>
  <c r="BJ225" i="2"/>
  <c r="BK225" i="2"/>
  <c r="BL225" i="2"/>
  <c r="BI226" i="2"/>
  <c r="BJ226" i="2"/>
  <c r="BK226" i="2"/>
  <c r="BL226" i="2"/>
  <c r="BI227" i="2"/>
  <c r="BJ227" i="2"/>
  <c r="BK227" i="2"/>
  <c r="BL227" i="2"/>
  <c r="BI228" i="2"/>
  <c r="BJ228" i="2"/>
  <c r="BK228" i="2"/>
  <c r="BL228" i="2"/>
  <c r="BI229" i="2"/>
  <c r="BJ229" i="2"/>
  <c r="BK229" i="2"/>
  <c r="BL229" i="2"/>
  <c r="BI230" i="2"/>
  <c r="BJ230" i="2"/>
  <c r="BK230" i="2"/>
  <c r="BL230" i="2"/>
  <c r="BI231" i="2"/>
  <c r="BJ231" i="2"/>
  <c r="BK231" i="2"/>
  <c r="BL231" i="2"/>
  <c r="BI232" i="2"/>
  <c r="BJ232" i="2"/>
  <c r="BK232" i="2"/>
  <c r="BL232" i="2"/>
  <c r="BI233" i="2"/>
  <c r="BJ233" i="2"/>
  <c r="BK233" i="2"/>
  <c r="BL233" i="2"/>
  <c r="BI234" i="2"/>
  <c r="BJ234" i="2"/>
  <c r="BK234" i="2"/>
  <c r="BL234" i="2"/>
  <c r="BI235" i="2"/>
  <c r="BJ235" i="2"/>
  <c r="BK235" i="2"/>
  <c r="BL235" i="2"/>
  <c r="BI236" i="2"/>
  <c r="BJ236" i="2"/>
  <c r="BK236" i="2"/>
  <c r="BL236" i="2"/>
  <c r="BI237" i="2"/>
  <c r="BJ237" i="2"/>
  <c r="BK237" i="2"/>
  <c r="BL237" i="2"/>
  <c r="BI238" i="2"/>
  <c r="BJ238" i="2"/>
  <c r="BK238" i="2"/>
  <c r="BL238" i="2"/>
  <c r="BI239" i="2"/>
  <c r="BJ239" i="2"/>
  <c r="BK239" i="2"/>
  <c r="BL239" i="2"/>
  <c r="BI240" i="2"/>
  <c r="BJ240" i="2"/>
  <c r="BK240" i="2"/>
  <c r="BL240" i="2"/>
  <c r="BI241" i="2"/>
  <c r="BJ241" i="2"/>
  <c r="BK241" i="2"/>
  <c r="BL241" i="2"/>
  <c r="BI242" i="2"/>
  <c r="BJ242" i="2"/>
  <c r="BK242" i="2"/>
  <c r="BL242" i="2"/>
  <c r="BI243" i="2"/>
  <c r="BJ243" i="2"/>
  <c r="BK243" i="2"/>
  <c r="BL243" i="2"/>
  <c r="BI244" i="2"/>
  <c r="BJ244" i="2"/>
  <c r="BK244" i="2"/>
  <c r="BL244" i="2"/>
  <c r="BI245" i="2"/>
  <c r="BJ245" i="2"/>
  <c r="BK245" i="2"/>
  <c r="BL245" i="2"/>
  <c r="BI246" i="2"/>
  <c r="BJ246" i="2"/>
  <c r="BK246" i="2"/>
  <c r="BL246" i="2"/>
  <c r="BI247" i="2"/>
  <c r="BJ247" i="2"/>
  <c r="BK247" i="2"/>
  <c r="BL247" i="2"/>
  <c r="BI248" i="2"/>
  <c r="BJ248" i="2"/>
  <c r="BK248" i="2"/>
  <c r="BL248" i="2"/>
  <c r="BI249" i="2"/>
  <c r="BJ249" i="2"/>
  <c r="BK249" i="2"/>
  <c r="BL249" i="2"/>
  <c r="BI250" i="2"/>
  <c r="BJ250" i="2"/>
  <c r="BK250" i="2"/>
  <c r="BL250" i="2"/>
  <c r="BI251" i="2"/>
  <c r="BJ251" i="2"/>
  <c r="BK251" i="2"/>
  <c r="BL251" i="2"/>
  <c r="BI252" i="2"/>
  <c r="BJ252" i="2"/>
  <c r="BK252" i="2"/>
  <c r="BL252" i="2"/>
  <c r="BI253" i="2"/>
  <c r="BJ253" i="2"/>
  <c r="BK253" i="2"/>
  <c r="BL253" i="2"/>
  <c r="BI254" i="2"/>
  <c r="BJ254" i="2"/>
  <c r="BK254" i="2"/>
  <c r="BL254" i="2"/>
  <c r="BI255" i="2"/>
  <c r="BJ255" i="2"/>
  <c r="BK255" i="2"/>
  <c r="BL255" i="2"/>
  <c r="BI256" i="2"/>
  <c r="BJ256" i="2"/>
  <c r="BK256" i="2"/>
  <c r="BL256" i="2"/>
  <c r="BI257" i="2"/>
  <c r="BJ257" i="2"/>
  <c r="BK257" i="2"/>
  <c r="BL257" i="2"/>
  <c r="BI258" i="2"/>
  <c r="BJ258" i="2"/>
  <c r="BK258" i="2"/>
  <c r="BL258" i="2"/>
  <c r="BI259" i="2"/>
  <c r="BJ259" i="2"/>
  <c r="BK259" i="2"/>
  <c r="BL259" i="2"/>
  <c r="BI260" i="2"/>
  <c r="BJ260" i="2"/>
  <c r="BK260" i="2"/>
  <c r="BL260" i="2"/>
  <c r="BI261" i="2"/>
  <c r="BJ261" i="2"/>
  <c r="BK261" i="2"/>
  <c r="BL261" i="2"/>
  <c r="BI262" i="2"/>
  <c r="BJ262" i="2"/>
  <c r="BK262" i="2"/>
  <c r="BL262" i="2"/>
  <c r="BI263" i="2"/>
  <c r="BJ263" i="2"/>
  <c r="BK263" i="2"/>
  <c r="BL263" i="2"/>
  <c r="BI264" i="2"/>
  <c r="BJ264" i="2"/>
  <c r="BK264" i="2"/>
  <c r="BL264" i="2"/>
  <c r="BI265" i="2"/>
  <c r="BJ265" i="2"/>
  <c r="BK265" i="2"/>
  <c r="BL265" i="2"/>
  <c r="BI266" i="2"/>
  <c r="BJ266" i="2"/>
  <c r="BK266" i="2"/>
  <c r="BL266" i="2"/>
  <c r="BI267" i="2"/>
  <c r="BJ267" i="2"/>
  <c r="BK267" i="2"/>
  <c r="BL267" i="2"/>
  <c r="BI268" i="2"/>
  <c r="BJ268" i="2"/>
  <c r="BK268" i="2"/>
  <c r="BL268" i="2"/>
  <c r="BI269" i="2"/>
  <c r="BJ269" i="2"/>
  <c r="BK269" i="2"/>
  <c r="BL269" i="2"/>
  <c r="BI270" i="2"/>
  <c r="BJ270" i="2"/>
  <c r="BK270" i="2"/>
  <c r="BL270" i="2"/>
  <c r="BI271" i="2"/>
  <c r="BJ271" i="2"/>
  <c r="BK271" i="2"/>
  <c r="BL271" i="2"/>
  <c r="BI272" i="2"/>
  <c r="BJ272" i="2"/>
  <c r="BK272" i="2"/>
  <c r="BL272" i="2"/>
  <c r="BI273" i="2"/>
  <c r="BJ273" i="2"/>
  <c r="BK273" i="2"/>
  <c r="BL273" i="2"/>
  <c r="BI274" i="2"/>
  <c r="BJ274" i="2"/>
  <c r="BK274" i="2"/>
  <c r="BL274" i="2"/>
  <c r="BI275" i="2"/>
  <c r="BJ275" i="2"/>
  <c r="BK275" i="2"/>
  <c r="BL275" i="2"/>
  <c r="BI276" i="2"/>
  <c r="BJ276" i="2"/>
  <c r="BK276" i="2"/>
  <c r="BL276" i="2"/>
  <c r="BI277" i="2"/>
  <c r="BJ277" i="2"/>
  <c r="BK277" i="2"/>
  <c r="BL277" i="2"/>
  <c r="BI278" i="2"/>
  <c r="BJ278" i="2"/>
  <c r="BK278" i="2"/>
  <c r="BL278" i="2"/>
  <c r="BI279" i="2"/>
  <c r="BJ279" i="2"/>
  <c r="BK279" i="2"/>
  <c r="BL279" i="2"/>
  <c r="BI280" i="2"/>
  <c r="BJ280" i="2"/>
  <c r="BK280" i="2"/>
  <c r="BL280" i="2"/>
  <c r="BI281" i="2"/>
  <c r="BJ281" i="2"/>
  <c r="BK281" i="2"/>
  <c r="BL281" i="2"/>
  <c r="BI282" i="2"/>
  <c r="BJ282" i="2"/>
  <c r="BK282" i="2"/>
  <c r="BL282" i="2"/>
  <c r="BI283" i="2"/>
  <c r="BJ283" i="2"/>
  <c r="BK283" i="2"/>
  <c r="BL283" i="2"/>
  <c r="BI284" i="2"/>
  <c r="BJ284" i="2"/>
  <c r="BK284" i="2"/>
  <c r="BL284" i="2"/>
  <c r="BI285" i="2"/>
  <c r="BJ285" i="2"/>
  <c r="BK285" i="2"/>
  <c r="BL285" i="2"/>
  <c r="BI286" i="2"/>
  <c r="BJ286" i="2"/>
  <c r="BK286" i="2"/>
  <c r="BL286" i="2"/>
  <c r="BI287" i="2"/>
  <c r="BJ287" i="2"/>
  <c r="BK287" i="2"/>
  <c r="BL287" i="2"/>
  <c r="BI288" i="2"/>
  <c r="BJ288" i="2"/>
  <c r="BK288" i="2"/>
  <c r="BL288" i="2"/>
  <c r="BI289" i="2"/>
  <c r="BJ289" i="2"/>
  <c r="BK289" i="2"/>
  <c r="BL289" i="2"/>
  <c r="BI290" i="2"/>
  <c r="BJ290" i="2"/>
  <c r="BK290" i="2"/>
  <c r="BL290" i="2"/>
  <c r="BI291" i="2"/>
  <c r="BJ291" i="2"/>
  <c r="BK291" i="2"/>
  <c r="BL291" i="2"/>
  <c r="BI292" i="2"/>
  <c r="BJ292" i="2"/>
  <c r="BK292" i="2"/>
  <c r="BL292" i="2"/>
  <c r="BI293" i="2"/>
  <c r="BJ293" i="2"/>
  <c r="BK293" i="2"/>
  <c r="BL293" i="2"/>
  <c r="BI294" i="2"/>
  <c r="BJ294" i="2"/>
  <c r="BK294" i="2"/>
  <c r="BL294" i="2"/>
  <c r="BI295" i="2"/>
  <c r="BJ295" i="2"/>
  <c r="BK295" i="2"/>
  <c r="BL295" i="2"/>
  <c r="BI296" i="2"/>
  <c r="BJ296" i="2"/>
  <c r="BK296" i="2"/>
  <c r="BL296" i="2"/>
  <c r="BI297" i="2"/>
  <c r="BJ297" i="2"/>
  <c r="BK297" i="2"/>
  <c r="BL297" i="2"/>
  <c r="BI298" i="2"/>
  <c r="BJ298" i="2"/>
  <c r="BK298" i="2"/>
  <c r="BL298" i="2"/>
  <c r="BI299" i="2"/>
  <c r="BJ299" i="2"/>
  <c r="BK299" i="2"/>
  <c r="BL299" i="2"/>
  <c r="BI300" i="2"/>
  <c r="BJ300" i="2"/>
  <c r="BK300" i="2"/>
  <c r="BL300" i="2"/>
  <c r="BI301" i="2"/>
  <c r="BJ301" i="2"/>
  <c r="BK301" i="2"/>
  <c r="BL301" i="2"/>
  <c r="BI302" i="2"/>
  <c r="BJ302" i="2"/>
  <c r="BK302" i="2"/>
  <c r="BL302" i="2"/>
  <c r="BI303" i="2"/>
  <c r="BJ303" i="2"/>
  <c r="BK303" i="2"/>
  <c r="BL303" i="2"/>
  <c r="BI304" i="2"/>
  <c r="BJ304" i="2"/>
  <c r="BK304" i="2"/>
  <c r="BL304" i="2"/>
  <c r="BI305" i="2"/>
  <c r="BJ305" i="2"/>
  <c r="BK305" i="2"/>
  <c r="BL305" i="2"/>
  <c r="BI306" i="2"/>
  <c r="BJ306" i="2"/>
  <c r="BK306" i="2"/>
  <c r="BL306" i="2"/>
  <c r="BI307" i="2"/>
  <c r="BJ307" i="2"/>
  <c r="BK307" i="2"/>
  <c r="BL307" i="2"/>
  <c r="BI308" i="2"/>
  <c r="BJ308" i="2"/>
  <c r="BK308" i="2"/>
  <c r="BL308" i="2"/>
  <c r="BI309" i="2"/>
  <c r="BJ309" i="2"/>
  <c r="BK309" i="2"/>
  <c r="BL309" i="2"/>
  <c r="BI310" i="2"/>
  <c r="BJ310" i="2"/>
  <c r="BK310" i="2"/>
  <c r="BL310" i="2"/>
  <c r="BI311" i="2"/>
  <c r="BJ311" i="2"/>
  <c r="BK311" i="2"/>
  <c r="BL311" i="2"/>
  <c r="BI312" i="2"/>
  <c r="BJ312" i="2"/>
  <c r="BK312" i="2"/>
  <c r="BL312" i="2"/>
  <c r="BI313" i="2"/>
  <c r="BJ313" i="2"/>
  <c r="BK313" i="2"/>
  <c r="BL313" i="2"/>
  <c r="BI314" i="2"/>
  <c r="BJ314" i="2"/>
  <c r="BK314" i="2"/>
  <c r="BL314" i="2"/>
  <c r="BI315" i="2"/>
  <c r="BJ315" i="2"/>
  <c r="BK315" i="2"/>
  <c r="BL315" i="2"/>
  <c r="BI316" i="2"/>
  <c r="BJ316" i="2"/>
  <c r="BK316" i="2"/>
  <c r="BL316" i="2"/>
  <c r="BI317" i="2"/>
  <c r="BJ317" i="2"/>
  <c r="BK317" i="2"/>
  <c r="BL317" i="2"/>
  <c r="BI318" i="2"/>
  <c r="BJ318" i="2"/>
  <c r="BK318" i="2"/>
  <c r="BL318" i="2"/>
  <c r="BI319" i="2"/>
  <c r="BJ319" i="2"/>
  <c r="BK319" i="2"/>
  <c r="BL319" i="2"/>
  <c r="BI320" i="2"/>
  <c r="BJ320" i="2"/>
  <c r="BK320" i="2"/>
  <c r="BL320" i="2"/>
  <c r="BI321" i="2"/>
  <c r="BJ321" i="2"/>
  <c r="BK321" i="2"/>
  <c r="BL321" i="2"/>
  <c r="BI322" i="2"/>
  <c r="BJ322" i="2"/>
  <c r="BK322" i="2"/>
  <c r="BL322" i="2"/>
  <c r="BI323" i="2"/>
  <c r="BJ323" i="2"/>
  <c r="BK323" i="2"/>
  <c r="BL323" i="2"/>
  <c r="BI324" i="2"/>
  <c r="BJ324" i="2"/>
  <c r="BK324" i="2"/>
  <c r="BL324" i="2"/>
  <c r="BI325" i="2"/>
  <c r="BJ325" i="2"/>
  <c r="BK325" i="2"/>
  <c r="BL325" i="2"/>
  <c r="BI326" i="2"/>
  <c r="BJ326" i="2"/>
  <c r="BK326" i="2"/>
  <c r="BL326" i="2"/>
  <c r="BI327" i="2"/>
  <c r="BJ327" i="2"/>
  <c r="BK327" i="2"/>
  <c r="BL327" i="2"/>
  <c r="BI328" i="2"/>
  <c r="BJ328" i="2"/>
  <c r="BK328" i="2"/>
  <c r="BL328" i="2"/>
  <c r="BI329" i="2"/>
  <c r="BJ329" i="2"/>
  <c r="BK329" i="2"/>
  <c r="BL329" i="2"/>
  <c r="BI330" i="2"/>
  <c r="BJ330" i="2"/>
  <c r="BK330" i="2"/>
  <c r="BL330" i="2"/>
  <c r="BI331" i="2"/>
  <c r="BJ331" i="2"/>
  <c r="BK331" i="2"/>
  <c r="BL331" i="2"/>
  <c r="BI332" i="2"/>
  <c r="BJ332" i="2"/>
  <c r="BK332" i="2"/>
  <c r="BL332" i="2"/>
  <c r="BI333" i="2"/>
  <c r="BJ333" i="2"/>
  <c r="BK333" i="2"/>
  <c r="BL333" i="2"/>
  <c r="BI334" i="2"/>
  <c r="BJ334" i="2"/>
  <c r="BK334" i="2"/>
  <c r="BL334" i="2"/>
  <c r="BI335" i="2"/>
  <c r="BJ335" i="2"/>
  <c r="BK335" i="2"/>
  <c r="BL335" i="2"/>
  <c r="BI336" i="2"/>
  <c r="BJ336" i="2"/>
  <c r="BK336" i="2"/>
  <c r="BL336" i="2"/>
  <c r="BI337" i="2"/>
  <c r="BJ337" i="2"/>
  <c r="BK337" i="2"/>
  <c r="BL337" i="2"/>
  <c r="BI338" i="2"/>
  <c r="BJ338" i="2"/>
  <c r="BK338" i="2"/>
  <c r="BL338" i="2"/>
  <c r="BI339" i="2"/>
  <c r="BJ339" i="2"/>
  <c r="BK339" i="2"/>
  <c r="BL339" i="2"/>
  <c r="BI340" i="2"/>
  <c r="BJ340" i="2"/>
  <c r="BK340" i="2"/>
  <c r="BL340" i="2"/>
  <c r="BI341" i="2"/>
  <c r="BJ341" i="2"/>
  <c r="BK341" i="2"/>
  <c r="BL341" i="2"/>
  <c r="BI342" i="2"/>
  <c r="BJ342" i="2"/>
  <c r="BK342" i="2"/>
  <c r="BL342" i="2"/>
  <c r="BI343" i="2"/>
  <c r="BJ343" i="2"/>
  <c r="BK343" i="2"/>
  <c r="BL343" i="2"/>
  <c r="BI344" i="2"/>
  <c r="BJ344" i="2"/>
  <c r="BK344" i="2"/>
  <c r="BL344" i="2"/>
  <c r="BI345" i="2"/>
  <c r="BJ345" i="2"/>
  <c r="BK345" i="2"/>
  <c r="BL345" i="2"/>
  <c r="BI346" i="2"/>
  <c r="BJ346" i="2"/>
  <c r="BK346" i="2"/>
  <c r="BL346" i="2"/>
  <c r="BI347" i="2"/>
  <c r="BJ347" i="2"/>
  <c r="BK347" i="2"/>
  <c r="BL347" i="2"/>
  <c r="BI348" i="2"/>
  <c r="BJ348" i="2"/>
  <c r="BK348" i="2"/>
  <c r="BL348" i="2"/>
  <c r="BI349" i="2"/>
  <c r="BJ349" i="2"/>
  <c r="BK349" i="2"/>
  <c r="BL349" i="2"/>
  <c r="BI350" i="2"/>
  <c r="BJ350" i="2"/>
  <c r="BK350" i="2"/>
  <c r="BL350" i="2"/>
  <c r="BI351" i="2"/>
  <c r="BJ351" i="2"/>
  <c r="BK351" i="2"/>
  <c r="BL351" i="2"/>
  <c r="BI352" i="2"/>
  <c r="BJ352" i="2"/>
  <c r="BK352" i="2"/>
  <c r="BL352" i="2"/>
  <c r="BI353" i="2"/>
  <c r="BJ353" i="2"/>
  <c r="BK353" i="2"/>
  <c r="BL353" i="2"/>
  <c r="BI354" i="2"/>
  <c r="BJ354" i="2"/>
  <c r="BK354" i="2"/>
  <c r="BL354" i="2"/>
  <c r="BI355" i="2"/>
  <c r="BJ355" i="2"/>
  <c r="BK355" i="2"/>
  <c r="BL355" i="2"/>
  <c r="BI356" i="2"/>
  <c r="BJ356" i="2"/>
  <c r="BK356" i="2"/>
  <c r="BL356" i="2"/>
  <c r="BI357" i="2"/>
  <c r="BJ357" i="2"/>
  <c r="BK357" i="2"/>
  <c r="BL357" i="2"/>
  <c r="BI358" i="2"/>
  <c r="BJ358" i="2"/>
  <c r="BK358" i="2"/>
  <c r="BL358" i="2"/>
  <c r="BI359" i="2"/>
  <c r="BJ359" i="2"/>
  <c r="BK359" i="2"/>
  <c r="BL359" i="2"/>
  <c r="BI360" i="2"/>
  <c r="BJ360" i="2"/>
  <c r="BK360" i="2"/>
  <c r="BL360" i="2"/>
  <c r="BI361" i="2"/>
  <c r="BJ361" i="2"/>
  <c r="BK361" i="2"/>
  <c r="BL361" i="2"/>
  <c r="BI362" i="2"/>
  <c r="BJ362" i="2"/>
  <c r="BK362" i="2"/>
  <c r="BL362" i="2"/>
  <c r="BI363" i="2"/>
  <c r="BJ363" i="2"/>
  <c r="BK363" i="2"/>
  <c r="BL363" i="2"/>
  <c r="BI364" i="2"/>
  <c r="BJ364" i="2"/>
  <c r="BK364" i="2"/>
  <c r="BL364" i="2"/>
  <c r="BI365" i="2"/>
  <c r="BJ365" i="2"/>
  <c r="BK365" i="2"/>
  <c r="BL365" i="2"/>
  <c r="BI366" i="2"/>
  <c r="BJ366" i="2"/>
  <c r="BK366" i="2"/>
  <c r="BL366" i="2"/>
  <c r="BI367" i="2"/>
  <c r="BJ367" i="2"/>
  <c r="BK367" i="2"/>
  <c r="BL367" i="2"/>
  <c r="BI368" i="2"/>
  <c r="BJ368" i="2"/>
  <c r="BK368" i="2"/>
  <c r="BL368" i="2"/>
  <c r="BI369" i="2"/>
  <c r="BJ369" i="2"/>
  <c r="BK369" i="2"/>
  <c r="BL369" i="2"/>
  <c r="BI370" i="2"/>
  <c r="BJ370" i="2"/>
  <c r="BK370" i="2"/>
  <c r="BL370" i="2"/>
  <c r="BI371" i="2"/>
  <c r="BJ371" i="2"/>
  <c r="BK371" i="2"/>
  <c r="BL371" i="2"/>
  <c r="BI372" i="2"/>
  <c r="BJ372" i="2"/>
  <c r="BK372" i="2"/>
  <c r="BL372" i="2"/>
  <c r="BI373" i="2"/>
  <c r="BJ373" i="2"/>
  <c r="BK373" i="2"/>
  <c r="BL373" i="2"/>
  <c r="BI374" i="2"/>
  <c r="BJ374" i="2"/>
  <c r="BK374" i="2"/>
  <c r="BL374" i="2"/>
  <c r="BI375" i="2"/>
  <c r="BJ375" i="2"/>
  <c r="BK375" i="2"/>
  <c r="BL375" i="2"/>
  <c r="BI376" i="2"/>
  <c r="BJ376" i="2"/>
  <c r="BK376" i="2"/>
  <c r="BL376" i="2"/>
  <c r="BI377" i="2"/>
  <c r="BJ377" i="2"/>
  <c r="BK377" i="2"/>
  <c r="BL377" i="2"/>
  <c r="BI378" i="2"/>
  <c r="BJ378" i="2"/>
  <c r="BK378" i="2"/>
  <c r="BL378" i="2"/>
  <c r="BI379" i="2"/>
  <c r="BJ379" i="2"/>
  <c r="BK379" i="2"/>
  <c r="BL379" i="2"/>
  <c r="BI380" i="2"/>
  <c r="BJ380" i="2"/>
  <c r="BK380" i="2"/>
  <c r="BL380" i="2"/>
  <c r="BI381" i="2"/>
  <c r="BJ381" i="2"/>
  <c r="BK381" i="2"/>
  <c r="BL381" i="2"/>
  <c r="BI382" i="2"/>
  <c r="BJ382" i="2"/>
  <c r="BK382" i="2"/>
  <c r="BL382" i="2"/>
  <c r="BI383" i="2"/>
  <c r="BJ383" i="2"/>
  <c r="BK383" i="2"/>
  <c r="BL383" i="2"/>
  <c r="BI384" i="2"/>
  <c r="BJ384" i="2"/>
  <c r="BK384" i="2"/>
  <c r="BL384" i="2"/>
  <c r="BI385" i="2"/>
  <c r="BJ385" i="2"/>
  <c r="BK385" i="2"/>
  <c r="BL385" i="2"/>
  <c r="BI386" i="2"/>
  <c r="BJ386" i="2"/>
  <c r="BK386" i="2"/>
  <c r="BL386" i="2"/>
  <c r="BI387" i="2"/>
  <c r="BJ387" i="2"/>
  <c r="BK387" i="2"/>
  <c r="BL387" i="2"/>
  <c r="BI388" i="2"/>
  <c r="BJ388" i="2"/>
  <c r="BK388" i="2"/>
  <c r="BL388" i="2"/>
  <c r="BI389" i="2"/>
  <c r="BJ389" i="2"/>
  <c r="BK389" i="2"/>
  <c r="BL389" i="2"/>
  <c r="BI390" i="2"/>
  <c r="BJ390" i="2"/>
  <c r="BK390" i="2"/>
  <c r="BL390" i="2"/>
  <c r="BI391" i="2"/>
  <c r="BJ391" i="2"/>
  <c r="BK391" i="2"/>
  <c r="BL391" i="2"/>
  <c r="BI392" i="2"/>
  <c r="BJ392" i="2"/>
  <c r="BK392" i="2"/>
  <c r="BL392" i="2"/>
  <c r="BI393" i="2"/>
  <c r="BJ393" i="2"/>
  <c r="BK393" i="2"/>
  <c r="BL393" i="2"/>
  <c r="BI394" i="2"/>
  <c r="BJ394" i="2"/>
  <c r="BK394" i="2"/>
  <c r="BL394" i="2"/>
  <c r="BI395" i="2"/>
  <c r="BJ395" i="2"/>
  <c r="BK395" i="2"/>
  <c r="BL395" i="2"/>
  <c r="BI396" i="2"/>
  <c r="BJ396" i="2"/>
  <c r="BK396" i="2"/>
  <c r="BL396" i="2"/>
  <c r="BI397" i="2"/>
  <c r="BJ397" i="2"/>
  <c r="BK397" i="2"/>
  <c r="BL397" i="2"/>
  <c r="BI398" i="2"/>
  <c r="BJ398" i="2"/>
  <c r="BK398" i="2"/>
  <c r="BL398" i="2"/>
  <c r="BI399" i="2"/>
  <c r="BJ399" i="2"/>
  <c r="BK399" i="2"/>
  <c r="BL399" i="2"/>
  <c r="BI400" i="2"/>
  <c r="BJ400" i="2"/>
  <c r="BK400" i="2"/>
  <c r="BL400" i="2"/>
  <c r="BI401" i="2"/>
  <c r="BJ401" i="2"/>
  <c r="BK401" i="2"/>
  <c r="BL401" i="2"/>
  <c r="BI402" i="2"/>
  <c r="BJ402" i="2"/>
  <c r="BK402" i="2"/>
  <c r="BL402" i="2"/>
  <c r="BI403" i="2"/>
  <c r="BJ403" i="2"/>
  <c r="BK403" i="2"/>
  <c r="BL403" i="2"/>
  <c r="BI404" i="2"/>
  <c r="BJ404" i="2"/>
  <c r="BK404" i="2"/>
  <c r="BL404" i="2"/>
  <c r="BI405" i="2"/>
  <c r="BJ405" i="2"/>
  <c r="BK405" i="2"/>
  <c r="BL405" i="2"/>
  <c r="BI406" i="2"/>
  <c r="BJ406" i="2"/>
  <c r="BK406" i="2"/>
  <c r="BL406" i="2"/>
  <c r="BI407" i="2"/>
  <c r="BJ407" i="2"/>
  <c r="BK407" i="2"/>
  <c r="BL407" i="2"/>
  <c r="BI408" i="2"/>
  <c r="BJ408" i="2"/>
  <c r="BK408" i="2"/>
  <c r="BL408" i="2"/>
  <c r="BI409" i="2"/>
  <c r="BJ409" i="2"/>
  <c r="BK409" i="2"/>
  <c r="BL409" i="2"/>
  <c r="BI410" i="2"/>
  <c r="BJ410" i="2"/>
  <c r="BK410" i="2"/>
  <c r="BL410" i="2"/>
  <c r="BI411" i="2"/>
  <c r="BJ411" i="2"/>
  <c r="BK411" i="2"/>
  <c r="BL411" i="2"/>
  <c r="BI412" i="2"/>
  <c r="BJ412" i="2"/>
  <c r="BK412" i="2"/>
  <c r="BL412" i="2"/>
  <c r="BI413" i="2"/>
  <c r="BJ413" i="2"/>
  <c r="BK413" i="2"/>
  <c r="BL413" i="2"/>
  <c r="BI414" i="2"/>
  <c r="BJ414" i="2"/>
  <c r="BK414" i="2"/>
  <c r="BL414" i="2"/>
  <c r="BI415" i="2"/>
  <c r="BJ415" i="2"/>
  <c r="BK415" i="2"/>
  <c r="BL415" i="2"/>
  <c r="BI416" i="2"/>
  <c r="BJ416" i="2"/>
  <c r="BK416" i="2"/>
  <c r="BL416" i="2"/>
  <c r="BI417" i="2"/>
  <c r="BJ417" i="2"/>
  <c r="BK417" i="2"/>
  <c r="BL417" i="2"/>
  <c r="BI418" i="2"/>
  <c r="BJ418" i="2"/>
  <c r="BK418" i="2"/>
  <c r="BL418" i="2"/>
  <c r="BI419" i="2"/>
  <c r="BJ419" i="2"/>
  <c r="BK419" i="2"/>
  <c r="BL419" i="2"/>
  <c r="BI420" i="2"/>
  <c r="BJ420" i="2"/>
  <c r="BK420" i="2"/>
  <c r="BL420" i="2"/>
  <c r="BI421" i="2"/>
  <c r="BJ421" i="2"/>
  <c r="BK421" i="2"/>
  <c r="BL421" i="2"/>
  <c r="BI422" i="2"/>
  <c r="BJ422" i="2"/>
  <c r="BK422" i="2"/>
  <c r="BL422" i="2"/>
  <c r="BI423" i="2"/>
  <c r="BJ423" i="2"/>
  <c r="BK423" i="2"/>
  <c r="BL423" i="2"/>
  <c r="BI424" i="2"/>
  <c r="BJ424" i="2"/>
  <c r="BK424" i="2"/>
  <c r="BL424" i="2"/>
  <c r="BI425" i="2"/>
  <c r="BJ425" i="2"/>
  <c r="BK425" i="2"/>
  <c r="BL425" i="2"/>
  <c r="BI426" i="2"/>
  <c r="BJ426" i="2"/>
  <c r="BK426" i="2"/>
  <c r="BL426" i="2"/>
  <c r="BI427" i="2"/>
  <c r="BJ427" i="2"/>
  <c r="BK427" i="2"/>
  <c r="BL427" i="2"/>
  <c r="BI428" i="2"/>
  <c r="BJ428" i="2"/>
  <c r="BK428" i="2"/>
  <c r="BL428" i="2"/>
  <c r="BI429" i="2"/>
  <c r="BJ429" i="2"/>
  <c r="BK429" i="2"/>
  <c r="BL429" i="2"/>
  <c r="BI430" i="2"/>
  <c r="BJ430" i="2"/>
  <c r="BK430" i="2"/>
  <c r="BL430" i="2"/>
  <c r="BI431" i="2"/>
  <c r="BJ431" i="2"/>
  <c r="BK431" i="2"/>
  <c r="BL431" i="2"/>
  <c r="BI432" i="2"/>
  <c r="BJ432" i="2"/>
  <c r="BK432" i="2"/>
  <c r="BL432" i="2"/>
  <c r="BI433" i="2"/>
  <c r="BJ433" i="2"/>
  <c r="BK433" i="2"/>
  <c r="BL433" i="2"/>
  <c r="BI434" i="2"/>
  <c r="BJ434" i="2"/>
  <c r="BK434" i="2"/>
  <c r="BL434" i="2"/>
  <c r="BI435" i="2"/>
  <c r="BJ435" i="2"/>
  <c r="BK435" i="2"/>
  <c r="BL435" i="2"/>
  <c r="BI436" i="2"/>
  <c r="BJ436" i="2"/>
  <c r="BK436" i="2"/>
  <c r="BL436" i="2"/>
  <c r="BI437" i="2"/>
  <c r="BJ437" i="2"/>
  <c r="BK437" i="2"/>
  <c r="BL437" i="2"/>
  <c r="BI438" i="2"/>
  <c r="BJ438" i="2"/>
  <c r="BK438" i="2"/>
  <c r="BL438" i="2"/>
  <c r="BI439" i="2"/>
  <c r="BJ439" i="2"/>
  <c r="BK439" i="2"/>
  <c r="BL439" i="2"/>
  <c r="BI440" i="2"/>
  <c r="BJ440" i="2"/>
  <c r="BK440" i="2"/>
  <c r="BL440" i="2"/>
  <c r="BI441" i="2"/>
  <c r="BJ441" i="2"/>
  <c r="BK441" i="2"/>
  <c r="BL441" i="2"/>
  <c r="BI442" i="2"/>
  <c r="BJ442" i="2"/>
  <c r="BK442" i="2"/>
  <c r="BL442" i="2"/>
  <c r="BI443" i="2"/>
  <c r="BJ443" i="2"/>
  <c r="BK443" i="2"/>
  <c r="BL443" i="2"/>
  <c r="BI444" i="2"/>
  <c r="BJ444" i="2"/>
  <c r="BK444" i="2"/>
  <c r="BL444" i="2"/>
  <c r="BI445" i="2"/>
  <c r="BJ445" i="2"/>
  <c r="BK445" i="2"/>
  <c r="BL445" i="2"/>
  <c r="BI446" i="2"/>
  <c r="BJ446" i="2"/>
  <c r="BK446" i="2"/>
  <c r="BL446" i="2"/>
  <c r="BI447" i="2"/>
  <c r="BJ447" i="2"/>
  <c r="BK447" i="2"/>
  <c r="BL447" i="2"/>
  <c r="BI448" i="2"/>
  <c r="BJ448" i="2"/>
  <c r="BK448" i="2"/>
  <c r="BL448" i="2"/>
  <c r="BI449" i="2"/>
  <c r="BJ449" i="2"/>
  <c r="BK449" i="2"/>
  <c r="BL449" i="2"/>
  <c r="BI450" i="2"/>
  <c r="BJ450" i="2"/>
  <c r="BK450" i="2"/>
  <c r="BL450" i="2"/>
  <c r="BI451" i="2"/>
  <c r="BJ451" i="2"/>
  <c r="BK451" i="2"/>
  <c r="BL451" i="2"/>
  <c r="BI452" i="2"/>
  <c r="BJ452" i="2"/>
  <c r="BK452" i="2"/>
  <c r="BL452" i="2"/>
  <c r="BI453" i="2"/>
  <c r="BJ453" i="2"/>
  <c r="BK453" i="2"/>
  <c r="BL453" i="2"/>
  <c r="BI454" i="2"/>
  <c r="BJ454" i="2"/>
  <c r="BK454" i="2"/>
  <c r="BL454" i="2"/>
  <c r="BI455" i="2"/>
  <c r="BJ455" i="2"/>
  <c r="BK455" i="2"/>
  <c r="BL455" i="2"/>
  <c r="BI456" i="2"/>
  <c r="BJ456" i="2"/>
  <c r="BK456" i="2"/>
  <c r="BL456" i="2"/>
  <c r="BI457" i="2"/>
  <c r="BJ457" i="2"/>
  <c r="BK457" i="2"/>
  <c r="BL457" i="2"/>
  <c r="BJ2" i="2"/>
  <c r="BK2" i="2"/>
  <c r="BL2" i="2"/>
  <c r="BI2" i="2"/>
  <c r="BO3" i="2"/>
  <c r="BP3" i="2"/>
  <c r="BQ3" i="2"/>
  <c r="BR3" i="2"/>
  <c r="BS3" i="2"/>
  <c r="BT3" i="2"/>
  <c r="BU3" i="2"/>
  <c r="BV3" i="2"/>
  <c r="BO4" i="2"/>
  <c r="BP4" i="2"/>
  <c r="BQ4" i="2"/>
  <c r="BR4" i="2"/>
  <c r="BS4" i="2"/>
  <c r="BT4" i="2"/>
  <c r="BU4" i="2"/>
  <c r="BV4" i="2"/>
  <c r="BO5" i="2"/>
  <c r="BP5" i="2"/>
  <c r="BQ5" i="2"/>
  <c r="BR5" i="2"/>
  <c r="BS5" i="2"/>
  <c r="BT5" i="2"/>
  <c r="BU5" i="2"/>
  <c r="BV5" i="2"/>
  <c r="BO6" i="2"/>
  <c r="BP6" i="2"/>
  <c r="BQ6" i="2"/>
  <c r="BR6" i="2"/>
  <c r="BS6" i="2"/>
  <c r="BT6" i="2"/>
  <c r="BU6" i="2"/>
  <c r="BV6" i="2"/>
  <c r="BO7" i="2"/>
  <c r="BP7" i="2"/>
  <c r="BQ7" i="2"/>
  <c r="BR7" i="2"/>
  <c r="BS7" i="2"/>
  <c r="BT7" i="2"/>
  <c r="BU7" i="2"/>
  <c r="BV7" i="2"/>
  <c r="BO8" i="2"/>
  <c r="BP8" i="2"/>
  <c r="BQ8" i="2"/>
  <c r="BR8" i="2"/>
  <c r="BS8" i="2"/>
  <c r="BT8" i="2"/>
  <c r="BU8" i="2"/>
  <c r="BV8" i="2"/>
  <c r="BO9" i="2"/>
  <c r="BP9" i="2"/>
  <c r="BQ9" i="2"/>
  <c r="BR9" i="2"/>
  <c r="BS9" i="2"/>
  <c r="BT9" i="2"/>
  <c r="BU9" i="2"/>
  <c r="BV9" i="2"/>
  <c r="BO10" i="2"/>
  <c r="BP10" i="2"/>
  <c r="BQ10" i="2"/>
  <c r="BR10" i="2"/>
  <c r="BS10" i="2"/>
  <c r="BT10" i="2"/>
  <c r="BU10" i="2"/>
  <c r="BV10" i="2"/>
  <c r="BO11" i="2"/>
  <c r="BP11" i="2"/>
  <c r="BQ11" i="2"/>
  <c r="BR11" i="2"/>
  <c r="BS11" i="2"/>
  <c r="BT11" i="2"/>
  <c r="BU11" i="2"/>
  <c r="BV11" i="2"/>
  <c r="BO12" i="2"/>
  <c r="BP12" i="2"/>
  <c r="BQ12" i="2"/>
  <c r="BR12" i="2"/>
  <c r="BS12" i="2"/>
  <c r="BT12" i="2"/>
  <c r="BU12" i="2"/>
  <c r="BV12" i="2"/>
  <c r="BO13" i="2"/>
  <c r="BP13" i="2"/>
  <c r="BQ13" i="2"/>
  <c r="BR13" i="2"/>
  <c r="BS13" i="2"/>
  <c r="BT13" i="2"/>
  <c r="BU13" i="2"/>
  <c r="BV13" i="2"/>
  <c r="BO14" i="2"/>
  <c r="BP14" i="2"/>
  <c r="BQ14" i="2"/>
  <c r="BR14" i="2"/>
  <c r="BS14" i="2"/>
  <c r="BT14" i="2"/>
  <c r="BU14" i="2"/>
  <c r="BV14" i="2"/>
  <c r="BO15" i="2"/>
  <c r="BP15" i="2"/>
  <c r="BQ15" i="2"/>
  <c r="BR15" i="2"/>
  <c r="BS15" i="2"/>
  <c r="BT15" i="2"/>
  <c r="BU15" i="2"/>
  <c r="BV15" i="2"/>
  <c r="BO16" i="2"/>
  <c r="BP16" i="2"/>
  <c r="BQ16" i="2"/>
  <c r="BR16" i="2"/>
  <c r="BS16" i="2"/>
  <c r="BT16" i="2"/>
  <c r="BU16" i="2"/>
  <c r="BV16" i="2"/>
  <c r="BO17" i="2"/>
  <c r="BP17" i="2"/>
  <c r="BQ17" i="2"/>
  <c r="BR17" i="2"/>
  <c r="BS17" i="2"/>
  <c r="BT17" i="2"/>
  <c r="BU17" i="2"/>
  <c r="BV17" i="2"/>
  <c r="BO18" i="2"/>
  <c r="BP18" i="2"/>
  <c r="BQ18" i="2"/>
  <c r="BR18" i="2"/>
  <c r="BS18" i="2"/>
  <c r="BT18" i="2"/>
  <c r="BU18" i="2"/>
  <c r="BV18" i="2"/>
  <c r="BO19" i="2"/>
  <c r="BP19" i="2"/>
  <c r="BQ19" i="2"/>
  <c r="BR19" i="2"/>
  <c r="BS19" i="2"/>
  <c r="BT19" i="2"/>
  <c r="BU19" i="2"/>
  <c r="BV19" i="2"/>
  <c r="BO20" i="2"/>
  <c r="BP20" i="2"/>
  <c r="BQ20" i="2"/>
  <c r="BR20" i="2"/>
  <c r="BS20" i="2"/>
  <c r="BT20" i="2"/>
  <c r="BU20" i="2"/>
  <c r="BV20" i="2"/>
  <c r="BO21" i="2"/>
  <c r="BP21" i="2"/>
  <c r="BQ21" i="2"/>
  <c r="BR21" i="2"/>
  <c r="BS21" i="2"/>
  <c r="BT21" i="2"/>
  <c r="BU21" i="2"/>
  <c r="BV21" i="2"/>
  <c r="BO22" i="2"/>
  <c r="BP22" i="2"/>
  <c r="BQ22" i="2"/>
  <c r="BR22" i="2"/>
  <c r="BS22" i="2"/>
  <c r="BT22" i="2"/>
  <c r="BU22" i="2"/>
  <c r="BV22" i="2"/>
  <c r="BO23" i="2"/>
  <c r="BP23" i="2"/>
  <c r="BQ23" i="2"/>
  <c r="BR23" i="2"/>
  <c r="BS23" i="2"/>
  <c r="BT23" i="2"/>
  <c r="BU23" i="2"/>
  <c r="BV23" i="2"/>
  <c r="BO24" i="2"/>
  <c r="BP24" i="2"/>
  <c r="BQ24" i="2"/>
  <c r="BR24" i="2"/>
  <c r="BS24" i="2"/>
  <c r="BT24" i="2"/>
  <c r="BU24" i="2"/>
  <c r="BV24" i="2"/>
  <c r="BO25" i="2"/>
  <c r="BP25" i="2"/>
  <c r="BQ25" i="2"/>
  <c r="BR25" i="2"/>
  <c r="BS25" i="2"/>
  <c r="BT25" i="2"/>
  <c r="BU25" i="2"/>
  <c r="BV25" i="2"/>
  <c r="BO26" i="2"/>
  <c r="BP26" i="2"/>
  <c r="BQ26" i="2"/>
  <c r="BR26" i="2"/>
  <c r="BS26" i="2"/>
  <c r="BT26" i="2"/>
  <c r="BU26" i="2"/>
  <c r="BV26" i="2"/>
  <c r="BO27" i="2"/>
  <c r="BP27" i="2"/>
  <c r="BQ27" i="2"/>
  <c r="BR27" i="2"/>
  <c r="BS27" i="2"/>
  <c r="BT27" i="2"/>
  <c r="BU27" i="2"/>
  <c r="BV27" i="2"/>
  <c r="BO28" i="2"/>
  <c r="BP28" i="2"/>
  <c r="BQ28" i="2"/>
  <c r="BR28" i="2"/>
  <c r="BS28" i="2"/>
  <c r="BT28" i="2"/>
  <c r="BU28" i="2"/>
  <c r="BV28" i="2"/>
  <c r="BO29" i="2"/>
  <c r="BP29" i="2"/>
  <c r="BQ29" i="2"/>
  <c r="BR29" i="2"/>
  <c r="BS29" i="2"/>
  <c r="BT29" i="2"/>
  <c r="BU29" i="2"/>
  <c r="BV29" i="2"/>
  <c r="BO30" i="2"/>
  <c r="BP30" i="2"/>
  <c r="BQ30" i="2"/>
  <c r="BR30" i="2"/>
  <c r="BS30" i="2"/>
  <c r="BT30" i="2"/>
  <c r="BU30" i="2"/>
  <c r="BV30" i="2"/>
  <c r="BO31" i="2"/>
  <c r="BP31" i="2"/>
  <c r="BQ31" i="2"/>
  <c r="BR31" i="2"/>
  <c r="BS31" i="2"/>
  <c r="BT31" i="2"/>
  <c r="BU31" i="2"/>
  <c r="BV31" i="2"/>
  <c r="BO32" i="2"/>
  <c r="BP32" i="2"/>
  <c r="BQ32" i="2"/>
  <c r="BR32" i="2"/>
  <c r="BS32" i="2"/>
  <c r="BT32" i="2"/>
  <c r="BU32" i="2"/>
  <c r="BV32" i="2"/>
  <c r="BO33" i="2"/>
  <c r="BP33" i="2"/>
  <c r="BQ33" i="2"/>
  <c r="BR33" i="2"/>
  <c r="BS33" i="2"/>
  <c r="BT33" i="2"/>
  <c r="BU33" i="2"/>
  <c r="BV33" i="2"/>
  <c r="BO34" i="2"/>
  <c r="BP34" i="2"/>
  <c r="BQ34" i="2"/>
  <c r="BR34" i="2"/>
  <c r="BS34" i="2"/>
  <c r="BT34" i="2"/>
  <c r="BU34" i="2"/>
  <c r="BV34" i="2"/>
  <c r="BO35" i="2"/>
  <c r="BP35" i="2"/>
  <c r="BQ35" i="2"/>
  <c r="BR35" i="2"/>
  <c r="BS35" i="2"/>
  <c r="BT35" i="2"/>
  <c r="BU35" i="2"/>
  <c r="BV35" i="2"/>
  <c r="BO36" i="2"/>
  <c r="BP36" i="2"/>
  <c r="BQ36" i="2"/>
  <c r="BR36" i="2"/>
  <c r="BS36" i="2"/>
  <c r="BT36" i="2"/>
  <c r="BU36" i="2"/>
  <c r="BV36" i="2"/>
  <c r="BO37" i="2"/>
  <c r="BP37" i="2"/>
  <c r="BQ37" i="2"/>
  <c r="BR37" i="2"/>
  <c r="BS37" i="2"/>
  <c r="BT37" i="2"/>
  <c r="BU37" i="2"/>
  <c r="BV37" i="2"/>
  <c r="BO38" i="2"/>
  <c r="BP38" i="2"/>
  <c r="BQ38" i="2"/>
  <c r="BR38" i="2"/>
  <c r="BS38" i="2"/>
  <c r="BT38" i="2"/>
  <c r="BU38" i="2"/>
  <c r="BV38" i="2"/>
  <c r="BO39" i="2"/>
  <c r="BP39" i="2"/>
  <c r="BQ39" i="2"/>
  <c r="BR39" i="2"/>
  <c r="BS39" i="2"/>
  <c r="BT39" i="2"/>
  <c r="BU39" i="2"/>
  <c r="BV39" i="2"/>
  <c r="BO40" i="2"/>
  <c r="BP40" i="2"/>
  <c r="BQ40" i="2"/>
  <c r="BR40" i="2"/>
  <c r="BS40" i="2"/>
  <c r="BT40" i="2"/>
  <c r="BU40" i="2"/>
  <c r="BV40" i="2"/>
  <c r="BO41" i="2"/>
  <c r="BP41" i="2"/>
  <c r="BQ41" i="2"/>
  <c r="BR41" i="2"/>
  <c r="BS41" i="2"/>
  <c r="BT41" i="2"/>
  <c r="BU41" i="2"/>
  <c r="BV41" i="2"/>
  <c r="BO42" i="2"/>
  <c r="BP42" i="2"/>
  <c r="BQ42" i="2"/>
  <c r="BR42" i="2"/>
  <c r="BS42" i="2"/>
  <c r="BT42" i="2"/>
  <c r="BU42" i="2"/>
  <c r="BV42" i="2"/>
  <c r="BO43" i="2"/>
  <c r="BP43" i="2"/>
  <c r="BQ43" i="2"/>
  <c r="BR43" i="2"/>
  <c r="BS43" i="2"/>
  <c r="BT43" i="2"/>
  <c r="BU43" i="2"/>
  <c r="BV43" i="2"/>
  <c r="BO44" i="2"/>
  <c r="BP44" i="2"/>
  <c r="BQ44" i="2"/>
  <c r="BR44" i="2"/>
  <c r="BS44" i="2"/>
  <c r="BT44" i="2"/>
  <c r="BU44" i="2"/>
  <c r="BV44" i="2"/>
  <c r="BO45" i="2"/>
  <c r="BP45" i="2"/>
  <c r="BQ45" i="2"/>
  <c r="BR45" i="2"/>
  <c r="BS45" i="2"/>
  <c r="BT45" i="2"/>
  <c r="BU45" i="2"/>
  <c r="BV45" i="2"/>
  <c r="BO46" i="2"/>
  <c r="BP46" i="2"/>
  <c r="BQ46" i="2"/>
  <c r="BR46" i="2"/>
  <c r="BS46" i="2"/>
  <c r="BT46" i="2"/>
  <c r="BU46" i="2"/>
  <c r="BV46" i="2"/>
  <c r="BO47" i="2"/>
  <c r="BP47" i="2"/>
  <c r="BQ47" i="2"/>
  <c r="BR47" i="2"/>
  <c r="BS47" i="2"/>
  <c r="BT47" i="2"/>
  <c r="BU47" i="2"/>
  <c r="BV47" i="2"/>
  <c r="BO48" i="2"/>
  <c r="BP48" i="2"/>
  <c r="BQ48" i="2"/>
  <c r="BR48" i="2"/>
  <c r="BS48" i="2"/>
  <c r="BT48" i="2"/>
  <c r="BU48" i="2"/>
  <c r="BV48" i="2"/>
  <c r="BO49" i="2"/>
  <c r="BP49" i="2"/>
  <c r="BQ49" i="2"/>
  <c r="BR49" i="2"/>
  <c r="BS49" i="2"/>
  <c r="BT49" i="2"/>
  <c r="BU49" i="2"/>
  <c r="BV49" i="2"/>
  <c r="BO50" i="2"/>
  <c r="BP50" i="2"/>
  <c r="BQ50" i="2"/>
  <c r="BR50" i="2"/>
  <c r="BS50" i="2"/>
  <c r="BT50" i="2"/>
  <c r="BU50" i="2"/>
  <c r="BV50" i="2"/>
  <c r="BO51" i="2"/>
  <c r="BP51" i="2"/>
  <c r="BQ51" i="2"/>
  <c r="BR51" i="2"/>
  <c r="BS51" i="2"/>
  <c r="BT51" i="2"/>
  <c r="BU51" i="2"/>
  <c r="BV51" i="2"/>
  <c r="BO52" i="2"/>
  <c r="BP52" i="2"/>
  <c r="BQ52" i="2"/>
  <c r="BR52" i="2"/>
  <c r="BS52" i="2"/>
  <c r="BT52" i="2"/>
  <c r="BU52" i="2"/>
  <c r="BV52" i="2"/>
  <c r="BO53" i="2"/>
  <c r="BP53" i="2"/>
  <c r="BQ53" i="2"/>
  <c r="BR53" i="2"/>
  <c r="BS53" i="2"/>
  <c r="BT53" i="2"/>
  <c r="BU53" i="2"/>
  <c r="BV53" i="2"/>
  <c r="BO54" i="2"/>
  <c r="BP54" i="2"/>
  <c r="BQ54" i="2"/>
  <c r="BR54" i="2"/>
  <c r="BS54" i="2"/>
  <c r="BT54" i="2"/>
  <c r="BU54" i="2"/>
  <c r="BV54" i="2"/>
  <c r="BO55" i="2"/>
  <c r="BP55" i="2"/>
  <c r="BQ55" i="2"/>
  <c r="BR55" i="2"/>
  <c r="BS55" i="2"/>
  <c r="BT55" i="2"/>
  <c r="BU55" i="2"/>
  <c r="BV55" i="2"/>
  <c r="BO56" i="2"/>
  <c r="BP56" i="2"/>
  <c r="BQ56" i="2"/>
  <c r="BR56" i="2"/>
  <c r="BS56" i="2"/>
  <c r="BT56" i="2"/>
  <c r="BU56" i="2"/>
  <c r="BV56" i="2"/>
  <c r="BO57" i="2"/>
  <c r="BP57" i="2"/>
  <c r="BQ57" i="2"/>
  <c r="BR57" i="2"/>
  <c r="BS57" i="2"/>
  <c r="BT57" i="2"/>
  <c r="BU57" i="2"/>
  <c r="BV57" i="2"/>
  <c r="BO58" i="2"/>
  <c r="BP58" i="2"/>
  <c r="BQ58" i="2"/>
  <c r="BR58" i="2"/>
  <c r="BS58" i="2"/>
  <c r="BT58" i="2"/>
  <c r="BU58" i="2"/>
  <c r="BV58" i="2"/>
  <c r="BO59" i="2"/>
  <c r="BP59" i="2"/>
  <c r="BQ59" i="2"/>
  <c r="BR59" i="2"/>
  <c r="BS59" i="2"/>
  <c r="BT59" i="2"/>
  <c r="BU59" i="2"/>
  <c r="BV59" i="2"/>
  <c r="BO60" i="2"/>
  <c r="BP60" i="2"/>
  <c r="BQ60" i="2"/>
  <c r="BR60" i="2"/>
  <c r="BS60" i="2"/>
  <c r="BT60" i="2"/>
  <c r="BU60" i="2"/>
  <c r="BV60" i="2"/>
  <c r="BO61" i="2"/>
  <c r="BP61" i="2"/>
  <c r="BQ61" i="2"/>
  <c r="BR61" i="2"/>
  <c r="BS61" i="2"/>
  <c r="BT61" i="2"/>
  <c r="BU61" i="2"/>
  <c r="BV61" i="2"/>
  <c r="BO62" i="2"/>
  <c r="BP62" i="2"/>
  <c r="BQ62" i="2"/>
  <c r="BR62" i="2"/>
  <c r="BS62" i="2"/>
  <c r="BT62" i="2"/>
  <c r="BU62" i="2"/>
  <c r="BV62" i="2"/>
  <c r="BO63" i="2"/>
  <c r="BP63" i="2"/>
  <c r="BQ63" i="2"/>
  <c r="BR63" i="2"/>
  <c r="BS63" i="2"/>
  <c r="BT63" i="2"/>
  <c r="BU63" i="2"/>
  <c r="BV63" i="2"/>
  <c r="BO64" i="2"/>
  <c r="BP64" i="2"/>
  <c r="BQ64" i="2"/>
  <c r="BR64" i="2"/>
  <c r="BS64" i="2"/>
  <c r="BT64" i="2"/>
  <c r="BU64" i="2"/>
  <c r="BV64" i="2"/>
  <c r="BO65" i="2"/>
  <c r="BP65" i="2"/>
  <c r="BQ65" i="2"/>
  <c r="BR65" i="2"/>
  <c r="BS65" i="2"/>
  <c r="BT65" i="2"/>
  <c r="BU65" i="2"/>
  <c r="BV65" i="2"/>
  <c r="BO66" i="2"/>
  <c r="BP66" i="2"/>
  <c r="BQ66" i="2"/>
  <c r="BR66" i="2"/>
  <c r="BS66" i="2"/>
  <c r="BT66" i="2"/>
  <c r="BU66" i="2"/>
  <c r="BV66" i="2"/>
  <c r="BO67" i="2"/>
  <c r="BP67" i="2"/>
  <c r="BQ67" i="2"/>
  <c r="BR67" i="2"/>
  <c r="BS67" i="2"/>
  <c r="BT67" i="2"/>
  <c r="BU67" i="2"/>
  <c r="BV67" i="2"/>
  <c r="BO68" i="2"/>
  <c r="BP68" i="2"/>
  <c r="BQ68" i="2"/>
  <c r="BR68" i="2"/>
  <c r="BS68" i="2"/>
  <c r="BT68" i="2"/>
  <c r="BU68" i="2"/>
  <c r="BV68" i="2"/>
  <c r="BO69" i="2"/>
  <c r="BP69" i="2"/>
  <c r="BQ69" i="2"/>
  <c r="BR69" i="2"/>
  <c r="BS69" i="2"/>
  <c r="BT69" i="2"/>
  <c r="BU69" i="2"/>
  <c r="BV69" i="2"/>
  <c r="BO70" i="2"/>
  <c r="BP70" i="2"/>
  <c r="BQ70" i="2"/>
  <c r="BR70" i="2"/>
  <c r="BS70" i="2"/>
  <c r="BT70" i="2"/>
  <c r="BU70" i="2"/>
  <c r="BV70" i="2"/>
  <c r="BO71" i="2"/>
  <c r="BP71" i="2"/>
  <c r="BQ71" i="2"/>
  <c r="BR71" i="2"/>
  <c r="BS71" i="2"/>
  <c r="BT71" i="2"/>
  <c r="BU71" i="2"/>
  <c r="BV71" i="2"/>
  <c r="BO72" i="2"/>
  <c r="BP72" i="2"/>
  <c r="BQ72" i="2"/>
  <c r="BR72" i="2"/>
  <c r="BS72" i="2"/>
  <c r="BT72" i="2"/>
  <c r="BU72" i="2"/>
  <c r="BV72" i="2"/>
  <c r="BO73" i="2"/>
  <c r="BP73" i="2"/>
  <c r="BQ73" i="2"/>
  <c r="BR73" i="2"/>
  <c r="BS73" i="2"/>
  <c r="BT73" i="2"/>
  <c r="BU73" i="2"/>
  <c r="BV73" i="2"/>
  <c r="BO74" i="2"/>
  <c r="BP74" i="2"/>
  <c r="BQ74" i="2"/>
  <c r="BR74" i="2"/>
  <c r="BS74" i="2"/>
  <c r="BT74" i="2"/>
  <c r="BU74" i="2"/>
  <c r="BV74" i="2"/>
  <c r="BO75" i="2"/>
  <c r="BP75" i="2"/>
  <c r="BQ75" i="2"/>
  <c r="BR75" i="2"/>
  <c r="BS75" i="2"/>
  <c r="BT75" i="2"/>
  <c r="BU75" i="2"/>
  <c r="BV75" i="2"/>
  <c r="BO76" i="2"/>
  <c r="BP76" i="2"/>
  <c r="BQ76" i="2"/>
  <c r="BR76" i="2"/>
  <c r="BS76" i="2"/>
  <c r="BT76" i="2"/>
  <c r="BU76" i="2"/>
  <c r="BV76" i="2"/>
  <c r="BO77" i="2"/>
  <c r="BP77" i="2"/>
  <c r="BQ77" i="2"/>
  <c r="BR77" i="2"/>
  <c r="BS77" i="2"/>
  <c r="BT77" i="2"/>
  <c r="BU77" i="2"/>
  <c r="BV77" i="2"/>
  <c r="BO78" i="2"/>
  <c r="BP78" i="2"/>
  <c r="BQ78" i="2"/>
  <c r="BR78" i="2"/>
  <c r="BS78" i="2"/>
  <c r="BT78" i="2"/>
  <c r="BU78" i="2"/>
  <c r="BV78" i="2"/>
  <c r="BO79" i="2"/>
  <c r="BP79" i="2"/>
  <c r="BQ79" i="2"/>
  <c r="BR79" i="2"/>
  <c r="BS79" i="2"/>
  <c r="BT79" i="2"/>
  <c r="BU79" i="2"/>
  <c r="BV79" i="2"/>
  <c r="BO80" i="2"/>
  <c r="BP80" i="2"/>
  <c r="BQ80" i="2"/>
  <c r="BR80" i="2"/>
  <c r="BS80" i="2"/>
  <c r="BT80" i="2"/>
  <c r="BU80" i="2"/>
  <c r="BV80" i="2"/>
  <c r="BO81" i="2"/>
  <c r="BP81" i="2"/>
  <c r="BQ81" i="2"/>
  <c r="BR81" i="2"/>
  <c r="BS81" i="2"/>
  <c r="BT81" i="2"/>
  <c r="BU81" i="2"/>
  <c r="BV81" i="2"/>
  <c r="BO82" i="2"/>
  <c r="BP82" i="2"/>
  <c r="BQ82" i="2"/>
  <c r="BR82" i="2"/>
  <c r="BS82" i="2"/>
  <c r="BT82" i="2"/>
  <c r="BU82" i="2"/>
  <c r="BV82" i="2"/>
  <c r="BO83" i="2"/>
  <c r="BP83" i="2"/>
  <c r="BQ83" i="2"/>
  <c r="BR83" i="2"/>
  <c r="BS83" i="2"/>
  <c r="BT83" i="2"/>
  <c r="BU83" i="2"/>
  <c r="BV83" i="2"/>
  <c r="BO84" i="2"/>
  <c r="BP84" i="2"/>
  <c r="BQ84" i="2"/>
  <c r="BR84" i="2"/>
  <c r="BS84" i="2"/>
  <c r="BT84" i="2"/>
  <c r="BU84" i="2"/>
  <c r="BV84" i="2"/>
  <c r="BO85" i="2"/>
  <c r="BP85" i="2"/>
  <c r="BQ85" i="2"/>
  <c r="BR85" i="2"/>
  <c r="BS85" i="2"/>
  <c r="BT85" i="2"/>
  <c r="BU85" i="2"/>
  <c r="BV85" i="2"/>
  <c r="BO86" i="2"/>
  <c r="BP86" i="2"/>
  <c r="BQ86" i="2"/>
  <c r="BR86" i="2"/>
  <c r="BS86" i="2"/>
  <c r="BT86" i="2"/>
  <c r="BU86" i="2"/>
  <c r="BV86" i="2"/>
  <c r="BO87" i="2"/>
  <c r="BP87" i="2"/>
  <c r="BQ87" i="2"/>
  <c r="BR87" i="2"/>
  <c r="BS87" i="2"/>
  <c r="BT87" i="2"/>
  <c r="BU87" i="2"/>
  <c r="BV87" i="2"/>
  <c r="BO88" i="2"/>
  <c r="BP88" i="2"/>
  <c r="BQ88" i="2"/>
  <c r="BR88" i="2"/>
  <c r="BS88" i="2"/>
  <c r="BT88" i="2"/>
  <c r="BU88" i="2"/>
  <c r="BV88" i="2"/>
  <c r="BO89" i="2"/>
  <c r="BP89" i="2"/>
  <c r="BQ89" i="2"/>
  <c r="BR89" i="2"/>
  <c r="BS89" i="2"/>
  <c r="BT89" i="2"/>
  <c r="BU89" i="2"/>
  <c r="BV89" i="2"/>
  <c r="BO90" i="2"/>
  <c r="BP90" i="2"/>
  <c r="BQ90" i="2"/>
  <c r="BR90" i="2"/>
  <c r="BS90" i="2"/>
  <c r="BT90" i="2"/>
  <c r="BU90" i="2"/>
  <c r="BV90" i="2"/>
  <c r="BO91" i="2"/>
  <c r="BP91" i="2"/>
  <c r="BQ91" i="2"/>
  <c r="BR91" i="2"/>
  <c r="BS91" i="2"/>
  <c r="BT91" i="2"/>
  <c r="BU91" i="2"/>
  <c r="BV91" i="2"/>
  <c r="BO92" i="2"/>
  <c r="BP92" i="2"/>
  <c r="BQ92" i="2"/>
  <c r="BR92" i="2"/>
  <c r="BS92" i="2"/>
  <c r="BT92" i="2"/>
  <c r="BU92" i="2"/>
  <c r="BV92" i="2"/>
  <c r="BO93" i="2"/>
  <c r="BP93" i="2"/>
  <c r="BQ93" i="2"/>
  <c r="BR93" i="2"/>
  <c r="BS93" i="2"/>
  <c r="BT93" i="2"/>
  <c r="BU93" i="2"/>
  <c r="BV93" i="2"/>
  <c r="BO94" i="2"/>
  <c r="BP94" i="2"/>
  <c r="BQ94" i="2"/>
  <c r="BR94" i="2"/>
  <c r="BS94" i="2"/>
  <c r="BT94" i="2"/>
  <c r="BU94" i="2"/>
  <c r="BV94" i="2"/>
  <c r="BO95" i="2"/>
  <c r="BP95" i="2"/>
  <c r="BQ95" i="2"/>
  <c r="BR95" i="2"/>
  <c r="BS95" i="2"/>
  <c r="BT95" i="2"/>
  <c r="BU95" i="2"/>
  <c r="BV95" i="2"/>
  <c r="BO96" i="2"/>
  <c r="BP96" i="2"/>
  <c r="BQ96" i="2"/>
  <c r="BR96" i="2"/>
  <c r="BS96" i="2"/>
  <c r="BT96" i="2"/>
  <c r="BU96" i="2"/>
  <c r="BV96" i="2"/>
  <c r="BO97" i="2"/>
  <c r="BP97" i="2"/>
  <c r="BQ97" i="2"/>
  <c r="BR97" i="2"/>
  <c r="BS97" i="2"/>
  <c r="BT97" i="2"/>
  <c r="BU97" i="2"/>
  <c r="BV97" i="2"/>
  <c r="BO98" i="2"/>
  <c r="BP98" i="2"/>
  <c r="BQ98" i="2"/>
  <c r="BR98" i="2"/>
  <c r="BS98" i="2"/>
  <c r="BT98" i="2"/>
  <c r="BU98" i="2"/>
  <c r="BV98" i="2"/>
  <c r="BO99" i="2"/>
  <c r="BP99" i="2"/>
  <c r="BQ99" i="2"/>
  <c r="BR99" i="2"/>
  <c r="BS99" i="2"/>
  <c r="BT99" i="2"/>
  <c r="BU99" i="2"/>
  <c r="BV99" i="2"/>
  <c r="BO100" i="2"/>
  <c r="BP100" i="2"/>
  <c r="BQ100" i="2"/>
  <c r="BR100" i="2"/>
  <c r="BS100" i="2"/>
  <c r="BT100" i="2"/>
  <c r="BU100" i="2"/>
  <c r="BV100" i="2"/>
  <c r="BO101" i="2"/>
  <c r="BP101" i="2"/>
  <c r="BQ101" i="2"/>
  <c r="BR101" i="2"/>
  <c r="BS101" i="2"/>
  <c r="BT101" i="2"/>
  <c r="BU101" i="2"/>
  <c r="BV101" i="2"/>
  <c r="BO102" i="2"/>
  <c r="BP102" i="2"/>
  <c r="BQ102" i="2"/>
  <c r="BR102" i="2"/>
  <c r="BS102" i="2"/>
  <c r="BT102" i="2"/>
  <c r="BU102" i="2"/>
  <c r="BV102" i="2"/>
  <c r="BO103" i="2"/>
  <c r="BP103" i="2"/>
  <c r="BQ103" i="2"/>
  <c r="BR103" i="2"/>
  <c r="BS103" i="2"/>
  <c r="BT103" i="2"/>
  <c r="BU103" i="2"/>
  <c r="BV103" i="2"/>
  <c r="BO104" i="2"/>
  <c r="BP104" i="2"/>
  <c r="BQ104" i="2"/>
  <c r="BR104" i="2"/>
  <c r="BS104" i="2"/>
  <c r="BT104" i="2"/>
  <c r="BU104" i="2"/>
  <c r="BV104" i="2"/>
  <c r="BO105" i="2"/>
  <c r="BP105" i="2"/>
  <c r="BQ105" i="2"/>
  <c r="BR105" i="2"/>
  <c r="BS105" i="2"/>
  <c r="BT105" i="2"/>
  <c r="BU105" i="2"/>
  <c r="BV105" i="2"/>
  <c r="BO106" i="2"/>
  <c r="BP106" i="2"/>
  <c r="BQ106" i="2"/>
  <c r="BR106" i="2"/>
  <c r="BS106" i="2"/>
  <c r="BT106" i="2"/>
  <c r="BU106" i="2"/>
  <c r="BV106" i="2"/>
  <c r="BO107" i="2"/>
  <c r="BP107" i="2"/>
  <c r="BQ107" i="2"/>
  <c r="BR107" i="2"/>
  <c r="BS107" i="2"/>
  <c r="BT107" i="2"/>
  <c r="BU107" i="2"/>
  <c r="BV107" i="2"/>
  <c r="BO108" i="2"/>
  <c r="BP108" i="2"/>
  <c r="BQ108" i="2"/>
  <c r="BR108" i="2"/>
  <c r="BS108" i="2"/>
  <c r="BT108" i="2"/>
  <c r="BU108" i="2"/>
  <c r="BV108" i="2"/>
  <c r="BO109" i="2"/>
  <c r="BP109" i="2"/>
  <c r="BQ109" i="2"/>
  <c r="BR109" i="2"/>
  <c r="BS109" i="2"/>
  <c r="BT109" i="2"/>
  <c r="BU109" i="2"/>
  <c r="BV109" i="2"/>
  <c r="BO110" i="2"/>
  <c r="BP110" i="2"/>
  <c r="BQ110" i="2"/>
  <c r="BR110" i="2"/>
  <c r="BS110" i="2"/>
  <c r="BT110" i="2"/>
  <c r="BU110" i="2"/>
  <c r="BV110" i="2"/>
  <c r="BO111" i="2"/>
  <c r="BP111" i="2"/>
  <c r="BQ111" i="2"/>
  <c r="BR111" i="2"/>
  <c r="BS111" i="2"/>
  <c r="BT111" i="2"/>
  <c r="BU111" i="2"/>
  <c r="BV111" i="2"/>
  <c r="BO112" i="2"/>
  <c r="BP112" i="2"/>
  <c r="BQ112" i="2"/>
  <c r="BR112" i="2"/>
  <c r="BS112" i="2"/>
  <c r="BT112" i="2"/>
  <c r="BU112" i="2"/>
  <c r="BV112" i="2"/>
  <c r="BO113" i="2"/>
  <c r="BP113" i="2"/>
  <c r="BQ113" i="2"/>
  <c r="BR113" i="2"/>
  <c r="BS113" i="2"/>
  <c r="BT113" i="2"/>
  <c r="BU113" i="2"/>
  <c r="BV113" i="2"/>
  <c r="BO114" i="2"/>
  <c r="BP114" i="2"/>
  <c r="BQ114" i="2"/>
  <c r="BR114" i="2"/>
  <c r="BS114" i="2"/>
  <c r="BT114" i="2"/>
  <c r="BU114" i="2"/>
  <c r="BV114" i="2"/>
  <c r="BO115" i="2"/>
  <c r="BP115" i="2"/>
  <c r="BQ115" i="2"/>
  <c r="BR115" i="2"/>
  <c r="BS115" i="2"/>
  <c r="BT115" i="2"/>
  <c r="BU115" i="2"/>
  <c r="BV115" i="2"/>
  <c r="BO116" i="2"/>
  <c r="BP116" i="2"/>
  <c r="BQ116" i="2"/>
  <c r="BR116" i="2"/>
  <c r="BS116" i="2"/>
  <c r="BT116" i="2"/>
  <c r="BU116" i="2"/>
  <c r="BV116" i="2"/>
  <c r="BO117" i="2"/>
  <c r="BP117" i="2"/>
  <c r="BQ117" i="2"/>
  <c r="BR117" i="2"/>
  <c r="BS117" i="2"/>
  <c r="BT117" i="2"/>
  <c r="BU117" i="2"/>
  <c r="BV117" i="2"/>
  <c r="BO118" i="2"/>
  <c r="BP118" i="2"/>
  <c r="BQ118" i="2"/>
  <c r="BR118" i="2"/>
  <c r="BS118" i="2"/>
  <c r="BT118" i="2"/>
  <c r="BU118" i="2"/>
  <c r="BV118" i="2"/>
  <c r="BO119" i="2"/>
  <c r="BP119" i="2"/>
  <c r="BQ119" i="2"/>
  <c r="BR119" i="2"/>
  <c r="BS119" i="2"/>
  <c r="BT119" i="2"/>
  <c r="BU119" i="2"/>
  <c r="BV119" i="2"/>
  <c r="BO120" i="2"/>
  <c r="BP120" i="2"/>
  <c r="BQ120" i="2"/>
  <c r="BR120" i="2"/>
  <c r="BS120" i="2"/>
  <c r="BT120" i="2"/>
  <c r="BU120" i="2"/>
  <c r="BV120" i="2"/>
  <c r="BO121" i="2"/>
  <c r="BP121" i="2"/>
  <c r="BQ121" i="2"/>
  <c r="BR121" i="2"/>
  <c r="BS121" i="2"/>
  <c r="BT121" i="2"/>
  <c r="BU121" i="2"/>
  <c r="BV121" i="2"/>
  <c r="BO122" i="2"/>
  <c r="BP122" i="2"/>
  <c r="BQ122" i="2"/>
  <c r="BR122" i="2"/>
  <c r="BS122" i="2"/>
  <c r="BT122" i="2"/>
  <c r="BU122" i="2"/>
  <c r="BV122" i="2"/>
  <c r="BO123" i="2"/>
  <c r="BP123" i="2"/>
  <c r="BQ123" i="2"/>
  <c r="BR123" i="2"/>
  <c r="BS123" i="2"/>
  <c r="BT123" i="2"/>
  <c r="BU123" i="2"/>
  <c r="BV123" i="2"/>
  <c r="BO124" i="2"/>
  <c r="BP124" i="2"/>
  <c r="BQ124" i="2"/>
  <c r="BR124" i="2"/>
  <c r="BS124" i="2"/>
  <c r="BT124" i="2"/>
  <c r="BU124" i="2"/>
  <c r="BV124" i="2"/>
  <c r="BO125" i="2"/>
  <c r="BP125" i="2"/>
  <c r="BQ125" i="2"/>
  <c r="BR125" i="2"/>
  <c r="BS125" i="2"/>
  <c r="BT125" i="2"/>
  <c r="BU125" i="2"/>
  <c r="BV125" i="2"/>
  <c r="BO126" i="2"/>
  <c r="BP126" i="2"/>
  <c r="BQ126" i="2"/>
  <c r="BR126" i="2"/>
  <c r="BS126" i="2"/>
  <c r="BT126" i="2"/>
  <c r="BU126" i="2"/>
  <c r="BV126" i="2"/>
  <c r="BO127" i="2"/>
  <c r="BP127" i="2"/>
  <c r="BQ127" i="2"/>
  <c r="BR127" i="2"/>
  <c r="BS127" i="2"/>
  <c r="BT127" i="2"/>
  <c r="BU127" i="2"/>
  <c r="BV127" i="2"/>
  <c r="BO128" i="2"/>
  <c r="BP128" i="2"/>
  <c r="BQ128" i="2"/>
  <c r="BR128" i="2"/>
  <c r="BS128" i="2"/>
  <c r="BT128" i="2"/>
  <c r="BU128" i="2"/>
  <c r="BV128" i="2"/>
  <c r="BO129" i="2"/>
  <c r="BP129" i="2"/>
  <c r="BQ129" i="2"/>
  <c r="BR129" i="2"/>
  <c r="BS129" i="2"/>
  <c r="BT129" i="2"/>
  <c r="BU129" i="2"/>
  <c r="BV129" i="2"/>
  <c r="BO130" i="2"/>
  <c r="BP130" i="2"/>
  <c r="BQ130" i="2"/>
  <c r="BR130" i="2"/>
  <c r="BS130" i="2"/>
  <c r="BT130" i="2"/>
  <c r="BU130" i="2"/>
  <c r="BV130" i="2"/>
  <c r="BO131" i="2"/>
  <c r="BP131" i="2"/>
  <c r="BQ131" i="2"/>
  <c r="BR131" i="2"/>
  <c r="BS131" i="2"/>
  <c r="BT131" i="2"/>
  <c r="BU131" i="2"/>
  <c r="BV131" i="2"/>
  <c r="BO132" i="2"/>
  <c r="BP132" i="2"/>
  <c r="BQ132" i="2"/>
  <c r="BR132" i="2"/>
  <c r="BS132" i="2"/>
  <c r="BT132" i="2"/>
  <c r="BU132" i="2"/>
  <c r="BV132" i="2"/>
  <c r="BO133" i="2"/>
  <c r="BP133" i="2"/>
  <c r="BQ133" i="2"/>
  <c r="BR133" i="2"/>
  <c r="BS133" i="2"/>
  <c r="BT133" i="2"/>
  <c r="BU133" i="2"/>
  <c r="BV133" i="2"/>
  <c r="BO134" i="2"/>
  <c r="BP134" i="2"/>
  <c r="BQ134" i="2"/>
  <c r="BR134" i="2"/>
  <c r="BS134" i="2"/>
  <c r="BT134" i="2"/>
  <c r="BU134" i="2"/>
  <c r="BV134" i="2"/>
  <c r="BO135" i="2"/>
  <c r="BP135" i="2"/>
  <c r="BQ135" i="2"/>
  <c r="BR135" i="2"/>
  <c r="BS135" i="2"/>
  <c r="BT135" i="2"/>
  <c r="BU135" i="2"/>
  <c r="BV135" i="2"/>
  <c r="BO136" i="2"/>
  <c r="BP136" i="2"/>
  <c r="BQ136" i="2"/>
  <c r="BR136" i="2"/>
  <c r="BS136" i="2"/>
  <c r="BT136" i="2"/>
  <c r="BU136" i="2"/>
  <c r="BV136" i="2"/>
  <c r="BO137" i="2"/>
  <c r="BP137" i="2"/>
  <c r="BQ137" i="2"/>
  <c r="BR137" i="2"/>
  <c r="BS137" i="2"/>
  <c r="BT137" i="2"/>
  <c r="BU137" i="2"/>
  <c r="BV137" i="2"/>
  <c r="BO138" i="2"/>
  <c r="BP138" i="2"/>
  <c r="BQ138" i="2"/>
  <c r="BR138" i="2"/>
  <c r="BS138" i="2"/>
  <c r="BT138" i="2"/>
  <c r="BU138" i="2"/>
  <c r="BV138" i="2"/>
  <c r="BO139" i="2"/>
  <c r="BP139" i="2"/>
  <c r="BQ139" i="2"/>
  <c r="BR139" i="2"/>
  <c r="BS139" i="2"/>
  <c r="BT139" i="2"/>
  <c r="BU139" i="2"/>
  <c r="BV139" i="2"/>
  <c r="BO140" i="2"/>
  <c r="BP140" i="2"/>
  <c r="BQ140" i="2"/>
  <c r="BR140" i="2"/>
  <c r="BS140" i="2"/>
  <c r="BT140" i="2"/>
  <c r="BU140" i="2"/>
  <c r="BV140" i="2"/>
  <c r="BO141" i="2"/>
  <c r="BP141" i="2"/>
  <c r="BQ141" i="2"/>
  <c r="BR141" i="2"/>
  <c r="BS141" i="2"/>
  <c r="BT141" i="2"/>
  <c r="BU141" i="2"/>
  <c r="BV141" i="2"/>
  <c r="BO142" i="2"/>
  <c r="BP142" i="2"/>
  <c r="BQ142" i="2"/>
  <c r="BR142" i="2"/>
  <c r="BS142" i="2"/>
  <c r="BT142" i="2"/>
  <c r="BU142" i="2"/>
  <c r="BV142" i="2"/>
  <c r="BO143" i="2"/>
  <c r="BP143" i="2"/>
  <c r="BQ143" i="2"/>
  <c r="BR143" i="2"/>
  <c r="BS143" i="2"/>
  <c r="BT143" i="2"/>
  <c r="BU143" i="2"/>
  <c r="BV143" i="2"/>
  <c r="BO144" i="2"/>
  <c r="BP144" i="2"/>
  <c r="BQ144" i="2"/>
  <c r="BR144" i="2"/>
  <c r="BS144" i="2"/>
  <c r="BT144" i="2"/>
  <c r="BU144" i="2"/>
  <c r="BV144" i="2"/>
  <c r="BO145" i="2"/>
  <c r="BP145" i="2"/>
  <c r="BQ145" i="2"/>
  <c r="BR145" i="2"/>
  <c r="BS145" i="2"/>
  <c r="BT145" i="2"/>
  <c r="BU145" i="2"/>
  <c r="BV145" i="2"/>
  <c r="BO146" i="2"/>
  <c r="BP146" i="2"/>
  <c r="BQ146" i="2"/>
  <c r="BR146" i="2"/>
  <c r="BS146" i="2"/>
  <c r="BT146" i="2"/>
  <c r="BU146" i="2"/>
  <c r="BV146" i="2"/>
  <c r="BO147" i="2"/>
  <c r="BP147" i="2"/>
  <c r="BQ147" i="2"/>
  <c r="BR147" i="2"/>
  <c r="BS147" i="2"/>
  <c r="BT147" i="2"/>
  <c r="BU147" i="2"/>
  <c r="BV147" i="2"/>
  <c r="BO148" i="2"/>
  <c r="BP148" i="2"/>
  <c r="BQ148" i="2"/>
  <c r="BR148" i="2"/>
  <c r="BS148" i="2"/>
  <c r="BT148" i="2"/>
  <c r="BU148" i="2"/>
  <c r="BV148" i="2"/>
  <c r="BO149" i="2"/>
  <c r="BP149" i="2"/>
  <c r="BQ149" i="2"/>
  <c r="BR149" i="2"/>
  <c r="BS149" i="2"/>
  <c r="BT149" i="2"/>
  <c r="BU149" i="2"/>
  <c r="BV149" i="2"/>
  <c r="BO150" i="2"/>
  <c r="BP150" i="2"/>
  <c r="BQ150" i="2"/>
  <c r="BR150" i="2"/>
  <c r="BS150" i="2"/>
  <c r="BT150" i="2"/>
  <c r="BU150" i="2"/>
  <c r="BV150" i="2"/>
  <c r="BO151" i="2"/>
  <c r="BP151" i="2"/>
  <c r="BQ151" i="2"/>
  <c r="BR151" i="2"/>
  <c r="BS151" i="2"/>
  <c r="BT151" i="2"/>
  <c r="BU151" i="2"/>
  <c r="BV151" i="2"/>
  <c r="BO152" i="2"/>
  <c r="BP152" i="2"/>
  <c r="BQ152" i="2"/>
  <c r="BR152" i="2"/>
  <c r="BS152" i="2"/>
  <c r="BT152" i="2"/>
  <c r="BU152" i="2"/>
  <c r="BV152" i="2"/>
  <c r="BO153" i="2"/>
  <c r="BP153" i="2"/>
  <c r="BQ153" i="2"/>
  <c r="BR153" i="2"/>
  <c r="BS153" i="2"/>
  <c r="BT153" i="2"/>
  <c r="BU153" i="2"/>
  <c r="BV153" i="2"/>
  <c r="BO154" i="2"/>
  <c r="BP154" i="2"/>
  <c r="BQ154" i="2"/>
  <c r="BR154" i="2"/>
  <c r="BS154" i="2"/>
  <c r="BT154" i="2"/>
  <c r="BU154" i="2"/>
  <c r="BV154" i="2"/>
  <c r="BO155" i="2"/>
  <c r="BP155" i="2"/>
  <c r="BQ155" i="2"/>
  <c r="BR155" i="2"/>
  <c r="BS155" i="2"/>
  <c r="BT155" i="2"/>
  <c r="BU155" i="2"/>
  <c r="BV155" i="2"/>
  <c r="BO156" i="2"/>
  <c r="BP156" i="2"/>
  <c r="BQ156" i="2"/>
  <c r="BR156" i="2"/>
  <c r="BS156" i="2"/>
  <c r="BT156" i="2"/>
  <c r="BU156" i="2"/>
  <c r="BV156" i="2"/>
  <c r="BO157" i="2"/>
  <c r="BP157" i="2"/>
  <c r="BQ157" i="2"/>
  <c r="BR157" i="2"/>
  <c r="BS157" i="2"/>
  <c r="BT157" i="2"/>
  <c r="BU157" i="2"/>
  <c r="BV157" i="2"/>
  <c r="BO158" i="2"/>
  <c r="BP158" i="2"/>
  <c r="BQ158" i="2"/>
  <c r="BR158" i="2"/>
  <c r="BS158" i="2"/>
  <c r="BT158" i="2"/>
  <c r="BU158" i="2"/>
  <c r="BV158" i="2"/>
  <c r="BO159" i="2"/>
  <c r="BP159" i="2"/>
  <c r="BQ159" i="2"/>
  <c r="BR159" i="2"/>
  <c r="BS159" i="2"/>
  <c r="BT159" i="2"/>
  <c r="BU159" i="2"/>
  <c r="BV159" i="2"/>
  <c r="BO160" i="2"/>
  <c r="BP160" i="2"/>
  <c r="BQ160" i="2"/>
  <c r="BR160" i="2"/>
  <c r="BS160" i="2"/>
  <c r="BT160" i="2"/>
  <c r="BU160" i="2"/>
  <c r="BV160" i="2"/>
  <c r="BO161" i="2"/>
  <c r="BP161" i="2"/>
  <c r="BQ161" i="2"/>
  <c r="BR161" i="2"/>
  <c r="BS161" i="2"/>
  <c r="BT161" i="2"/>
  <c r="BU161" i="2"/>
  <c r="BV161" i="2"/>
  <c r="BO162" i="2"/>
  <c r="BP162" i="2"/>
  <c r="BQ162" i="2"/>
  <c r="BR162" i="2"/>
  <c r="BS162" i="2"/>
  <c r="BT162" i="2"/>
  <c r="BU162" i="2"/>
  <c r="BV162" i="2"/>
  <c r="BO163" i="2"/>
  <c r="BP163" i="2"/>
  <c r="BQ163" i="2"/>
  <c r="BR163" i="2"/>
  <c r="BS163" i="2"/>
  <c r="BT163" i="2"/>
  <c r="BU163" i="2"/>
  <c r="BV163" i="2"/>
  <c r="BO164" i="2"/>
  <c r="BP164" i="2"/>
  <c r="BQ164" i="2"/>
  <c r="BR164" i="2"/>
  <c r="BS164" i="2"/>
  <c r="BT164" i="2"/>
  <c r="BU164" i="2"/>
  <c r="BV164" i="2"/>
  <c r="BO165" i="2"/>
  <c r="BP165" i="2"/>
  <c r="BQ165" i="2"/>
  <c r="BR165" i="2"/>
  <c r="BS165" i="2"/>
  <c r="BT165" i="2"/>
  <c r="BU165" i="2"/>
  <c r="BV165" i="2"/>
  <c r="BO166" i="2"/>
  <c r="BP166" i="2"/>
  <c r="BQ166" i="2"/>
  <c r="BR166" i="2"/>
  <c r="BS166" i="2"/>
  <c r="BT166" i="2"/>
  <c r="BU166" i="2"/>
  <c r="BV166" i="2"/>
  <c r="BO167" i="2"/>
  <c r="BP167" i="2"/>
  <c r="BQ167" i="2"/>
  <c r="BR167" i="2"/>
  <c r="BS167" i="2"/>
  <c r="BT167" i="2"/>
  <c r="BU167" i="2"/>
  <c r="BV167" i="2"/>
  <c r="BO168" i="2"/>
  <c r="BP168" i="2"/>
  <c r="BQ168" i="2"/>
  <c r="BR168" i="2"/>
  <c r="BS168" i="2"/>
  <c r="BT168" i="2"/>
  <c r="BU168" i="2"/>
  <c r="BV168" i="2"/>
  <c r="BO169" i="2"/>
  <c r="BP169" i="2"/>
  <c r="BQ169" i="2"/>
  <c r="BR169" i="2"/>
  <c r="BS169" i="2"/>
  <c r="BT169" i="2"/>
  <c r="BU169" i="2"/>
  <c r="BV169" i="2"/>
  <c r="BO170" i="2"/>
  <c r="BP170" i="2"/>
  <c r="BQ170" i="2"/>
  <c r="BR170" i="2"/>
  <c r="BS170" i="2"/>
  <c r="BT170" i="2"/>
  <c r="BU170" i="2"/>
  <c r="BV170" i="2"/>
  <c r="BO171" i="2"/>
  <c r="BP171" i="2"/>
  <c r="BQ171" i="2"/>
  <c r="BR171" i="2"/>
  <c r="BS171" i="2"/>
  <c r="BT171" i="2"/>
  <c r="BU171" i="2"/>
  <c r="BV171" i="2"/>
  <c r="BO172" i="2"/>
  <c r="BP172" i="2"/>
  <c r="BQ172" i="2"/>
  <c r="BR172" i="2"/>
  <c r="BS172" i="2"/>
  <c r="BT172" i="2"/>
  <c r="BU172" i="2"/>
  <c r="BV172" i="2"/>
  <c r="BO173" i="2"/>
  <c r="BP173" i="2"/>
  <c r="BQ173" i="2"/>
  <c r="BR173" i="2"/>
  <c r="BS173" i="2"/>
  <c r="BT173" i="2"/>
  <c r="BU173" i="2"/>
  <c r="BV173" i="2"/>
  <c r="BO174" i="2"/>
  <c r="BP174" i="2"/>
  <c r="BQ174" i="2"/>
  <c r="BR174" i="2"/>
  <c r="BS174" i="2"/>
  <c r="BT174" i="2"/>
  <c r="BU174" i="2"/>
  <c r="BV174" i="2"/>
  <c r="BO175" i="2"/>
  <c r="BP175" i="2"/>
  <c r="BQ175" i="2"/>
  <c r="BR175" i="2"/>
  <c r="BS175" i="2"/>
  <c r="BT175" i="2"/>
  <c r="BU175" i="2"/>
  <c r="BV175" i="2"/>
  <c r="BO176" i="2"/>
  <c r="BP176" i="2"/>
  <c r="BQ176" i="2"/>
  <c r="BR176" i="2"/>
  <c r="BS176" i="2"/>
  <c r="BT176" i="2"/>
  <c r="BU176" i="2"/>
  <c r="BV176" i="2"/>
  <c r="BO177" i="2"/>
  <c r="BP177" i="2"/>
  <c r="BQ177" i="2"/>
  <c r="BR177" i="2"/>
  <c r="BS177" i="2"/>
  <c r="BT177" i="2"/>
  <c r="BU177" i="2"/>
  <c r="BV177" i="2"/>
  <c r="BO178" i="2"/>
  <c r="BP178" i="2"/>
  <c r="BQ178" i="2"/>
  <c r="BR178" i="2"/>
  <c r="BS178" i="2"/>
  <c r="BT178" i="2"/>
  <c r="BU178" i="2"/>
  <c r="BV178" i="2"/>
  <c r="BO179" i="2"/>
  <c r="BP179" i="2"/>
  <c r="BQ179" i="2"/>
  <c r="BR179" i="2"/>
  <c r="BS179" i="2"/>
  <c r="BT179" i="2"/>
  <c r="BU179" i="2"/>
  <c r="BV179" i="2"/>
  <c r="BO180" i="2"/>
  <c r="BP180" i="2"/>
  <c r="BQ180" i="2"/>
  <c r="BR180" i="2"/>
  <c r="BS180" i="2"/>
  <c r="BT180" i="2"/>
  <c r="BU180" i="2"/>
  <c r="BV180" i="2"/>
  <c r="BO181" i="2"/>
  <c r="BP181" i="2"/>
  <c r="BQ181" i="2"/>
  <c r="BR181" i="2"/>
  <c r="BS181" i="2"/>
  <c r="BT181" i="2"/>
  <c r="BU181" i="2"/>
  <c r="BV181" i="2"/>
  <c r="BO182" i="2"/>
  <c r="BP182" i="2"/>
  <c r="BQ182" i="2"/>
  <c r="BR182" i="2"/>
  <c r="BS182" i="2"/>
  <c r="BT182" i="2"/>
  <c r="BU182" i="2"/>
  <c r="BV182" i="2"/>
  <c r="BO183" i="2"/>
  <c r="BP183" i="2"/>
  <c r="BQ183" i="2"/>
  <c r="BR183" i="2"/>
  <c r="BS183" i="2"/>
  <c r="BT183" i="2"/>
  <c r="BU183" i="2"/>
  <c r="BV183" i="2"/>
  <c r="BO184" i="2"/>
  <c r="BP184" i="2"/>
  <c r="BQ184" i="2"/>
  <c r="BR184" i="2"/>
  <c r="BS184" i="2"/>
  <c r="BT184" i="2"/>
  <c r="BU184" i="2"/>
  <c r="BV184" i="2"/>
  <c r="BO185" i="2"/>
  <c r="BP185" i="2"/>
  <c r="BQ185" i="2"/>
  <c r="BR185" i="2"/>
  <c r="BS185" i="2"/>
  <c r="BT185" i="2"/>
  <c r="BU185" i="2"/>
  <c r="BV185" i="2"/>
  <c r="BO186" i="2"/>
  <c r="BP186" i="2"/>
  <c r="BQ186" i="2"/>
  <c r="BR186" i="2"/>
  <c r="BS186" i="2"/>
  <c r="BT186" i="2"/>
  <c r="BU186" i="2"/>
  <c r="BV186" i="2"/>
  <c r="BO187" i="2"/>
  <c r="BP187" i="2"/>
  <c r="BQ187" i="2"/>
  <c r="BR187" i="2"/>
  <c r="BS187" i="2"/>
  <c r="BT187" i="2"/>
  <c r="BU187" i="2"/>
  <c r="BV187" i="2"/>
  <c r="BO188" i="2"/>
  <c r="BP188" i="2"/>
  <c r="BQ188" i="2"/>
  <c r="BR188" i="2"/>
  <c r="BS188" i="2"/>
  <c r="BT188" i="2"/>
  <c r="BU188" i="2"/>
  <c r="BV188" i="2"/>
  <c r="BO189" i="2"/>
  <c r="BP189" i="2"/>
  <c r="BQ189" i="2"/>
  <c r="BR189" i="2"/>
  <c r="BS189" i="2"/>
  <c r="BT189" i="2"/>
  <c r="BU189" i="2"/>
  <c r="BV189" i="2"/>
  <c r="BO190" i="2"/>
  <c r="BP190" i="2"/>
  <c r="BQ190" i="2"/>
  <c r="BR190" i="2"/>
  <c r="BS190" i="2"/>
  <c r="BT190" i="2"/>
  <c r="BU190" i="2"/>
  <c r="BV190" i="2"/>
  <c r="BO191" i="2"/>
  <c r="BP191" i="2"/>
  <c r="BQ191" i="2"/>
  <c r="BR191" i="2"/>
  <c r="BS191" i="2"/>
  <c r="BT191" i="2"/>
  <c r="BU191" i="2"/>
  <c r="BV191" i="2"/>
  <c r="BO192" i="2"/>
  <c r="BP192" i="2"/>
  <c r="BQ192" i="2"/>
  <c r="BR192" i="2"/>
  <c r="BS192" i="2"/>
  <c r="BT192" i="2"/>
  <c r="BU192" i="2"/>
  <c r="BV192" i="2"/>
  <c r="BO193" i="2"/>
  <c r="BP193" i="2"/>
  <c r="BQ193" i="2"/>
  <c r="BR193" i="2"/>
  <c r="BS193" i="2"/>
  <c r="BT193" i="2"/>
  <c r="BU193" i="2"/>
  <c r="BV193" i="2"/>
  <c r="BO194" i="2"/>
  <c r="BP194" i="2"/>
  <c r="BQ194" i="2"/>
  <c r="BR194" i="2"/>
  <c r="BS194" i="2"/>
  <c r="BT194" i="2"/>
  <c r="BU194" i="2"/>
  <c r="BV194" i="2"/>
  <c r="BO195" i="2"/>
  <c r="BP195" i="2"/>
  <c r="BQ195" i="2"/>
  <c r="BR195" i="2"/>
  <c r="BS195" i="2"/>
  <c r="BT195" i="2"/>
  <c r="BU195" i="2"/>
  <c r="BV195" i="2"/>
  <c r="BO196" i="2"/>
  <c r="BP196" i="2"/>
  <c r="BQ196" i="2"/>
  <c r="BR196" i="2"/>
  <c r="BS196" i="2"/>
  <c r="BT196" i="2"/>
  <c r="BU196" i="2"/>
  <c r="BV196" i="2"/>
  <c r="BO197" i="2"/>
  <c r="BP197" i="2"/>
  <c r="BQ197" i="2"/>
  <c r="BR197" i="2"/>
  <c r="BS197" i="2"/>
  <c r="BT197" i="2"/>
  <c r="BU197" i="2"/>
  <c r="BV197" i="2"/>
  <c r="BO198" i="2"/>
  <c r="BP198" i="2"/>
  <c r="BQ198" i="2"/>
  <c r="BR198" i="2"/>
  <c r="BS198" i="2"/>
  <c r="BT198" i="2"/>
  <c r="BU198" i="2"/>
  <c r="BV198" i="2"/>
  <c r="BO199" i="2"/>
  <c r="BP199" i="2"/>
  <c r="BQ199" i="2"/>
  <c r="BR199" i="2"/>
  <c r="BS199" i="2"/>
  <c r="BT199" i="2"/>
  <c r="BU199" i="2"/>
  <c r="BV199" i="2"/>
  <c r="BO200" i="2"/>
  <c r="BP200" i="2"/>
  <c r="BQ200" i="2"/>
  <c r="BR200" i="2"/>
  <c r="BS200" i="2"/>
  <c r="BT200" i="2"/>
  <c r="BU200" i="2"/>
  <c r="BV200" i="2"/>
  <c r="BO201" i="2"/>
  <c r="BP201" i="2"/>
  <c r="BQ201" i="2"/>
  <c r="BR201" i="2"/>
  <c r="BS201" i="2"/>
  <c r="BT201" i="2"/>
  <c r="BU201" i="2"/>
  <c r="BV201" i="2"/>
  <c r="BO202" i="2"/>
  <c r="BP202" i="2"/>
  <c r="BQ202" i="2"/>
  <c r="BR202" i="2"/>
  <c r="BS202" i="2"/>
  <c r="BT202" i="2"/>
  <c r="BU202" i="2"/>
  <c r="BV202" i="2"/>
  <c r="BO203" i="2"/>
  <c r="BP203" i="2"/>
  <c r="BQ203" i="2"/>
  <c r="BR203" i="2"/>
  <c r="BS203" i="2"/>
  <c r="BT203" i="2"/>
  <c r="BU203" i="2"/>
  <c r="BV203" i="2"/>
  <c r="BO204" i="2"/>
  <c r="BP204" i="2"/>
  <c r="BQ204" i="2"/>
  <c r="BR204" i="2"/>
  <c r="BS204" i="2"/>
  <c r="BT204" i="2"/>
  <c r="BU204" i="2"/>
  <c r="BV204" i="2"/>
  <c r="BO205" i="2"/>
  <c r="BP205" i="2"/>
  <c r="BQ205" i="2"/>
  <c r="BR205" i="2"/>
  <c r="BS205" i="2"/>
  <c r="BT205" i="2"/>
  <c r="BU205" i="2"/>
  <c r="BV205" i="2"/>
  <c r="BO206" i="2"/>
  <c r="BP206" i="2"/>
  <c r="BQ206" i="2"/>
  <c r="BR206" i="2"/>
  <c r="BS206" i="2"/>
  <c r="BT206" i="2"/>
  <c r="BU206" i="2"/>
  <c r="BV206" i="2"/>
  <c r="BO207" i="2"/>
  <c r="BP207" i="2"/>
  <c r="BQ207" i="2"/>
  <c r="BR207" i="2"/>
  <c r="BS207" i="2"/>
  <c r="BT207" i="2"/>
  <c r="BU207" i="2"/>
  <c r="BV207" i="2"/>
  <c r="BO208" i="2"/>
  <c r="BP208" i="2"/>
  <c r="BQ208" i="2"/>
  <c r="BR208" i="2"/>
  <c r="BS208" i="2"/>
  <c r="BT208" i="2"/>
  <c r="BU208" i="2"/>
  <c r="BV208" i="2"/>
  <c r="BO209" i="2"/>
  <c r="BP209" i="2"/>
  <c r="BQ209" i="2"/>
  <c r="BR209" i="2"/>
  <c r="BS209" i="2"/>
  <c r="BT209" i="2"/>
  <c r="BU209" i="2"/>
  <c r="BV209" i="2"/>
  <c r="BO210" i="2"/>
  <c r="BP210" i="2"/>
  <c r="BQ210" i="2"/>
  <c r="BR210" i="2"/>
  <c r="BS210" i="2"/>
  <c r="BT210" i="2"/>
  <c r="BU210" i="2"/>
  <c r="BV210" i="2"/>
  <c r="BO211" i="2"/>
  <c r="BP211" i="2"/>
  <c r="BQ211" i="2"/>
  <c r="BR211" i="2"/>
  <c r="BS211" i="2"/>
  <c r="BT211" i="2"/>
  <c r="BU211" i="2"/>
  <c r="BV211" i="2"/>
  <c r="BO212" i="2"/>
  <c r="BP212" i="2"/>
  <c r="BQ212" i="2"/>
  <c r="BR212" i="2"/>
  <c r="BS212" i="2"/>
  <c r="BT212" i="2"/>
  <c r="BU212" i="2"/>
  <c r="BV212" i="2"/>
  <c r="BO213" i="2"/>
  <c r="BP213" i="2"/>
  <c r="BQ213" i="2"/>
  <c r="BR213" i="2"/>
  <c r="BS213" i="2"/>
  <c r="BT213" i="2"/>
  <c r="BU213" i="2"/>
  <c r="BV213" i="2"/>
  <c r="BO214" i="2"/>
  <c r="BP214" i="2"/>
  <c r="BQ214" i="2"/>
  <c r="BR214" i="2"/>
  <c r="BS214" i="2"/>
  <c r="BT214" i="2"/>
  <c r="BU214" i="2"/>
  <c r="BV214" i="2"/>
  <c r="BO215" i="2"/>
  <c r="BP215" i="2"/>
  <c r="BQ215" i="2"/>
  <c r="BR215" i="2"/>
  <c r="BS215" i="2"/>
  <c r="BT215" i="2"/>
  <c r="BU215" i="2"/>
  <c r="BV215" i="2"/>
  <c r="BO216" i="2"/>
  <c r="BP216" i="2"/>
  <c r="BQ216" i="2"/>
  <c r="BR216" i="2"/>
  <c r="BS216" i="2"/>
  <c r="BT216" i="2"/>
  <c r="BU216" i="2"/>
  <c r="BV216" i="2"/>
  <c r="BO217" i="2"/>
  <c r="BP217" i="2"/>
  <c r="BQ217" i="2"/>
  <c r="BR217" i="2"/>
  <c r="BS217" i="2"/>
  <c r="BT217" i="2"/>
  <c r="BU217" i="2"/>
  <c r="BV217" i="2"/>
  <c r="BO218" i="2"/>
  <c r="BP218" i="2"/>
  <c r="BQ218" i="2"/>
  <c r="BR218" i="2"/>
  <c r="BS218" i="2"/>
  <c r="BT218" i="2"/>
  <c r="BU218" i="2"/>
  <c r="BV218" i="2"/>
  <c r="BO219" i="2"/>
  <c r="BP219" i="2"/>
  <c r="BQ219" i="2"/>
  <c r="BR219" i="2"/>
  <c r="BS219" i="2"/>
  <c r="BT219" i="2"/>
  <c r="BU219" i="2"/>
  <c r="BV219" i="2"/>
  <c r="BO220" i="2"/>
  <c r="BP220" i="2"/>
  <c r="BQ220" i="2"/>
  <c r="BR220" i="2"/>
  <c r="BS220" i="2"/>
  <c r="BT220" i="2"/>
  <c r="BU220" i="2"/>
  <c r="BV220" i="2"/>
  <c r="BO221" i="2"/>
  <c r="BP221" i="2"/>
  <c r="BQ221" i="2"/>
  <c r="BR221" i="2"/>
  <c r="BS221" i="2"/>
  <c r="BT221" i="2"/>
  <c r="BU221" i="2"/>
  <c r="BV221" i="2"/>
  <c r="BO222" i="2"/>
  <c r="BP222" i="2"/>
  <c r="BQ222" i="2"/>
  <c r="BR222" i="2"/>
  <c r="BS222" i="2"/>
  <c r="BT222" i="2"/>
  <c r="BU222" i="2"/>
  <c r="BV222" i="2"/>
  <c r="BO223" i="2"/>
  <c r="BP223" i="2"/>
  <c r="BQ223" i="2"/>
  <c r="BR223" i="2"/>
  <c r="BS223" i="2"/>
  <c r="BT223" i="2"/>
  <c r="BU223" i="2"/>
  <c r="BV223" i="2"/>
  <c r="BO224" i="2"/>
  <c r="BP224" i="2"/>
  <c r="BQ224" i="2"/>
  <c r="BR224" i="2"/>
  <c r="BS224" i="2"/>
  <c r="BT224" i="2"/>
  <c r="BU224" i="2"/>
  <c r="BV224" i="2"/>
  <c r="BO225" i="2"/>
  <c r="BP225" i="2"/>
  <c r="BQ225" i="2"/>
  <c r="BR225" i="2"/>
  <c r="BS225" i="2"/>
  <c r="BT225" i="2"/>
  <c r="BU225" i="2"/>
  <c r="BV225" i="2"/>
  <c r="BO226" i="2"/>
  <c r="BP226" i="2"/>
  <c r="BQ226" i="2"/>
  <c r="BR226" i="2"/>
  <c r="BS226" i="2"/>
  <c r="BT226" i="2"/>
  <c r="BU226" i="2"/>
  <c r="BV226" i="2"/>
  <c r="BO227" i="2"/>
  <c r="BP227" i="2"/>
  <c r="BQ227" i="2"/>
  <c r="BR227" i="2"/>
  <c r="BS227" i="2"/>
  <c r="BT227" i="2"/>
  <c r="BU227" i="2"/>
  <c r="BV227" i="2"/>
  <c r="BO228" i="2"/>
  <c r="BP228" i="2"/>
  <c r="BQ228" i="2"/>
  <c r="BR228" i="2"/>
  <c r="BS228" i="2"/>
  <c r="BT228" i="2"/>
  <c r="BU228" i="2"/>
  <c r="BV228" i="2"/>
  <c r="BO229" i="2"/>
  <c r="BP229" i="2"/>
  <c r="BQ229" i="2"/>
  <c r="BR229" i="2"/>
  <c r="BS229" i="2"/>
  <c r="BT229" i="2"/>
  <c r="BU229" i="2"/>
  <c r="BV229" i="2"/>
  <c r="BO230" i="2"/>
  <c r="BP230" i="2"/>
  <c r="BQ230" i="2"/>
  <c r="BR230" i="2"/>
  <c r="BS230" i="2"/>
  <c r="BT230" i="2"/>
  <c r="BU230" i="2"/>
  <c r="BV230" i="2"/>
  <c r="BO231" i="2"/>
  <c r="BP231" i="2"/>
  <c r="BQ231" i="2"/>
  <c r="BR231" i="2"/>
  <c r="BS231" i="2"/>
  <c r="BT231" i="2"/>
  <c r="BU231" i="2"/>
  <c r="BV231" i="2"/>
  <c r="BO232" i="2"/>
  <c r="BP232" i="2"/>
  <c r="BQ232" i="2"/>
  <c r="BR232" i="2"/>
  <c r="BS232" i="2"/>
  <c r="BT232" i="2"/>
  <c r="BU232" i="2"/>
  <c r="BV232" i="2"/>
  <c r="BO233" i="2"/>
  <c r="BP233" i="2"/>
  <c r="BQ233" i="2"/>
  <c r="BR233" i="2"/>
  <c r="BS233" i="2"/>
  <c r="BT233" i="2"/>
  <c r="BU233" i="2"/>
  <c r="BV233" i="2"/>
  <c r="BO234" i="2"/>
  <c r="BP234" i="2"/>
  <c r="BQ234" i="2"/>
  <c r="BR234" i="2"/>
  <c r="BS234" i="2"/>
  <c r="BT234" i="2"/>
  <c r="BU234" i="2"/>
  <c r="BV234" i="2"/>
  <c r="BO235" i="2"/>
  <c r="BP235" i="2"/>
  <c r="BQ235" i="2"/>
  <c r="BR235" i="2"/>
  <c r="BS235" i="2"/>
  <c r="BT235" i="2"/>
  <c r="BU235" i="2"/>
  <c r="BV235" i="2"/>
  <c r="BO236" i="2"/>
  <c r="BP236" i="2"/>
  <c r="BQ236" i="2"/>
  <c r="BR236" i="2"/>
  <c r="BS236" i="2"/>
  <c r="BT236" i="2"/>
  <c r="BU236" i="2"/>
  <c r="BV236" i="2"/>
  <c r="BO237" i="2"/>
  <c r="BP237" i="2"/>
  <c r="BQ237" i="2"/>
  <c r="BR237" i="2"/>
  <c r="BS237" i="2"/>
  <c r="BT237" i="2"/>
  <c r="BU237" i="2"/>
  <c r="BV237" i="2"/>
  <c r="BO238" i="2"/>
  <c r="BP238" i="2"/>
  <c r="BQ238" i="2"/>
  <c r="BR238" i="2"/>
  <c r="BS238" i="2"/>
  <c r="BT238" i="2"/>
  <c r="BU238" i="2"/>
  <c r="BV238" i="2"/>
  <c r="BO239" i="2"/>
  <c r="BP239" i="2"/>
  <c r="BQ239" i="2"/>
  <c r="BR239" i="2"/>
  <c r="BS239" i="2"/>
  <c r="BT239" i="2"/>
  <c r="BU239" i="2"/>
  <c r="BV239" i="2"/>
  <c r="BO240" i="2"/>
  <c r="BP240" i="2"/>
  <c r="BQ240" i="2"/>
  <c r="BR240" i="2"/>
  <c r="BS240" i="2"/>
  <c r="BT240" i="2"/>
  <c r="BU240" i="2"/>
  <c r="BV240" i="2"/>
  <c r="BO241" i="2"/>
  <c r="BP241" i="2"/>
  <c r="BQ241" i="2"/>
  <c r="BR241" i="2"/>
  <c r="BS241" i="2"/>
  <c r="BT241" i="2"/>
  <c r="BU241" i="2"/>
  <c r="BV241" i="2"/>
  <c r="BO242" i="2"/>
  <c r="BP242" i="2"/>
  <c r="BQ242" i="2"/>
  <c r="BR242" i="2"/>
  <c r="BS242" i="2"/>
  <c r="BT242" i="2"/>
  <c r="BU242" i="2"/>
  <c r="BV242" i="2"/>
  <c r="BO243" i="2"/>
  <c r="BP243" i="2"/>
  <c r="BQ243" i="2"/>
  <c r="BR243" i="2"/>
  <c r="BS243" i="2"/>
  <c r="BT243" i="2"/>
  <c r="BU243" i="2"/>
  <c r="BV243" i="2"/>
  <c r="BO244" i="2"/>
  <c r="BP244" i="2"/>
  <c r="BQ244" i="2"/>
  <c r="BR244" i="2"/>
  <c r="BS244" i="2"/>
  <c r="BT244" i="2"/>
  <c r="BU244" i="2"/>
  <c r="BV244" i="2"/>
  <c r="BO245" i="2"/>
  <c r="BP245" i="2"/>
  <c r="BQ245" i="2"/>
  <c r="BR245" i="2"/>
  <c r="BS245" i="2"/>
  <c r="BT245" i="2"/>
  <c r="BU245" i="2"/>
  <c r="BV245" i="2"/>
  <c r="BO246" i="2"/>
  <c r="BP246" i="2"/>
  <c r="BQ246" i="2"/>
  <c r="BR246" i="2"/>
  <c r="BS246" i="2"/>
  <c r="BT246" i="2"/>
  <c r="BU246" i="2"/>
  <c r="BV246" i="2"/>
  <c r="BO247" i="2"/>
  <c r="BP247" i="2"/>
  <c r="BQ247" i="2"/>
  <c r="BR247" i="2"/>
  <c r="BS247" i="2"/>
  <c r="BT247" i="2"/>
  <c r="BU247" i="2"/>
  <c r="BV247" i="2"/>
  <c r="BO248" i="2"/>
  <c r="BP248" i="2"/>
  <c r="BQ248" i="2"/>
  <c r="BR248" i="2"/>
  <c r="BS248" i="2"/>
  <c r="BT248" i="2"/>
  <c r="BU248" i="2"/>
  <c r="BV248" i="2"/>
  <c r="BO249" i="2"/>
  <c r="BP249" i="2"/>
  <c r="BQ249" i="2"/>
  <c r="BR249" i="2"/>
  <c r="BS249" i="2"/>
  <c r="BT249" i="2"/>
  <c r="BU249" i="2"/>
  <c r="BV249" i="2"/>
  <c r="BO250" i="2"/>
  <c r="BP250" i="2"/>
  <c r="BQ250" i="2"/>
  <c r="BR250" i="2"/>
  <c r="BS250" i="2"/>
  <c r="BT250" i="2"/>
  <c r="BU250" i="2"/>
  <c r="BV250" i="2"/>
  <c r="BO251" i="2"/>
  <c r="BP251" i="2"/>
  <c r="BQ251" i="2"/>
  <c r="BR251" i="2"/>
  <c r="BS251" i="2"/>
  <c r="BT251" i="2"/>
  <c r="BU251" i="2"/>
  <c r="BV251" i="2"/>
  <c r="BO252" i="2"/>
  <c r="BP252" i="2"/>
  <c r="BQ252" i="2"/>
  <c r="BR252" i="2"/>
  <c r="BS252" i="2"/>
  <c r="BT252" i="2"/>
  <c r="BU252" i="2"/>
  <c r="BV252" i="2"/>
  <c r="BO253" i="2"/>
  <c r="BP253" i="2"/>
  <c r="BQ253" i="2"/>
  <c r="BR253" i="2"/>
  <c r="BS253" i="2"/>
  <c r="BT253" i="2"/>
  <c r="BU253" i="2"/>
  <c r="BV253" i="2"/>
  <c r="BO254" i="2"/>
  <c r="BP254" i="2"/>
  <c r="BQ254" i="2"/>
  <c r="BR254" i="2"/>
  <c r="BS254" i="2"/>
  <c r="BT254" i="2"/>
  <c r="BU254" i="2"/>
  <c r="BV254" i="2"/>
  <c r="BO255" i="2"/>
  <c r="BP255" i="2"/>
  <c r="BQ255" i="2"/>
  <c r="BR255" i="2"/>
  <c r="BS255" i="2"/>
  <c r="BT255" i="2"/>
  <c r="BU255" i="2"/>
  <c r="BV255" i="2"/>
  <c r="BO256" i="2"/>
  <c r="BP256" i="2"/>
  <c r="BQ256" i="2"/>
  <c r="BR256" i="2"/>
  <c r="BS256" i="2"/>
  <c r="BT256" i="2"/>
  <c r="BU256" i="2"/>
  <c r="BV256" i="2"/>
  <c r="BO257" i="2"/>
  <c r="BP257" i="2"/>
  <c r="BQ257" i="2"/>
  <c r="BR257" i="2"/>
  <c r="BS257" i="2"/>
  <c r="BT257" i="2"/>
  <c r="BU257" i="2"/>
  <c r="BV257" i="2"/>
  <c r="BO258" i="2"/>
  <c r="BP258" i="2"/>
  <c r="BQ258" i="2"/>
  <c r="BR258" i="2"/>
  <c r="BS258" i="2"/>
  <c r="BT258" i="2"/>
  <c r="BU258" i="2"/>
  <c r="BV258" i="2"/>
  <c r="BO259" i="2"/>
  <c r="BP259" i="2"/>
  <c r="BQ259" i="2"/>
  <c r="BR259" i="2"/>
  <c r="BS259" i="2"/>
  <c r="BT259" i="2"/>
  <c r="BU259" i="2"/>
  <c r="BV259" i="2"/>
  <c r="BO260" i="2"/>
  <c r="BP260" i="2"/>
  <c r="BQ260" i="2"/>
  <c r="BR260" i="2"/>
  <c r="BS260" i="2"/>
  <c r="BT260" i="2"/>
  <c r="BU260" i="2"/>
  <c r="BV260" i="2"/>
  <c r="BO261" i="2"/>
  <c r="BP261" i="2"/>
  <c r="BQ261" i="2"/>
  <c r="BR261" i="2"/>
  <c r="BS261" i="2"/>
  <c r="BT261" i="2"/>
  <c r="BU261" i="2"/>
  <c r="BV261" i="2"/>
  <c r="BO262" i="2"/>
  <c r="BP262" i="2"/>
  <c r="BQ262" i="2"/>
  <c r="BR262" i="2"/>
  <c r="BS262" i="2"/>
  <c r="BT262" i="2"/>
  <c r="BU262" i="2"/>
  <c r="BV262" i="2"/>
  <c r="BO263" i="2"/>
  <c r="BP263" i="2"/>
  <c r="BQ263" i="2"/>
  <c r="BR263" i="2"/>
  <c r="BS263" i="2"/>
  <c r="BT263" i="2"/>
  <c r="BU263" i="2"/>
  <c r="BV263" i="2"/>
  <c r="BO264" i="2"/>
  <c r="BP264" i="2"/>
  <c r="BQ264" i="2"/>
  <c r="BR264" i="2"/>
  <c r="BS264" i="2"/>
  <c r="BT264" i="2"/>
  <c r="BU264" i="2"/>
  <c r="BV264" i="2"/>
  <c r="BO265" i="2"/>
  <c r="BP265" i="2"/>
  <c r="BQ265" i="2"/>
  <c r="BR265" i="2"/>
  <c r="BS265" i="2"/>
  <c r="BT265" i="2"/>
  <c r="BU265" i="2"/>
  <c r="BV265" i="2"/>
  <c r="BO266" i="2"/>
  <c r="BP266" i="2"/>
  <c r="BQ266" i="2"/>
  <c r="BR266" i="2"/>
  <c r="BS266" i="2"/>
  <c r="BT266" i="2"/>
  <c r="BU266" i="2"/>
  <c r="BV266" i="2"/>
  <c r="BO267" i="2"/>
  <c r="BP267" i="2"/>
  <c r="BQ267" i="2"/>
  <c r="BR267" i="2"/>
  <c r="BS267" i="2"/>
  <c r="BT267" i="2"/>
  <c r="BU267" i="2"/>
  <c r="BV267" i="2"/>
  <c r="BO268" i="2"/>
  <c r="BP268" i="2"/>
  <c r="BQ268" i="2"/>
  <c r="BR268" i="2"/>
  <c r="BS268" i="2"/>
  <c r="BT268" i="2"/>
  <c r="BU268" i="2"/>
  <c r="BV268" i="2"/>
  <c r="BO269" i="2"/>
  <c r="BP269" i="2"/>
  <c r="BQ269" i="2"/>
  <c r="BR269" i="2"/>
  <c r="BS269" i="2"/>
  <c r="BT269" i="2"/>
  <c r="BU269" i="2"/>
  <c r="BV269" i="2"/>
  <c r="BO270" i="2"/>
  <c r="BP270" i="2"/>
  <c r="BQ270" i="2"/>
  <c r="BR270" i="2"/>
  <c r="BS270" i="2"/>
  <c r="BT270" i="2"/>
  <c r="BU270" i="2"/>
  <c r="BV270" i="2"/>
  <c r="BO271" i="2"/>
  <c r="BP271" i="2"/>
  <c r="BQ271" i="2"/>
  <c r="BR271" i="2"/>
  <c r="BS271" i="2"/>
  <c r="BT271" i="2"/>
  <c r="BU271" i="2"/>
  <c r="BV271" i="2"/>
  <c r="BO272" i="2"/>
  <c r="BP272" i="2"/>
  <c r="BQ272" i="2"/>
  <c r="BR272" i="2"/>
  <c r="BS272" i="2"/>
  <c r="BT272" i="2"/>
  <c r="BU272" i="2"/>
  <c r="BV272" i="2"/>
  <c r="BO273" i="2"/>
  <c r="BP273" i="2"/>
  <c r="BQ273" i="2"/>
  <c r="BR273" i="2"/>
  <c r="BS273" i="2"/>
  <c r="BT273" i="2"/>
  <c r="BU273" i="2"/>
  <c r="BV273" i="2"/>
  <c r="BO274" i="2"/>
  <c r="BP274" i="2"/>
  <c r="BQ274" i="2"/>
  <c r="BR274" i="2"/>
  <c r="BS274" i="2"/>
  <c r="BT274" i="2"/>
  <c r="BU274" i="2"/>
  <c r="BV274" i="2"/>
  <c r="BO275" i="2"/>
  <c r="BP275" i="2"/>
  <c r="BQ275" i="2"/>
  <c r="BR275" i="2"/>
  <c r="BS275" i="2"/>
  <c r="BT275" i="2"/>
  <c r="BU275" i="2"/>
  <c r="BV275" i="2"/>
  <c r="BO276" i="2"/>
  <c r="BP276" i="2"/>
  <c r="BQ276" i="2"/>
  <c r="BR276" i="2"/>
  <c r="BS276" i="2"/>
  <c r="BT276" i="2"/>
  <c r="BU276" i="2"/>
  <c r="BV276" i="2"/>
  <c r="BO277" i="2"/>
  <c r="BP277" i="2"/>
  <c r="BQ277" i="2"/>
  <c r="BR277" i="2"/>
  <c r="BS277" i="2"/>
  <c r="BT277" i="2"/>
  <c r="BU277" i="2"/>
  <c r="BV277" i="2"/>
  <c r="BO278" i="2"/>
  <c r="BP278" i="2"/>
  <c r="BQ278" i="2"/>
  <c r="BR278" i="2"/>
  <c r="BS278" i="2"/>
  <c r="BT278" i="2"/>
  <c r="BU278" i="2"/>
  <c r="BV278" i="2"/>
  <c r="BO279" i="2"/>
  <c r="BP279" i="2"/>
  <c r="BQ279" i="2"/>
  <c r="BR279" i="2"/>
  <c r="BS279" i="2"/>
  <c r="BT279" i="2"/>
  <c r="BU279" i="2"/>
  <c r="BV279" i="2"/>
  <c r="BO280" i="2"/>
  <c r="BP280" i="2"/>
  <c r="BQ280" i="2"/>
  <c r="BR280" i="2"/>
  <c r="BS280" i="2"/>
  <c r="BT280" i="2"/>
  <c r="BU280" i="2"/>
  <c r="BV280" i="2"/>
  <c r="BO281" i="2"/>
  <c r="BP281" i="2"/>
  <c r="BQ281" i="2"/>
  <c r="BR281" i="2"/>
  <c r="BS281" i="2"/>
  <c r="BT281" i="2"/>
  <c r="BU281" i="2"/>
  <c r="BV281" i="2"/>
  <c r="BO282" i="2"/>
  <c r="BP282" i="2"/>
  <c r="BQ282" i="2"/>
  <c r="BR282" i="2"/>
  <c r="BS282" i="2"/>
  <c r="BT282" i="2"/>
  <c r="BU282" i="2"/>
  <c r="BV282" i="2"/>
  <c r="BO283" i="2"/>
  <c r="BP283" i="2"/>
  <c r="BQ283" i="2"/>
  <c r="BR283" i="2"/>
  <c r="BS283" i="2"/>
  <c r="BT283" i="2"/>
  <c r="BU283" i="2"/>
  <c r="BV283" i="2"/>
  <c r="BO284" i="2"/>
  <c r="BP284" i="2"/>
  <c r="BQ284" i="2"/>
  <c r="BR284" i="2"/>
  <c r="BS284" i="2"/>
  <c r="BT284" i="2"/>
  <c r="BU284" i="2"/>
  <c r="BV284" i="2"/>
  <c r="BO285" i="2"/>
  <c r="BP285" i="2"/>
  <c r="BQ285" i="2"/>
  <c r="BR285" i="2"/>
  <c r="BS285" i="2"/>
  <c r="BT285" i="2"/>
  <c r="BU285" i="2"/>
  <c r="BV285" i="2"/>
  <c r="BO286" i="2"/>
  <c r="BP286" i="2"/>
  <c r="BQ286" i="2"/>
  <c r="BR286" i="2"/>
  <c r="BS286" i="2"/>
  <c r="BT286" i="2"/>
  <c r="BU286" i="2"/>
  <c r="BV286" i="2"/>
  <c r="BO287" i="2"/>
  <c r="BP287" i="2"/>
  <c r="BQ287" i="2"/>
  <c r="BR287" i="2"/>
  <c r="BS287" i="2"/>
  <c r="BT287" i="2"/>
  <c r="BU287" i="2"/>
  <c r="BV287" i="2"/>
  <c r="BO288" i="2"/>
  <c r="BP288" i="2"/>
  <c r="BQ288" i="2"/>
  <c r="BR288" i="2"/>
  <c r="BS288" i="2"/>
  <c r="BT288" i="2"/>
  <c r="BU288" i="2"/>
  <c r="BV288" i="2"/>
  <c r="BO289" i="2"/>
  <c r="BP289" i="2"/>
  <c r="BQ289" i="2"/>
  <c r="BR289" i="2"/>
  <c r="BS289" i="2"/>
  <c r="BT289" i="2"/>
  <c r="BU289" i="2"/>
  <c r="BV289" i="2"/>
  <c r="BO290" i="2"/>
  <c r="BP290" i="2"/>
  <c r="BQ290" i="2"/>
  <c r="BR290" i="2"/>
  <c r="BS290" i="2"/>
  <c r="BT290" i="2"/>
  <c r="BU290" i="2"/>
  <c r="BV290" i="2"/>
  <c r="BO291" i="2"/>
  <c r="BP291" i="2"/>
  <c r="BQ291" i="2"/>
  <c r="BR291" i="2"/>
  <c r="BS291" i="2"/>
  <c r="BT291" i="2"/>
  <c r="BU291" i="2"/>
  <c r="BV291" i="2"/>
  <c r="BO292" i="2"/>
  <c r="BP292" i="2"/>
  <c r="BQ292" i="2"/>
  <c r="BR292" i="2"/>
  <c r="BS292" i="2"/>
  <c r="BT292" i="2"/>
  <c r="BU292" i="2"/>
  <c r="BV292" i="2"/>
  <c r="BO293" i="2"/>
  <c r="BP293" i="2"/>
  <c r="BQ293" i="2"/>
  <c r="BR293" i="2"/>
  <c r="BS293" i="2"/>
  <c r="BT293" i="2"/>
  <c r="BU293" i="2"/>
  <c r="BV293" i="2"/>
  <c r="BO294" i="2"/>
  <c r="BP294" i="2"/>
  <c r="BQ294" i="2"/>
  <c r="BR294" i="2"/>
  <c r="BS294" i="2"/>
  <c r="BT294" i="2"/>
  <c r="BU294" i="2"/>
  <c r="BV294" i="2"/>
  <c r="BO295" i="2"/>
  <c r="BP295" i="2"/>
  <c r="BQ295" i="2"/>
  <c r="BR295" i="2"/>
  <c r="BS295" i="2"/>
  <c r="BT295" i="2"/>
  <c r="BU295" i="2"/>
  <c r="BV295" i="2"/>
  <c r="BO296" i="2"/>
  <c r="BP296" i="2"/>
  <c r="BQ296" i="2"/>
  <c r="BR296" i="2"/>
  <c r="BS296" i="2"/>
  <c r="BT296" i="2"/>
  <c r="BU296" i="2"/>
  <c r="BV296" i="2"/>
  <c r="BO297" i="2"/>
  <c r="BP297" i="2"/>
  <c r="BQ297" i="2"/>
  <c r="BR297" i="2"/>
  <c r="BS297" i="2"/>
  <c r="BT297" i="2"/>
  <c r="BU297" i="2"/>
  <c r="BV297" i="2"/>
  <c r="BO298" i="2"/>
  <c r="BP298" i="2"/>
  <c r="BQ298" i="2"/>
  <c r="BR298" i="2"/>
  <c r="BS298" i="2"/>
  <c r="BT298" i="2"/>
  <c r="BU298" i="2"/>
  <c r="BV298" i="2"/>
  <c r="BO299" i="2"/>
  <c r="BP299" i="2"/>
  <c r="BQ299" i="2"/>
  <c r="BR299" i="2"/>
  <c r="BS299" i="2"/>
  <c r="BT299" i="2"/>
  <c r="BU299" i="2"/>
  <c r="BV299" i="2"/>
  <c r="BO300" i="2"/>
  <c r="BP300" i="2"/>
  <c r="BQ300" i="2"/>
  <c r="BR300" i="2"/>
  <c r="BS300" i="2"/>
  <c r="BT300" i="2"/>
  <c r="BU300" i="2"/>
  <c r="BV300" i="2"/>
  <c r="BO301" i="2"/>
  <c r="BP301" i="2"/>
  <c r="BQ301" i="2"/>
  <c r="BR301" i="2"/>
  <c r="BS301" i="2"/>
  <c r="BT301" i="2"/>
  <c r="BU301" i="2"/>
  <c r="BV301" i="2"/>
  <c r="BO302" i="2"/>
  <c r="BP302" i="2"/>
  <c r="BQ302" i="2"/>
  <c r="BR302" i="2"/>
  <c r="BS302" i="2"/>
  <c r="BT302" i="2"/>
  <c r="BU302" i="2"/>
  <c r="BV302" i="2"/>
  <c r="BO303" i="2"/>
  <c r="BP303" i="2"/>
  <c r="BQ303" i="2"/>
  <c r="BR303" i="2"/>
  <c r="BS303" i="2"/>
  <c r="BT303" i="2"/>
  <c r="BU303" i="2"/>
  <c r="BV303" i="2"/>
  <c r="BO304" i="2"/>
  <c r="BP304" i="2"/>
  <c r="BQ304" i="2"/>
  <c r="BR304" i="2"/>
  <c r="BS304" i="2"/>
  <c r="BT304" i="2"/>
  <c r="BU304" i="2"/>
  <c r="BV304" i="2"/>
  <c r="BO305" i="2"/>
  <c r="BP305" i="2"/>
  <c r="BQ305" i="2"/>
  <c r="BR305" i="2"/>
  <c r="BS305" i="2"/>
  <c r="BT305" i="2"/>
  <c r="BU305" i="2"/>
  <c r="BV305" i="2"/>
  <c r="BO306" i="2"/>
  <c r="BP306" i="2"/>
  <c r="BQ306" i="2"/>
  <c r="BR306" i="2"/>
  <c r="BS306" i="2"/>
  <c r="BT306" i="2"/>
  <c r="BU306" i="2"/>
  <c r="BV306" i="2"/>
  <c r="BO307" i="2"/>
  <c r="BP307" i="2"/>
  <c r="BQ307" i="2"/>
  <c r="BR307" i="2"/>
  <c r="BS307" i="2"/>
  <c r="BT307" i="2"/>
  <c r="BU307" i="2"/>
  <c r="BV307" i="2"/>
  <c r="BO308" i="2"/>
  <c r="BP308" i="2"/>
  <c r="BQ308" i="2"/>
  <c r="BR308" i="2"/>
  <c r="BS308" i="2"/>
  <c r="BT308" i="2"/>
  <c r="BU308" i="2"/>
  <c r="BV308" i="2"/>
  <c r="BO309" i="2"/>
  <c r="BP309" i="2"/>
  <c r="BQ309" i="2"/>
  <c r="BR309" i="2"/>
  <c r="BS309" i="2"/>
  <c r="BT309" i="2"/>
  <c r="BU309" i="2"/>
  <c r="BV309" i="2"/>
  <c r="BO310" i="2"/>
  <c r="BP310" i="2"/>
  <c r="BQ310" i="2"/>
  <c r="BR310" i="2"/>
  <c r="BS310" i="2"/>
  <c r="BT310" i="2"/>
  <c r="BU310" i="2"/>
  <c r="BV310" i="2"/>
  <c r="BO311" i="2"/>
  <c r="BP311" i="2"/>
  <c r="BQ311" i="2"/>
  <c r="BR311" i="2"/>
  <c r="BS311" i="2"/>
  <c r="BT311" i="2"/>
  <c r="BU311" i="2"/>
  <c r="BV311" i="2"/>
  <c r="BO312" i="2"/>
  <c r="BP312" i="2"/>
  <c r="BQ312" i="2"/>
  <c r="BR312" i="2"/>
  <c r="BS312" i="2"/>
  <c r="BT312" i="2"/>
  <c r="BU312" i="2"/>
  <c r="BV312" i="2"/>
  <c r="BO313" i="2"/>
  <c r="BP313" i="2"/>
  <c r="BQ313" i="2"/>
  <c r="BR313" i="2"/>
  <c r="BS313" i="2"/>
  <c r="BT313" i="2"/>
  <c r="BU313" i="2"/>
  <c r="BV313" i="2"/>
  <c r="BO314" i="2"/>
  <c r="BP314" i="2"/>
  <c r="BQ314" i="2"/>
  <c r="BR314" i="2"/>
  <c r="BS314" i="2"/>
  <c r="BT314" i="2"/>
  <c r="BU314" i="2"/>
  <c r="BV314" i="2"/>
  <c r="BO315" i="2"/>
  <c r="BP315" i="2"/>
  <c r="BQ315" i="2"/>
  <c r="BR315" i="2"/>
  <c r="BS315" i="2"/>
  <c r="BT315" i="2"/>
  <c r="BU315" i="2"/>
  <c r="BV315" i="2"/>
  <c r="BO316" i="2"/>
  <c r="BP316" i="2"/>
  <c r="BQ316" i="2"/>
  <c r="BR316" i="2"/>
  <c r="BS316" i="2"/>
  <c r="BT316" i="2"/>
  <c r="BU316" i="2"/>
  <c r="BV316" i="2"/>
  <c r="BO317" i="2"/>
  <c r="BP317" i="2"/>
  <c r="BQ317" i="2"/>
  <c r="BR317" i="2"/>
  <c r="BS317" i="2"/>
  <c r="BT317" i="2"/>
  <c r="BU317" i="2"/>
  <c r="BV317" i="2"/>
  <c r="BO318" i="2"/>
  <c r="BP318" i="2"/>
  <c r="BQ318" i="2"/>
  <c r="BR318" i="2"/>
  <c r="BS318" i="2"/>
  <c r="BT318" i="2"/>
  <c r="BU318" i="2"/>
  <c r="BV318" i="2"/>
  <c r="BO319" i="2"/>
  <c r="BP319" i="2"/>
  <c r="BQ319" i="2"/>
  <c r="BR319" i="2"/>
  <c r="BS319" i="2"/>
  <c r="BT319" i="2"/>
  <c r="BU319" i="2"/>
  <c r="BV319" i="2"/>
  <c r="BO320" i="2"/>
  <c r="BP320" i="2"/>
  <c r="BQ320" i="2"/>
  <c r="BR320" i="2"/>
  <c r="BS320" i="2"/>
  <c r="BT320" i="2"/>
  <c r="BU320" i="2"/>
  <c r="BV320" i="2"/>
  <c r="BO321" i="2"/>
  <c r="BP321" i="2"/>
  <c r="BQ321" i="2"/>
  <c r="BR321" i="2"/>
  <c r="BS321" i="2"/>
  <c r="BT321" i="2"/>
  <c r="BU321" i="2"/>
  <c r="BV321" i="2"/>
  <c r="BO322" i="2"/>
  <c r="BP322" i="2"/>
  <c r="BQ322" i="2"/>
  <c r="BR322" i="2"/>
  <c r="BS322" i="2"/>
  <c r="BT322" i="2"/>
  <c r="BU322" i="2"/>
  <c r="BV322" i="2"/>
  <c r="BO323" i="2"/>
  <c r="BP323" i="2"/>
  <c r="BQ323" i="2"/>
  <c r="BR323" i="2"/>
  <c r="BS323" i="2"/>
  <c r="BT323" i="2"/>
  <c r="BU323" i="2"/>
  <c r="BV323" i="2"/>
  <c r="BO324" i="2"/>
  <c r="BP324" i="2"/>
  <c r="BQ324" i="2"/>
  <c r="BR324" i="2"/>
  <c r="BS324" i="2"/>
  <c r="BT324" i="2"/>
  <c r="BU324" i="2"/>
  <c r="BV324" i="2"/>
  <c r="BO325" i="2"/>
  <c r="BP325" i="2"/>
  <c r="BQ325" i="2"/>
  <c r="BR325" i="2"/>
  <c r="BS325" i="2"/>
  <c r="BT325" i="2"/>
  <c r="BU325" i="2"/>
  <c r="BV325" i="2"/>
  <c r="BO326" i="2"/>
  <c r="BP326" i="2"/>
  <c r="BQ326" i="2"/>
  <c r="BR326" i="2"/>
  <c r="BS326" i="2"/>
  <c r="BT326" i="2"/>
  <c r="BU326" i="2"/>
  <c r="BV326" i="2"/>
  <c r="BO327" i="2"/>
  <c r="BP327" i="2"/>
  <c r="BQ327" i="2"/>
  <c r="BR327" i="2"/>
  <c r="BS327" i="2"/>
  <c r="BT327" i="2"/>
  <c r="BU327" i="2"/>
  <c r="BV327" i="2"/>
  <c r="BO328" i="2"/>
  <c r="BP328" i="2"/>
  <c r="BQ328" i="2"/>
  <c r="BR328" i="2"/>
  <c r="BS328" i="2"/>
  <c r="BT328" i="2"/>
  <c r="BU328" i="2"/>
  <c r="BV328" i="2"/>
  <c r="BO329" i="2"/>
  <c r="BP329" i="2"/>
  <c r="BQ329" i="2"/>
  <c r="BR329" i="2"/>
  <c r="BS329" i="2"/>
  <c r="BT329" i="2"/>
  <c r="BU329" i="2"/>
  <c r="BV329" i="2"/>
  <c r="BO330" i="2"/>
  <c r="BP330" i="2"/>
  <c r="BQ330" i="2"/>
  <c r="BR330" i="2"/>
  <c r="BS330" i="2"/>
  <c r="BT330" i="2"/>
  <c r="BU330" i="2"/>
  <c r="BV330" i="2"/>
  <c r="BO331" i="2"/>
  <c r="BP331" i="2"/>
  <c r="BQ331" i="2"/>
  <c r="BR331" i="2"/>
  <c r="BS331" i="2"/>
  <c r="BT331" i="2"/>
  <c r="BU331" i="2"/>
  <c r="BV331" i="2"/>
  <c r="BO332" i="2"/>
  <c r="BP332" i="2"/>
  <c r="BQ332" i="2"/>
  <c r="BR332" i="2"/>
  <c r="BS332" i="2"/>
  <c r="BT332" i="2"/>
  <c r="BU332" i="2"/>
  <c r="BV332" i="2"/>
  <c r="BO333" i="2"/>
  <c r="BP333" i="2"/>
  <c r="BQ333" i="2"/>
  <c r="BR333" i="2"/>
  <c r="BS333" i="2"/>
  <c r="BT333" i="2"/>
  <c r="BU333" i="2"/>
  <c r="BV333" i="2"/>
  <c r="BO334" i="2"/>
  <c r="BP334" i="2"/>
  <c r="BQ334" i="2"/>
  <c r="BR334" i="2"/>
  <c r="BS334" i="2"/>
  <c r="BT334" i="2"/>
  <c r="BU334" i="2"/>
  <c r="BV334" i="2"/>
  <c r="BO335" i="2"/>
  <c r="BP335" i="2"/>
  <c r="BQ335" i="2"/>
  <c r="BR335" i="2"/>
  <c r="BS335" i="2"/>
  <c r="BT335" i="2"/>
  <c r="BU335" i="2"/>
  <c r="BV335" i="2"/>
  <c r="BO336" i="2"/>
  <c r="BP336" i="2"/>
  <c r="BQ336" i="2"/>
  <c r="BR336" i="2"/>
  <c r="BS336" i="2"/>
  <c r="BT336" i="2"/>
  <c r="BU336" i="2"/>
  <c r="BV336" i="2"/>
  <c r="BO337" i="2"/>
  <c r="BP337" i="2"/>
  <c r="BQ337" i="2"/>
  <c r="BR337" i="2"/>
  <c r="BS337" i="2"/>
  <c r="BT337" i="2"/>
  <c r="BU337" i="2"/>
  <c r="BV337" i="2"/>
  <c r="BO338" i="2"/>
  <c r="BP338" i="2"/>
  <c r="BQ338" i="2"/>
  <c r="BR338" i="2"/>
  <c r="BS338" i="2"/>
  <c r="BT338" i="2"/>
  <c r="BU338" i="2"/>
  <c r="BV338" i="2"/>
  <c r="BO339" i="2"/>
  <c r="BP339" i="2"/>
  <c r="BQ339" i="2"/>
  <c r="BR339" i="2"/>
  <c r="BS339" i="2"/>
  <c r="BT339" i="2"/>
  <c r="BU339" i="2"/>
  <c r="BV339" i="2"/>
  <c r="BO340" i="2"/>
  <c r="BP340" i="2"/>
  <c r="BQ340" i="2"/>
  <c r="BR340" i="2"/>
  <c r="BS340" i="2"/>
  <c r="BT340" i="2"/>
  <c r="BU340" i="2"/>
  <c r="BV340" i="2"/>
  <c r="BO341" i="2"/>
  <c r="BP341" i="2"/>
  <c r="BQ341" i="2"/>
  <c r="BR341" i="2"/>
  <c r="BS341" i="2"/>
  <c r="BT341" i="2"/>
  <c r="BU341" i="2"/>
  <c r="BV341" i="2"/>
  <c r="BO342" i="2"/>
  <c r="BP342" i="2"/>
  <c r="BQ342" i="2"/>
  <c r="BR342" i="2"/>
  <c r="BS342" i="2"/>
  <c r="BT342" i="2"/>
  <c r="BU342" i="2"/>
  <c r="BV342" i="2"/>
  <c r="BO343" i="2"/>
  <c r="BP343" i="2"/>
  <c r="BQ343" i="2"/>
  <c r="BR343" i="2"/>
  <c r="BS343" i="2"/>
  <c r="BT343" i="2"/>
  <c r="BU343" i="2"/>
  <c r="BV343" i="2"/>
  <c r="BO344" i="2"/>
  <c r="BP344" i="2"/>
  <c r="BQ344" i="2"/>
  <c r="BR344" i="2"/>
  <c r="BS344" i="2"/>
  <c r="BT344" i="2"/>
  <c r="BU344" i="2"/>
  <c r="BV344" i="2"/>
  <c r="BO345" i="2"/>
  <c r="BP345" i="2"/>
  <c r="BQ345" i="2"/>
  <c r="BR345" i="2"/>
  <c r="BS345" i="2"/>
  <c r="BT345" i="2"/>
  <c r="BU345" i="2"/>
  <c r="BV345" i="2"/>
  <c r="BO346" i="2"/>
  <c r="BP346" i="2"/>
  <c r="BQ346" i="2"/>
  <c r="BR346" i="2"/>
  <c r="BS346" i="2"/>
  <c r="BT346" i="2"/>
  <c r="BU346" i="2"/>
  <c r="BV346" i="2"/>
  <c r="BO347" i="2"/>
  <c r="BP347" i="2"/>
  <c r="BQ347" i="2"/>
  <c r="BR347" i="2"/>
  <c r="BS347" i="2"/>
  <c r="BT347" i="2"/>
  <c r="BU347" i="2"/>
  <c r="BV347" i="2"/>
  <c r="BO348" i="2"/>
  <c r="BP348" i="2"/>
  <c r="BQ348" i="2"/>
  <c r="BR348" i="2"/>
  <c r="BS348" i="2"/>
  <c r="BT348" i="2"/>
  <c r="BU348" i="2"/>
  <c r="BV348" i="2"/>
  <c r="BO349" i="2"/>
  <c r="BP349" i="2"/>
  <c r="BQ349" i="2"/>
  <c r="BR349" i="2"/>
  <c r="BS349" i="2"/>
  <c r="BT349" i="2"/>
  <c r="BU349" i="2"/>
  <c r="BV349" i="2"/>
  <c r="BO350" i="2"/>
  <c r="BP350" i="2"/>
  <c r="BQ350" i="2"/>
  <c r="BR350" i="2"/>
  <c r="BS350" i="2"/>
  <c r="BT350" i="2"/>
  <c r="BU350" i="2"/>
  <c r="BV350" i="2"/>
  <c r="BO351" i="2"/>
  <c r="BP351" i="2"/>
  <c r="BQ351" i="2"/>
  <c r="BR351" i="2"/>
  <c r="BS351" i="2"/>
  <c r="BT351" i="2"/>
  <c r="BU351" i="2"/>
  <c r="BV351" i="2"/>
  <c r="BO352" i="2"/>
  <c r="BP352" i="2"/>
  <c r="BQ352" i="2"/>
  <c r="BR352" i="2"/>
  <c r="BS352" i="2"/>
  <c r="BT352" i="2"/>
  <c r="BU352" i="2"/>
  <c r="BV352" i="2"/>
  <c r="BO353" i="2"/>
  <c r="BP353" i="2"/>
  <c r="BQ353" i="2"/>
  <c r="BR353" i="2"/>
  <c r="BS353" i="2"/>
  <c r="BT353" i="2"/>
  <c r="BU353" i="2"/>
  <c r="BV353" i="2"/>
  <c r="BO354" i="2"/>
  <c r="BP354" i="2"/>
  <c r="BQ354" i="2"/>
  <c r="BR354" i="2"/>
  <c r="BS354" i="2"/>
  <c r="BT354" i="2"/>
  <c r="BU354" i="2"/>
  <c r="BV354" i="2"/>
  <c r="BO355" i="2"/>
  <c r="BP355" i="2"/>
  <c r="BQ355" i="2"/>
  <c r="BR355" i="2"/>
  <c r="BS355" i="2"/>
  <c r="BT355" i="2"/>
  <c r="BU355" i="2"/>
  <c r="BV355" i="2"/>
  <c r="BO356" i="2"/>
  <c r="BP356" i="2"/>
  <c r="BQ356" i="2"/>
  <c r="BR356" i="2"/>
  <c r="BS356" i="2"/>
  <c r="BT356" i="2"/>
  <c r="BU356" i="2"/>
  <c r="BV356" i="2"/>
  <c r="BO357" i="2"/>
  <c r="BP357" i="2"/>
  <c r="BQ357" i="2"/>
  <c r="BR357" i="2"/>
  <c r="BS357" i="2"/>
  <c r="BT357" i="2"/>
  <c r="BU357" i="2"/>
  <c r="BV357" i="2"/>
  <c r="BO358" i="2"/>
  <c r="BP358" i="2"/>
  <c r="BQ358" i="2"/>
  <c r="BR358" i="2"/>
  <c r="BS358" i="2"/>
  <c r="BT358" i="2"/>
  <c r="BU358" i="2"/>
  <c r="BV358" i="2"/>
  <c r="BO359" i="2"/>
  <c r="BP359" i="2"/>
  <c r="BQ359" i="2"/>
  <c r="BR359" i="2"/>
  <c r="BS359" i="2"/>
  <c r="BT359" i="2"/>
  <c r="BU359" i="2"/>
  <c r="BV359" i="2"/>
  <c r="BO360" i="2"/>
  <c r="BP360" i="2"/>
  <c r="BQ360" i="2"/>
  <c r="BR360" i="2"/>
  <c r="BS360" i="2"/>
  <c r="BT360" i="2"/>
  <c r="BU360" i="2"/>
  <c r="BV360" i="2"/>
  <c r="BO361" i="2"/>
  <c r="BP361" i="2"/>
  <c r="BQ361" i="2"/>
  <c r="BR361" i="2"/>
  <c r="BS361" i="2"/>
  <c r="BT361" i="2"/>
  <c r="BU361" i="2"/>
  <c r="BV361" i="2"/>
  <c r="BO362" i="2"/>
  <c r="BP362" i="2"/>
  <c r="BQ362" i="2"/>
  <c r="BR362" i="2"/>
  <c r="BS362" i="2"/>
  <c r="BT362" i="2"/>
  <c r="BU362" i="2"/>
  <c r="BV362" i="2"/>
  <c r="BO363" i="2"/>
  <c r="BP363" i="2"/>
  <c r="BQ363" i="2"/>
  <c r="BR363" i="2"/>
  <c r="BS363" i="2"/>
  <c r="BT363" i="2"/>
  <c r="BU363" i="2"/>
  <c r="BV363" i="2"/>
  <c r="BO364" i="2"/>
  <c r="BP364" i="2"/>
  <c r="BQ364" i="2"/>
  <c r="BR364" i="2"/>
  <c r="BS364" i="2"/>
  <c r="BT364" i="2"/>
  <c r="BU364" i="2"/>
  <c r="BV364" i="2"/>
  <c r="BO365" i="2"/>
  <c r="BP365" i="2"/>
  <c r="BQ365" i="2"/>
  <c r="BR365" i="2"/>
  <c r="BS365" i="2"/>
  <c r="BT365" i="2"/>
  <c r="BU365" i="2"/>
  <c r="BV365" i="2"/>
  <c r="BO366" i="2"/>
  <c r="BP366" i="2"/>
  <c r="BQ366" i="2"/>
  <c r="BR366" i="2"/>
  <c r="BS366" i="2"/>
  <c r="BT366" i="2"/>
  <c r="BU366" i="2"/>
  <c r="BV366" i="2"/>
  <c r="BO367" i="2"/>
  <c r="BP367" i="2"/>
  <c r="BQ367" i="2"/>
  <c r="BR367" i="2"/>
  <c r="BS367" i="2"/>
  <c r="BT367" i="2"/>
  <c r="BU367" i="2"/>
  <c r="BV367" i="2"/>
  <c r="BO368" i="2"/>
  <c r="BP368" i="2"/>
  <c r="BQ368" i="2"/>
  <c r="BR368" i="2"/>
  <c r="BS368" i="2"/>
  <c r="BT368" i="2"/>
  <c r="BU368" i="2"/>
  <c r="BV368" i="2"/>
  <c r="BO369" i="2"/>
  <c r="BP369" i="2"/>
  <c r="BQ369" i="2"/>
  <c r="BR369" i="2"/>
  <c r="BS369" i="2"/>
  <c r="BT369" i="2"/>
  <c r="BU369" i="2"/>
  <c r="BV369" i="2"/>
  <c r="BO370" i="2"/>
  <c r="BP370" i="2"/>
  <c r="BQ370" i="2"/>
  <c r="BR370" i="2"/>
  <c r="BS370" i="2"/>
  <c r="BT370" i="2"/>
  <c r="BU370" i="2"/>
  <c r="BV370" i="2"/>
  <c r="BO371" i="2"/>
  <c r="BP371" i="2"/>
  <c r="BQ371" i="2"/>
  <c r="BR371" i="2"/>
  <c r="BS371" i="2"/>
  <c r="BT371" i="2"/>
  <c r="BU371" i="2"/>
  <c r="BV371" i="2"/>
  <c r="BO372" i="2"/>
  <c r="BP372" i="2"/>
  <c r="BQ372" i="2"/>
  <c r="BR372" i="2"/>
  <c r="BS372" i="2"/>
  <c r="BT372" i="2"/>
  <c r="BU372" i="2"/>
  <c r="BV372" i="2"/>
  <c r="BO373" i="2"/>
  <c r="BP373" i="2"/>
  <c r="BQ373" i="2"/>
  <c r="BR373" i="2"/>
  <c r="BS373" i="2"/>
  <c r="BT373" i="2"/>
  <c r="BU373" i="2"/>
  <c r="BV373" i="2"/>
  <c r="BO374" i="2"/>
  <c r="BP374" i="2"/>
  <c r="BQ374" i="2"/>
  <c r="BR374" i="2"/>
  <c r="BS374" i="2"/>
  <c r="BT374" i="2"/>
  <c r="BU374" i="2"/>
  <c r="BV374" i="2"/>
  <c r="BO375" i="2"/>
  <c r="BP375" i="2"/>
  <c r="BQ375" i="2"/>
  <c r="BR375" i="2"/>
  <c r="BS375" i="2"/>
  <c r="BT375" i="2"/>
  <c r="BU375" i="2"/>
  <c r="BV375" i="2"/>
  <c r="BO376" i="2"/>
  <c r="BP376" i="2"/>
  <c r="BQ376" i="2"/>
  <c r="BR376" i="2"/>
  <c r="BS376" i="2"/>
  <c r="BT376" i="2"/>
  <c r="BU376" i="2"/>
  <c r="BV376" i="2"/>
  <c r="BO377" i="2"/>
  <c r="BP377" i="2"/>
  <c r="BQ377" i="2"/>
  <c r="BR377" i="2"/>
  <c r="BS377" i="2"/>
  <c r="BT377" i="2"/>
  <c r="BU377" i="2"/>
  <c r="BV377" i="2"/>
  <c r="BO378" i="2"/>
  <c r="BP378" i="2"/>
  <c r="BQ378" i="2"/>
  <c r="BR378" i="2"/>
  <c r="BS378" i="2"/>
  <c r="BT378" i="2"/>
  <c r="BU378" i="2"/>
  <c r="BV378" i="2"/>
  <c r="BO379" i="2"/>
  <c r="BP379" i="2"/>
  <c r="BQ379" i="2"/>
  <c r="BR379" i="2"/>
  <c r="BS379" i="2"/>
  <c r="BT379" i="2"/>
  <c r="BU379" i="2"/>
  <c r="BV379" i="2"/>
  <c r="BO380" i="2"/>
  <c r="BP380" i="2"/>
  <c r="BQ380" i="2"/>
  <c r="BR380" i="2"/>
  <c r="BS380" i="2"/>
  <c r="BT380" i="2"/>
  <c r="BU380" i="2"/>
  <c r="BV380" i="2"/>
  <c r="BO381" i="2"/>
  <c r="BP381" i="2"/>
  <c r="BQ381" i="2"/>
  <c r="BR381" i="2"/>
  <c r="BS381" i="2"/>
  <c r="BT381" i="2"/>
  <c r="BU381" i="2"/>
  <c r="BV381" i="2"/>
  <c r="BO382" i="2"/>
  <c r="BP382" i="2"/>
  <c r="BQ382" i="2"/>
  <c r="BR382" i="2"/>
  <c r="BS382" i="2"/>
  <c r="BT382" i="2"/>
  <c r="BU382" i="2"/>
  <c r="BV382" i="2"/>
  <c r="BO383" i="2"/>
  <c r="BP383" i="2"/>
  <c r="BQ383" i="2"/>
  <c r="BR383" i="2"/>
  <c r="BS383" i="2"/>
  <c r="BT383" i="2"/>
  <c r="BU383" i="2"/>
  <c r="BV383" i="2"/>
  <c r="BO384" i="2"/>
  <c r="BP384" i="2"/>
  <c r="BQ384" i="2"/>
  <c r="BR384" i="2"/>
  <c r="BS384" i="2"/>
  <c r="BT384" i="2"/>
  <c r="BU384" i="2"/>
  <c r="BV384" i="2"/>
  <c r="BO385" i="2"/>
  <c r="BP385" i="2"/>
  <c r="BQ385" i="2"/>
  <c r="BR385" i="2"/>
  <c r="BS385" i="2"/>
  <c r="BT385" i="2"/>
  <c r="BU385" i="2"/>
  <c r="BV385" i="2"/>
  <c r="BO386" i="2"/>
  <c r="BP386" i="2"/>
  <c r="BQ386" i="2"/>
  <c r="BR386" i="2"/>
  <c r="BS386" i="2"/>
  <c r="BT386" i="2"/>
  <c r="BU386" i="2"/>
  <c r="BV386" i="2"/>
  <c r="BO387" i="2"/>
  <c r="BP387" i="2"/>
  <c r="BQ387" i="2"/>
  <c r="BR387" i="2"/>
  <c r="BS387" i="2"/>
  <c r="BT387" i="2"/>
  <c r="BU387" i="2"/>
  <c r="BV387" i="2"/>
  <c r="BO388" i="2"/>
  <c r="BP388" i="2"/>
  <c r="BQ388" i="2"/>
  <c r="BR388" i="2"/>
  <c r="BS388" i="2"/>
  <c r="BT388" i="2"/>
  <c r="BU388" i="2"/>
  <c r="BV388" i="2"/>
  <c r="BO389" i="2"/>
  <c r="BP389" i="2"/>
  <c r="BQ389" i="2"/>
  <c r="BR389" i="2"/>
  <c r="BS389" i="2"/>
  <c r="BT389" i="2"/>
  <c r="BU389" i="2"/>
  <c r="BV389" i="2"/>
  <c r="BO390" i="2"/>
  <c r="BP390" i="2"/>
  <c r="BQ390" i="2"/>
  <c r="BR390" i="2"/>
  <c r="BS390" i="2"/>
  <c r="BT390" i="2"/>
  <c r="BU390" i="2"/>
  <c r="BV390" i="2"/>
  <c r="BO391" i="2"/>
  <c r="BP391" i="2"/>
  <c r="BQ391" i="2"/>
  <c r="BR391" i="2"/>
  <c r="BS391" i="2"/>
  <c r="BT391" i="2"/>
  <c r="BU391" i="2"/>
  <c r="BV391" i="2"/>
  <c r="BO392" i="2"/>
  <c r="BP392" i="2"/>
  <c r="BQ392" i="2"/>
  <c r="BR392" i="2"/>
  <c r="BS392" i="2"/>
  <c r="BT392" i="2"/>
  <c r="BU392" i="2"/>
  <c r="BV392" i="2"/>
  <c r="BO393" i="2"/>
  <c r="BP393" i="2"/>
  <c r="BQ393" i="2"/>
  <c r="BR393" i="2"/>
  <c r="BS393" i="2"/>
  <c r="BT393" i="2"/>
  <c r="BU393" i="2"/>
  <c r="BV393" i="2"/>
  <c r="BO394" i="2"/>
  <c r="BP394" i="2"/>
  <c r="BQ394" i="2"/>
  <c r="BR394" i="2"/>
  <c r="BS394" i="2"/>
  <c r="BT394" i="2"/>
  <c r="BU394" i="2"/>
  <c r="BV394" i="2"/>
  <c r="BO395" i="2"/>
  <c r="BP395" i="2"/>
  <c r="BQ395" i="2"/>
  <c r="BR395" i="2"/>
  <c r="BS395" i="2"/>
  <c r="BT395" i="2"/>
  <c r="BU395" i="2"/>
  <c r="BV395" i="2"/>
  <c r="BO396" i="2"/>
  <c r="BP396" i="2"/>
  <c r="BQ396" i="2"/>
  <c r="BR396" i="2"/>
  <c r="BS396" i="2"/>
  <c r="BT396" i="2"/>
  <c r="BU396" i="2"/>
  <c r="BV396" i="2"/>
  <c r="BO397" i="2"/>
  <c r="BP397" i="2"/>
  <c r="BQ397" i="2"/>
  <c r="BR397" i="2"/>
  <c r="BS397" i="2"/>
  <c r="BT397" i="2"/>
  <c r="BU397" i="2"/>
  <c r="BV397" i="2"/>
  <c r="BO398" i="2"/>
  <c r="BP398" i="2"/>
  <c r="BQ398" i="2"/>
  <c r="BR398" i="2"/>
  <c r="BS398" i="2"/>
  <c r="BT398" i="2"/>
  <c r="BU398" i="2"/>
  <c r="BV398" i="2"/>
  <c r="BO399" i="2"/>
  <c r="BP399" i="2"/>
  <c r="BQ399" i="2"/>
  <c r="BR399" i="2"/>
  <c r="BS399" i="2"/>
  <c r="BT399" i="2"/>
  <c r="BU399" i="2"/>
  <c r="BV399" i="2"/>
  <c r="BO400" i="2"/>
  <c r="BP400" i="2"/>
  <c r="BQ400" i="2"/>
  <c r="BR400" i="2"/>
  <c r="BS400" i="2"/>
  <c r="BT400" i="2"/>
  <c r="BU400" i="2"/>
  <c r="BV400" i="2"/>
  <c r="BO401" i="2"/>
  <c r="BP401" i="2"/>
  <c r="BQ401" i="2"/>
  <c r="BR401" i="2"/>
  <c r="BS401" i="2"/>
  <c r="BT401" i="2"/>
  <c r="BU401" i="2"/>
  <c r="BV401" i="2"/>
  <c r="BO402" i="2"/>
  <c r="BP402" i="2"/>
  <c r="BQ402" i="2"/>
  <c r="BR402" i="2"/>
  <c r="BS402" i="2"/>
  <c r="BT402" i="2"/>
  <c r="BU402" i="2"/>
  <c r="BV402" i="2"/>
  <c r="BO403" i="2"/>
  <c r="BP403" i="2"/>
  <c r="BQ403" i="2"/>
  <c r="BR403" i="2"/>
  <c r="BS403" i="2"/>
  <c r="BT403" i="2"/>
  <c r="BU403" i="2"/>
  <c r="BV403" i="2"/>
  <c r="BO404" i="2"/>
  <c r="BP404" i="2"/>
  <c r="BQ404" i="2"/>
  <c r="BR404" i="2"/>
  <c r="BS404" i="2"/>
  <c r="BT404" i="2"/>
  <c r="BU404" i="2"/>
  <c r="BV404" i="2"/>
  <c r="BO405" i="2"/>
  <c r="BP405" i="2"/>
  <c r="BQ405" i="2"/>
  <c r="BR405" i="2"/>
  <c r="BS405" i="2"/>
  <c r="BT405" i="2"/>
  <c r="BU405" i="2"/>
  <c r="BV405" i="2"/>
  <c r="BO406" i="2"/>
  <c r="BP406" i="2"/>
  <c r="BQ406" i="2"/>
  <c r="BR406" i="2"/>
  <c r="BS406" i="2"/>
  <c r="BT406" i="2"/>
  <c r="BU406" i="2"/>
  <c r="BV406" i="2"/>
  <c r="BO407" i="2"/>
  <c r="BP407" i="2"/>
  <c r="BQ407" i="2"/>
  <c r="BR407" i="2"/>
  <c r="BS407" i="2"/>
  <c r="BT407" i="2"/>
  <c r="BU407" i="2"/>
  <c r="BV407" i="2"/>
  <c r="BO408" i="2"/>
  <c r="BP408" i="2"/>
  <c r="BQ408" i="2"/>
  <c r="BR408" i="2"/>
  <c r="BS408" i="2"/>
  <c r="BT408" i="2"/>
  <c r="BU408" i="2"/>
  <c r="BV408" i="2"/>
  <c r="BO409" i="2"/>
  <c r="BP409" i="2"/>
  <c r="BQ409" i="2"/>
  <c r="BR409" i="2"/>
  <c r="BS409" i="2"/>
  <c r="BT409" i="2"/>
  <c r="BU409" i="2"/>
  <c r="BV409" i="2"/>
  <c r="BO410" i="2"/>
  <c r="BP410" i="2"/>
  <c r="BQ410" i="2"/>
  <c r="BR410" i="2"/>
  <c r="BS410" i="2"/>
  <c r="BT410" i="2"/>
  <c r="BU410" i="2"/>
  <c r="BV410" i="2"/>
  <c r="BO411" i="2"/>
  <c r="BP411" i="2"/>
  <c r="BQ411" i="2"/>
  <c r="BR411" i="2"/>
  <c r="BS411" i="2"/>
  <c r="BT411" i="2"/>
  <c r="BU411" i="2"/>
  <c r="BV411" i="2"/>
  <c r="BO412" i="2"/>
  <c r="BP412" i="2"/>
  <c r="BQ412" i="2"/>
  <c r="BR412" i="2"/>
  <c r="BS412" i="2"/>
  <c r="BT412" i="2"/>
  <c r="BU412" i="2"/>
  <c r="BV412" i="2"/>
  <c r="BO413" i="2"/>
  <c r="BP413" i="2"/>
  <c r="BQ413" i="2"/>
  <c r="BR413" i="2"/>
  <c r="BS413" i="2"/>
  <c r="BT413" i="2"/>
  <c r="BU413" i="2"/>
  <c r="BV413" i="2"/>
  <c r="BO414" i="2"/>
  <c r="BP414" i="2"/>
  <c r="BQ414" i="2"/>
  <c r="BR414" i="2"/>
  <c r="BS414" i="2"/>
  <c r="BT414" i="2"/>
  <c r="BU414" i="2"/>
  <c r="BV414" i="2"/>
  <c r="BO415" i="2"/>
  <c r="BP415" i="2"/>
  <c r="BQ415" i="2"/>
  <c r="BR415" i="2"/>
  <c r="BS415" i="2"/>
  <c r="BT415" i="2"/>
  <c r="BU415" i="2"/>
  <c r="BV415" i="2"/>
  <c r="BO416" i="2"/>
  <c r="BP416" i="2"/>
  <c r="BQ416" i="2"/>
  <c r="BR416" i="2"/>
  <c r="BS416" i="2"/>
  <c r="BT416" i="2"/>
  <c r="BU416" i="2"/>
  <c r="BV416" i="2"/>
  <c r="BO417" i="2"/>
  <c r="BP417" i="2"/>
  <c r="BQ417" i="2"/>
  <c r="BR417" i="2"/>
  <c r="BS417" i="2"/>
  <c r="BT417" i="2"/>
  <c r="BU417" i="2"/>
  <c r="BV417" i="2"/>
  <c r="BO418" i="2"/>
  <c r="BP418" i="2"/>
  <c r="BQ418" i="2"/>
  <c r="BR418" i="2"/>
  <c r="BS418" i="2"/>
  <c r="BT418" i="2"/>
  <c r="BU418" i="2"/>
  <c r="BV418" i="2"/>
  <c r="BO419" i="2"/>
  <c r="BP419" i="2"/>
  <c r="BQ419" i="2"/>
  <c r="BR419" i="2"/>
  <c r="BS419" i="2"/>
  <c r="BT419" i="2"/>
  <c r="BU419" i="2"/>
  <c r="BV419" i="2"/>
  <c r="BO420" i="2"/>
  <c r="BP420" i="2"/>
  <c r="BQ420" i="2"/>
  <c r="BR420" i="2"/>
  <c r="BS420" i="2"/>
  <c r="BT420" i="2"/>
  <c r="BU420" i="2"/>
  <c r="BV420" i="2"/>
  <c r="BO421" i="2"/>
  <c r="BP421" i="2"/>
  <c r="BQ421" i="2"/>
  <c r="BR421" i="2"/>
  <c r="BS421" i="2"/>
  <c r="BT421" i="2"/>
  <c r="BU421" i="2"/>
  <c r="BV421" i="2"/>
  <c r="BO422" i="2"/>
  <c r="BP422" i="2"/>
  <c r="BQ422" i="2"/>
  <c r="BR422" i="2"/>
  <c r="BS422" i="2"/>
  <c r="BT422" i="2"/>
  <c r="BU422" i="2"/>
  <c r="BV422" i="2"/>
  <c r="BO423" i="2"/>
  <c r="BP423" i="2"/>
  <c r="BQ423" i="2"/>
  <c r="BR423" i="2"/>
  <c r="BS423" i="2"/>
  <c r="BT423" i="2"/>
  <c r="BU423" i="2"/>
  <c r="BV423" i="2"/>
  <c r="BO424" i="2"/>
  <c r="BP424" i="2"/>
  <c r="BQ424" i="2"/>
  <c r="BR424" i="2"/>
  <c r="BS424" i="2"/>
  <c r="BT424" i="2"/>
  <c r="BU424" i="2"/>
  <c r="BV424" i="2"/>
  <c r="BO425" i="2"/>
  <c r="BP425" i="2"/>
  <c r="BQ425" i="2"/>
  <c r="BR425" i="2"/>
  <c r="BS425" i="2"/>
  <c r="BT425" i="2"/>
  <c r="BU425" i="2"/>
  <c r="BV425" i="2"/>
  <c r="BO426" i="2"/>
  <c r="BP426" i="2"/>
  <c r="BQ426" i="2"/>
  <c r="BR426" i="2"/>
  <c r="BS426" i="2"/>
  <c r="BT426" i="2"/>
  <c r="BU426" i="2"/>
  <c r="BV426" i="2"/>
  <c r="BO427" i="2"/>
  <c r="BP427" i="2"/>
  <c r="BQ427" i="2"/>
  <c r="BR427" i="2"/>
  <c r="BS427" i="2"/>
  <c r="BT427" i="2"/>
  <c r="BU427" i="2"/>
  <c r="BV427" i="2"/>
  <c r="BO428" i="2"/>
  <c r="BP428" i="2"/>
  <c r="BQ428" i="2"/>
  <c r="BR428" i="2"/>
  <c r="BS428" i="2"/>
  <c r="BT428" i="2"/>
  <c r="BU428" i="2"/>
  <c r="BV428" i="2"/>
  <c r="BO429" i="2"/>
  <c r="BP429" i="2"/>
  <c r="BQ429" i="2"/>
  <c r="BR429" i="2"/>
  <c r="BS429" i="2"/>
  <c r="BT429" i="2"/>
  <c r="BU429" i="2"/>
  <c r="BV429" i="2"/>
  <c r="BO430" i="2"/>
  <c r="BP430" i="2"/>
  <c r="BQ430" i="2"/>
  <c r="BR430" i="2"/>
  <c r="BS430" i="2"/>
  <c r="BT430" i="2"/>
  <c r="BU430" i="2"/>
  <c r="BV430" i="2"/>
  <c r="BO431" i="2"/>
  <c r="BP431" i="2"/>
  <c r="BQ431" i="2"/>
  <c r="BR431" i="2"/>
  <c r="BS431" i="2"/>
  <c r="BT431" i="2"/>
  <c r="BU431" i="2"/>
  <c r="BV431" i="2"/>
  <c r="BO432" i="2"/>
  <c r="BP432" i="2"/>
  <c r="BQ432" i="2"/>
  <c r="BR432" i="2"/>
  <c r="BS432" i="2"/>
  <c r="BT432" i="2"/>
  <c r="BU432" i="2"/>
  <c r="BV432" i="2"/>
  <c r="BO433" i="2"/>
  <c r="BP433" i="2"/>
  <c r="BQ433" i="2"/>
  <c r="BR433" i="2"/>
  <c r="BS433" i="2"/>
  <c r="BT433" i="2"/>
  <c r="BU433" i="2"/>
  <c r="BV433" i="2"/>
  <c r="BO434" i="2"/>
  <c r="BP434" i="2"/>
  <c r="BQ434" i="2"/>
  <c r="BR434" i="2"/>
  <c r="BS434" i="2"/>
  <c r="BT434" i="2"/>
  <c r="BU434" i="2"/>
  <c r="BV434" i="2"/>
  <c r="BO435" i="2"/>
  <c r="BP435" i="2"/>
  <c r="BQ435" i="2"/>
  <c r="BR435" i="2"/>
  <c r="BS435" i="2"/>
  <c r="BT435" i="2"/>
  <c r="BU435" i="2"/>
  <c r="BV435" i="2"/>
  <c r="BO436" i="2"/>
  <c r="BP436" i="2"/>
  <c r="BQ436" i="2"/>
  <c r="BR436" i="2"/>
  <c r="BS436" i="2"/>
  <c r="BT436" i="2"/>
  <c r="BU436" i="2"/>
  <c r="BV436" i="2"/>
  <c r="BO437" i="2"/>
  <c r="BP437" i="2"/>
  <c r="BQ437" i="2"/>
  <c r="BR437" i="2"/>
  <c r="BS437" i="2"/>
  <c r="BT437" i="2"/>
  <c r="BU437" i="2"/>
  <c r="BV437" i="2"/>
  <c r="BO438" i="2"/>
  <c r="BP438" i="2"/>
  <c r="BQ438" i="2"/>
  <c r="BR438" i="2"/>
  <c r="BS438" i="2"/>
  <c r="BT438" i="2"/>
  <c r="BU438" i="2"/>
  <c r="BV438" i="2"/>
  <c r="BO439" i="2"/>
  <c r="BP439" i="2"/>
  <c r="BQ439" i="2"/>
  <c r="BR439" i="2"/>
  <c r="BS439" i="2"/>
  <c r="BT439" i="2"/>
  <c r="BU439" i="2"/>
  <c r="BV439" i="2"/>
  <c r="BO440" i="2"/>
  <c r="BP440" i="2"/>
  <c r="BQ440" i="2"/>
  <c r="BR440" i="2"/>
  <c r="BS440" i="2"/>
  <c r="BT440" i="2"/>
  <c r="BU440" i="2"/>
  <c r="BV440" i="2"/>
  <c r="BO441" i="2"/>
  <c r="BP441" i="2"/>
  <c r="BQ441" i="2"/>
  <c r="BR441" i="2"/>
  <c r="BS441" i="2"/>
  <c r="BT441" i="2"/>
  <c r="BU441" i="2"/>
  <c r="BV441" i="2"/>
  <c r="BO442" i="2"/>
  <c r="BP442" i="2"/>
  <c r="BQ442" i="2"/>
  <c r="BR442" i="2"/>
  <c r="BS442" i="2"/>
  <c r="BT442" i="2"/>
  <c r="BU442" i="2"/>
  <c r="BV442" i="2"/>
  <c r="BO443" i="2"/>
  <c r="BP443" i="2"/>
  <c r="BQ443" i="2"/>
  <c r="BR443" i="2"/>
  <c r="BS443" i="2"/>
  <c r="BT443" i="2"/>
  <c r="BU443" i="2"/>
  <c r="BV443" i="2"/>
  <c r="BO444" i="2"/>
  <c r="BP444" i="2"/>
  <c r="BQ444" i="2"/>
  <c r="BR444" i="2"/>
  <c r="BS444" i="2"/>
  <c r="BT444" i="2"/>
  <c r="BU444" i="2"/>
  <c r="BV444" i="2"/>
  <c r="BO445" i="2"/>
  <c r="BP445" i="2"/>
  <c r="BQ445" i="2"/>
  <c r="BR445" i="2"/>
  <c r="BS445" i="2"/>
  <c r="BT445" i="2"/>
  <c r="BU445" i="2"/>
  <c r="BV445" i="2"/>
  <c r="BO446" i="2"/>
  <c r="BP446" i="2"/>
  <c r="BQ446" i="2"/>
  <c r="BR446" i="2"/>
  <c r="BS446" i="2"/>
  <c r="BT446" i="2"/>
  <c r="BU446" i="2"/>
  <c r="BV446" i="2"/>
  <c r="BO447" i="2"/>
  <c r="BP447" i="2"/>
  <c r="BQ447" i="2"/>
  <c r="BR447" i="2"/>
  <c r="BS447" i="2"/>
  <c r="BT447" i="2"/>
  <c r="BU447" i="2"/>
  <c r="BV447" i="2"/>
  <c r="BO448" i="2"/>
  <c r="BP448" i="2"/>
  <c r="BQ448" i="2"/>
  <c r="BR448" i="2"/>
  <c r="BS448" i="2"/>
  <c r="BT448" i="2"/>
  <c r="BU448" i="2"/>
  <c r="BV448" i="2"/>
  <c r="BO449" i="2"/>
  <c r="BP449" i="2"/>
  <c r="BQ449" i="2"/>
  <c r="BR449" i="2"/>
  <c r="BS449" i="2"/>
  <c r="BT449" i="2"/>
  <c r="BU449" i="2"/>
  <c r="BV449" i="2"/>
  <c r="BO450" i="2"/>
  <c r="BP450" i="2"/>
  <c r="BQ450" i="2"/>
  <c r="BR450" i="2"/>
  <c r="BS450" i="2"/>
  <c r="BT450" i="2"/>
  <c r="BU450" i="2"/>
  <c r="BV450" i="2"/>
  <c r="BO451" i="2"/>
  <c r="BP451" i="2"/>
  <c r="BQ451" i="2"/>
  <c r="BR451" i="2"/>
  <c r="BS451" i="2"/>
  <c r="BT451" i="2"/>
  <c r="BU451" i="2"/>
  <c r="BV451" i="2"/>
  <c r="BO452" i="2"/>
  <c r="BP452" i="2"/>
  <c r="BQ452" i="2"/>
  <c r="BR452" i="2"/>
  <c r="BS452" i="2"/>
  <c r="BT452" i="2"/>
  <c r="BU452" i="2"/>
  <c r="BV452" i="2"/>
  <c r="BO453" i="2"/>
  <c r="BP453" i="2"/>
  <c r="BQ453" i="2"/>
  <c r="BR453" i="2"/>
  <c r="BS453" i="2"/>
  <c r="BT453" i="2"/>
  <c r="BU453" i="2"/>
  <c r="BV453" i="2"/>
  <c r="BO454" i="2"/>
  <c r="BP454" i="2"/>
  <c r="BQ454" i="2"/>
  <c r="BR454" i="2"/>
  <c r="BS454" i="2"/>
  <c r="BT454" i="2"/>
  <c r="BU454" i="2"/>
  <c r="BV454" i="2"/>
  <c r="BO455" i="2"/>
  <c r="BP455" i="2"/>
  <c r="BQ455" i="2"/>
  <c r="BR455" i="2"/>
  <c r="BS455" i="2"/>
  <c r="BT455" i="2"/>
  <c r="BU455" i="2"/>
  <c r="BV455" i="2"/>
  <c r="BO456" i="2"/>
  <c r="BP456" i="2"/>
  <c r="BQ456" i="2"/>
  <c r="BR456" i="2"/>
  <c r="BS456" i="2"/>
  <c r="BT456" i="2"/>
  <c r="BU456" i="2"/>
  <c r="BV456" i="2"/>
  <c r="BO457" i="2"/>
  <c r="BP457" i="2"/>
  <c r="BQ457" i="2"/>
  <c r="BR457" i="2"/>
  <c r="BS457" i="2"/>
  <c r="BT457" i="2"/>
  <c r="BU457" i="2"/>
  <c r="BV457" i="2"/>
  <c r="BO2" i="2"/>
  <c r="BP2" i="2"/>
  <c r="BQ2" i="2"/>
  <c r="BR2" i="2"/>
  <c r="BS2" i="2"/>
  <c r="BT2" i="2"/>
  <c r="BU2" i="2"/>
  <c r="BV2" i="2"/>
  <c r="BB3" i="2"/>
  <c r="BC3" i="2"/>
  <c r="BD3" i="2"/>
  <c r="BE3" i="2"/>
  <c r="BF3" i="2"/>
  <c r="BG3" i="2"/>
  <c r="BB4" i="2"/>
  <c r="BC4" i="2"/>
  <c r="BD4" i="2"/>
  <c r="BE4" i="2"/>
  <c r="BF4" i="2"/>
  <c r="BG4" i="2"/>
  <c r="BB5" i="2"/>
  <c r="BC5" i="2"/>
  <c r="BD5" i="2"/>
  <c r="BE5" i="2"/>
  <c r="BF5" i="2"/>
  <c r="BG5" i="2"/>
  <c r="BB6" i="2"/>
  <c r="BC6" i="2"/>
  <c r="BD6" i="2"/>
  <c r="BE6" i="2"/>
  <c r="BF6" i="2"/>
  <c r="BG6" i="2"/>
  <c r="BB7" i="2"/>
  <c r="BC7" i="2"/>
  <c r="BD7" i="2"/>
  <c r="BE7" i="2"/>
  <c r="BF7" i="2"/>
  <c r="BG7" i="2"/>
  <c r="BB8" i="2"/>
  <c r="BC8" i="2"/>
  <c r="BD8" i="2"/>
  <c r="BE8" i="2"/>
  <c r="BF8" i="2"/>
  <c r="BG8" i="2"/>
  <c r="BB9" i="2"/>
  <c r="BC9" i="2"/>
  <c r="BD9" i="2"/>
  <c r="BE9" i="2"/>
  <c r="BF9" i="2"/>
  <c r="BG9" i="2"/>
  <c r="BB10" i="2"/>
  <c r="BC10" i="2"/>
  <c r="BD10" i="2"/>
  <c r="BE10" i="2"/>
  <c r="BF10" i="2"/>
  <c r="BG10" i="2"/>
  <c r="BB11" i="2"/>
  <c r="BC11" i="2"/>
  <c r="BD11" i="2"/>
  <c r="BE11" i="2"/>
  <c r="BF11" i="2"/>
  <c r="BG11" i="2"/>
  <c r="BB12" i="2"/>
  <c r="BC12" i="2"/>
  <c r="BD12" i="2"/>
  <c r="BE12" i="2"/>
  <c r="BF12" i="2"/>
  <c r="BG12" i="2"/>
  <c r="BB13" i="2"/>
  <c r="BC13" i="2"/>
  <c r="BD13" i="2"/>
  <c r="BE13" i="2"/>
  <c r="BF13" i="2"/>
  <c r="BG13" i="2"/>
  <c r="BB14" i="2"/>
  <c r="BC14" i="2"/>
  <c r="BD14" i="2"/>
  <c r="BE14" i="2"/>
  <c r="BF14" i="2"/>
  <c r="BG14" i="2"/>
  <c r="BB15" i="2"/>
  <c r="BC15" i="2"/>
  <c r="BD15" i="2"/>
  <c r="BE15" i="2"/>
  <c r="BF15" i="2"/>
  <c r="BG15" i="2"/>
  <c r="BB16" i="2"/>
  <c r="BC16" i="2"/>
  <c r="BD16" i="2"/>
  <c r="BE16" i="2"/>
  <c r="BF16" i="2"/>
  <c r="BG16" i="2"/>
  <c r="BB17" i="2"/>
  <c r="BC17" i="2"/>
  <c r="BD17" i="2"/>
  <c r="BE17" i="2"/>
  <c r="BF17" i="2"/>
  <c r="BG17" i="2"/>
  <c r="BB18" i="2"/>
  <c r="BC18" i="2"/>
  <c r="BD18" i="2"/>
  <c r="BE18" i="2"/>
  <c r="BF18" i="2"/>
  <c r="BG18" i="2"/>
  <c r="BB19" i="2"/>
  <c r="BC19" i="2"/>
  <c r="BD19" i="2"/>
  <c r="BE19" i="2"/>
  <c r="BF19" i="2"/>
  <c r="BG19" i="2"/>
  <c r="BB20" i="2"/>
  <c r="BC20" i="2"/>
  <c r="BD20" i="2"/>
  <c r="BE20" i="2"/>
  <c r="BF20" i="2"/>
  <c r="BG20" i="2"/>
  <c r="BB21" i="2"/>
  <c r="BC21" i="2"/>
  <c r="BD21" i="2"/>
  <c r="BE21" i="2"/>
  <c r="BF21" i="2"/>
  <c r="BG21" i="2"/>
  <c r="BB22" i="2"/>
  <c r="BC22" i="2"/>
  <c r="BD22" i="2"/>
  <c r="BE22" i="2"/>
  <c r="BF22" i="2"/>
  <c r="BG22" i="2"/>
  <c r="BB23" i="2"/>
  <c r="BC23" i="2"/>
  <c r="BD23" i="2"/>
  <c r="BE23" i="2"/>
  <c r="BF23" i="2"/>
  <c r="BG23" i="2"/>
  <c r="BB24" i="2"/>
  <c r="BC24" i="2"/>
  <c r="BD24" i="2"/>
  <c r="BE24" i="2"/>
  <c r="BF24" i="2"/>
  <c r="BG24" i="2"/>
  <c r="BB25" i="2"/>
  <c r="BC25" i="2"/>
  <c r="BD25" i="2"/>
  <c r="BE25" i="2"/>
  <c r="BF25" i="2"/>
  <c r="BG25" i="2"/>
  <c r="BB26" i="2"/>
  <c r="BC26" i="2"/>
  <c r="BD26" i="2"/>
  <c r="BE26" i="2"/>
  <c r="BF26" i="2"/>
  <c r="BG26" i="2"/>
  <c r="BB27" i="2"/>
  <c r="BC27" i="2"/>
  <c r="BD27" i="2"/>
  <c r="BE27" i="2"/>
  <c r="BF27" i="2"/>
  <c r="BG27" i="2"/>
  <c r="BB28" i="2"/>
  <c r="BC28" i="2"/>
  <c r="BD28" i="2"/>
  <c r="BE28" i="2"/>
  <c r="BF28" i="2"/>
  <c r="BG28" i="2"/>
  <c r="BB29" i="2"/>
  <c r="BC29" i="2"/>
  <c r="BD29" i="2"/>
  <c r="BE29" i="2"/>
  <c r="BF29" i="2"/>
  <c r="BG29" i="2"/>
  <c r="BB30" i="2"/>
  <c r="BC30" i="2"/>
  <c r="BD30" i="2"/>
  <c r="BE30" i="2"/>
  <c r="BF30" i="2"/>
  <c r="BG30" i="2"/>
  <c r="BB31" i="2"/>
  <c r="BC31" i="2"/>
  <c r="BD31" i="2"/>
  <c r="BE31" i="2"/>
  <c r="BF31" i="2"/>
  <c r="BG31" i="2"/>
  <c r="BB32" i="2"/>
  <c r="BC32" i="2"/>
  <c r="BD32" i="2"/>
  <c r="BE32" i="2"/>
  <c r="BF32" i="2"/>
  <c r="BG32" i="2"/>
  <c r="BB33" i="2"/>
  <c r="BC33" i="2"/>
  <c r="BD33" i="2"/>
  <c r="BE33" i="2"/>
  <c r="BF33" i="2"/>
  <c r="BG33" i="2"/>
  <c r="BB34" i="2"/>
  <c r="BC34" i="2"/>
  <c r="BD34" i="2"/>
  <c r="BE34" i="2"/>
  <c r="BF34" i="2"/>
  <c r="BG34" i="2"/>
  <c r="BB35" i="2"/>
  <c r="BC35" i="2"/>
  <c r="BD35" i="2"/>
  <c r="BE35" i="2"/>
  <c r="BF35" i="2"/>
  <c r="BG35" i="2"/>
  <c r="BB36" i="2"/>
  <c r="BC36" i="2"/>
  <c r="BD36" i="2"/>
  <c r="BE36" i="2"/>
  <c r="BF36" i="2"/>
  <c r="BG36" i="2"/>
  <c r="BB37" i="2"/>
  <c r="BC37" i="2"/>
  <c r="BD37" i="2"/>
  <c r="BE37" i="2"/>
  <c r="BF37" i="2"/>
  <c r="BG37" i="2"/>
  <c r="BB38" i="2"/>
  <c r="BC38" i="2"/>
  <c r="BD38" i="2"/>
  <c r="BE38" i="2"/>
  <c r="BF38" i="2"/>
  <c r="BG38" i="2"/>
  <c r="BB39" i="2"/>
  <c r="BC39" i="2"/>
  <c r="BD39" i="2"/>
  <c r="BE39" i="2"/>
  <c r="BF39" i="2"/>
  <c r="BG39" i="2"/>
  <c r="BB40" i="2"/>
  <c r="BC40" i="2"/>
  <c r="BD40" i="2"/>
  <c r="BE40" i="2"/>
  <c r="BF40" i="2"/>
  <c r="BG40" i="2"/>
  <c r="BB41" i="2"/>
  <c r="BC41" i="2"/>
  <c r="BD41" i="2"/>
  <c r="BE41" i="2"/>
  <c r="BF41" i="2"/>
  <c r="BG41" i="2"/>
  <c r="BB42" i="2"/>
  <c r="BC42" i="2"/>
  <c r="BD42" i="2"/>
  <c r="BE42" i="2"/>
  <c r="BF42" i="2"/>
  <c r="BG42" i="2"/>
  <c r="BB43" i="2"/>
  <c r="BC43" i="2"/>
  <c r="BD43" i="2"/>
  <c r="BE43" i="2"/>
  <c r="BF43" i="2"/>
  <c r="BG43" i="2"/>
  <c r="BB44" i="2"/>
  <c r="BC44" i="2"/>
  <c r="BD44" i="2"/>
  <c r="BE44" i="2"/>
  <c r="BF44" i="2"/>
  <c r="BG44" i="2"/>
  <c r="BB45" i="2"/>
  <c r="BC45" i="2"/>
  <c r="BD45" i="2"/>
  <c r="BE45" i="2"/>
  <c r="BF45" i="2"/>
  <c r="BG45" i="2"/>
  <c r="BB46" i="2"/>
  <c r="BC46" i="2"/>
  <c r="BD46" i="2"/>
  <c r="BE46" i="2"/>
  <c r="BF46" i="2"/>
  <c r="BG46" i="2"/>
  <c r="BB47" i="2"/>
  <c r="BC47" i="2"/>
  <c r="BD47" i="2"/>
  <c r="BE47" i="2"/>
  <c r="BF47" i="2"/>
  <c r="BG47" i="2"/>
  <c r="BB48" i="2"/>
  <c r="BC48" i="2"/>
  <c r="BD48" i="2"/>
  <c r="BE48" i="2"/>
  <c r="BF48" i="2"/>
  <c r="BG48" i="2"/>
  <c r="BB49" i="2"/>
  <c r="BC49" i="2"/>
  <c r="BD49" i="2"/>
  <c r="BE49" i="2"/>
  <c r="BF49" i="2"/>
  <c r="BG49" i="2"/>
  <c r="BB50" i="2"/>
  <c r="BC50" i="2"/>
  <c r="BD50" i="2"/>
  <c r="BE50" i="2"/>
  <c r="BF50" i="2"/>
  <c r="BG50" i="2"/>
  <c r="BB51" i="2"/>
  <c r="BC51" i="2"/>
  <c r="BD51" i="2"/>
  <c r="BE51" i="2"/>
  <c r="BF51" i="2"/>
  <c r="BG51" i="2"/>
  <c r="BB52" i="2"/>
  <c r="BC52" i="2"/>
  <c r="BD52" i="2"/>
  <c r="BE52" i="2"/>
  <c r="BF52" i="2"/>
  <c r="BG52" i="2"/>
  <c r="BB53" i="2"/>
  <c r="BC53" i="2"/>
  <c r="BD53" i="2"/>
  <c r="BE53" i="2"/>
  <c r="BF53" i="2"/>
  <c r="BG53" i="2"/>
  <c r="BB54" i="2"/>
  <c r="BC54" i="2"/>
  <c r="BD54" i="2"/>
  <c r="BE54" i="2"/>
  <c r="BF54" i="2"/>
  <c r="BG54" i="2"/>
  <c r="BB55" i="2"/>
  <c r="BC55" i="2"/>
  <c r="BD55" i="2"/>
  <c r="BE55" i="2"/>
  <c r="BF55" i="2"/>
  <c r="BG55" i="2"/>
  <c r="BB56" i="2"/>
  <c r="BC56" i="2"/>
  <c r="BD56" i="2"/>
  <c r="BE56" i="2"/>
  <c r="BF56" i="2"/>
  <c r="BG56" i="2"/>
  <c r="BB57" i="2"/>
  <c r="BC57" i="2"/>
  <c r="BD57" i="2"/>
  <c r="BE57" i="2"/>
  <c r="BF57" i="2"/>
  <c r="BG57" i="2"/>
  <c r="BB58" i="2"/>
  <c r="BC58" i="2"/>
  <c r="BD58" i="2"/>
  <c r="BE58" i="2"/>
  <c r="BF58" i="2"/>
  <c r="BG58" i="2"/>
  <c r="BB59" i="2"/>
  <c r="BC59" i="2"/>
  <c r="BD59" i="2"/>
  <c r="BE59" i="2"/>
  <c r="BF59" i="2"/>
  <c r="BG59" i="2"/>
  <c r="BB60" i="2"/>
  <c r="BC60" i="2"/>
  <c r="BD60" i="2"/>
  <c r="BE60" i="2"/>
  <c r="BF60" i="2"/>
  <c r="BG60" i="2"/>
  <c r="BB61" i="2"/>
  <c r="BC61" i="2"/>
  <c r="BD61" i="2"/>
  <c r="BE61" i="2"/>
  <c r="BF61" i="2"/>
  <c r="BG61" i="2"/>
  <c r="BB62" i="2"/>
  <c r="BC62" i="2"/>
  <c r="BD62" i="2"/>
  <c r="BE62" i="2"/>
  <c r="BF62" i="2"/>
  <c r="BG62" i="2"/>
  <c r="BB63" i="2"/>
  <c r="BC63" i="2"/>
  <c r="BD63" i="2"/>
  <c r="BE63" i="2"/>
  <c r="BF63" i="2"/>
  <c r="BG63" i="2"/>
  <c r="BB64" i="2"/>
  <c r="BC64" i="2"/>
  <c r="BD64" i="2"/>
  <c r="BE64" i="2"/>
  <c r="BF64" i="2"/>
  <c r="BG64" i="2"/>
  <c r="BB65" i="2"/>
  <c r="BC65" i="2"/>
  <c r="BD65" i="2"/>
  <c r="BE65" i="2"/>
  <c r="BF65" i="2"/>
  <c r="BG65" i="2"/>
  <c r="BB66" i="2"/>
  <c r="BC66" i="2"/>
  <c r="BD66" i="2"/>
  <c r="BE66" i="2"/>
  <c r="BF66" i="2"/>
  <c r="BG66" i="2"/>
  <c r="BB67" i="2"/>
  <c r="BC67" i="2"/>
  <c r="BD67" i="2"/>
  <c r="BE67" i="2"/>
  <c r="BF67" i="2"/>
  <c r="BG67" i="2"/>
  <c r="BB68" i="2"/>
  <c r="BC68" i="2"/>
  <c r="BD68" i="2"/>
  <c r="BE68" i="2"/>
  <c r="BF68" i="2"/>
  <c r="BG68" i="2"/>
  <c r="BB69" i="2"/>
  <c r="BC69" i="2"/>
  <c r="BD69" i="2"/>
  <c r="BE69" i="2"/>
  <c r="BF69" i="2"/>
  <c r="BG69" i="2"/>
  <c r="BB70" i="2"/>
  <c r="BC70" i="2"/>
  <c r="BD70" i="2"/>
  <c r="BE70" i="2"/>
  <c r="BF70" i="2"/>
  <c r="BG70" i="2"/>
  <c r="BB71" i="2"/>
  <c r="BC71" i="2"/>
  <c r="BD71" i="2"/>
  <c r="BE71" i="2"/>
  <c r="BF71" i="2"/>
  <c r="BG71" i="2"/>
  <c r="BB72" i="2"/>
  <c r="BC72" i="2"/>
  <c r="BD72" i="2"/>
  <c r="BE72" i="2"/>
  <c r="BF72" i="2"/>
  <c r="BG72" i="2"/>
  <c r="BB73" i="2"/>
  <c r="BC73" i="2"/>
  <c r="BD73" i="2"/>
  <c r="BE73" i="2"/>
  <c r="BF73" i="2"/>
  <c r="BG73" i="2"/>
  <c r="BB74" i="2"/>
  <c r="BC74" i="2"/>
  <c r="BD74" i="2"/>
  <c r="BE74" i="2"/>
  <c r="BF74" i="2"/>
  <c r="BG74" i="2"/>
  <c r="BB75" i="2"/>
  <c r="BC75" i="2"/>
  <c r="BD75" i="2"/>
  <c r="BE75" i="2"/>
  <c r="BF75" i="2"/>
  <c r="BG75" i="2"/>
  <c r="BB76" i="2"/>
  <c r="BC76" i="2"/>
  <c r="BD76" i="2"/>
  <c r="BE76" i="2"/>
  <c r="BF76" i="2"/>
  <c r="BG76" i="2"/>
  <c r="BB77" i="2"/>
  <c r="BC77" i="2"/>
  <c r="BD77" i="2"/>
  <c r="BE77" i="2"/>
  <c r="BF77" i="2"/>
  <c r="BG77" i="2"/>
  <c r="BB78" i="2"/>
  <c r="BC78" i="2"/>
  <c r="BD78" i="2"/>
  <c r="BE78" i="2"/>
  <c r="BF78" i="2"/>
  <c r="BG78" i="2"/>
  <c r="BB79" i="2"/>
  <c r="BC79" i="2"/>
  <c r="BD79" i="2"/>
  <c r="BE79" i="2"/>
  <c r="BF79" i="2"/>
  <c r="BG79" i="2"/>
  <c r="BB80" i="2"/>
  <c r="BC80" i="2"/>
  <c r="BD80" i="2"/>
  <c r="BE80" i="2"/>
  <c r="BF80" i="2"/>
  <c r="BG80" i="2"/>
  <c r="BB81" i="2"/>
  <c r="BC81" i="2"/>
  <c r="BD81" i="2"/>
  <c r="BE81" i="2"/>
  <c r="BF81" i="2"/>
  <c r="BG81" i="2"/>
  <c r="BB82" i="2"/>
  <c r="BC82" i="2"/>
  <c r="BD82" i="2"/>
  <c r="BE82" i="2"/>
  <c r="BF82" i="2"/>
  <c r="BG82" i="2"/>
  <c r="BB83" i="2"/>
  <c r="BC83" i="2"/>
  <c r="BD83" i="2"/>
  <c r="BE83" i="2"/>
  <c r="BF83" i="2"/>
  <c r="BG83" i="2"/>
  <c r="BB84" i="2"/>
  <c r="BC84" i="2"/>
  <c r="BD84" i="2"/>
  <c r="BE84" i="2"/>
  <c r="BF84" i="2"/>
  <c r="BG84" i="2"/>
  <c r="BB85" i="2"/>
  <c r="BC85" i="2"/>
  <c r="BD85" i="2"/>
  <c r="BE85" i="2"/>
  <c r="BF85" i="2"/>
  <c r="BG85" i="2"/>
  <c r="BB86" i="2"/>
  <c r="BC86" i="2"/>
  <c r="BD86" i="2"/>
  <c r="BE86" i="2"/>
  <c r="BF86" i="2"/>
  <c r="BG86" i="2"/>
  <c r="BB87" i="2"/>
  <c r="BC87" i="2"/>
  <c r="BD87" i="2"/>
  <c r="BE87" i="2"/>
  <c r="BF87" i="2"/>
  <c r="BG87" i="2"/>
  <c r="BB88" i="2"/>
  <c r="BC88" i="2"/>
  <c r="BD88" i="2"/>
  <c r="BE88" i="2"/>
  <c r="BF88" i="2"/>
  <c r="BG88" i="2"/>
  <c r="BB89" i="2"/>
  <c r="BC89" i="2"/>
  <c r="BD89" i="2"/>
  <c r="BE89" i="2"/>
  <c r="BF89" i="2"/>
  <c r="BG89" i="2"/>
  <c r="BB90" i="2"/>
  <c r="BC90" i="2"/>
  <c r="BD90" i="2"/>
  <c r="BE90" i="2"/>
  <c r="BF90" i="2"/>
  <c r="BG90" i="2"/>
  <c r="BB91" i="2"/>
  <c r="BC91" i="2"/>
  <c r="BD91" i="2"/>
  <c r="BE91" i="2"/>
  <c r="BF91" i="2"/>
  <c r="BG91" i="2"/>
  <c r="BB92" i="2"/>
  <c r="BC92" i="2"/>
  <c r="BD92" i="2"/>
  <c r="BE92" i="2"/>
  <c r="BF92" i="2"/>
  <c r="BG92" i="2"/>
  <c r="BB93" i="2"/>
  <c r="BC93" i="2"/>
  <c r="BD93" i="2"/>
  <c r="BE93" i="2"/>
  <c r="BF93" i="2"/>
  <c r="BG93" i="2"/>
  <c r="BB94" i="2"/>
  <c r="BC94" i="2"/>
  <c r="BD94" i="2"/>
  <c r="BE94" i="2"/>
  <c r="BF94" i="2"/>
  <c r="BG94" i="2"/>
  <c r="BB95" i="2"/>
  <c r="BC95" i="2"/>
  <c r="BD95" i="2"/>
  <c r="BE95" i="2"/>
  <c r="BF95" i="2"/>
  <c r="BG95" i="2"/>
  <c r="BB96" i="2"/>
  <c r="BC96" i="2"/>
  <c r="BD96" i="2"/>
  <c r="BE96" i="2"/>
  <c r="BF96" i="2"/>
  <c r="BG96" i="2"/>
  <c r="BB97" i="2"/>
  <c r="BC97" i="2"/>
  <c r="BD97" i="2"/>
  <c r="BE97" i="2"/>
  <c r="BF97" i="2"/>
  <c r="BG97" i="2"/>
  <c r="BB98" i="2"/>
  <c r="BC98" i="2"/>
  <c r="BD98" i="2"/>
  <c r="BE98" i="2"/>
  <c r="BF98" i="2"/>
  <c r="BG98" i="2"/>
  <c r="BB99" i="2"/>
  <c r="BC99" i="2"/>
  <c r="BD99" i="2"/>
  <c r="BE99" i="2"/>
  <c r="BF99" i="2"/>
  <c r="BG99" i="2"/>
  <c r="BB100" i="2"/>
  <c r="BC100" i="2"/>
  <c r="BD100" i="2"/>
  <c r="BE100" i="2"/>
  <c r="BF100" i="2"/>
  <c r="BG100" i="2"/>
  <c r="BB101" i="2"/>
  <c r="BC101" i="2"/>
  <c r="BD101" i="2"/>
  <c r="BE101" i="2"/>
  <c r="BF101" i="2"/>
  <c r="BG101" i="2"/>
  <c r="BB102" i="2"/>
  <c r="BC102" i="2"/>
  <c r="BD102" i="2"/>
  <c r="BE102" i="2"/>
  <c r="BF102" i="2"/>
  <c r="BG102" i="2"/>
  <c r="BB103" i="2"/>
  <c r="BC103" i="2"/>
  <c r="BD103" i="2"/>
  <c r="BE103" i="2"/>
  <c r="BF103" i="2"/>
  <c r="BG103" i="2"/>
  <c r="BB104" i="2"/>
  <c r="BC104" i="2"/>
  <c r="BD104" i="2"/>
  <c r="BE104" i="2"/>
  <c r="BF104" i="2"/>
  <c r="BG104" i="2"/>
  <c r="BB105" i="2"/>
  <c r="BC105" i="2"/>
  <c r="BD105" i="2"/>
  <c r="BE105" i="2"/>
  <c r="BF105" i="2"/>
  <c r="BG105" i="2"/>
  <c r="BB106" i="2"/>
  <c r="BC106" i="2"/>
  <c r="BD106" i="2"/>
  <c r="BE106" i="2"/>
  <c r="BF106" i="2"/>
  <c r="BG106" i="2"/>
  <c r="BB107" i="2"/>
  <c r="BC107" i="2"/>
  <c r="BD107" i="2"/>
  <c r="BE107" i="2"/>
  <c r="BF107" i="2"/>
  <c r="BG107" i="2"/>
  <c r="BB108" i="2"/>
  <c r="BC108" i="2"/>
  <c r="BD108" i="2"/>
  <c r="BE108" i="2"/>
  <c r="BF108" i="2"/>
  <c r="BG108" i="2"/>
  <c r="BB109" i="2"/>
  <c r="BC109" i="2"/>
  <c r="BD109" i="2"/>
  <c r="BE109" i="2"/>
  <c r="BF109" i="2"/>
  <c r="BG109" i="2"/>
  <c r="BB110" i="2"/>
  <c r="BC110" i="2"/>
  <c r="BD110" i="2"/>
  <c r="BE110" i="2"/>
  <c r="BF110" i="2"/>
  <c r="BG110" i="2"/>
  <c r="BB111" i="2"/>
  <c r="BC111" i="2"/>
  <c r="BD111" i="2"/>
  <c r="BE111" i="2"/>
  <c r="BF111" i="2"/>
  <c r="BG111" i="2"/>
  <c r="BB112" i="2"/>
  <c r="BC112" i="2"/>
  <c r="BD112" i="2"/>
  <c r="BE112" i="2"/>
  <c r="BF112" i="2"/>
  <c r="BG112" i="2"/>
  <c r="BB113" i="2"/>
  <c r="BC113" i="2"/>
  <c r="BD113" i="2"/>
  <c r="BE113" i="2"/>
  <c r="BF113" i="2"/>
  <c r="BG113" i="2"/>
  <c r="BB114" i="2"/>
  <c r="BC114" i="2"/>
  <c r="BD114" i="2"/>
  <c r="BE114" i="2"/>
  <c r="BF114" i="2"/>
  <c r="BG114" i="2"/>
  <c r="BB115" i="2"/>
  <c r="BC115" i="2"/>
  <c r="BD115" i="2"/>
  <c r="BE115" i="2"/>
  <c r="BF115" i="2"/>
  <c r="BG115" i="2"/>
  <c r="BB116" i="2"/>
  <c r="BC116" i="2"/>
  <c r="BD116" i="2"/>
  <c r="BE116" i="2"/>
  <c r="BF116" i="2"/>
  <c r="BG116" i="2"/>
  <c r="BB117" i="2"/>
  <c r="BC117" i="2"/>
  <c r="BD117" i="2"/>
  <c r="BE117" i="2"/>
  <c r="BF117" i="2"/>
  <c r="BG117" i="2"/>
  <c r="BB118" i="2"/>
  <c r="BC118" i="2"/>
  <c r="BD118" i="2"/>
  <c r="BE118" i="2"/>
  <c r="BF118" i="2"/>
  <c r="BG118" i="2"/>
  <c r="BB119" i="2"/>
  <c r="BC119" i="2"/>
  <c r="BD119" i="2"/>
  <c r="BE119" i="2"/>
  <c r="BF119" i="2"/>
  <c r="BG119" i="2"/>
  <c r="BB120" i="2"/>
  <c r="BC120" i="2"/>
  <c r="BD120" i="2"/>
  <c r="BE120" i="2"/>
  <c r="BF120" i="2"/>
  <c r="BG120" i="2"/>
  <c r="BB121" i="2"/>
  <c r="BC121" i="2"/>
  <c r="BD121" i="2"/>
  <c r="BE121" i="2"/>
  <c r="BF121" i="2"/>
  <c r="BG121" i="2"/>
  <c r="BB122" i="2"/>
  <c r="BC122" i="2"/>
  <c r="BD122" i="2"/>
  <c r="BE122" i="2"/>
  <c r="BF122" i="2"/>
  <c r="BG122" i="2"/>
  <c r="BB123" i="2"/>
  <c r="BC123" i="2"/>
  <c r="BD123" i="2"/>
  <c r="BE123" i="2"/>
  <c r="BF123" i="2"/>
  <c r="BG123" i="2"/>
  <c r="BB124" i="2"/>
  <c r="BC124" i="2"/>
  <c r="BD124" i="2"/>
  <c r="BE124" i="2"/>
  <c r="BF124" i="2"/>
  <c r="BG124" i="2"/>
  <c r="BB125" i="2"/>
  <c r="BC125" i="2"/>
  <c r="BD125" i="2"/>
  <c r="BE125" i="2"/>
  <c r="BF125" i="2"/>
  <c r="BG125" i="2"/>
  <c r="BB126" i="2"/>
  <c r="BC126" i="2"/>
  <c r="BD126" i="2"/>
  <c r="BE126" i="2"/>
  <c r="BF126" i="2"/>
  <c r="BG126" i="2"/>
  <c r="BB127" i="2"/>
  <c r="BC127" i="2"/>
  <c r="BD127" i="2"/>
  <c r="BE127" i="2"/>
  <c r="BF127" i="2"/>
  <c r="BG127" i="2"/>
  <c r="BB128" i="2"/>
  <c r="BC128" i="2"/>
  <c r="BD128" i="2"/>
  <c r="BE128" i="2"/>
  <c r="BF128" i="2"/>
  <c r="BG128" i="2"/>
  <c r="BB129" i="2"/>
  <c r="BC129" i="2"/>
  <c r="BD129" i="2"/>
  <c r="BE129" i="2"/>
  <c r="BF129" i="2"/>
  <c r="BG129" i="2"/>
  <c r="BB130" i="2"/>
  <c r="BC130" i="2"/>
  <c r="BD130" i="2"/>
  <c r="BE130" i="2"/>
  <c r="BF130" i="2"/>
  <c r="BG130" i="2"/>
  <c r="BB131" i="2"/>
  <c r="BC131" i="2"/>
  <c r="BD131" i="2"/>
  <c r="BE131" i="2"/>
  <c r="BF131" i="2"/>
  <c r="BG131" i="2"/>
  <c r="BB132" i="2"/>
  <c r="BC132" i="2"/>
  <c r="BD132" i="2"/>
  <c r="BE132" i="2"/>
  <c r="BF132" i="2"/>
  <c r="BG132" i="2"/>
  <c r="BB133" i="2"/>
  <c r="BC133" i="2"/>
  <c r="BD133" i="2"/>
  <c r="BE133" i="2"/>
  <c r="BF133" i="2"/>
  <c r="BG133" i="2"/>
  <c r="BB134" i="2"/>
  <c r="BC134" i="2"/>
  <c r="BD134" i="2"/>
  <c r="BE134" i="2"/>
  <c r="BF134" i="2"/>
  <c r="BG134" i="2"/>
  <c r="BB135" i="2"/>
  <c r="BC135" i="2"/>
  <c r="BD135" i="2"/>
  <c r="BE135" i="2"/>
  <c r="BF135" i="2"/>
  <c r="BG135" i="2"/>
  <c r="BB136" i="2"/>
  <c r="BC136" i="2"/>
  <c r="BD136" i="2"/>
  <c r="BE136" i="2"/>
  <c r="BF136" i="2"/>
  <c r="BG136" i="2"/>
  <c r="BB137" i="2"/>
  <c r="BC137" i="2"/>
  <c r="BD137" i="2"/>
  <c r="BE137" i="2"/>
  <c r="BF137" i="2"/>
  <c r="BG137" i="2"/>
  <c r="BB138" i="2"/>
  <c r="BC138" i="2"/>
  <c r="BD138" i="2"/>
  <c r="BE138" i="2"/>
  <c r="BF138" i="2"/>
  <c r="BG138" i="2"/>
  <c r="BB139" i="2"/>
  <c r="BC139" i="2"/>
  <c r="BD139" i="2"/>
  <c r="BE139" i="2"/>
  <c r="BF139" i="2"/>
  <c r="BG139" i="2"/>
  <c r="BB140" i="2"/>
  <c r="BC140" i="2"/>
  <c r="BD140" i="2"/>
  <c r="BE140" i="2"/>
  <c r="BF140" i="2"/>
  <c r="BG140" i="2"/>
  <c r="BB141" i="2"/>
  <c r="BC141" i="2"/>
  <c r="BD141" i="2"/>
  <c r="BE141" i="2"/>
  <c r="BF141" i="2"/>
  <c r="BG141" i="2"/>
  <c r="BB142" i="2"/>
  <c r="BC142" i="2"/>
  <c r="BD142" i="2"/>
  <c r="BE142" i="2"/>
  <c r="BF142" i="2"/>
  <c r="BG142" i="2"/>
  <c r="BB143" i="2"/>
  <c r="BC143" i="2"/>
  <c r="BD143" i="2"/>
  <c r="BE143" i="2"/>
  <c r="BF143" i="2"/>
  <c r="BG143" i="2"/>
  <c r="BB144" i="2"/>
  <c r="BC144" i="2"/>
  <c r="BD144" i="2"/>
  <c r="BE144" i="2"/>
  <c r="BF144" i="2"/>
  <c r="BG144" i="2"/>
  <c r="BB145" i="2"/>
  <c r="BC145" i="2"/>
  <c r="BD145" i="2"/>
  <c r="BE145" i="2"/>
  <c r="BF145" i="2"/>
  <c r="BG145" i="2"/>
  <c r="BB146" i="2"/>
  <c r="BC146" i="2"/>
  <c r="BD146" i="2"/>
  <c r="BE146" i="2"/>
  <c r="BF146" i="2"/>
  <c r="BG146" i="2"/>
  <c r="BB147" i="2"/>
  <c r="BC147" i="2"/>
  <c r="BD147" i="2"/>
  <c r="BE147" i="2"/>
  <c r="BF147" i="2"/>
  <c r="BG147" i="2"/>
  <c r="BB148" i="2"/>
  <c r="BC148" i="2"/>
  <c r="BD148" i="2"/>
  <c r="BE148" i="2"/>
  <c r="BF148" i="2"/>
  <c r="BG148" i="2"/>
  <c r="BB149" i="2"/>
  <c r="BC149" i="2"/>
  <c r="BD149" i="2"/>
  <c r="BE149" i="2"/>
  <c r="BF149" i="2"/>
  <c r="BG149" i="2"/>
  <c r="BB150" i="2"/>
  <c r="BC150" i="2"/>
  <c r="BD150" i="2"/>
  <c r="BE150" i="2"/>
  <c r="BF150" i="2"/>
  <c r="BG150" i="2"/>
  <c r="BB151" i="2"/>
  <c r="BC151" i="2"/>
  <c r="BD151" i="2"/>
  <c r="BE151" i="2"/>
  <c r="BF151" i="2"/>
  <c r="BG151" i="2"/>
  <c r="BB152" i="2"/>
  <c r="BC152" i="2"/>
  <c r="BD152" i="2"/>
  <c r="BE152" i="2"/>
  <c r="BF152" i="2"/>
  <c r="BG152" i="2"/>
  <c r="BB153" i="2"/>
  <c r="BC153" i="2"/>
  <c r="BD153" i="2"/>
  <c r="BE153" i="2"/>
  <c r="BF153" i="2"/>
  <c r="BG153" i="2"/>
  <c r="BB154" i="2"/>
  <c r="BC154" i="2"/>
  <c r="BD154" i="2"/>
  <c r="BE154" i="2"/>
  <c r="BF154" i="2"/>
  <c r="BG154" i="2"/>
  <c r="BB155" i="2"/>
  <c r="BC155" i="2"/>
  <c r="BD155" i="2"/>
  <c r="BE155" i="2"/>
  <c r="BF155" i="2"/>
  <c r="BG155" i="2"/>
  <c r="BB156" i="2"/>
  <c r="BC156" i="2"/>
  <c r="BD156" i="2"/>
  <c r="BE156" i="2"/>
  <c r="BF156" i="2"/>
  <c r="BG156" i="2"/>
  <c r="BB157" i="2"/>
  <c r="BC157" i="2"/>
  <c r="BD157" i="2"/>
  <c r="BE157" i="2"/>
  <c r="BF157" i="2"/>
  <c r="BG157" i="2"/>
  <c r="BB158" i="2"/>
  <c r="BC158" i="2"/>
  <c r="BD158" i="2"/>
  <c r="BE158" i="2"/>
  <c r="BF158" i="2"/>
  <c r="BG158" i="2"/>
  <c r="BB159" i="2"/>
  <c r="BC159" i="2"/>
  <c r="BD159" i="2"/>
  <c r="BE159" i="2"/>
  <c r="BF159" i="2"/>
  <c r="BG159" i="2"/>
  <c r="BB160" i="2"/>
  <c r="BC160" i="2"/>
  <c r="BD160" i="2"/>
  <c r="BE160" i="2"/>
  <c r="BF160" i="2"/>
  <c r="BG160" i="2"/>
  <c r="BB161" i="2"/>
  <c r="BC161" i="2"/>
  <c r="BD161" i="2"/>
  <c r="BE161" i="2"/>
  <c r="BF161" i="2"/>
  <c r="BG161" i="2"/>
  <c r="BB162" i="2"/>
  <c r="BC162" i="2"/>
  <c r="BD162" i="2"/>
  <c r="BE162" i="2"/>
  <c r="BF162" i="2"/>
  <c r="BG162" i="2"/>
  <c r="BB163" i="2"/>
  <c r="BC163" i="2"/>
  <c r="BD163" i="2"/>
  <c r="BE163" i="2"/>
  <c r="BF163" i="2"/>
  <c r="BG163" i="2"/>
  <c r="BB164" i="2"/>
  <c r="BC164" i="2"/>
  <c r="BD164" i="2"/>
  <c r="BE164" i="2"/>
  <c r="BF164" i="2"/>
  <c r="BG164" i="2"/>
  <c r="BB165" i="2"/>
  <c r="BC165" i="2"/>
  <c r="BD165" i="2"/>
  <c r="BE165" i="2"/>
  <c r="BF165" i="2"/>
  <c r="BG165" i="2"/>
  <c r="BB166" i="2"/>
  <c r="BC166" i="2"/>
  <c r="BD166" i="2"/>
  <c r="BE166" i="2"/>
  <c r="BF166" i="2"/>
  <c r="BG166" i="2"/>
  <c r="BB167" i="2"/>
  <c r="BC167" i="2"/>
  <c r="BD167" i="2"/>
  <c r="BE167" i="2"/>
  <c r="BF167" i="2"/>
  <c r="BG167" i="2"/>
  <c r="BB168" i="2"/>
  <c r="BC168" i="2"/>
  <c r="BD168" i="2"/>
  <c r="BE168" i="2"/>
  <c r="BF168" i="2"/>
  <c r="BG168" i="2"/>
  <c r="BB169" i="2"/>
  <c r="BC169" i="2"/>
  <c r="BD169" i="2"/>
  <c r="BE169" i="2"/>
  <c r="BF169" i="2"/>
  <c r="BG169" i="2"/>
  <c r="BB170" i="2"/>
  <c r="BC170" i="2"/>
  <c r="BD170" i="2"/>
  <c r="BE170" i="2"/>
  <c r="BF170" i="2"/>
  <c r="BG170" i="2"/>
  <c r="BB171" i="2"/>
  <c r="BC171" i="2"/>
  <c r="BD171" i="2"/>
  <c r="BE171" i="2"/>
  <c r="BF171" i="2"/>
  <c r="BG171" i="2"/>
  <c r="BB172" i="2"/>
  <c r="BC172" i="2"/>
  <c r="BD172" i="2"/>
  <c r="BE172" i="2"/>
  <c r="BF172" i="2"/>
  <c r="BG172" i="2"/>
  <c r="BB173" i="2"/>
  <c r="BC173" i="2"/>
  <c r="BD173" i="2"/>
  <c r="BE173" i="2"/>
  <c r="BF173" i="2"/>
  <c r="BG173" i="2"/>
  <c r="BB174" i="2"/>
  <c r="BC174" i="2"/>
  <c r="BD174" i="2"/>
  <c r="BE174" i="2"/>
  <c r="BF174" i="2"/>
  <c r="BG174" i="2"/>
  <c r="BB175" i="2"/>
  <c r="BC175" i="2"/>
  <c r="BD175" i="2"/>
  <c r="BE175" i="2"/>
  <c r="BF175" i="2"/>
  <c r="BG175" i="2"/>
  <c r="BB176" i="2"/>
  <c r="BC176" i="2"/>
  <c r="BD176" i="2"/>
  <c r="BE176" i="2"/>
  <c r="BF176" i="2"/>
  <c r="BG176" i="2"/>
  <c r="BB177" i="2"/>
  <c r="BC177" i="2"/>
  <c r="BD177" i="2"/>
  <c r="BE177" i="2"/>
  <c r="BF177" i="2"/>
  <c r="BG177" i="2"/>
  <c r="BB178" i="2"/>
  <c r="BC178" i="2"/>
  <c r="BD178" i="2"/>
  <c r="BE178" i="2"/>
  <c r="BF178" i="2"/>
  <c r="BG178" i="2"/>
  <c r="BB179" i="2"/>
  <c r="BC179" i="2"/>
  <c r="BD179" i="2"/>
  <c r="BE179" i="2"/>
  <c r="BF179" i="2"/>
  <c r="BG179" i="2"/>
  <c r="BB180" i="2"/>
  <c r="BC180" i="2"/>
  <c r="BD180" i="2"/>
  <c r="BE180" i="2"/>
  <c r="BF180" i="2"/>
  <c r="BG180" i="2"/>
  <c r="BB181" i="2"/>
  <c r="BC181" i="2"/>
  <c r="BD181" i="2"/>
  <c r="BE181" i="2"/>
  <c r="BF181" i="2"/>
  <c r="BG181" i="2"/>
  <c r="BB182" i="2"/>
  <c r="BC182" i="2"/>
  <c r="BD182" i="2"/>
  <c r="BE182" i="2"/>
  <c r="BF182" i="2"/>
  <c r="BG182" i="2"/>
  <c r="BB183" i="2"/>
  <c r="BC183" i="2"/>
  <c r="BD183" i="2"/>
  <c r="BE183" i="2"/>
  <c r="BF183" i="2"/>
  <c r="BG183" i="2"/>
  <c r="BB184" i="2"/>
  <c r="BC184" i="2"/>
  <c r="BD184" i="2"/>
  <c r="BE184" i="2"/>
  <c r="BF184" i="2"/>
  <c r="BG184" i="2"/>
  <c r="BB185" i="2"/>
  <c r="BC185" i="2"/>
  <c r="BD185" i="2"/>
  <c r="BE185" i="2"/>
  <c r="BF185" i="2"/>
  <c r="BG185" i="2"/>
  <c r="BB186" i="2"/>
  <c r="BC186" i="2"/>
  <c r="BD186" i="2"/>
  <c r="BE186" i="2"/>
  <c r="BF186" i="2"/>
  <c r="BG186" i="2"/>
  <c r="BB187" i="2"/>
  <c r="BC187" i="2"/>
  <c r="BD187" i="2"/>
  <c r="BE187" i="2"/>
  <c r="BF187" i="2"/>
  <c r="BG187" i="2"/>
  <c r="BB188" i="2"/>
  <c r="BC188" i="2"/>
  <c r="BD188" i="2"/>
  <c r="BE188" i="2"/>
  <c r="BF188" i="2"/>
  <c r="BG188" i="2"/>
  <c r="BB189" i="2"/>
  <c r="BC189" i="2"/>
  <c r="BD189" i="2"/>
  <c r="BE189" i="2"/>
  <c r="BF189" i="2"/>
  <c r="BG189" i="2"/>
  <c r="BB190" i="2"/>
  <c r="BC190" i="2"/>
  <c r="BD190" i="2"/>
  <c r="BE190" i="2"/>
  <c r="BF190" i="2"/>
  <c r="BG190" i="2"/>
  <c r="BB191" i="2"/>
  <c r="BC191" i="2"/>
  <c r="BD191" i="2"/>
  <c r="BE191" i="2"/>
  <c r="BF191" i="2"/>
  <c r="BG191" i="2"/>
  <c r="BB192" i="2"/>
  <c r="BC192" i="2"/>
  <c r="BD192" i="2"/>
  <c r="BE192" i="2"/>
  <c r="BF192" i="2"/>
  <c r="BG192" i="2"/>
  <c r="BB193" i="2"/>
  <c r="BC193" i="2"/>
  <c r="BD193" i="2"/>
  <c r="BE193" i="2"/>
  <c r="BF193" i="2"/>
  <c r="BG193" i="2"/>
  <c r="BB194" i="2"/>
  <c r="BC194" i="2"/>
  <c r="BD194" i="2"/>
  <c r="BE194" i="2"/>
  <c r="BF194" i="2"/>
  <c r="BG194" i="2"/>
  <c r="BB195" i="2"/>
  <c r="BC195" i="2"/>
  <c r="BD195" i="2"/>
  <c r="BE195" i="2"/>
  <c r="BF195" i="2"/>
  <c r="BG195" i="2"/>
  <c r="BB196" i="2"/>
  <c r="BC196" i="2"/>
  <c r="BD196" i="2"/>
  <c r="BE196" i="2"/>
  <c r="BF196" i="2"/>
  <c r="BG196" i="2"/>
  <c r="BB197" i="2"/>
  <c r="BC197" i="2"/>
  <c r="BD197" i="2"/>
  <c r="BE197" i="2"/>
  <c r="BF197" i="2"/>
  <c r="BG197" i="2"/>
  <c r="BB198" i="2"/>
  <c r="BC198" i="2"/>
  <c r="BD198" i="2"/>
  <c r="BE198" i="2"/>
  <c r="BF198" i="2"/>
  <c r="BG198" i="2"/>
  <c r="BB199" i="2"/>
  <c r="BC199" i="2"/>
  <c r="BD199" i="2"/>
  <c r="BE199" i="2"/>
  <c r="BF199" i="2"/>
  <c r="BG199" i="2"/>
  <c r="BB200" i="2"/>
  <c r="BC200" i="2"/>
  <c r="BD200" i="2"/>
  <c r="BE200" i="2"/>
  <c r="BF200" i="2"/>
  <c r="BG200" i="2"/>
  <c r="BB201" i="2"/>
  <c r="BC201" i="2"/>
  <c r="BD201" i="2"/>
  <c r="BE201" i="2"/>
  <c r="BF201" i="2"/>
  <c r="BG201" i="2"/>
  <c r="BB202" i="2"/>
  <c r="BC202" i="2"/>
  <c r="BD202" i="2"/>
  <c r="BE202" i="2"/>
  <c r="BF202" i="2"/>
  <c r="BG202" i="2"/>
  <c r="BB203" i="2"/>
  <c r="BC203" i="2"/>
  <c r="BD203" i="2"/>
  <c r="BE203" i="2"/>
  <c r="BF203" i="2"/>
  <c r="BG203" i="2"/>
  <c r="BB204" i="2"/>
  <c r="BC204" i="2"/>
  <c r="BD204" i="2"/>
  <c r="BE204" i="2"/>
  <c r="BF204" i="2"/>
  <c r="BG204" i="2"/>
  <c r="BB205" i="2"/>
  <c r="BC205" i="2"/>
  <c r="BD205" i="2"/>
  <c r="BE205" i="2"/>
  <c r="BF205" i="2"/>
  <c r="BG205" i="2"/>
  <c r="BB206" i="2"/>
  <c r="BC206" i="2"/>
  <c r="BD206" i="2"/>
  <c r="BE206" i="2"/>
  <c r="BF206" i="2"/>
  <c r="BG206" i="2"/>
  <c r="BB207" i="2"/>
  <c r="BC207" i="2"/>
  <c r="BD207" i="2"/>
  <c r="BE207" i="2"/>
  <c r="BF207" i="2"/>
  <c r="BG207" i="2"/>
  <c r="BB208" i="2"/>
  <c r="BC208" i="2"/>
  <c r="BD208" i="2"/>
  <c r="BE208" i="2"/>
  <c r="BF208" i="2"/>
  <c r="BG208" i="2"/>
  <c r="BB209" i="2"/>
  <c r="BC209" i="2"/>
  <c r="BD209" i="2"/>
  <c r="BE209" i="2"/>
  <c r="BF209" i="2"/>
  <c r="BG209" i="2"/>
  <c r="BB210" i="2"/>
  <c r="BC210" i="2"/>
  <c r="BD210" i="2"/>
  <c r="BE210" i="2"/>
  <c r="BF210" i="2"/>
  <c r="BG210" i="2"/>
  <c r="BB211" i="2"/>
  <c r="BC211" i="2"/>
  <c r="BD211" i="2"/>
  <c r="BE211" i="2"/>
  <c r="BF211" i="2"/>
  <c r="BG211" i="2"/>
  <c r="BB212" i="2"/>
  <c r="BC212" i="2"/>
  <c r="BD212" i="2"/>
  <c r="BE212" i="2"/>
  <c r="BF212" i="2"/>
  <c r="BG212" i="2"/>
  <c r="BB213" i="2"/>
  <c r="BC213" i="2"/>
  <c r="BD213" i="2"/>
  <c r="BE213" i="2"/>
  <c r="BF213" i="2"/>
  <c r="BG213" i="2"/>
  <c r="BB214" i="2"/>
  <c r="BC214" i="2"/>
  <c r="BD214" i="2"/>
  <c r="BE214" i="2"/>
  <c r="BF214" i="2"/>
  <c r="BG214" i="2"/>
  <c r="BB215" i="2"/>
  <c r="BC215" i="2"/>
  <c r="BD215" i="2"/>
  <c r="BE215" i="2"/>
  <c r="BF215" i="2"/>
  <c r="BG215" i="2"/>
  <c r="BB216" i="2"/>
  <c r="BC216" i="2"/>
  <c r="BD216" i="2"/>
  <c r="BE216" i="2"/>
  <c r="BF216" i="2"/>
  <c r="BG216" i="2"/>
  <c r="BB217" i="2"/>
  <c r="BC217" i="2"/>
  <c r="BD217" i="2"/>
  <c r="BE217" i="2"/>
  <c r="BF217" i="2"/>
  <c r="BG217" i="2"/>
  <c r="BB218" i="2"/>
  <c r="BC218" i="2"/>
  <c r="BD218" i="2"/>
  <c r="BE218" i="2"/>
  <c r="BF218" i="2"/>
  <c r="BG218" i="2"/>
  <c r="BB219" i="2"/>
  <c r="BC219" i="2"/>
  <c r="BD219" i="2"/>
  <c r="BE219" i="2"/>
  <c r="BF219" i="2"/>
  <c r="BG219" i="2"/>
  <c r="BB220" i="2"/>
  <c r="BC220" i="2"/>
  <c r="BD220" i="2"/>
  <c r="BE220" i="2"/>
  <c r="BF220" i="2"/>
  <c r="BG220" i="2"/>
  <c r="BB221" i="2"/>
  <c r="BC221" i="2"/>
  <c r="BD221" i="2"/>
  <c r="BE221" i="2"/>
  <c r="BF221" i="2"/>
  <c r="BG221" i="2"/>
  <c r="BB222" i="2"/>
  <c r="BC222" i="2"/>
  <c r="BD222" i="2"/>
  <c r="BE222" i="2"/>
  <c r="BF222" i="2"/>
  <c r="BG222" i="2"/>
  <c r="BB223" i="2"/>
  <c r="BC223" i="2"/>
  <c r="BD223" i="2"/>
  <c r="BE223" i="2"/>
  <c r="BF223" i="2"/>
  <c r="BG223" i="2"/>
  <c r="BB224" i="2"/>
  <c r="BC224" i="2"/>
  <c r="BD224" i="2"/>
  <c r="BE224" i="2"/>
  <c r="BF224" i="2"/>
  <c r="BG224" i="2"/>
  <c r="BB225" i="2"/>
  <c r="BC225" i="2"/>
  <c r="BD225" i="2"/>
  <c r="BE225" i="2"/>
  <c r="BF225" i="2"/>
  <c r="BG225" i="2"/>
  <c r="BB226" i="2"/>
  <c r="BC226" i="2"/>
  <c r="BD226" i="2"/>
  <c r="BE226" i="2"/>
  <c r="BF226" i="2"/>
  <c r="BG226" i="2"/>
  <c r="BB227" i="2"/>
  <c r="BC227" i="2"/>
  <c r="BD227" i="2"/>
  <c r="BE227" i="2"/>
  <c r="BF227" i="2"/>
  <c r="BG227" i="2"/>
  <c r="BB228" i="2"/>
  <c r="BC228" i="2"/>
  <c r="BD228" i="2"/>
  <c r="BE228" i="2"/>
  <c r="BF228" i="2"/>
  <c r="BG228" i="2"/>
  <c r="BB229" i="2"/>
  <c r="BC229" i="2"/>
  <c r="BD229" i="2"/>
  <c r="BE229" i="2"/>
  <c r="BF229" i="2"/>
  <c r="BG229" i="2"/>
  <c r="BB230" i="2"/>
  <c r="BC230" i="2"/>
  <c r="BD230" i="2"/>
  <c r="BE230" i="2"/>
  <c r="BF230" i="2"/>
  <c r="BG230" i="2"/>
  <c r="BB231" i="2"/>
  <c r="BC231" i="2"/>
  <c r="BD231" i="2"/>
  <c r="BE231" i="2"/>
  <c r="BF231" i="2"/>
  <c r="BG231" i="2"/>
  <c r="BB232" i="2"/>
  <c r="BC232" i="2"/>
  <c r="BD232" i="2"/>
  <c r="BE232" i="2"/>
  <c r="BF232" i="2"/>
  <c r="BG232" i="2"/>
  <c r="BB233" i="2"/>
  <c r="BC233" i="2"/>
  <c r="BD233" i="2"/>
  <c r="BE233" i="2"/>
  <c r="BF233" i="2"/>
  <c r="BG233" i="2"/>
  <c r="BB234" i="2"/>
  <c r="BC234" i="2"/>
  <c r="BD234" i="2"/>
  <c r="BE234" i="2"/>
  <c r="BF234" i="2"/>
  <c r="BG234" i="2"/>
  <c r="BB235" i="2"/>
  <c r="BC235" i="2"/>
  <c r="BD235" i="2"/>
  <c r="BE235" i="2"/>
  <c r="BF235" i="2"/>
  <c r="BG235" i="2"/>
  <c r="BB236" i="2"/>
  <c r="BC236" i="2"/>
  <c r="BD236" i="2"/>
  <c r="BE236" i="2"/>
  <c r="BF236" i="2"/>
  <c r="BG236" i="2"/>
  <c r="BB237" i="2"/>
  <c r="BC237" i="2"/>
  <c r="BD237" i="2"/>
  <c r="BE237" i="2"/>
  <c r="BF237" i="2"/>
  <c r="BG237" i="2"/>
  <c r="BB238" i="2"/>
  <c r="BC238" i="2"/>
  <c r="BD238" i="2"/>
  <c r="BE238" i="2"/>
  <c r="BF238" i="2"/>
  <c r="BG238" i="2"/>
  <c r="BB239" i="2"/>
  <c r="BC239" i="2"/>
  <c r="BD239" i="2"/>
  <c r="BE239" i="2"/>
  <c r="BF239" i="2"/>
  <c r="BG239" i="2"/>
  <c r="BB240" i="2"/>
  <c r="BC240" i="2"/>
  <c r="BD240" i="2"/>
  <c r="BE240" i="2"/>
  <c r="BF240" i="2"/>
  <c r="BG240" i="2"/>
  <c r="BB241" i="2"/>
  <c r="BC241" i="2"/>
  <c r="BD241" i="2"/>
  <c r="BE241" i="2"/>
  <c r="BF241" i="2"/>
  <c r="BG241" i="2"/>
  <c r="BB242" i="2"/>
  <c r="BC242" i="2"/>
  <c r="BD242" i="2"/>
  <c r="BE242" i="2"/>
  <c r="BF242" i="2"/>
  <c r="BG242" i="2"/>
  <c r="BB243" i="2"/>
  <c r="BC243" i="2"/>
  <c r="BD243" i="2"/>
  <c r="BE243" i="2"/>
  <c r="BF243" i="2"/>
  <c r="BG243" i="2"/>
  <c r="BB244" i="2"/>
  <c r="BC244" i="2"/>
  <c r="BD244" i="2"/>
  <c r="BE244" i="2"/>
  <c r="BF244" i="2"/>
  <c r="BG244" i="2"/>
  <c r="BB245" i="2"/>
  <c r="BC245" i="2"/>
  <c r="BD245" i="2"/>
  <c r="BE245" i="2"/>
  <c r="BF245" i="2"/>
  <c r="BG245" i="2"/>
  <c r="BB246" i="2"/>
  <c r="BC246" i="2"/>
  <c r="BD246" i="2"/>
  <c r="BE246" i="2"/>
  <c r="BF246" i="2"/>
  <c r="BG246" i="2"/>
  <c r="BB247" i="2"/>
  <c r="BC247" i="2"/>
  <c r="BD247" i="2"/>
  <c r="BE247" i="2"/>
  <c r="BF247" i="2"/>
  <c r="BG247" i="2"/>
  <c r="BB248" i="2"/>
  <c r="BC248" i="2"/>
  <c r="BD248" i="2"/>
  <c r="BE248" i="2"/>
  <c r="BF248" i="2"/>
  <c r="BG248" i="2"/>
  <c r="BB249" i="2"/>
  <c r="BC249" i="2"/>
  <c r="BD249" i="2"/>
  <c r="BE249" i="2"/>
  <c r="BF249" i="2"/>
  <c r="BG249" i="2"/>
  <c r="BB250" i="2"/>
  <c r="BC250" i="2"/>
  <c r="BD250" i="2"/>
  <c r="BE250" i="2"/>
  <c r="BF250" i="2"/>
  <c r="BG250" i="2"/>
  <c r="BB251" i="2"/>
  <c r="BC251" i="2"/>
  <c r="BD251" i="2"/>
  <c r="BE251" i="2"/>
  <c r="BF251" i="2"/>
  <c r="BG251" i="2"/>
  <c r="BB252" i="2"/>
  <c r="BC252" i="2"/>
  <c r="BD252" i="2"/>
  <c r="BE252" i="2"/>
  <c r="BF252" i="2"/>
  <c r="BG252" i="2"/>
  <c r="BB253" i="2"/>
  <c r="BC253" i="2"/>
  <c r="BD253" i="2"/>
  <c r="BE253" i="2"/>
  <c r="BF253" i="2"/>
  <c r="BG253" i="2"/>
  <c r="BB254" i="2"/>
  <c r="BC254" i="2"/>
  <c r="BD254" i="2"/>
  <c r="BE254" i="2"/>
  <c r="BF254" i="2"/>
  <c r="BG254" i="2"/>
  <c r="BB255" i="2"/>
  <c r="BC255" i="2"/>
  <c r="BD255" i="2"/>
  <c r="BE255" i="2"/>
  <c r="BF255" i="2"/>
  <c r="BG255" i="2"/>
  <c r="BB256" i="2"/>
  <c r="BC256" i="2"/>
  <c r="BD256" i="2"/>
  <c r="BE256" i="2"/>
  <c r="BF256" i="2"/>
  <c r="BG256" i="2"/>
  <c r="BB257" i="2"/>
  <c r="BC257" i="2"/>
  <c r="BD257" i="2"/>
  <c r="BE257" i="2"/>
  <c r="BF257" i="2"/>
  <c r="BG257" i="2"/>
  <c r="BB258" i="2"/>
  <c r="BC258" i="2"/>
  <c r="BD258" i="2"/>
  <c r="BE258" i="2"/>
  <c r="BF258" i="2"/>
  <c r="BG258" i="2"/>
  <c r="BB259" i="2"/>
  <c r="BC259" i="2"/>
  <c r="BD259" i="2"/>
  <c r="BE259" i="2"/>
  <c r="BF259" i="2"/>
  <c r="BG259" i="2"/>
  <c r="BB260" i="2"/>
  <c r="BC260" i="2"/>
  <c r="BD260" i="2"/>
  <c r="BE260" i="2"/>
  <c r="BF260" i="2"/>
  <c r="BG260" i="2"/>
  <c r="BB261" i="2"/>
  <c r="BC261" i="2"/>
  <c r="BD261" i="2"/>
  <c r="BE261" i="2"/>
  <c r="BF261" i="2"/>
  <c r="BG261" i="2"/>
  <c r="BB262" i="2"/>
  <c r="BC262" i="2"/>
  <c r="BD262" i="2"/>
  <c r="BE262" i="2"/>
  <c r="BF262" i="2"/>
  <c r="BG262" i="2"/>
  <c r="BB263" i="2"/>
  <c r="BC263" i="2"/>
  <c r="BD263" i="2"/>
  <c r="BE263" i="2"/>
  <c r="BF263" i="2"/>
  <c r="BG263" i="2"/>
  <c r="BB264" i="2"/>
  <c r="BC264" i="2"/>
  <c r="BD264" i="2"/>
  <c r="BE264" i="2"/>
  <c r="BF264" i="2"/>
  <c r="BG264" i="2"/>
  <c r="BB265" i="2"/>
  <c r="BC265" i="2"/>
  <c r="BD265" i="2"/>
  <c r="BE265" i="2"/>
  <c r="BF265" i="2"/>
  <c r="BG265" i="2"/>
  <c r="BB266" i="2"/>
  <c r="BC266" i="2"/>
  <c r="BD266" i="2"/>
  <c r="BE266" i="2"/>
  <c r="BF266" i="2"/>
  <c r="BG266" i="2"/>
  <c r="BB267" i="2"/>
  <c r="BC267" i="2"/>
  <c r="BD267" i="2"/>
  <c r="BE267" i="2"/>
  <c r="BF267" i="2"/>
  <c r="BG267" i="2"/>
  <c r="BB268" i="2"/>
  <c r="BC268" i="2"/>
  <c r="BD268" i="2"/>
  <c r="BE268" i="2"/>
  <c r="BF268" i="2"/>
  <c r="BG268" i="2"/>
  <c r="BB269" i="2"/>
  <c r="BC269" i="2"/>
  <c r="BD269" i="2"/>
  <c r="BE269" i="2"/>
  <c r="BF269" i="2"/>
  <c r="BG269" i="2"/>
  <c r="BB270" i="2"/>
  <c r="BC270" i="2"/>
  <c r="BD270" i="2"/>
  <c r="BE270" i="2"/>
  <c r="BF270" i="2"/>
  <c r="BG270" i="2"/>
  <c r="BB271" i="2"/>
  <c r="BC271" i="2"/>
  <c r="BD271" i="2"/>
  <c r="BE271" i="2"/>
  <c r="BF271" i="2"/>
  <c r="BG271" i="2"/>
  <c r="BB272" i="2"/>
  <c r="BC272" i="2"/>
  <c r="BD272" i="2"/>
  <c r="BE272" i="2"/>
  <c r="BF272" i="2"/>
  <c r="BG272" i="2"/>
  <c r="BB273" i="2"/>
  <c r="BC273" i="2"/>
  <c r="BD273" i="2"/>
  <c r="BE273" i="2"/>
  <c r="BF273" i="2"/>
  <c r="BG273" i="2"/>
  <c r="BB274" i="2"/>
  <c r="BC274" i="2"/>
  <c r="BD274" i="2"/>
  <c r="BE274" i="2"/>
  <c r="BF274" i="2"/>
  <c r="BG274" i="2"/>
  <c r="BB275" i="2"/>
  <c r="BC275" i="2"/>
  <c r="BD275" i="2"/>
  <c r="BE275" i="2"/>
  <c r="BF275" i="2"/>
  <c r="BG275" i="2"/>
  <c r="BB276" i="2"/>
  <c r="BC276" i="2"/>
  <c r="BD276" i="2"/>
  <c r="BE276" i="2"/>
  <c r="BF276" i="2"/>
  <c r="BG276" i="2"/>
  <c r="BB277" i="2"/>
  <c r="BC277" i="2"/>
  <c r="BD277" i="2"/>
  <c r="BE277" i="2"/>
  <c r="BF277" i="2"/>
  <c r="BG277" i="2"/>
  <c r="BB278" i="2"/>
  <c r="BC278" i="2"/>
  <c r="BD278" i="2"/>
  <c r="BE278" i="2"/>
  <c r="BF278" i="2"/>
  <c r="BG278" i="2"/>
  <c r="BB279" i="2"/>
  <c r="BC279" i="2"/>
  <c r="BD279" i="2"/>
  <c r="BE279" i="2"/>
  <c r="BF279" i="2"/>
  <c r="BG279" i="2"/>
  <c r="BB280" i="2"/>
  <c r="BC280" i="2"/>
  <c r="BD280" i="2"/>
  <c r="BE280" i="2"/>
  <c r="BF280" i="2"/>
  <c r="BG280" i="2"/>
  <c r="BB281" i="2"/>
  <c r="BC281" i="2"/>
  <c r="BD281" i="2"/>
  <c r="BE281" i="2"/>
  <c r="BF281" i="2"/>
  <c r="BG281" i="2"/>
  <c r="BB282" i="2"/>
  <c r="BC282" i="2"/>
  <c r="BD282" i="2"/>
  <c r="BE282" i="2"/>
  <c r="BF282" i="2"/>
  <c r="BG282" i="2"/>
  <c r="BB283" i="2"/>
  <c r="BC283" i="2"/>
  <c r="BD283" i="2"/>
  <c r="BE283" i="2"/>
  <c r="BF283" i="2"/>
  <c r="BG283" i="2"/>
  <c r="BB284" i="2"/>
  <c r="BC284" i="2"/>
  <c r="BD284" i="2"/>
  <c r="BE284" i="2"/>
  <c r="BF284" i="2"/>
  <c r="BG284" i="2"/>
  <c r="BB285" i="2"/>
  <c r="BC285" i="2"/>
  <c r="BD285" i="2"/>
  <c r="BE285" i="2"/>
  <c r="BF285" i="2"/>
  <c r="BG285" i="2"/>
  <c r="BB286" i="2"/>
  <c r="BC286" i="2"/>
  <c r="BD286" i="2"/>
  <c r="BE286" i="2"/>
  <c r="BF286" i="2"/>
  <c r="BG286" i="2"/>
  <c r="BB287" i="2"/>
  <c r="BC287" i="2"/>
  <c r="BD287" i="2"/>
  <c r="BE287" i="2"/>
  <c r="BF287" i="2"/>
  <c r="BG287" i="2"/>
  <c r="BB288" i="2"/>
  <c r="BC288" i="2"/>
  <c r="BD288" i="2"/>
  <c r="BE288" i="2"/>
  <c r="BF288" i="2"/>
  <c r="BG288" i="2"/>
  <c r="BB289" i="2"/>
  <c r="BC289" i="2"/>
  <c r="BD289" i="2"/>
  <c r="BE289" i="2"/>
  <c r="BF289" i="2"/>
  <c r="BG289" i="2"/>
  <c r="BB290" i="2"/>
  <c r="BC290" i="2"/>
  <c r="BD290" i="2"/>
  <c r="BE290" i="2"/>
  <c r="BF290" i="2"/>
  <c r="BG290" i="2"/>
  <c r="BB291" i="2"/>
  <c r="BC291" i="2"/>
  <c r="BD291" i="2"/>
  <c r="BE291" i="2"/>
  <c r="BF291" i="2"/>
  <c r="BG291" i="2"/>
  <c r="BB292" i="2"/>
  <c r="BC292" i="2"/>
  <c r="BD292" i="2"/>
  <c r="BE292" i="2"/>
  <c r="BF292" i="2"/>
  <c r="BG292" i="2"/>
  <c r="BB293" i="2"/>
  <c r="BC293" i="2"/>
  <c r="BD293" i="2"/>
  <c r="BE293" i="2"/>
  <c r="BF293" i="2"/>
  <c r="BG293" i="2"/>
  <c r="BB294" i="2"/>
  <c r="BC294" i="2"/>
  <c r="BD294" i="2"/>
  <c r="BE294" i="2"/>
  <c r="BF294" i="2"/>
  <c r="BG294" i="2"/>
  <c r="BB295" i="2"/>
  <c r="BC295" i="2"/>
  <c r="BD295" i="2"/>
  <c r="BE295" i="2"/>
  <c r="BF295" i="2"/>
  <c r="BG295" i="2"/>
  <c r="BB296" i="2"/>
  <c r="BC296" i="2"/>
  <c r="BD296" i="2"/>
  <c r="BE296" i="2"/>
  <c r="BF296" i="2"/>
  <c r="BG296" i="2"/>
  <c r="BB297" i="2"/>
  <c r="BC297" i="2"/>
  <c r="BD297" i="2"/>
  <c r="BE297" i="2"/>
  <c r="BF297" i="2"/>
  <c r="BG297" i="2"/>
  <c r="BB298" i="2"/>
  <c r="BC298" i="2"/>
  <c r="BD298" i="2"/>
  <c r="BE298" i="2"/>
  <c r="BF298" i="2"/>
  <c r="BG298" i="2"/>
  <c r="BB299" i="2"/>
  <c r="BC299" i="2"/>
  <c r="BD299" i="2"/>
  <c r="BE299" i="2"/>
  <c r="BF299" i="2"/>
  <c r="BG299" i="2"/>
  <c r="BB300" i="2"/>
  <c r="BC300" i="2"/>
  <c r="BD300" i="2"/>
  <c r="BE300" i="2"/>
  <c r="BF300" i="2"/>
  <c r="BG300" i="2"/>
  <c r="BB301" i="2"/>
  <c r="BC301" i="2"/>
  <c r="BD301" i="2"/>
  <c r="BE301" i="2"/>
  <c r="BF301" i="2"/>
  <c r="BG301" i="2"/>
  <c r="BB302" i="2"/>
  <c r="BC302" i="2"/>
  <c r="BD302" i="2"/>
  <c r="BE302" i="2"/>
  <c r="BF302" i="2"/>
  <c r="BG302" i="2"/>
  <c r="BB303" i="2"/>
  <c r="BC303" i="2"/>
  <c r="BD303" i="2"/>
  <c r="BE303" i="2"/>
  <c r="BF303" i="2"/>
  <c r="BG303" i="2"/>
  <c r="BB304" i="2"/>
  <c r="BC304" i="2"/>
  <c r="BD304" i="2"/>
  <c r="BE304" i="2"/>
  <c r="BF304" i="2"/>
  <c r="BG304" i="2"/>
  <c r="BB305" i="2"/>
  <c r="BC305" i="2"/>
  <c r="BD305" i="2"/>
  <c r="BE305" i="2"/>
  <c r="BF305" i="2"/>
  <c r="BG305" i="2"/>
  <c r="BB306" i="2"/>
  <c r="BC306" i="2"/>
  <c r="BD306" i="2"/>
  <c r="BE306" i="2"/>
  <c r="BF306" i="2"/>
  <c r="BG306" i="2"/>
  <c r="BB307" i="2"/>
  <c r="BC307" i="2"/>
  <c r="BD307" i="2"/>
  <c r="BE307" i="2"/>
  <c r="BF307" i="2"/>
  <c r="BG307" i="2"/>
  <c r="BB308" i="2"/>
  <c r="BC308" i="2"/>
  <c r="BD308" i="2"/>
  <c r="BE308" i="2"/>
  <c r="BF308" i="2"/>
  <c r="BG308" i="2"/>
  <c r="BB309" i="2"/>
  <c r="BC309" i="2"/>
  <c r="BD309" i="2"/>
  <c r="BE309" i="2"/>
  <c r="BF309" i="2"/>
  <c r="BG309" i="2"/>
  <c r="BB310" i="2"/>
  <c r="BC310" i="2"/>
  <c r="BD310" i="2"/>
  <c r="BE310" i="2"/>
  <c r="BF310" i="2"/>
  <c r="BG310" i="2"/>
  <c r="BB311" i="2"/>
  <c r="BC311" i="2"/>
  <c r="BD311" i="2"/>
  <c r="BE311" i="2"/>
  <c r="BF311" i="2"/>
  <c r="BG311" i="2"/>
  <c r="BB312" i="2"/>
  <c r="BC312" i="2"/>
  <c r="BD312" i="2"/>
  <c r="BE312" i="2"/>
  <c r="BF312" i="2"/>
  <c r="BG312" i="2"/>
  <c r="BB313" i="2"/>
  <c r="BC313" i="2"/>
  <c r="BD313" i="2"/>
  <c r="BE313" i="2"/>
  <c r="BF313" i="2"/>
  <c r="BG313" i="2"/>
  <c r="BB314" i="2"/>
  <c r="BC314" i="2"/>
  <c r="BD314" i="2"/>
  <c r="BE314" i="2"/>
  <c r="BF314" i="2"/>
  <c r="BG314" i="2"/>
  <c r="BB315" i="2"/>
  <c r="BC315" i="2"/>
  <c r="BD315" i="2"/>
  <c r="BE315" i="2"/>
  <c r="BF315" i="2"/>
  <c r="BG315" i="2"/>
  <c r="BB316" i="2"/>
  <c r="BC316" i="2"/>
  <c r="BD316" i="2"/>
  <c r="BE316" i="2"/>
  <c r="BF316" i="2"/>
  <c r="BG316" i="2"/>
  <c r="BB317" i="2"/>
  <c r="BC317" i="2"/>
  <c r="BD317" i="2"/>
  <c r="BE317" i="2"/>
  <c r="BF317" i="2"/>
  <c r="BG317" i="2"/>
  <c r="BB318" i="2"/>
  <c r="BC318" i="2"/>
  <c r="BD318" i="2"/>
  <c r="BE318" i="2"/>
  <c r="BF318" i="2"/>
  <c r="BG318" i="2"/>
  <c r="BB319" i="2"/>
  <c r="BC319" i="2"/>
  <c r="BD319" i="2"/>
  <c r="BE319" i="2"/>
  <c r="BF319" i="2"/>
  <c r="BG319" i="2"/>
  <c r="BB320" i="2"/>
  <c r="BC320" i="2"/>
  <c r="BD320" i="2"/>
  <c r="BE320" i="2"/>
  <c r="BF320" i="2"/>
  <c r="BG320" i="2"/>
  <c r="BB321" i="2"/>
  <c r="BC321" i="2"/>
  <c r="BD321" i="2"/>
  <c r="BE321" i="2"/>
  <c r="BF321" i="2"/>
  <c r="BG321" i="2"/>
  <c r="BB322" i="2"/>
  <c r="BC322" i="2"/>
  <c r="BD322" i="2"/>
  <c r="BE322" i="2"/>
  <c r="BF322" i="2"/>
  <c r="BG322" i="2"/>
  <c r="BB323" i="2"/>
  <c r="BC323" i="2"/>
  <c r="BD323" i="2"/>
  <c r="BE323" i="2"/>
  <c r="BF323" i="2"/>
  <c r="BG323" i="2"/>
  <c r="BB324" i="2"/>
  <c r="BC324" i="2"/>
  <c r="BD324" i="2"/>
  <c r="BE324" i="2"/>
  <c r="BF324" i="2"/>
  <c r="BG324" i="2"/>
  <c r="BB325" i="2"/>
  <c r="BC325" i="2"/>
  <c r="BD325" i="2"/>
  <c r="BE325" i="2"/>
  <c r="BF325" i="2"/>
  <c r="BG325" i="2"/>
  <c r="BB326" i="2"/>
  <c r="BC326" i="2"/>
  <c r="BD326" i="2"/>
  <c r="BE326" i="2"/>
  <c r="BF326" i="2"/>
  <c r="BG326" i="2"/>
  <c r="BB327" i="2"/>
  <c r="BC327" i="2"/>
  <c r="BD327" i="2"/>
  <c r="BE327" i="2"/>
  <c r="BF327" i="2"/>
  <c r="BG327" i="2"/>
  <c r="BB328" i="2"/>
  <c r="BC328" i="2"/>
  <c r="BD328" i="2"/>
  <c r="BE328" i="2"/>
  <c r="BF328" i="2"/>
  <c r="BG328" i="2"/>
  <c r="BB329" i="2"/>
  <c r="BC329" i="2"/>
  <c r="BD329" i="2"/>
  <c r="BE329" i="2"/>
  <c r="BF329" i="2"/>
  <c r="BG329" i="2"/>
  <c r="BB330" i="2"/>
  <c r="BC330" i="2"/>
  <c r="BD330" i="2"/>
  <c r="BE330" i="2"/>
  <c r="BF330" i="2"/>
  <c r="BG330" i="2"/>
  <c r="BB331" i="2"/>
  <c r="BC331" i="2"/>
  <c r="BD331" i="2"/>
  <c r="BE331" i="2"/>
  <c r="BF331" i="2"/>
  <c r="BG331" i="2"/>
  <c r="BB332" i="2"/>
  <c r="BC332" i="2"/>
  <c r="BD332" i="2"/>
  <c r="BE332" i="2"/>
  <c r="BF332" i="2"/>
  <c r="BG332" i="2"/>
  <c r="BB333" i="2"/>
  <c r="BC333" i="2"/>
  <c r="BD333" i="2"/>
  <c r="BE333" i="2"/>
  <c r="BF333" i="2"/>
  <c r="BG333" i="2"/>
  <c r="BB334" i="2"/>
  <c r="BC334" i="2"/>
  <c r="BD334" i="2"/>
  <c r="BE334" i="2"/>
  <c r="BF334" i="2"/>
  <c r="BG334" i="2"/>
  <c r="BB335" i="2"/>
  <c r="BC335" i="2"/>
  <c r="BD335" i="2"/>
  <c r="BE335" i="2"/>
  <c r="BF335" i="2"/>
  <c r="BG335" i="2"/>
  <c r="BB336" i="2"/>
  <c r="BC336" i="2"/>
  <c r="BD336" i="2"/>
  <c r="BE336" i="2"/>
  <c r="BF336" i="2"/>
  <c r="BG336" i="2"/>
  <c r="BB337" i="2"/>
  <c r="BC337" i="2"/>
  <c r="BD337" i="2"/>
  <c r="BE337" i="2"/>
  <c r="BF337" i="2"/>
  <c r="BG337" i="2"/>
  <c r="BB338" i="2"/>
  <c r="BC338" i="2"/>
  <c r="BD338" i="2"/>
  <c r="BE338" i="2"/>
  <c r="BF338" i="2"/>
  <c r="BG338" i="2"/>
  <c r="BB339" i="2"/>
  <c r="BC339" i="2"/>
  <c r="BD339" i="2"/>
  <c r="BE339" i="2"/>
  <c r="BF339" i="2"/>
  <c r="BG339" i="2"/>
  <c r="BB340" i="2"/>
  <c r="BC340" i="2"/>
  <c r="BD340" i="2"/>
  <c r="BE340" i="2"/>
  <c r="BF340" i="2"/>
  <c r="BG340" i="2"/>
  <c r="BB341" i="2"/>
  <c r="BC341" i="2"/>
  <c r="BD341" i="2"/>
  <c r="BE341" i="2"/>
  <c r="BF341" i="2"/>
  <c r="BG341" i="2"/>
  <c r="BB342" i="2"/>
  <c r="BC342" i="2"/>
  <c r="BD342" i="2"/>
  <c r="BE342" i="2"/>
  <c r="BF342" i="2"/>
  <c r="BG342" i="2"/>
  <c r="BB343" i="2"/>
  <c r="BC343" i="2"/>
  <c r="BD343" i="2"/>
  <c r="BE343" i="2"/>
  <c r="BF343" i="2"/>
  <c r="BG343" i="2"/>
  <c r="BB344" i="2"/>
  <c r="BC344" i="2"/>
  <c r="BD344" i="2"/>
  <c r="BE344" i="2"/>
  <c r="BF344" i="2"/>
  <c r="BG344" i="2"/>
  <c r="BB345" i="2"/>
  <c r="BC345" i="2"/>
  <c r="BD345" i="2"/>
  <c r="BE345" i="2"/>
  <c r="BF345" i="2"/>
  <c r="BG345" i="2"/>
  <c r="BB346" i="2"/>
  <c r="BC346" i="2"/>
  <c r="BD346" i="2"/>
  <c r="BE346" i="2"/>
  <c r="BF346" i="2"/>
  <c r="BG346" i="2"/>
  <c r="BB347" i="2"/>
  <c r="BC347" i="2"/>
  <c r="BD347" i="2"/>
  <c r="BE347" i="2"/>
  <c r="BF347" i="2"/>
  <c r="BG347" i="2"/>
  <c r="BB348" i="2"/>
  <c r="BC348" i="2"/>
  <c r="BD348" i="2"/>
  <c r="BE348" i="2"/>
  <c r="BF348" i="2"/>
  <c r="BG348" i="2"/>
  <c r="BB349" i="2"/>
  <c r="BC349" i="2"/>
  <c r="BD349" i="2"/>
  <c r="BE349" i="2"/>
  <c r="BF349" i="2"/>
  <c r="BG349" i="2"/>
  <c r="BB350" i="2"/>
  <c r="BC350" i="2"/>
  <c r="BD350" i="2"/>
  <c r="BE350" i="2"/>
  <c r="BF350" i="2"/>
  <c r="BG350" i="2"/>
  <c r="BB351" i="2"/>
  <c r="BC351" i="2"/>
  <c r="BD351" i="2"/>
  <c r="BE351" i="2"/>
  <c r="BF351" i="2"/>
  <c r="BG351" i="2"/>
  <c r="BB352" i="2"/>
  <c r="BC352" i="2"/>
  <c r="BD352" i="2"/>
  <c r="BE352" i="2"/>
  <c r="BF352" i="2"/>
  <c r="BG352" i="2"/>
  <c r="BB353" i="2"/>
  <c r="BC353" i="2"/>
  <c r="BD353" i="2"/>
  <c r="BE353" i="2"/>
  <c r="BF353" i="2"/>
  <c r="BG353" i="2"/>
  <c r="BB354" i="2"/>
  <c r="BC354" i="2"/>
  <c r="BD354" i="2"/>
  <c r="BE354" i="2"/>
  <c r="BF354" i="2"/>
  <c r="BG354" i="2"/>
  <c r="BB355" i="2"/>
  <c r="BC355" i="2"/>
  <c r="BD355" i="2"/>
  <c r="BE355" i="2"/>
  <c r="BF355" i="2"/>
  <c r="BG355" i="2"/>
  <c r="BB356" i="2"/>
  <c r="BC356" i="2"/>
  <c r="BD356" i="2"/>
  <c r="BE356" i="2"/>
  <c r="BF356" i="2"/>
  <c r="BG356" i="2"/>
  <c r="BB357" i="2"/>
  <c r="BC357" i="2"/>
  <c r="BD357" i="2"/>
  <c r="BE357" i="2"/>
  <c r="BF357" i="2"/>
  <c r="BG357" i="2"/>
  <c r="BB358" i="2"/>
  <c r="BC358" i="2"/>
  <c r="BD358" i="2"/>
  <c r="BE358" i="2"/>
  <c r="BF358" i="2"/>
  <c r="BG358" i="2"/>
  <c r="BB359" i="2"/>
  <c r="BC359" i="2"/>
  <c r="BD359" i="2"/>
  <c r="BE359" i="2"/>
  <c r="BF359" i="2"/>
  <c r="BG359" i="2"/>
  <c r="BB360" i="2"/>
  <c r="BC360" i="2"/>
  <c r="BD360" i="2"/>
  <c r="BE360" i="2"/>
  <c r="BF360" i="2"/>
  <c r="BG360" i="2"/>
  <c r="BB361" i="2"/>
  <c r="BC361" i="2"/>
  <c r="BD361" i="2"/>
  <c r="BE361" i="2"/>
  <c r="BF361" i="2"/>
  <c r="BG361" i="2"/>
  <c r="BB362" i="2"/>
  <c r="BC362" i="2"/>
  <c r="BD362" i="2"/>
  <c r="BE362" i="2"/>
  <c r="BF362" i="2"/>
  <c r="BG362" i="2"/>
  <c r="BB363" i="2"/>
  <c r="BC363" i="2"/>
  <c r="BD363" i="2"/>
  <c r="BE363" i="2"/>
  <c r="BF363" i="2"/>
  <c r="BG363" i="2"/>
  <c r="BB364" i="2"/>
  <c r="BC364" i="2"/>
  <c r="BD364" i="2"/>
  <c r="BE364" i="2"/>
  <c r="BF364" i="2"/>
  <c r="BG364" i="2"/>
  <c r="BB365" i="2"/>
  <c r="BC365" i="2"/>
  <c r="BD365" i="2"/>
  <c r="BE365" i="2"/>
  <c r="BF365" i="2"/>
  <c r="BG365" i="2"/>
  <c r="BB366" i="2"/>
  <c r="BC366" i="2"/>
  <c r="BD366" i="2"/>
  <c r="BE366" i="2"/>
  <c r="BF366" i="2"/>
  <c r="BG366" i="2"/>
  <c r="BB367" i="2"/>
  <c r="BC367" i="2"/>
  <c r="BD367" i="2"/>
  <c r="BE367" i="2"/>
  <c r="BF367" i="2"/>
  <c r="BG367" i="2"/>
  <c r="BB368" i="2"/>
  <c r="BC368" i="2"/>
  <c r="BD368" i="2"/>
  <c r="BE368" i="2"/>
  <c r="BF368" i="2"/>
  <c r="BG368" i="2"/>
  <c r="BB369" i="2"/>
  <c r="BC369" i="2"/>
  <c r="BD369" i="2"/>
  <c r="BE369" i="2"/>
  <c r="BF369" i="2"/>
  <c r="BG369" i="2"/>
  <c r="BB370" i="2"/>
  <c r="BC370" i="2"/>
  <c r="BD370" i="2"/>
  <c r="BE370" i="2"/>
  <c r="BF370" i="2"/>
  <c r="BG370" i="2"/>
  <c r="BB371" i="2"/>
  <c r="BC371" i="2"/>
  <c r="BD371" i="2"/>
  <c r="BE371" i="2"/>
  <c r="BF371" i="2"/>
  <c r="BG371" i="2"/>
  <c r="BB372" i="2"/>
  <c r="BC372" i="2"/>
  <c r="BD372" i="2"/>
  <c r="BE372" i="2"/>
  <c r="BF372" i="2"/>
  <c r="BG372" i="2"/>
  <c r="BB373" i="2"/>
  <c r="BC373" i="2"/>
  <c r="BD373" i="2"/>
  <c r="BE373" i="2"/>
  <c r="BF373" i="2"/>
  <c r="BG373" i="2"/>
  <c r="BB374" i="2"/>
  <c r="BC374" i="2"/>
  <c r="BD374" i="2"/>
  <c r="BE374" i="2"/>
  <c r="BF374" i="2"/>
  <c r="BG374" i="2"/>
  <c r="BB375" i="2"/>
  <c r="BC375" i="2"/>
  <c r="BD375" i="2"/>
  <c r="BE375" i="2"/>
  <c r="BF375" i="2"/>
  <c r="BG375" i="2"/>
  <c r="BB376" i="2"/>
  <c r="BC376" i="2"/>
  <c r="BD376" i="2"/>
  <c r="BE376" i="2"/>
  <c r="BF376" i="2"/>
  <c r="BG376" i="2"/>
  <c r="BB377" i="2"/>
  <c r="BC377" i="2"/>
  <c r="BD377" i="2"/>
  <c r="BE377" i="2"/>
  <c r="BF377" i="2"/>
  <c r="BG377" i="2"/>
  <c r="BB378" i="2"/>
  <c r="BC378" i="2"/>
  <c r="BD378" i="2"/>
  <c r="BE378" i="2"/>
  <c r="BF378" i="2"/>
  <c r="BG378" i="2"/>
  <c r="BB379" i="2"/>
  <c r="BC379" i="2"/>
  <c r="BD379" i="2"/>
  <c r="BE379" i="2"/>
  <c r="BF379" i="2"/>
  <c r="BG379" i="2"/>
  <c r="BB380" i="2"/>
  <c r="BC380" i="2"/>
  <c r="BD380" i="2"/>
  <c r="BE380" i="2"/>
  <c r="BF380" i="2"/>
  <c r="BG380" i="2"/>
  <c r="BB381" i="2"/>
  <c r="BC381" i="2"/>
  <c r="BD381" i="2"/>
  <c r="BE381" i="2"/>
  <c r="BF381" i="2"/>
  <c r="BG381" i="2"/>
  <c r="BB382" i="2"/>
  <c r="BC382" i="2"/>
  <c r="BD382" i="2"/>
  <c r="BE382" i="2"/>
  <c r="BF382" i="2"/>
  <c r="BG382" i="2"/>
  <c r="BB383" i="2"/>
  <c r="BC383" i="2"/>
  <c r="BD383" i="2"/>
  <c r="BE383" i="2"/>
  <c r="BF383" i="2"/>
  <c r="BG383" i="2"/>
  <c r="BB384" i="2"/>
  <c r="BC384" i="2"/>
  <c r="BD384" i="2"/>
  <c r="BE384" i="2"/>
  <c r="BF384" i="2"/>
  <c r="BG384" i="2"/>
  <c r="BB385" i="2"/>
  <c r="BC385" i="2"/>
  <c r="BD385" i="2"/>
  <c r="BE385" i="2"/>
  <c r="BF385" i="2"/>
  <c r="BG385" i="2"/>
  <c r="BB386" i="2"/>
  <c r="BC386" i="2"/>
  <c r="BD386" i="2"/>
  <c r="BE386" i="2"/>
  <c r="BF386" i="2"/>
  <c r="BG386" i="2"/>
  <c r="BB387" i="2"/>
  <c r="BC387" i="2"/>
  <c r="BD387" i="2"/>
  <c r="BE387" i="2"/>
  <c r="BF387" i="2"/>
  <c r="BG387" i="2"/>
  <c r="BB388" i="2"/>
  <c r="BC388" i="2"/>
  <c r="BD388" i="2"/>
  <c r="BE388" i="2"/>
  <c r="BF388" i="2"/>
  <c r="BG388" i="2"/>
  <c r="BB389" i="2"/>
  <c r="BC389" i="2"/>
  <c r="BD389" i="2"/>
  <c r="BE389" i="2"/>
  <c r="BF389" i="2"/>
  <c r="BG389" i="2"/>
  <c r="BB390" i="2"/>
  <c r="BC390" i="2"/>
  <c r="BD390" i="2"/>
  <c r="BE390" i="2"/>
  <c r="BF390" i="2"/>
  <c r="BG390" i="2"/>
  <c r="BB391" i="2"/>
  <c r="BC391" i="2"/>
  <c r="BD391" i="2"/>
  <c r="BE391" i="2"/>
  <c r="BF391" i="2"/>
  <c r="BG391" i="2"/>
  <c r="BB392" i="2"/>
  <c r="BC392" i="2"/>
  <c r="BD392" i="2"/>
  <c r="BE392" i="2"/>
  <c r="BF392" i="2"/>
  <c r="BG392" i="2"/>
  <c r="BB393" i="2"/>
  <c r="BC393" i="2"/>
  <c r="BD393" i="2"/>
  <c r="BE393" i="2"/>
  <c r="BF393" i="2"/>
  <c r="BG393" i="2"/>
  <c r="BB394" i="2"/>
  <c r="BC394" i="2"/>
  <c r="BD394" i="2"/>
  <c r="BE394" i="2"/>
  <c r="BF394" i="2"/>
  <c r="BG394" i="2"/>
  <c r="BB395" i="2"/>
  <c r="BC395" i="2"/>
  <c r="BD395" i="2"/>
  <c r="BE395" i="2"/>
  <c r="BF395" i="2"/>
  <c r="BG395" i="2"/>
  <c r="BB396" i="2"/>
  <c r="BC396" i="2"/>
  <c r="BD396" i="2"/>
  <c r="BE396" i="2"/>
  <c r="BF396" i="2"/>
  <c r="BG396" i="2"/>
  <c r="BB397" i="2"/>
  <c r="BC397" i="2"/>
  <c r="BD397" i="2"/>
  <c r="BE397" i="2"/>
  <c r="BF397" i="2"/>
  <c r="BG397" i="2"/>
  <c r="BB398" i="2"/>
  <c r="BC398" i="2"/>
  <c r="BD398" i="2"/>
  <c r="BE398" i="2"/>
  <c r="BF398" i="2"/>
  <c r="BG398" i="2"/>
  <c r="BB399" i="2"/>
  <c r="BC399" i="2"/>
  <c r="BD399" i="2"/>
  <c r="BE399" i="2"/>
  <c r="BF399" i="2"/>
  <c r="BG399" i="2"/>
  <c r="BB400" i="2"/>
  <c r="BC400" i="2"/>
  <c r="BD400" i="2"/>
  <c r="BE400" i="2"/>
  <c r="BF400" i="2"/>
  <c r="BG400" i="2"/>
  <c r="BB401" i="2"/>
  <c r="BC401" i="2"/>
  <c r="BD401" i="2"/>
  <c r="BE401" i="2"/>
  <c r="BF401" i="2"/>
  <c r="BG401" i="2"/>
  <c r="BB402" i="2"/>
  <c r="BC402" i="2"/>
  <c r="BD402" i="2"/>
  <c r="BE402" i="2"/>
  <c r="BF402" i="2"/>
  <c r="BG402" i="2"/>
  <c r="BB403" i="2"/>
  <c r="BC403" i="2"/>
  <c r="BD403" i="2"/>
  <c r="BE403" i="2"/>
  <c r="BF403" i="2"/>
  <c r="BG403" i="2"/>
  <c r="BB404" i="2"/>
  <c r="BC404" i="2"/>
  <c r="BD404" i="2"/>
  <c r="BE404" i="2"/>
  <c r="BF404" i="2"/>
  <c r="BG404" i="2"/>
  <c r="BB405" i="2"/>
  <c r="BC405" i="2"/>
  <c r="BD405" i="2"/>
  <c r="BE405" i="2"/>
  <c r="BF405" i="2"/>
  <c r="BG405" i="2"/>
  <c r="BB406" i="2"/>
  <c r="BC406" i="2"/>
  <c r="BD406" i="2"/>
  <c r="BE406" i="2"/>
  <c r="BF406" i="2"/>
  <c r="BG406" i="2"/>
  <c r="BB407" i="2"/>
  <c r="BC407" i="2"/>
  <c r="BD407" i="2"/>
  <c r="BE407" i="2"/>
  <c r="BF407" i="2"/>
  <c r="BG407" i="2"/>
  <c r="BB408" i="2"/>
  <c r="BC408" i="2"/>
  <c r="BD408" i="2"/>
  <c r="BE408" i="2"/>
  <c r="BF408" i="2"/>
  <c r="BG408" i="2"/>
  <c r="BB409" i="2"/>
  <c r="BC409" i="2"/>
  <c r="BD409" i="2"/>
  <c r="BE409" i="2"/>
  <c r="BF409" i="2"/>
  <c r="BG409" i="2"/>
  <c r="BB410" i="2"/>
  <c r="BC410" i="2"/>
  <c r="BD410" i="2"/>
  <c r="BE410" i="2"/>
  <c r="BF410" i="2"/>
  <c r="BG410" i="2"/>
  <c r="BB411" i="2"/>
  <c r="BC411" i="2"/>
  <c r="BD411" i="2"/>
  <c r="BE411" i="2"/>
  <c r="BF411" i="2"/>
  <c r="BG411" i="2"/>
  <c r="BB412" i="2"/>
  <c r="BC412" i="2"/>
  <c r="BD412" i="2"/>
  <c r="BE412" i="2"/>
  <c r="BF412" i="2"/>
  <c r="BG412" i="2"/>
  <c r="BB413" i="2"/>
  <c r="BC413" i="2"/>
  <c r="BD413" i="2"/>
  <c r="BE413" i="2"/>
  <c r="BF413" i="2"/>
  <c r="BG413" i="2"/>
  <c r="BB414" i="2"/>
  <c r="BC414" i="2"/>
  <c r="BD414" i="2"/>
  <c r="BE414" i="2"/>
  <c r="BF414" i="2"/>
  <c r="BG414" i="2"/>
  <c r="BB415" i="2"/>
  <c r="BC415" i="2"/>
  <c r="BD415" i="2"/>
  <c r="BE415" i="2"/>
  <c r="BF415" i="2"/>
  <c r="BG415" i="2"/>
  <c r="BB416" i="2"/>
  <c r="BC416" i="2"/>
  <c r="BD416" i="2"/>
  <c r="BE416" i="2"/>
  <c r="BF416" i="2"/>
  <c r="BG416" i="2"/>
  <c r="BB417" i="2"/>
  <c r="BC417" i="2"/>
  <c r="BD417" i="2"/>
  <c r="BE417" i="2"/>
  <c r="BF417" i="2"/>
  <c r="BG417" i="2"/>
  <c r="BB418" i="2"/>
  <c r="BC418" i="2"/>
  <c r="BD418" i="2"/>
  <c r="BE418" i="2"/>
  <c r="BF418" i="2"/>
  <c r="BG418" i="2"/>
  <c r="BB419" i="2"/>
  <c r="BC419" i="2"/>
  <c r="BD419" i="2"/>
  <c r="BE419" i="2"/>
  <c r="BF419" i="2"/>
  <c r="BG419" i="2"/>
  <c r="BB420" i="2"/>
  <c r="BC420" i="2"/>
  <c r="BD420" i="2"/>
  <c r="BE420" i="2"/>
  <c r="BF420" i="2"/>
  <c r="BG420" i="2"/>
  <c r="BB421" i="2"/>
  <c r="BC421" i="2"/>
  <c r="BD421" i="2"/>
  <c r="BE421" i="2"/>
  <c r="BF421" i="2"/>
  <c r="BG421" i="2"/>
  <c r="BB422" i="2"/>
  <c r="BC422" i="2"/>
  <c r="BD422" i="2"/>
  <c r="BE422" i="2"/>
  <c r="BF422" i="2"/>
  <c r="BG422" i="2"/>
  <c r="BB423" i="2"/>
  <c r="BC423" i="2"/>
  <c r="BD423" i="2"/>
  <c r="BE423" i="2"/>
  <c r="BF423" i="2"/>
  <c r="BG423" i="2"/>
  <c r="BB424" i="2"/>
  <c r="BC424" i="2"/>
  <c r="BD424" i="2"/>
  <c r="BE424" i="2"/>
  <c r="BF424" i="2"/>
  <c r="BG424" i="2"/>
  <c r="BB425" i="2"/>
  <c r="BC425" i="2"/>
  <c r="BD425" i="2"/>
  <c r="BE425" i="2"/>
  <c r="BF425" i="2"/>
  <c r="BG425" i="2"/>
  <c r="BB426" i="2"/>
  <c r="BC426" i="2"/>
  <c r="BD426" i="2"/>
  <c r="BE426" i="2"/>
  <c r="BF426" i="2"/>
  <c r="BG426" i="2"/>
  <c r="BB427" i="2"/>
  <c r="BC427" i="2"/>
  <c r="BD427" i="2"/>
  <c r="BE427" i="2"/>
  <c r="BF427" i="2"/>
  <c r="BG427" i="2"/>
  <c r="BB428" i="2"/>
  <c r="BC428" i="2"/>
  <c r="BD428" i="2"/>
  <c r="BE428" i="2"/>
  <c r="BF428" i="2"/>
  <c r="BG428" i="2"/>
  <c r="BB429" i="2"/>
  <c r="BC429" i="2"/>
  <c r="BD429" i="2"/>
  <c r="BE429" i="2"/>
  <c r="BF429" i="2"/>
  <c r="BG429" i="2"/>
  <c r="BB430" i="2"/>
  <c r="BC430" i="2"/>
  <c r="BD430" i="2"/>
  <c r="BE430" i="2"/>
  <c r="BF430" i="2"/>
  <c r="BG430" i="2"/>
  <c r="BB431" i="2"/>
  <c r="BC431" i="2"/>
  <c r="BD431" i="2"/>
  <c r="BE431" i="2"/>
  <c r="BF431" i="2"/>
  <c r="BG431" i="2"/>
  <c r="BB432" i="2"/>
  <c r="BC432" i="2"/>
  <c r="BD432" i="2"/>
  <c r="BE432" i="2"/>
  <c r="BF432" i="2"/>
  <c r="BG432" i="2"/>
  <c r="BB433" i="2"/>
  <c r="BC433" i="2"/>
  <c r="BD433" i="2"/>
  <c r="BE433" i="2"/>
  <c r="BF433" i="2"/>
  <c r="BG433" i="2"/>
  <c r="BB434" i="2"/>
  <c r="BC434" i="2"/>
  <c r="BD434" i="2"/>
  <c r="BE434" i="2"/>
  <c r="BF434" i="2"/>
  <c r="BG434" i="2"/>
  <c r="BB435" i="2"/>
  <c r="BC435" i="2"/>
  <c r="BD435" i="2"/>
  <c r="BE435" i="2"/>
  <c r="BF435" i="2"/>
  <c r="BG435" i="2"/>
  <c r="BB436" i="2"/>
  <c r="BC436" i="2"/>
  <c r="BD436" i="2"/>
  <c r="BE436" i="2"/>
  <c r="BF436" i="2"/>
  <c r="BG436" i="2"/>
  <c r="BB437" i="2"/>
  <c r="BC437" i="2"/>
  <c r="BD437" i="2"/>
  <c r="BE437" i="2"/>
  <c r="BF437" i="2"/>
  <c r="BG437" i="2"/>
  <c r="BB438" i="2"/>
  <c r="BC438" i="2"/>
  <c r="BD438" i="2"/>
  <c r="BE438" i="2"/>
  <c r="BF438" i="2"/>
  <c r="BG438" i="2"/>
  <c r="BB439" i="2"/>
  <c r="BC439" i="2"/>
  <c r="BD439" i="2"/>
  <c r="BE439" i="2"/>
  <c r="BF439" i="2"/>
  <c r="BG439" i="2"/>
  <c r="BB440" i="2"/>
  <c r="BC440" i="2"/>
  <c r="BD440" i="2"/>
  <c r="BE440" i="2"/>
  <c r="BF440" i="2"/>
  <c r="BG440" i="2"/>
  <c r="BB441" i="2"/>
  <c r="BC441" i="2"/>
  <c r="BD441" i="2"/>
  <c r="BE441" i="2"/>
  <c r="BF441" i="2"/>
  <c r="BG441" i="2"/>
  <c r="BB442" i="2"/>
  <c r="BC442" i="2"/>
  <c r="BD442" i="2"/>
  <c r="BE442" i="2"/>
  <c r="BF442" i="2"/>
  <c r="BG442" i="2"/>
  <c r="BB443" i="2"/>
  <c r="BC443" i="2"/>
  <c r="BD443" i="2"/>
  <c r="BE443" i="2"/>
  <c r="BF443" i="2"/>
  <c r="BG443" i="2"/>
  <c r="BB444" i="2"/>
  <c r="BC444" i="2"/>
  <c r="BD444" i="2"/>
  <c r="BE444" i="2"/>
  <c r="BF444" i="2"/>
  <c r="BG444" i="2"/>
  <c r="BB445" i="2"/>
  <c r="BC445" i="2"/>
  <c r="BD445" i="2"/>
  <c r="BE445" i="2"/>
  <c r="BF445" i="2"/>
  <c r="BG445" i="2"/>
  <c r="BB446" i="2"/>
  <c r="BC446" i="2"/>
  <c r="BD446" i="2"/>
  <c r="BE446" i="2"/>
  <c r="BF446" i="2"/>
  <c r="BG446" i="2"/>
  <c r="BB447" i="2"/>
  <c r="BC447" i="2"/>
  <c r="BD447" i="2"/>
  <c r="BE447" i="2"/>
  <c r="BF447" i="2"/>
  <c r="BG447" i="2"/>
  <c r="BB448" i="2"/>
  <c r="BC448" i="2"/>
  <c r="BD448" i="2"/>
  <c r="BE448" i="2"/>
  <c r="BF448" i="2"/>
  <c r="BG448" i="2"/>
  <c r="BB449" i="2"/>
  <c r="BC449" i="2"/>
  <c r="BD449" i="2"/>
  <c r="BE449" i="2"/>
  <c r="BF449" i="2"/>
  <c r="BG449" i="2"/>
  <c r="BB450" i="2"/>
  <c r="BC450" i="2"/>
  <c r="BD450" i="2"/>
  <c r="BE450" i="2"/>
  <c r="BF450" i="2"/>
  <c r="BG450" i="2"/>
  <c r="BB451" i="2"/>
  <c r="BC451" i="2"/>
  <c r="BD451" i="2"/>
  <c r="BE451" i="2"/>
  <c r="BF451" i="2"/>
  <c r="BG451" i="2"/>
  <c r="BB452" i="2"/>
  <c r="BC452" i="2"/>
  <c r="BD452" i="2"/>
  <c r="BE452" i="2"/>
  <c r="BF452" i="2"/>
  <c r="BG452" i="2"/>
  <c r="BB453" i="2"/>
  <c r="BC453" i="2"/>
  <c r="BD453" i="2"/>
  <c r="BE453" i="2"/>
  <c r="BF453" i="2"/>
  <c r="BG453" i="2"/>
  <c r="BB454" i="2"/>
  <c r="BC454" i="2"/>
  <c r="BD454" i="2"/>
  <c r="BE454" i="2"/>
  <c r="BF454" i="2"/>
  <c r="BG454" i="2"/>
  <c r="BB455" i="2"/>
  <c r="BC455" i="2"/>
  <c r="BD455" i="2"/>
  <c r="BE455" i="2"/>
  <c r="BF455" i="2"/>
  <c r="BG455" i="2"/>
  <c r="BB456" i="2"/>
  <c r="BC456" i="2"/>
  <c r="BD456" i="2"/>
  <c r="BE456" i="2"/>
  <c r="BF456" i="2"/>
  <c r="BG456" i="2"/>
  <c r="BB457" i="2"/>
  <c r="BC457" i="2"/>
  <c r="BD457" i="2"/>
  <c r="BE457" i="2"/>
  <c r="BF457" i="2"/>
  <c r="BG457" i="2"/>
  <c r="BC2" i="2"/>
  <c r="BD2" i="2"/>
  <c r="BE2" i="2"/>
  <c r="BF2" i="2"/>
  <c r="BG2" i="2"/>
  <c r="BB2" i="2"/>
  <c r="AZ3" i="2"/>
  <c r="AZ4" i="2"/>
  <c r="AZ5" i="2"/>
  <c r="AZ6" i="2"/>
  <c r="AZ7" i="2"/>
  <c r="AZ8" i="2"/>
  <c r="AZ9" i="2"/>
  <c r="AZ10" i="2"/>
  <c r="AZ11" i="2"/>
  <c r="AZ12" i="2"/>
  <c r="AZ13" i="2"/>
  <c r="AZ14" i="2"/>
  <c r="AZ15" i="2"/>
  <c r="AZ16" i="2"/>
  <c r="AZ17" i="2"/>
  <c r="AZ18" i="2"/>
  <c r="AZ19" i="2"/>
  <c r="AZ20" i="2"/>
  <c r="AZ21" i="2"/>
  <c r="AZ22" i="2"/>
  <c r="AZ23" i="2"/>
  <c r="AZ24" i="2"/>
  <c r="AZ25" i="2"/>
  <c r="AZ26" i="2"/>
  <c r="AZ27" i="2"/>
  <c r="AZ28" i="2"/>
  <c r="AZ29" i="2"/>
  <c r="AZ30" i="2"/>
  <c r="AZ31" i="2"/>
  <c r="AZ32" i="2"/>
  <c r="AZ33" i="2"/>
  <c r="AZ34" i="2"/>
  <c r="AZ35" i="2"/>
  <c r="AZ36" i="2"/>
  <c r="AZ37" i="2"/>
  <c r="AZ38" i="2"/>
  <c r="AZ39" i="2"/>
  <c r="AZ40" i="2"/>
  <c r="AZ41" i="2"/>
  <c r="AZ42" i="2"/>
  <c r="AZ43" i="2"/>
  <c r="AZ44" i="2"/>
  <c r="AZ45" i="2"/>
  <c r="AZ46" i="2"/>
  <c r="AZ47" i="2"/>
  <c r="AZ48" i="2"/>
  <c r="AZ49" i="2"/>
  <c r="AZ50" i="2"/>
  <c r="AZ51" i="2"/>
  <c r="AZ52" i="2"/>
  <c r="AZ53" i="2"/>
  <c r="AZ54" i="2"/>
  <c r="AZ55" i="2"/>
  <c r="AZ56" i="2"/>
  <c r="AZ57" i="2"/>
  <c r="AZ58" i="2"/>
  <c r="AZ59" i="2"/>
  <c r="AZ60" i="2"/>
  <c r="AZ61" i="2"/>
  <c r="AZ62" i="2"/>
  <c r="AZ63" i="2"/>
  <c r="AZ64" i="2"/>
  <c r="AZ65" i="2"/>
  <c r="AZ66" i="2"/>
  <c r="AZ67" i="2"/>
  <c r="AZ68" i="2"/>
  <c r="AZ69" i="2"/>
  <c r="AZ70" i="2"/>
  <c r="AZ71" i="2"/>
  <c r="AZ72" i="2"/>
  <c r="AZ73" i="2"/>
  <c r="AZ74" i="2"/>
  <c r="AZ75" i="2"/>
  <c r="AZ76" i="2"/>
  <c r="AZ77" i="2"/>
  <c r="AZ78" i="2"/>
  <c r="AZ79" i="2"/>
  <c r="AZ80" i="2"/>
  <c r="AZ81" i="2"/>
  <c r="AZ82" i="2"/>
  <c r="AZ83" i="2"/>
  <c r="AZ84" i="2"/>
  <c r="AZ85" i="2"/>
  <c r="AZ86" i="2"/>
  <c r="AZ87" i="2"/>
  <c r="AZ88" i="2"/>
  <c r="AZ89" i="2"/>
  <c r="AZ90" i="2"/>
  <c r="AZ91" i="2"/>
  <c r="AZ92" i="2"/>
  <c r="AZ93" i="2"/>
  <c r="AZ94" i="2"/>
  <c r="AZ95" i="2"/>
  <c r="AZ96" i="2"/>
  <c r="AZ97" i="2"/>
  <c r="AZ98" i="2"/>
  <c r="AZ99" i="2"/>
  <c r="AZ100" i="2"/>
  <c r="AZ101" i="2"/>
  <c r="AZ102" i="2"/>
  <c r="AZ103" i="2"/>
  <c r="AZ104" i="2"/>
  <c r="AZ105" i="2"/>
  <c r="AZ106" i="2"/>
  <c r="AZ107" i="2"/>
  <c r="AZ108" i="2"/>
  <c r="AZ109" i="2"/>
  <c r="AZ110" i="2"/>
  <c r="AZ111" i="2"/>
  <c r="AZ112" i="2"/>
  <c r="AZ113" i="2"/>
  <c r="AZ114" i="2"/>
  <c r="AZ115" i="2"/>
  <c r="AZ116" i="2"/>
  <c r="AZ117" i="2"/>
  <c r="AZ118" i="2"/>
  <c r="AZ119" i="2"/>
  <c r="AZ120" i="2"/>
  <c r="AZ121" i="2"/>
  <c r="AZ122" i="2"/>
  <c r="AZ123" i="2"/>
  <c r="AZ124" i="2"/>
  <c r="AZ125" i="2"/>
  <c r="AZ126" i="2"/>
  <c r="AZ127" i="2"/>
  <c r="AZ128" i="2"/>
  <c r="AZ129" i="2"/>
  <c r="AZ130" i="2"/>
  <c r="AZ131" i="2"/>
  <c r="AZ132" i="2"/>
  <c r="AZ133" i="2"/>
  <c r="AZ134" i="2"/>
  <c r="AZ135" i="2"/>
  <c r="AZ136" i="2"/>
  <c r="AZ137" i="2"/>
  <c r="AZ138" i="2"/>
  <c r="AZ139" i="2"/>
  <c r="AZ140" i="2"/>
  <c r="AZ141" i="2"/>
  <c r="AZ142" i="2"/>
  <c r="AZ143" i="2"/>
  <c r="AZ144" i="2"/>
  <c r="AZ145" i="2"/>
  <c r="AZ146" i="2"/>
  <c r="AZ147" i="2"/>
  <c r="AZ148" i="2"/>
  <c r="AZ149" i="2"/>
  <c r="AZ150" i="2"/>
  <c r="AZ151" i="2"/>
  <c r="AZ152" i="2"/>
  <c r="AZ153" i="2"/>
  <c r="AZ154" i="2"/>
  <c r="AZ155" i="2"/>
  <c r="AZ156" i="2"/>
  <c r="AZ157" i="2"/>
  <c r="AZ158" i="2"/>
  <c r="AZ159" i="2"/>
  <c r="AZ160" i="2"/>
  <c r="AZ161" i="2"/>
  <c r="AZ162" i="2"/>
  <c r="AZ163" i="2"/>
  <c r="AZ164" i="2"/>
  <c r="AZ165" i="2"/>
  <c r="AZ166" i="2"/>
  <c r="AZ167" i="2"/>
  <c r="AZ168" i="2"/>
  <c r="AZ169" i="2"/>
  <c r="AZ170" i="2"/>
  <c r="AZ171" i="2"/>
  <c r="AZ172" i="2"/>
  <c r="AZ173" i="2"/>
  <c r="AZ174" i="2"/>
  <c r="AZ175" i="2"/>
  <c r="AZ176" i="2"/>
  <c r="AZ177" i="2"/>
  <c r="AZ178" i="2"/>
  <c r="AZ179" i="2"/>
  <c r="AZ180" i="2"/>
  <c r="AZ181" i="2"/>
  <c r="AZ182" i="2"/>
  <c r="AZ183" i="2"/>
  <c r="AZ184" i="2"/>
  <c r="AZ185" i="2"/>
  <c r="AZ186" i="2"/>
  <c r="AZ187" i="2"/>
  <c r="AZ188" i="2"/>
  <c r="AZ189" i="2"/>
  <c r="AZ190" i="2"/>
  <c r="AZ191" i="2"/>
  <c r="AZ192" i="2"/>
  <c r="AZ193" i="2"/>
  <c r="AZ194" i="2"/>
  <c r="AZ195" i="2"/>
  <c r="AZ196" i="2"/>
  <c r="AZ197" i="2"/>
  <c r="AZ198" i="2"/>
  <c r="AZ199" i="2"/>
  <c r="AZ200" i="2"/>
  <c r="AZ201" i="2"/>
  <c r="AZ202" i="2"/>
  <c r="AZ203" i="2"/>
  <c r="AZ204" i="2"/>
  <c r="AZ205" i="2"/>
  <c r="AZ206" i="2"/>
  <c r="AZ207" i="2"/>
  <c r="AZ208" i="2"/>
  <c r="AZ209" i="2"/>
  <c r="AZ210" i="2"/>
  <c r="AZ211" i="2"/>
  <c r="AZ212" i="2"/>
  <c r="AZ213" i="2"/>
  <c r="AZ214" i="2"/>
  <c r="AZ215" i="2"/>
  <c r="AZ216" i="2"/>
  <c r="AZ217" i="2"/>
  <c r="AZ218" i="2"/>
  <c r="AZ219" i="2"/>
  <c r="AZ220" i="2"/>
  <c r="AZ221" i="2"/>
  <c r="AZ222" i="2"/>
  <c r="AZ223" i="2"/>
  <c r="AZ224" i="2"/>
  <c r="AZ225" i="2"/>
  <c r="AZ226" i="2"/>
  <c r="AZ227" i="2"/>
  <c r="AZ228" i="2"/>
  <c r="AZ229" i="2"/>
  <c r="AZ230" i="2"/>
  <c r="AZ231" i="2"/>
  <c r="AZ232" i="2"/>
  <c r="AZ233" i="2"/>
  <c r="AZ234" i="2"/>
  <c r="AZ235" i="2"/>
  <c r="AZ236" i="2"/>
  <c r="AZ237" i="2"/>
  <c r="AZ238" i="2"/>
  <c r="AZ239" i="2"/>
  <c r="AZ240" i="2"/>
  <c r="AZ241" i="2"/>
  <c r="AZ242" i="2"/>
  <c r="AZ243" i="2"/>
  <c r="AZ244" i="2"/>
  <c r="AZ245" i="2"/>
  <c r="AZ246" i="2"/>
  <c r="AZ247" i="2"/>
  <c r="AZ248" i="2"/>
  <c r="AZ249" i="2"/>
  <c r="AZ250" i="2"/>
  <c r="AZ251" i="2"/>
  <c r="AZ252" i="2"/>
  <c r="AZ253" i="2"/>
  <c r="AZ254" i="2"/>
  <c r="AZ255" i="2"/>
  <c r="AZ256" i="2"/>
  <c r="AZ257" i="2"/>
  <c r="AZ258" i="2"/>
  <c r="AZ259" i="2"/>
  <c r="AZ260" i="2"/>
  <c r="AZ261" i="2"/>
  <c r="AZ262" i="2"/>
  <c r="AZ263" i="2"/>
  <c r="AZ264" i="2"/>
  <c r="AZ265" i="2"/>
  <c r="AZ266" i="2"/>
  <c r="AZ267" i="2"/>
  <c r="AZ268" i="2"/>
  <c r="AZ269" i="2"/>
  <c r="AZ270" i="2"/>
  <c r="AZ271" i="2"/>
  <c r="AZ272" i="2"/>
  <c r="AZ273" i="2"/>
  <c r="AZ274" i="2"/>
  <c r="AZ275" i="2"/>
  <c r="AZ276" i="2"/>
  <c r="AZ277" i="2"/>
  <c r="AZ278" i="2"/>
  <c r="AZ279" i="2"/>
  <c r="AZ280" i="2"/>
  <c r="AZ281" i="2"/>
  <c r="AZ282" i="2"/>
  <c r="AZ283" i="2"/>
  <c r="AZ284" i="2"/>
  <c r="AZ285" i="2"/>
  <c r="AZ286" i="2"/>
  <c r="AZ287" i="2"/>
  <c r="AZ288" i="2"/>
  <c r="AZ289" i="2"/>
  <c r="AZ290" i="2"/>
  <c r="AZ291" i="2"/>
  <c r="AZ292" i="2"/>
  <c r="AZ293" i="2"/>
  <c r="AZ294" i="2"/>
  <c r="AZ295" i="2"/>
  <c r="AZ296" i="2"/>
  <c r="AZ297" i="2"/>
  <c r="AZ298" i="2"/>
  <c r="AZ299" i="2"/>
  <c r="AZ300" i="2"/>
  <c r="AZ301" i="2"/>
  <c r="AZ302" i="2"/>
  <c r="AZ303" i="2"/>
  <c r="AZ304" i="2"/>
  <c r="AZ305" i="2"/>
  <c r="AZ306" i="2"/>
  <c r="AZ307" i="2"/>
  <c r="AZ308" i="2"/>
  <c r="AZ309" i="2"/>
  <c r="AZ310" i="2"/>
  <c r="AZ311" i="2"/>
  <c r="AZ312" i="2"/>
  <c r="AZ313" i="2"/>
  <c r="AZ314" i="2"/>
  <c r="AZ315" i="2"/>
  <c r="AZ316" i="2"/>
  <c r="AZ317" i="2"/>
  <c r="AZ318" i="2"/>
  <c r="AZ319" i="2"/>
  <c r="AZ320" i="2"/>
  <c r="AZ321" i="2"/>
  <c r="AZ322" i="2"/>
  <c r="AZ323" i="2"/>
  <c r="AZ324" i="2"/>
  <c r="AZ325" i="2"/>
  <c r="AZ326" i="2"/>
  <c r="AZ327" i="2"/>
  <c r="AZ328" i="2"/>
  <c r="AZ329" i="2"/>
  <c r="AZ330" i="2"/>
  <c r="AZ331" i="2"/>
  <c r="AZ332" i="2"/>
  <c r="AZ333" i="2"/>
  <c r="AZ334" i="2"/>
  <c r="AZ335" i="2"/>
  <c r="AZ336" i="2"/>
  <c r="AZ337" i="2"/>
  <c r="AZ338" i="2"/>
  <c r="AZ339" i="2"/>
  <c r="AZ340" i="2"/>
  <c r="AZ341" i="2"/>
  <c r="AZ342" i="2"/>
  <c r="AZ343" i="2"/>
  <c r="AZ344" i="2"/>
  <c r="AZ345" i="2"/>
  <c r="AZ346" i="2"/>
  <c r="AZ347" i="2"/>
  <c r="AZ348" i="2"/>
  <c r="AZ349" i="2"/>
  <c r="AZ350" i="2"/>
  <c r="AZ351" i="2"/>
  <c r="AZ352" i="2"/>
  <c r="AZ353" i="2"/>
  <c r="AZ354" i="2"/>
  <c r="AZ355" i="2"/>
  <c r="AZ356" i="2"/>
  <c r="AZ357" i="2"/>
  <c r="AZ358" i="2"/>
  <c r="AZ359" i="2"/>
  <c r="AZ360" i="2"/>
  <c r="AZ361" i="2"/>
  <c r="AZ362" i="2"/>
  <c r="AZ363" i="2"/>
  <c r="AZ364" i="2"/>
  <c r="AZ365" i="2"/>
  <c r="AZ366" i="2"/>
  <c r="AZ367" i="2"/>
  <c r="AZ368" i="2"/>
  <c r="AZ369" i="2"/>
  <c r="AZ370" i="2"/>
  <c r="AZ371" i="2"/>
  <c r="AZ372" i="2"/>
  <c r="AZ373" i="2"/>
  <c r="AZ374" i="2"/>
  <c r="AZ375" i="2"/>
  <c r="AZ376" i="2"/>
  <c r="AZ377" i="2"/>
  <c r="AZ378" i="2"/>
  <c r="AZ379" i="2"/>
  <c r="AZ380" i="2"/>
  <c r="AZ381" i="2"/>
  <c r="AZ382" i="2"/>
  <c r="AZ383" i="2"/>
  <c r="AZ384" i="2"/>
  <c r="AZ385" i="2"/>
  <c r="AZ386" i="2"/>
  <c r="AZ387" i="2"/>
  <c r="AZ388" i="2"/>
  <c r="AZ389" i="2"/>
  <c r="AZ390" i="2"/>
  <c r="AZ391" i="2"/>
  <c r="AZ392" i="2"/>
  <c r="AZ393" i="2"/>
  <c r="AZ394" i="2"/>
  <c r="AZ395" i="2"/>
  <c r="AZ396" i="2"/>
  <c r="AZ397" i="2"/>
  <c r="AZ398" i="2"/>
  <c r="AZ399" i="2"/>
  <c r="AZ400" i="2"/>
  <c r="AZ401" i="2"/>
  <c r="AZ402" i="2"/>
  <c r="AZ403" i="2"/>
  <c r="AZ404" i="2"/>
  <c r="AZ405" i="2"/>
  <c r="AZ406" i="2"/>
  <c r="AZ407" i="2"/>
  <c r="AZ408" i="2"/>
  <c r="AZ409" i="2"/>
  <c r="AZ410" i="2"/>
  <c r="AZ411" i="2"/>
  <c r="AZ412" i="2"/>
  <c r="AZ413" i="2"/>
  <c r="AZ414" i="2"/>
  <c r="AZ415" i="2"/>
  <c r="AZ416" i="2"/>
  <c r="AZ417" i="2"/>
  <c r="AZ418" i="2"/>
  <c r="AZ419" i="2"/>
  <c r="AZ420" i="2"/>
  <c r="AZ421" i="2"/>
  <c r="AZ422" i="2"/>
  <c r="AZ423" i="2"/>
  <c r="AZ424" i="2"/>
  <c r="AZ425" i="2"/>
  <c r="AZ426" i="2"/>
  <c r="AZ427" i="2"/>
  <c r="AZ428" i="2"/>
  <c r="AZ429" i="2"/>
  <c r="AZ430" i="2"/>
  <c r="AZ431" i="2"/>
  <c r="AZ432" i="2"/>
  <c r="AZ433" i="2"/>
  <c r="AZ434" i="2"/>
  <c r="AZ435" i="2"/>
  <c r="AZ436" i="2"/>
  <c r="AZ437" i="2"/>
  <c r="AZ438" i="2"/>
  <c r="AZ439" i="2"/>
  <c r="AZ440" i="2"/>
  <c r="AZ441" i="2"/>
  <c r="AZ442" i="2"/>
  <c r="AZ443" i="2"/>
  <c r="AZ444" i="2"/>
  <c r="AZ445" i="2"/>
  <c r="AZ446" i="2"/>
  <c r="AZ447" i="2"/>
  <c r="AZ448" i="2"/>
  <c r="AZ449" i="2"/>
  <c r="AZ450" i="2"/>
  <c r="AZ451" i="2"/>
  <c r="AZ452" i="2"/>
  <c r="AZ453" i="2"/>
  <c r="AZ454" i="2"/>
  <c r="AZ455" i="2"/>
  <c r="AZ456" i="2"/>
  <c r="AZ457" i="2"/>
  <c r="AZ2" i="2"/>
  <c r="AY3" i="2"/>
  <c r="AY4" i="2"/>
  <c r="AY5" i="2"/>
  <c r="AY6" i="2"/>
  <c r="AY7" i="2"/>
  <c r="AY8" i="2"/>
  <c r="AY9" i="2"/>
  <c r="AY10" i="2"/>
  <c r="AY11" i="2"/>
  <c r="AY12" i="2"/>
  <c r="AY13" i="2"/>
  <c r="AY14" i="2"/>
  <c r="AY15" i="2"/>
  <c r="AY16" i="2"/>
  <c r="AY17" i="2"/>
  <c r="AY18" i="2"/>
  <c r="AY19" i="2"/>
  <c r="AY20" i="2"/>
  <c r="AY21" i="2"/>
  <c r="AY22" i="2"/>
  <c r="AY23" i="2"/>
  <c r="AY24" i="2"/>
  <c r="AY25" i="2"/>
  <c r="AY26" i="2"/>
  <c r="AY27" i="2"/>
  <c r="AY28" i="2"/>
  <c r="AY29" i="2"/>
  <c r="AY30" i="2"/>
  <c r="AY31" i="2"/>
  <c r="AY32" i="2"/>
  <c r="AY33" i="2"/>
  <c r="AY34" i="2"/>
  <c r="AY35" i="2"/>
  <c r="AY36" i="2"/>
  <c r="AY37" i="2"/>
  <c r="AY38" i="2"/>
  <c r="AY39" i="2"/>
  <c r="AY40" i="2"/>
  <c r="AY41" i="2"/>
  <c r="AY42" i="2"/>
  <c r="AY43" i="2"/>
  <c r="AY44" i="2"/>
  <c r="AY45" i="2"/>
  <c r="AY46" i="2"/>
  <c r="AY47" i="2"/>
  <c r="AY48" i="2"/>
  <c r="AY49" i="2"/>
  <c r="AY50" i="2"/>
  <c r="AY51" i="2"/>
  <c r="AY52" i="2"/>
  <c r="AY53" i="2"/>
  <c r="AY54" i="2"/>
  <c r="AY55" i="2"/>
  <c r="AY56" i="2"/>
  <c r="AY57" i="2"/>
  <c r="AY58" i="2"/>
  <c r="AY59" i="2"/>
  <c r="AY60" i="2"/>
  <c r="AY61" i="2"/>
  <c r="AY62" i="2"/>
  <c r="AY63" i="2"/>
  <c r="AY64" i="2"/>
  <c r="AY65" i="2"/>
  <c r="AY66" i="2"/>
  <c r="AY67" i="2"/>
  <c r="AY68" i="2"/>
  <c r="AY69" i="2"/>
  <c r="AY70" i="2"/>
  <c r="AY71" i="2"/>
  <c r="AY72" i="2"/>
  <c r="AY73" i="2"/>
  <c r="AY74" i="2"/>
  <c r="AY75" i="2"/>
  <c r="AY76" i="2"/>
  <c r="AY77" i="2"/>
  <c r="AY78" i="2"/>
  <c r="AY79" i="2"/>
  <c r="AY80" i="2"/>
  <c r="AY81" i="2"/>
  <c r="AY82" i="2"/>
  <c r="AY83" i="2"/>
  <c r="AY84" i="2"/>
  <c r="AY85" i="2"/>
  <c r="AY86" i="2"/>
  <c r="AY87" i="2"/>
  <c r="AY88" i="2"/>
  <c r="AY89" i="2"/>
  <c r="AY90" i="2"/>
  <c r="AY91" i="2"/>
  <c r="AY92" i="2"/>
  <c r="AY93" i="2"/>
  <c r="AY94" i="2"/>
  <c r="AY95" i="2"/>
  <c r="AY96" i="2"/>
  <c r="AY97" i="2"/>
  <c r="AY98" i="2"/>
  <c r="AY99" i="2"/>
  <c r="AY100" i="2"/>
  <c r="AY101" i="2"/>
  <c r="AY102" i="2"/>
  <c r="AY103" i="2"/>
  <c r="AY104" i="2"/>
  <c r="AY105" i="2"/>
  <c r="AY106" i="2"/>
  <c r="AY107" i="2"/>
  <c r="AY108" i="2"/>
  <c r="AY109" i="2"/>
  <c r="AY110" i="2"/>
  <c r="AY111" i="2"/>
  <c r="AY112" i="2"/>
  <c r="AY113" i="2"/>
  <c r="AY114" i="2"/>
  <c r="AY115" i="2"/>
  <c r="AY116" i="2"/>
  <c r="AY117" i="2"/>
  <c r="AY118" i="2"/>
  <c r="AY119" i="2"/>
  <c r="AY120" i="2"/>
  <c r="AY121" i="2"/>
  <c r="AY122" i="2"/>
  <c r="AY123" i="2"/>
  <c r="AY124" i="2"/>
  <c r="AY125" i="2"/>
  <c r="AY126" i="2"/>
  <c r="AY127" i="2"/>
  <c r="AY128" i="2"/>
  <c r="AY129" i="2"/>
  <c r="AY130" i="2"/>
  <c r="AY131" i="2"/>
  <c r="AY132" i="2"/>
  <c r="AY133" i="2"/>
  <c r="AY134" i="2"/>
  <c r="AY135" i="2"/>
  <c r="AY136" i="2"/>
  <c r="AY137" i="2"/>
  <c r="AY138" i="2"/>
  <c r="AY139" i="2"/>
  <c r="AY140" i="2"/>
  <c r="AY141" i="2"/>
  <c r="AY142" i="2"/>
  <c r="AY143" i="2"/>
  <c r="AY144" i="2"/>
  <c r="AY145" i="2"/>
  <c r="AY146" i="2"/>
  <c r="AY147" i="2"/>
  <c r="AY148" i="2"/>
  <c r="AY149" i="2"/>
  <c r="AY150" i="2"/>
  <c r="AY151" i="2"/>
  <c r="AY152" i="2"/>
  <c r="AY153" i="2"/>
  <c r="AY154" i="2"/>
  <c r="AY155" i="2"/>
  <c r="AY156" i="2"/>
  <c r="AY157" i="2"/>
  <c r="AY158" i="2"/>
  <c r="AY159" i="2"/>
  <c r="AY160" i="2"/>
  <c r="AY161" i="2"/>
  <c r="AY162" i="2"/>
  <c r="AY163" i="2"/>
  <c r="AY164" i="2"/>
  <c r="AY165" i="2"/>
  <c r="AY166" i="2"/>
  <c r="AY167" i="2"/>
  <c r="AY168" i="2"/>
  <c r="AY169" i="2"/>
  <c r="AY170" i="2"/>
  <c r="AY171" i="2"/>
  <c r="AY172" i="2"/>
  <c r="AY173" i="2"/>
  <c r="AY174" i="2"/>
  <c r="AY175" i="2"/>
  <c r="AY176" i="2"/>
  <c r="AY177" i="2"/>
  <c r="AY178" i="2"/>
  <c r="AY179" i="2"/>
  <c r="AY180" i="2"/>
  <c r="AY181" i="2"/>
  <c r="AY182" i="2"/>
  <c r="AY183" i="2"/>
  <c r="AY184" i="2"/>
  <c r="AY185" i="2"/>
  <c r="AY186" i="2"/>
  <c r="AY187" i="2"/>
  <c r="AY188" i="2"/>
  <c r="AY189" i="2"/>
  <c r="AY190" i="2"/>
  <c r="AY191" i="2"/>
  <c r="AY192" i="2"/>
  <c r="AY193" i="2"/>
  <c r="AY194" i="2"/>
  <c r="AY195" i="2"/>
  <c r="AY196" i="2"/>
  <c r="AY197" i="2"/>
  <c r="AY198" i="2"/>
  <c r="AY199" i="2"/>
  <c r="AY200" i="2"/>
  <c r="AY201" i="2"/>
  <c r="AY202" i="2"/>
  <c r="AY203" i="2"/>
  <c r="AY204" i="2"/>
  <c r="AY205" i="2"/>
  <c r="AY206" i="2"/>
  <c r="AY207" i="2"/>
  <c r="AY208" i="2"/>
  <c r="AY209" i="2"/>
  <c r="AY210" i="2"/>
  <c r="AY211" i="2"/>
  <c r="AY212" i="2"/>
  <c r="AY213" i="2"/>
  <c r="AY214" i="2"/>
  <c r="AY215" i="2"/>
  <c r="AY216" i="2"/>
  <c r="AY217" i="2"/>
  <c r="AY218" i="2"/>
  <c r="AY219" i="2"/>
  <c r="AY220" i="2"/>
  <c r="AY221" i="2"/>
  <c r="AY222" i="2"/>
  <c r="AY223" i="2"/>
  <c r="AY224" i="2"/>
  <c r="AY225" i="2"/>
  <c r="AY226" i="2"/>
  <c r="AY227" i="2"/>
  <c r="AY228" i="2"/>
  <c r="AY229" i="2"/>
  <c r="AY230" i="2"/>
  <c r="AY231" i="2"/>
  <c r="AY232" i="2"/>
  <c r="AY233" i="2"/>
  <c r="AY234" i="2"/>
  <c r="AY235" i="2"/>
  <c r="AY236" i="2"/>
  <c r="AY237" i="2"/>
  <c r="AY238" i="2"/>
  <c r="AY239" i="2"/>
  <c r="AY240" i="2"/>
  <c r="AY241" i="2"/>
  <c r="AY242" i="2"/>
  <c r="AY243" i="2"/>
  <c r="AY244" i="2"/>
  <c r="AY245" i="2"/>
  <c r="AY246" i="2"/>
  <c r="AY247" i="2"/>
  <c r="AY248" i="2"/>
  <c r="AY249" i="2"/>
  <c r="AY250" i="2"/>
  <c r="AY251" i="2"/>
  <c r="AY252" i="2"/>
  <c r="AY253" i="2"/>
  <c r="AY254" i="2"/>
  <c r="AY255" i="2"/>
  <c r="AY256" i="2"/>
  <c r="AY257" i="2"/>
  <c r="AY258" i="2"/>
  <c r="AY259" i="2"/>
  <c r="AY260" i="2"/>
  <c r="AY261" i="2"/>
  <c r="AY262" i="2"/>
  <c r="AY263" i="2"/>
  <c r="AY264" i="2"/>
  <c r="AY265" i="2"/>
  <c r="AY266" i="2"/>
  <c r="AY267" i="2"/>
  <c r="AY268" i="2"/>
  <c r="AY269" i="2"/>
  <c r="AY270" i="2"/>
  <c r="AY271" i="2"/>
  <c r="AY272" i="2"/>
  <c r="AY273" i="2"/>
  <c r="AY274" i="2"/>
  <c r="AY275" i="2"/>
  <c r="AY276" i="2"/>
  <c r="AY277" i="2"/>
  <c r="AY278" i="2"/>
  <c r="AY279" i="2"/>
  <c r="AY280" i="2"/>
  <c r="AY281" i="2"/>
  <c r="AY282" i="2"/>
  <c r="AY283" i="2"/>
  <c r="AY284" i="2"/>
  <c r="AY285" i="2"/>
  <c r="AY286" i="2"/>
  <c r="AY287" i="2"/>
  <c r="AY288" i="2"/>
  <c r="AY289" i="2"/>
  <c r="AY290" i="2"/>
  <c r="AY291" i="2"/>
  <c r="AY292" i="2"/>
  <c r="AY293" i="2"/>
  <c r="AY294" i="2"/>
  <c r="AY295" i="2"/>
  <c r="AY296" i="2"/>
  <c r="AY297" i="2"/>
  <c r="AY298" i="2"/>
  <c r="AY299" i="2"/>
  <c r="AY300" i="2"/>
  <c r="AY301" i="2"/>
  <c r="AY302" i="2"/>
  <c r="AY303" i="2"/>
  <c r="AY304" i="2"/>
  <c r="AY305" i="2"/>
  <c r="AY306" i="2"/>
  <c r="AY307" i="2"/>
  <c r="AY308" i="2"/>
  <c r="AY309" i="2"/>
  <c r="AY310" i="2"/>
  <c r="AY311" i="2"/>
  <c r="AY312" i="2"/>
  <c r="AY313" i="2"/>
  <c r="AY314" i="2"/>
  <c r="AY315" i="2"/>
  <c r="AY316" i="2"/>
  <c r="AY317" i="2"/>
  <c r="AY318" i="2"/>
  <c r="AY319" i="2"/>
  <c r="AY320" i="2"/>
  <c r="AY321" i="2"/>
  <c r="AY322" i="2"/>
  <c r="AY323" i="2"/>
  <c r="AY324" i="2"/>
  <c r="AY325" i="2"/>
  <c r="AY326" i="2"/>
  <c r="AY327" i="2"/>
  <c r="AY328" i="2"/>
  <c r="AY329" i="2"/>
  <c r="AY330" i="2"/>
  <c r="AY331" i="2"/>
  <c r="AY332" i="2"/>
  <c r="AY333" i="2"/>
  <c r="AY334" i="2"/>
  <c r="AY335" i="2"/>
  <c r="AY336" i="2"/>
  <c r="AY337" i="2"/>
  <c r="AY338" i="2"/>
  <c r="AY339" i="2"/>
  <c r="AY340" i="2"/>
  <c r="AY341" i="2"/>
  <c r="AY342" i="2"/>
  <c r="AY343" i="2"/>
  <c r="AY344" i="2"/>
  <c r="AY345" i="2"/>
  <c r="AY346" i="2"/>
  <c r="AY347" i="2"/>
  <c r="AY348" i="2"/>
  <c r="AY349" i="2"/>
  <c r="AY350" i="2"/>
  <c r="AY351" i="2"/>
  <c r="AY352" i="2"/>
  <c r="AY353" i="2"/>
  <c r="AY354" i="2"/>
  <c r="AY355" i="2"/>
  <c r="AY356" i="2"/>
  <c r="AY357" i="2"/>
  <c r="AY358" i="2"/>
  <c r="AY359" i="2"/>
  <c r="AY360" i="2"/>
  <c r="AY361" i="2"/>
  <c r="AY362" i="2"/>
  <c r="AY363" i="2"/>
  <c r="AY364" i="2"/>
  <c r="AY365" i="2"/>
  <c r="AY366" i="2"/>
  <c r="AY367" i="2"/>
  <c r="AY368" i="2"/>
  <c r="AY369" i="2"/>
  <c r="AY370" i="2"/>
  <c r="AY371" i="2"/>
  <c r="AY372" i="2"/>
  <c r="AY373" i="2"/>
  <c r="AY374" i="2"/>
  <c r="AY375" i="2"/>
  <c r="AY376" i="2"/>
  <c r="AY377" i="2"/>
  <c r="AY378" i="2"/>
  <c r="AY379" i="2"/>
  <c r="AY380" i="2"/>
  <c r="AY381" i="2"/>
  <c r="AY382" i="2"/>
  <c r="AY383" i="2"/>
  <c r="AY384" i="2"/>
  <c r="AY385" i="2"/>
  <c r="AY386" i="2"/>
  <c r="AY387" i="2"/>
  <c r="AY388" i="2"/>
  <c r="AY389" i="2"/>
  <c r="AY390" i="2"/>
  <c r="AY391" i="2"/>
  <c r="AY392" i="2"/>
  <c r="AY393" i="2"/>
  <c r="AY394" i="2"/>
  <c r="AY395" i="2"/>
  <c r="AY396" i="2"/>
  <c r="AY397" i="2"/>
  <c r="AY398" i="2"/>
  <c r="AY399" i="2"/>
  <c r="AY400" i="2"/>
  <c r="AY401" i="2"/>
  <c r="AY402" i="2"/>
  <c r="AY403" i="2"/>
  <c r="AY404" i="2"/>
  <c r="AY405" i="2"/>
  <c r="AY406" i="2"/>
  <c r="AY407" i="2"/>
  <c r="AY408" i="2"/>
  <c r="AY409" i="2"/>
  <c r="AY410" i="2"/>
  <c r="AY411" i="2"/>
  <c r="AY412" i="2"/>
  <c r="AY413" i="2"/>
  <c r="AY414" i="2"/>
  <c r="AY415" i="2"/>
  <c r="AY416" i="2"/>
  <c r="AY417" i="2"/>
  <c r="AY418" i="2"/>
  <c r="AY419" i="2"/>
  <c r="AY420" i="2"/>
  <c r="AY421" i="2"/>
  <c r="AY422" i="2"/>
  <c r="AY423" i="2"/>
  <c r="AY424" i="2"/>
  <c r="AY425" i="2"/>
  <c r="AY426" i="2"/>
  <c r="AY427" i="2"/>
  <c r="AY428" i="2"/>
  <c r="AY429" i="2"/>
  <c r="AY430" i="2"/>
  <c r="AY431" i="2"/>
  <c r="AY432" i="2"/>
  <c r="AY433" i="2"/>
  <c r="AY434" i="2"/>
  <c r="AY435" i="2"/>
  <c r="AY436" i="2"/>
  <c r="AY437" i="2"/>
  <c r="AY438" i="2"/>
  <c r="AY439" i="2"/>
  <c r="AY440" i="2"/>
  <c r="AY441" i="2"/>
  <c r="AY442" i="2"/>
  <c r="AY443" i="2"/>
  <c r="AY444" i="2"/>
  <c r="AY445" i="2"/>
  <c r="AY446" i="2"/>
  <c r="AY447" i="2"/>
  <c r="AY448" i="2"/>
  <c r="AY449" i="2"/>
  <c r="AY450" i="2"/>
  <c r="AY451" i="2"/>
  <c r="AY452" i="2"/>
  <c r="AY453" i="2"/>
  <c r="AY454" i="2"/>
  <c r="AY455" i="2"/>
  <c r="AY456" i="2"/>
  <c r="AY457" i="2"/>
  <c r="AY2" i="2"/>
  <c r="AX3" i="2"/>
  <c r="AX4" i="2"/>
  <c r="AX5" i="2"/>
  <c r="AX6" i="2"/>
  <c r="AX7" i="2"/>
  <c r="AX8" i="2"/>
  <c r="AX9" i="2"/>
  <c r="AX10" i="2"/>
  <c r="AX11" i="2"/>
  <c r="AX12" i="2"/>
  <c r="AX13" i="2"/>
  <c r="AX14" i="2"/>
  <c r="AX15" i="2"/>
  <c r="AX16" i="2"/>
  <c r="AX17" i="2"/>
  <c r="AX18" i="2"/>
  <c r="AX19" i="2"/>
  <c r="AX20" i="2"/>
  <c r="AX21" i="2"/>
  <c r="AX22" i="2"/>
  <c r="AX23" i="2"/>
  <c r="AX24" i="2"/>
  <c r="AX25" i="2"/>
  <c r="AX26" i="2"/>
  <c r="AX27" i="2"/>
  <c r="AX28" i="2"/>
  <c r="AX29" i="2"/>
  <c r="AX30" i="2"/>
  <c r="AX31" i="2"/>
  <c r="AX32" i="2"/>
  <c r="AX33" i="2"/>
  <c r="AX34" i="2"/>
  <c r="AX35" i="2"/>
  <c r="AX36" i="2"/>
  <c r="AX37" i="2"/>
  <c r="AX38" i="2"/>
  <c r="AX39" i="2"/>
  <c r="AX40" i="2"/>
  <c r="AX41" i="2"/>
  <c r="AX42" i="2"/>
  <c r="AX43" i="2"/>
  <c r="AX44" i="2"/>
  <c r="AX45" i="2"/>
  <c r="AX46" i="2"/>
  <c r="AX47" i="2"/>
  <c r="AX48" i="2"/>
  <c r="AX49" i="2"/>
  <c r="AX50" i="2"/>
  <c r="AX51" i="2"/>
  <c r="AX52" i="2"/>
  <c r="AX53" i="2"/>
  <c r="AX54" i="2"/>
  <c r="AX55" i="2"/>
  <c r="AX56" i="2"/>
  <c r="AX57" i="2"/>
  <c r="AX58" i="2"/>
  <c r="AX59" i="2"/>
  <c r="AX60" i="2"/>
  <c r="AX61" i="2"/>
  <c r="AX62" i="2"/>
  <c r="AX63" i="2"/>
  <c r="AX64" i="2"/>
  <c r="AX65" i="2"/>
  <c r="AX66" i="2"/>
  <c r="AX67" i="2"/>
  <c r="AX68" i="2"/>
  <c r="AX69" i="2"/>
  <c r="AX70" i="2"/>
  <c r="AX71" i="2"/>
  <c r="AX72" i="2"/>
  <c r="AX73" i="2"/>
  <c r="AX74" i="2"/>
  <c r="AX75" i="2"/>
  <c r="AX76" i="2"/>
  <c r="AX77" i="2"/>
  <c r="AX78" i="2"/>
  <c r="AX79" i="2"/>
  <c r="AX80" i="2"/>
  <c r="AX81" i="2"/>
  <c r="AX82" i="2"/>
  <c r="AX83" i="2"/>
  <c r="AX84" i="2"/>
  <c r="AX85" i="2"/>
  <c r="AX86" i="2"/>
  <c r="AX87" i="2"/>
  <c r="AX88" i="2"/>
  <c r="AX89" i="2"/>
  <c r="AX90" i="2"/>
  <c r="AX91" i="2"/>
  <c r="AX92" i="2"/>
  <c r="AX93" i="2"/>
  <c r="AX94" i="2"/>
  <c r="AX95" i="2"/>
  <c r="AX96" i="2"/>
  <c r="AX97" i="2"/>
  <c r="AX98" i="2"/>
  <c r="AX99" i="2"/>
  <c r="AX100" i="2"/>
  <c r="AX101" i="2"/>
  <c r="AX102" i="2"/>
  <c r="AX103" i="2"/>
  <c r="AX104" i="2"/>
  <c r="AX105" i="2"/>
  <c r="AX106" i="2"/>
  <c r="AX107" i="2"/>
  <c r="AX108" i="2"/>
  <c r="AX109" i="2"/>
  <c r="AX110" i="2"/>
  <c r="AX111" i="2"/>
  <c r="AX112" i="2"/>
  <c r="AX113" i="2"/>
  <c r="AX114" i="2"/>
  <c r="AX115" i="2"/>
  <c r="AX116" i="2"/>
  <c r="AX117" i="2"/>
  <c r="AX118" i="2"/>
  <c r="AX119" i="2"/>
  <c r="AX120" i="2"/>
  <c r="AX121" i="2"/>
  <c r="AX122" i="2"/>
  <c r="AX123" i="2"/>
  <c r="AX124" i="2"/>
  <c r="AX125" i="2"/>
  <c r="AX126" i="2"/>
  <c r="AX127" i="2"/>
  <c r="AX128" i="2"/>
  <c r="AX129" i="2"/>
  <c r="AX130" i="2"/>
  <c r="AX131" i="2"/>
  <c r="AX132" i="2"/>
  <c r="AX133" i="2"/>
  <c r="AX134" i="2"/>
  <c r="AX135" i="2"/>
  <c r="AX136" i="2"/>
  <c r="AX137" i="2"/>
  <c r="AX138" i="2"/>
  <c r="AX139" i="2"/>
  <c r="AX140" i="2"/>
  <c r="AX141" i="2"/>
  <c r="AX142" i="2"/>
  <c r="AX143" i="2"/>
  <c r="AX144" i="2"/>
  <c r="AX145" i="2"/>
  <c r="AX146" i="2"/>
  <c r="AX147" i="2"/>
  <c r="AX148" i="2"/>
  <c r="AX149" i="2"/>
  <c r="AX150" i="2"/>
  <c r="AX151" i="2"/>
  <c r="AX152" i="2"/>
  <c r="AX153" i="2"/>
  <c r="AX154" i="2"/>
  <c r="AX155" i="2"/>
  <c r="AX156" i="2"/>
  <c r="AX157" i="2"/>
  <c r="AX158" i="2"/>
  <c r="AX159" i="2"/>
  <c r="AX160" i="2"/>
  <c r="AX161" i="2"/>
  <c r="AX162" i="2"/>
  <c r="AX163" i="2"/>
  <c r="AX164" i="2"/>
  <c r="AX165" i="2"/>
  <c r="AX166" i="2"/>
  <c r="AX167" i="2"/>
  <c r="AX168" i="2"/>
  <c r="AX169" i="2"/>
  <c r="AX170" i="2"/>
  <c r="AX171" i="2"/>
  <c r="AX172" i="2"/>
  <c r="AX173" i="2"/>
  <c r="AX174" i="2"/>
  <c r="AX175" i="2"/>
  <c r="AX176" i="2"/>
  <c r="AX177" i="2"/>
  <c r="AX178" i="2"/>
  <c r="AX179" i="2"/>
  <c r="AX180" i="2"/>
  <c r="AX181" i="2"/>
  <c r="AX182" i="2"/>
  <c r="AX183" i="2"/>
  <c r="AX184" i="2"/>
  <c r="AX185" i="2"/>
  <c r="AX186" i="2"/>
  <c r="AX187" i="2"/>
  <c r="AX188" i="2"/>
  <c r="AX189" i="2"/>
  <c r="AX190" i="2"/>
  <c r="AX191" i="2"/>
  <c r="AX192" i="2"/>
  <c r="AX193" i="2"/>
  <c r="AX194" i="2"/>
  <c r="AX195" i="2"/>
  <c r="AX196" i="2"/>
  <c r="AX197" i="2"/>
  <c r="AX198" i="2"/>
  <c r="AX199" i="2"/>
  <c r="AX200" i="2"/>
  <c r="AX201" i="2"/>
  <c r="AX202" i="2"/>
  <c r="AX203" i="2"/>
  <c r="AX204" i="2"/>
  <c r="AX205" i="2"/>
  <c r="AX206" i="2"/>
  <c r="AX207" i="2"/>
  <c r="AX208" i="2"/>
  <c r="AX209" i="2"/>
  <c r="AX210" i="2"/>
  <c r="AX211" i="2"/>
  <c r="AX212" i="2"/>
  <c r="AX213" i="2"/>
  <c r="AX214" i="2"/>
  <c r="AX215" i="2"/>
  <c r="AX216" i="2"/>
  <c r="AX217" i="2"/>
  <c r="AX218" i="2"/>
  <c r="AX219" i="2"/>
  <c r="AX220" i="2"/>
  <c r="AX221" i="2"/>
  <c r="AX222" i="2"/>
  <c r="AX223" i="2"/>
  <c r="AX224" i="2"/>
  <c r="AX225" i="2"/>
  <c r="AX226" i="2"/>
  <c r="AX227" i="2"/>
  <c r="AX228" i="2"/>
  <c r="AX229" i="2"/>
  <c r="AX230" i="2"/>
  <c r="AX231" i="2"/>
  <c r="AX232" i="2"/>
  <c r="AX233" i="2"/>
  <c r="AX234" i="2"/>
  <c r="AX235" i="2"/>
  <c r="AX236" i="2"/>
  <c r="AX237" i="2"/>
  <c r="AX238" i="2"/>
  <c r="AX239" i="2"/>
  <c r="AX240" i="2"/>
  <c r="AX241" i="2"/>
  <c r="AX242" i="2"/>
  <c r="AX243" i="2"/>
  <c r="AX244" i="2"/>
  <c r="AX245" i="2"/>
  <c r="AX246" i="2"/>
  <c r="AX247" i="2"/>
  <c r="AX248" i="2"/>
  <c r="AX249" i="2"/>
  <c r="AX250" i="2"/>
  <c r="AX251" i="2"/>
  <c r="AX252" i="2"/>
  <c r="AX253" i="2"/>
  <c r="AX254" i="2"/>
  <c r="AX255" i="2"/>
  <c r="AX256" i="2"/>
  <c r="AX257" i="2"/>
  <c r="AX258" i="2"/>
  <c r="AX259" i="2"/>
  <c r="AX260" i="2"/>
  <c r="AX261" i="2"/>
  <c r="AX262" i="2"/>
  <c r="AX263" i="2"/>
  <c r="AX264" i="2"/>
  <c r="AX265" i="2"/>
  <c r="AX266" i="2"/>
  <c r="AX267" i="2"/>
  <c r="AX268" i="2"/>
  <c r="AX269" i="2"/>
  <c r="AX270" i="2"/>
  <c r="AX271" i="2"/>
  <c r="AX272" i="2"/>
  <c r="AX273" i="2"/>
  <c r="AX274" i="2"/>
  <c r="AX275" i="2"/>
  <c r="AX276" i="2"/>
  <c r="AX277" i="2"/>
  <c r="AX278" i="2"/>
  <c r="AX279" i="2"/>
  <c r="AX280" i="2"/>
  <c r="AX281" i="2"/>
  <c r="AX282" i="2"/>
  <c r="AX283" i="2"/>
  <c r="AX284" i="2"/>
  <c r="AX285" i="2"/>
  <c r="AX286" i="2"/>
  <c r="AX287" i="2"/>
  <c r="AX288" i="2"/>
  <c r="AX289" i="2"/>
  <c r="AX290" i="2"/>
  <c r="AX291" i="2"/>
  <c r="AX292" i="2"/>
  <c r="AX293" i="2"/>
  <c r="AX294" i="2"/>
  <c r="AX295" i="2"/>
  <c r="AX296" i="2"/>
  <c r="AX297" i="2"/>
  <c r="AX298" i="2"/>
  <c r="AX299" i="2"/>
  <c r="AX300" i="2"/>
  <c r="AX301" i="2"/>
  <c r="AX302" i="2"/>
  <c r="AX303" i="2"/>
  <c r="AX304" i="2"/>
  <c r="AX305" i="2"/>
  <c r="AX306" i="2"/>
  <c r="AX307" i="2"/>
  <c r="AX308" i="2"/>
  <c r="AX309" i="2"/>
  <c r="AX310" i="2"/>
  <c r="AX311" i="2"/>
  <c r="AX312" i="2"/>
  <c r="AX313" i="2"/>
  <c r="AX314" i="2"/>
  <c r="AX315" i="2"/>
  <c r="AX316" i="2"/>
  <c r="AX317" i="2"/>
  <c r="AX318" i="2"/>
  <c r="AX319" i="2"/>
  <c r="AX320" i="2"/>
  <c r="AX321" i="2"/>
  <c r="AX322" i="2"/>
  <c r="AX323" i="2"/>
  <c r="AX324" i="2"/>
  <c r="AX325" i="2"/>
  <c r="AX326" i="2"/>
  <c r="AX327" i="2"/>
  <c r="AX328" i="2"/>
  <c r="AX329" i="2"/>
  <c r="AX330" i="2"/>
  <c r="AX331" i="2"/>
  <c r="AX332" i="2"/>
  <c r="AX333" i="2"/>
  <c r="AX334" i="2"/>
  <c r="AX335" i="2"/>
  <c r="AX336" i="2"/>
  <c r="AX337" i="2"/>
  <c r="AX338" i="2"/>
  <c r="AX339" i="2"/>
  <c r="AX340" i="2"/>
  <c r="AX341" i="2"/>
  <c r="AX342" i="2"/>
  <c r="AX343" i="2"/>
  <c r="AX344" i="2"/>
  <c r="AX345" i="2"/>
  <c r="AX346" i="2"/>
  <c r="AX347" i="2"/>
  <c r="AX348" i="2"/>
  <c r="AX349" i="2"/>
  <c r="AX350" i="2"/>
  <c r="AX351" i="2"/>
  <c r="AX352" i="2"/>
  <c r="AX353" i="2"/>
  <c r="AX354" i="2"/>
  <c r="AX355" i="2"/>
  <c r="AX356" i="2"/>
  <c r="AX357" i="2"/>
  <c r="AX358" i="2"/>
  <c r="AX359" i="2"/>
  <c r="AX360" i="2"/>
  <c r="AX361" i="2"/>
  <c r="AX362" i="2"/>
  <c r="AX363" i="2"/>
  <c r="AX364" i="2"/>
  <c r="AX365" i="2"/>
  <c r="AX366" i="2"/>
  <c r="AX367" i="2"/>
  <c r="AX368" i="2"/>
  <c r="AX369" i="2"/>
  <c r="AX370" i="2"/>
  <c r="AX371" i="2"/>
  <c r="AX372" i="2"/>
  <c r="AX373" i="2"/>
  <c r="AX374" i="2"/>
  <c r="AX375" i="2"/>
  <c r="AX376" i="2"/>
  <c r="AX377" i="2"/>
  <c r="AX378" i="2"/>
  <c r="AX379" i="2"/>
  <c r="AX380" i="2"/>
  <c r="AX381" i="2"/>
  <c r="AX382" i="2"/>
  <c r="AX383" i="2"/>
  <c r="AX384" i="2"/>
  <c r="AX385" i="2"/>
  <c r="AX386" i="2"/>
  <c r="AX387" i="2"/>
  <c r="AX388" i="2"/>
  <c r="AX389" i="2"/>
  <c r="AX390" i="2"/>
  <c r="AX391" i="2"/>
  <c r="AX392" i="2"/>
  <c r="AX393" i="2"/>
  <c r="AX394" i="2"/>
  <c r="AX395" i="2"/>
  <c r="AX396" i="2"/>
  <c r="AX397" i="2"/>
  <c r="AX398" i="2"/>
  <c r="AX399" i="2"/>
  <c r="AX400" i="2"/>
  <c r="AX401" i="2"/>
  <c r="AX402" i="2"/>
  <c r="AX403" i="2"/>
  <c r="AX404" i="2"/>
  <c r="AX405" i="2"/>
  <c r="AX406" i="2"/>
  <c r="AX407" i="2"/>
  <c r="AX408" i="2"/>
  <c r="AX409" i="2"/>
  <c r="AX410" i="2"/>
  <c r="AX411" i="2"/>
  <c r="AX412" i="2"/>
  <c r="AX413" i="2"/>
  <c r="AX414" i="2"/>
  <c r="AX415" i="2"/>
  <c r="AX416" i="2"/>
  <c r="AX417" i="2"/>
  <c r="AX418" i="2"/>
  <c r="AX419" i="2"/>
  <c r="AX420" i="2"/>
  <c r="AX421" i="2"/>
  <c r="AX422" i="2"/>
  <c r="AX423" i="2"/>
  <c r="AX424" i="2"/>
  <c r="AX425" i="2"/>
  <c r="AX426" i="2"/>
  <c r="AX427" i="2"/>
  <c r="AX428" i="2"/>
  <c r="AX429" i="2"/>
  <c r="AX430" i="2"/>
  <c r="AX431" i="2"/>
  <c r="AX432" i="2"/>
  <c r="AX433" i="2"/>
  <c r="AX434" i="2"/>
  <c r="AX435" i="2"/>
  <c r="AX436" i="2"/>
  <c r="AX437" i="2"/>
  <c r="AX438" i="2"/>
  <c r="AX439" i="2"/>
  <c r="AX440" i="2"/>
  <c r="AX441" i="2"/>
  <c r="AX442" i="2"/>
  <c r="AX443" i="2"/>
  <c r="AX444" i="2"/>
  <c r="AX445" i="2"/>
  <c r="AX446" i="2"/>
  <c r="AX447" i="2"/>
  <c r="AX448" i="2"/>
  <c r="AX449" i="2"/>
  <c r="AX450" i="2"/>
  <c r="AX451" i="2"/>
  <c r="AX452" i="2"/>
  <c r="AX453" i="2"/>
  <c r="AX454" i="2"/>
  <c r="AX455" i="2"/>
  <c r="AX456" i="2"/>
  <c r="AX457" i="2"/>
  <c r="AX2" i="2"/>
  <c r="AW3" i="2"/>
  <c r="AW4" i="2"/>
  <c r="AW5" i="2"/>
  <c r="AW6" i="2"/>
  <c r="AW7" i="2"/>
  <c r="AW8" i="2"/>
  <c r="AW9" i="2"/>
  <c r="AW10" i="2"/>
  <c r="AW11" i="2"/>
  <c r="AW12" i="2"/>
  <c r="AW13" i="2"/>
  <c r="AW14" i="2"/>
  <c r="AW15" i="2"/>
  <c r="AW16" i="2"/>
  <c r="AW17" i="2"/>
  <c r="AW18" i="2"/>
  <c r="AW19" i="2"/>
  <c r="AW20" i="2"/>
  <c r="AW21" i="2"/>
  <c r="AW22" i="2"/>
  <c r="AW23" i="2"/>
  <c r="AW24" i="2"/>
  <c r="AW25" i="2"/>
  <c r="AW26" i="2"/>
  <c r="AW27" i="2"/>
  <c r="AW28" i="2"/>
  <c r="AW29" i="2"/>
  <c r="AW30" i="2"/>
  <c r="AW31" i="2"/>
  <c r="AW32" i="2"/>
  <c r="AW33" i="2"/>
  <c r="AW34" i="2"/>
  <c r="AW35" i="2"/>
  <c r="AW36" i="2"/>
  <c r="AW37" i="2"/>
  <c r="AW38" i="2"/>
  <c r="AW39" i="2"/>
  <c r="AW40" i="2"/>
  <c r="AW41" i="2"/>
  <c r="AW42" i="2"/>
  <c r="AW43" i="2"/>
  <c r="AW44" i="2"/>
  <c r="AW45" i="2"/>
  <c r="AW46" i="2"/>
  <c r="AW47" i="2"/>
  <c r="AW48" i="2"/>
  <c r="AW49" i="2"/>
  <c r="AW50" i="2"/>
  <c r="AW51" i="2"/>
  <c r="AW52" i="2"/>
  <c r="AW53" i="2"/>
  <c r="AW54" i="2"/>
  <c r="AW55" i="2"/>
  <c r="AW56" i="2"/>
  <c r="AW57" i="2"/>
  <c r="AW58" i="2"/>
  <c r="AW59" i="2"/>
  <c r="AW60" i="2"/>
  <c r="AW61" i="2"/>
  <c r="AW62" i="2"/>
  <c r="AW63" i="2"/>
  <c r="AW64" i="2"/>
  <c r="AW65" i="2"/>
  <c r="AW66" i="2"/>
  <c r="AW67" i="2"/>
  <c r="AW68" i="2"/>
  <c r="AW69" i="2"/>
  <c r="AW70" i="2"/>
  <c r="AW71" i="2"/>
  <c r="AW72" i="2"/>
  <c r="AW73" i="2"/>
  <c r="AW74" i="2"/>
  <c r="AW75" i="2"/>
  <c r="AW76" i="2"/>
  <c r="AW77" i="2"/>
  <c r="AW78" i="2"/>
  <c r="AW79" i="2"/>
  <c r="AW80" i="2"/>
  <c r="AW81" i="2"/>
  <c r="AW82" i="2"/>
  <c r="AW83" i="2"/>
  <c r="AW84" i="2"/>
  <c r="AW85" i="2"/>
  <c r="AW86" i="2"/>
  <c r="AW87" i="2"/>
  <c r="AW88" i="2"/>
  <c r="AW89" i="2"/>
  <c r="AW90" i="2"/>
  <c r="AW91" i="2"/>
  <c r="AW92" i="2"/>
  <c r="AW93" i="2"/>
  <c r="AW94" i="2"/>
  <c r="AW95" i="2"/>
  <c r="AW96" i="2"/>
  <c r="AW97" i="2"/>
  <c r="AW98" i="2"/>
  <c r="AW99" i="2"/>
  <c r="AW100" i="2"/>
  <c r="AW101" i="2"/>
  <c r="AW102" i="2"/>
  <c r="AW103" i="2"/>
  <c r="AW104" i="2"/>
  <c r="AW105" i="2"/>
  <c r="AW106" i="2"/>
  <c r="AW107" i="2"/>
  <c r="AW108" i="2"/>
  <c r="AW109" i="2"/>
  <c r="AW110" i="2"/>
  <c r="AW111" i="2"/>
  <c r="AW112" i="2"/>
  <c r="AW113" i="2"/>
  <c r="AW114" i="2"/>
  <c r="AW115" i="2"/>
  <c r="AW116" i="2"/>
  <c r="AW117" i="2"/>
  <c r="AW118" i="2"/>
  <c r="AW119" i="2"/>
  <c r="AW120" i="2"/>
  <c r="AW121" i="2"/>
  <c r="AW122" i="2"/>
  <c r="AW123" i="2"/>
  <c r="AW124" i="2"/>
  <c r="AW125" i="2"/>
  <c r="AW126" i="2"/>
  <c r="AW127" i="2"/>
  <c r="AW128" i="2"/>
  <c r="AW129" i="2"/>
  <c r="AW130" i="2"/>
  <c r="AW131" i="2"/>
  <c r="AW132" i="2"/>
  <c r="AW133" i="2"/>
  <c r="AW134" i="2"/>
  <c r="AW135" i="2"/>
  <c r="AW136" i="2"/>
  <c r="AW137" i="2"/>
  <c r="AW138" i="2"/>
  <c r="AW139" i="2"/>
  <c r="AW140" i="2"/>
  <c r="AW141" i="2"/>
  <c r="AW142" i="2"/>
  <c r="AW143" i="2"/>
  <c r="AW144" i="2"/>
  <c r="AW145" i="2"/>
  <c r="AW146" i="2"/>
  <c r="AW147" i="2"/>
  <c r="AW148" i="2"/>
  <c r="AW149" i="2"/>
  <c r="AW150" i="2"/>
  <c r="AW151" i="2"/>
  <c r="AW152" i="2"/>
  <c r="AW153" i="2"/>
  <c r="AW154" i="2"/>
  <c r="AW155" i="2"/>
  <c r="AW156" i="2"/>
  <c r="AW157" i="2"/>
  <c r="AW158" i="2"/>
  <c r="AW159" i="2"/>
  <c r="AW160" i="2"/>
  <c r="AW161" i="2"/>
  <c r="AW162" i="2"/>
  <c r="AW163" i="2"/>
  <c r="AW164" i="2"/>
  <c r="AW165" i="2"/>
  <c r="AW166" i="2"/>
  <c r="AW167" i="2"/>
  <c r="AW168" i="2"/>
  <c r="AW169" i="2"/>
  <c r="AW170" i="2"/>
  <c r="AW171" i="2"/>
  <c r="AW172" i="2"/>
  <c r="AW173" i="2"/>
  <c r="AW174" i="2"/>
  <c r="AW175" i="2"/>
  <c r="AW176" i="2"/>
  <c r="AW177" i="2"/>
  <c r="AW178" i="2"/>
  <c r="AW179" i="2"/>
  <c r="AW180" i="2"/>
  <c r="AW181" i="2"/>
  <c r="AW182" i="2"/>
  <c r="AW183" i="2"/>
  <c r="AW184" i="2"/>
  <c r="AW185" i="2"/>
  <c r="AW186" i="2"/>
  <c r="AW187" i="2"/>
  <c r="AW188" i="2"/>
  <c r="AW189" i="2"/>
  <c r="AW190" i="2"/>
  <c r="AW191" i="2"/>
  <c r="AW192" i="2"/>
  <c r="AW193" i="2"/>
  <c r="AW194" i="2"/>
  <c r="AW195" i="2"/>
  <c r="AW196" i="2"/>
  <c r="AW197" i="2"/>
  <c r="AW198" i="2"/>
  <c r="AW199" i="2"/>
  <c r="AW200" i="2"/>
  <c r="AW201" i="2"/>
  <c r="AW202" i="2"/>
  <c r="AW203" i="2"/>
  <c r="AW204" i="2"/>
  <c r="AW205" i="2"/>
  <c r="AW206" i="2"/>
  <c r="AW207" i="2"/>
  <c r="AW208" i="2"/>
  <c r="AW209" i="2"/>
  <c r="AW210" i="2"/>
  <c r="AW211" i="2"/>
  <c r="AW212" i="2"/>
  <c r="AW213" i="2"/>
  <c r="AW214" i="2"/>
  <c r="AW215" i="2"/>
  <c r="AW216" i="2"/>
  <c r="AW217" i="2"/>
  <c r="AW218" i="2"/>
  <c r="AW219" i="2"/>
  <c r="AW220" i="2"/>
  <c r="AW221" i="2"/>
  <c r="AW222" i="2"/>
  <c r="AW223" i="2"/>
  <c r="AW224" i="2"/>
  <c r="AW225" i="2"/>
  <c r="AW226" i="2"/>
  <c r="AW227" i="2"/>
  <c r="AW228" i="2"/>
  <c r="AW229" i="2"/>
  <c r="AW230" i="2"/>
  <c r="AW231" i="2"/>
  <c r="AW232" i="2"/>
  <c r="AW233" i="2"/>
  <c r="AW234" i="2"/>
  <c r="AW235" i="2"/>
  <c r="AW236" i="2"/>
  <c r="AW237" i="2"/>
  <c r="AW238" i="2"/>
  <c r="AW239" i="2"/>
  <c r="AW240" i="2"/>
  <c r="AW241" i="2"/>
  <c r="AW242" i="2"/>
  <c r="AW243" i="2"/>
  <c r="AW244" i="2"/>
  <c r="AW245" i="2"/>
  <c r="AW246" i="2"/>
  <c r="AW247" i="2"/>
  <c r="AW248" i="2"/>
  <c r="AW249" i="2"/>
  <c r="AW250" i="2"/>
  <c r="AW251" i="2"/>
  <c r="AW252" i="2"/>
  <c r="AW253" i="2"/>
  <c r="AW254" i="2"/>
  <c r="AW255" i="2"/>
  <c r="AW256" i="2"/>
  <c r="AW257" i="2"/>
  <c r="AW258" i="2"/>
  <c r="AW259" i="2"/>
  <c r="AW260" i="2"/>
  <c r="AW261" i="2"/>
  <c r="AW262" i="2"/>
  <c r="AW263" i="2"/>
  <c r="AW264" i="2"/>
  <c r="AW265" i="2"/>
  <c r="AW266" i="2"/>
  <c r="AW267" i="2"/>
  <c r="AW268" i="2"/>
  <c r="AW269" i="2"/>
  <c r="AW270" i="2"/>
  <c r="AW271" i="2"/>
  <c r="AW272" i="2"/>
  <c r="AW273" i="2"/>
  <c r="AW274" i="2"/>
  <c r="AW275" i="2"/>
  <c r="AW276" i="2"/>
  <c r="AW277" i="2"/>
  <c r="AW278" i="2"/>
  <c r="AW279" i="2"/>
  <c r="AW280" i="2"/>
  <c r="AW281" i="2"/>
  <c r="AW282" i="2"/>
  <c r="AW283" i="2"/>
  <c r="AW284" i="2"/>
  <c r="AW285" i="2"/>
  <c r="AW286" i="2"/>
  <c r="AW287" i="2"/>
  <c r="AW288" i="2"/>
  <c r="AW289" i="2"/>
  <c r="AW290" i="2"/>
  <c r="AW291" i="2"/>
  <c r="AW292" i="2"/>
  <c r="AW293" i="2"/>
  <c r="AW294" i="2"/>
  <c r="AW295" i="2"/>
  <c r="AW296" i="2"/>
  <c r="AW297" i="2"/>
  <c r="AW298" i="2"/>
  <c r="AW299" i="2"/>
  <c r="AW300" i="2"/>
  <c r="AW301" i="2"/>
  <c r="AW302" i="2"/>
  <c r="AW303" i="2"/>
  <c r="AW304" i="2"/>
  <c r="AW305" i="2"/>
  <c r="AW306" i="2"/>
  <c r="AW307" i="2"/>
  <c r="AW308" i="2"/>
  <c r="AW309" i="2"/>
  <c r="AW310" i="2"/>
  <c r="AW311" i="2"/>
  <c r="AW312" i="2"/>
  <c r="AW313" i="2"/>
  <c r="AW314" i="2"/>
  <c r="AW315" i="2"/>
  <c r="AW316" i="2"/>
  <c r="AW317" i="2"/>
  <c r="AW318" i="2"/>
  <c r="AW319" i="2"/>
  <c r="AW320" i="2"/>
  <c r="AW321" i="2"/>
  <c r="AW322" i="2"/>
  <c r="AW323" i="2"/>
  <c r="AW324" i="2"/>
  <c r="AW325" i="2"/>
  <c r="AW326" i="2"/>
  <c r="AW327" i="2"/>
  <c r="AW328" i="2"/>
  <c r="AW329" i="2"/>
  <c r="AW330" i="2"/>
  <c r="AW331" i="2"/>
  <c r="AW332" i="2"/>
  <c r="AW333" i="2"/>
  <c r="AW334" i="2"/>
  <c r="AW335" i="2"/>
  <c r="AW336" i="2"/>
  <c r="AW337" i="2"/>
  <c r="AW338" i="2"/>
  <c r="AW339" i="2"/>
  <c r="AW340" i="2"/>
  <c r="AW341" i="2"/>
  <c r="AW342" i="2"/>
  <c r="AW343" i="2"/>
  <c r="AW344" i="2"/>
  <c r="AW345" i="2"/>
  <c r="AW346" i="2"/>
  <c r="AW347" i="2"/>
  <c r="AW348" i="2"/>
  <c r="AW349" i="2"/>
  <c r="AW350" i="2"/>
  <c r="AW351" i="2"/>
  <c r="AW352" i="2"/>
  <c r="AW353" i="2"/>
  <c r="AW354" i="2"/>
  <c r="AW355" i="2"/>
  <c r="AW356" i="2"/>
  <c r="AW357" i="2"/>
  <c r="AW358" i="2"/>
  <c r="AW359" i="2"/>
  <c r="AW360" i="2"/>
  <c r="AW361" i="2"/>
  <c r="AW362" i="2"/>
  <c r="AW363" i="2"/>
  <c r="AW364" i="2"/>
  <c r="AW365" i="2"/>
  <c r="AW366" i="2"/>
  <c r="AW367" i="2"/>
  <c r="AW368" i="2"/>
  <c r="AW369" i="2"/>
  <c r="AW370" i="2"/>
  <c r="AW371" i="2"/>
  <c r="AW372" i="2"/>
  <c r="AW373" i="2"/>
  <c r="AW374" i="2"/>
  <c r="AW375" i="2"/>
  <c r="AW376" i="2"/>
  <c r="AW377" i="2"/>
  <c r="AW378" i="2"/>
  <c r="AW379" i="2"/>
  <c r="AW380" i="2"/>
  <c r="AW381" i="2"/>
  <c r="AW382" i="2"/>
  <c r="AW383" i="2"/>
  <c r="AW384" i="2"/>
  <c r="AW385" i="2"/>
  <c r="AW386" i="2"/>
  <c r="AW387" i="2"/>
  <c r="AW388" i="2"/>
  <c r="AW389" i="2"/>
  <c r="AW390" i="2"/>
  <c r="AW391" i="2"/>
  <c r="AW392" i="2"/>
  <c r="AW393" i="2"/>
  <c r="AW394" i="2"/>
  <c r="AW395" i="2"/>
  <c r="AW396" i="2"/>
  <c r="AW397" i="2"/>
  <c r="AW398" i="2"/>
  <c r="AW399" i="2"/>
  <c r="AW400" i="2"/>
  <c r="AW401" i="2"/>
  <c r="AW402" i="2"/>
  <c r="AW403" i="2"/>
  <c r="AW404" i="2"/>
  <c r="AW405" i="2"/>
  <c r="AW406" i="2"/>
  <c r="AW407" i="2"/>
  <c r="AW408" i="2"/>
  <c r="AW409" i="2"/>
  <c r="AW410" i="2"/>
  <c r="AW411" i="2"/>
  <c r="AW412" i="2"/>
  <c r="AW413" i="2"/>
  <c r="AW414" i="2"/>
  <c r="AW415" i="2"/>
  <c r="AW416" i="2"/>
  <c r="AW417" i="2"/>
  <c r="AW418" i="2"/>
  <c r="AW419" i="2"/>
  <c r="AW420" i="2"/>
  <c r="AW421" i="2"/>
  <c r="AW422" i="2"/>
  <c r="AW423" i="2"/>
  <c r="AW424" i="2"/>
  <c r="AW425" i="2"/>
  <c r="AW426" i="2"/>
  <c r="AW427" i="2"/>
  <c r="AW428" i="2"/>
  <c r="AW429" i="2"/>
  <c r="AW430" i="2"/>
  <c r="AW431" i="2"/>
  <c r="AW432" i="2"/>
  <c r="AW433" i="2"/>
  <c r="AW434" i="2"/>
  <c r="AW435" i="2"/>
  <c r="AW436" i="2"/>
  <c r="AW437" i="2"/>
  <c r="AW438" i="2"/>
  <c r="AW439" i="2"/>
  <c r="AW440" i="2"/>
  <c r="AW441" i="2"/>
  <c r="AW442" i="2"/>
  <c r="AW443" i="2"/>
  <c r="AW444" i="2"/>
  <c r="AW445" i="2"/>
  <c r="AW446" i="2"/>
  <c r="AW447" i="2"/>
  <c r="AW448" i="2"/>
  <c r="AW449" i="2"/>
  <c r="AW450" i="2"/>
  <c r="AW451" i="2"/>
  <c r="AW452" i="2"/>
  <c r="AW453" i="2"/>
  <c r="AW454" i="2"/>
  <c r="AW455" i="2"/>
  <c r="AW456" i="2"/>
  <c r="AW457" i="2"/>
  <c r="AW2" i="2"/>
  <c r="AP3" i="2"/>
  <c r="AQ3" i="2"/>
  <c r="AR3" i="2"/>
  <c r="AS3" i="2"/>
  <c r="AT3" i="2"/>
  <c r="AU3" i="2"/>
  <c r="AP4" i="2"/>
  <c r="AQ4" i="2"/>
  <c r="AR4" i="2"/>
  <c r="AS4" i="2"/>
  <c r="AT4" i="2"/>
  <c r="AU4" i="2"/>
  <c r="AP5" i="2"/>
  <c r="AQ5" i="2"/>
  <c r="AR5" i="2"/>
  <c r="AS5" i="2"/>
  <c r="AT5" i="2"/>
  <c r="AU5" i="2"/>
  <c r="AP6" i="2"/>
  <c r="AQ6" i="2"/>
  <c r="AR6" i="2"/>
  <c r="AS6" i="2"/>
  <c r="AT6" i="2"/>
  <c r="AU6" i="2"/>
  <c r="AP7" i="2"/>
  <c r="AQ7" i="2"/>
  <c r="AR7" i="2"/>
  <c r="AS7" i="2"/>
  <c r="AT7" i="2"/>
  <c r="AU7" i="2"/>
  <c r="AP8" i="2"/>
  <c r="AQ8" i="2"/>
  <c r="AR8" i="2"/>
  <c r="AS8" i="2"/>
  <c r="AT8" i="2"/>
  <c r="AU8" i="2"/>
  <c r="AP9" i="2"/>
  <c r="AQ9" i="2"/>
  <c r="AR9" i="2"/>
  <c r="AS9" i="2"/>
  <c r="AT9" i="2"/>
  <c r="AU9" i="2"/>
  <c r="AP10" i="2"/>
  <c r="AQ10" i="2"/>
  <c r="AR10" i="2"/>
  <c r="AS10" i="2"/>
  <c r="AT10" i="2"/>
  <c r="AU10" i="2"/>
  <c r="AP11" i="2"/>
  <c r="AQ11" i="2"/>
  <c r="AR11" i="2"/>
  <c r="AS11" i="2"/>
  <c r="AT11" i="2"/>
  <c r="AU11" i="2"/>
  <c r="AP12" i="2"/>
  <c r="AQ12" i="2"/>
  <c r="AR12" i="2"/>
  <c r="AS12" i="2"/>
  <c r="AT12" i="2"/>
  <c r="AU12" i="2"/>
  <c r="AP13" i="2"/>
  <c r="AQ13" i="2"/>
  <c r="AR13" i="2"/>
  <c r="AS13" i="2"/>
  <c r="AT13" i="2"/>
  <c r="AU13" i="2"/>
  <c r="AP14" i="2"/>
  <c r="AQ14" i="2"/>
  <c r="AR14" i="2"/>
  <c r="AS14" i="2"/>
  <c r="AT14" i="2"/>
  <c r="AU14" i="2"/>
  <c r="AP15" i="2"/>
  <c r="AQ15" i="2"/>
  <c r="AR15" i="2"/>
  <c r="AS15" i="2"/>
  <c r="AT15" i="2"/>
  <c r="AU15" i="2"/>
  <c r="AP16" i="2"/>
  <c r="AQ16" i="2"/>
  <c r="AR16" i="2"/>
  <c r="AS16" i="2"/>
  <c r="AT16" i="2"/>
  <c r="AU16" i="2"/>
  <c r="AP17" i="2"/>
  <c r="AQ17" i="2"/>
  <c r="AR17" i="2"/>
  <c r="AS17" i="2"/>
  <c r="AT17" i="2"/>
  <c r="AU17" i="2"/>
  <c r="AP18" i="2"/>
  <c r="AQ18" i="2"/>
  <c r="AR18" i="2"/>
  <c r="AS18" i="2"/>
  <c r="AT18" i="2"/>
  <c r="AU18" i="2"/>
  <c r="AP19" i="2"/>
  <c r="AQ19" i="2"/>
  <c r="AR19" i="2"/>
  <c r="AS19" i="2"/>
  <c r="AT19" i="2"/>
  <c r="AU19" i="2"/>
  <c r="AP20" i="2"/>
  <c r="AQ20" i="2"/>
  <c r="AR20" i="2"/>
  <c r="AS20" i="2"/>
  <c r="AT20" i="2"/>
  <c r="AU20" i="2"/>
  <c r="AP21" i="2"/>
  <c r="AQ21" i="2"/>
  <c r="AR21" i="2"/>
  <c r="AS21" i="2"/>
  <c r="AT21" i="2"/>
  <c r="AU21" i="2"/>
  <c r="AP22" i="2"/>
  <c r="AQ22" i="2"/>
  <c r="AR22" i="2"/>
  <c r="AS22" i="2"/>
  <c r="AT22" i="2"/>
  <c r="AU22" i="2"/>
  <c r="AP23" i="2"/>
  <c r="AQ23" i="2"/>
  <c r="AR23" i="2"/>
  <c r="AS23" i="2"/>
  <c r="AT23" i="2"/>
  <c r="AU23" i="2"/>
  <c r="AP24" i="2"/>
  <c r="AQ24" i="2"/>
  <c r="AR24" i="2"/>
  <c r="AS24" i="2"/>
  <c r="AT24" i="2"/>
  <c r="AU24" i="2"/>
  <c r="AP25" i="2"/>
  <c r="AQ25" i="2"/>
  <c r="AR25" i="2"/>
  <c r="AS25" i="2"/>
  <c r="AT25" i="2"/>
  <c r="AU25" i="2"/>
  <c r="AP26" i="2"/>
  <c r="AQ26" i="2"/>
  <c r="AR26" i="2"/>
  <c r="AS26" i="2"/>
  <c r="AT26" i="2"/>
  <c r="AU26" i="2"/>
  <c r="AP27" i="2"/>
  <c r="AQ27" i="2"/>
  <c r="AR27" i="2"/>
  <c r="AS27" i="2"/>
  <c r="AT27" i="2"/>
  <c r="AU27" i="2"/>
  <c r="AP28" i="2"/>
  <c r="AQ28" i="2"/>
  <c r="AR28" i="2"/>
  <c r="AS28" i="2"/>
  <c r="AT28" i="2"/>
  <c r="AU28" i="2"/>
  <c r="AP29" i="2"/>
  <c r="AQ29" i="2"/>
  <c r="AR29" i="2"/>
  <c r="AS29" i="2"/>
  <c r="AT29" i="2"/>
  <c r="AU29" i="2"/>
  <c r="AP30" i="2"/>
  <c r="AQ30" i="2"/>
  <c r="AR30" i="2"/>
  <c r="AS30" i="2"/>
  <c r="AT30" i="2"/>
  <c r="AU30" i="2"/>
  <c r="AP31" i="2"/>
  <c r="AQ31" i="2"/>
  <c r="AR31" i="2"/>
  <c r="AS31" i="2"/>
  <c r="AT31" i="2"/>
  <c r="AU31" i="2"/>
  <c r="AP32" i="2"/>
  <c r="AQ32" i="2"/>
  <c r="AR32" i="2"/>
  <c r="AS32" i="2"/>
  <c r="AT32" i="2"/>
  <c r="AU32" i="2"/>
  <c r="AP33" i="2"/>
  <c r="AQ33" i="2"/>
  <c r="AR33" i="2"/>
  <c r="AS33" i="2"/>
  <c r="AT33" i="2"/>
  <c r="AU33" i="2"/>
  <c r="AP34" i="2"/>
  <c r="AQ34" i="2"/>
  <c r="AR34" i="2"/>
  <c r="AS34" i="2"/>
  <c r="AT34" i="2"/>
  <c r="AU34" i="2"/>
  <c r="AP35" i="2"/>
  <c r="AQ35" i="2"/>
  <c r="AR35" i="2"/>
  <c r="AS35" i="2"/>
  <c r="AT35" i="2"/>
  <c r="AU35" i="2"/>
  <c r="AP36" i="2"/>
  <c r="AQ36" i="2"/>
  <c r="AR36" i="2"/>
  <c r="AS36" i="2"/>
  <c r="AT36" i="2"/>
  <c r="AU36" i="2"/>
  <c r="AP37" i="2"/>
  <c r="AQ37" i="2"/>
  <c r="AR37" i="2"/>
  <c r="AS37" i="2"/>
  <c r="AT37" i="2"/>
  <c r="AU37" i="2"/>
  <c r="AP38" i="2"/>
  <c r="AQ38" i="2"/>
  <c r="AR38" i="2"/>
  <c r="AS38" i="2"/>
  <c r="AT38" i="2"/>
  <c r="AU38" i="2"/>
  <c r="AP39" i="2"/>
  <c r="AQ39" i="2"/>
  <c r="AR39" i="2"/>
  <c r="AS39" i="2"/>
  <c r="AT39" i="2"/>
  <c r="AU39" i="2"/>
  <c r="AP40" i="2"/>
  <c r="AQ40" i="2"/>
  <c r="AR40" i="2"/>
  <c r="AS40" i="2"/>
  <c r="AT40" i="2"/>
  <c r="AU40" i="2"/>
  <c r="AP41" i="2"/>
  <c r="AQ41" i="2"/>
  <c r="AR41" i="2"/>
  <c r="AS41" i="2"/>
  <c r="AT41" i="2"/>
  <c r="AU41" i="2"/>
  <c r="AP42" i="2"/>
  <c r="AQ42" i="2"/>
  <c r="AR42" i="2"/>
  <c r="AS42" i="2"/>
  <c r="AT42" i="2"/>
  <c r="AU42" i="2"/>
  <c r="AP43" i="2"/>
  <c r="AQ43" i="2"/>
  <c r="AR43" i="2"/>
  <c r="AS43" i="2"/>
  <c r="AT43" i="2"/>
  <c r="AU43" i="2"/>
  <c r="AP44" i="2"/>
  <c r="AQ44" i="2"/>
  <c r="AR44" i="2"/>
  <c r="AS44" i="2"/>
  <c r="AT44" i="2"/>
  <c r="AU44" i="2"/>
  <c r="AP45" i="2"/>
  <c r="AQ45" i="2"/>
  <c r="AR45" i="2"/>
  <c r="AS45" i="2"/>
  <c r="AT45" i="2"/>
  <c r="AU45" i="2"/>
  <c r="AP46" i="2"/>
  <c r="AQ46" i="2"/>
  <c r="AR46" i="2"/>
  <c r="AS46" i="2"/>
  <c r="AT46" i="2"/>
  <c r="AU46" i="2"/>
  <c r="AP47" i="2"/>
  <c r="AQ47" i="2"/>
  <c r="AR47" i="2"/>
  <c r="AS47" i="2"/>
  <c r="AT47" i="2"/>
  <c r="AU47" i="2"/>
  <c r="AP48" i="2"/>
  <c r="AQ48" i="2"/>
  <c r="AR48" i="2"/>
  <c r="AS48" i="2"/>
  <c r="AT48" i="2"/>
  <c r="AU48" i="2"/>
  <c r="AP49" i="2"/>
  <c r="AQ49" i="2"/>
  <c r="AR49" i="2"/>
  <c r="AS49" i="2"/>
  <c r="AT49" i="2"/>
  <c r="AU49" i="2"/>
  <c r="AP50" i="2"/>
  <c r="AQ50" i="2"/>
  <c r="AR50" i="2"/>
  <c r="AS50" i="2"/>
  <c r="AT50" i="2"/>
  <c r="AU50" i="2"/>
  <c r="AP51" i="2"/>
  <c r="AQ51" i="2"/>
  <c r="AR51" i="2"/>
  <c r="AS51" i="2"/>
  <c r="AT51" i="2"/>
  <c r="AU51" i="2"/>
  <c r="AP52" i="2"/>
  <c r="AQ52" i="2"/>
  <c r="AR52" i="2"/>
  <c r="AS52" i="2"/>
  <c r="AT52" i="2"/>
  <c r="AU52" i="2"/>
  <c r="AP53" i="2"/>
  <c r="AQ53" i="2"/>
  <c r="AR53" i="2"/>
  <c r="AS53" i="2"/>
  <c r="AT53" i="2"/>
  <c r="AU53" i="2"/>
  <c r="AP54" i="2"/>
  <c r="AQ54" i="2"/>
  <c r="AR54" i="2"/>
  <c r="AS54" i="2"/>
  <c r="AT54" i="2"/>
  <c r="AU54" i="2"/>
  <c r="AP55" i="2"/>
  <c r="AQ55" i="2"/>
  <c r="AR55" i="2"/>
  <c r="AS55" i="2"/>
  <c r="AT55" i="2"/>
  <c r="AU55" i="2"/>
  <c r="AP56" i="2"/>
  <c r="AQ56" i="2"/>
  <c r="AR56" i="2"/>
  <c r="AS56" i="2"/>
  <c r="AT56" i="2"/>
  <c r="AU56" i="2"/>
  <c r="AP57" i="2"/>
  <c r="AQ57" i="2"/>
  <c r="AR57" i="2"/>
  <c r="AS57" i="2"/>
  <c r="AT57" i="2"/>
  <c r="AU57" i="2"/>
  <c r="AP58" i="2"/>
  <c r="AQ58" i="2"/>
  <c r="AR58" i="2"/>
  <c r="AS58" i="2"/>
  <c r="AT58" i="2"/>
  <c r="AU58" i="2"/>
  <c r="AP59" i="2"/>
  <c r="AQ59" i="2"/>
  <c r="AR59" i="2"/>
  <c r="AS59" i="2"/>
  <c r="AT59" i="2"/>
  <c r="AU59" i="2"/>
  <c r="AP60" i="2"/>
  <c r="AQ60" i="2"/>
  <c r="AR60" i="2"/>
  <c r="AS60" i="2"/>
  <c r="AT60" i="2"/>
  <c r="AU60" i="2"/>
  <c r="AP61" i="2"/>
  <c r="AQ61" i="2"/>
  <c r="AR61" i="2"/>
  <c r="AS61" i="2"/>
  <c r="AT61" i="2"/>
  <c r="AU61" i="2"/>
  <c r="AP62" i="2"/>
  <c r="AQ62" i="2"/>
  <c r="AR62" i="2"/>
  <c r="AS62" i="2"/>
  <c r="AT62" i="2"/>
  <c r="AU62" i="2"/>
  <c r="AP63" i="2"/>
  <c r="AQ63" i="2"/>
  <c r="AR63" i="2"/>
  <c r="AS63" i="2"/>
  <c r="AT63" i="2"/>
  <c r="AU63" i="2"/>
  <c r="AP64" i="2"/>
  <c r="AQ64" i="2"/>
  <c r="AR64" i="2"/>
  <c r="AS64" i="2"/>
  <c r="AT64" i="2"/>
  <c r="AU64" i="2"/>
  <c r="AP65" i="2"/>
  <c r="AQ65" i="2"/>
  <c r="AR65" i="2"/>
  <c r="AS65" i="2"/>
  <c r="AT65" i="2"/>
  <c r="AU65" i="2"/>
  <c r="AP66" i="2"/>
  <c r="AQ66" i="2"/>
  <c r="AR66" i="2"/>
  <c r="AS66" i="2"/>
  <c r="AT66" i="2"/>
  <c r="AU66" i="2"/>
  <c r="AP67" i="2"/>
  <c r="AQ67" i="2"/>
  <c r="AR67" i="2"/>
  <c r="AS67" i="2"/>
  <c r="AT67" i="2"/>
  <c r="AU67" i="2"/>
  <c r="AP68" i="2"/>
  <c r="AQ68" i="2"/>
  <c r="AR68" i="2"/>
  <c r="AS68" i="2"/>
  <c r="AT68" i="2"/>
  <c r="AU68" i="2"/>
  <c r="AP69" i="2"/>
  <c r="AQ69" i="2"/>
  <c r="AR69" i="2"/>
  <c r="AS69" i="2"/>
  <c r="AT69" i="2"/>
  <c r="AU69" i="2"/>
  <c r="AP70" i="2"/>
  <c r="AQ70" i="2"/>
  <c r="AR70" i="2"/>
  <c r="AS70" i="2"/>
  <c r="AT70" i="2"/>
  <c r="AU70" i="2"/>
  <c r="AP71" i="2"/>
  <c r="AQ71" i="2"/>
  <c r="AR71" i="2"/>
  <c r="AS71" i="2"/>
  <c r="AT71" i="2"/>
  <c r="AU71" i="2"/>
  <c r="AP72" i="2"/>
  <c r="AQ72" i="2"/>
  <c r="AR72" i="2"/>
  <c r="AS72" i="2"/>
  <c r="AT72" i="2"/>
  <c r="AU72" i="2"/>
  <c r="AP73" i="2"/>
  <c r="AQ73" i="2"/>
  <c r="AR73" i="2"/>
  <c r="AS73" i="2"/>
  <c r="AT73" i="2"/>
  <c r="AU73" i="2"/>
  <c r="AP74" i="2"/>
  <c r="AQ74" i="2"/>
  <c r="AR74" i="2"/>
  <c r="AS74" i="2"/>
  <c r="AT74" i="2"/>
  <c r="AU74" i="2"/>
  <c r="AP75" i="2"/>
  <c r="AQ75" i="2"/>
  <c r="AR75" i="2"/>
  <c r="AS75" i="2"/>
  <c r="AT75" i="2"/>
  <c r="AU75" i="2"/>
  <c r="AP76" i="2"/>
  <c r="AQ76" i="2"/>
  <c r="AR76" i="2"/>
  <c r="AS76" i="2"/>
  <c r="AT76" i="2"/>
  <c r="AU76" i="2"/>
  <c r="AP77" i="2"/>
  <c r="AQ77" i="2"/>
  <c r="AR77" i="2"/>
  <c r="AS77" i="2"/>
  <c r="AT77" i="2"/>
  <c r="AU77" i="2"/>
  <c r="AP78" i="2"/>
  <c r="AQ78" i="2"/>
  <c r="AR78" i="2"/>
  <c r="AS78" i="2"/>
  <c r="AT78" i="2"/>
  <c r="AU78" i="2"/>
  <c r="AP79" i="2"/>
  <c r="AQ79" i="2"/>
  <c r="AR79" i="2"/>
  <c r="AS79" i="2"/>
  <c r="AT79" i="2"/>
  <c r="AU79" i="2"/>
  <c r="AP80" i="2"/>
  <c r="AQ80" i="2"/>
  <c r="AR80" i="2"/>
  <c r="AS80" i="2"/>
  <c r="AT80" i="2"/>
  <c r="AU80" i="2"/>
  <c r="AP81" i="2"/>
  <c r="AQ81" i="2"/>
  <c r="AR81" i="2"/>
  <c r="AS81" i="2"/>
  <c r="AT81" i="2"/>
  <c r="AU81" i="2"/>
  <c r="AP82" i="2"/>
  <c r="AQ82" i="2"/>
  <c r="AR82" i="2"/>
  <c r="AS82" i="2"/>
  <c r="AT82" i="2"/>
  <c r="AU82" i="2"/>
  <c r="AP83" i="2"/>
  <c r="AQ83" i="2"/>
  <c r="AR83" i="2"/>
  <c r="AS83" i="2"/>
  <c r="AT83" i="2"/>
  <c r="AU83" i="2"/>
  <c r="AP84" i="2"/>
  <c r="AQ84" i="2"/>
  <c r="AR84" i="2"/>
  <c r="AS84" i="2"/>
  <c r="AT84" i="2"/>
  <c r="AU84" i="2"/>
  <c r="AP85" i="2"/>
  <c r="AQ85" i="2"/>
  <c r="AR85" i="2"/>
  <c r="AS85" i="2"/>
  <c r="AT85" i="2"/>
  <c r="AU85" i="2"/>
  <c r="AP86" i="2"/>
  <c r="AQ86" i="2"/>
  <c r="AR86" i="2"/>
  <c r="AS86" i="2"/>
  <c r="AT86" i="2"/>
  <c r="AU86" i="2"/>
  <c r="AP87" i="2"/>
  <c r="AQ87" i="2"/>
  <c r="AR87" i="2"/>
  <c r="AS87" i="2"/>
  <c r="AT87" i="2"/>
  <c r="AU87" i="2"/>
  <c r="AP88" i="2"/>
  <c r="AQ88" i="2"/>
  <c r="AR88" i="2"/>
  <c r="AS88" i="2"/>
  <c r="AT88" i="2"/>
  <c r="AU88" i="2"/>
  <c r="AP89" i="2"/>
  <c r="AQ89" i="2"/>
  <c r="AR89" i="2"/>
  <c r="AS89" i="2"/>
  <c r="AT89" i="2"/>
  <c r="AU89" i="2"/>
  <c r="AP90" i="2"/>
  <c r="AQ90" i="2"/>
  <c r="AR90" i="2"/>
  <c r="AS90" i="2"/>
  <c r="AT90" i="2"/>
  <c r="AU90" i="2"/>
  <c r="AP91" i="2"/>
  <c r="AQ91" i="2"/>
  <c r="AR91" i="2"/>
  <c r="AS91" i="2"/>
  <c r="AT91" i="2"/>
  <c r="AU91" i="2"/>
  <c r="AP92" i="2"/>
  <c r="AQ92" i="2"/>
  <c r="AR92" i="2"/>
  <c r="AS92" i="2"/>
  <c r="AT92" i="2"/>
  <c r="AU92" i="2"/>
  <c r="AP93" i="2"/>
  <c r="AQ93" i="2"/>
  <c r="AR93" i="2"/>
  <c r="AS93" i="2"/>
  <c r="AT93" i="2"/>
  <c r="AU93" i="2"/>
  <c r="AP94" i="2"/>
  <c r="AQ94" i="2"/>
  <c r="AR94" i="2"/>
  <c r="AS94" i="2"/>
  <c r="AT94" i="2"/>
  <c r="AU94" i="2"/>
  <c r="AP95" i="2"/>
  <c r="AQ95" i="2"/>
  <c r="AR95" i="2"/>
  <c r="AS95" i="2"/>
  <c r="AT95" i="2"/>
  <c r="AU95" i="2"/>
  <c r="AP96" i="2"/>
  <c r="AQ96" i="2"/>
  <c r="AR96" i="2"/>
  <c r="AS96" i="2"/>
  <c r="AT96" i="2"/>
  <c r="AU96" i="2"/>
  <c r="AP97" i="2"/>
  <c r="AQ97" i="2"/>
  <c r="AR97" i="2"/>
  <c r="AS97" i="2"/>
  <c r="AT97" i="2"/>
  <c r="AU97" i="2"/>
  <c r="AP98" i="2"/>
  <c r="AQ98" i="2"/>
  <c r="AR98" i="2"/>
  <c r="AS98" i="2"/>
  <c r="AT98" i="2"/>
  <c r="AU98" i="2"/>
  <c r="AP99" i="2"/>
  <c r="AQ99" i="2"/>
  <c r="AR99" i="2"/>
  <c r="AS99" i="2"/>
  <c r="AT99" i="2"/>
  <c r="AU99" i="2"/>
  <c r="AP100" i="2"/>
  <c r="AQ100" i="2"/>
  <c r="AR100" i="2"/>
  <c r="AS100" i="2"/>
  <c r="AT100" i="2"/>
  <c r="AU100" i="2"/>
  <c r="AP101" i="2"/>
  <c r="AQ101" i="2"/>
  <c r="AR101" i="2"/>
  <c r="AS101" i="2"/>
  <c r="AT101" i="2"/>
  <c r="AU101" i="2"/>
  <c r="AP102" i="2"/>
  <c r="AQ102" i="2"/>
  <c r="AR102" i="2"/>
  <c r="AS102" i="2"/>
  <c r="AT102" i="2"/>
  <c r="AU102" i="2"/>
  <c r="AP103" i="2"/>
  <c r="AQ103" i="2"/>
  <c r="AR103" i="2"/>
  <c r="AS103" i="2"/>
  <c r="AT103" i="2"/>
  <c r="AU103" i="2"/>
  <c r="AP104" i="2"/>
  <c r="AQ104" i="2"/>
  <c r="AR104" i="2"/>
  <c r="AS104" i="2"/>
  <c r="AT104" i="2"/>
  <c r="AU104" i="2"/>
  <c r="AP105" i="2"/>
  <c r="AQ105" i="2"/>
  <c r="AR105" i="2"/>
  <c r="AS105" i="2"/>
  <c r="AT105" i="2"/>
  <c r="AU105" i="2"/>
  <c r="AP106" i="2"/>
  <c r="AQ106" i="2"/>
  <c r="AR106" i="2"/>
  <c r="AS106" i="2"/>
  <c r="AT106" i="2"/>
  <c r="AU106" i="2"/>
  <c r="AP107" i="2"/>
  <c r="AQ107" i="2"/>
  <c r="AR107" i="2"/>
  <c r="AS107" i="2"/>
  <c r="AT107" i="2"/>
  <c r="AU107" i="2"/>
  <c r="AP108" i="2"/>
  <c r="AQ108" i="2"/>
  <c r="AR108" i="2"/>
  <c r="AS108" i="2"/>
  <c r="AT108" i="2"/>
  <c r="AU108" i="2"/>
  <c r="AP109" i="2"/>
  <c r="AQ109" i="2"/>
  <c r="AR109" i="2"/>
  <c r="AS109" i="2"/>
  <c r="AT109" i="2"/>
  <c r="AU109" i="2"/>
  <c r="AP110" i="2"/>
  <c r="AQ110" i="2"/>
  <c r="AR110" i="2"/>
  <c r="AS110" i="2"/>
  <c r="AT110" i="2"/>
  <c r="AU110" i="2"/>
  <c r="AP111" i="2"/>
  <c r="AQ111" i="2"/>
  <c r="AR111" i="2"/>
  <c r="AS111" i="2"/>
  <c r="AT111" i="2"/>
  <c r="AU111" i="2"/>
  <c r="AP112" i="2"/>
  <c r="AQ112" i="2"/>
  <c r="AR112" i="2"/>
  <c r="AS112" i="2"/>
  <c r="AT112" i="2"/>
  <c r="AU112" i="2"/>
  <c r="AP113" i="2"/>
  <c r="AQ113" i="2"/>
  <c r="AR113" i="2"/>
  <c r="AS113" i="2"/>
  <c r="AT113" i="2"/>
  <c r="AU113" i="2"/>
  <c r="AP114" i="2"/>
  <c r="AQ114" i="2"/>
  <c r="AR114" i="2"/>
  <c r="AS114" i="2"/>
  <c r="AT114" i="2"/>
  <c r="AU114" i="2"/>
  <c r="AP115" i="2"/>
  <c r="AQ115" i="2"/>
  <c r="AR115" i="2"/>
  <c r="AS115" i="2"/>
  <c r="AT115" i="2"/>
  <c r="AU115" i="2"/>
  <c r="AP116" i="2"/>
  <c r="AQ116" i="2"/>
  <c r="AR116" i="2"/>
  <c r="AS116" i="2"/>
  <c r="AT116" i="2"/>
  <c r="AU116" i="2"/>
  <c r="AP117" i="2"/>
  <c r="AQ117" i="2"/>
  <c r="AR117" i="2"/>
  <c r="AS117" i="2"/>
  <c r="AT117" i="2"/>
  <c r="AU117" i="2"/>
  <c r="AP118" i="2"/>
  <c r="AQ118" i="2"/>
  <c r="AR118" i="2"/>
  <c r="AS118" i="2"/>
  <c r="AT118" i="2"/>
  <c r="AU118" i="2"/>
  <c r="AP119" i="2"/>
  <c r="AQ119" i="2"/>
  <c r="AR119" i="2"/>
  <c r="AS119" i="2"/>
  <c r="AT119" i="2"/>
  <c r="AU119" i="2"/>
  <c r="AP120" i="2"/>
  <c r="AQ120" i="2"/>
  <c r="AR120" i="2"/>
  <c r="AS120" i="2"/>
  <c r="AT120" i="2"/>
  <c r="AU120" i="2"/>
  <c r="AP121" i="2"/>
  <c r="AQ121" i="2"/>
  <c r="AR121" i="2"/>
  <c r="AS121" i="2"/>
  <c r="AT121" i="2"/>
  <c r="AU121" i="2"/>
  <c r="AP122" i="2"/>
  <c r="AQ122" i="2"/>
  <c r="AR122" i="2"/>
  <c r="AS122" i="2"/>
  <c r="AT122" i="2"/>
  <c r="AU122" i="2"/>
  <c r="AP123" i="2"/>
  <c r="AQ123" i="2"/>
  <c r="AR123" i="2"/>
  <c r="AS123" i="2"/>
  <c r="AT123" i="2"/>
  <c r="AU123" i="2"/>
  <c r="AP124" i="2"/>
  <c r="AQ124" i="2"/>
  <c r="AR124" i="2"/>
  <c r="AS124" i="2"/>
  <c r="AT124" i="2"/>
  <c r="AU124" i="2"/>
  <c r="AP125" i="2"/>
  <c r="AQ125" i="2"/>
  <c r="AR125" i="2"/>
  <c r="AS125" i="2"/>
  <c r="AT125" i="2"/>
  <c r="AU125" i="2"/>
  <c r="AP126" i="2"/>
  <c r="AQ126" i="2"/>
  <c r="AR126" i="2"/>
  <c r="AS126" i="2"/>
  <c r="AT126" i="2"/>
  <c r="AU126" i="2"/>
  <c r="AP127" i="2"/>
  <c r="AQ127" i="2"/>
  <c r="AR127" i="2"/>
  <c r="AS127" i="2"/>
  <c r="AT127" i="2"/>
  <c r="AU127" i="2"/>
  <c r="AP128" i="2"/>
  <c r="AQ128" i="2"/>
  <c r="AR128" i="2"/>
  <c r="AS128" i="2"/>
  <c r="AT128" i="2"/>
  <c r="AU128" i="2"/>
  <c r="AP129" i="2"/>
  <c r="AQ129" i="2"/>
  <c r="AR129" i="2"/>
  <c r="AS129" i="2"/>
  <c r="AT129" i="2"/>
  <c r="AU129" i="2"/>
  <c r="AP130" i="2"/>
  <c r="AQ130" i="2"/>
  <c r="AR130" i="2"/>
  <c r="AS130" i="2"/>
  <c r="AT130" i="2"/>
  <c r="AU130" i="2"/>
  <c r="AP131" i="2"/>
  <c r="AQ131" i="2"/>
  <c r="AR131" i="2"/>
  <c r="AS131" i="2"/>
  <c r="AT131" i="2"/>
  <c r="AU131" i="2"/>
  <c r="AP132" i="2"/>
  <c r="AQ132" i="2"/>
  <c r="AR132" i="2"/>
  <c r="AS132" i="2"/>
  <c r="AT132" i="2"/>
  <c r="AU132" i="2"/>
  <c r="AP133" i="2"/>
  <c r="AQ133" i="2"/>
  <c r="AR133" i="2"/>
  <c r="AS133" i="2"/>
  <c r="AT133" i="2"/>
  <c r="AU133" i="2"/>
  <c r="AP134" i="2"/>
  <c r="AQ134" i="2"/>
  <c r="AR134" i="2"/>
  <c r="AS134" i="2"/>
  <c r="AT134" i="2"/>
  <c r="AU134" i="2"/>
  <c r="AP135" i="2"/>
  <c r="AQ135" i="2"/>
  <c r="AR135" i="2"/>
  <c r="AS135" i="2"/>
  <c r="AT135" i="2"/>
  <c r="AU135" i="2"/>
  <c r="AP136" i="2"/>
  <c r="AQ136" i="2"/>
  <c r="AR136" i="2"/>
  <c r="AS136" i="2"/>
  <c r="AT136" i="2"/>
  <c r="AU136" i="2"/>
  <c r="AP137" i="2"/>
  <c r="AQ137" i="2"/>
  <c r="AR137" i="2"/>
  <c r="AS137" i="2"/>
  <c r="AT137" i="2"/>
  <c r="AU137" i="2"/>
  <c r="AP138" i="2"/>
  <c r="AQ138" i="2"/>
  <c r="AR138" i="2"/>
  <c r="AS138" i="2"/>
  <c r="AT138" i="2"/>
  <c r="AU138" i="2"/>
  <c r="AP139" i="2"/>
  <c r="AQ139" i="2"/>
  <c r="AR139" i="2"/>
  <c r="AS139" i="2"/>
  <c r="AT139" i="2"/>
  <c r="AU139" i="2"/>
  <c r="AP140" i="2"/>
  <c r="AQ140" i="2"/>
  <c r="AR140" i="2"/>
  <c r="AS140" i="2"/>
  <c r="AT140" i="2"/>
  <c r="AU140" i="2"/>
  <c r="AP141" i="2"/>
  <c r="AQ141" i="2"/>
  <c r="AR141" i="2"/>
  <c r="AS141" i="2"/>
  <c r="AT141" i="2"/>
  <c r="AU141" i="2"/>
  <c r="AP142" i="2"/>
  <c r="AQ142" i="2"/>
  <c r="AR142" i="2"/>
  <c r="AS142" i="2"/>
  <c r="AT142" i="2"/>
  <c r="AU142" i="2"/>
  <c r="AP143" i="2"/>
  <c r="AQ143" i="2"/>
  <c r="AR143" i="2"/>
  <c r="AS143" i="2"/>
  <c r="AT143" i="2"/>
  <c r="AU143" i="2"/>
  <c r="AP144" i="2"/>
  <c r="AQ144" i="2"/>
  <c r="AR144" i="2"/>
  <c r="AS144" i="2"/>
  <c r="AT144" i="2"/>
  <c r="AU144" i="2"/>
  <c r="AP145" i="2"/>
  <c r="AQ145" i="2"/>
  <c r="AR145" i="2"/>
  <c r="AS145" i="2"/>
  <c r="AT145" i="2"/>
  <c r="AU145" i="2"/>
  <c r="AP146" i="2"/>
  <c r="AQ146" i="2"/>
  <c r="AR146" i="2"/>
  <c r="AS146" i="2"/>
  <c r="AT146" i="2"/>
  <c r="AU146" i="2"/>
  <c r="AP147" i="2"/>
  <c r="AQ147" i="2"/>
  <c r="AR147" i="2"/>
  <c r="AS147" i="2"/>
  <c r="AT147" i="2"/>
  <c r="AU147" i="2"/>
  <c r="AP148" i="2"/>
  <c r="AQ148" i="2"/>
  <c r="AR148" i="2"/>
  <c r="AS148" i="2"/>
  <c r="AT148" i="2"/>
  <c r="AU148" i="2"/>
  <c r="AP149" i="2"/>
  <c r="AQ149" i="2"/>
  <c r="AR149" i="2"/>
  <c r="AS149" i="2"/>
  <c r="AT149" i="2"/>
  <c r="AU149" i="2"/>
  <c r="AP150" i="2"/>
  <c r="AQ150" i="2"/>
  <c r="AR150" i="2"/>
  <c r="AS150" i="2"/>
  <c r="AT150" i="2"/>
  <c r="AU150" i="2"/>
  <c r="AP151" i="2"/>
  <c r="AQ151" i="2"/>
  <c r="AR151" i="2"/>
  <c r="AS151" i="2"/>
  <c r="AT151" i="2"/>
  <c r="AU151" i="2"/>
  <c r="AP152" i="2"/>
  <c r="AQ152" i="2"/>
  <c r="AR152" i="2"/>
  <c r="AS152" i="2"/>
  <c r="AT152" i="2"/>
  <c r="AU152" i="2"/>
  <c r="AP153" i="2"/>
  <c r="AQ153" i="2"/>
  <c r="AR153" i="2"/>
  <c r="AS153" i="2"/>
  <c r="AT153" i="2"/>
  <c r="AU153" i="2"/>
  <c r="AP154" i="2"/>
  <c r="AQ154" i="2"/>
  <c r="AR154" i="2"/>
  <c r="AS154" i="2"/>
  <c r="AT154" i="2"/>
  <c r="AU154" i="2"/>
  <c r="AP155" i="2"/>
  <c r="AQ155" i="2"/>
  <c r="AR155" i="2"/>
  <c r="AS155" i="2"/>
  <c r="AT155" i="2"/>
  <c r="AU155" i="2"/>
  <c r="AP156" i="2"/>
  <c r="AQ156" i="2"/>
  <c r="AR156" i="2"/>
  <c r="AS156" i="2"/>
  <c r="AT156" i="2"/>
  <c r="AU156" i="2"/>
  <c r="AP157" i="2"/>
  <c r="AQ157" i="2"/>
  <c r="AR157" i="2"/>
  <c r="AS157" i="2"/>
  <c r="AT157" i="2"/>
  <c r="AU157" i="2"/>
  <c r="AP158" i="2"/>
  <c r="AQ158" i="2"/>
  <c r="AR158" i="2"/>
  <c r="AS158" i="2"/>
  <c r="AT158" i="2"/>
  <c r="AU158" i="2"/>
  <c r="AP159" i="2"/>
  <c r="AQ159" i="2"/>
  <c r="AR159" i="2"/>
  <c r="AS159" i="2"/>
  <c r="AT159" i="2"/>
  <c r="AU159" i="2"/>
  <c r="AP160" i="2"/>
  <c r="AQ160" i="2"/>
  <c r="AR160" i="2"/>
  <c r="AS160" i="2"/>
  <c r="AT160" i="2"/>
  <c r="AU160" i="2"/>
  <c r="AP161" i="2"/>
  <c r="AQ161" i="2"/>
  <c r="AR161" i="2"/>
  <c r="AS161" i="2"/>
  <c r="AT161" i="2"/>
  <c r="AU161" i="2"/>
  <c r="AP162" i="2"/>
  <c r="AQ162" i="2"/>
  <c r="AR162" i="2"/>
  <c r="AS162" i="2"/>
  <c r="AT162" i="2"/>
  <c r="AU162" i="2"/>
  <c r="AP163" i="2"/>
  <c r="AQ163" i="2"/>
  <c r="AR163" i="2"/>
  <c r="AS163" i="2"/>
  <c r="AT163" i="2"/>
  <c r="AU163" i="2"/>
  <c r="AP164" i="2"/>
  <c r="AQ164" i="2"/>
  <c r="AR164" i="2"/>
  <c r="AS164" i="2"/>
  <c r="AT164" i="2"/>
  <c r="AU164" i="2"/>
  <c r="AP165" i="2"/>
  <c r="AQ165" i="2"/>
  <c r="AR165" i="2"/>
  <c r="AS165" i="2"/>
  <c r="AT165" i="2"/>
  <c r="AU165" i="2"/>
  <c r="AP166" i="2"/>
  <c r="AQ166" i="2"/>
  <c r="AR166" i="2"/>
  <c r="AS166" i="2"/>
  <c r="AT166" i="2"/>
  <c r="AU166" i="2"/>
  <c r="AP167" i="2"/>
  <c r="AQ167" i="2"/>
  <c r="AR167" i="2"/>
  <c r="AS167" i="2"/>
  <c r="AT167" i="2"/>
  <c r="AU167" i="2"/>
  <c r="AP168" i="2"/>
  <c r="AQ168" i="2"/>
  <c r="AR168" i="2"/>
  <c r="AS168" i="2"/>
  <c r="AT168" i="2"/>
  <c r="AU168" i="2"/>
  <c r="AP169" i="2"/>
  <c r="AQ169" i="2"/>
  <c r="AR169" i="2"/>
  <c r="AS169" i="2"/>
  <c r="AT169" i="2"/>
  <c r="AU169" i="2"/>
  <c r="AP170" i="2"/>
  <c r="AQ170" i="2"/>
  <c r="AR170" i="2"/>
  <c r="AS170" i="2"/>
  <c r="AT170" i="2"/>
  <c r="AU170" i="2"/>
  <c r="AP171" i="2"/>
  <c r="AQ171" i="2"/>
  <c r="AR171" i="2"/>
  <c r="AS171" i="2"/>
  <c r="AT171" i="2"/>
  <c r="AU171" i="2"/>
  <c r="AP172" i="2"/>
  <c r="AQ172" i="2"/>
  <c r="AR172" i="2"/>
  <c r="AS172" i="2"/>
  <c r="AT172" i="2"/>
  <c r="AU172" i="2"/>
  <c r="AP173" i="2"/>
  <c r="AQ173" i="2"/>
  <c r="AR173" i="2"/>
  <c r="AS173" i="2"/>
  <c r="AT173" i="2"/>
  <c r="AU173" i="2"/>
  <c r="AP174" i="2"/>
  <c r="AQ174" i="2"/>
  <c r="AR174" i="2"/>
  <c r="AS174" i="2"/>
  <c r="AT174" i="2"/>
  <c r="AU174" i="2"/>
  <c r="AP175" i="2"/>
  <c r="AQ175" i="2"/>
  <c r="AR175" i="2"/>
  <c r="AS175" i="2"/>
  <c r="AT175" i="2"/>
  <c r="AU175" i="2"/>
  <c r="AP176" i="2"/>
  <c r="AQ176" i="2"/>
  <c r="AR176" i="2"/>
  <c r="AS176" i="2"/>
  <c r="AT176" i="2"/>
  <c r="AU176" i="2"/>
  <c r="AP177" i="2"/>
  <c r="AQ177" i="2"/>
  <c r="AR177" i="2"/>
  <c r="AS177" i="2"/>
  <c r="AT177" i="2"/>
  <c r="AU177" i="2"/>
  <c r="AP178" i="2"/>
  <c r="AQ178" i="2"/>
  <c r="AR178" i="2"/>
  <c r="AS178" i="2"/>
  <c r="AT178" i="2"/>
  <c r="AU178" i="2"/>
  <c r="AP179" i="2"/>
  <c r="AQ179" i="2"/>
  <c r="AR179" i="2"/>
  <c r="AS179" i="2"/>
  <c r="AT179" i="2"/>
  <c r="AU179" i="2"/>
  <c r="AP180" i="2"/>
  <c r="AQ180" i="2"/>
  <c r="AR180" i="2"/>
  <c r="AS180" i="2"/>
  <c r="AT180" i="2"/>
  <c r="AU180" i="2"/>
  <c r="AP181" i="2"/>
  <c r="AQ181" i="2"/>
  <c r="AR181" i="2"/>
  <c r="AS181" i="2"/>
  <c r="AT181" i="2"/>
  <c r="AU181" i="2"/>
  <c r="AP182" i="2"/>
  <c r="AQ182" i="2"/>
  <c r="AR182" i="2"/>
  <c r="AS182" i="2"/>
  <c r="AT182" i="2"/>
  <c r="AU182" i="2"/>
  <c r="AP183" i="2"/>
  <c r="AQ183" i="2"/>
  <c r="AR183" i="2"/>
  <c r="AS183" i="2"/>
  <c r="AT183" i="2"/>
  <c r="AU183" i="2"/>
  <c r="AP184" i="2"/>
  <c r="AQ184" i="2"/>
  <c r="AR184" i="2"/>
  <c r="AS184" i="2"/>
  <c r="AT184" i="2"/>
  <c r="AU184" i="2"/>
  <c r="AP185" i="2"/>
  <c r="AQ185" i="2"/>
  <c r="AR185" i="2"/>
  <c r="AS185" i="2"/>
  <c r="AT185" i="2"/>
  <c r="AU185" i="2"/>
  <c r="AP186" i="2"/>
  <c r="AQ186" i="2"/>
  <c r="AR186" i="2"/>
  <c r="AS186" i="2"/>
  <c r="AT186" i="2"/>
  <c r="AU186" i="2"/>
  <c r="AP187" i="2"/>
  <c r="AQ187" i="2"/>
  <c r="AR187" i="2"/>
  <c r="AS187" i="2"/>
  <c r="AT187" i="2"/>
  <c r="AU187" i="2"/>
  <c r="AP188" i="2"/>
  <c r="AQ188" i="2"/>
  <c r="AR188" i="2"/>
  <c r="AS188" i="2"/>
  <c r="AT188" i="2"/>
  <c r="AU188" i="2"/>
  <c r="AP189" i="2"/>
  <c r="AQ189" i="2"/>
  <c r="AR189" i="2"/>
  <c r="AS189" i="2"/>
  <c r="AT189" i="2"/>
  <c r="AU189" i="2"/>
  <c r="AP190" i="2"/>
  <c r="AQ190" i="2"/>
  <c r="AR190" i="2"/>
  <c r="AS190" i="2"/>
  <c r="AT190" i="2"/>
  <c r="AU190" i="2"/>
  <c r="AP191" i="2"/>
  <c r="AQ191" i="2"/>
  <c r="AR191" i="2"/>
  <c r="AS191" i="2"/>
  <c r="AT191" i="2"/>
  <c r="AU191" i="2"/>
  <c r="AP192" i="2"/>
  <c r="AQ192" i="2"/>
  <c r="AR192" i="2"/>
  <c r="AS192" i="2"/>
  <c r="AT192" i="2"/>
  <c r="AU192" i="2"/>
  <c r="AP193" i="2"/>
  <c r="AQ193" i="2"/>
  <c r="AR193" i="2"/>
  <c r="AS193" i="2"/>
  <c r="AT193" i="2"/>
  <c r="AU193" i="2"/>
  <c r="AP194" i="2"/>
  <c r="AQ194" i="2"/>
  <c r="AR194" i="2"/>
  <c r="AS194" i="2"/>
  <c r="AT194" i="2"/>
  <c r="AU194" i="2"/>
  <c r="AP195" i="2"/>
  <c r="AQ195" i="2"/>
  <c r="AR195" i="2"/>
  <c r="AS195" i="2"/>
  <c r="AT195" i="2"/>
  <c r="AU195" i="2"/>
  <c r="AP196" i="2"/>
  <c r="AQ196" i="2"/>
  <c r="AR196" i="2"/>
  <c r="AS196" i="2"/>
  <c r="AT196" i="2"/>
  <c r="AU196" i="2"/>
  <c r="AP197" i="2"/>
  <c r="AQ197" i="2"/>
  <c r="AR197" i="2"/>
  <c r="AS197" i="2"/>
  <c r="AT197" i="2"/>
  <c r="AU197" i="2"/>
  <c r="AP198" i="2"/>
  <c r="AQ198" i="2"/>
  <c r="AR198" i="2"/>
  <c r="AS198" i="2"/>
  <c r="AT198" i="2"/>
  <c r="AU198" i="2"/>
  <c r="AP199" i="2"/>
  <c r="AQ199" i="2"/>
  <c r="AR199" i="2"/>
  <c r="AS199" i="2"/>
  <c r="AT199" i="2"/>
  <c r="AU199" i="2"/>
  <c r="AP200" i="2"/>
  <c r="AQ200" i="2"/>
  <c r="AR200" i="2"/>
  <c r="AS200" i="2"/>
  <c r="AT200" i="2"/>
  <c r="AU200" i="2"/>
  <c r="AP201" i="2"/>
  <c r="AQ201" i="2"/>
  <c r="AR201" i="2"/>
  <c r="AS201" i="2"/>
  <c r="AT201" i="2"/>
  <c r="AU201" i="2"/>
  <c r="AP202" i="2"/>
  <c r="AQ202" i="2"/>
  <c r="AR202" i="2"/>
  <c r="AS202" i="2"/>
  <c r="AT202" i="2"/>
  <c r="AU202" i="2"/>
  <c r="AP203" i="2"/>
  <c r="AQ203" i="2"/>
  <c r="AR203" i="2"/>
  <c r="AS203" i="2"/>
  <c r="AT203" i="2"/>
  <c r="AU203" i="2"/>
  <c r="AP204" i="2"/>
  <c r="AQ204" i="2"/>
  <c r="AR204" i="2"/>
  <c r="AS204" i="2"/>
  <c r="AT204" i="2"/>
  <c r="AU204" i="2"/>
  <c r="AP205" i="2"/>
  <c r="AQ205" i="2"/>
  <c r="AR205" i="2"/>
  <c r="AS205" i="2"/>
  <c r="AT205" i="2"/>
  <c r="AU205" i="2"/>
  <c r="AP206" i="2"/>
  <c r="AQ206" i="2"/>
  <c r="AR206" i="2"/>
  <c r="AS206" i="2"/>
  <c r="AT206" i="2"/>
  <c r="AU206" i="2"/>
  <c r="AP207" i="2"/>
  <c r="AQ207" i="2"/>
  <c r="AR207" i="2"/>
  <c r="AS207" i="2"/>
  <c r="AT207" i="2"/>
  <c r="AU207" i="2"/>
  <c r="AP208" i="2"/>
  <c r="AQ208" i="2"/>
  <c r="AR208" i="2"/>
  <c r="AS208" i="2"/>
  <c r="AT208" i="2"/>
  <c r="AU208" i="2"/>
  <c r="AP209" i="2"/>
  <c r="AQ209" i="2"/>
  <c r="AR209" i="2"/>
  <c r="AS209" i="2"/>
  <c r="AT209" i="2"/>
  <c r="AU209" i="2"/>
  <c r="AP210" i="2"/>
  <c r="AQ210" i="2"/>
  <c r="AR210" i="2"/>
  <c r="AS210" i="2"/>
  <c r="AT210" i="2"/>
  <c r="AU210" i="2"/>
  <c r="AP211" i="2"/>
  <c r="AQ211" i="2"/>
  <c r="AR211" i="2"/>
  <c r="AS211" i="2"/>
  <c r="AT211" i="2"/>
  <c r="AU211" i="2"/>
  <c r="AP212" i="2"/>
  <c r="AQ212" i="2"/>
  <c r="AR212" i="2"/>
  <c r="AS212" i="2"/>
  <c r="AT212" i="2"/>
  <c r="AU212" i="2"/>
  <c r="AP213" i="2"/>
  <c r="AQ213" i="2"/>
  <c r="AR213" i="2"/>
  <c r="AS213" i="2"/>
  <c r="AT213" i="2"/>
  <c r="AU213" i="2"/>
  <c r="AP214" i="2"/>
  <c r="AQ214" i="2"/>
  <c r="AR214" i="2"/>
  <c r="AS214" i="2"/>
  <c r="AT214" i="2"/>
  <c r="AU214" i="2"/>
  <c r="AP215" i="2"/>
  <c r="AQ215" i="2"/>
  <c r="AR215" i="2"/>
  <c r="AS215" i="2"/>
  <c r="AT215" i="2"/>
  <c r="AU215" i="2"/>
  <c r="AP216" i="2"/>
  <c r="AQ216" i="2"/>
  <c r="AR216" i="2"/>
  <c r="AS216" i="2"/>
  <c r="AT216" i="2"/>
  <c r="AU216" i="2"/>
  <c r="AP217" i="2"/>
  <c r="AQ217" i="2"/>
  <c r="AR217" i="2"/>
  <c r="AS217" i="2"/>
  <c r="AT217" i="2"/>
  <c r="AU217" i="2"/>
  <c r="AP218" i="2"/>
  <c r="AQ218" i="2"/>
  <c r="AR218" i="2"/>
  <c r="AS218" i="2"/>
  <c r="AT218" i="2"/>
  <c r="AU218" i="2"/>
  <c r="AP219" i="2"/>
  <c r="AQ219" i="2"/>
  <c r="AR219" i="2"/>
  <c r="AS219" i="2"/>
  <c r="AT219" i="2"/>
  <c r="AU219" i="2"/>
  <c r="AP220" i="2"/>
  <c r="AQ220" i="2"/>
  <c r="AR220" i="2"/>
  <c r="AS220" i="2"/>
  <c r="AT220" i="2"/>
  <c r="AU220" i="2"/>
  <c r="AP221" i="2"/>
  <c r="AQ221" i="2"/>
  <c r="AR221" i="2"/>
  <c r="AS221" i="2"/>
  <c r="AT221" i="2"/>
  <c r="AU221" i="2"/>
  <c r="AP222" i="2"/>
  <c r="AQ222" i="2"/>
  <c r="AR222" i="2"/>
  <c r="AS222" i="2"/>
  <c r="AT222" i="2"/>
  <c r="AU222" i="2"/>
  <c r="AP223" i="2"/>
  <c r="AQ223" i="2"/>
  <c r="AR223" i="2"/>
  <c r="AS223" i="2"/>
  <c r="AT223" i="2"/>
  <c r="AU223" i="2"/>
  <c r="AP224" i="2"/>
  <c r="AQ224" i="2"/>
  <c r="AR224" i="2"/>
  <c r="AS224" i="2"/>
  <c r="AT224" i="2"/>
  <c r="AU224" i="2"/>
  <c r="AP225" i="2"/>
  <c r="AQ225" i="2"/>
  <c r="AR225" i="2"/>
  <c r="AS225" i="2"/>
  <c r="AT225" i="2"/>
  <c r="AU225" i="2"/>
  <c r="AP226" i="2"/>
  <c r="AQ226" i="2"/>
  <c r="AR226" i="2"/>
  <c r="AS226" i="2"/>
  <c r="AT226" i="2"/>
  <c r="AU226" i="2"/>
  <c r="AP227" i="2"/>
  <c r="AQ227" i="2"/>
  <c r="AR227" i="2"/>
  <c r="AS227" i="2"/>
  <c r="AT227" i="2"/>
  <c r="AU227" i="2"/>
  <c r="AP228" i="2"/>
  <c r="AQ228" i="2"/>
  <c r="AR228" i="2"/>
  <c r="AS228" i="2"/>
  <c r="AT228" i="2"/>
  <c r="AU228" i="2"/>
  <c r="AP229" i="2"/>
  <c r="AQ229" i="2"/>
  <c r="AR229" i="2"/>
  <c r="AS229" i="2"/>
  <c r="AT229" i="2"/>
  <c r="AU229" i="2"/>
  <c r="AP230" i="2"/>
  <c r="AQ230" i="2"/>
  <c r="AR230" i="2"/>
  <c r="AS230" i="2"/>
  <c r="AT230" i="2"/>
  <c r="AU230" i="2"/>
  <c r="AP231" i="2"/>
  <c r="AQ231" i="2"/>
  <c r="AR231" i="2"/>
  <c r="AS231" i="2"/>
  <c r="AT231" i="2"/>
  <c r="AU231" i="2"/>
  <c r="AP232" i="2"/>
  <c r="AQ232" i="2"/>
  <c r="AR232" i="2"/>
  <c r="AS232" i="2"/>
  <c r="AT232" i="2"/>
  <c r="AU232" i="2"/>
  <c r="AP233" i="2"/>
  <c r="AQ233" i="2"/>
  <c r="AR233" i="2"/>
  <c r="AS233" i="2"/>
  <c r="AT233" i="2"/>
  <c r="AU233" i="2"/>
  <c r="AP234" i="2"/>
  <c r="AQ234" i="2"/>
  <c r="AR234" i="2"/>
  <c r="AS234" i="2"/>
  <c r="AT234" i="2"/>
  <c r="AU234" i="2"/>
  <c r="AP235" i="2"/>
  <c r="AQ235" i="2"/>
  <c r="AR235" i="2"/>
  <c r="AS235" i="2"/>
  <c r="AT235" i="2"/>
  <c r="AU235" i="2"/>
  <c r="AP236" i="2"/>
  <c r="AQ236" i="2"/>
  <c r="AR236" i="2"/>
  <c r="AS236" i="2"/>
  <c r="AT236" i="2"/>
  <c r="AU236" i="2"/>
  <c r="AP237" i="2"/>
  <c r="AQ237" i="2"/>
  <c r="AR237" i="2"/>
  <c r="AS237" i="2"/>
  <c r="AT237" i="2"/>
  <c r="AU237" i="2"/>
  <c r="AP238" i="2"/>
  <c r="AQ238" i="2"/>
  <c r="AR238" i="2"/>
  <c r="AS238" i="2"/>
  <c r="AT238" i="2"/>
  <c r="AU238" i="2"/>
  <c r="AP239" i="2"/>
  <c r="AQ239" i="2"/>
  <c r="AR239" i="2"/>
  <c r="AS239" i="2"/>
  <c r="AT239" i="2"/>
  <c r="AU239" i="2"/>
  <c r="AP240" i="2"/>
  <c r="AQ240" i="2"/>
  <c r="AR240" i="2"/>
  <c r="AS240" i="2"/>
  <c r="AT240" i="2"/>
  <c r="AU240" i="2"/>
  <c r="AP241" i="2"/>
  <c r="AQ241" i="2"/>
  <c r="AR241" i="2"/>
  <c r="AS241" i="2"/>
  <c r="AT241" i="2"/>
  <c r="AU241" i="2"/>
  <c r="AP242" i="2"/>
  <c r="AQ242" i="2"/>
  <c r="AR242" i="2"/>
  <c r="AS242" i="2"/>
  <c r="AT242" i="2"/>
  <c r="AU242" i="2"/>
  <c r="AP243" i="2"/>
  <c r="AQ243" i="2"/>
  <c r="AR243" i="2"/>
  <c r="AS243" i="2"/>
  <c r="AT243" i="2"/>
  <c r="AU243" i="2"/>
  <c r="AP244" i="2"/>
  <c r="AQ244" i="2"/>
  <c r="AR244" i="2"/>
  <c r="AS244" i="2"/>
  <c r="AT244" i="2"/>
  <c r="AU244" i="2"/>
  <c r="AP245" i="2"/>
  <c r="AQ245" i="2"/>
  <c r="AR245" i="2"/>
  <c r="AS245" i="2"/>
  <c r="AT245" i="2"/>
  <c r="AU245" i="2"/>
  <c r="AP246" i="2"/>
  <c r="AQ246" i="2"/>
  <c r="AR246" i="2"/>
  <c r="AS246" i="2"/>
  <c r="AT246" i="2"/>
  <c r="AU246" i="2"/>
  <c r="AP247" i="2"/>
  <c r="AQ247" i="2"/>
  <c r="AR247" i="2"/>
  <c r="AS247" i="2"/>
  <c r="AT247" i="2"/>
  <c r="AU247" i="2"/>
  <c r="AP248" i="2"/>
  <c r="AQ248" i="2"/>
  <c r="AR248" i="2"/>
  <c r="AS248" i="2"/>
  <c r="AT248" i="2"/>
  <c r="AU248" i="2"/>
  <c r="AP249" i="2"/>
  <c r="AQ249" i="2"/>
  <c r="AR249" i="2"/>
  <c r="AS249" i="2"/>
  <c r="AT249" i="2"/>
  <c r="AU249" i="2"/>
  <c r="AP250" i="2"/>
  <c r="AQ250" i="2"/>
  <c r="AR250" i="2"/>
  <c r="AS250" i="2"/>
  <c r="AT250" i="2"/>
  <c r="AU250" i="2"/>
  <c r="AP251" i="2"/>
  <c r="AQ251" i="2"/>
  <c r="AR251" i="2"/>
  <c r="AS251" i="2"/>
  <c r="AT251" i="2"/>
  <c r="AU251" i="2"/>
  <c r="AP252" i="2"/>
  <c r="AQ252" i="2"/>
  <c r="AR252" i="2"/>
  <c r="AS252" i="2"/>
  <c r="AT252" i="2"/>
  <c r="AU252" i="2"/>
  <c r="AP253" i="2"/>
  <c r="AQ253" i="2"/>
  <c r="AR253" i="2"/>
  <c r="AS253" i="2"/>
  <c r="AT253" i="2"/>
  <c r="AU253" i="2"/>
  <c r="AP254" i="2"/>
  <c r="AQ254" i="2"/>
  <c r="AR254" i="2"/>
  <c r="AS254" i="2"/>
  <c r="AT254" i="2"/>
  <c r="AU254" i="2"/>
  <c r="AP255" i="2"/>
  <c r="AQ255" i="2"/>
  <c r="AR255" i="2"/>
  <c r="AS255" i="2"/>
  <c r="AT255" i="2"/>
  <c r="AU255" i="2"/>
  <c r="AP256" i="2"/>
  <c r="AQ256" i="2"/>
  <c r="AR256" i="2"/>
  <c r="AS256" i="2"/>
  <c r="AT256" i="2"/>
  <c r="AU256" i="2"/>
  <c r="AP257" i="2"/>
  <c r="AQ257" i="2"/>
  <c r="AR257" i="2"/>
  <c r="AS257" i="2"/>
  <c r="AT257" i="2"/>
  <c r="AU257" i="2"/>
  <c r="AP258" i="2"/>
  <c r="AQ258" i="2"/>
  <c r="AR258" i="2"/>
  <c r="AS258" i="2"/>
  <c r="AT258" i="2"/>
  <c r="AU258" i="2"/>
  <c r="AP259" i="2"/>
  <c r="AQ259" i="2"/>
  <c r="AR259" i="2"/>
  <c r="AS259" i="2"/>
  <c r="AT259" i="2"/>
  <c r="AU259" i="2"/>
  <c r="AP260" i="2"/>
  <c r="AQ260" i="2"/>
  <c r="AR260" i="2"/>
  <c r="AS260" i="2"/>
  <c r="AT260" i="2"/>
  <c r="AU260" i="2"/>
  <c r="AP261" i="2"/>
  <c r="AQ261" i="2"/>
  <c r="AR261" i="2"/>
  <c r="AS261" i="2"/>
  <c r="AT261" i="2"/>
  <c r="AU261" i="2"/>
  <c r="AP262" i="2"/>
  <c r="AQ262" i="2"/>
  <c r="AR262" i="2"/>
  <c r="AS262" i="2"/>
  <c r="AT262" i="2"/>
  <c r="AU262" i="2"/>
  <c r="AP263" i="2"/>
  <c r="AQ263" i="2"/>
  <c r="AR263" i="2"/>
  <c r="AS263" i="2"/>
  <c r="AT263" i="2"/>
  <c r="AU263" i="2"/>
  <c r="AP264" i="2"/>
  <c r="AQ264" i="2"/>
  <c r="AR264" i="2"/>
  <c r="AS264" i="2"/>
  <c r="AT264" i="2"/>
  <c r="AU264" i="2"/>
  <c r="AP265" i="2"/>
  <c r="AQ265" i="2"/>
  <c r="AR265" i="2"/>
  <c r="AS265" i="2"/>
  <c r="AT265" i="2"/>
  <c r="AU265" i="2"/>
  <c r="AP266" i="2"/>
  <c r="AQ266" i="2"/>
  <c r="AR266" i="2"/>
  <c r="AS266" i="2"/>
  <c r="AT266" i="2"/>
  <c r="AU266" i="2"/>
  <c r="AP267" i="2"/>
  <c r="AQ267" i="2"/>
  <c r="AR267" i="2"/>
  <c r="AS267" i="2"/>
  <c r="AT267" i="2"/>
  <c r="AU267" i="2"/>
  <c r="AP268" i="2"/>
  <c r="AQ268" i="2"/>
  <c r="AR268" i="2"/>
  <c r="AS268" i="2"/>
  <c r="AT268" i="2"/>
  <c r="AU268" i="2"/>
  <c r="AP269" i="2"/>
  <c r="AQ269" i="2"/>
  <c r="AR269" i="2"/>
  <c r="AS269" i="2"/>
  <c r="AT269" i="2"/>
  <c r="AU269" i="2"/>
  <c r="AP270" i="2"/>
  <c r="AQ270" i="2"/>
  <c r="AR270" i="2"/>
  <c r="AS270" i="2"/>
  <c r="AT270" i="2"/>
  <c r="AU270" i="2"/>
  <c r="AP271" i="2"/>
  <c r="AQ271" i="2"/>
  <c r="AR271" i="2"/>
  <c r="AS271" i="2"/>
  <c r="AT271" i="2"/>
  <c r="AU271" i="2"/>
  <c r="AP272" i="2"/>
  <c r="AQ272" i="2"/>
  <c r="AR272" i="2"/>
  <c r="AS272" i="2"/>
  <c r="AT272" i="2"/>
  <c r="AU272" i="2"/>
  <c r="AP273" i="2"/>
  <c r="AQ273" i="2"/>
  <c r="AR273" i="2"/>
  <c r="AS273" i="2"/>
  <c r="AT273" i="2"/>
  <c r="AU273" i="2"/>
  <c r="AP274" i="2"/>
  <c r="AQ274" i="2"/>
  <c r="AR274" i="2"/>
  <c r="AS274" i="2"/>
  <c r="AT274" i="2"/>
  <c r="AU274" i="2"/>
  <c r="AP275" i="2"/>
  <c r="AQ275" i="2"/>
  <c r="AR275" i="2"/>
  <c r="AS275" i="2"/>
  <c r="AT275" i="2"/>
  <c r="AU275" i="2"/>
  <c r="AP276" i="2"/>
  <c r="AQ276" i="2"/>
  <c r="AR276" i="2"/>
  <c r="AS276" i="2"/>
  <c r="AT276" i="2"/>
  <c r="AU276" i="2"/>
  <c r="AP277" i="2"/>
  <c r="AQ277" i="2"/>
  <c r="AR277" i="2"/>
  <c r="AS277" i="2"/>
  <c r="AT277" i="2"/>
  <c r="AU277" i="2"/>
  <c r="AP278" i="2"/>
  <c r="AQ278" i="2"/>
  <c r="AR278" i="2"/>
  <c r="AS278" i="2"/>
  <c r="AT278" i="2"/>
  <c r="AU278" i="2"/>
  <c r="AP279" i="2"/>
  <c r="AQ279" i="2"/>
  <c r="AR279" i="2"/>
  <c r="AS279" i="2"/>
  <c r="AT279" i="2"/>
  <c r="AU279" i="2"/>
  <c r="AP280" i="2"/>
  <c r="AQ280" i="2"/>
  <c r="AR280" i="2"/>
  <c r="AS280" i="2"/>
  <c r="AT280" i="2"/>
  <c r="AU280" i="2"/>
  <c r="AP281" i="2"/>
  <c r="AQ281" i="2"/>
  <c r="AR281" i="2"/>
  <c r="AS281" i="2"/>
  <c r="AT281" i="2"/>
  <c r="AU281" i="2"/>
  <c r="AP282" i="2"/>
  <c r="AQ282" i="2"/>
  <c r="AR282" i="2"/>
  <c r="AS282" i="2"/>
  <c r="AT282" i="2"/>
  <c r="AU282" i="2"/>
  <c r="AP283" i="2"/>
  <c r="AQ283" i="2"/>
  <c r="AR283" i="2"/>
  <c r="AS283" i="2"/>
  <c r="AT283" i="2"/>
  <c r="AU283" i="2"/>
  <c r="AP284" i="2"/>
  <c r="AQ284" i="2"/>
  <c r="AR284" i="2"/>
  <c r="AS284" i="2"/>
  <c r="AT284" i="2"/>
  <c r="AU284" i="2"/>
  <c r="AP285" i="2"/>
  <c r="AQ285" i="2"/>
  <c r="AR285" i="2"/>
  <c r="AS285" i="2"/>
  <c r="AT285" i="2"/>
  <c r="AU285" i="2"/>
  <c r="AP286" i="2"/>
  <c r="AQ286" i="2"/>
  <c r="AR286" i="2"/>
  <c r="AS286" i="2"/>
  <c r="AT286" i="2"/>
  <c r="AU286" i="2"/>
  <c r="AP287" i="2"/>
  <c r="AQ287" i="2"/>
  <c r="AR287" i="2"/>
  <c r="AS287" i="2"/>
  <c r="AT287" i="2"/>
  <c r="AU287" i="2"/>
  <c r="AP288" i="2"/>
  <c r="AQ288" i="2"/>
  <c r="AR288" i="2"/>
  <c r="AS288" i="2"/>
  <c r="AT288" i="2"/>
  <c r="AU288" i="2"/>
  <c r="AP289" i="2"/>
  <c r="AQ289" i="2"/>
  <c r="AR289" i="2"/>
  <c r="AS289" i="2"/>
  <c r="AT289" i="2"/>
  <c r="AU289" i="2"/>
  <c r="AP290" i="2"/>
  <c r="AQ290" i="2"/>
  <c r="AR290" i="2"/>
  <c r="AS290" i="2"/>
  <c r="AT290" i="2"/>
  <c r="AU290" i="2"/>
  <c r="AP291" i="2"/>
  <c r="AQ291" i="2"/>
  <c r="AR291" i="2"/>
  <c r="AS291" i="2"/>
  <c r="AT291" i="2"/>
  <c r="AU291" i="2"/>
  <c r="AP292" i="2"/>
  <c r="AQ292" i="2"/>
  <c r="AR292" i="2"/>
  <c r="AS292" i="2"/>
  <c r="AT292" i="2"/>
  <c r="AU292" i="2"/>
  <c r="AP293" i="2"/>
  <c r="AQ293" i="2"/>
  <c r="AR293" i="2"/>
  <c r="AS293" i="2"/>
  <c r="AT293" i="2"/>
  <c r="AU293" i="2"/>
  <c r="AP294" i="2"/>
  <c r="AQ294" i="2"/>
  <c r="AR294" i="2"/>
  <c r="AS294" i="2"/>
  <c r="AT294" i="2"/>
  <c r="AU294" i="2"/>
  <c r="AP295" i="2"/>
  <c r="AQ295" i="2"/>
  <c r="AR295" i="2"/>
  <c r="AS295" i="2"/>
  <c r="AT295" i="2"/>
  <c r="AU295" i="2"/>
  <c r="AP296" i="2"/>
  <c r="AQ296" i="2"/>
  <c r="AR296" i="2"/>
  <c r="AS296" i="2"/>
  <c r="AT296" i="2"/>
  <c r="AU296" i="2"/>
  <c r="AP297" i="2"/>
  <c r="AQ297" i="2"/>
  <c r="AR297" i="2"/>
  <c r="AS297" i="2"/>
  <c r="AT297" i="2"/>
  <c r="AU297" i="2"/>
  <c r="AP298" i="2"/>
  <c r="AQ298" i="2"/>
  <c r="AR298" i="2"/>
  <c r="AS298" i="2"/>
  <c r="AT298" i="2"/>
  <c r="AU298" i="2"/>
  <c r="AP299" i="2"/>
  <c r="AQ299" i="2"/>
  <c r="AR299" i="2"/>
  <c r="AS299" i="2"/>
  <c r="AT299" i="2"/>
  <c r="AU299" i="2"/>
  <c r="AP300" i="2"/>
  <c r="AQ300" i="2"/>
  <c r="AR300" i="2"/>
  <c r="AS300" i="2"/>
  <c r="AT300" i="2"/>
  <c r="AU300" i="2"/>
  <c r="AP301" i="2"/>
  <c r="AQ301" i="2"/>
  <c r="AR301" i="2"/>
  <c r="AS301" i="2"/>
  <c r="AT301" i="2"/>
  <c r="AU301" i="2"/>
  <c r="AP302" i="2"/>
  <c r="AQ302" i="2"/>
  <c r="AR302" i="2"/>
  <c r="AS302" i="2"/>
  <c r="AT302" i="2"/>
  <c r="AU302" i="2"/>
  <c r="AP303" i="2"/>
  <c r="AQ303" i="2"/>
  <c r="AR303" i="2"/>
  <c r="AS303" i="2"/>
  <c r="AT303" i="2"/>
  <c r="AU303" i="2"/>
  <c r="AP304" i="2"/>
  <c r="AQ304" i="2"/>
  <c r="AR304" i="2"/>
  <c r="AS304" i="2"/>
  <c r="AT304" i="2"/>
  <c r="AU304" i="2"/>
  <c r="AP305" i="2"/>
  <c r="AQ305" i="2"/>
  <c r="AR305" i="2"/>
  <c r="AS305" i="2"/>
  <c r="AT305" i="2"/>
  <c r="AU305" i="2"/>
  <c r="AP306" i="2"/>
  <c r="AQ306" i="2"/>
  <c r="AR306" i="2"/>
  <c r="AS306" i="2"/>
  <c r="AT306" i="2"/>
  <c r="AU306" i="2"/>
  <c r="AP307" i="2"/>
  <c r="AQ307" i="2"/>
  <c r="AR307" i="2"/>
  <c r="AS307" i="2"/>
  <c r="AT307" i="2"/>
  <c r="AU307" i="2"/>
  <c r="AP308" i="2"/>
  <c r="AQ308" i="2"/>
  <c r="AR308" i="2"/>
  <c r="AS308" i="2"/>
  <c r="AT308" i="2"/>
  <c r="AU308" i="2"/>
  <c r="AP309" i="2"/>
  <c r="AQ309" i="2"/>
  <c r="AR309" i="2"/>
  <c r="AS309" i="2"/>
  <c r="AT309" i="2"/>
  <c r="AU309" i="2"/>
  <c r="AP310" i="2"/>
  <c r="AQ310" i="2"/>
  <c r="AR310" i="2"/>
  <c r="AS310" i="2"/>
  <c r="AT310" i="2"/>
  <c r="AU310" i="2"/>
  <c r="AP311" i="2"/>
  <c r="AQ311" i="2"/>
  <c r="AR311" i="2"/>
  <c r="AS311" i="2"/>
  <c r="AT311" i="2"/>
  <c r="AU311" i="2"/>
  <c r="AP312" i="2"/>
  <c r="AQ312" i="2"/>
  <c r="AR312" i="2"/>
  <c r="AS312" i="2"/>
  <c r="AT312" i="2"/>
  <c r="AU312" i="2"/>
  <c r="AP313" i="2"/>
  <c r="AQ313" i="2"/>
  <c r="AR313" i="2"/>
  <c r="AS313" i="2"/>
  <c r="AT313" i="2"/>
  <c r="AU313" i="2"/>
  <c r="AP314" i="2"/>
  <c r="AQ314" i="2"/>
  <c r="AR314" i="2"/>
  <c r="AS314" i="2"/>
  <c r="AT314" i="2"/>
  <c r="AU314" i="2"/>
  <c r="AP315" i="2"/>
  <c r="AQ315" i="2"/>
  <c r="AR315" i="2"/>
  <c r="AS315" i="2"/>
  <c r="AT315" i="2"/>
  <c r="AU315" i="2"/>
  <c r="AP316" i="2"/>
  <c r="AQ316" i="2"/>
  <c r="AR316" i="2"/>
  <c r="AS316" i="2"/>
  <c r="AT316" i="2"/>
  <c r="AU316" i="2"/>
  <c r="AP317" i="2"/>
  <c r="AQ317" i="2"/>
  <c r="AR317" i="2"/>
  <c r="AS317" i="2"/>
  <c r="AT317" i="2"/>
  <c r="AU317" i="2"/>
  <c r="AP318" i="2"/>
  <c r="AQ318" i="2"/>
  <c r="AR318" i="2"/>
  <c r="AS318" i="2"/>
  <c r="AT318" i="2"/>
  <c r="AU318" i="2"/>
  <c r="AP319" i="2"/>
  <c r="AQ319" i="2"/>
  <c r="AR319" i="2"/>
  <c r="AS319" i="2"/>
  <c r="AT319" i="2"/>
  <c r="AU319" i="2"/>
  <c r="AP320" i="2"/>
  <c r="AQ320" i="2"/>
  <c r="AR320" i="2"/>
  <c r="AS320" i="2"/>
  <c r="AT320" i="2"/>
  <c r="AU320" i="2"/>
  <c r="AP321" i="2"/>
  <c r="AQ321" i="2"/>
  <c r="AR321" i="2"/>
  <c r="AS321" i="2"/>
  <c r="AT321" i="2"/>
  <c r="AU321" i="2"/>
  <c r="AP322" i="2"/>
  <c r="AQ322" i="2"/>
  <c r="AR322" i="2"/>
  <c r="AS322" i="2"/>
  <c r="AT322" i="2"/>
  <c r="AU322" i="2"/>
  <c r="AP323" i="2"/>
  <c r="AQ323" i="2"/>
  <c r="AR323" i="2"/>
  <c r="AS323" i="2"/>
  <c r="AT323" i="2"/>
  <c r="AU323" i="2"/>
  <c r="AP324" i="2"/>
  <c r="AQ324" i="2"/>
  <c r="AR324" i="2"/>
  <c r="AS324" i="2"/>
  <c r="AT324" i="2"/>
  <c r="AU324" i="2"/>
  <c r="AP325" i="2"/>
  <c r="AQ325" i="2"/>
  <c r="AR325" i="2"/>
  <c r="AS325" i="2"/>
  <c r="AT325" i="2"/>
  <c r="AU325" i="2"/>
  <c r="AP326" i="2"/>
  <c r="AQ326" i="2"/>
  <c r="AR326" i="2"/>
  <c r="AS326" i="2"/>
  <c r="AT326" i="2"/>
  <c r="AU326" i="2"/>
  <c r="AP327" i="2"/>
  <c r="AQ327" i="2"/>
  <c r="AR327" i="2"/>
  <c r="AS327" i="2"/>
  <c r="AT327" i="2"/>
  <c r="AU327" i="2"/>
  <c r="AP328" i="2"/>
  <c r="AQ328" i="2"/>
  <c r="AR328" i="2"/>
  <c r="AS328" i="2"/>
  <c r="AT328" i="2"/>
  <c r="AU328" i="2"/>
  <c r="AP329" i="2"/>
  <c r="AQ329" i="2"/>
  <c r="AR329" i="2"/>
  <c r="AS329" i="2"/>
  <c r="AT329" i="2"/>
  <c r="AU329" i="2"/>
  <c r="AP330" i="2"/>
  <c r="AQ330" i="2"/>
  <c r="AR330" i="2"/>
  <c r="AS330" i="2"/>
  <c r="AT330" i="2"/>
  <c r="AU330" i="2"/>
  <c r="AP331" i="2"/>
  <c r="AQ331" i="2"/>
  <c r="AR331" i="2"/>
  <c r="AS331" i="2"/>
  <c r="AT331" i="2"/>
  <c r="AU331" i="2"/>
  <c r="AP332" i="2"/>
  <c r="AQ332" i="2"/>
  <c r="AR332" i="2"/>
  <c r="AS332" i="2"/>
  <c r="AT332" i="2"/>
  <c r="AU332" i="2"/>
  <c r="AP333" i="2"/>
  <c r="AQ333" i="2"/>
  <c r="AR333" i="2"/>
  <c r="AS333" i="2"/>
  <c r="AT333" i="2"/>
  <c r="AU333" i="2"/>
  <c r="AP334" i="2"/>
  <c r="AQ334" i="2"/>
  <c r="AR334" i="2"/>
  <c r="AS334" i="2"/>
  <c r="AT334" i="2"/>
  <c r="AU334" i="2"/>
  <c r="AP335" i="2"/>
  <c r="AQ335" i="2"/>
  <c r="AR335" i="2"/>
  <c r="AS335" i="2"/>
  <c r="AT335" i="2"/>
  <c r="AU335" i="2"/>
  <c r="AP336" i="2"/>
  <c r="AQ336" i="2"/>
  <c r="AR336" i="2"/>
  <c r="AS336" i="2"/>
  <c r="AT336" i="2"/>
  <c r="AU336" i="2"/>
  <c r="AP337" i="2"/>
  <c r="AQ337" i="2"/>
  <c r="AR337" i="2"/>
  <c r="AS337" i="2"/>
  <c r="AT337" i="2"/>
  <c r="AU337" i="2"/>
  <c r="AP338" i="2"/>
  <c r="AQ338" i="2"/>
  <c r="AR338" i="2"/>
  <c r="AS338" i="2"/>
  <c r="AT338" i="2"/>
  <c r="AU338" i="2"/>
  <c r="AP339" i="2"/>
  <c r="AQ339" i="2"/>
  <c r="AR339" i="2"/>
  <c r="AS339" i="2"/>
  <c r="AT339" i="2"/>
  <c r="AU339" i="2"/>
  <c r="AP340" i="2"/>
  <c r="AQ340" i="2"/>
  <c r="AR340" i="2"/>
  <c r="AS340" i="2"/>
  <c r="AT340" i="2"/>
  <c r="AU340" i="2"/>
  <c r="AP341" i="2"/>
  <c r="AQ341" i="2"/>
  <c r="AR341" i="2"/>
  <c r="AS341" i="2"/>
  <c r="AT341" i="2"/>
  <c r="AU341" i="2"/>
  <c r="AP342" i="2"/>
  <c r="AQ342" i="2"/>
  <c r="AR342" i="2"/>
  <c r="AS342" i="2"/>
  <c r="AT342" i="2"/>
  <c r="AU342" i="2"/>
  <c r="AP343" i="2"/>
  <c r="AQ343" i="2"/>
  <c r="AR343" i="2"/>
  <c r="AS343" i="2"/>
  <c r="AT343" i="2"/>
  <c r="AU343" i="2"/>
  <c r="AP344" i="2"/>
  <c r="AQ344" i="2"/>
  <c r="AR344" i="2"/>
  <c r="AS344" i="2"/>
  <c r="AT344" i="2"/>
  <c r="AU344" i="2"/>
  <c r="AP345" i="2"/>
  <c r="AQ345" i="2"/>
  <c r="AR345" i="2"/>
  <c r="AS345" i="2"/>
  <c r="AT345" i="2"/>
  <c r="AU345" i="2"/>
  <c r="AP346" i="2"/>
  <c r="AQ346" i="2"/>
  <c r="AR346" i="2"/>
  <c r="AS346" i="2"/>
  <c r="AT346" i="2"/>
  <c r="AU346" i="2"/>
  <c r="AP347" i="2"/>
  <c r="AQ347" i="2"/>
  <c r="AR347" i="2"/>
  <c r="AS347" i="2"/>
  <c r="AT347" i="2"/>
  <c r="AU347" i="2"/>
  <c r="AP348" i="2"/>
  <c r="AQ348" i="2"/>
  <c r="AR348" i="2"/>
  <c r="AS348" i="2"/>
  <c r="AT348" i="2"/>
  <c r="AU348" i="2"/>
  <c r="AP349" i="2"/>
  <c r="AQ349" i="2"/>
  <c r="AR349" i="2"/>
  <c r="AS349" i="2"/>
  <c r="AT349" i="2"/>
  <c r="AU349" i="2"/>
  <c r="AP350" i="2"/>
  <c r="AQ350" i="2"/>
  <c r="AR350" i="2"/>
  <c r="AS350" i="2"/>
  <c r="AT350" i="2"/>
  <c r="AU350" i="2"/>
  <c r="AP351" i="2"/>
  <c r="AQ351" i="2"/>
  <c r="AR351" i="2"/>
  <c r="AS351" i="2"/>
  <c r="AT351" i="2"/>
  <c r="AU351" i="2"/>
  <c r="AP352" i="2"/>
  <c r="AQ352" i="2"/>
  <c r="AR352" i="2"/>
  <c r="AS352" i="2"/>
  <c r="AT352" i="2"/>
  <c r="AU352" i="2"/>
  <c r="AP353" i="2"/>
  <c r="AQ353" i="2"/>
  <c r="AR353" i="2"/>
  <c r="AS353" i="2"/>
  <c r="AT353" i="2"/>
  <c r="AU353" i="2"/>
  <c r="AP354" i="2"/>
  <c r="AQ354" i="2"/>
  <c r="AR354" i="2"/>
  <c r="AS354" i="2"/>
  <c r="AT354" i="2"/>
  <c r="AU354" i="2"/>
  <c r="AP355" i="2"/>
  <c r="AQ355" i="2"/>
  <c r="AR355" i="2"/>
  <c r="AS355" i="2"/>
  <c r="AT355" i="2"/>
  <c r="AU355" i="2"/>
  <c r="AP356" i="2"/>
  <c r="AQ356" i="2"/>
  <c r="AR356" i="2"/>
  <c r="AS356" i="2"/>
  <c r="AT356" i="2"/>
  <c r="AU356" i="2"/>
  <c r="AP357" i="2"/>
  <c r="AQ357" i="2"/>
  <c r="AR357" i="2"/>
  <c r="AS357" i="2"/>
  <c r="AT357" i="2"/>
  <c r="AU357" i="2"/>
  <c r="AP358" i="2"/>
  <c r="AQ358" i="2"/>
  <c r="AR358" i="2"/>
  <c r="AS358" i="2"/>
  <c r="AT358" i="2"/>
  <c r="AU358" i="2"/>
  <c r="AP359" i="2"/>
  <c r="AQ359" i="2"/>
  <c r="AR359" i="2"/>
  <c r="AS359" i="2"/>
  <c r="AT359" i="2"/>
  <c r="AU359" i="2"/>
  <c r="AP360" i="2"/>
  <c r="AQ360" i="2"/>
  <c r="AR360" i="2"/>
  <c r="AS360" i="2"/>
  <c r="AT360" i="2"/>
  <c r="AU360" i="2"/>
  <c r="AP361" i="2"/>
  <c r="AQ361" i="2"/>
  <c r="AR361" i="2"/>
  <c r="AS361" i="2"/>
  <c r="AT361" i="2"/>
  <c r="AU361" i="2"/>
  <c r="AP362" i="2"/>
  <c r="AQ362" i="2"/>
  <c r="AR362" i="2"/>
  <c r="AS362" i="2"/>
  <c r="AT362" i="2"/>
  <c r="AU362" i="2"/>
  <c r="AP363" i="2"/>
  <c r="AQ363" i="2"/>
  <c r="AR363" i="2"/>
  <c r="AS363" i="2"/>
  <c r="AT363" i="2"/>
  <c r="AU363" i="2"/>
  <c r="AP364" i="2"/>
  <c r="AQ364" i="2"/>
  <c r="AR364" i="2"/>
  <c r="AS364" i="2"/>
  <c r="AT364" i="2"/>
  <c r="AU364" i="2"/>
  <c r="AP365" i="2"/>
  <c r="AQ365" i="2"/>
  <c r="AR365" i="2"/>
  <c r="AS365" i="2"/>
  <c r="AT365" i="2"/>
  <c r="AU365" i="2"/>
  <c r="AP366" i="2"/>
  <c r="AQ366" i="2"/>
  <c r="AR366" i="2"/>
  <c r="AS366" i="2"/>
  <c r="AT366" i="2"/>
  <c r="AU366" i="2"/>
  <c r="AP367" i="2"/>
  <c r="AQ367" i="2"/>
  <c r="AR367" i="2"/>
  <c r="AS367" i="2"/>
  <c r="AT367" i="2"/>
  <c r="AU367" i="2"/>
  <c r="AP368" i="2"/>
  <c r="AQ368" i="2"/>
  <c r="AR368" i="2"/>
  <c r="AS368" i="2"/>
  <c r="AT368" i="2"/>
  <c r="AU368" i="2"/>
  <c r="AP369" i="2"/>
  <c r="AQ369" i="2"/>
  <c r="AR369" i="2"/>
  <c r="AS369" i="2"/>
  <c r="AT369" i="2"/>
  <c r="AU369" i="2"/>
  <c r="AP370" i="2"/>
  <c r="AQ370" i="2"/>
  <c r="AR370" i="2"/>
  <c r="AS370" i="2"/>
  <c r="AT370" i="2"/>
  <c r="AU370" i="2"/>
  <c r="AP371" i="2"/>
  <c r="AQ371" i="2"/>
  <c r="AR371" i="2"/>
  <c r="AS371" i="2"/>
  <c r="AT371" i="2"/>
  <c r="AU371" i="2"/>
  <c r="AP372" i="2"/>
  <c r="AQ372" i="2"/>
  <c r="AR372" i="2"/>
  <c r="AS372" i="2"/>
  <c r="AT372" i="2"/>
  <c r="AU372" i="2"/>
  <c r="AP373" i="2"/>
  <c r="AQ373" i="2"/>
  <c r="AR373" i="2"/>
  <c r="AS373" i="2"/>
  <c r="AT373" i="2"/>
  <c r="AU373" i="2"/>
  <c r="AP374" i="2"/>
  <c r="AQ374" i="2"/>
  <c r="AR374" i="2"/>
  <c r="AS374" i="2"/>
  <c r="AT374" i="2"/>
  <c r="AU374" i="2"/>
  <c r="AP375" i="2"/>
  <c r="AQ375" i="2"/>
  <c r="AR375" i="2"/>
  <c r="AS375" i="2"/>
  <c r="AT375" i="2"/>
  <c r="AU375" i="2"/>
  <c r="AP376" i="2"/>
  <c r="AQ376" i="2"/>
  <c r="AR376" i="2"/>
  <c r="AS376" i="2"/>
  <c r="AT376" i="2"/>
  <c r="AU376" i="2"/>
  <c r="AP377" i="2"/>
  <c r="AQ377" i="2"/>
  <c r="AR377" i="2"/>
  <c r="AS377" i="2"/>
  <c r="AT377" i="2"/>
  <c r="AU377" i="2"/>
  <c r="AP378" i="2"/>
  <c r="AQ378" i="2"/>
  <c r="AR378" i="2"/>
  <c r="AS378" i="2"/>
  <c r="AT378" i="2"/>
  <c r="AU378" i="2"/>
  <c r="AP379" i="2"/>
  <c r="AQ379" i="2"/>
  <c r="AR379" i="2"/>
  <c r="AS379" i="2"/>
  <c r="AT379" i="2"/>
  <c r="AU379" i="2"/>
  <c r="AP380" i="2"/>
  <c r="AQ380" i="2"/>
  <c r="AR380" i="2"/>
  <c r="AS380" i="2"/>
  <c r="AT380" i="2"/>
  <c r="AU380" i="2"/>
  <c r="AP381" i="2"/>
  <c r="AQ381" i="2"/>
  <c r="AR381" i="2"/>
  <c r="AS381" i="2"/>
  <c r="AT381" i="2"/>
  <c r="AU381" i="2"/>
  <c r="AP382" i="2"/>
  <c r="AQ382" i="2"/>
  <c r="AR382" i="2"/>
  <c r="AS382" i="2"/>
  <c r="AT382" i="2"/>
  <c r="AU382" i="2"/>
  <c r="AP383" i="2"/>
  <c r="AQ383" i="2"/>
  <c r="AR383" i="2"/>
  <c r="AS383" i="2"/>
  <c r="AT383" i="2"/>
  <c r="AU383" i="2"/>
  <c r="AP384" i="2"/>
  <c r="AQ384" i="2"/>
  <c r="AR384" i="2"/>
  <c r="AS384" i="2"/>
  <c r="AT384" i="2"/>
  <c r="AU384" i="2"/>
  <c r="AP385" i="2"/>
  <c r="AQ385" i="2"/>
  <c r="AR385" i="2"/>
  <c r="AS385" i="2"/>
  <c r="AT385" i="2"/>
  <c r="AU385" i="2"/>
  <c r="AP386" i="2"/>
  <c r="AQ386" i="2"/>
  <c r="AR386" i="2"/>
  <c r="AS386" i="2"/>
  <c r="AT386" i="2"/>
  <c r="AU386" i="2"/>
  <c r="AP387" i="2"/>
  <c r="AQ387" i="2"/>
  <c r="AR387" i="2"/>
  <c r="AS387" i="2"/>
  <c r="AT387" i="2"/>
  <c r="AU387" i="2"/>
  <c r="AP388" i="2"/>
  <c r="AQ388" i="2"/>
  <c r="AR388" i="2"/>
  <c r="AS388" i="2"/>
  <c r="AT388" i="2"/>
  <c r="AU388" i="2"/>
  <c r="AP389" i="2"/>
  <c r="AQ389" i="2"/>
  <c r="AR389" i="2"/>
  <c r="AS389" i="2"/>
  <c r="AT389" i="2"/>
  <c r="AU389" i="2"/>
  <c r="AP390" i="2"/>
  <c r="AQ390" i="2"/>
  <c r="AR390" i="2"/>
  <c r="AS390" i="2"/>
  <c r="AT390" i="2"/>
  <c r="AU390" i="2"/>
  <c r="AP391" i="2"/>
  <c r="AQ391" i="2"/>
  <c r="AR391" i="2"/>
  <c r="AS391" i="2"/>
  <c r="AT391" i="2"/>
  <c r="AU391" i="2"/>
  <c r="AP392" i="2"/>
  <c r="AQ392" i="2"/>
  <c r="AR392" i="2"/>
  <c r="AS392" i="2"/>
  <c r="AT392" i="2"/>
  <c r="AU392" i="2"/>
  <c r="AP393" i="2"/>
  <c r="AQ393" i="2"/>
  <c r="AR393" i="2"/>
  <c r="AS393" i="2"/>
  <c r="AT393" i="2"/>
  <c r="AU393" i="2"/>
  <c r="AP394" i="2"/>
  <c r="AQ394" i="2"/>
  <c r="AR394" i="2"/>
  <c r="AS394" i="2"/>
  <c r="AT394" i="2"/>
  <c r="AU394" i="2"/>
  <c r="AP395" i="2"/>
  <c r="AQ395" i="2"/>
  <c r="AR395" i="2"/>
  <c r="AS395" i="2"/>
  <c r="AT395" i="2"/>
  <c r="AU395" i="2"/>
  <c r="AP396" i="2"/>
  <c r="AQ396" i="2"/>
  <c r="AR396" i="2"/>
  <c r="AS396" i="2"/>
  <c r="AT396" i="2"/>
  <c r="AU396" i="2"/>
  <c r="AP397" i="2"/>
  <c r="AQ397" i="2"/>
  <c r="AR397" i="2"/>
  <c r="AS397" i="2"/>
  <c r="AT397" i="2"/>
  <c r="AU397" i="2"/>
  <c r="AP398" i="2"/>
  <c r="AQ398" i="2"/>
  <c r="AR398" i="2"/>
  <c r="AS398" i="2"/>
  <c r="AT398" i="2"/>
  <c r="AU398" i="2"/>
  <c r="AP399" i="2"/>
  <c r="AQ399" i="2"/>
  <c r="AR399" i="2"/>
  <c r="AS399" i="2"/>
  <c r="AT399" i="2"/>
  <c r="AU399" i="2"/>
  <c r="AP400" i="2"/>
  <c r="AQ400" i="2"/>
  <c r="AR400" i="2"/>
  <c r="AS400" i="2"/>
  <c r="AT400" i="2"/>
  <c r="AU400" i="2"/>
  <c r="AP401" i="2"/>
  <c r="AQ401" i="2"/>
  <c r="AR401" i="2"/>
  <c r="AS401" i="2"/>
  <c r="AT401" i="2"/>
  <c r="AU401" i="2"/>
  <c r="AP402" i="2"/>
  <c r="AQ402" i="2"/>
  <c r="AR402" i="2"/>
  <c r="AS402" i="2"/>
  <c r="AT402" i="2"/>
  <c r="AU402" i="2"/>
  <c r="AP403" i="2"/>
  <c r="AQ403" i="2"/>
  <c r="AR403" i="2"/>
  <c r="AS403" i="2"/>
  <c r="AT403" i="2"/>
  <c r="AU403" i="2"/>
  <c r="AP404" i="2"/>
  <c r="AQ404" i="2"/>
  <c r="AR404" i="2"/>
  <c r="AS404" i="2"/>
  <c r="AT404" i="2"/>
  <c r="AU404" i="2"/>
  <c r="AP405" i="2"/>
  <c r="AQ405" i="2"/>
  <c r="AR405" i="2"/>
  <c r="AS405" i="2"/>
  <c r="AT405" i="2"/>
  <c r="AU405" i="2"/>
  <c r="AP406" i="2"/>
  <c r="AQ406" i="2"/>
  <c r="AR406" i="2"/>
  <c r="AS406" i="2"/>
  <c r="AT406" i="2"/>
  <c r="AU406" i="2"/>
  <c r="AP407" i="2"/>
  <c r="AQ407" i="2"/>
  <c r="AR407" i="2"/>
  <c r="AS407" i="2"/>
  <c r="AT407" i="2"/>
  <c r="AU407" i="2"/>
  <c r="AP408" i="2"/>
  <c r="AQ408" i="2"/>
  <c r="AR408" i="2"/>
  <c r="AS408" i="2"/>
  <c r="AT408" i="2"/>
  <c r="AU408" i="2"/>
  <c r="AP409" i="2"/>
  <c r="AQ409" i="2"/>
  <c r="AR409" i="2"/>
  <c r="AS409" i="2"/>
  <c r="AT409" i="2"/>
  <c r="AU409" i="2"/>
  <c r="AP410" i="2"/>
  <c r="AQ410" i="2"/>
  <c r="AR410" i="2"/>
  <c r="AS410" i="2"/>
  <c r="AT410" i="2"/>
  <c r="AU410" i="2"/>
  <c r="AP411" i="2"/>
  <c r="AQ411" i="2"/>
  <c r="AR411" i="2"/>
  <c r="AS411" i="2"/>
  <c r="AT411" i="2"/>
  <c r="AU411" i="2"/>
  <c r="AP412" i="2"/>
  <c r="AQ412" i="2"/>
  <c r="AR412" i="2"/>
  <c r="AS412" i="2"/>
  <c r="AT412" i="2"/>
  <c r="AU412" i="2"/>
  <c r="AP413" i="2"/>
  <c r="AQ413" i="2"/>
  <c r="AR413" i="2"/>
  <c r="AS413" i="2"/>
  <c r="AT413" i="2"/>
  <c r="AU413" i="2"/>
  <c r="AP414" i="2"/>
  <c r="AQ414" i="2"/>
  <c r="AR414" i="2"/>
  <c r="AS414" i="2"/>
  <c r="AT414" i="2"/>
  <c r="AU414" i="2"/>
  <c r="AP415" i="2"/>
  <c r="AQ415" i="2"/>
  <c r="AR415" i="2"/>
  <c r="AS415" i="2"/>
  <c r="AT415" i="2"/>
  <c r="AU415" i="2"/>
  <c r="AP416" i="2"/>
  <c r="AQ416" i="2"/>
  <c r="AR416" i="2"/>
  <c r="AS416" i="2"/>
  <c r="AT416" i="2"/>
  <c r="AU416" i="2"/>
  <c r="AP417" i="2"/>
  <c r="AQ417" i="2"/>
  <c r="AR417" i="2"/>
  <c r="AS417" i="2"/>
  <c r="AT417" i="2"/>
  <c r="AU417" i="2"/>
  <c r="AP418" i="2"/>
  <c r="AQ418" i="2"/>
  <c r="AR418" i="2"/>
  <c r="AS418" i="2"/>
  <c r="AT418" i="2"/>
  <c r="AU418" i="2"/>
  <c r="AP419" i="2"/>
  <c r="AQ419" i="2"/>
  <c r="AR419" i="2"/>
  <c r="AS419" i="2"/>
  <c r="AT419" i="2"/>
  <c r="AU419" i="2"/>
  <c r="AP420" i="2"/>
  <c r="AQ420" i="2"/>
  <c r="AR420" i="2"/>
  <c r="AS420" i="2"/>
  <c r="AT420" i="2"/>
  <c r="AU420" i="2"/>
  <c r="AP421" i="2"/>
  <c r="AQ421" i="2"/>
  <c r="AR421" i="2"/>
  <c r="AS421" i="2"/>
  <c r="AT421" i="2"/>
  <c r="AU421" i="2"/>
  <c r="AP422" i="2"/>
  <c r="AQ422" i="2"/>
  <c r="AR422" i="2"/>
  <c r="AS422" i="2"/>
  <c r="AT422" i="2"/>
  <c r="AU422" i="2"/>
  <c r="AP423" i="2"/>
  <c r="AQ423" i="2"/>
  <c r="AR423" i="2"/>
  <c r="AS423" i="2"/>
  <c r="AT423" i="2"/>
  <c r="AU423" i="2"/>
  <c r="AP424" i="2"/>
  <c r="AQ424" i="2"/>
  <c r="AR424" i="2"/>
  <c r="AS424" i="2"/>
  <c r="AT424" i="2"/>
  <c r="AU424" i="2"/>
  <c r="AP425" i="2"/>
  <c r="AQ425" i="2"/>
  <c r="AR425" i="2"/>
  <c r="AS425" i="2"/>
  <c r="AT425" i="2"/>
  <c r="AU425" i="2"/>
  <c r="AP426" i="2"/>
  <c r="AQ426" i="2"/>
  <c r="AR426" i="2"/>
  <c r="AS426" i="2"/>
  <c r="AT426" i="2"/>
  <c r="AU426" i="2"/>
  <c r="AP427" i="2"/>
  <c r="AQ427" i="2"/>
  <c r="AR427" i="2"/>
  <c r="AS427" i="2"/>
  <c r="AT427" i="2"/>
  <c r="AU427" i="2"/>
  <c r="AP428" i="2"/>
  <c r="AQ428" i="2"/>
  <c r="AR428" i="2"/>
  <c r="AS428" i="2"/>
  <c r="AT428" i="2"/>
  <c r="AU428" i="2"/>
  <c r="AP429" i="2"/>
  <c r="AQ429" i="2"/>
  <c r="AR429" i="2"/>
  <c r="AS429" i="2"/>
  <c r="AT429" i="2"/>
  <c r="AU429" i="2"/>
  <c r="AP430" i="2"/>
  <c r="AQ430" i="2"/>
  <c r="AR430" i="2"/>
  <c r="AS430" i="2"/>
  <c r="AT430" i="2"/>
  <c r="AU430" i="2"/>
  <c r="AP431" i="2"/>
  <c r="AQ431" i="2"/>
  <c r="AR431" i="2"/>
  <c r="AS431" i="2"/>
  <c r="AT431" i="2"/>
  <c r="AU431" i="2"/>
  <c r="AP432" i="2"/>
  <c r="AQ432" i="2"/>
  <c r="AR432" i="2"/>
  <c r="AS432" i="2"/>
  <c r="AT432" i="2"/>
  <c r="AU432" i="2"/>
  <c r="AP433" i="2"/>
  <c r="AQ433" i="2"/>
  <c r="AR433" i="2"/>
  <c r="AS433" i="2"/>
  <c r="AT433" i="2"/>
  <c r="AU433" i="2"/>
  <c r="AP434" i="2"/>
  <c r="AQ434" i="2"/>
  <c r="AR434" i="2"/>
  <c r="AS434" i="2"/>
  <c r="AT434" i="2"/>
  <c r="AU434" i="2"/>
  <c r="AP435" i="2"/>
  <c r="AQ435" i="2"/>
  <c r="AR435" i="2"/>
  <c r="AS435" i="2"/>
  <c r="AT435" i="2"/>
  <c r="AU435" i="2"/>
  <c r="AP436" i="2"/>
  <c r="AQ436" i="2"/>
  <c r="AR436" i="2"/>
  <c r="AS436" i="2"/>
  <c r="AT436" i="2"/>
  <c r="AU436" i="2"/>
  <c r="AP437" i="2"/>
  <c r="AQ437" i="2"/>
  <c r="AR437" i="2"/>
  <c r="AS437" i="2"/>
  <c r="AT437" i="2"/>
  <c r="AU437" i="2"/>
  <c r="AP438" i="2"/>
  <c r="AQ438" i="2"/>
  <c r="AR438" i="2"/>
  <c r="AS438" i="2"/>
  <c r="AT438" i="2"/>
  <c r="AU438" i="2"/>
  <c r="AP439" i="2"/>
  <c r="AQ439" i="2"/>
  <c r="AR439" i="2"/>
  <c r="AS439" i="2"/>
  <c r="AT439" i="2"/>
  <c r="AU439" i="2"/>
  <c r="AP440" i="2"/>
  <c r="AQ440" i="2"/>
  <c r="AR440" i="2"/>
  <c r="AS440" i="2"/>
  <c r="AT440" i="2"/>
  <c r="AU440" i="2"/>
  <c r="AP441" i="2"/>
  <c r="AQ441" i="2"/>
  <c r="AR441" i="2"/>
  <c r="AS441" i="2"/>
  <c r="AT441" i="2"/>
  <c r="AU441" i="2"/>
  <c r="AP442" i="2"/>
  <c r="AQ442" i="2"/>
  <c r="AR442" i="2"/>
  <c r="AS442" i="2"/>
  <c r="AT442" i="2"/>
  <c r="AU442" i="2"/>
  <c r="AP443" i="2"/>
  <c r="AQ443" i="2"/>
  <c r="AR443" i="2"/>
  <c r="AS443" i="2"/>
  <c r="AT443" i="2"/>
  <c r="AU443" i="2"/>
  <c r="AP444" i="2"/>
  <c r="AQ444" i="2"/>
  <c r="AR444" i="2"/>
  <c r="AS444" i="2"/>
  <c r="AT444" i="2"/>
  <c r="AU444" i="2"/>
  <c r="AP445" i="2"/>
  <c r="AQ445" i="2"/>
  <c r="AR445" i="2"/>
  <c r="AS445" i="2"/>
  <c r="AT445" i="2"/>
  <c r="AU445" i="2"/>
  <c r="AP446" i="2"/>
  <c r="AQ446" i="2"/>
  <c r="AR446" i="2"/>
  <c r="AS446" i="2"/>
  <c r="AT446" i="2"/>
  <c r="AU446" i="2"/>
  <c r="AP447" i="2"/>
  <c r="AQ447" i="2"/>
  <c r="AR447" i="2"/>
  <c r="AS447" i="2"/>
  <c r="AT447" i="2"/>
  <c r="AU447" i="2"/>
  <c r="AP448" i="2"/>
  <c r="AQ448" i="2"/>
  <c r="AR448" i="2"/>
  <c r="AS448" i="2"/>
  <c r="AT448" i="2"/>
  <c r="AU448" i="2"/>
  <c r="AP449" i="2"/>
  <c r="AQ449" i="2"/>
  <c r="AR449" i="2"/>
  <c r="AS449" i="2"/>
  <c r="AT449" i="2"/>
  <c r="AU449" i="2"/>
  <c r="AP450" i="2"/>
  <c r="AQ450" i="2"/>
  <c r="AR450" i="2"/>
  <c r="AS450" i="2"/>
  <c r="AT450" i="2"/>
  <c r="AU450" i="2"/>
  <c r="AP451" i="2"/>
  <c r="AQ451" i="2"/>
  <c r="AR451" i="2"/>
  <c r="AS451" i="2"/>
  <c r="AT451" i="2"/>
  <c r="AU451" i="2"/>
  <c r="AP452" i="2"/>
  <c r="AQ452" i="2"/>
  <c r="AR452" i="2"/>
  <c r="AS452" i="2"/>
  <c r="AT452" i="2"/>
  <c r="AU452" i="2"/>
  <c r="AP453" i="2"/>
  <c r="AQ453" i="2"/>
  <c r="AR453" i="2"/>
  <c r="AS453" i="2"/>
  <c r="AT453" i="2"/>
  <c r="AU453" i="2"/>
  <c r="AP454" i="2"/>
  <c r="AQ454" i="2"/>
  <c r="AR454" i="2"/>
  <c r="AS454" i="2"/>
  <c r="AT454" i="2"/>
  <c r="AU454" i="2"/>
  <c r="AP455" i="2"/>
  <c r="AQ455" i="2"/>
  <c r="AR455" i="2"/>
  <c r="AS455" i="2"/>
  <c r="AT455" i="2"/>
  <c r="AU455" i="2"/>
  <c r="AP456" i="2"/>
  <c r="AQ456" i="2"/>
  <c r="AR456" i="2"/>
  <c r="AS456" i="2"/>
  <c r="AT456" i="2"/>
  <c r="AU456" i="2"/>
  <c r="AP457" i="2"/>
  <c r="AQ457" i="2"/>
  <c r="AR457" i="2"/>
  <c r="AS457" i="2"/>
  <c r="AT457" i="2"/>
  <c r="AU457" i="2"/>
  <c r="AQ2" i="2"/>
  <c r="AR2" i="2"/>
  <c r="AS2" i="2"/>
  <c r="AT2" i="2"/>
  <c r="AU2" i="2"/>
  <c r="AP2" i="2"/>
  <c r="AE3" i="2"/>
  <c r="AF3" i="2"/>
  <c r="AG3" i="2"/>
  <c r="AH3" i="2"/>
  <c r="AI3" i="2"/>
  <c r="AJ3" i="2"/>
  <c r="AK3" i="2"/>
  <c r="AL3" i="2"/>
  <c r="AM3" i="2"/>
  <c r="AO3" i="2"/>
  <c r="AE4" i="2"/>
  <c r="AF4" i="2"/>
  <c r="AG4" i="2"/>
  <c r="AH4" i="2"/>
  <c r="AI4" i="2"/>
  <c r="AJ4" i="2"/>
  <c r="AK4" i="2"/>
  <c r="AL4" i="2"/>
  <c r="AM4" i="2"/>
  <c r="AO4" i="2"/>
  <c r="AE5" i="2"/>
  <c r="AF5" i="2"/>
  <c r="AG5" i="2"/>
  <c r="AH5" i="2"/>
  <c r="AI5" i="2"/>
  <c r="AJ5" i="2"/>
  <c r="AK5" i="2"/>
  <c r="AL5" i="2"/>
  <c r="AM5" i="2"/>
  <c r="AO5" i="2"/>
  <c r="AE6" i="2"/>
  <c r="AF6" i="2"/>
  <c r="AG6" i="2"/>
  <c r="AH6" i="2"/>
  <c r="AI6" i="2"/>
  <c r="AJ6" i="2"/>
  <c r="AK6" i="2"/>
  <c r="AL6" i="2"/>
  <c r="AM6" i="2"/>
  <c r="AO6" i="2"/>
  <c r="AE7" i="2"/>
  <c r="AF7" i="2"/>
  <c r="AG7" i="2"/>
  <c r="AH7" i="2"/>
  <c r="AI7" i="2"/>
  <c r="AJ7" i="2"/>
  <c r="AK7" i="2"/>
  <c r="AL7" i="2"/>
  <c r="AM7" i="2"/>
  <c r="AO7" i="2"/>
  <c r="AE8" i="2"/>
  <c r="AF8" i="2"/>
  <c r="AG8" i="2"/>
  <c r="AH8" i="2"/>
  <c r="AI8" i="2"/>
  <c r="AJ8" i="2"/>
  <c r="AK8" i="2"/>
  <c r="AL8" i="2"/>
  <c r="AM8" i="2"/>
  <c r="AO8" i="2"/>
  <c r="AE9" i="2"/>
  <c r="AF9" i="2"/>
  <c r="AG9" i="2"/>
  <c r="AH9" i="2"/>
  <c r="AI9" i="2"/>
  <c r="AJ9" i="2"/>
  <c r="AK9" i="2"/>
  <c r="AL9" i="2"/>
  <c r="AM9" i="2"/>
  <c r="AO9" i="2"/>
  <c r="AE10" i="2"/>
  <c r="AF10" i="2"/>
  <c r="AG10" i="2"/>
  <c r="AH10" i="2"/>
  <c r="AI10" i="2"/>
  <c r="AJ10" i="2"/>
  <c r="AK10" i="2"/>
  <c r="AL10" i="2"/>
  <c r="AM10" i="2"/>
  <c r="AO10" i="2"/>
  <c r="AE11" i="2"/>
  <c r="AF11" i="2"/>
  <c r="AG11" i="2"/>
  <c r="AH11" i="2"/>
  <c r="AI11" i="2"/>
  <c r="AJ11" i="2"/>
  <c r="AK11" i="2"/>
  <c r="AL11" i="2"/>
  <c r="AM11" i="2"/>
  <c r="AO11" i="2"/>
  <c r="AE12" i="2"/>
  <c r="AF12" i="2"/>
  <c r="AG12" i="2"/>
  <c r="AH12" i="2"/>
  <c r="AI12" i="2"/>
  <c r="AJ12" i="2"/>
  <c r="AK12" i="2"/>
  <c r="AL12" i="2"/>
  <c r="AM12" i="2"/>
  <c r="AO12" i="2"/>
  <c r="AE13" i="2"/>
  <c r="AF13" i="2"/>
  <c r="AG13" i="2"/>
  <c r="AH13" i="2"/>
  <c r="AI13" i="2"/>
  <c r="AJ13" i="2"/>
  <c r="AK13" i="2"/>
  <c r="AL13" i="2"/>
  <c r="AM13" i="2"/>
  <c r="AO13" i="2"/>
  <c r="AE14" i="2"/>
  <c r="AF14" i="2"/>
  <c r="AG14" i="2"/>
  <c r="AH14" i="2"/>
  <c r="AI14" i="2"/>
  <c r="AJ14" i="2"/>
  <c r="AK14" i="2"/>
  <c r="AL14" i="2"/>
  <c r="AM14" i="2"/>
  <c r="AO14" i="2"/>
  <c r="AE15" i="2"/>
  <c r="AF15" i="2"/>
  <c r="AG15" i="2"/>
  <c r="AH15" i="2"/>
  <c r="AI15" i="2"/>
  <c r="AJ15" i="2"/>
  <c r="AK15" i="2"/>
  <c r="AL15" i="2"/>
  <c r="AM15" i="2"/>
  <c r="AO15" i="2"/>
  <c r="AE16" i="2"/>
  <c r="AF16" i="2"/>
  <c r="AG16" i="2"/>
  <c r="AH16" i="2"/>
  <c r="AI16" i="2"/>
  <c r="AJ16" i="2"/>
  <c r="AK16" i="2"/>
  <c r="AL16" i="2"/>
  <c r="AM16" i="2"/>
  <c r="AO16" i="2"/>
  <c r="AE17" i="2"/>
  <c r="AF17" i="2"/>
  <c r="AG17" i="2"/>
  <c r="AH17" i="2"/>
  <c r="AI17" i="2"/>
  <c r="AJ17" i="2"/>
  <c r="AK17" i="2"/>
  <c r="AL17" i="2"/>
  <c r="AM17" i="2"/>
  <c r="AO17" i="2"/>
  <c r="AE18" i="2"/>
  <c r="AF18" i="2"/>
  <c r="AG18" i="2"/>
  <c r="AH18" i="2"/>
  <c r="AI18" i="2"/>
  <c r="AJ18" i="2"/>
  <c r="AK18" i="2"/>
  <c r="AL18" i="2"/>
  <c r="AM18" i="2"/>
  <c r="AO18" i="2"/>
  <c r="AE19" i="2"/>
  <c r="AF19" i="2"/>
  <c r="AG19" i="2"/>
  <c r="AH19" i="2"/>
  <c r="AI19" i="2"/>
  <c r="AJ19" i="2"/>
  <c r="AK19" i="2"/>
  <c r="AL19" i="2"/>
  <c r="AM19" i="2"/>
  <c r="AO19" i="2"/>
  <c r="AE20" i="2"/>
  <c r="AF20" i="2"/>
  <c r="AG20" i="2"/>
  <c r="AH20" i="2"/>
  <c r="AI20" i="2"/>
  <c r="AJ20" i="2"/>
  <c r="AK20" i="2"/>
  <c r="AL20" i="2"/>
  <c r="AM20" i="2"/>
  <c r="AO20" i="2"/>
  <c r="AE21" i="2"/>
  <c r="AF21" i="2"/>
  <c r="AG21" i="2"/>
  <c r="AH21" i="2"/>
  <c r="AI21" i="2"/>
  <c r="AJ21" i="2"/>
  <c r="AK21" i="2"/>
  <c r="AL21" i="2"/>
  <c r="AM21" i="2"/>
  <c r="AO21" i="2"/>
  <c r="AE22" i="2"/>
  <c r="AF22" i="2"/>
  <c r="AG22" i="2"/>
  <c r="AH22" i="2"/>
  <c r="AI22" i="2"/>
  <c r="AJ22" i="2"/>
  <c r="AK22" i="2"/>
  <c r="AL22" i="2"/>
  <c r="AM22" i="2"/>
  <c r="AO22" i="2"/>
  <c r="AE23" i="2"/>
  <c r="AF23" i="2"/>
  <c r="AG23" i="2"/>
  <c r="AH23" i="2"/>
  <c r="AI23" i="2"/>
  <c r="AJ23" i="2"/>
  <c r="AK23" i="2"/>
  <c r="AL23" i="2"/>
  <c r="AM23" i="2"/>
  <c r="AO23" i="2"/>
  <c r="AE24" i="2"/>
  <c r="AF24" i="2"/>
  <c r="AG24" i="2"/>
  <c r="AH24" i="2"/>
  <c r="AI24" i="2"/>
  <c r="AJ24" i="2"/>
  <c r="AK24" i="2"/>
  <c r="AL24" i="2"/>
  <c r="AM24" i="2"/>
  <c r="AO24" i="2"/>
  <c r="AE25" i="2"/>
  <c r="AF25" i="2"/>
  <c r="AG25" i="2"/>
  <c r="AH25" i="2"/>
  <c r="AI25" i="2"/>
  <c r="AJ25" i="2"/>
  <c r="AK25" i="2"/>
  <c r="AL25" i="2"/>
  <c r="AM25" i="2"/>
  <c r="AO25" i="2"/>
  <c r="AE26" i="2"/>
  <c r="AF26" i="2"/>
  <c r="AG26" i="2"/>
  <c r="AH26" i="2"/>
  <c r="AI26" i="2"/>
  <c r="AJ26" i="2"/>
  <c r="AK26" i="2"/>
  <c r="AL26" i="2"/>
  <c r="AM26" i="2"/>
  <c r="AO26" i="2"/>
  <c r="AE27" i="2"/>
  <c r="AF27" i="2"/>
  <c r="AG27" i="2"/>
  <c r="AH27" i="2"/>
  <c r="AI27" i="2"/>
  <c r="AJ27" i="2"/>
  <c r="AK27" i="2"/>
  <c r="AL27" i="2"/>
  <c r="AM27" i="2"/>
  <c r="AO27" i="2"/>
  <c r="AE28" i="2"/>
  <c r="AF28" i="2"/>
  <c r="AG28" i="2"/>
  <c r="AH28" i="2"/>
  <c r="AI28" i="2"/>
  <c r="AJ28" i="2"/>
  <c r="AK28" i="2"/>
  <c r="AL28" i="2"/>
  <c r="AM28" i="2"/>
  <c r="AO28" i="2"/>
  <c r="AE29" i="2"/>
  <c r="AF29" i="2"/>
  <c r="AG29" i="2"/>
  <c r="AH29" i="2"/>
  <c r="AI29" i="2"/>
  <c r="AJ29" i="2"/>
  <c r="AK29" i="2"/>
  <c r="AL29" i="2"/>
  <c r="AM29" i="2"/>
  <c r="AO29" i="2"/>
  <c r="AE30" i="2"/>
  <c r="AF30" i="2"/>
  <c r="AG30" i="2"/>
  <c r="AH30" i="2"/>
  <c r="AI30" i="2"/>
  <c r="AJ30" i="2"/>
  <c r="AK30" i="2"/>
  <c r="AL30" i="2"/>
  <c r="AM30" i="2"/>
  <c r="AO30" i="2"/>
  <c r="AE31" i="2"/>
  <c r="AF31" i="2"/>
  <c r="AG31" i="2"/>
  <c r="AH31" i="2"/>
  <c r="AI31" i="2"/>
  <c r="AJ31" i="2"/>
  <c r="AK31" i="2"/>
  <c r="AL31" i="2"/>
  <c r="AM31" i="2"/>
  <c r="AO31" i="2"/>
  <c r="AE32" i="2"/>
  <c r="AF32" i="2"/>
  <c r="AG32" i="2"/>
  <c r="AH32" i="2"/>
  <c r="AI32" i="2"/>
  <c r="AJ32" i="2"/>
  <c r="AK32" i="2"/>
  <c r="AL32" i="2"/>
  <c r="AM32" i="2"/>
  <c r="AO32" i="2"/>
  <c r="AE33" i="2"/>
  <c r="AF33" i="2"/>
  <c r="AG33" i="2"/>
  <c r="AH33" i="2"/>
  <c r="AI33" i="2"/>
  <c r="AJ33" i="2"/>
  <c r="AK33" i="2"/>
  <c r="AL33" i="2"/>
  <c r="AM33" i="2"/>
  <c r="AO33" i="2"/>
  <c r="AE34" i="2"/>
  <c r="AF34" i="2"/>
  <c r="AG34" i="2"/>
  <c r="AH34" i="2"/>
  <c r="AI34" i="2"/>
  <c r="AJ34" i="2"/>
  <c r="AK34" i="2"/>
  <c r="AL34" i="2"/>
  <c r="AM34" i="2"/>
  <c r="AO34" i="2"/>
  <c r="AE35" i="2"/>
  <c r="AF35" i="2"/>
  <c r="AG35" i="2"/>
  <c r="AH35" i="2"/>
  <c r="AI35" i="2"/>
  <c r="AJ35" i="2"/>
  <c r="AK35" i="2"/>
  <c r="AL35" i="2"/>
  <c r="AM35" i="2"/>
  <c r="AO35" i="2"/>
  <c r="AE36" i="2"/>
  <c r="AF36" i="2"/>
  <c r="AG36" i="2"/>
  <c r="AH36" i="2"/>
  <c r="AI36" i="2"/>
  <c r="AJ36" i="2"/>
  <c r="AK36" i="2"/>
  <c r="AL36" i="2"/>
  <c r="AM36" i="2"/>
  <c r="AO36" i="2"/>
  <c r="AE37" i="2"/>
  <c r="AF37" i="2"/>
  <c r="AG37" i="2"/>
  <c r="AH37" i="2"/>
  <c r="AI37" i="2"/>
  <c r="AJ37" i="2"/>
  <c r="AK37" i="2"/>
  <c r="AL37" i="2"/>
  <c r="AM37" i="2"/>
  <c r="AO37" i="2"/>
  <c r="AE38" i="2"/>
  <c r="AF38" i="2"/>
  <c r="AG38" i="2"/>
  <c r="AH38" i="2"/>
  <c r="AI38" i="2"/>
  <c r="AJ38" i="2"/>
  <c r="AK38" i="2"/>
  <c r="AL38" i="2"/>
  <c r="AM38" i="2"/>
  <c r="AO38" i="2"/>
  <c r="AE39" i="2"/>
  <c r="AF39" i="2"/>
  <c r="AG39" i="2"/>
  <c r="AH39" i="2"/>
  <c r="AI39" i="2"/>
  <c r="AJ39" i="2"/>
  <c r="AK39" i="2"/>
  <c r="AL39" i="2"/>
  <c r="AM39" i="2"/>
  <c r="AO39" i="2"/>
  <c r="AE40" i="2"/>
  <c r="AF40" i="2"/>
  <c r="AG40" i="2"/>
  <c r="AH40" i="2"/>
  <c r="AI40" i="2"/>
  <c r="AJ40" i="2"/>
  <c r="AK40" i="2"/>
  <c r="AL40" i="2"/>
  <c r="AM40" i="2"/>
  <c r="AO40" i="2"/>
  <c r="AE41" i="2"/>
  <c r="AF41" i="2"/>
  <c r="AG41" i="2"/>
  <c r="AH41" i="2"/>
  <c r="AI41" i="2"/>
  <c r="AJ41" i="2"/>
  <c r="AK41" i="2"/>
  <c r="AL41" i="2"/>
  <c r="AM41" i="2"/>
  <c r="AO41" i="2"/>
  <c r="AE42" i="2"/>
  <c r="AF42" i="2"/>
  <c r="AG42" i="2"/>
  <c r="AH42" i="2"/>
  <c r="AI42" i="2"/>
  <c r="AJ42" i="2"/>
  <c r="AK42" i="2"/>
  <c r="AL42" i="2"/>
  <c r="AM42" i="2"/>
  <c r="AO42" i="2"/>
  <c r="AE43" i="2"/>
  <c r="AF43" i="2"/>
  <c r="AG43" i="2"/>
  <c r="AH43" i="2"/>
  <c r="AI43" i="2"/>
  <c r="AJ43" i="2"/>
  <c r="AK43" i="2"/>
  <c r="AL43" i="2"/>
  <c r="AM43" i="2"/>
  <c r="AO43" i="2"/>
  <c r="AE44" i="2"/>
  <c r="AF44" i="2"/>
  <c r="AG44" i="2"/>
  <c r="AH44" i="2"/>
  <c r="AI44" i="2"/>
  <c r="AJ44" i="2"/>
  <c r="AK44" i="2"/>
  <c r="AL44" i="2"/>
  <c r="AM44" i="2"/>
  <c r="AO44" i="2"/>
  <c r="AE45" i="2"/>
  <c r="AF45" i="2"/>
  <c r="AG45" i="2"/>
  <c r="AH45" i="2"/>
  <c r="AI45" i="2"/>
  <c r="AJ45" i="2"/>
  <c r="AK45" i="2"/>
  <c r="AL45" i="2"/>
  <c r="AM45" i="2"/>
  <c r="AO45" i="2"/>
  <c r="AE46" i="2"/>
  <c r="AF46" i="2"/>
  <c r="AG46" i="2"/>
  <c r="AH46" i="2"/>
  <c r="AI46" i="2"/>
  <c r="AJ46" i="2"/>
  <c r="AK46" i="2"/>
  <c r="AL46" i="2"/>
  <c r="AM46" i="2"/>
  <c r="AO46" i="2"/>
  <c r="AE47" i="2"/>
  <c r="AF47" i="2"/>
  <c r="AG47" i="2"/>
  <c r="AH47" i="2"/>
  <c r="AI47" i="2"/>
  <c r="AJ47" i="2"/>
  <c r="AK47" i="2"/>
  <c r="AL47" i="2"/>
  <c r="AM47" i="2"/>
  <c r="AO47" i="2"/>
  <c r="AE48" i="2"/>
  <c r="AF48" i="2"/>
  <c r="AG48" i="2"/>
  <c r="AH48" i="2"/>
  <c r="AI48" i="2"/>
  <c r="AJ48" i="2"/>
  <c r="AK48" i="2"/>
  <c r="AL48" i="2"/>
  <c r="AM48" i="2"/>
  <c r="AO48" i="2"/>
  <c r="AE49" i="2"/>
  <c r="AF49" i="2"/>
  <c r="AG49" i="2"/>
  <c r="AH49" i="2"/>
  <c r="AI49" i="2"/>
  <c r="AJ49" i="2"/>
  <c r="AK49" i="2"/>
  <c r="AL49" i="2"/>
  <c r="AM49" i="2"/>
  <c r="AO49" i="2"/>
  <c r="AE50" i="2"/>
  <c r="AF50" i="2"/>
  <c r="AG50" i="2"/>
  <c r="AH50" i="2"/>
  <c r="AI50" i="2"/>
  <c r="AJ50" i="2"/>
  <c r="AK50" i="2"/>
  <c r="AL50" i="2"/>
  <c r="AM50" i="2"/>
  <c r="AO50" i="2"/>
  <c r="AE51" i="2"/>
  <c r="AF51" i="2"/>
  <c r="AG51" i="2"/>
  <c r="AH51" i="2"/>
  <c r="AI51" i="2"/>
  <c r="AJ51" i="2"/>
  <c r="AK51" i="2"/>
  <c r="AL51" i="2"/>
  <c r="AM51" i="2"/>
  <c r="AO51" i="2"/>
  <c r="AE52" i="2"/>
  <c r="AF52" i="2"/>
  <c r="AG52" i="2"/>
  <c r="AH52" i="2"/>
  <c r="AI52" i="2"/>
  <c r="AJ52" i="2"/>
  <c r="AK52" i="2"/>
  <c r="AL52" i="2"/>
  <c r="AM52" i="2"/>
  <c r="AO52" i="2"/>
  <c r="AE53" i="2"/>
  <c r="AF53" i="2"/>
  <c r="AG53" i="2"/>
  <c r="AH53" i="2"/>
  <c r="AI53" i="2"/>
  <c r="AJ53" i="2"/>
  <c r="AK53" i="2"/>
  <c r="AL53" i="2"/>
  <c r="AM53" i="2"/>
  <c r="AO53" i="2"/>
  <c r="AE54" i="2"/>
  <c r="AF54" i="2"/>
  <c r="AG54" i="2"/>
  <c r="AH54" i="2"/>
  <c r="AI54" i="2"/>
  <c r="AJ54" i="2"/>
  <c r="AK54" i="2"/>
  <c r="AL54" i="2"/>
  <c r="AM54" i="2"/>
  <c r="AO54" i="2"/>
  <c r="AE55" i="2"/>
  <c r="AF55" i="2"/>
  <c r="AG55" i="2"/>
  <c r="AH55" i="2"/>
  <c r="AI55" i="2"/>
  <c r="AJ55" i="2"/>
  <c r="AK55" i="2"/>
  <c r="AL55" i="2"/>
  <c r="AM55" i="2"/>
  <c r="AO55" i="2"/>
  <c r="AE56" i="2"/>
  <c r="AF56" i="2"/>
  <c r="AG56" i="2"/>
  <c r="AH56" i="2"/>
  <c r="AI56" i="2"/>
  <c r="AJ56" i="2"/>
  <c r="AK56" i="2"/>
  <c r="AL56" i="2"/>
  <c r="AM56" i="2"/>
  <c r="AO56" i="2"/>
  <c r="AE57" i="2"/>
  <c r="AF57" i="2"/>
  <c r="AG57" i="2"/>
  <c r="AH57" i="2"/>
  <c r="AI57" i="2"/>
  <c r="AJ57" i="2"/>
  <c r="AK57" i="2"/>
  <c r="AL57" i="2"/>
  <c r="AM57" i="2"/>
  <c r="AO57" i="2"/>
  <c r="AE58" i="2"/>
  <c r="AF58" i="2"/>
  <c r="AG58" i="2"/>
  <c r="AH58" i="2"/>
  <c r="AI58" i="2"/>
  <c r="AJ58" i="2"/>
  <c r="AK58" i="2"/>
  <c r="AL58" i="2"/>
  <c r="AM58" i="2"/>
  <c r="AO58" i="2"/>
  <c r="AE59" i="2"/>
  <c r="AF59" i="2"/>
  <c r="AG59" i="2"/>
  <c r="AH59" i="2"/>
  <c r="AI59" i="2"/>
  <c r="AJ59" i="2"/>
  <c r="AK59" i="2"/>
  <c r="AL59" i="2"/>
  <c r="AM59" i="2"/>
  <c r="AO59" i="2"/>
  <c r="AE60" i="2"/>
  <c r="AF60" i="2"/>
  <c r="AG60" i="2"/>
  <c r="AH60" i="2"/>
  <c r="AI60" i="2"/>
  <c r="AJ60" i="2"/>
  <c r="AK60" i="2"/>
  <c r="AL60" i="2"/>
  <c r="AM60" i="2"/>
  <c r="AO60" i="2"/>
  <c r="AE61" i="2"/>
  <c r="AF61" i="2"/>
  <c r="AG61" i="2"/>
  <c r="AH61" i="2"/>
  <c r="AI61" i="2"/>
  <c r="AJ61" i="2"/>
  <c r="AK61" i="2"/>
  <c r="AL61" i="2"/>
  <c r="AM61" i="2"/>
  <c r="AO61" i="2"/>
  <c r="AE62" i="2"/>
  <c r="AF62" i="2"/>
  <c r="AG62" i="2"/>
  <c r="AH62" i="2"/>
  <c r="AI62" i="2"/>
  <c r="AJ62" i="2"/>
  <c r="AK62" i="2"/>
  <c r="AL62" i="2"/>
  <c r="AM62" i="2"/>
  <c r="AO62" i="2"/>
  <c r="AE63" i="2"/>
  <c r="AF63" i="2"/>
  <c r="AG63" i="2"/>
  <c r="AH63" i="2"/>
  <c r="AI63" i="2"/>
  <c r="AJ63" i="2"/>
  <c r="AK63" i="2"/>
  <c r="AL63" i="2"/>
  <c r="AM63" i="2"/>
  <c r="AO63" i="2"/>
  <c r="AE64" i="2"/>
  <c r="AF64" i="2"/>
  <c r="AG64" i="2"/>
  <c r="AH64" i="2"/>
  <c r="AI64" i="2"/>
  <c r="AJ64" i="2"/>
  <c r="AK64" i="2"/>
  <c r="AL64" i="2"/>
  <c r="AM64" i="2"/>
  <c r="AO64" i="2"/>
  <c r="AE65" i="2"/>
  <c r="AF65" i="2"/>
  <c r="AG65" i="2"/>
  <c r="AH65" i="2"/>
  <c r="AI65" i="2"/>
  <c r="AJ65" i="2"/>
  <c r="AK65" i="2"/>
  <c r="AL65" i="2"/>
  <c r="AM65" i="2"/>
  <c r="AO65" i="2"/>
  <c r="AE66" i="2"/>
  <c r="AF66" i="2"/>
  <c r="AG66" i="2"/>
  <c r="AH66" i="2"/>
  <c r="AI66" i="2"/>
  <c r="AJ66" i="2"/>
  <c r="AK66" i="2"/>
  <c r="AL66" i="2"/>
  <c r="AM66" i="2"/>
  <c r="AO66" i="2"/>
  <c r="AE67" i="2"/>
  <c r="AF67" i="2"/>
  <c r="AG67" i="2"/>
  <c r="AH67" i="2"/>
  <c r="AI67" i="2"/>
  <c r="AJ67" i="2"/>
  <c r="AK67" i="2"/>
  <c r="AL67" i="2"/>
  <c r="AM67" i="2"/>
  <c r="AO67" i="2"/>
  <c r="AE68" i="2"/>
  <c r="AF68" i="2"/>
  <c r="AG68" i="2"/>
  <c r="AH68" i="2"/>
  <c r="AI68" i="2"/>
  <c r="AJ68" i="2"/>
  <c r="AK68" i="2"/>
  <c r="AL68" i="2"/>
  <c r="AM68" i="2"/>
  <c r="AO68" i="2"/>
  <c r="AE69" i="2"/>
  <c r="AF69" i="2"/>
  <c r="AG69" i="2"/>
  <c r="AH69" i="2"/>
  <c r="AI69" i="2"/>
  <c r="AJ69" i="2"/>
  <c r="AK69" i="2"/>
  <c r="AL69" i="2"/>
  <c r="AM69" i="2"/>
  <c r="AO69" i="2"/>
  <c r="AE70" i="2"/>
  <c r="AF70" i="2"/>
  <c r="AG70" i="2"/>
  <c r="AH70" i="2"/>
  <c r="AI70" i="2"/>
  <c r="AJ70" i="2"/>
  <c r="AK70" i="2"/>
  <c r="AL70" i="2"/>
  <c r="AM70" i="2"/>
  <c r="AO70" i="2"/>
  <c r="AE71" i="2"/>
  <c r="AF71" i="2"/>
  <c r="AG71" i="2"/>
  <c r="AH71" i="2"/>
  <c r="AI71" i="2"/>
  <c r="AJ71" i="2"/>
  <c r="AK71" i="2"/>
  <c r="AL71" i="2"/>
  <c r="AM71" i="2"/>
  <c r="AO71" i="2"/>
  <c r="AE72" i="2"/>
  <c r="AF72" i="2"/>
  <c r="AG72" i="2"/>
  <c r="AH72" i="2"/>
  <c r="AI72" i="2"/>
  <c r="AJ72" i="2"/>
  <c r="AK72" i="2"/>
  <c r="AL72" i="2"/>
  <c r="AM72" i="2"/>
  <c r="AO72" i="2"/>
  <c r="AE73" i="2"/>
  <c r="AF73" i="2"/>
  <c r="AG73" i="2"/>
  <c r="AH73" i="2"/>
  <c r="AI73" i="2"/>
  <c r="AJ73" i="2"/>
  <c r="AK73" i="2"/>
  <c r="AL73" i="2"/>
  <c r="AM73" i="2"/>
  <c r="AO73" i="2"/>
  <c r="AE74" i="2"/>
  <c r="AF74" i="2"/>
  <c r="AG74" i="2"/>
  <c r="AH74" i="2"/>
  <c r="AI74" i="2"/>
  <c r="AJ74" i="2"/>
  <c r="AK74" i="2"/>
  <c r="AL74" i="2"/>
  <c r="AM74" i="2"/>
  <c r="AO74" i="2"/>
  <c r="AE75" i="2"/>
  <c r="AF75" i="2"/>
  <c r="AG75" i="2"/>
  <c r="AH75" i="2"/>
  <c r="AI75" i="2"/>
  <c r="AJ75" i="2"/>
  <c r="AK75" i="2"/>
  <c r="AL75" i="2"/>
  <c r="AM75" i="2"/>
  <c r="AO75" i="2"/>
  <c r="AE76" i="2"/>
  <c r="AF76" i="2"/>
  <c r="AG76" i="2"/>
  <c r="AH76" i="2"/>
  <c r="AI76" i="2"/>
  <c r="AJ76" i="2"/>
  <c r="AK76" i="2"/>
  <c r="AL76" i="2"/>
  <c r="AM76" i="2"/>
  <c r="AO76" i="2"/>
  <c r="AE77" i="2"/>
  <c r="AF77" i="2"/>
  <c r="AG77" i="2"/>
  <c r="AH77" i="2"/>
  <c r="AI77" i="2"/>
  <c r="AJ77" i="2"/>
  <c r="AK77" i="2"/>
  <c r="AL77" i="2"/>
  <c r="AM77" i="2"/>
  <c r="AO77" i="2"/>
  <c r="AE78" i="2"/>
  <c r="AF78" i="2"/>
  <c r="AG78" i="2"/>
  <c r="AH78" i="2"/>
  <c r="AI78" i="2"/>
  <c r="AJ78" i="2"/>
  <c r="AK78" i="2"/>
  <c r="AL78" i="2"/>
  <c r="AM78" i="2"/>
  <c r="AO78" i="2"/>
  <c r="AE79" i="2"/>
  <c r="AF79" i="2"/>
  <c r="AG79" i="2"/>
  <c r="AH79" i="2"/>
  <c r="AI79" i="2"/>
  <c r="AJ79" i="2"/>
  <c r="AK79" i="2"/>
  <c r="AL79" i="2"/>
  <c r="AM79" i="2"/>
  <c r="AO79" i="2"/>
  <c r="AE80" i="2"/>
  <c r="AF80" i="2"/>
  <c r="AG80" i="2"/>
  <c r="AH80" i="2"/>
  <c r="AI80" i="2"/>
  <c r="AJ80" i="2"/>
  <c r="AK80" i="2"/>
  <c r="AL80" i="2"/>
  <c r="AM80" i="2"/>
  <c r="AO80" i="2"/>
  <c r="AE81" i="2"/>
  <c r="AF81" i="2"/>
  <c r="AG81" i="2"/>
  <c r="AH81" i="2"/>
  <c r="AI81" i="2"/>
  <c r="AJ81" i="2"/>
  <c r="AK81" i="2"/>
  <c r="AL81" i="2"/>
  <c r="AM81" i="2"/>
  <c r="AO81" i="2"/>
  <c r="AE82" i="2"/>
  <c r="AF82" i="2"/>
  <c r="AG82" i="2"/>
  <c r="AH82" i="2"/>
  <c r="AI82" i="2"/>
  <c r="AJ82" i="2"/>
  <c r="AK82" i="2"/>
  <c r="AL82" i="2"/>
  <c r="AM82" i="2"/>
  <c r="AO82" i="2"/>
  <c r="AE83" i="2"/>
  <c r="AF83" i="2"/>
  <c r="AG83" i="2"/>
  <c r="AH83" i="2"/>
  <c r="AI83" i="2"/>
  <c r="AJ83" i="2"/>
  <c r="AK83" i="2"/>
  <c r="AL83" i="2"/>
  <c r="AM83" i="2"/>
  <c r="AO83" i="2"/>
  <c r="AE84" i="2"/>
  <c r="AF84" i="2"/>
  <c r="AG84" i="2"/>
  <c r="AH84" i="2"/>
  <c r="AI84" i="2"/>
  <c r="AJ84" i="2"/>
  <c r="AK84" i="2"/>
  <c r="AL84" i="2"/>
  <c r="AM84" i="2"/>
  <c r="AO84" i="2"/>
  <c r="AE85" i="2"/>
  <c r="AF85" i="2"/>
  <c r="AG85" i="2"/>
  <c r="AH85" i="2"/>
  <c r="AI85" i="2"/>
  <c r="AJ85" i="2"/>
  <c r="AK85" i="2"/>
  <c r="AL85" i="2"/>
  <c r="AM85" i="2"/>
  <c r="AO85" i="2"/>
  <c r="AE86" i="2"/>
  <c r="AF86" i="2"/>
  <c r="AG86" i="2"/>
  <c r="AH86" i="2"/>
  <c r="AI86" i="2"/>
  <c r="AJ86" i="2"/>
  <c r="AK86" i="2"/>
  <c r="AL86" i="2"/>
  <c r="AM86" i="2"/>
  <c r="AO86" i="2"/>
  <c r="AE87" i="2"/>
  <c r="AF87" i="2"/>
  <c r="AG87" i="2"/>
  <c r="AH87" i="2"/>
  <c r="AI87" i="2"/>
  <c r="AJ87" i="2"/>
  <c r="AK87" i="2"/>
  <c r="AL87" i="2"/>
  <c r="AM87" i="2"/>
  <c r="AO87" i="2"/>
  <c r="AE88" i="2"/>
  <c r="AF88" i="2"/>
  <c r="AG88" i="2"/>
  <c r="AH88" i="2"/>
  <c r="AI88" i="2"/>
  <c r="AJ88" i="2"/>
  <c r="AK88" i="2"/>
  <c r="AL88" i="2"/>
  <c r="AM88" i="2"/>
  <c r="AO88" i="2"/>
  <c r="AE89" i="2"/>
  <c r="AF89" i="2"/>
  <c r="AG89" i="2"/>
  <c r="AH89" i="2"/>
  <c r="AI89" i="2"/>
  <c r="AJ89" i="2"/>
  <c r="AK89" i="2"/>
  <c r="AL89" i="2"/>
  <c r="AM89" i="2"/>
  <c r="AO89" i="2"/>
  <c r="AE90" i="2"/>
  <c r="AF90" i="2"/>
  <c r="AG90" i="2"/>
  <c r="AH90" i="2"/>
  <c r="AI90" i="2"/>
  <c r="AJ90" i="2"/>
  <c r="AK90" i="2"/>
  <c r="AL90" i="2"/>
  <c r="AM90" i="2"/>
  <c r="AO90" i="2"/>
  <c r="AE91" i="2"/>
  <c r="AF91" i="2"/>
  <c r="AG91" i="2"/>
  <c r="AH91" i="2"/>
  <c r="AI91" i="2"/>
  <c r="AJ91" i="2"/>
  <c r="AK91" i="2"/>
  <c r="AL91" i="2"/>
  <c r="AM91" i="2"/>
  <c r="AO91" i="2"/>
  <c r="AE92" i="2"/>
  <c r="AF92" i="2"/>
  <c r="AG92" i="2"/>
  <c r="AH92" i="2"/>
  <c r="AI92" i="2"/>
  <c r="AJ92" i="2"/>
  <c r="AK92" i="2"/>
  <c r="AL92" i="2"/>
  <c r="AM92" i="2"/>
  <c r="AO92" i="2"/>
  <c r="AE93" i="2"/>
  <c r="AF93" i="2"/>
  <c r="AG93" i="2"/>
  <c r="AH93" i="2"/>
  <c r="AI93" i="2"/>
  <c r="AJ93" i="2"/>
  <c r="AK93" i="2"/>
  <c r="AL93" i="2"/>
  <c r="AM93" i="2"/>
  <c r="AO93" i="2"/>
  <c r="AE94" i="2"/>
  <c r="AF94" i="2"/>
  <c r="AG94" i="2"/>
  <c r="AH94" i="2"/>
  <c r="AI94" i="2"/>
  <c r="AJ94" i="2"/>
  <c r="AK94" i="2"/>
  <c r="AL94" i="2"/>
  <c r="AM94" i="2"/>
  <c r="AO94" i="2"/>
  <c r="AE95" i="2"/>
  <c r="AF95" i="2"/>
  <c r="AG95" i="2"/>
  <c r="AH95" i="2"/>
  <c r="AI95" i="2"/>
  <c r="AJ95" i="2"/>
  <c r="AK95" i="2"/>
  <c r="AL95" i="2"/>
  <c r="AM95" i="2"/>
  <c r="AO95" i="2"/>
  <c r="AE96" i="2"/>
  <c r="AF96" i="2"/>
  <c r="AG96" i="2"/>
  <c r="AH96" i="2"/>
  <c r="AI96" i="2"/>
  <c r="AJ96" i="2"/>
  <c r="AK96" i="2"/>
  <c r="AL96" i="2"/>
  <c r="AM96" i="2"/>
  <c r="AO96" i="2"/>
  <c r="AE97" i="2"/>
  <c r="AF97" i="2"/>
  <c r="AG97" i="2"/>
  <c r="AH97" i="2"/>
  <c r="AI97" i="2"/>
  <c r="AJ97" i="2"/>
  <c r="AK97" i="2"/>
  <c r="AL97" i="2"/>
  <c r="AM97" i="2"/>
  <c r="AO97" i="2"/>
  <c r="AE98" i="2"/>
  <c r="AF98" i="2"/>
  <c r="AG98" i="2"/>
  <c r="AH98" i="2"/>
  <c r="AI98" i="2"/>
  <c r="AJ98" i="2"/>
  <c r="AK98" i="2"/>
  <c r="AL98" i="2"/>
  <c r="AM98" i="2"/>
  <c r="AO98" i="2"/>
  <c r="AE99" i="2"/>
  <c r="AF99" i="2"/>
  <c r="AG99" i="2"/>
  <c r="AH99" i="2"/>
  <c r="AI99" i="2"/>
  <c r="AJ99" i="2"/>
  <c r="AK99" i="2"/>
  <c r="AL99" i="2"/>
  <c r="AM99" i="2"/>
  <c r="AO99" i="2"/>
  <c r="AE100" i="2"/>
  <c r="AF100" i="2"/>
  <c r="AG100" i="2"/>
  <c r="AH100" i="2"/>
  <c r="AI100" i="2"/>
  <c r="AJ100" i="2"/>
  <c r="AK100" i="2"/>
  <c r="AL100" i="2"/>
  <c r="AM100" i="2"/>
  <c r="AO100" i="2"/>
  <c r="AE101" i="2"/>
  <c r="AF101" i="2"/>
  <c r="AG101" i="2"/>
  <c r="AH101" i="2"/>
  <c r="AI101" i="2"/>
  <c r="AJ101" i="2"/>
  <c r="AK101" i="2"/>
  <c r="AL101" i="2"/>
  <c r="AM101" i="2"/>
  <c r="AO101" i="2"/>
  <c r="AE102" i="2"/>
  <c r="AF102" i="2"/>
  <c r="AG102" i="2"/>
  <c r="AH102" i="2"/>
  <c r="AI102" i="2"/>
  <c r="AJ102" i="2"/>
  <c r="AK102" i="2"/>
  <c r="AL102" i="2"/>
  <c r="AM102" i="2"/>
  <c r="AO102" i="2"/>
  <c r="AE103" i="2"/>
  <c r="AF103" i="2"/>
  <c r="AG103" i="2"/>
  <c r="AH103" i="2"/>
  <c r="AI103" i="2"/>
  <c r="AJ103" i="2"/>
  <c r="AK103" i="2"/>
  <c r="AL103" i="2"/>
  <c r="AM103" i="2"/>
  <c r="AO103" i="2"/>
  <c r="AE104" i="2"/>
  <c r="AF104" i="2"/>
  <c r="AG104" i="2"/>
  <c r="AH104" i="2"/>
  <c r="AI104" i="2"/>
  <c r="AJ104" i="2"/>
  <c r="AK104" i="2"/>
  <c r="AL104" i="2"/>
  <c r="AM104" i="2"/>
  <c r="AO104" i="2"/>
  <c r="AE105" i="2"/>
  <c r="AF105" i="2"/>
  <c r="AG105" i="2"/>
  <c r="AH105" i="2"/>
  <c r="AI105" i="2"/>
  <c r="AJ105" i="2"/>
  <c r="AK105" i="2"/>
  <c r="AL105" i="2"/>
  <c r="AM105" i="2"/>
  <c r="AO105" i="2"/>
  <c r="AE106" i="2"/>
  <c r="AF106" i="2"/>
  <c r="AG106" i="2"/>
  <c r="AH106" i="2"/>
  <c r="AI106" i="2"/>
  <c r="AJ106" i="2"/>
  <c r="AK106" i="2"/>
  <c r="AL106" i="2"/>
  <c r="AM106" i="2"/>
  <c r="AO106" i="2"/>
  <c r="AE107" i="2"/>
  <c r="AF107" i="2"/>
  <c r="AG107" i="2"/>
  <c r="AH107" i="2"/>
  <c r="AI107" i="2"/>
  <c r="AJ107" i="2"/>
  <c r="AK107" i="2"/>
  <c r="AL107" i="2"/>
  <c r="AM107" i="2"/>
  <c r="AO107" i="2"/>
  <c r="AE108" i="2"/>
  <c r="AF108" i="2"/>
  <c r="AG108" i="2"/>
  <c r="AH108" i="2"/>
  <c r="AI108" i="2"/>
  <c r="AJ108" i="2"/>
  <c r="AK108" i="2"/>
  <c r="AL108" i="2"/>
  <c r="AM108" i="2"/>
  <c r="AO108" i="2"/>
  <c r="AE109" i="2"/>
  <c r="AF109" i="2"/>
  <c r="AG109" i="2"/>
  <c r="AH109" i="2"/>
  <c r="AI109" i="2"/>
  <c r="AJ109" i="2"/>
  <c r="AK109" i="2"/>
  <c r="AL109" i="2"/>
  <c r="AM109" i="2"/>
  <c r="AO109" i="2"/>
  <c r="AE110" i="2"/>
  <c r="AF110" i="2"/>
  <c r="AG110" i="2"/>
  <c r="AH110" i="2"/>
  <c r="AI110" i="2"/>
  <c r="AJ110" i="2"/>
  <c r="AK110" i="2"/>
  <c r="AL110" i="2"/>
  <c r="AM110" i="2"/>
  <c r="AO110" i="2"/>
  <c r="AE111" i="2"/>
  <c r="AF111" i="2"/>
  <c r="AG111" i="2"/>
  <c r="AH111" i="2"/>
  <c r="AI111" i="2"/>
  <c r="AJ111" i="2"/>
  <c r="AK111" i="2"/>
  <c r="AL111" i="2"/>
  <c r="AM111" i="2"/>
  <c r="AO111" i="2"/>
  <c r="AE112" i="2"/>
  <c r="AF112" i="2"/>
  <c r="AG112" i="2"/>
  <c r="AH112" i="2"/>
  <c r="AI112" i="2"/>
  <c r="AJ112" i="2"/>
  <c r="AK112" i="2"/>
  <c r="AL112" i="2"/>
  <c r="AM112" i="2"/>
  <c r="AO112" i="2"/>
  <c r="AE113" i="2"/>
  <c r="AF113" i="2"/>
  <c r="AG113" i="2"/>
  <c r="AH113" i="2"/>
  <c r="AI113" i="2"/>
  <c r="AJ113" i="2"/>
  <c r="AK113" i="2"/>
  <c r="AL113" i="2"/>
  <c r="AM113" i="2"/>
  <c r="AO113" i="2"/>
  <c r="AE114" i="2"/>
  <c r="AF114" i="2"/>
  <c r="AG114" i="2"/>
  <c r="AH114" i="2"/>
  <c r="AI114" i="2"/>
  <c r="AJ114" i="2"/>
  <c r="AK114" i="2"/>
  <c r="AL114" i="2"/>
  <c r="AM114" i="2"/>
  <c r="AO114" i="2"/>
  <c r="AE115" i="2"/>
  <c r="AF115" i="2"/>
  <c r="AG115" i="2"/>
  <c r="AH115" i="2"/>
  <c r="AI115" i="2"/>
  <c r="AJ115" i="2"/>
  <c r="AK115" i="2"/>
  <c r="AL115" i="2"/>
  <c r="AM115" i="2"/>
  <c r="AO115" i="2"/>
  <c r="AE116" i="2"/>
  <c r="AF116" i="2"/>
  <c r="AG116" i="2"/>
  <c r="AH116" i="2"/>
  <c r="AI116" i="2"/>
  <c r="AJ116" i="2"/>
  <c r="AK116" i="2"/>
  <c r="AL116" i="2"/>
  <c r="AM116" i="2"/>
  <c r="AO116" i="2"/>
  <c r="AE117" i="2"/>
  <c r="AF117" i="2"/>
  <c r="AG117" i="2"/>
  <c r="AH117" i="2"/>
  <c r="AI117" i="2"/>
  <c r="AJ117" i="2"/>
  <c r="AK117" i="2"/>
  <c r="AL117" i="2"/>
  <c r="AM117" i="2"/>
  <c r="AO117" i="2"/>
  <c r="AE118" i="2"/>
  <c r="AF118" i="2"/>
  <c r="AG118" i="2"/>
  <c r="AH118" i="2"/>
  <c r="AI118" i="2"/>
  <c r="AJ118" i="2"/>
  <c r="AK118" i="2"/>
  <c r="AL118" i="2"/>
  <c r="AM118" i="2"/>
  <c r="AO118" i="2"/>
  <c r="AE119" i="2"/>
  <c r="AF119" i="2"/>
  <c r="AG119" i="2"/>
  <c r="AH119" i="2"/>
  <c r="AI119" i="2"/>
  <c r="AJ119" i="2"/>
  <c r="AK119" i="2"/>
  <c r="AL119" i="2"/>
  <c r="AM119" i="2"/>
  <c r="AO119" i="2"/>
  <c r="AE120" i="2"/>
  <c r="AF120" i="2"/>
  <c r="AG120" i="2"/>
  <c r="AH120" i="2"/>
  <c r="AI120" i="2"/>
  <c r="AJ120" i="2"/>
  <c r="AK120" i="2"/>
  <c r="AL120" i="2"/>
  <c r="AM120" i="2"/>
  <c r="AO120" i="2"/>
  <c r="AE121" i="2"/>
  <c r="AF121" i="2"/>
  <c r="AG121" i="2"/>
  <c r="AH121" i="2"/>
  <c r="AI121" i="2"/>
  <c r="AJ121" i="2"/>
  <c r="AK121" i="2"/>
  <c r="AL121" i="2"/>
  <c r="AM121" i="2"/>
  <c r="AO121" i="2"/>
  <c r="AE122" i="2"/>
  <c r="AF122" i="2"/>
  <c r="AG122" i="2"/>
  <c r="AH122" i="2"/>
  <c r="AI122" i="2"/>
  <c r="AJ122" i="2"/>
  <c r="AK122" i="2"/>
  <c r="AL122" i="2"/>
  <c r="AM122" i="2"/>
  <c r="AO122" i="2"/>
  <c r="AE123" i="2"/>
  <c r="AF123" i="2"/>
  <c r="AG123" i="2"/>
  <c r="AH123" i="2"/>
  <c r="AI123" i="2"/>
  <c r="AJ123" i="2"/>
  <c r="AK123" i="2"/>
  <c r="AL123" i="2"/>
  <c r="AM123" i="2"/>
  <c r="AO123" i="2"/>
  <c r="AE124" i="2"/>
  <c r="AF124" i="2"/>
  <c r="AG124" i="2"/>
  <c r="AH124" i="2"/>
  <c r="AI124" i="2"/>
  <c r="AJ124" i="2"/>
  <c r="AK124" i="2"/>
  <c r="AL124" i="2"/>
  <c r="AM124" i="2"/>
  <c r="AO124" i="2"/>
  <c r="AE125" i="2"/>
  <c r="AF125" i="2"/>
  <c r="AG125" i="2"/>
  <c r="AH125" i="2"/>
  <c r="AI125" i="2"/>
  <c r="AJ125" i="2"/>
  <c r="AK125" i="2"/>
  <c r="AL125" i="2"/>
  <c r="AM125" i="2"/>
  <c r="AO125" i="2"/>
  <c r="AE126" i="2"/>
  <c r="AF126" i="2"/>
  <c r="AG126" i="2"/>
  <c r="AH126" i="2"/>
  <c r="AI126" i="2"/>
  <c r="AJ126" i="2"/>
  <c r="AK126" i="2"/>
  <c r="AL126" i="2"/>
  <c r="AM126" i="2"/>
  <c r="AO126" i="2"/>
  <c r="AE127" i="2"/>
  <c r="AF127" i="2"/>
  <c r="AG127" i="2"/>
  <c r="AH127" i="2"/>
  <c r="AI127" i="2"/>
  <c r="AJ127" i="2"/>
  <c r="AK127" i="2"/>
  <c r="AL127" i="2"/>
  <c r="AM127" i="2"/>
  <c r="AO127" i="2"/>
  <c r="AE128" i="2"/>
  <c r="AF128" i="2"/>
  <c r="AG128" i="2"/>
  <c r="AH128" i="2"/>
  <c r="AI128" i="2"/>
  <c r="AJ128" i="2"/>
  <c r="AK128" i="2"/>
  <c r="AL128" i="2"/>
  <c r="AM128" i="2"/>
  <c r="AO128" i="2"/>
  <c r="AE129" i="2"/>
  <c r="AF129" i="2"/>
  <c r="AG129" i="2"/>
  <c r="AH129" i="2"/>
  <c r="AI129" i="2"/>
  <c r="AJ129" i="2"/>
  <c r="AK129" i="2"/>
  <c r="AL129" i="2"/>
  <c r="AM129" i="2"/>
  <c r="AO129" i="2"/>
  <c r="AE130" i="2"/>
  <c r="AF130" i="2"/>
  <c r="AG130" i="2"/>
  <c r="AH130" i="2"/>
  <c r="AI130" i="2"/>
  <c r="AJ130" i="2"/>
  <c r="AK130" i="2"/>
  <c r="AL130" i="2"/>
  <c r="AM130" i="2"/>
  <c r="AO130" i="2"/>
  <c r="AE131" i="2"/>
  <c r="AF131" i="2"/>
  <c r="AG131" i="2"/>
  <c r="AH131" i="2"/>
  <c r="AI131" i="2"/>
  <c r="AJ131" i="2"/>
  <c r="AK131" i="2"/>
  <c r="AL131" i="2"/>
  <c r="AM131" i="2"/>
  <c r="AO131" i="2"/>
  <c r="AE132" i="2"/>
  <c r="AF132" i="2"/>
  <c r="AG132" i="2"/>
  <c r="AH132" i="2"/>
  <c r="AI132" i="2"/>
  <c r="AJ132" i="2"/>
  <c r="AK132" i="2"/>
  <c r="AL132" i="2"/>
  <c r="AM132" i="2"/>
  <c r="AO132" i="2"/>
  <c r="AE133" i="2"/>
  <c r="AF133" i="2"/>
  <c r="AG133" i="2"/>
  <c r="AH133" i="2"/>
  <c r="AI133" i="2"/>
  <c r="AJ133" i="2"/>
  <c r="AK133" i="2"/>
  <c r="AL133" i="2"/>
  <c r="AM133" i="2"/>
  <c r="AO133" i="2"/>
  <c r="AE134" i="2"/>
  <c r="AF134" i="2"/>
  <c r="AG134" i="2"/>
  <c r="AH134" i="2"/>
  <c r="AI134" i="2"/>
  <c r="AJ134" i="2"/>
  <c r="AK134" i="2"/>
  <c r="AL134" i="2"/>
  <c r="AM134" i="2"/>
  <c r="AO134" i="2"/>
  <c r="AE135" i="2"/>
  <c r="AF135" i="2"/>
  <c r="AG135" i="2"/>
  <c r="AH135" i="2"/>
  <c r="AI135" i="2"/>
  <c r="AJ135" i="2"/>
  <c r="AK135" i="2"/>
  <c r="AL135" i="2"/>
  <c r="AM135" i="2"/>
  <c r="AO135" i="2"/>
  <c r="AE136" i="2"/>
  <c r="AF136" i="2"/>
  <c r="AG136" i="2"/>
  <c r="AH136" i="2"/>
  <c r="AI136" i="2"/>
  <c r="AJ136" i="2"/>
  <c r="AK136" i="2"/>
  <c r="AL136" i="2"/>
  <c r="AM136" i="2"/>
  <c r="AO136" i="2"/>
  <c r="AE137" i="2"/>
  <c r="AF137" i="2"/>
  <c r="AG137" i="2"/>
  <c r="AH137" i="2"/>
  <c r="AI137" i="2"/>
  <c r="AJ137" i="2"/>
  <c r="AK137" i="2"/>
  <c r="AL137" i="2"/>
  <c r="AM137" i="2"/>
  <c r="AO137" i="2"/>
  <c r="AE138" i="2"/>
  <c r="AF138" i="2"/>
  <c r="AG138" i="2"/>
  <c r="AH138" i="2"/>
  <c r="AI138" i="2"/>
  <c r="AJ138" i="2"/>
  <c r="AK138" i="2"/>
  <c r="AL138" i="2"/>
  <c r="AM138" i="2"/>
  <c r="AO138" i="2"/>
  <c r="AE139" i="2"/>
  <c r="AF139" i="2"/>
  <c r="AG139" i="2"/>
  <c r="AH139" i="2"/>
  <c r="AI139" i="2"/>
  <c r="AJ139" i="2"/>
  <c r="AK139" i="2"/>
  <c r="AL139" i="2"/>
  <c r="AM139" i="2"/>
  <c r="AO139" i="2"/>
  <c r="AE140" i="2"/>
  <c r="AF140" i="2"/>
  <c r="AG140" i="2"/>
  <c r="AH140" i="2"/>
  <c r="AI140" i="2"/>
  <c r="AJ140" i="2"/>
  <c r="AK140" i="2"/>
  <c r="AL140" i="2"/>
  <c r="AM140" i="2"/>
  <c r="AO140" i="2"/>
  <c r="AE141" i="2"/>
  <c r="AF141" i="2"/>
  <c r="AG141" i="2"/>
  <c r="AH141" i="2"/>
  <c r="AI141" i="2"/>
  <c r="AJ141" i="2"/>
  <c r="AK141" i="2"/>
  <c r="AL141" i="2"/>
  <c r="AM141" i="2"/>
  <c r="AO141" i="2"/>
  <c r="AE142" i="2"/>
  <c r="AF142" i="2"/>
  <c r="AG142" i="2"/>
  <c r="AH142" i="2"/>
  <c r="AI142" i="2"/>
  <c r="AJ142" i="2"/>
  <c r="AK142" i="2"/>
  <c r="AL142" i="2"/>
  <c r="AM142" i="2"/>
  <c r="AO142" i="2"/>
  <c r="AE143" i="2"/>
  <c r="AF143" i="2"/>
  <c r="AG143" i="2"/>
  <c r="AH143" i="2"/>
  <c r="AI143" i="2"/>
  <c r="AJ143" i="2"/>
  <c r="AK143" i="2"/>
  <c r="AL143" i="2"/>
  <c r="AM143" i="2"/>
  <c r="AO143" i="2"/>
  <c r="AE144" i="2"/>
  <c r="AF144" i="2"/>
  <c r="AG144" i="2"/>
  <c r="AH144" i="2"/>
  <c r="AI144" i="2"/>
  <c r="AJ144" i="2"/>
  <c r="AK144" i="2"/>
  <c r="AL144" i="2"/>
  <c r="AM144" i="2"/>
  <c r="AO144" i="2"/>
  <c r="AE145" i="2"/>
  <c r="AF145" i="2"/>
  <c r="AG145" i="2"/>
  <c r="AH145" i="2"/>
  <c r="AI145" i="2"/>
  <c r="AJ145" i="2"/>
  <c r="AK145" i="2"/>
  <c r="AL145" i="2"/>
  <c r="AM145" i="2"/>
  <c r="AO145" i="2"/>
  <c r="AE146" i="2"/>
  <c r="AF146" i="2"/>
  <c r="AG146" i="2"/>
  <c r="AH146" i="2"/>
  <c r="AI146" i="2"/>
  <c r="AJ146" i="2"/>
  <c r="AK146" i="2"/>
  <c r="AL146" i="2"/>
  <c r="AM146" i="2"/>
  <c r="AO146" i="2"/>
  <c r="AE147" i="2"/>
  <c r="AF147" i="2"/>
  <c r="AG147" i="2"/>
  <c r="AH147" i="2"/>
  <c r="AI147" i="2"/>
  <c r="AJ147" i="2"/>
  <c r="AK147" i="2"/>
  <c r="AL147" i="2"/>
  <c r="AM147" i="2"/>
  <c r="AO147" i="2"/>
  <c r="AE148" i="2"/>
  <c r="AF148" i="2"/>
  <c r="AG148" i="2"/>
  <c r="AH148" i="2"/>
  <c r="AI148" i="2"/>
  <c r="AJ148" i="2"/>
  <c r="AK148" i="2"/>
  <c r="AL148" i="2"/>
  <c r="AM148" i="2"/>
  <c r="AO148" i="2"/>
  <c r="AE149" i="2"/>
  <c r="AF149" i="2"/>
  <c r="AG149" i="2"/>
  <c r="AH149" i="2"/>
  <c r="AI149" i="2"/>
  <c r="AJ149" i="2"/>
  <c r="AK149" i="2"/>
  <c r="AL149" i="2"/>
  <c r="AM149" i="2"/>
  <c r="AO149" i="2"/>
  <c r="AE150" i="2"/>
  <c r="AF150" i="2"/>
  <c r="AG150" i="2"/>
  <c r="AH150" i="2"/>
  <c r="AI150" i="2"/>
  <c r="AJ150" i="2"/>
  <c r="AK150" i="2"/>
  <c r="AL150" i="2"/>
  <c r="AM150" i="2"/>
  <c r="AO150" i="2"/>
  <c r="AE151" i="2"/>
  <c r="AF151" i="2"/>
  <c r="AG151" i="2"/>
  <c r="AH151" i="2"/>
  <c r="AI151" i="2"/>
  <c r="AJ151" i="2"/>
  <c r="AK151" i="2"/>
  <c r="AL151" i="2"/>
  <c r="AM151" i="2"/>
  <c r="AO151" i="2"/>
  <c r="AE152" i="2"/>
  <c r="AF152" i="2"/>
  <c r="AG152" i="2"/>
  <c r="AH152" i="2"/>
  <c r="AI152" i="2"/>
  <c r="AJ152" i="2"/>
  <c r="AK152" i="2"/>
  <c r="AL152" i="2"/>
  <c r="AM152" i="2"/>
  <c r="AO152" i="2"/>
  <c r="AE153" i="2"/>
  <c r="AF153" i="2"/>
  <c r="AG153" i="2"/>
  <c r="AH153" i="2"/>
  <c r="AI153" i="2"/>
  <c r="AJ153" i="2"/>
  <c r="AK153" i="2"/>
  <c r="AL153" i="2"/>
  <c r="AM153" i="2"/>
  <c r="AO153" i="2"/>
  <c r="AE154" i="2"/>
  <c r="AF154" i="2"/>
  <c r="AG154" i="2"/>
  <c r="AH154" i="2"/>
  <c r="AI154" i="2"/>
  <c r="AJ154" i="2"/>
  <c r="AK154" i="2"/>
  <c r="AL154" i="2"/>
  <c r="AM154" i="2"/>
  <c r="AO154" i="2"/>
  <c r="AE155" i="2"/>
  <c r="AF155" i="2"/>
  <c r="AG155" i="2"/>
  <c r="AH155" i="2"/>
  <c r="AI155" i="2"/>
  <c r="AJ155" i="2"/>
  <c r="AK155" i="2"/>
  <c r="AL155" i="2"/>
  <c r="AM155" i="2"/>
  <c r="AO155" i="2"/>
  <c r="AE156" i="2"/>
  <c r="AF156" i="2"/>
  <c r="AG156" i="2"/>
  <c r="AH156" i="2"/>
  <c r="AI156" i="2"/>
  <c r="AJ156" i="2"/>
  <c r="AK156" i="2"/>
  <c r="AL156" i="2"/>
  <c r="AM156" i="2"/>
  <c r="AO156" i="2"/>
  <c r="AE157" i="2"/>
  <c r="AF157" i="2"/>
  <c r="AG157" i="2"/>
  <c r="AH157" i="2"/>
  <c r="AI157" i="2"/>
  <c r="AJ157" i="2"/>
  <c r="AK157" i="2"/>
  <c r="AL157" i="2"/>
  <c r="AM157" i="2"/>
  <c r="AO157" i="2"/>
  <c r="AE158" i="2"/>
  <c r="AF158" i="2"/>
  <c r="AG158" i="2"/>
  <c r="AH158" i="2"/>
  <c r="AI158" i="2"/>
  <c r="AJ158" i="2"/>
  <c r="AK158" i="2"/>
  <c r="AL158" i="2"/>
  <c r="AM158" i="2"/>
  <c r="AO158" i="2"/>
  <c r="AE159" i="2"/>
  <c r="AF159" i="2"/>
  <c r="AG159" i="2"/>
  <c r="AH159" i="2"/>
  <c r="AI159" i="2"/>
  <c r="AJ159" i="2"/>
  <c r="AK159" i="2"/>
  <c r="AL159" i="2"/>
  <c r="AM159" i="2"/>
  <c r="AO159" i="2"/>
  <c r="AE160" i="2"/>
  <c r="AF160" i="2"/>
  <c r="AG160" i="2"/>
  <c r="AH160" i="2"/>
  <c r="AI160" i="2"/>
  <c r="AJ160" i="2"/>
  <c r="AK160" i="2"/>
  <c r="AL160" i="2"/>
  <c r="AM160" i="2"/>
  <c r="AO160" i="2"/>
  <c r="AE161" i="2"/>
  <c r="AF161" i="2"/>
  <c r="AG161" i="2"/>
  <c r="AH161" i="2"/>
  <c r="AI161" i="2"/>
  <c r="AJ161" i="2"/>
  <c r="AK161" i="2"/>
  <c r="AL161" i="2"/>
  <c r="AM161" i="2"/>
  <c r="AO161" i="2"/>
  <c r="AE162" i="2"/>
  <c r="AF162" i="2"/>
  <c r="AG162" i="2"/>
  <c r="AH162" i="2"/>
  <c r="AI162" i="2"/>
  <c r="AJ162" i="2"/>
  <c r="AK162" i="2"/>
  <c r="AL162" i="2"/>
  <c r="AM162" i="2"/>
  <c r="AO162" i="2"/>
  <c r="AE163" i="2"/>
  <c r="AF163" i="2"/>
  <c r="AG163" i="2"/>
  <c r="AH163" i="2"/>
  <c r="AI163" i="2"/>
  <c r="AJ163" i="2"/>
  <c r="AK163" i="2"/>
  <c r="AL163" i="2"/>
  <c r="AM163" i="2"/>
  <c r="AO163" i="2"/>
  <c r="AE164" i="2"/>
  <c r="AF164" i="2"/>
  <c r="AG164" i="2"/>
  <c r="AH164" i="2"/>
  <c r="AI164" i="2"/>
  <c r="AJ164" i="2"/>
  <c r="AK164" i="2"/>
  <c r="AL164" i="2"/>
  <c r="AM164" i="2"/>
  <c r="AO164" i="2"/>
  <c r="AE165" i="2"/>
  <c r="AF165" i="2"/>
  <c r="AG165" i="2"/>
  <c r="AH165" i="2"/>
  <c r="AI165" i="2"/>
  <c r="AJ165" i="2"/>
  <c r="AK165" i="2"/>
  <c r="AL165" i="2"/>
  <c r="AM165" i="2"/>
  <c r="AO165" i="2"/>
  <c r="AE166" i="2"/>
  <c r="AF166" i="2"/>
  <c r="AG166" i="2"/>
  <c r="AH166" i="2"/>
  <c r="AI166" i="2"/>
  <c r="AJ166" i="2"/>
  <c r="AK166" i="2"/>
  <c r="AL166" i="2"/>
  <c r="AM166" i="2"/>
  <c r="AO166" i="2"/>
  <c r="AE167" i="2"/>
  <c r="AF167" i="2"/>
  <c r="AG167" i="2"/>
  <c r="AH167" i="2"/>
  <c r="AI167" i="2"/>
  <c r="AJ167" i="2"/>
  <c r="AK167" i="2"/>
  <c r="AL167" i="2"/>
  <c r="AM167" i="2"/>
  <c r="AO167" i="2"/>
  <c r="AE168" i="2"/>
  <c r="AF168" i="2"/>
  <c r="AG168" i="2"/>
  <c r="AH168" i="2"/>
  <c r="AI168" i="2"/>
  <c r="AJ168" i="2"/>
  <c r="AK168" i="2"/>
  <c r="AL168" i="2"/>
  <c r="AM168" i="2"/>
  <c r="AO168" i="2"/>
  <c r="AE169" i="2"/>
  <c r="AF169" i="2"/>
  <c r="AG169" i="2"/>
  <c r="AH169" i="2"/>
  <c r="AI169" i="2"/>
  <c r="AJ169" i="2"/>
  <c r="AK169" i="2"/>
  <c r="AL169" i="2"/>
  <c r="AM169" i="2"/>
  <c r="AO169" i="2"/>
  <c r="AE170" i="2"/>
  <c r="AF170" i="2"/>
  <c r="AG170" i="2"/>
  <c r="AH170" i="2"/>
  <c r="AI170" i="2"/>
  <c r="AJ170" i="2"/>
  <c r="AK170" i="2"/>
  <c r="AL170" i="2"/>
  <c r="AM170" i="2"/>
  <c r="AO170" i="2"/>
  <c r="AE171" i="2"/>
  <c r="AF171" i="2"/>
  <c r="AG171" i="2"/>
  <c r="AH171" i="2"/>
  <c r="AI171" i="2"/>
  <c r="AJ171" i="2"/>
  <c r="AK171" i="2"/>
  <c r="AL171" i="2"/>
  <c r="AM171" i="2"/>
  <c r="AO171" i="2"/>
  <c r="AE172" i="2"/>
  <c r="AF172" i="2"/>
  <c r="AG172" i="2"/>
  <c r="AH172" i="2"/>
  <c r="AI172" i="2"/>
  <c r="AJ172" i="2"/>
  <c r="AK172" i="2"/>
  <c r="AL172" i="2"/>
  <c r="AM172" i="2"/>
  <c r="AO172" i="2"/>
  <c r="AE173" i="2"/>
  <c r="AF173" i="2"/>
  <c r="AG173" i="2"/>
  <c r="AH173" i="2"/>
  <c r="AI173" i="2"/>
  <c r="AJ173" i="2"/>
  <c r="AK173" i="2"/>
  <c r="AL173" i="2"/>
  <c r="AM173" i="2"/>
  <c r="AO173" i="2"/>
  <c r="AE174" i="2"/>
  <c r="AF174" i="2"/>
  <c r="AG174" i="2"/>
  <c r="AH174" i="2"/>
  <c r="AI174" i="2"/>
  <c r="AJ174" i="2"/>
  <c r="AK174" i="2"/>
  <c r="AL174" i="2"/>
  <c r="AM174" i="2"/>
  <c r="AO174" i="2"/>
  <c r="AE175" i="2"/>
  <c r="AF175" i="2"/>
  <c r="AG175" i="2"/>
  <c r="AH175" i="2"/>
  <c r="AI175" i="2"/>
  <c r="AJ175" i="2"/>
  <c r="AK175" i="2"/>
  <c r="AL175" i="2"/>
  <c r="AM175" i="2"/>
  <c r="AO175" i="2"/>
  <c r="AE176" i="2"/>
  <c r="AF176" i="2"/>
  <c r="AG176" i="2"/>
  <c r="AH176" i="2"/>
  <c r="AI176" i="2"/>
  <c r="AJ176" i="2"/>
  <c r="AK176" i="2"/>
  <c r="AL176" i="2"/>
  <c r="AM176" i="2"/>
  <c r="AO176" i="2"/>
  <c r="AE177" i="2"/>
  <c r="AF177" i="2"/>
  <c r="AG177" i="2"/>
  <c r="AH177" i="2"/>
  <c r="AI177" i="2"/>
  <c r="AJ177" i="2"/>
  <c r="AK177" i="2"/>
  <c r="AL177" i="2"/>
  <c r="AM177" i="2"/>
  <c r="AO177" i="2"/>
  <c r="AE178" i="2"/>
  <c r="AF178" i="2"/>
  <c r="AG178" i="2"/>
  <c r="AH178" i="2"/>
  <c r="AI178" i="2"/>
  <c r="AJ178" i="2"/>
  <c r="AK178" i="2"/>
  <c r="AL178" i="2"/>
  <c r="AM178" i="2"/>
  <c r="AO178" i="2"/>
  <c r="AE179" i="2"/>
  <c r="AF179" i="2"/>
  <c r="AG179" i="2"/>
  <c r="AH179" i="2"/>
  <c r="AI179" i="2"/>
  <c r="AJ179" i="2"/>
  <c r="AK179" i="2"/>
  <c r="AL179" i="2"/>
  <c r="AM179" i="2"/>
  <c r="AO179" i="2"/>
  <c r="AE180" i="2"/>
  <c r="AF180" i="2"/>
  <c r="AG180" i="2"/>
  <c r="AH180" i="2"/>
  <c r="AI180" i="2"/>
  <c r="AJ180" i="2"/>
  <c r="AK180" i="2"/>
  <c r="AL180" i="2"/>
  <c r="AM180" i="2"/>
  <c r="AO180" i="2"/>
  <c r="AE181" i="2"/>
  <c r="AF181" i="2"/>
  <c r="AG181" i="2"/>
  <c r="AH181" i="2"/>
  <c r="AI181" i="2"/>
  <c r="AJ181" i="2"/>
  <c r="AK181" i="2"/>
  <c r="AL181" i="2"/>
  <c r="AM181" i="2"/>
  <c r="AO181" i="2"/>
  <c r="AE182" i="2"/>
  <c r="AF182" i="2"/>
  <c r="AG182" i="2"/>
  <c r="AH182" i="2"/>
  <c r="AI182" i="2"/>
  <c r="AJ182" i="2"/>
  <c r="AK182" i="2"/>
  <c r="AL182" i="2"/>
  <c r="AM182" i="2"/>
  <c r="AO182" i="2"/>
  <c r="AE183" i="2"/>
  <c r="AF183" i="2"/>
  <c r="AG183" i="2"/>
  <c r="AH183" i="2"/>
  <c r="AI183" i="2"/>
  <c r="AJ183" i="2"/>
  <c r="AK183" i="2"/>
  <c r="AL183" i="2"/>
  <c r="AM183" i="2"/>
  <c r="AO183" i="2"/>
  <c r="AE184" i="2"/>
  <c r="AF184" i="2"/>
  <c r="AG184" i="2"/>
  <c r="AH184" i="2"/>
  <c r="AI184" i="2"/>
  <c r="AJ184" i="2"/>
  <c r="AK184" i="2"/>
  <c r="AL184" i="2"/>
  <c r="AM184" i="2"/>
  <c r="AO184" i="2"/>
  <c r="AE185" i="2"/>
  <c r="AF185" i="2"/>
  <c r="AG185" i="2"/>
  <c r="AH185" i="2"/>
  <c r="AI185" i="2"/>
  <c r="AJ185" i="2"/>
  <c r="AK185" i="2"/>
  <c r="AL185" i="2"/>
  <c r="AM185" i="2"/>
  <c r="AO185" i="2"/>
  <c r="AE186" i="2"/>
  <c r="AF186" i="2"/>
  <c r="AG186" i="2"/>
  <c r="AH186" i="2"/>
  <c r="AI186" i="2"/>
  <c r="AJ186" i="2"/>
  <c r="AK186" i="2"/>
  <c r="AL186" i="2"/>
  <c r="AM186" i="2"/>
  <c r="AO186" i="2"/>
  <c r="AE187" i="2"/>
  <c r="AF187" i="2"/>
  <c r="AG187" i="2"/>
  <c r="AH187" i="2"/>
  <c r="AI187" i="2"/>
  <c r="AJ187" i="2"/>
  <c r="AK187" i="2"/>
  <c r="AL187" i="2"/>
  <c r="AM187" i="2"/>
  <c r="AO187" i="2"/>
  <c r="AE188" i="2"/>
  <c r="AF188" i="2"/>
  <c r="AG188" i="2"/>
  <c r="AH188" i="2"/>
  <c r="AI188" i="2"/>
  <c r="AJ188" i="2"/>
  <c r="AK188" i="2"/>
  <c r="AL188" i="2"/>
  <c r="AM188" i="2"/>
  <c r="AO188" i="2"/>
  <c r="AE189" i="2"/>
  <c r="AF189" i="2"/>
  <c r="AG189" i="2"/>
  <c r="AH189" i="2"/>
  <c r="AI189" i="2"/>
  <c r="AJ189" i="2"/>
  <c r="AK189" i="2"/>
  <c r="AL189" i="2"/>
  <c r="AM189" i="2"/>
  <c r="AO189" i="2"/>
  <c r="AE190" i="2"/>
  <c r="AF190" i="2"/>
  <c r="AG190" i="2"/>
  <c r="AH190" i="2"/>
  <c r="AI190" i="2"/>
  <c r="AJ190" i="2"/>
  <c r="AK190" i="2"/>
  <c r="AL190" i="2"/>
  <c r="AM190" i="2"/>
  <c r="AO190" i="2"/>
  <c r="AE191" i="2"/>
  <c r="AF191" i="2"/>
  <c r="AG191" i="2"/>
  <c r="AH191" i="2"/>
  <c r="AI191" i="2"/>
  <c r="AJ191" i="2"/>
  <c r="AK191" i="2"/>
  <c r="AL191" i="2"/>
  <c r="AM191" i="2"/>
  <c r="AO191" i="2"/>
  <c r="AE192" i="2"/>
  <c r="AF192" i="2"/>
  <c r="AG192" i="2"/>
  <c r="AH192" i="2"/>
  <c r="AI192" i="2"/>
  <c r="AJ192" i="2"/>
  <c r="AK192" i="2"/>
  <c r="AL192" i="2"/>
  <c r="AM192" i="2"/>
  <c r="AO192" i="2"/>
  <c r="AE193" i="2"/>
  <c r="AF193" i="2"/>
  <c r="AG193" i="2"/>
  <c r="AH193" i="2"/>
  <c r="AI193" i="2"/>
  <c r="AJ193" i="2"/>
  <c r="AK193" i="2"/>
  <c r="AL193" i="2"/>
  <c r="AM193" i="2"/>
  <c r="AO193" i="2"/>
  <c r="AE194" i="2"/>
  <c r="AF194" i="2"/>
  <c r="AG194" i="2"/>
  <c r="AH194" i="2"/>
  <c r="AI194" i="2"/>
  <c r="AJ194" i="2"/>
  <c r="AK194" i="2"/>
  <c r="AL194" i="2"/>
  <c r="AM194" i="2"/>
  <c r="AO194" i="2"/>
  <c r="AE195" i="2"/>
  <c r="AF195" i="2"/>
  <c r="AG195" i="2"/>
  <c r="AH195" i="2"/>
  <c r="AI195" i="2"/>
  <c r="AJ195" i="2"/>
  <c r="AK195" i="2"/>
  <c r="AL195" i="2"/>
  <c r="AM195" i="2"/>
  <c r="AO195" i="2"/>
  <c r="AE196" i="2"/>
  <c r="AF196" i="2"/>
  <c r="AG196" i="2"/>
  <c r="AH196" i="2"/>
  <c r="AI196" i="2"/>
  <c r="AJ196" i="2"/>
  <c r="AK196" i="2"/>
  <c r="AL196" i="2"/>
  <c r="AM196" i="2"/>
  <c r="AO196" i="2"/>
  <c r="AE197" i="2"/>
  <c r="AF197" i="2"/>
  <c r="AG197" i="2"/>
  <c r="AH197" i="2"/>
  <c r="AI197" i="2"/>
  <c r="AJ197" i="2"/>
  <c r="AK197" i="2"/>
  <c r="AL197" i="2"/>
  <c r="AM197" i="2"/>
  <c r="AO197" i="2"/>
  <c r="AE198" i="2"/>
  <c r="AF198" i="2"/>
  <c r="AG198" i="2"/>
  <c r="AH198" i="2"/>
  <c r="AI198" i="2"/>
  <c r="AJ198" i="2"/>
  <c r="AK198" i="2"/>
  <c r="AL198" i="2"/>
  <c r="AM198" i="2"/>
  <c r="AO198" i="2"/>
  <c r="AE199" i="2"/>
  <c r="AF199" i="2"/>
  <c r="AG199" i="2"/>
  <c r="AH199" i="2"/>
  <c r="AI199" i="2"/>
  <c r="AJ199" i="2"/>
  <c r="AK199" i="2"/>
  <c r="AL199" i="2"/>
  <c r="AM199" i="2"/>
  <c r="AO199" i="2"/>
  <c r="AE200" i="2"/>
  <c r="AF200" i="2"/>
  <c r="AG200" i="2"/>
  <c r="AH200" i="2"/>
  <c r="AI200" i="2"/>
  <c r="AJ200" i="2"/>
  <c r="AK200" i="2"/>
  <c r="AL200" i="2"/>
  <c r="AM200" i="2"/>
  <c r="AO200" i="2"/>
  <c r="AE201" i="2"/>
  <c r="AF201" i="2"/>
  <c r="AG201" i="2"/>
  <c r="AH201" i="2"/>
  <c r="AI201" i="2"/>
  <c r="AJ201" i="2"/>
  <c r="AK201" i="2"/>
  <c r="AL201" i="2"/>
  <c r="AM201" i="2"/>
  <c r="AO201" i="2"/>
  <c r="AE202" i="2"/>
  <c r="AF202" i="2"/>
  <c r="AG202" i="2"/>
  <c r="AH202" i="2"/>
  <c r="AI202" i="2"/>
  <c r="AJ202" i="2"/>
  <c r="AK202" i="2"/>
  <c r="AL202" i="2"/>
  <c r="AM202" i="2"/>
  <c r="AO202" i="2"/>
  <c r="AE203" i="2"/>
  <c r="AF203" i="2"/>
  <c r="AG203" i="2"/>
  <c r="AH203" i="2"/>
  <c r="AI203" i="2"/>
  <c r="AJ203" i="2"/>
  <c r="AK203" i="2"/>
  <c r="AL203" i="2"/>
  <c r="AM203" i="2"/>
  <c r="AO203" i="2"/>
  <c r="AE204" i="2"/>
  <c r="AF204" i="2"/>
  <c r="AG204" i="2"/>
  <c r="AH204" i="2"/>
  <c r="AI204" i="2"/>
  <c r="AJ204" i="2"/>
  <c r="AK204" i="2"/>
  <c r="AL204" i="2"/>
  <c r="AM204" i="2"/>
  <c r="AO204" i="2"/>
  <c r="AE205" i="2"/>
  <c r="AF205" i="2"/>
  <c r="AG205" i="2"/>
  <c r="AH205" i="2"/>
  <c r="AI205" i="2"/>
  <c r="AJ205" i="2"/>
  <c r="AK205" i="2"/>
  <c r="AL205" i="2"/>
  <c r="AM205" i="2"/>
  <c r="AO205" i="2"/>
  <c r="AE206" i="2"/>
  <c r="AF206" i="2"/>
  <c r="AG206" i="2"/>
  <c r="AH206" i="2"/>
  <c r="AI206" i="2"/>
  <c r="AJ206" i="2"/>
  <c r="AK206" i="2"/>
  <c r="AL206" i="2"/>
  <c r="AM206" i="2"/>
  <c r="AO206" i="2"/>
  <c r="AE207" i="2"/>
  <c r="AF207" i="2"/>
  <c r="AG207" i="2"/>
  <c r="AH207" i="2"/>
  <c r="AI207" i="2"/>
  <c r="AJ207" i="2"/>
  <c r="AK207" i="2"/>
  <c r="AL207" i="2"/>
  <c r="AM207" i="2"/>
  <c r="AO207" i="2"/>
  <c r="AE208" i="2"/>
  <c r="AF208" i="2"/>
  <c r="AG208" i="2"/>
  <c r="AH208" i="2"/>
  <c r="AI208" i="2"/>
  <c r="AJ208" i="2"/>
  <c r="AK208" i="2"/>
  <c r="AL208" i="2"/>
  <c r="AM208" i="2"/>
  <c r="AO208" i="2"/>
  <c r="AE209" i="2"/>
  <c r="AF209" i="2"/>
  <c r="AG209" i="2"/>
  <c r="AH209" i="2"/>
  <c r="AI209" i="2"/>
  <c r="AJ209" i="2"/>
  <c r="AK209" i="2"/>
  <c r="AL209" i="2"/>
  <c r="AM209" i="2"/>
  <c r="AO209" i="2"/>
  <c r="AE210" i="2"/>
  <c r="AF210" i="2"/>
  <c r="AG210" i="2"/>
  <c r="AH210" i="2"/>
  <c r="AI210" i="2"/>
  <c r="AJ210" i="2"/>
  <c r="AK210" i="2"/>
  <c r="AL210" i="2"/>
  <c r="AM210" i="2"/>
  <c r="AO210" i="2"/>
  <c r="AE211" i="2"/>
  <c r="AF211" i="2"/>
  <c r="AG211" i="2"/>
  <c r="AH211" i="2"/>
  <c r="AI211" i="2"/>
  <c r="AJ211" i="2"/>
  <c r="AK211" i="2"/>
  <c r="AL211" i="2"/>
  <c r="AM211" i="2"/>
  <c r="AO211" i="2"/>
  <c r="AE212" i="2"/>
  <c r="AF212" i="2"/>
  <c r="AG212" i="2"/>
  <c r="AH212" i="2"/>
  <c r="AI212" i="2"/>
  <c r="AJ212" i="2"/>
  <c r="AK212" i="2"/>
  <c r="AL212" i="2"/>
  <c r="AM212" i="2"/>
  <c r="AO212" i="2"/>
  <c r="AE213" i="2"/>
  <c r="AF213" i="2"/>
  <c r="AG213" i="2"/>
  <c r="AH213" i="2"/>
  <c r="AI213" i="2"/>
  <c r="AJ213" i="2"/>
  <c r="AK213" i="2"/>
  <c r="AL213" i="2"/>
  <c r="AM213" i="2"/>
  <c r="AO213" i="2"/>
  <c r="AE214" i="2"/>
  <c r="AF214" i="2"/>
  <c r="AG214" i="2"/>
  <c r="AH214" i="2"/>
  <c r="AI214" i="2"/>
  <c r="AJ214" i="2"/>
  <c r="AK214" i="2"/>
  <c r="AL214" i="2"/>
  <c r="AM214" i="2"/>
  <c r="AO214" i="2"/>
  <c r="AE215" i="2"/>
  <c r="AF215" i="2"/>
  <c r="AG215" i="2"/>
  <c r="AH215" i="2"/>
  <c r="AI215" i="2"/>
  <c r="AJ215" i="2"/>
  <c r="AK215" i="2"/>
  <c r="AL215" i="2"/>
  <c r="AM215" i="2"/>
  <c r="AO215" i="2"/>
  <c r="AE216" i="2"/>
  <c r="AF216" i="2"/>
  <c r="AG216" i="2"/>
  <c r="AH216" i="2"/>
  <c r="AI216" i="2"/>
  <c r="AJ216" i="2"/>
  <c r="AK216" i="2"/>
  <c r="AL216" i="2"/>
  <c r="AM216" i="2"/>
  <c r="AO216" i="2"/>
  <c r="AE217" i="2"/>
  <c r="AF217" i="2"/>
  <c r="AG217" i="2"/>
  <c r="AH217" i="2"/>
  <c r="AI217" i="2"/>
  <c r="AJ217" i="2"/>
  <c r="AK217" i="2"/>
  <c r="AL217" i="2"/>
  <c r="AM217" i="2"/>
  <c r="AO217" i="2"/>
  <c r="AE218" i="2"/>
  <c r="AF218" i="2"/>
  <c r="AG218" i="2"/>
  <c r="AH218" i="2"/>
  <c r="AI218" i="2"/>
  <c r="AJ218" i="2"/>
  <c r="AK218" i="2"/>
  <c r="AL218" i="2"/>
  <c r="AM218" i="2"/>
  <c r="AO218" i="2"/>
  <c r="AE219" i="2"/>
  <c r="AF219" i="2"/>
  <c r="AG219" i="2"/>
  <c r="AH219" i="2"/>
  <c r="AI219" i="2"/>
  <c r="AJ219" i="2"/>
  <c r="AK219" i="2"/>
  <c r="AL219" i="2"/>
  <c r="AM219" i="2"/>
  <c r="AO219" i="2"/>
  <c r="AE220" i="2"/>
  <c r="AF220" i="2"/>
  <c r="AG220" i="2"/>
  <c r="AH220" i="2"/>
  <c r="AI220" i="2"/>
  <c r="AJ220" i="2"/>
  <c r="AK220" i="2"/>
  <c r="AL220" i="2"/>
  <c r="AM220" i="2"/>
  <c r="AO220" i="2"/>
  <c r="AE221" i="2"/>
  <c r="AF221" i="2"/>
  <c r="AG221" i="2"/>
  <c r="AH221" i="2"/>
  <c r="AI221" i="2"/>
  <c r="AJ221" i="2"/>
  <c r="AK221" i="2"/>
  <c r="AL221" i="2"/>
  <c r="AM221" i="2"/>
  <c r="AO221" i="2"/>
  <c r="AE222" i="2"/>
  <c r="AF222" i="2"/>
  <c r="AG222" i="2"/>
  <c r="AH222" i="2"/>
  <c r="AI222" i="2"/>
  <c r="AJ222" i="2"/>
  <c r="AK222" i="2"/>
  <c r="AL222" i="2"/>
  <c r="AM222" i="2"/>
  <c r="AO222" i="2"/>
  <c r="AE223" i="2"/>
  <c r="AF223" i="2"/>
  <c r="AG223" i="2"/>
  <c r="AH223" i="2"/>
  <c r="AI223" i="2"/>
  <c r="AJ223" i="2"/>
  <c r="AK223" i="2"/>
  <c r="AL223" i="2"/>
  <c r="AM223" i="2"/>
  <c r="AO223" i="2"/>
  <c r="AE224" i="2"/>
  <c r="AF224" i="2"/>
  <c r="AG224" i="2"/>
  <c r="AH224" i="2"/>
  <c r="AI224" i="2"/>
  <c r="AJ224" i="2"/>
  <c r="AK224" i="2"/>
  <c r="AL224" i="2"/>
  <c r="AM224" i="2"/>
  <c r="AO224" i="2"/>
  <c r="AE225" i="2"/>
  <c r="AF225" i="2"/>
  <c r="AG225" i="2"/>
  <c r="AH225" i="2"/>
  <c r="AI225" i="2"/>
  <c r="AJ225" i="2"/>
  <c r="AK225" i="2"/>
  <c r="AL225" i="2"/>
  <c r="AM225" i="2"/>
  <c r="AO225" i="2"/>
  <c r="AE226" i="2"/>
  <c r="AF226" i="2"/>
  <c r="AG226" i="2"/>
  <c r="AH226" i="2"/>
  <c r="AI226" i="2"/>
  <c r="AJ226" i="2"/>
  <c r="AK226" i="2"/>
  <c r="AL226" i="2"/>
  <c r="AM226" i="2"/>
  <c r="AO226" i="2"/>
  <c r="AE227" i="2"/>
  <c r="AF227" i="2"/>
  <c r="AG227" i="2"/>
  <c r="AH227" i="2"/>
  <c r="AI227" i="2"/>
  <c r="AJ227" i="2"/>
  <c r="AK227" i="2"/>
  <c r="AL227" i="2"/>
  <c r="AM227" i="2"/>
  <c r="AO227" i="2"/>
  <c r="AE228" i="2"/>
  <c r="AF228" i="2"/>
  <c r="AG228" i="2"/>
  <c r="AH228" i="2"/>
  <c r="AI228" i="2"/>
  <c r="AJ228" i="2"/>
  <c r="AK228" i="2"/>
  <c r="AL228" i="2"/>
  <c r="AM228" i="2"/>
  <c r="AO228" i="2"/>
  <c r="AE229" i="2"/>
  <c r="AF229" i="2"/>
  <c r="AG229" i="2"/>
  <c r="AH229" i="2"/>
  <c r="AI229" i="2"/>
  <c r="AJ229" i="2"/>
  <c r="AK229" i="2"/>
  <c r="AL229" i="2"/>
  <c r="AM229" i="2"/>
  <c r="AO229" i="2"/>
  <c r="AE230" i="2"/>
  <c r="AF230" i="2"/>
  <c r="AG230" i="2"/>
  <c r="AH230" i="2"/>
  <c r="AI230" i="2"/>
  <c r="AJ230" i="2"/>
  <c r="AK230" i="2"/>
  <c r="AL230" i="2"/>
  <c r="AM230" i="2"/>
  <c r="AO230" i="2"/>
  <c r="AE231" i="2"/>
  <c r="AF231" i="2"/>
  <c r="AG231" i="2"/>
  <c r="AH231" i="2"/>
  <c r="AI231" i="2"/>
  <c r="AJ231" i="2"/>
  <c r="AK231" i="2"/>
  <c r="AL231" i="2"/>
  <c r="AM231" i="2"/>
  <c r="AO231" i="2"/>
  <c r="AE232" i="2"/>
  <c r="AF232" i="2"/>
  <c r="AG232" i="2"/>
  <c r="AH232" i="2"/>
  <c r="AI232" i="2"/>
  <c r="AJ232" i="2"/>
  <c r="AK232" i="2"/>
  <c r="AL232" i="2"/>
  <c r="AM232" i="2"/>
  <c r="AO232" i="2"/>
  <c r="AE233" i="2"/>
  <c r="AF233" i="2"/>
  <c r="AG233" i="2"/>
  <c r="AH233" i="2"/>
  <c r="AI233" i="2"/>
  <c r="AJ233" i="2"/>
  <c r="AK233" i="2"/>
  <c r="AL233" i="2"/>
  <c r="AM233" i="2"/>
  <c r="AO233" i="2"/>
  <c r="AE234" i="2"/>
  <c r="AF234" i="2"/>
  <c r="AG234" i="2"/>
  <c r="AH234" i="2"/>
  <c r="AI234" i="2"/>
  <c r="AJ234" i="2"/>
  <c r="AK234" i="2"/>
  <c r="AL234" i="2"/>
  <c r="AM234" i="2"/>
  <c r="AO234" i="2"/>
  <c r="AE235" i="2"/>
  <c r="AF235" i="2"/>
  <c r="AG235" i="2"/>
  <c r="AH235" i="2"/>
  <c r="AI235" i="2"/>
  <c r="AJ235" i="2"/>
  <c r="AK235" i="2"/>
  <c r="AL235" i="2"/>
  <c r="AM235" i="2"/>
  <c r="AO235" i="2"/>
  <c r="AE236" i="2"/>
  <c r="AF236" i="2"/>
  <c r="AG236" i="2"/>
  <c r="AH236" i="2"/>
  <c r="AI236" i="2"/>
  <c r="AJ236" i="2"/>
  <c r="AK236" i="2"/>
  <c r="AL236" i="2"/>
  <c r="AM236" i="2"/>
  <c r="AO236" i="2"/>
  <c r="AE237" i="2"/>
  <c r="AF237" i="2"/>
  <c r="AG237" i="2"/>
  <c r="AH237" i="2"/>
  <c r="AI237" i="2"/>
  <c r="AJ237" i="2"/>
  <c r="AK237" i="2"/>
  <c r="AL237" i="2"/>
  <c r="AM237" i="2"/>
  <c r="AO237" i="2"/>
  <c r="AE238" i="2"/>
  <c r="AF238" i="2"/>
  <c r="AG238" i="2"/>
  <c r="AH238" i="2"/>
  <c r="AI238" i="2"/>
  <c r="AJ238" i="2"/>
  <c r="AK238" i="2"/>
  <c r="AL238" i="2"/>
  <c r="AM238" i="2"/>
  <c r="AO238" i="2"/>
  <c r="AE239" i="2"/>
  <c r="AF239" i="2"/>
  <c r="AG239" i="2"/>
  <c r="AH239" i="2"/>
  <c r="AI239" i="2"/>
  <c r="AJ239" i="2"/>
  <c r="AK239" i="2"/>
  <c r="AL239" i="2"/>
  <c r="AM239" i="2"/>
  <c r="AO239" i="2"/>
  <c r="AE240" i="2"/>
  <c r="AF240" i="2"/>
  <c r="AG240" i="2"/>
  <c r="AH240" i="2"/>
  <c r="AI240" i="2"/>
  <c r="AJ240" i="2"/>
  <c r="AK240" i="2"/>
  <c r="AL240" i="2"/>
  <c r="AM240" i="2"/>
  <c r="AO240" i="2"/>
  <c r="AE241" i="2"/>
  <c r="AF241" i="2"/>
  <c r="AG241" i="2"/>
  <c r="AH241" i="2"/>
  <c r="AI241" i="2"/>
  <c r="AJ241" i="2"/>
  <c r="AK241" i="2"/>
  <c r="AL241" i="2"/>
  <c r="AM241" i="2"/>
  <c r="AO241" i="2"/>
  <c r="AE242" i="2"/>
  <c r="AF242" i="2"/>
  <c r="AG242" i="2"/>
  <c r="AH242" i="2"/>
  <c r="AI242" i="2"/>
  <c r="AJ242" i="2"/>
  <c r="AK242" i="2"/>
  <c r="AL242" i="2"/>
  <c r="AM242" i="2"/>
  <c r="AO242" i="2"/>
  <c r="AE243" i="2"/>
  <c r="AF243" i="2"/>
  <c r="AG243" i="2"/>
  <c r="AH243" i="2"/>
  <c r="AI243" i="2"/>
  <c r="AJ243" i="2"/>
  <c r="AK243" i="2"/>
  <c r="AL243" i="2"/>
  <c r="AM243" i="2"/>
  <c r="AO243" i="2"/>
  <c r="AE244" i="2"/>
  <c r="AF244" i="2"/>
  <c r="AG244" i="2"/>
  <c r="AH244" i="2"/>
  <c r="AI244" i="2"/>
  <c r="AJ244" i="2"/>
  <c r="AK244" i="2"/>
  <c r="AL244" i="2"/>
  <c r="AM244" i="2"/>
  <c r="AO244" i="2"/>
  <c r="AE245" i="2"/>
  <c r="AF245" i="2"/>
  <c r="AG245" i="2"/>
  <c r="AH245" i="2"/>
  <c r="AI245" i="2"/>
  <c r="AJ245" i="2"/>
  <c r="AK245" i="2"/>
  <c r="AL245" i="2"/>
  <c r="AM245" i="2"/>
  <c r="AO245" i="2"/>
  <c r="AE246" i="2"/>
  <c r="AF246" i="2"/>
  <c r="AG246" i="2"/>
  <c r="AH246" i="2"/>
  <c r="AI246" i="2"/>
  <c r="AJ246" i="2"/>
  <c r="AK246" i="2"/>
  <c r="AL246" i="2"/>
  <c r="AM246" i="2"/>
  <c r="AO246" i="2"/>
  <c r="AE247" i="2"/>
  <c r="AF247" i="2"/>
  <c r="AG247" i="2"/>
  <c r="AH247" i="2"/>
  <c r="AI247" i="2"/>
  <c r="AJ247" i="2"/>
  <c r="AK247" i="2"/>
  <c r="AL247" i="2"/>
  <c r="AM247" i="2"/>
  <c r="AO247" i="2"/>
  <c r="AE248" i="2"/>
  <c r="AF248" i="2"/>
  <c r="AG248" i="2"/>
  <c r="AH248" i="2"/>
  <c r="AI248" i="2"/>
  <c r="AJ248" i="2"/>
  <c r="AK248" i="2"/>
  <c r="AL248" i="2"/>
  <c r="AM248" i="2"/>
  <c r="AO248" i="2"/>
  <c r="AE249" i="2"/>
  <c r="AF249" i="2"/>
  <c r="AG249" i="2"/>
  <c r="AH249" i="2"/>
  <c r="AI249" i="2"/>
  <c r="AJ249" i="2"/>
  <c r="AK249" i="2"/>
  <c r="AL249" i="2"/>
  <c r="AM249" i="2"/>
  <c r="AO249" i="2"/>
  <c r="AE250" i="2"/>
  <c r="AF250" i="2"/>
  <c r="AG250" i="2"/>
  <c r="AH250" i="2"/>
  <c r="AI250" i="2"/>
  <c r="AJ250" i="2"/>
  <c r="AK250" i="2"/>
  <c r="AL250" i="2"/>
  <c r="AM250" i="2"/>
  <c r="AO250" i="2"/>
  <c r="AE251" i="2"/>
  <c r="AF251" i="2"/>
  <c r="AG251" i="2"/>
  <c r="AH251" i="2"/>
  <c r="AI251" i="2"/>
  <c r="AJ251" i="2"/>
  <c r="AK251" i="2"/>
  <c r="AL251" i="2"/>
  <c r="AM251" i="2"/>
  <c r="AO251" i="2"/>
  <c r="AE252" i="2"/>
  <c r="AF252" i="2"/>
  <c r="AG252" i="2"/>
  <c r="AH252" i="2"/>
  <c r="AI252" i="2"/>
  <c r="AJ252" i="2"/>
  <c r="AK252" i="2"/>
  <c r="AL252" i="2"/>
  <c r="AM252" i="2"/>
  <c r="AO252" i="2"/>
  <c r="AE253" i="2"/>
  <c r="AF253" i="2"/>
  <c r="AG253" i="2"/>
  <c r="AH253" i="2"/>
  <c r="AI253" i="2"/>
  <c r="AJ253" i="2"/>
  <c r="AK253" i="2"/>
  <c r="AL253" i="2"/>
  <c r="AM253" i="2"/>
  <c r="AO253" i="2"/>
  <c r="AE254" i="2"/>
  <c r="AF254" i="2"/>
  <c r="AG254" i="2"/>
  <c r="AH254" i="2"/>
  <c r="AI254" i="2"/>
  <c r="AJ254" i="2"/>
  <c r="AK254" i="2"/>
  <c r="AL254" i="2"/>
  <c r="AM254" i="2"/>
  <c r="AO254" i="2"/>
  <c r="AE255" i="2"/>
  <c r="AF255" i="2"/>
  <c r="AG255" i="2"/>
  <c r="AH255" i="2"/>
  <c r="AI255" i="2"/>
  <c r="AJ255" i="2"/>
  <c r="AK255" i="2"/>
  <c r="AL255" i="2"/>
  <c r="AM255" i="2"/>
  <c r="AO255" i="2"/>
  <c r="AE256" i="2"/>
  <c r="AF256" i="2"/>
  <c r="AG256" i="2"/>
  <c r="AH256" i="2"/>
  <c r="AI256" i="2"/>
  <c r="AJ256" i="2"/>
  <c r="AK256" i="2"/>
  <c r="AL256" i="2"/>
  <c r="AM256" i="2"/>
  <c r="AO256" i="2"/>
  <c r="AE257" i="2"/>
  <c r="AF257" i="2"/>
  <c r="AG257" i="2"/>
  <c r="AH257" i="2"/>
  <c r="AI257" i="2"/>
  <c r="AJ257" i="2"/>
  <c r="AK257" i="2"/>
  <c r="AL257" i="2"/>
  <c r="AM257" i="2"/>
  <c r="AO257" i="2"/>
  <c r="AE258" i="2"/>
  <c r="AF258" i="2"/>
  <c r="AG258" i="2"/>
  <c r="AH258" i="2"/>
  <c r="AI258" i="2"/>
  <c r="AJ258" i="2"/>
  <c r="AK258" i="2"/>
  <c r="AL258" i="2"/>
  <c r="AM258" i="2"/>
  <c r="AO258" i="2"/>
  <c r="AE259" i="2"/>
  <c r="AF259" i="2"/>
  <c r="AG259" i="2"/>
  <c r="AH259" i="2"/>
  <c r="AI259" i="2"/>
  <c r="AJ259" i="2"/>
  <c r="AK259" i="2"/>
  <c r="AL259" i="2"/>
  <c r="AM259" i="2"/>
  <c r="AO259" i="2"/>
  <c r="AE260" i="2"/>
  <c r="AF260" i="2"/>
  <c r="AG260" i="2"/>
  <c r="AH260" i="2"/>
  <c r="AI260" i="2"/>
  <c r="AJ260" i="2"/>
  <c r="AK260" i="2"/>
  <c r="AL260" i="2"/>
  <c r="AM260" i="2"/>
  <c r="AO260" i="2"/>
  <c r="AE261" i="2"/>
  <c r="AF261" i="2"/>
  <c r="AG261" i="2"/>
  <c r="AH261" i="2"/>
  <c r="AI261" i="2"/>
  <c r="AJ261" i="2"/>
  <c r="AK261" i="2"/>
  <c r="AL261" i="2"/>
  <c r="AM261" i="2"/>
  <c r="AO261" i="2"/>
  <c r="AE262" i="2"/>
  <c r="AF262" i="2"/>
  <c r="AG262" i="2"/>
  <c r="AH262" i="2"/>
  <c r="AI262" i="2"/>
  <c r="AJ262" i="2"/>
  <c r="AK262" i="2"/>
  <c r="AL262" i="2"/>
  <c r="AM262" i="2"/>
  <c r="AO262" i="2"/>
  <c r="AE263" i="2"/>
  <c r="AF263" i="2"/>
  <c r="AG263" i="2"/>
  <c r="AH263" i="2"/>
  <c r="AI263" i="2"/>
  <c r="AJ263" i="2"/>
  <c r="AK263" i="2"/>
  <c r="AL263" i="2"/>
  <c r="AM263" i="2"/>
  <c r="AO263" i="2"/>
  <c r="AE264" i="2"/>
  <c r="AF264" i="2"/>
  <c r="AG264" i="2"/>
  <c r="AH264" i="2"/>
  <c r="AI264" i="2"/>
  <c r="AJ264" i="2"/>
  <c r="AK264" i="2"/>
  <c r="AL264" i="2"/>
  <c r="AM264" i="2"/>
  <c r="AO264" i="2"/>
  <c r="AE265" i="2"/>
  <c r="AF265" i="2"/>
  <c r="AG265" i="2"/>
  <c r="AH265" i="2"/>
  <c r="AI265" i="2"/>
  <c r="AJ265" i="2"/>
  <c r="AK265" i="2"/>
  <c r="AL265" i="2"/>
  <c r="AM265" i="2"/>
  <c r="AO265" i="2"/>
  <c r="AE266" i="2"/>
  <c r="AF266" i="2"/>
  <c r="AG266" i="2"/>
  <c r="AH266" i="2"/>
  <c r="AI266" i="2"/>
  <c r="AJ266" i="2"/>
  <c r="AK266" i="2"/>
  <c r="AL266" i="2"/>
  <c r="AM266" i="2"/>
  <c r="AO266" i="2"/>
  <c r="AE267" i="2"/>
  <c r="AF267" i="2"/>
  <c r="AG267" i="2"/>
  <c r="AH267" i="2"/>
  <c r="AI267" i="2"/>
  <c r="AJ267" i="2"/>
  <c r="AK267" i="2"/>
  <c r="AL267" i="2"/>
  <c r="AM267" i="2"/>
  <c r="AO267" i="2"/>
  <c r="AE268" i="2"/>
  <c r="AF268" i="2"/>
  <c r="AG268" i="2"/>
  <c r="AH268" i="2"/>
  <c r="AI268" i="2"/>
  <c r="AJ268" i="2"/>
  <c r="AK268" i="2"/>
  <c r="AL268" i="2"/>
  <c r="AM268" i="2"/>
  <c r="AO268" i="2"/>
  <c r="AE269" i="2"/>
  <c r="AF269" i="2"/>
  <c r="AG269" i="2"/>
  <c r="AH269" i="2"/>
  <c r="AI269" i="2"/>
  <c r="AJ269" i="2"/>
  <c r="AK269" i="2"/>
  <c r="AL269" i="2"/>
  <c r="AM269" i="2"/>
  <c r="AO269" i="2"/>
  <c r="AE270" i="2"/>
  <c r="AF270" i="2"/>
  <c r="AG270" i="2"/>
  <c r="AH270" i="2"/>
  <c r="AI270" i="2"/>
  <c r="AJ270" i="2"/>
  <c r="AK270" i="2"/>
  <c r="AL270" i="2"/>
  <c r="AM270" i="2"/>
  <c r="AO270" i="2"/>
  <c r="AE271" i="2"/>
  <c r="AF271" i="2"/>
  <c r="AG271" i="2"/>
  <c r="AH271" i="2"/>
  <c r="AI271" i="2"/>
  <c r="AJ271" i="2"/>
  <c r="AK271" i="2"/>
  <c r="AL271" i="2"/>
  <c r="AM271" i="2"/>
  <c r="AO271" i="2"/>
  <c r="AE272" i="2"/>
  <c r="AF272" i="2"/>
  <c r="AG272" i="2"/>
  <c r="AH272" i="2"/>
  <c r="AI272" i="2"/>
  <c r="AJ272" i="2"/>
  <c r="AK272" i="2"/>
  <c r="AL272" i="2"/>
  <c r="AM272" i="2"/>
  <c r="AO272" i="2"/>
  <c r="AE273" i="2"/>
  <c r="AF273" i="2"/>
  <c r="AG273" i="2"/>
  <c r="AH273" i="2"/>
  <c r="AI273" i="2"/>
  <c r="AJ273" i="2"/>
  <c r="AK273" i="2"/>
  <c r="AL273" i="2"/>
  <c r="AM273" i="2"/>
  <c r="AO273" i="2"/>
  <c r="AE274" i="2"/>
  <c r="AF274" i="2"/>
  <c r="AG274" i="2"/>
  <c r="AH274" i="2"/>
  <c r="AI274" i="2"/>
  <c r="AJ274" i="2"/>
  <c r="AK274" i="2"/>
  <c r="AL274" i="2"/>
  <c r="AM274" i="2"/>
  <c r="AO274" i="2"/>
  <c r="AE275" i="2"/>
  <c r="AF275" i="2"/>
  <c r="AG275" i="2"/>
  <c r="AH275" i="2"/>
  <c r="AI275" i="2"/>
  <c r="AJ275" i="2"/>
  <c r="AK275" i="2"/>
  <c r="AL275" i="2"/>
  <c r="AM275" i="2"/>
  <c r="AO275" i="2"/>
  <c r="AE276" i="2"/>
  <c r="AF276" i="2"/>
  <c r="AG276" i="2"/>
  <c r="AH276" i="2"/>
  <c r="AI276" i="2"/>
  <c r="AJ276" i="2"/>
  <c r="AK276" i="2"/>
  <c r="AL276" i="2"/>
  <c r="AM276" i="2"/>
  <c r="AO276" i="2"/>
  <c r="AE277" i="2"/>
  <c r="AF277" i="2"/>
  <c r="AG277" i="2"/>
  <c r="AH277" i="2"/>
  <c r="AI277" i="2"/>
  <c r="AJ277" i="2"/>
  <c r="AK277" i="2"/>
  <c r="AL277" i="2"/>
  <c r="AM277" i="2"/>
  <c r="AO277" i="2"/>
  <c r="AE278" i="2"/>
  <c r="AF278" i="2"/>
  <c r="AG278" i="2"/>
  <c r="AH278" i="2"/>
  <c r="AI278" i="2"/>
  <c r="AJ278" i="2"/>
  <c r="AK278" i="2"/>
  <c r="AL278" i="2"/>
  <c r="AM278" i="2"/>
  <c r="AO278" i="2"/>
  <c r="AE279" i="2"/>
  <c r="AF279" i="2"/>
  <c r="AG279" i="2"/>
  <c r="AH279" i="2"/>
  <c r="AI279" i="2"/>
  <c r="AJ279" i="2"/>
  <c r="AK279" i="2"/>
  <c r="AL279" i="2"/>
  <c r="AM279" i="2"/>
  <c r="AO279" i="2"/>
  <c r="AE280" i="2"/>
  <c r="AF280" i="2"/>
  <c r="AG280" i="2"/>
  <c r="AH280" i="2"/>
  <c r="AI280" i="2"/>
  <c r="AJ280" i="2"/>
  <c r="AK280" i="2"/>
  <c r="AL280" i="2"/>
  <c r="AM280" i="2"/>
  <c r="AO280" i="2"/>
  <c r="AE281" i="2"/>
  <c r="AF281" i="2"/>
  <c r="AG281" i="2"/>
  <c r="AH281" i="2"/>
  <c r="AI281" i="2"/>
  <c r="AJ281" i="2"/>
  <c r="AK281" i="2"/>
  <c r="AL281" i="2"/>
  <c r="AM281" i="2"/>
  <c r="AO281" i="2"/>
  <c r="AE282" i="2"/>
  <c r="AF282" i="2"/>
  <c r="AG282" i="2"/>
  <c r="AH282" i="2"/>
  <c r="AI282" i="2"/>
  <c r="AJ282" i="2"/>
  <c r="AK282" i="2"/>
  <c r="AL282" i="2"/>
  <c r="AM282" i="2"/>
  <c r="AO282" i="2"/>
  <c r="AE283" i="2"/>
  <c r="AF283" i="2"/>
  <c r="AG283" i="2"/>
  <c r="AH283" i="2"/>
  <c r="AI283" i="2"/>
  <c r="AJ283" i="2"/>
  <c r="AK283" i="2"/>
  <c r="AL283" i="2"/>
  <c r="AM283" i="2"/>
  <c r="AO283" i="2"/>
  <c r="AE284" i="2"/>
  <c r="AF284" i="2"/>
  <c r="AG284" i="2"/>
  <c r="AH284" i="2"/>
  <c r="AI284" i="2"/>
  <c r="AJ284" i="2"/>
  <c r="AK284" i="2"/>
  <c r="AL284" i="2"/>
  <c r="AM284" i="2"/>
  <c r="AO284" i="2"/>
  <c r="AE285" i="2"/>
  <c r="AF285" i="2"/>
  <c r="AG285" i="2"/>
  <c r="AH285" i="2"/>
  <c r="AI285" i="2"/>
  <c r="AJ285" i="2"/>
  <c r="AK285" i="2"/>
  <c r="AL285" i="2"/>
  <c r="AM285" i="2"/>
  <c r="AO285" i="2"/>
  <c r="AE286" i="2"/>
  <c r="AF286" i="2"/>
  <c r="AG286" i="2"/>
  <c r="AH286" i="2"/>
  <c r="AI286" i="2"/>
  <c r="AJ286" i="2"/>
  <c r="AK286" i="2"/>
  <c r="AL286" i="2"/>
  <c r="AM286" i="2"/>
  <c r="AO286" i="2"/>
  <c r="AE287" i="2"/>
  <c r="AF287" i="2"/>
  <c r="AG287" i="2"/>
  <c r="AH287" i="2"/>
  <c r="AI287" i="2"/>
  <c r="AJ287" i="2"/>
  <c r="AK287" i="2"/>
  <c r="AL287" i="2"/>
  <c r="AM287" i="2"/>
  <c r="AO287" i="2"/>
  <c r="AE288" i="2"/>
  <c r="AF288" i="2"/>
  <c r="AG288" i="2"/>
  <c r="AH288" i="2"/>
  <c r="AI288" i="2"/>
  <c r="AJ288" i="2"/>
  <c r="AK288" i="2"/>
  <c r="AL288" i="2"/>
  <c r="AM288" i="2"/>
  <c r="AO288" i="2"/>
  <c r="AE289" i="2"/>
  <c r="AF289" i="2"/>
  <c r="AG289" i="2"/>
  <c r="AH289" i="2"/>
  <c r="AI289" i="2"/>
  <c r="AJ289" i="2"/>
  <c r="AK289" i="2"/>
  <c r="AL289" i="2"/>
  <c r="AM289" i="2"/>
  <c r="AO289" i="2"/>
  <c r="AE290" i="2"/>
  <c r="AF290" i="2"/>
  <c r="AG290" i="2"/>
  <c r="AH290" i="2"/>
  <c r="AI290" i="2"/>
  <c r="AJ290" i="2"/>
  <c r="AK290" i="2"/>
  <c r="AL290" i="2"/>
  <c r="AM290" i="2"/>
  <c r="AO290" i="2"/>
  <c r="AE291" i="2"/>
  <c r="AF291" i="2"/>
  <c r="AG291" i="2"/>
  <c r="AH291" i="2"/>
  <c r="AI291" i="2"/>
  <c r="AJ291" i="2"/>
  <c r="AK291" i="2"/>
  <c r="AL291" i="2"/>
  <c r="AM291" i="2"/>
  <c r="AO291" i="2"/>
  <c r="AE292" i="2"/>
  <c r="AF292" i="2"/>
  <c r="AG292" i="2"/>
  <c r="AH292" i="2"/>
  <c r="AI292" i="2"/>
  <c r="AJ292" i="2"/>
  <c r="AK292" i="2"/>
  <c r="AL292" i="2"/>
  <c r="AM292" i="2"/>
  <c r="AO292" i="2"/>
  <c r="AE293" i="2"/>
  <c r="AF293" i="2"/>
  <c r="AG293" i="2"/>
  <c r="AH293" i="2"/>
  <c r="AI293" i="2"/>
  <c r="AJ293" i="2"/>
  <c r="AK293" i="2"/>
  <c r="AL293" i="2"/>
  <c r="AM293" i="2"/>
  <c r="AO293" i="2"/>
  <c r="AE294" i="2"/>
  <c r="AF294" i="2"/>
  <c r="AG294" i="2"/>
  <c r="AH294" i="2"/>
  <c r="AI294" i="2"/>
  <c r="AJ294" i="2"/>
  <c r="AK294" i="2"/>
  <c r="AL294" i="2"/>
  <c r="AM294" i="2"/>
  <c r="AO294" i="2"/>
  <c r="AE295" i="2"/>
  <c r="AF295" i="2"/>
  <c r="AG295" i="2"/>
  <c r="AH295" i="2"/>
  <c r="AI295" i="2"/>
  <c r="AJ295" i="2"/>
  <c r="AK295" i="2"/>
  <c r="AL295" i="2"/>
  <c r="AM295" i="2"/>
  <c r="AO295" i="2"/>
  <c r="AE296" i="2"/>
  <c r="AF296" i="2"/>
  <c r="AG296" i="2"/>
  <c r="AH296" i="2"/>
  <c r="AI296" i="2"/>
  <c r="AJ296" i="2"/>
  <c r="AK296" i="2"/>
  <c r="AL296" i="2"/>
  <c r="AM296" i="2"/>
  <c r="AO296" i="2"/>
  <c r="AE297" i="2"/>
  <c r="AF297" i="2"/>
  <c r="AG297" i="2"/>
  <c r="AH297" i="2"/>
  <c r="AI297" i="2"/>
  <c r="AJ297" i="2"/>
  <c r="AK297" i="2"/>
  <c r="AL297" i="2"/>
  <c r="AM297" i="2"/>
  <c r="AO297" i="2"/>
  <c r="AE298" i="2"/>
  <c r="AF298" i="2"/>
  <c r="AG298" i="2"/>
  <c r="AH298" i="2"/>
  <c r="AI298" i="2"/>
  <c r="AJ298" i="2"/>
  <c r="AK298" i="2"/>
  <c r="AL298" i="2"/>
  <c r="AM298" i="2"/>
  <c r="AO298" i="2"/>
  <c r="AE299" i="2"/>
  <c r="AF299" i="2"/>
  <c r="AG299" i="2"/>
  <c r="AH299" i="2"/>
  <c r="AI299" i="2"/>
  <c r="AJ299" i="2"/>
  <c r="AK299" i="2"/>
  <c r="AL299" i="2"/>
  <c r="AM299" i="2"/>
  <c r="AO299" i="2"/>
  <c r="AE300" i="2"/>
  <c r="AF300" i="2"/>
  <c r="AG300" i="2"/>
  <c r="AH300" i="2"/>
  <c r="AI300" i="2"/>
  <c r="AJ300" i="2"/>
  <c r="AK300" i="2"/>
  <c r="AL300" i="2"/>
  <c r="AM300" i="2"/>
  <c r="AO300" i="2"/>
  <c r="AE301" i="2"/>
  <c r="AF301" i="2"/>
  <c r="AG301" i="2"/>
  <c r="AH301" i="2"/>
  <c r="AI301" i="2"/>
  <c r="AJ301" i="2"/>
  <c r="AK301" i="2"/>
  <c r="AL301" i="2"/>
  <c r="AM301" i="2"/>
  <c r="AO301" i="2"/>
  <c r="AE302" i="2"/>
  <c r="AF302" i="2"/>
  <c r="AG302" i="2"/>
  <c r="AH302" i="2"/>
  <c r="AI302" i="2"/>
  <c r="AJ302" i="2"/>
  <c r="AK302" i="2"/>
  <c r="AL302" i="2"/>
  <c r="AM302" i="2"/>
  <c r="AO302" i="2"/>
  <c r="AE303" i="2"/>
  <c r="AF303" i="2"/>
  <c r="AG303" i="2"/>
  <c r="AH303" i="2"/>
  <c r="AI303" i="2"/>
  <c r="AJ303" i="2"/>
  <c r="AK303" i="2"/>
  <c r="AL303" i="2"/>
  <c r="AM303" i="2"/>
  <c r="AO303" i="2"/>
  <c r="AE304" i="2"/>
  <c r="AF304" i="2"/>
  <c r="AG304" i="2"/>
  <c r="AH304" i="2"/>
  <c r="AI304" i="2"/>
  <c r="AJ304" i="2"/>
  <c r="AK304" i="2"/>
  <c r="AL304" i="2"/>
  <c r="AM304" i="2"/>
  <c r="AO304" i="2"/>
  <c r="AE305" i="2"/>
  <c r="AF305" i="2"/>
  <c r="AG305" i="2"/>
  <c r="AH305" i="2"/>
  <c r="AI305" i="2"/>
  <c r="AJ305" i="2"/>
  <c r="AK305" i="2"/>
  <c r="AL305" i="2"/>
  <c r="AM305" i="2"/>
  <c r="AO305" i="2"/>
  <c r="AE306" i="2"/>
  <c r="AF306" i="2"/>
  <c r="AG306" i="2"/>
  <c r="AH306" i="2"/>
  <c r="AI306" i="2"/>
  <c r="AJ306" i="2"/>
  <c r="AK306" i="2"/>
  <c r="AL306" i="2"/>
  <c r="AM306" i="2"/>
  <c r="AO306" i="2"/>
  <c r="AE307" i="2"/>
  <c r="AF307" i="2"/>
  <c r="AG307" i="2"/>
  <c r="AH307" i="2"/>
  <c r="AI307" i="2"/>
  <c r="AJ307" i="2"/>
  <c r="AK307" i="2"/>
  <c r="AL307" i="2"/>
  <c r="AM307" i="2"/>
  <c r="AO307" i="2"/>
  <c r="AE308" i="2"/>
  <c r="AF308" i="2"/>
  <c r="AG308" i="2"/>
  <c r="AH308" i="2"/>
  <c r="AI308" i="2"/>
  <c r="AJ308" i="2"/>
  <c r="AK308" i="2"/>
  <c r="AL308" i="2"/>
  <c r="AM308" i="2"/>
  <c r="AO308" i="2"/>
  <c r="AE309" i="2"/>
  <c r="AF309" i="2"/>
  <c r="AG309" i="2"/>
  <c r="AH309" i="2"/>
  <c r="AI309" i="2"/>
  <c r="AJ309" i="2"/>
  <c r="AK309" i="2"/>
  <c r="AL309" i="2"/>
  <c r="AM309" i="2"/>
  <c r="AO309" i="2"/>
  <c r="AE310" i="2"/>
  <c r="AF310" i="2"/>
  <c r="AG310" i="2"/>
  <c r="AH310" i="2"/>
  <c r="AI310" i="2"/>
  <c r="AJ310" i="2"/>
  <c r="AK310" i="2"/>
  <c r="AL310" i="2"/>
  <c r="AM310" i="2"/>
  <c r="AO310" i="2"/>
  <c r="AE311" i="2"/>
  <c r="AF311" i="2"/>
  <c r="AG311" i="2"/>
  <c r="AH311" i="2"/>
  <c r="AI311" i="2"/>
  <c r="AJ311" i="2"/>
  <c r="AK311" i="2"/>
  <c r="AL311" i="2"/>
  <c r="AM311" i="2"/>
  <c r="AO311" i="2"/>
  <c r="AE312" i="2"/>
  <c r="AF312" i="2"/>
  <c r="AG312" i="2"/>
  <c r="AH312" i="2"/>
  <c r="AI312" i="2"/>
  <c r="AJ312" i="2"/>
  <c r="AK312" i="2"/>
  <c r="AL312" i="2"/>
  <c r="AM312" i="2"/>
  <c r="AO312" i="2"/>
  <c r="AE313" i="2"/>
  <c r="AF313" i="2"/>
  <c r="AG313" i="2"/>
  <c r="AH313" i="2"/>
  <c r="AI313" i="2"/>
  <c r="AJ313" i="2"/>
  <c r="AK313" i="2"/>
  <c r="AL313" i="2"/>
  <c r="AM313" i="2"/>
  <c r="AO313" i="2"/>
  <c r="AE314" i="2"/>
  <c r="AF314" i="2"/>
  <c r="AG314" i="2"/>
  <c r="AH314" i="2"/>
  <c r="AI314" i="2"/>
  <c r="AJ314" i="2"/>
  <c r="AK314" i="2"/>
  <c r="AL314" i="2"/>
  <c r="AM314" i="2"/>
  <c r="AO314" i="2"/>
  <c r="AE315" i="2"/>
  <c r="AF315" i="2"/>
  <c r="AG315" i="2"/>
  <c r="AH315" i="2"/>
  <c r="AI315" i="2"/>
  <c r="AJ315" i="2"/>
  <c r="AK315" i="2"/>
  <c r="AL315" i="2"/>
  <c r="AM315" i="2"/>
  <c r="AO315" i="2"/>
  <c r="AE316" i="2"/>
  <c r="AF316" i="2"/>
  <c r="AG316" i="2"/>
  <c r="AH316" i="2"/>
  <c r="AI316" i="2"/>
  <c r="AJ316" i="2"/>
  <c r="AK316" i="2"/>
  <c r="AL316" i="2"/>
  <c r="AM316" i="2"/>
  <c r="AO316" i="2"/>
  <c r="AE317" i="2"/>
  <c r="AF317" i="2"/>
  <c r="AG317" i="2"/>
  <c r="AH317" i="2"/>
  <c r="AI317" i="2"/>
  <c r="AJ317" i="2"/>
  <c r="AK317" i="2"/>
  <c r="AL317" i="2"/>
  <c r="AM317" i="2"/>
  <c r="AO317" i="2"/>
  <c r="AE318" i="2"/>
  <c r="AF318" i="2"/>
  <c r="AG318" i="2"/>
  <c r="AH318" i="2"/>
  <c r="AI318" i="2"/>
  <c r="AJ318" i="2"/>
  <c r="AK318" i="2"/>
  <c r="AL318" i="2"/>
  <c r="AM318" i="2"/>
  <c r="AO318" i="2"/>
  <c r="AE319" i="2"/>
  <c r="AF319" i="2"/>
  <c r="AG319" i="2"/>
  <c r="AH319" i="2"/>
  <c r="AI319" i="2"/>
  <c r="AJ319" i="2"/>
  <c r="AK319" i="2"/>
  <c r="AL319" i="2"/>
  <c r="AM319" i="2"/>
  <c r="AO319" i="2"/>
  <c r="AE320" i="2"/>
  <c r="AF320" i="2"/>
  <c r="AG320" i="2"/>
  <c r="AH320" i="2"/>
  <c r="AI320" i="2"/>
  <c r="AJ320" i="2"/>
  <c r="AK320" i="2"/>
  <c r="AL320" i="2"/>
  <c r="AM320" i="2"/>
  <c r="AO320" i="2"/>
  <c r="AE321" i="2"/>
  <c r="AF321" i="2"/>
  <c r="AG321" i="2"/>
  <c r="AH321" i="2"/>
  <c r="AI321" i="2"/>
  <c r="AJ321" i="2"/>
  <c r="AK321" i="2"/>
  <c r="AL321" i="2"/>
  <c r="AM321" i="2"/>
  <c r="AO321" i="2"/>
  <c r="AE322" i="2"/>
  <c r="AF322" i="2"/>
  <c r="AG322" i="2"/>
  <c r="AH322" i="2"/>
  <c r="AI322" i="2"/>
  <c r="AJ322" i="2"/>
  <c r="AK322" i="2"/>
  <c r="AL322" i="2"/>
  <c r="AM322" i="2"/>
  <c r="AO322" i="2"/>
  <c r="AE323" i="2"/>
  <c r="AF323" i="2"/>
  <c r="AG323" i="2"/>
  <c r="AH323" i="2"/>
  <c r="AI323" i="2"/>
  <c r="AJ323" i="2"/>
  <c r="AK323" i="2"/>
  <c r="AL323" i="2"/>
  <c r="AM323" i="2"/>
  <c r="AO323" i="2"/>
  <c r="AE324" i="2"/>
  <c r="AF324" i="2"/>
  <c r="AG324" i="2"/>
  <c r="AH324" i="2"/>
  <c r="AI324" i="2"/>
  <c r="AJ324" i="2"/>
  <c r="AK324" i="2"/>
  <c r="AL324" i="2"/>
  <c r="AM324" i="2"/>
  <c r="AO324" i="2"/>
  <c r="AE325" i="2"/>
  <c r="AF325" i="2"/>
  <c r="AG325" i="2"/>
  <c r="AH325" i="2"/>
  <c r="AI325" i="2"/>
  <c r="AJ325" i="2"/>
  <c r="AK325" i="2"/>
  <c r="AL325" i="2"/>
  <c r="AM325" i="2"/>
  <c r="AO325" i="2"/>
  <c r="AE326" i="2"/>
  <c r="AF326" i="2"/>
  <c r="AG326" i="2"/>
  <c r="AH326" i="2"/>
  <c r="AI326" i="2"/>
  <c r="AJ326" i="2"/>
  <c r="AK326" i="2"/>
  <c r="AL326" i="2"/>
  <c r="AM326" i="2"/>
  <c r="AO326" i="2"/>
  <c r="AE327" i="2"/>
  <c r="AF327" i="2"/>
  <c r="AG327" i="2"/>
  <c r="AH327" i="2"/>
  <c r="AI327" i="2"/>
  <c r="AJ327" i="2"/>
  <c r="AK327" i="2"/>
  <c r="AL327" i="2"/>
  <c r="AM327" i="2"/>
  <c r="AO327" i="2"/>
  <c r="AE328" i="2"/>
  <c r="AF328" i="2"/>
  <c r="AG328" i="2"/>
  <c r="AH328" i="2"/>
  <c r="AI328" i="2"/>
  <c r="AJ328" i="2"/>
  <c r="AK328" i="2"/>
  <c r="AL328" i="2"/>
  <c r="AM328" i="2"/>
  <c r="AO328" i="2"/>
  <c r="AE329" i="2"/>
  <c r="AF329" i="2"/>
  <c r="AG329" i="2"/>
  <c r="AH329" i="2"/>
  <c r="AI329" i="2"/>
  <c r="AJ329" i="2"/>
  <c r="AK329" i="2"/>
  <c r="AL329" i="2"/>
  <c r="AM329" i="2"/>
  <c r="AO329" i="2"/>
  <c r="AE330" i="2"/>
  <c r="AF330" i="2"/>
  <c r="AG330" i="2"/>
  <c r="AH330" i="2"/>
  <c r="AI330" i="2"/>
  <c r="AJ330" i="2"/>
  <c r="AK330" i="2"/>
  <c r="AL330" i="2"/>
  <c r="AM330" i="2"/>
  <c r="AO330" i="2"/>
  <c r="AE331" i="2"/>
  <c r="AF331" i="2"/>
  <c r="AG331" i="2"/>
  <c r="AH331" i="2"/>
  <c r="AI331" i="2"/>
  <c r="AJ331" i="2"/>
  <c r="AK331" i="2"/>
  <c r="AL331" i="2"/>
  <c r="AM331" i="2"/>
  <c r="AO331" i="2"/>
  <c r="AE332" i="2"/>
  <c r="AF332" i="2"/>
  <c r="AG332" i="2"/>
  <c r="AH332" i="2"/>
  <c r="AI332" i="2"/>
  <c r="AJ332" i="2"/>
  <c r="AK332" i="2"/>
  <c r="AL332" i="2"/>
  <c r="AM332" i="2"/>
  <c r="AO332" i="2"/>
  <c r="AE333" i="2"/>
  <c r="AF333" i="2"/>
  <c r="AG333" i="2"/>
  <c r="AH333" i="2"/>
  <c r="AI333" i="2"/>
  <c r="AJ333" i="2"/>
  <c r="AK333" i="2"/>
  <c r="AL333" i="2"/>
  <c r="AM333" i="2"/>
  <c r="AO333" i="2"/>
  <c r="AE334" i="2"/>
  <c r="AF334" i="2"/>
  <c r="AG334" i="2"/>
  <c r="AH334" i="2"/>
  <c r="AI334" i="2"/>
  <c r="AJ334" i="2"/>
  <c r="AK334" i="2"/>
  <c r="AL334" i="2"/>
  <c r="AM334" i="2"/>
  <c r="AO334" i="2"/>
  <c r="AE335" i="2"/>
  <c r="AF335" i="2"/>
  <c r="AG335" i="2"/>
  <c r="AH335" i="2"/>
  <c r="AI335" i="2"/>
  <c r="AJ335" i="2"/>
  <c r="AK335" i="2"/>
  <c r="AL335" i="2"/>
  <c r="AM335" i="2"/>
  <c r="AO335" i="2"/>
  <c r="AE336" i="2"/>
  <c r="AF336" i="2"/>
  <c r="AG336" i="2"/>
  <c r="AH336" i="2"/>
  <c r="AI336" i="2"/>
  <c r="AJ336" i="2"/>
  <c r="AK336" i="2"/>
  <c r="AL336" i="2"/>
  <c r="AM336" i="2"/>
  <c r="AO336" i="2"/>
  <c r="AE337" i="2"/>
  <c r="AF337" i="2"/>
  <c r="AG337" i="2"/>
  <c r="AH337" i="2"/>
  <c r="AI337" i="2"/>
  <c r="AJ337" i="2"/>
  <c r="AK337" i="2"/>
  <c r="AL337" i="2"/>
  <c r="AM337" i="2"/>
  <c r="AO337" i="2"/>
  <c r="AE338" i="2"/>
  <c r="AF338" i="2"/>
  <c r="AG338" i="2"/>
  <c r="AH338" i="2"/>
  <c r="AI338" i="2"/>
  <c r="AJ338" i="2"/>
  <c r="AK338" i="2"/>
  <c r="AL338" i="2"/>
  <c r="AM338" i="2"/>
  <c r="AO338" i="2"/>
  <c r="AE339" i="2"/>
  <c r="AF339" i="2"/>
  <c r="AG339" i="2"/>
  <c r="AH339" i="2"/>
  <c r="AI339" i="2"/>
  <c r="AJ339" i="2"/>
  <c r="AK339" i="2"/>
  <c r="AL339" i="2"/>
  <c r="AM339" i="2"/>
  <c r="AO339" i="2"/>
  <c r="AE340" i="2"/>
  <c r="AF340" i="2"/>
  <c r="AG340" i="2"/>
  <c r="AH340" i="2"/>
  <c r="AI340" i="2"/>
  <c r="AJ340" i="2"/>
  <c r="AK340" i="2"/>
  <c r="AL340" i="2"/>
  <c r="AM340" i="2"/>
  <c r="AO340" i="2"/>
  <c r="AE341" i="2"/>
  <c r="AF341" i="2"/>
  <c r="AG341" i="2"/>
  <c r="AH341" i="2"/>
  <c r="AI341" i="2"/>
  <c r="AJ341" i="2"/>
  <c r="AK341" i="2"/>
  <c r="AL341" i="2"/>
  <c r="AM341" i="2"/>
  <c r="AO341" i="2"/>
  <c r="AE342" i="2"/>
  <c r="AF342" i="2"/>
  <c r="AG342" i="2"/>
  <c r="AH342" i="2"/>
  <c r="AI342" i="2"/>
  <c r="AJ342" i="2"/>
  <c r="AK342" i="2"/>
  <c r="AL342" i="2"/>
  <c r="AM342" i="2"/>
  <c r="AO342" i="2"/>
  <c r="AE343" i="2"/>
  <c r="AF343" i="2"/>
  <c r="AG343" i="2"/>
  <c r="AH343" i="2"/>
  <c r="AI343" i="2"/>
  <c r="AJ343" i="2"/>
  <c r="AK343" i="2"/>
  <c r="AL343" i="2"/>
  <c r="AM343" i="2"/>
  <c r="AO343" i="2"/>
  <c r="AE344" i="2"/>
  <c r="AF344" i="2"/>
  <c r="AG344" i="2"/>
  <c r="AH344" i="2"/>
  <c r="AI344" i="2"/>
  <c r="AJ344" i="2"/>
  <c r="AK344" i="2"/>
  <c r="AL344" i="2"/>
  <c r="AM344" i="2"/>
  <c r="AO344" i="2"/>
  <c r="AE345" i="2"/>
  <c r="AF345" i="2"/>
  <c r="AG345" i="2"/>
  <c r="AH345" i="2"/>
  <c r="AI345" i="2"/>
  <c r="AJ345" i="2"/>
  <c r="AK345" i="2"/>
  <c r="AL345" i="2"/>
  <c r="AM345" i="2"/>
  <c r="AO345" i="2"/>
  <c r="AE346" i="2"/>
  <c r="AF346" i="2"/>
  <c r="AG346" i="2"/>
  <c r="AH346" i="2"/>
  <c r="AI346" i="2"/>
  <c r="AJ346" i="2"/>
  <c r="AK346" i="2"/>
  <c r="AL346" i="2"/>
  <c r="AM346" i="2"/>
  <c r="AO346" i="2"/>
  <c r="AE347" i="2"/>
  <c r="AF347" i="2"/>
  <c r="AG347" i="2"/>
  <c r="AH347" i="2"/>
  <c r="AI347" i="2"/>
  <c r="AJ347" i="2"/>
  <c r="AK347" i="2"/>
  <c r="AL347" i="2"/>
  <c r="AM347" i="2"/>
  <c r="AO347" i="2"/>
  <c r="AE348" i="2"/>
  <c r="AF348" i="2"/>
  <c r="AG348" i="2"/>
  <c r="AH348" i="2"/>
  <c r="AI348" i="2"/>
  <c r="AJ348" i="2"/>
  <c r="AK348" i="2"/>
  <c r="AL348" i="2"/>
  <c r="AM348" i="2"/>
  <c r="AO348" i="2"/>
  <c r="AE349" i="2"/>
  <c r="AF349" i="2"/>
  <c r="AG349" i="2"/>
  <c r="AH349" i="2"/>
  <c r="AI349" i="2"/>
  <c r="AJ349" i="2"/>
  <c r="AK349" i="2"/>
  <c r="AL349" i="2"/>
  <c r="AM349" i="2"/>
  <c r="AO349" i="2"/>
  <c r="AE350" i="2"/>
  <c r="AF350" i="2"/>
  <c r="AG350" i="2"/>
  <c r="AH350" i="2"/>
  <c r="AI350" i="2"/>
  <c r="AJ350" i="2"/>
  <c r="AK350" i="2"/>
  <c r="AL350" i="2"/>
  <c r="AM350" i="2"/>
  <c r="AO350" i="2"/>
  <c r="AE351" i="2"/>
  <c r="AF351" i="2"/>
  <c r="AG351" i="2"/>
  <c r="AH351" i="2"/>
  <c r="AI351" i="2"/>
  <c r="AJ351" i="2"/>
  <c r="AK351" i="2"/>
  <c r="AL351" i="2"/>
  <c r="AM351" i="2"/>
  <c r="AO351" i="2"/>
  <c r="AE352" i="2"/>
  <c r="AF352" i="2"/>
  <c r="AG352" i="2"/>
  <c r="AH352" i="2"/>
  <c r="AI352" i="2"/>
  <c r="AJ352" i="2"/>
  <c r="AK352" i="2"/>
  <c r="AL352" i="2"/>
  <c r="AM352" i="2"/>
  <c r="AO352" i="2"/>
  <c r="AE353" i="2"/>
  <c r="AF353" i="2"/>
  <c r="AG353" i="2"/>
  <c r="AH353" i="2"/>
  <c r="AI353" i="2"/>
  <c r="AJ353" i="2"/>
  <c r="AK353" i="2"/>
  <c r="AL353" i="2"/>
  <c r="AM353" i="2"/>
  <c r="AO353" i="2"/>
  <c r="AE354" i="2"/>
  <c r="AF354" i="2"/>
  <c r="AG354" i="2"/>
  <c r="AH354" i="2"/>
  <c r="AI354" i="2"/>
  <c r="AJ354" i="2"/>
  <c r="AK354" i="2"/>
  <c r="AL354" i="2"/>
  <c r="AM354" i="2"/>
  <c r="AO354" i="2"/>
  <c r="AE355" i="2"/>
  <c r="AF355" i="2"/>
  <c r="AG355" i="2"/>
  <c r="AH355" i="2"/>
  <c r="AI355" i="2"/>
  <c r="AJ355" i="2"/>
  <c r="AK355" i="2"/>
  <c r="AL355" i="2"/>
  <c r="AM355" i="2"/>
  <c r="AO355" i="2"/>
  <c r="AE356" i="2"/>
  <c r="AF356" i="2"/>
  <c r="AG356" i="2"/>
  <c r="AH356" i="2"/>
  <c r="AI356" i="2"/>
  <c r="AJ356" i="2"/>
  <c r="AK356" i="2"/>
  <c r="AL356" i="2"/>
  <c r="AM356" i="2"/>
  <c r="AO356" i="2"/>
  <c r="AE357" i="2"/>
  <c r="AF357" i="2"/>
  <c r="AG357" i="2"/>
  <c r="AH357" i="2"/>
  <c r="AI357" i="2"/>
  <c r="AJ357" i="2"/>
  <c r="AK357" i="2"/>
  <c r="AL357" i="2"/>
  <c r="AM357" i="2"/>
  <c r="AO357" i="2"/>
  <c r="AE358" i="2"/>
  <c r="AF358" i="2"/>
  <c r="AG358" i="2"/>
  <c r="AH358" i="2"/>
  <c r="AI358" i="2"/>
  <c r="AJ358" i="2"/>
  <c r="AK358" i="2"/>
  <c r="AL358" i="2"/>
  <c r="AM358" i="2"/>
  <c r="AO358" i="2"/>
  <c r="AE359" i="2"/>
  <c r="AF359" i="2"/>
  <c r="AG359" i="2"/>
  <c r="AH359" i="2"/>
  <c r="AI359" i="2"/>
  <c r="AJ359" i="2"/>
  <c r="AK359" i="2"/>
  <c r="AL359" i="2"/>
  <c r="AM359" i="2"/>
  <c r="AO359" i="2"/>
  <c r="AE360" i="2"/>
  <c r="AF360" i="2"/>
  <c r="AG360" i="2"/>
  <c r="AH360" i="2"/>
  <c r="AI360" i="2"/>
  <c r="AJ360" i="2"/>
  <c r="AK360" i="2"/>
  <c r="AL360" i="2"/>
  <c r="AM360" i="2"/>
  <c r="AO360" i="2"/>
  <c r="AE361" i="2"/>
  <c r="AF361" i="2"/>
  <c r="AG361" i="2"/>
  <c r="AH361" i="2"/>
  <c r="AI361" i="2"/>
  <c r="AJ361" i="2"/>
  <c r="AK361" i="2"/>
  <c r="AL361" i="2"/>
  <c r="AM361" i="2"/>
  <c r="AO361" i="2"/>
  <c r="AE362" i="2"/>
  <c r="AF362" i="2"/>
  <c r="AG362" i="2"/>
  <c r="AH362" i="2"/>
  <c r="AI362" i="2"/>
  <c r="AJ362" i="2"/>
  <c r="AK362" i="2"/>
  <c r="AL362" i="2"/>
  <c r="AM362" i="2"/>
  <c r="AO362" i="2"/>
  <c r="AE363" i="2"/>
  <c r="AF363" i="2"/>
  <c r="AG363" i="2"/>
  <c r="AH363" i="2"/>
  <c r="AI363" i="2"/>
  <c r="AJ363" i="2"/>
  <c r="AK363" i="2"/>
  <c r="AL363" i="2"/>
  <c r="AM363" i="2"/>
  <c r="AO363" i="2"/>
  <c r="AE364" i="2"/>
  <c r="AF364" i="2"/>
  <c r="AG364" i="2"/>
  <c r="AH364" i="2"/>
  <c r="AI364" i="2"/>
  <c r="AJ364" i="2"/>
  <c r="AK364" i="2"/>
  <c r="AL364" i="2"/>
  <c r="AM364" i="2"/>
  <c r="AO364" i="2"/>
  <c r="AE365" i="2"/>
  <c r="AF365" i="2"/>
  <c r="AG365" i="2"/>
  <c r="AH365" i="2"/>
  <c r="AI365" i="2"/>
  <c r="AJ365" i="2"/>
  <c r="AK365" i="2"/>
  <c r="AL365" i="2"/>
  <c r="AM365" i="2"/>
  <c r="AO365" i="2"/>
  <c r="AE366" i="2"/>
  <c r="AF366" i="2"/>
  <c r="AG366" i="2"/>
  <c r="AH366" i="2"/>
  <c r="AI366" i="2"/>
  <c r="AJ366" i="2"/>
  <c r="AK366" i="2"/>
  <c r="AL366" i="2"/>
  <c r="AM366" i="2"/>
  <c r="AO366" i="2"/>
  <c r="AE367" i="2"/>
  <c r="AF367" i="2"/>
  <c r="AG367" i="2"/>
  <c r="AH367" i="2"/>
  <c r="AI367" i="2"/>
  <c r="AJ367" i="2"/>
  <c r="AK367" i="2"/>
  <c r="AL367" i="2"/>
  <c r="AM367" i="2"/>
  <c r="AO367" i="2"/>
  <c r="AE368" i="2"/>
  <c r="AF368" i="2"/>
  <c r="AG368" i="2"/>
  <c r="AH368" i="2"/>
  <c r="AI368" i="2"/>
  <c r="AJ368" i="2"/>
  <c r="AK368" i="2"/>
  <c r="AL368" i="2"/>
  <c r="AM368" i="2"/>
  <c r="AO368" i="2"/>
  <c r="AE369" i="2"/>
  <c r="AF369" i="2"/>
  <c r="AG369" i="2"/>
  <c r="AH369" i="2"/>
  <c r="AI369" i="2"/>
  <c r="AJ369" i="2"/>
  <c r="AK369" i="2"/>
  <c r="AL369" i="2"/>
  <c r="AM369" i="2"/>
  <c r="AO369" i="2"/>
  <c r="AE370" i="2"/>
  <c r="AF370" i="2"/>
  <c r="AG370" i="2"/>
  <c r="AH370" i="2"/>
  <c r="AI370" i="2"/>
  <c r="AJ370" i="2"/>
  <c r="AK370" i="2"/>
  <c r="AL370" i="2"/>
  <c r="AM370" i="2"/>
  <c r="AO370" i="2"/>
  <c r="AE371" i="2"/>
  <c r="AF371" i="2"/>
  <c r="AG371" i="2"/>
  <c r="AH371" i="2"/>
  <c r="AI371" i="2"/>
  <c r="AJ371" i="2"/>
  <c r="AK371" i="2"/>
  <c r="AL371" i="2"/>
  <c r="AM371" i="2"/>
  <c r="AO371" i="2"/>
  <c r="AE372" i="2"/>
  <c r="AF372" i="2"/>
  <c r="AG372" i="2"/>
  <c r="AH372" i="2"/>
  <c r="AI372" i="2"/>
  <c r="AJ372" i="2"/>
  <c r="AK372" i="2"/>
  <c r="AL372" i="2"/>
  <c r="AM372" i="2"/>
  <c r="AO372" i="2"/>
  <c r="AE373" i="2"/>
  <c r="AF373" i="2"/>
  <c r="AG373" i="2"/>
  <c r="AH373" i="2"/>
  <c r="AI373" i="2"/>
  <c r="AJ373" i="2"/>
  <c r="AK373" i="2"/>
  <c r="AL373" i="2"/>
  <c r="AM373" i="2"/>
  <c r="AO373" i="2"/>
  <c r="AE374" i="2"/>
  <c r="AF374" i="2"/>
  <c r="AG374" i="2"/>
  <c r="AH374" i="2"/>
  <c r="AI374" i="2"/>
  <c r="AJ374" i="2"/>
  <c r="AK374" i="2"/>
  <c r="AL374" i="2"/>
  <c r="AM374" i="2"/>
  <c r="AO374" i="2"/>
  <c r="AE375" i="2"/>
  <c r="AF375" i="2"/>
  <c r="AG375" i="2"/>
  <c r="AH375" i="2"/>
  <c r="AI375" i="2"/>
  <c r="AJ375" i="2"/>
  <c r="AK375" i="2"/>
  <c r="AL375" i="2"/>
  <c r="AM375" i="2"/>
  <c r="AO375" i="2"/>
  <c r="AE376" i="2"/>
  <c r="AF376" i="2"/>
  <c r="AG376" i="2"/>
  <c r="AH376" i="2"/>
  <c r="AI376" i="2"/>
  <c r="AJ376" i="2"/>
  <c r="AK376" i="2"/>
  <c r="AL376" i="2"/>
  <c r="AM376" i="2"/>
  <c r="AO376" i="2"/>
  <c r="AE377" i="2"/>
  <c r="AF377" i="2"/>
  <c r="AG377" i="2"/>
  <c r="AH377" i="2"/>
  <c r="AI377" i="2"/>
  <c r="AJ377" i="2"/>
  <c r="AK377" i="2"/>
  <c r="AL377" i="2"/>
  <c r="AM377" i="2"/>
  <c r="AO377" i="2"/>
  <c r="AE378" i="2"/>
  <c r="AF378" i="2"/>
  <c r="AG378" i="2"/>
  <c r="AH378" i="2"/>
  <c r="AI378" i="2"/>
  <c r="AJ378" i="2"/>
  <c r="AK378" i="2"/>
  <c r="AL378" i="2"/>
  <c r="AM378" i="2"/>
  <c r="AO378" i="2"/>
  <c r="AE379" i="2"/>
  <c r="AF379" i="2"/>
  <c r="AG379" i="2"/>
  <c r="AH379" i="2"/>
  <c r="AI379" i="2"/>
  <c r="AJ379" i="2"/>
  <c r="AK379" i="2"/>
  <c r="AL379" i="2"/>
  <c r="AM379" i="2"/>
  <c r="AO379" i="2"/>
  <c r="AE380" i="2"/>
  <c r="AF380" i="2"/>
  <c r="AG380" i="2"/>
  <c r="AH380" i="2"/>
  <c r="AI380" i="2"/>
  <c r="AJ380" i="2"/>
  <c r="AK380" i="2"/>
  <c r="AL380" i="2"/>
  <c r="AM380" i="2"/>
  <c r="AO380" i="2"/>
  <c r="AE381" i="2"/>
  <c r="AF381" i="2"/>
  <c r="AG381" i="2"/>
  <c r="AH381" i="2"/>
  <c r="AI381" i="2"/>
  <c r="AJ381" i="2"/>
  <c r="AK381" i="2"/>
  <c r="AL381" i="2"/>
  <c r="AM381" i="2"/>
  <c r="AO381" i="2"/>
  <c r="AE382" i="2"/>
  <c r="AF382" i="2"/>
  <c r="AG382" i="2"/>
  <c r="AH382" i="2"/>
  <c r="AI382" i="2"/>
  <c r="AJ382" i="2"/>
  <c r="AK382" i="2"/>
  <c r="AL382" i="2"/>
  <c r="AM382" i="2"/>
  <c r="AO382" i="2"/>
  <c r="AE383" i="2"/>
  <c r="AF383" i="2"/>
  <c r="AG383" i="2"/>
  <c r="AH383" i="2"/>
  <c r="AI383" i="2"/>
  <c r="AJ383" i="2"/>
  <c r="AK383" i="2"/>
  <c r="AL383" i="2"/>
  <c r="AM383" i="2"/>
  <c r="AO383" i="2"/>
  <c r="AE384" i="2"/>
  <c r="AF384" i="2"/>
  <c r="AG384" i="2"/>
  <c r="AH384" i="2"/>
  <c r="AI384" i="2"/>
  <c r="AJ384" i="2"/>
  <c r="AK384" i="2"/>
  <c r="AL384" i="2"/>
  <c r="AM384" i="2"/>
  <c r="AO384" i="2"/>
  <c r="AE385" i="2"/>
  <c r="AF385" i="2"/>
  <c r="AG385" i="2"/>
  <c r="AH385" i="2"/>
  <c r="AI385" i="2"/>
  <c r="AJ385" i="2"/>
  <c r="AK385" i="2"/>
  <c r="AL385" i="2"/>
  <c r="AM385" i="2"/>
  <c r="AO385" i="2"/>
  <c r="AE386" i="2"/>
  <c r="AF386" i="2"/>
  <c r="AG386" i="2"/>
  <c r="AH386" i="2"/>
  <c r="AI386" i="2"/>
  <c r="AJ386" i="2"/>
  <c r="AK386" i="2"/>
  <c r="AL386" i="2"/>
  <c r="AM386" i="2"/>
  <c r="AO386" i="2"/>
  <c r="AE387" i="2"/>
  <c r="AF387" i="2"/>
  <c r="AG387" i="2"/>
  <c r="AH387" i="2"/>
  <c r="AI387" i="2"/>
  <c r="AJ387" i="2"/>
  <c r="AK387" i="2"/>
  <c r="AL387" i="2"/>
  <c r="AM387" i="2"/>
  <c r="AO387" i="2"/>
  <c r="AE388" i="2"/>
  <c r="AF388" i="2"/>
  <c r="AG388" i="2"/>
  <c r="AH388" i="2"/>
  <c r="AI388" i="2"/>
  <c r="AJ388" i="2"/>
  <c r="AK388" i="2"/>
  <c r="AL388" i="2"/>
  <c r="AM388" i="2"/>
  <c r="AO388" i="2"/>
  <c r="AE389" i="2"/>
  <c r="AF389" i="2"/>
  <c r="AG389" i="2"/>
  <c r="AH389" i="2"/>
  <c r="AI389" i="2"/>
  <c r="AJ389" i="2"/>
  <c r="AK389" i="2"/>
  <c r="AL389" i="2"/>
  <c r="AM389" i="2"/>
  <c r="AO389" i="2"/>
  <c r="AE390" i="2"/>
  <c r="AF390" i="2"/>
  <c r="AG390" i="2"/>
  <c r="AH390" i="2"/>
  <c r="AI390" i="2"/>
  <c r="AJ390" i="2"/>
  <c r="AK390" i="2"/>
  <c r="AL390" i="2"/>
  <c r="AM390" i="2"/>
  <c r="AO390" i="2"/>
  <c r="AE391" i="2"/>
  <c r="AF391" i="2"/>
  <c r="AG391" i="2"/>
  <c r="AH391" i="2"/>
  <c r="AI391" i="2"/>
  <c r="AJ391" i="2"/>
  <c r="AK391" i="2"/>
  <c r="AL391" i="2"/>
  <c r="AM391" i="2"/>
  <c r="AO391" i="2"/>
  <c r="AE392" i="2"/>
  <c r="AF392" i="2"/>
  <c r="AG392" i="2"/>
  <c r="AH392" i="2"/>
  <c r="AI392" i="2"/>
  <c r="AJ392" i="2"/>
  <c r="AK392" i="2"/>
  <c r="AL392" i="2"/>
  <c r="AM392" i="2"/>
  <c r="AO392" i="2"/>
  <c r="AE393" i="2"/>
  <c r="AF393" i="2"/>
  <c r="AG393" i="2"/>
  <c r="AH393" i="2"/>
  <c r="AI393" i="2"/>
  <c r="AJ393" i="2"/>
  <c r="AK393" i="2"/>
  <c r="AL393" i="2"/>
  <c r="AM393" i="2"/>
  <c r="AO393" i="2"/>
  <c r="AE394" i="2"/>
  <c r="AF394" i="2"/>
  <c r="AG394" i="2"/>
  <c r="AH394" i="2"/>
  <c r="AI394" i="2"/>
  <c r="AJ394" i="2"/>
  <c r="AK394" i="2"/>
  <c r="AL394" i="2"/>
  <c r="AM394" i="2"/>
  <c r="AO394" i="2"/>
  <c r="AE395" i="2"/>
  <c r="AF395" i="2"/>
  <c r="AG395" i="2"/>
  <c r="AH395" i="2"/>
  <c r="AI395" i="2"/>
  <c r="AJ395" i="2"/>
  <c r="AK395" i="2"/>
  <c r="AL395" i="2"/>
  <c r="AM395" i="2"/>
  <c r="AO395" i="2"/>
  <c r="AE396" i="2"/>
  <c r="AF396" i="2"/>
  <c r="AG396" i="2"/>
  <c r="AH396" i="2"/>
  <c r="AI396" i="2"/>
  <c r="AJ396" i="2"/>
  <c r="AK396" i="2"/>
  <c r="AL396" i="2"/>
  <c r="AM396" i="2"/>
  <c r="AO396" i="2"/>
  <c r="AE397" i="2"/>
  <c r="AF397" i="2"/>
  <c r="AG397" i="2"/>
  <c r="AH397" i="2"/>
  <c r="AI397" i="2"/>
  <c r="AJ397" i="2"/>
  <c r="AK397" i="2"/>
  <c r="AL397" i="2"/>
  <c r="AM397" i="2"/>
  <c r="AO397" i="2"/>
  <c r="AE398" i="2"/>
  <c r="AF398" i="2"/>
  <c r="AG398" i="2"/>
  <c r="AH398" i="2"/>
  <c r="AI398" i="2"/>
  <c r="AJ398" i="2"/>
  <c r="AK398" i="2"/>
  <c r="AL398" i="2"/>
  <c r="AM398" i="2"/>
  <c r="AO398" i="2"/>
  <c r="AE399" i="2"/>
  <c r="AF399" i="2"/>
  <c r="AG399" i="2"/>
  <c r="AH399" i="2"/>
  <c r="AI399" i="2"/>
  <c r="AJ399" i="2"/>
  <c r="AK399" i="2"/>
  <c r="AL399" i="2"/>
  <c r="AM399" i="2"/>
  <c r="AO399" i="2"/>
  <c r="AE400" i="2"/>
  <c r="AF400" i="2"/>
  <c r="AG400" i="2"/>
  <c r="AH400" i="2"/>
  <c r="AI400" i="2"/>
  <c r="AJ400" i="2"/>
  <c r="AK400" i="2"/>
  <c r="AL400" i="2"/>
  <c r="AM400" i="2"/>
  <c r="AO400" i="2"/>
  <c r="AE401" i="2"/>
  <c r="AF401" i="2"/>
  <c r="AG401" i="2"/>
  <c r="AH401" i="2"/>
  <c r="AI401" i="2"/>
  <c r="AJ401" i="2"/>
  <c r="AK401" i="2"/>
  <c r="AL401" i="2"/>
  <c r="AM401" i="2"/>
  <c r="AO401" i="2"/>
  <c r="AE402" i="2"/>
  <c r="AF402" i="2"/>
  <c r="AG402" i="2"/>
  <c r="AH402" i="2"/>
  <c r="AI402" i="2"/>
  <c r="AJ402" i="2"/>
  <c r="AK402" i="2"/>
  <c r="AL402" i="2"/>
  <c r="AM402" i="2"/>
  <c r="AO402" i="2"/>
  <c r="AE403" i="2"/>
  <c r="AF403" i="2"/>
  <c r="AG403" i="2"/>
  <c r="AH403" i="2"/>
  <c r="AI403" i="2"/>
  <c r="AJ403" i="2"/>
  <c r="AK403" i="2"/>
  <c r="AL403" i="2"/>
  <c r="AM403" i="2"/>
  <c r="AO403" i="2"/>
  <c r="AE404" i="2"/>
  <c r="AF404" i="2"/>
  <c r="AG404" i="2"/>
  <c r="AH404" i="2"/>
  <c r="AI404" i="2"/>
  <c r="AJ404" i="2"/>
  <c r="AK404" i="2"/>
  <c r="AL404" i="2"/>
  <c r="AM404" i="2"/>
  <c r="AO404" i="2"/>
  <c r="AE405" i="2"/>
  <c r="AF405" i="2"/>
  <c r="AG405" i="2"/>
  <c r="AH405" i="2"/>
  <c r="AI405" i="2"/>
  <c r="AJ405" i="2"/>
  <c r="AK405" i="2"/>
  <c r="AL405" i="2"/>
  <c r="AM405" i="2"/>
  <c r="AO405" i="2"/>
  <c r="AE406" i="2"/>
  <c r="AF406" i="2"/>
  <c r="AG406" i="2"/>
  <c r="AH406" i="2"/>
  <c r="AI406" i="2"/>
  <c r="AJ406" i="2"/>
  <c r="AK406" i="2"/>
  <c r="AL406" i="2"/>
  <c r="AM406" i="2"/>
  <c r="AO406" i="2"/>
  <c r="AE407" i="2"/>
  <c r="AF407" i="2"/>
  <c r="AG407" i="2"/>
  <c r="AH407" i="2"/>
  <c r="AI407" i="2"/>
  <c r="AJ407" i="2"/>
  <c r="AK407" i="2"/>
  <c r="AL407" i="2"/>
  <c r="AM407" i="2"/>
  <c r="AO407" i="2"/>
  <c r="AE408" i="2"/>
  <c r="AF408" i="2"/>
  <c r="AG408" i="2"/>
  <c r="AH408" i="2"/>
  <c r="AI408" i="2"/>
  <c r="AJ408" i="2"/>
  <c r="AK408" i="2"/>
  <c r="AL408" i="2"/>
  <c r="AM408" i="2"/>
  <c r="AO408" i="2"/>
  <c r="AE409" i="2"/>
  <c r="AF409" i="2"/>
  <c r="AG409" i="2"/>
  <c r="AH409" i="2"/>
  <c r="AI409" i="2"/>
  <c r="AJ409" i="2"/>
  <c r="AK409" i="2"/>
  <c r="AL409" i="2"/>
  <c r="AM409" i="2"/>
  <c r="AO409" i="2"/>
  <c r="AE410" i="2"/>
  <c r="AF410" i="2"/>
  <c r="AG410" i="2"/>
  <c r="AH410" i="2"/>
  <c r="AI410" i="2"/>
  <c r="AJ410" i="2"/>
  <c r="AK410" i="2"/>
  <c r="AL410" i="2"/>
  <c r="AM410" i="2"/>
  <c r="AO410" i="2"/>
  <c r="AE411" i="2"/>
  <c r="AF411" i="2"/>
  <c r="AG411" i="2"/>
  <c r="AH411" i="2"/>
  <c r="AI411" i="2"/>
  <c r="AJ411" i="2"/>
  <c r="AK411" i="2"/>
  <c r="AL411" i="2"/>
  <c r="AM411" i="2"/>
  <c r="AO411" i="2"/>
  <c r="AE412" i="2"/>
  <c r="AF412" i="2"/>
  <c r="AG412" i="2"/>
  <c r="AH412" i="2"/>
  <c r="AI412" i="2"/>
  <c r="AJ412" i="2"/>
  <c r="AK412" i="2"/>
  <c r="AL412" i="2"/>
  <c r="AM412" i="2"/>
  <c r="AO412" i="2"/>
  <c r="AE413" i="2"/>
  <c r="AF413" i="2"/>
  <c r="AG413" i="2"/>
  <c r="AH413" i="2"/>
  <c r="AI413" i="2"/>
  <c r="AJ413" i="2"/>
  <c r="AK413" i="2"/>
  <c r="AL413" i="2"/>
  <c r="AM413" i="2"/>
  <c r="AO413" i="2"/>
  <c r="AE414" i="2"/>
  <c r="AF414" i="2"/>
  <c r="AG414" i="2"/>
  <c r="AH414" i="2"/>
  <c r="AI414" i="2"/>
  <c r="AJ414" i="2"/>
  <c r="AK414" i="2"/>
  <c r="AL414" i="2"/>
  <c r="AM414" i="2"/>
  <c r="AO414" i="2"/>
  <c r="AE415" i="2"/>
  <c r="AF415" i="2"/>
  <c r="AG415" i="2"/>
  <c r="AH415" i="2"/>
  <c r="AI415" i="2"/>
  <c r="AJ415" i="2"/>
  <c r="AK415" i="2"/>
  <c r="AL415" i="2"/>
  <c r="AM415" i="2"/>
  <c r="AO415" i="2"/>
  <c r="AE416" i="2"/>
  <c r="AF416" i="2"/>
  <c r="AG416" i="2"/>
  <c r="AH416" i="2"/>
  <c r="AI416" i="2"/>
  <c r="AJ416" i="2"/>
  <c r="AK416" i="2"/>
  <c r="AL416" i="2"/>
  <c r="AM416" i="2"/>
  <c r="AO416" i="2"/>
  <c r="AE417" i="2"/>
  <c r="AF417" i="2"/>
  <c r="AG417" i="2"/>
  <c r="AH417" i="2"/>
  <c r="AI417" i="2"/>
  <c r="AJ417" i="2"/>
  <c r="AK417" i="2"/>
  <c r="AL417" i="2"/>
  <c r="AM417" i="2"/>
  <c r="AO417" i="2"/>
  <c r="AE418" i="2"/>
  <c r="AF418" i="2"/>
  <c r="AG418" i="2"/>
  <c r="AH418" i="2"/>
  <c r="AI418" i="2"/>
  <c r="AJ418" i="2"/>
  <c r="AK418" i="2"/>
  <c r="AL418" i="2"/>
  <c r="AM418" i="2"/>
  <c r="AO418" i="2"/>
  <c r="AE419" i="2"/>
  <c r="AF419" i="2"/>
  <c r="AG419" i="2"/>
  <c r="AH419" i="2"/>
  <c r="AI419" i="2"/>
  <c r="AJ419" i="2"/>
  <c r="AK419" i="2"/>
  <c r="AL419" i="2"/>
  <c r="AM419" i="2"/>
  <c r="AO419" i="2"/>
  <c r="AE420" i="2"/>
  <c r="AF420" i="2"/>
  <c r="AG420" i="2"/>
  <c r="AH420" i="2"/>
  <c r="AI420" i="2"/>
  <c r="AJ420" i="2"/>
  <c r="AK420" i="2"/>
  <c r="AL420" i="2"/>
  <c r="AM420" i="2"/>
  <c r="AO420" i="2"/>
  <c r="AE421" i="2"/>
  <c r="AF421" i="2"/>
  <c r="AG421" i="2"/>
  <c r="AH421" i="2"/>
  <c r="AI421" i="2"/>
  <c r="AJ421" i="2"/>
  <c r="AK421" i="2"/>
  <c r="AL421" i="2"/>
  <c r="AM421" i="2"/>
  <c r="AO421" i="2"/>
  <c r="AE422" i="2"/>
  <c r="AF422" i="2"/>
  <c r="AG422" i="2"/>
  <c r="AH422" i="2"/>
  <c r="AI422" i="2"/>
  <c r="AJ422" i="2"/>
  <c r="AK422" i="2"/>
  <c r="AL422" i="2"/>
  <c r="AM422" i="2"/>
  <c r="AO422" i="2"/>
  <c r="AE423" i="2"/>
  <c r="AF423" i="2"/>
  <c r="AG423" i="2"/>
  <c r="AH423" i="2"/>
  <c r="AI423" i="2"/>
  <c r="AJ423" i="2"/>
  <c r="AK423" i="2"/>
  <c r="AL423" i="2"/>
  <c r="AM423" i="2"/>
  <c r="AO423" i="2"/>
  <c r="AE424" i="2"/>
  <c r="AF424" i="2"/>
  <c r="AG424" i="2"/>
  <c r="AH424" i="2"/>
  <c r="AI424" i="2"/>
  <c r="AJ424" i="2"/>
  <c r="AK424" i="2"/>
  <c r="AL424" i="2"/>
  <c r="AM424" i="2"/>
  <c r="AO424" i="2"/>
  <c r="AE425" i="2"/>
  <c r="AF425" i="2"/>
  <c r="AG425" i="2"/>
  <c r="AH425" i="2"/>
  <c r="AI425" i="2"/>
  <c r="AJ425" i="2"/>
  <c r="AK425" i="2"/>
  <c r="AL425" i="2"/>
  <c r="AM425" i="2"/>
  <c r="AO425" i="2"/>
  <c r="AE426" i="2"/>
  <c r="AF426" i="2"/>
  <c r="AG426" i="2"/>
  <c r="AH426" i="2"/>
  <c r="AI426" i="2"/>
  <c r="AJ426" i="2"/>
  <c r="AK426" i="2"/>
  <c r="AL426" i="2"/>
  <c r="AM426" i="2"/>
  <c r="AO426" i="2"/>
  <c r="AE427" i="2"/>
  <c r="AF427" i="2"/>
  <c r="AG427" i="2"/>
  <c r="AH427" i="2"/>
  <c r="AI427" i="2"/>
  <c r="AJ427" i="2"/>
  <c r="AK427" i="2"/>
  <c r="AL427" i="2"/>
  <c r="AM427" i="2"/>
  <c r="AO427" i="2"/>
  <c r="AE428" i="2"/>
  <c r="AF428" i="2"/>
  <c r="AG428" i="2"/>
  <c r="AH428" i="2"/>
  <c r="AI428" i="2"/>
  <c r="AJ428" i="2"/>
  <c r="AK428" i="2"/>
  <c r="AL428" i="2"/>
  <c r="AM428" i="2"/>
  <c r="AO428" i="2"/>
  <c r="AE429" i="2"/>
  <c r="AF429" i="2"/>
  <c r="AG429" i="2"/>
  <c r="AH429" i="2"/>
  <c r="AI429" i="2"/>
  <c r="AJ429" i="2"/>
  <c r="AK429" i="2"/>
  <c r="AL429" i="2"/>
  <c r="AM429" i="2"/>
  <c r="AO429" i="2"/>
  <c r="AE430" i="2"/>
  <c r="AF430" i="2"/>
  <c r="AG430" i="2"/>
  <c r="AH430" i="2"/>
  <c r="AI430" i="2"/>
  <c r="AJ430" i="2"/>
  <c r="AK430" i="2"/>
  <c r="AL430" i="2"/>
  <c r="AM430" i="2"/>
  <c r="AO430" i="2"/>
  <c r="AE431" i="2"/>
  <c r="AF431" i="2"/>
  <c r="AG431" i="2"/>
  <c r="AH431" i="2"/>
  <c r="AI431" i="2"/>
  <c r="AJ431" i="2"/>
  <c r="AK431" i="2"/>
  <c r="AL431" i="2"/>
  <c r="AM431" i="2"/>
  <c r="AO431" i="2"/>
  <c r="AE432" i="2"/>
  <c r="AF432" i="2"/>
  <c r="AG432" i="2"/>
  <c r="AH432" i="2"/>
  <c r="AI432" i="2"/>
  <c r="AJ432" i="2"/>
  <c r="AK432" i="2"/>
  <c r="AL432" i="2"/>
  <c r="AM432" i="2"/>
  <c r="AO432" i="2"/>
  <c r="AE433" i="2"/>
  <c r="AF433" i="2"/>
  <c r="AG433" i="2"/>
  <c r="AH433" i="2"/>
  <c r="AI433" i="2"/>
  <c r="AJ433" i="2"/>
  <c r="AK433" i="2"/>
  <c r="AL433" i="2"/>
  <c r="AM433" i="2"/>
  <c r="AO433" i="2"/>
  <c r="AE434" i="2"/>
  <c r="AF434" i="2"/>
  <c r="AG434" i="2"/>
  <c r="AH434" i="2"/>
  <c r="AI434" i="2"/>
  <c r="AJ434" i="2"/>
  <c r="AK434" i="2"/>
  <c r="AL434" i="2"/>
  <c r="AM434" i="2"/>
  <c r="AO434" i="2"/>
  <c r="AE435" i="2"/>
  <c r="AF435" i="2"/>
  <c r="AG435" i="2"/>
  <c r="AH435" i="2"/>
  <c r="AI435" i="2"/>
  <c r="AJ435" i="2"/>
  <c r="AK435" i="2"/>
  <c r="AL435" i="2"/>
  <c r="AM435" i="2"/>
  <c r="AO435" i="2"/>
  <c r="AE436" i="2"/>
  <c r="AF436" i="2"/>
  <c r="AG436" i="2"/>
  <c r="AH436" i="2"/>
  <c r="AI436" i="2"/>
  <c r="AJ436" i="2"/>
  <c r="AK436" i="2"/>
  <c r="AL436" i="2"/>
  <c r="AM436" i="2"/>
  <c r="AO436" i="2"/>
  <c r="AE437" i="2"/>
  <c r="AF437" i="2"/>
  <c r="AG437" i="2"/>
  <c r="AH437" i="2"/>
  <c r="AI437" i="2"/>
  <c r="AJ437" i="2"/>
  <c r="AK437" i="2"/>
  <c r="AL437" i="2"/>
  <c r="AM437" i="2"/>
  <c r="AO437" i="2"/>
  <c r="AE438" i="2"/>
  <c r="AF438" i="2"/>
  <c r="AG438" i="2"/>
  <c r="AH438" i="2"/>
  <c r="AI438" i="2"/>
  <c r="AJ438" i="2"/>
  <c r="AK438" i="2"/>
  <c r="AL438" i="2"/>
  <c r="AM438" i="2"/>
  <c r="AO438" i="2"/>
  <c r="AE439" i="2"/>
  <c r="AF439" i="2"/>
  <c r="AG439" i="2"/>
  <c r="AH439" i="2"/>
  <c r="AI439" i="2"/>
  <c r="AJ439" i="2"/>
  <c r="AK439" i="2"/>
  <c r="AL439" i="2"/>
  <c r="AM439" i="2"/>
  <c r="AO439" i="2"/>
  <c r="AE440" i="2"/>
  <c r="AF440" i="2"/>
  <c r="AG440" i="2"/>
  <c r="AH440" i="2"/>
  <c r="AI440" i="2"/>
  <c r="AJ440" i="2"/>
  <c r="AK440" i="2"/>
  <c r="AL440" i="2"/>
  <c r="AM440" i="2"/>
  <c r="AO440" i="2"/>
  <c r="AE441" i="2"/>
  <c r="AF441" i="2"/>
  <c r="AG441" i="2"/>
  <c r="AH441" i="2"/>
  <c r="AI441" i="2"/>
  <c r="AJ441" i="2"/>
  <c r="AK441" i="2"/>
  <c r="AL441" i="2"/>
  <c r="AM441" i="2"/>
  <c r="AO441" i="2"/>
  <c r="AE442" i="2"/>
  <c r="AF442" i="2"/>
  <c r="AG442" i="2"/>
  <c r="AH442" i="2"/>
  <c r="AI442" i="2"/>
  <c r="AJ442" i="2"/>
  <c r="AK442" i="2"/>
  <c r="AL442" i="2"/>
  <c r="AM442" i="2"/>
  <c r="AO442" i="2"/>
  <c r="AE443" i="2"/>
  <c r="AF443" i="2"/>
  <c r="AG443" i="2"/>
  <c r="AH443" i="2"/>
  <c r="AI443" i="2"/>
  <c r="AJ443" i="2"/>
  <c r="AK443" i="2"/>
  <c r="AL443" i="2"/>
  <c r="AM443" i="2"/>
  <c r="AO443" i="2"/>
  <c r="AE444" i="2"/>
  <c r="AF444" i="2"/>
  <c r="AG444" i="2"/>
  <c r="AH444" i="2"/>
  <c r="AI444" i="2"/>
  <c r="AJ444" i="2"/>
  <c r="AK444" i="2"/>
  <c r="AL444" i="2"/>
  <c r="AM444" i="2"/>
  <c r="AO444" i="2"/>
  <c r="AE445" i="2"/>
  <c r="AF445" i="2"/>
  <c r="AG445" i="2"/>
  <c r="AH445" i="2"/>
  <c r="AI445" i="2"/>
  <c r="AJ445" i="2"/>
  <c r="AK445" i="2"/>
  <c r="AL445" i="2"/>
  <c r="AM445" i="2"/>
  <c r="AO445" i="2"/>
  <c r="AE446" i="2"/>
  <c r="AF446" i="2"/>
  <c r="AG446" i="2"/>
  <c r="AH446" i="2"/>
  <c r="AI446" i="2"/>
  <c r="AJ446" i="2"/>
  <c r="AK446" i="2"/>
  <c r="AL446" i="2"/>
  <c r="AM446" i="2"/>
  <c r="AO446" i="2"/>
  <c r="AE447" i="2"/>
  <c r="AF447" i="2"/>
  <c r="AG447" i="2"/>
  <c r="AH447" i="2"/>
  <c r="AI447" i="2"/>
  <c r="AJ447" i="2"/>
  <c r="AK447" i="2"/>
  <c r="AL447" i="2"/>
  <c r="AM447" i="2"/>
  <c r="AO447" i="2"/>
  <c r="AE448" i="2"/>
  <c r="AF448" i="2"/>
  <c r="AG448" i="2"/>
  <c r="AH448" i="2"/>
  <c r="AI448" i="2"/>
  <c r="AJ448" i="2"/>
  <c r="AK448" i="2"/>
  <c r="AL448" i="2"/>
  <c r="AM448" i="2"/>
  <c r="AO448" i="2"/>
  <c r="AE449" i="2"/>
  <c r="AF449" i="2"/>
  <c r="AG449" i="2"/>
  <c r="AH449" i="2"/>
  <c r="AI449" i="2"/>
  <c r="AJ449" i="2"/>
  <c r="AK449" i="2"/>
  <c r="AL449" i="2"/>
  <c r="AM449" i="2"/>
  <c r="AO449" i="2"/>
  <c r="AE450" i="2"/>
  <c r="AF450" i="2"/>
  <c r="AG450" i="2"/>
  <c r="AH450" i="2"/>
  <c r="AI450" i="2"/>
  <c r="AJ450" i="2"/>
  <c r="AK450" i="2"/>
  <c r="AL450" i="2"/>
  <c r="AM450" i="2"/>
  <c r="AO450" i="2"/>
  <c r="AE451" i="2"/>
  <c r="AF451" i="2"/>
  <c r="AG451" i="2"/>
  <c r="AH451" i="2"/>
  <c r="AI451" i="2"/>
  <c r="AJ451" i="2"/>
  <c r="AK451" i="2"/>
  <c r="AL451" i="2"/>
  <c r="AM451" i="2"/>
  <c r="AO451" i="2"/>
  <c r="AE452" i="2"/>
  <c r="AF452" i="2"/>
  <c r="AG452" i="2"/>
  <c r="AH452" i="2"/>
  <c r="AI452" i="2"/>
  <c r="AJ452" i="2"/>
  <c r="AK452" i="2"/>
  <c r="AL452" i="2"/>
  <c r="AM452" i="2"/>
  <c r="AO452" i="2"/>
  <c r="AE453" i="2"/>
  <c r="AF453" i="2"/>
  <c r="AG453" i="2"/>
  <c r="AH453" i="2"/>
  <c r="AI453" i="2"/>
  <c r="AJ453" i="2"/>
  <c r="AK453" i="2"/>
  <c r="AL453" i="2"/>
  <c r="AM453" i="2"/>
  <c r="AO453" i="2"/>
  <c r="AE454" i="2"/>
  <c r="AF454" i="2"/>
  <c r="AG454" i="2"/>
  <c r="AH454" i="2"/>
  <c r="AI454" i="2"/>
  <c r="AJ454" i="2"/>
  <c r="AK454" i="2"/>
  <c r="AL454" i="2"/>
  <c r="AM454" i="2"/>
  <c r="AO454" i="2"/>
  <c r="AE455" i="2"/>
  <c r="AF455" i="2"/>
  <c r="AG455" i="2"/>
  <c r="AH455" i="2"/>
  <c r="AI455" i="2"/>
  <c r="AJ455" i="2"/>
  <c r="AK455" i="2"/>
  <c r="AL455" i="2"/>
  <c r="AM455" i="2"/>
  <c r="AO455" i="2"/>
  <c r="AE456" i="2"/>
  <c r="AF456" i="2"/>
  <c r="AG456" i="2"/>
  <c r="AH456" i="2"/>
  <c r="AI456" i="2"/>
  <c r="AJ456" i="2"/>
  <c r="AK456" i="2"/>
  <c r="AL456" i="2"/>
  <c r="AM456" i="2"/>
  <c r="AO456" i="2"/>
  <c r="AE457" i="2"/>
  <c r="AF457" i="2"/>
  <c r="AG457" i="2"/>
  <c r="AH457" i="2"/>
  <c r="AI457" i="2"/>
  <c r="AJ457" i="2"/>
  <c r="AK457" i="2"/>
  <c r="AL457" i="2"/>
  <c r="AM457" i="2"/>
  <c r="AO457" i="2"/>
  <c r="AF2" i="2"/>
  <c r="AG2" i="2"/>
  <c r="AH2" i="2"/>
  <c r="AI2" i="2"/>
  <c r="AJ2" i="2"/>
  <c r="AK2" i="2"/>
  <c r="AL2" i="2"/>
  <c r="AM2" i="2"/>
  <c r="AO2" i="2"/>
  <c r="AE2" i="2"/>
  <c r="Q3" i="2"/>
  <c r="R3" i="2"/>
  <c r="S3" i="2"/>
  <c r="T3" i="2"/>
  <c r="U3" i="2"/>
  <c r="V3" i="2"/>
  <c r="W3" i="2"/>
  <c r="X3" i="2"/>
  <c r="Y3" i="2"/>
  <c r="Z3" i="2"/>
  <c r="AA3" i="2"/>
  <c r="AB3" i="2"/>
  <c r="AC3" i="2"/>
  <c r="AD3" i="2"/>
  <c r="Q4" i="2"/>
  <c r="R4" i="2"/>
  <c r="S4" i="2"/>
  <c r="T4" i="2"/>
  <c r="U4" i="2"/>
  <c r="V4" i="2"/>
  <c r="W4" i="2"/>
  <c r="X4" i="2"/>
  <c r="Y4" i="2"/>
  <c r="Z4" i="2"/>
  <c r="AA4" i="2"/>
  <c r="AB4" i="2"/>
  <c r="AC4" i="2"/>
  <c r="AD4" i="2"/>
  <c r="Q5" i="2"/>
  <c r="R5" i="2"/>
  <c r="S5" i="2"/>
  <c r="T5" i="2"/>
  <c r="U5" i="2"/>
  <c r="V5" i="2"/>
  <c r="W5" i="2"/>
  <c r="X5" i="2"/>
  <c r="Y5" i="2"/>
  <c r="Z5" i="2"/>
  <c r="AA5" i="2"/>
  <c r="AB5" i="2"/>
  <c r="AC5" i="2"/>
  <c r="AD5" i="2"/>
  <c r="Q6" i="2"/>
  <c r="R6" i="2"/>
  <c r="S6" i="2"/>
  <c r="T6" i="2"/>
  <c r="U6" i="2"/>
  <c r="V6" i="2"/>
  <c r="W6" i="2"/>
  <c r="X6" i="2"/>
  <c r="Y6" i="2"/>
  <c r="Z6" i="2"/>
  <c r="AA6" i="2"/>
  <c r="AB6" i="2"/>
  <c r="AC6" i="2"/>
  <c r="AD6" i="2"/>
  <c r="Q7" i="2"/>
  <c r="R7" i="2"/>
  <c r="S7" i="2"/>
  <c r="T7" i="2"/>
  <c r="U7" i="2"/>
  <c r="V7" i="2"/>
  <c r="W7" i="2"/>
  <c r="X7" i="2"/>
  <c r="Y7" i="2"/>
  <c r="Z7" i="2"/>
  <c r="AA7" i="2"/>
  <c r="AB7" i="2"/>
  <c r="AC7" i="2"/>
  <c r="AD7" i="2"/>
  <c r="Q8" i="2"/>
  <c r="R8" i="2"/>
  <c r="S8" i="2"/>
  <c r="T8" i="2"/>
  <c r="U8" i="2"/>
  <c r="V8" i="2"/>
  <c r="W8" i="2"/>
  <c r="X8" i="2"/>
  <c r="Y8" i="2"/>
  <c r="Z8" i="2"/>
  <c r="AA8" i="2"/>
  <c r="AB8" i="2"/>
  <c r="AC8" i="2"/>
  <c r="AD8" i="2"/>
  <c r="Q9" i="2"/>
  <c r="R9" i="2"/>
  <c r="S9" i="2"/>
  <c r="T9" i="2"/>
  <c r="U9" i="2"/>
  <c r="V9" i="2"/>
  <c r="W9" i="2"/>
  <c r="X9" i="2"/>
  <c r="Y9" i="2"/>
  <c r="Z9" i="2"/>
  <c r="AA9" i="2"/>
  <c r="AB9" i="2"/>
  <c r="AC9" i="2"/>
  <c r="AD9" i="2"/>
  <c r="Q10" i="2"/>
  <c r="R10" i="2"/>
  <c r="S10" i="2"/>
  <c r="T10" i="2"/>
  <c r="U10" i="2"/>
  <c r="V10" i="2"/>
  <c r="W10" i="2"/>
  <c r="X10" i="2"/>
  <c r="Y10" i="2"/>
  <c r="Z10" i="2"/>
  <c r="AA10" i="2"/>
  <c r="AB10" i="2"/>
  <c r="AC10" i="2"/>
  <c r="AD10" i="2"/>
  <c r="Q11" i="2"/>
  <c r="R11" i="2"/>
  <c r="S11" i="2"/>
  <c r="T11" i="2"/>
  <c r="U11" i="2"/>
  <c r="V11" i="2"/>
  <c r="W11" i="2"/>
  <c r="X11" i="2"/>
  <c r="Y11" i="2"/>
  <c r="Z11" i="2"/>
  <c r="AA11" i="2"/>
  <c r="AB11" i="2"/>
  <c r="AC11" i="2"/>
  <c r="AD11" i="2"/>
  <c r="Q12" i="2"/>
  <c r="R12" i="2"/>
  <c r="S12" i="2"/>
  <c r="T12" i="2"/>
  <c r="U12" i="2"/>
  <c r="V12" i="2"/>
  <c r="W12" i="2"/>
  <c r="X12" i="2"/>
  <c r="Y12" i="2"/>
  <c r="Z12" i="2"/>
  <c r="AA12" i="2"/>
  <c r="AB12" i="2"/>
  <c r="AC12" i="2"/>
  <c r="AD12" i="2"/>
  <c r="Q13" i="2"/>
  <c r="R13" i="2"/>
  <c r="S13" i="2"/>
  <c r="T13" i="2"/>
  <c r="U13" i="2"/>
  <c r="V13" i="2"/>
  <c r="W13" i="2"/>
  <c r="X13" i="2"/>
  <c r="Y13" i="2"/>
  <c r="Z13" i="2"/>
  <c r="AA13" i="2"/>
  <c r="AB13" i="2"/>
  <c r="AC13" i="2"/>
  <c r="AD13" i="2"/>
  <c r="Q14" i="2"/>
  <c r="R14" i="2"/>
  <c r="S14" i="2"/>
  <c r="T14" i="2"/>
  <c r="U14" i="2"/>
  <c r="V14" i="2"/>
  <c r="W14" i="2"/>
  <c r="X14" i="2"/>
  <c r="Y14" i="2"/>
  <c r="Z14" i="2"/>
  <c r="AA14" i="2"/>
  <c r="AB14" i="2"/>
  <c r="AC14" i="2"/>
  <c r="AD14" i="2"/>
  <c r="Q15" i="2"/>
  <c r="R15" i="2"/>
  <c r="S15" i="2"/>
  <c r="T15" i="2"/>
  <c r="U15" i="2"/>
  <c r="V15" i="2"/>
  <c r="W15" i="2"/>
  <c r="X15" i="2"/>
  <c r="Y15" i="2"/>
  <c r="Z15" i="2"/>
  <c r="AA15" i="2"/>
  <c r="AB15" i="2"/>
  <c r="AC15" i="2"/>
  <c r="AD15" i="2"/>
  <c r="Q16" i="2"/>
  <c r="R16" i="2"/>
  <c r="S16" i="2"/>
  <c r="T16" i="2"/>
  <c r="U16" i="2"/>
  <c r="V16" i="2"/>
  <c r="W16" i="2"/>
  <c r="X16" i="2"/>
  <c r="Y16" i="2"/>
  <c r="Z16" i="2"/>
  <c r="AA16" i="2"/>
  <c r="AB16" i="2"/>
  <c r="AC16" i="2"/>
  <c r="AD16" i="2"/>
  <c r="Q17" i="2"/>
  <c r="R17" i="2"/>
  <c r="S17" i="2"/>
  <c r="T17" i="2"/>
  <c r="U17" i="2"/>
  <c r="V17" i="2"/>
  <c r="W17" i="2"/>
  <c r="X17" i="2"/>
  <c r="Y17" i="2"/>
  <c r="Z17" i="2"/>
  <c r="AA17" i="2"/>
  <c r="AB17" i="2"/>
  <c r="AC17" i="2"/>
  <c r="AD17" i="2"/>
  <c r="Q18" i="2"/>
  <c r="R18" i="2"/>
  <c r="S18" i="2"/>
  <c r="T18" i="2"/>
  <c r="U18" i="2"/>
  <c r="V18" i="2"/>
  <c r="W18" i="2"/>
  <c r="X18" i="2"/>
  <c r="Y18" i="2"/>
  <c r="Z18" i="2"/>
  <c r="AA18" i="2"/>
  <c r="AB18" i="2"/>
  <c r="AC18" i="2"/>
  <c r="AD18" i="2"/>
  <c r="Q19" i="2"/>
  <c r="R19" i="2"/>
  <c r="S19" i="2"/>
  <c r="T19" i="2"/>
  <c r="U19" i="2"/>
  <c r="V19" i="2"/>
  <c r="W19" i="2"/>
  <c r="X19" i="2"/>
  <c r="Y19" i="2"/>
  <c r="Z19" i="2"/>
  <c r="AA19" i="2"/>
  <c r="AB19" i="2"/>
  <c r="AC19" i="2"/>
  <c r="AD19" i="2"/>
  <c r="Q20" i="2"/>
  <c r="R20" i="2"/>
  <c r="S20" i="2"/>
  <c r="T20" i="2"/>
  <c r="U20" i="2"/>
  <c r="V20" i="2"/>
  <c r="W20" i="2"/>
  <c r="X20" i="2"/>
  <c r="Y20" i="2"/>
  <c r="Z20" i="2"/>
  <c r="AA20" i="2"/>
  <c r="AB20" i="2"/>
  <c r="AC20" i="2"/>
  <c r="AD20" i="2"/>
  <c r="Q21" i="2"/>
  <c r="R21" i="2"/>
  <c r="S21" i="2"/>
  <c r="T21" i="2"/>
  <c r="U21" i="2"/>
  <c r="V21" i="2"/>
  <c r="W21" i="2"/>
  <c r="X21" i="2"/>
  <c r="Y21" i="2"/>
  <c r="Z21" i="2"/>
  <c r="AA21" i="2"/>
  <c r="AB21" i="2"/>
  <c r="AC21" i="2"/>
  <c r="AD21" i="2"/>
  <c r="Q22" i="2"/>
  <c r="R22" i="2"/>
  <c r="S22" i="2"/>
  <c r="T22" i="2"/>
  <c r="U22" i="2"/>
  <c r="V22" i="2"/>
  <c r="W22" i="2"/>
  <c r="X22" i="2"/>
  <c r="Y22" i="2"/>
  <c r="Z22" i="2"/>
  <c r="AA22" i="2"/>
  <c r="AB22" i="2"/>
  <c r="AC22" i="2"/>
  <c r="AD22" i="2"/>
  <c r="Q23" i="2"/>
  <c r="R23" i="2"/>
  <c r="S23" i="2"/>
  <c r="T23" i="2"/>
  <c r="U23" i="2"/>
  <c r="V23" i="2"/>
  <c r="W23" i="2"/>
  <c r="X23" i="2"/>
  <c r="Y23" i="2"/>
  <c r="Z23" i="2"/>
  <c r="AA23" i="2"/>
  <c r="AB23" i="2"/>
  <c r="AC23" i="2"/>
  <c r="AD23" i="2"/>
  <c r="Q24" i="2"/>
  <c r="R24" i="2"/>
  <c r="S24" i="2"/>
  <c r="T24" i="2"/>
  <c r="U24" i="2"/>
  <c r="V24" i="2"/>
  <c r="W24" i="2"/>
  <c r="X24" i="2"/>
  <c r="Y24" i="2"/>
  <c r="Z24" i="2"/>
  <c r="AA24" i="2"/>
  <c r="AB24" i="2"/>
  <c r="AC24" i="2"/>
  <c r="AD24" i="2"/>
  <c r="Q25" i="2"/>
  <c r="R25" i="2"/>
  <c r="S25" i="2"/>
  <c r="T25" i="2"/>
  <c r="U25" i="2"/>
  <c r="V25" i="2"/>
  <c r="W25" i="2"/>
  <c r="X25" i="2"/>
  <c r="Y25" i="2"/>
  <c r="Z25" i="2"/>
  <c r="AA25" i="2"/>
  <c r="AB25" i="2"/>
  <c r="AC25" i="2"/>
  <c r="AD25" i="2"/>
  <c r="Q26" i="2"/>
  <c r="R26" i="2"/>
  <c r="S26" i="2"/>
  <c r="T26" i="2"/>
  <c r="U26" i="2"/>
  <c r="V26" i="2"/>
  <c r="W26" i="2"/>
  <c r="X26" i="2"/>
  <c r="Y26" i="2"/>
  <c r="Z26" i="2"/>
  <c r="AA26" i="2"/>
  <c r="AB26" i="2"/>
  <c r="AC26" i="2"/>
  <c r="AD26" i="2"/>
  <c r="Q27" i="2"/>
  <c r="R27" i="2"/>
  <c r="S27" i="2"/>
  <c r="T27" i="2"/>
  <c r="U27" i="2"/>
  <c r="V27" i="2"/>
  <c r="W27" i="2"/>
  <c r="X27" i="2"/>
  <c r="Y27" i="2"/>
  <c r="Z27" i="2"/>
  <c r="AA27" i="2"/>
  <c r="AB27" i="2"/>
  <c r="AC27" i="2"/>
  <c r="AD27" i="2"/>
  <c r="Q28" i="2"/>
  <c r="R28" i="2"/>
  <c r="S28" i="2"/>
  <c r="T28" i="2"/>
  <c r="U28" i="2"/>
  <c r="V28" i="2"/>
  <c r="W28" i="2"/>
  <c r="X28" i="2"/>
  <c r="Y28" i="2"/>
  <c r="Z28" i="2"/>
  <c r="AA28" i="2"/>
  <c r="AB28" i="2"/>
  <c r="AC28" i="2"/>
  <c r="AD28" i="2"/>
  <c r="Q29" i="2"/>
  <c r="R29" i="2"/>
  <c r="S29" i="2"/>
  <c r="T29" i="2"/>
  <c r="U29" i="2"/>
  <c r="V29" i="2"/>
  <c r="W29" i="2"/>
  <c r="X29" i="2"/>
  <c r="Y29" i="2"/>
  <c r="Z29" i="2"/>
  <c r="AA29" i="2"/>
  <c r="AB29" i="2"/>
  <c r="AC29" i="2"/>
  <c r="AD29" i="2"/>
  <c r="Q30" i="2"/>
  <c r="R30" i="2"/>
  <c r="S30" i="2"/>
  <c r="T30" i="2"/>
  <c r="U30" i="2"/>
  <c r="V30" i="2"/>
  <c r="W30" i="2"/>
  <c r="X30" i="2"/>
  <c r="Y30" i="2"/>
  <c r="Z30" i="2"/>
  <c r="AA30" i="2"/>
  <c r="AB30" i="2"/>
  <c r="AC30" i="2"/>
  <c r="AD30" i="2"/>
  <c r="Q31" i="2"/>
  <c r="R31" i="2"/>
  <c r="S31" i="2"/>
  <c r="T31" i="2"/>
  <c r="U31" i="2"/>
  <c r="V31" i="2"/>
  <c r="W31" i="2"/>
  <c r="X31" i="2"/>
  <c r="Y31" i="2"/>
  <c r="Z31" i="2"/>
  <c r="AA31" i="2"/>
  <c r="AB31" i="2"/>
  <c r="AC31" i="2"/>
  <c r="AD31" i="2"/>
  <c r="Q32" i="2"/>
  <c r="R32" i="2"/>
  <c r="S32" i="2"/>
  <c r="T32" i="2"/>
  <c r="U32" i="2"/>
  <c r="V32" i="2"/>
  <c r="W32" i="2"/>
  <c r="X32" i="2"/>
  <c r="Y32" i="2"/>
  <c r="Z32" i="2"/>
  <c r="AA32" i="2"/>
  <c r="AB32" i="2"/>
  <c r="AC32" i="2"/>
  <c r="AD32" i="2"/>
  <c r="Q33" i="2"/>
  <c r="R33" i="2"/>
  <c r="S33" i="2"/>
  <c r="T33" i="2"/>
  <c r="U33" i="2"/>
  <c r="V33" i="2"/>
  <c r="W33" i="2"/>
  <c r="X33" i="2"/>
  <c r="Y33" i="2"/>
  <c r="Z33" i="2"/>
  <c r="AA33" i="2"/>
  <c r="AB33" i="2"/>
  <c r="AC33" i="2"/>
  <c r="AD33" i="2"/>
  <c r="Q34" i="2"/>
  <c r="R34" i="2"/>
  <c r="S34" i="2"/>
  <c r="T34" i="2"/>
  <c r="U34" i="2"/>
  <c r="V34" i="2"/>
  <c r="W34" i="2"/>
  <c r="X34" i="2"/>
  <c r="Y34" i="2"/>
  <c r="Z34" i="2"/>
  <c r="AA34" i="2"/>
  <c r="AB34" i="2"/>
  <c r="AC34" i="2"/>
  <c r="AD34" i="2"/>
  <c r="Q35" i="2"/>
  <c r="R35" i="2"/>
  <c r="S35" i="2"/>
  <c r="T35" i="2"/>
  <c r="U35" i="2"/>
  <c r="V35" i="2"/>
  <c r="W35" i="2"/>
  <c r="X35" i="2"/>
  <c r="Y35" i="2"/>
  <c r="Z35" i="2"/>
  <c r="AA35" i="2"/>
  <c r="AB35" i="2"/>
  <c r="AC35" i="2"/>
  <c r="AD35" i="2"/>
  <c r="Q36" i="2"/>
  <c r="R36" i="2"/>
  <c r="S36" i="2"/>
  <c r="T36" i="2"/>
  <c r="U36" i="2"/>
  <c r="V36" i="2"/>
  <c r="W36" i="2"/>
  <c r="X36" i="2"/>
  <c r="Y36" i="2"/>
  <c r="Z36" i="2"/>
  <c r="AA36" i="2"/>
  <c r="AB36" i="2"/>
  <c r="AC36" i="2"/>
  <c r="AD36" i="2"/>
  <c r="Q37" i="2"/>
  <c r="R37" i="2"/>
  <c r="S37" i="2"/>
  <c r="T37" i="2"/>
  <c r="U37" i="2"/>
  <c r="V37" i="2"/>
  <c r="W37" i="2"/>
  <c r="X37" i="2"/>
  <c r="Y37" i="2"/>
  <c r="Z37" i="2"/>
  <c r="AA37" i="2"/>
  <c r="AB37" i="2"/>
  <c r="AC37" i="2"/>
  <c r="AD37" i="2"/>
  <c r="Q38" i="2"/>
  <c r="R38" i="2"/>
  <c r="S38" i="2"/>
  <c r="T38" i="2"/>
  <c r="U38" i="2"/>
  <c r="V38" i="2"/>
  <c r="W38" i="2"/>
  <c r="X38" i="2"/>
  <c r="Y38" i="2"/>
  <c r="Z38" i="2"/>
  <c r="AA38" i="2"/>
  <c r="AB38" i="2"/>
  <c r="AC38" i="2"/>
  <c r="AD38" i="2"/>
  <c r="Q39" i="2"/>
  <c r="R39" i="2"/>
  <c r="S39" i="2"/>
  <c r="T39" i="2"/>
  <c r="U39" i="2"/>
  <c r="V39" i="2"/>
  <c r="W39" i="2"/>
  <c r="X39" i="2"/>
  <c r="Y39" i="2"/>
  <c r="Z39" i="2"/>
  <c r="AA39" i="2"/>
  <c r="AB39" i="2"/>
  <c r="AC39" i="2"/>
  <c r="AD39" i="2"/>
  <c r="Q40" i="2"/>
  <c r="R40" i="2"/>
  <c r="S40" i="2"/>
  <c r="T40" i="2"/>
  <c r="U40" i="2"/>
  <c r="V40" i="2"/>
  <c r="W40" i="2"/>
  <c r="X40" i="2"/>
  <c r="Y40" i="2"/>
  <c r="Z40" i="2"/>
  <c r="AA40" i="2"/>
  <c r="AB40" i="2"/>
  <c r="AC40" i="2"/>
  <c r="AD40" i="2"/>
  <c r="Q41" i="2"/>
  <c r="R41" i="2"/>
  <c r="S41" i="2"/>
  <c r="T41" i="2"/>
  <c r="U41" i="2"/>
  <c r="V41" i="2"/>
  <c r="W41" i="2"/>
  <c r="X41" i="2"/>
  <c r="Y41" i="2"/>
  <c r="Z41" i="2"/>
  <c r="AA41" i="2"/>
  <c r="AB41" i="2"/>
  <c r="AC41" i="2"/>
  <c r="AD41" i="2"/>
  <c r="Q42" i="2"/>
  <c r="R42" i="2"/>
  <c r="S42" i="2"/>
  <c r="T42" i="2"/>
  <c r="U42" i="2"/>
  <c r="V42" i="2"/>
  <c r="W42" i="2"/>
  <c r="X42" i="2"/>
  <c r="Y42" i="2"/>
  <c r="Z42" i="2"/>
  <c r="AA42" i="2"/>
  <c r="AB42" i="2"/>
  <c r="AC42" i="2"/>
  <c r="AD42" i="2"/>
  <c r="Q43" i="2"/>
  <c r="R43" i="2"/>
  <c r="S43" i="2"/>
  <c r="T43" i="2"/>
  <c r="U43" i="2"/>
  <c r="V43" i="2"/>
  <c r="W43" i="2"/>
  <c r="X43" i="2"/>
  <c r="Y43" i="2"/>
  <c r="Z43" i="2"/>
  <c r="AA43" i="2"/>
  <c r="AB43" i="2"/>
  <c r="AC43" i="2"/>
  <c r="AD43" i="2"/>
  <c r="Q44" i="2"/>
  <c r="R44" i="2"/>
  <c r="S44" i="2"/>
  <c r="T44" i="2"/>
  <c r="U44" i="2"/>
  <c r="V44" i="2"/>
  <c r="W44" i="2"/>
  <c r="X44" i="2"/>
  <c r="Y44" i="2"/>
  <c r="Z44" i="2"/>
  <c r="AA44" i="2"/>
  <c r="AB44" i="2"/>
  <c r="AC44" i="2"/>
  <c r="AD44" i="2"/>
  <c r="Q45" i="2"/>
  <c r="R45" i="2"/>
  <c r="S45" i="2"/>
  <c r="T45" i="2"/>
  <c r="U45" i="2"/>
  <c r="V45" i="2"/>
  <c r="W45" i="2"/>
  <c r="X45" i="2"/>
  <c r="Y45" i="2"/>
  <c r="Z45" i="2"/>
  <c r="AA45" i="2"/>
  <c r="AB45" i="2"/>
  <c r="AC45" i="2"/>
  <c r="AD45" i="2"/>
  <c r="Q46" i="2"/>
  <c r="R46" i="2"/>
  <c r="S46" i="2"/>
  <c r="T46" i="2"/>
  <c r="U46" i="2"/>
  <c r="V46" i="2"/>
  <c r="W46" i="2"/>
  <c r="X46" i="2"/>
  <c r="Y46" i="2"/>
  <c r="Z46" i="2"/>
  <c r="AA46" i="2"/>
  <c r="AB46" i="2"/>
  <c r="AC46" i="2"/>
  <c r="AD46" i="2"/>
  <c r="Q47" i="2"/>
  <c r="R47" i="2"/>
  <c r="S47" i="2"/>
  <c r="T47" i="2"/>
  <c r="U47" i="2"/>
  <c r="V47" i="2"/>
  <c r="W47" i="2"/>
  <c r="X47" i="2"/>
  <c r="Y47" i="2"/>
  <c r="Z47" i="2"/>
  <c r="AA47" i="2"/>
  <c r="AB47" i="2"/>
  <c r="AC47" i="2"/>
  <c r="AD47" i="2"/>
  <c r="Q48" i="2"/>
  <c r="R48" i="2"/>
  <c r="S48" i="2"/>
  <c r="T48" i="2"/>
  <c r="U48" i="2"/>
  <c r="V48" i="2"/>
  <c r="W48" i="2"/>
  <c r="X48" i="2"/>
  <c r="Y48" i="2"/>
  <c r="Z48" i="2"/>
  <c r="AA48" i="2"/>
  <c r="AB48" i="2"/>
  <c r="AC48" i="2"/>
  <c r="AD48" i="2"/>
  <c r="Q49" i="2"/>
  <c r="R49" i="2"/>
  <c r="S49" i="2"/>
  <c r="T49" i="2"/>
  <c r="U49" i="2"/>
  <c r="V49" i="2"/>
  <c r="W49" i="2"/>
  <c r="X49" i="2"/>
  <c r="Y49" i="2"/>
  <c r="Z49" i="2"/>
  <c r="AA49" i="2"/>
  <c r="AB49" i="2"/>
  <c r="AC49" i="2"/>
  <c r="AD49" i="2"/>
  <c r="Q50" i="2"/>
  <c r="R50" i="2"/>
  <c r="S50" i="2"/>
  <c r="T50" i="2"/>
  <c r="U50" i="2"/>
  <c r="V50" i="2"/>
  <c r="W50" i="2"/>
  <c r="X50" i="2"/>
  <c r="Y50" i="2"/>
  <c r="Z50" i="2"/>
  <c r="AA50" i="2"/>
  <c r="AB50" i="2"/>
  <c r="AC50" i="2"/>
  <c r="AD50" i="2"/>
  <c r="Q51" i="2"/>
  <c r="R51" i="2"/>
  <c r="S51" i="2"/>
  <c r="T51" i="2"/>
  <c r="U51" i="2"/>
  <c r="V51" i="2"/>
  <c r="W51" i="2"/>
  <c r="X51" i="2"/>
  <c r="Y51" i="2"/>
  <c r="Z51" i="2"/>
  <c r="AA51" i="2"/>
  <c r="AB51" i="2"/>
  <c r="AC51" i="2"/>
  <c r="AD51" i="2"/>
  <c r="Q52" i="2"/>
  <c r="R52" i="2"/>
  <c r="S52" i="2"/>
  <c r="T52" i="2"/>
  <c r="U52" i="2"/>
  <c r="V52" i="2"/>
  <c r="W52" i="2"/>
  <c r="X52" i="2"/>
  <c r="Y52" i="2"/>
  <c r="Z52" i="2"/>
  <c r="AA52" i="2"/>
  <c r="AB52" i="2"/>
  <c r="AC52" i="2"/>
  <c r="AD52" i="2"/>
  <c r="Q53" i="2"/>
  <c r="R53" i="2"/>
  <c r="S53" i="2"/>
  <c r="T53" i="2"/>
  <c r="U53" i="2"/>
  <c r="V53" i="2"/>
  <c r="W53" i="2"/>
  <c r="X53" i="2"/>
  <c r="Y53" i="2"/>
  <c r="Z53" i="2"/>
  <c r="AA53" i="2"/>
  <c r="AB53" i="2"/>
  <c r="AC53" i="2"/>
  <c r="AD53" i="2"/>
  <c r="Q54" i="2"/>
  <c r="R54" i="2"/>
  <c r="S54" i="2"/>
  <c r="T54" i="2"/>
  <c r="U54" i="2"/>
  <c r="V54" i="2"/>
  <c r="W54" i="2"/>
  <c r="X54" i="2"/>
  <c r="Y54" i="2"/>
  <c r="Z54" i="2"/>
  <c r="AA54" i="2"/>
  <c r="AB54" i="2"/>
  <c r="AC54" i="2"/>
  <c r="AD54" i="2"/>
  <c r="Q55" i="2"/>
  <c r="R55" i="2"/>
  <c r="S55" i="2"/>
  <c r="T55" i="2"/>
  <c r="U55" i="2"/>
  <c r="V55" i="2"/>
  <c r="W55" i="2"/>
  <c r="X55" i="2"/>
  <c r="Y55" i="2"/>
  <c r="Z55" i="2"/>
  <c r="AA55" i="2"/>
  <c r="AB55" i="2"/>
  <c r="AC55" i="2"/>
  <c r="AD55" i="2"/>
  <c r="Q56" i="2"/>
  <c r="R56" i="2"/>
  <c r="S56" i="2"/>
  <c r="T56" i="2"/>
  <c r="U56" i="2"/>
  <c r="V56" i="2"/>
  <c r="W56" i="2"/>
  <c r="X56" i="2"/>
  <c r="Y56" i="2"/>
  <c r="Z56" i="2"/>
  <c r="AA56" i="2"/>
  <c r="AB56" i="2"/>
  <c r="AC56" i="2"/>
  <c r="AD56" i="2"/>
  <c r="Q57" i="2"/>
  <c r="R57" i="2"/>
  <c r="S57" i="2"/>
  <c r="T57" i="2"/>
  <c r="U57" i="2"/>
  <c r="V57" i="2"/>
  <c r="W57" i="2"/>
  <c r="X57" i="2"/>
  <c r="Y57" i="2"/>
  <c r="Z57" i="2"/>
  <c r="AA57" i="2"/>
  <c r="AB57" i="2"/>
  <c r="AC57" i="2"/>
  <c r="AD57" i="2"/>
  <c r="Q58" i="2"/>
  <c r="R58" i="2"/>
  <c r="S58" i="2"/>
  <c r="T58" i="2"/>
  <c r="U58" i="2"/>
  <c r="V58" i="2"/>
  <c r="W58" i="2"/>
  <c r="X58" i="2"/>
  <c r="Y58" i="2"/>
  <c r="Z58" i="2"/>
  <c r="AA58" i="2"/>
  <c r="AB58" i="2"/>
  <c r="AC58" i="2"/>
  <c r="AD58" i="2"/>
  <c r="Q59" i="2"/>
  <c r="R59" i="2"/>
  <c r="S59" i="2"/>
  <c r="T59" i="2"/>
  <c r="U59" i="2"/>
  <c r="V59" i="2"/>
  <c r="W59" i="2"/>
  <c r="X59" i="2"/>
  <c r="Y59" i="2"/>
  <c r="Z59" i="2"/>
  <c r="AA59" i="2"/>
  <c r="AB59" i="2"/>
  <c r="AC59" i="2"/>
  <c r="AD59" i="2"/>
  <c r="Q60" i="2"/>
  <c r="R60" i="2"/>
  <c r="S60" i="2"/>
  <c r="T60" i="2"/>
  <c r="U60" i="2"/>
  <c r="V60" i="2"/>
  <c r="W60" i="2"/>
  <c r="X60" i="2"/>
  <c r="Y60" i="2"/>
  <c r="Z60" i="2"/>
  <c r="AA60" i="2"/>
  <c r="AB60" i="2"/>
  <c r="AC60" i="2"/>
  <c r="AD60" i="2"/>
  <c r="Q61" i="2"/>
  <c r="R61" i="2"/>
  <c r="S61" i="2"/>
  <c r="T61" i="2"/>
  <c r="U61" i="2"/>
  <c r="V61" i="2"/>
  <c r="W61" i="2"/>
  <c r="X61" i="2"/>
  <c r="Y61" i="2"/>
  <c r="Z61" i="2"/>
  <c r="AA61" i="2"/>
  <c r="AB61" i="2"/>
  <c r="AC61" i="2"/>
  <c r="AD61" i="2"/>
  <c r="Q62" i="2"/>
  <c r="R62" i="2"/>
  <c r="S62" i="2"/>
  <c r="T62" i="2"/>
  <c r="U62" i="2"/>
  <c r="V62" i="2"/>
  <c r="W62" i="2"/>
  <c r="X62" i="2"/>
  <c r="Y62" i="2"/>
  <c r="Z62" i="2"/>
  <c r="AA62" i="2"/>
  <c r="AB62" i="2"/>
  <c r="AC62" i="2"/>
  <c r="AD62" i="2"/>
  <c r="Q63" i="2"/>
  <c r="R63" i="2"/>
  <c r="S63" i="2"/>
  <c r="T63" i="2"/>
  <c r="U63" i="2"/>
  <c r="V63" i="2"/>
  <c r="W63" i="2"/>
  <c r="X63" i="2"/>
  <c r="Y63" i="2"/>
  <c r="Z63" i="2"/>
  <c r="AA63" i="2"/>
  <c r="AB63" i="2"/>
  <c r="AC63" i="2"/>
  <c r="AD63" i="2"/>
  <c r="Q64" i="2"/>
  <c r="R64" i="2"/>
  <c r="S64" i="2"/>
  <c r="T64" i="2"/>
  <c r="U64" i="2"/>
  <c r="V64" i="2"/>
  <c r="W64" i="2"/>
  <c r="X64" i="2"/>
  <c r="Y64" i="2"/>
  <c r="Z64" i="2"/>
  <c r="AA64" i="2"/>
  <c r="AB64" i="2"/>
  <c r="AC64" i="2"/>
  <c r="AD64" i="2"/>
  <c r="Q65" i="2"/>
  <c r="R65" i="2"/>
  <c r="S65" i="2"/>
  <c r="T65" i="2"/>
  <c r="U65" i="2"/>
  <c r="V65" i="2"/>
  <c r="W65" i="2"/>
  <c r="X65" i="2"/>
  <c r="Y65" i="2"/>
  <c r="Z65" i="2"/>
  <c r="AA65" i="2"/>
  <c r="AB65" i="2"/>
  <c r="AC65" i="2"/>
  <c r="AD65" i="2"/>
  <c r="Q66" i="2"/>
  <c r="R66" i="2"/>
  <c r="S66" i="2"/>
  <c r="T66" i="2"/>
  <c r="U66" i="2"/>
  <c r="V66" i="2"/>
  <c r="W66" i="2"/>
  <c r="X66" i="2"/>
  <c r="Y66" i="2"/>
  <c r="Z66" i="2"/>
  <c r="AA66" i="2"/>
  <c r="AB66" i="2"/>
  <c r="AC66" i="2"/>
  <c r="AD66" i="2"/>
  <c r="Q67" i="2"/>
  <c r="R67" i="2"/>
  <c r="S67" i="2"/>
  <c r="T67" i="2"/>
  <c r="U67" i="2"/>
  <c r="V67" i="2"/>
  <c r="W67" i="2"/>
  <c r="X67" i="2"/>
  <c r="Y67" i="2"/>
  <c r="Z67" i="2"/>
  <c r="AA67" i="2"/>
  <c r="AB67" i="2"/>
  <c r="AC67" i="2"/>
  <c r="AD67" i="2"/>
  <c r="Q68" i="2"/>
  <c r="R68" i="2"/>
  <c r="S68" i="2"/>
  <c r="T68" i="2"/>
  <c r="U68" i="2"/>
  <c r="V68" i="2"/>
  <c r="W68" i="2"/>
  <c r="X68" i="2"/>
  <c r="Y68" i="2"/>
  <c r="Z68" i="2"/>
  <c r="AA68" i="2"/>
  <c r="AB68" i="2"/>
  <c r="AC68" i="2"/>
  <c r="AD68" i="2"/>
  <c r="Q69" i="2"/>
  <c r="R69" i="2"/>
  <c r="S69" i="2"/>
  <c r="T69" i="2"/>
  <c r="U69" i="2"/>
  <c r="V69" i="2"/>
  <c r="W69" i="2"/>
  <c r="X69" i="2"/>
  <c r="Y69" i="2"/>
  <c r="Z69" i="2"/>
  <c r="AA69" i="2"/>
  <c r="AB69" i="2"/>
  <c r="AC69" i="2"/>
  <c r="AD69" i="2"/>
  <c r="Q70" i="2"/>
  <c r="R70" i="2"/>
  <c r="S70" i="2"/>
  <c r="T70" i="2"/>
  <c r="U70" i="2"/>
  <c r="V70" i="2"/>
  <c r="W70" i="2"/>
  <c r="X70" i="2"/>
  <c r="Y70" i="2"/>
  <c r="Z70" i="2"/>
  <c r="AA70" i="2"/>
  <c r="AB70" i="2"/>
  <c r="AC70" i="2"/>
  <c r="AD70" i="2"/>
  <c r="Q71" i="2"/>
  <c r="R71" i="2"/>
  <c r="S71" i="2"/>
  <c r="T71" i="2"/>
  <c r="U71" i="2"/>
  <c r="V71" i="2"/>
  <c r="W71" i="2"/>
  <c r="X71" i="2"/>
  <c r="Y71" i="2"/>
  <c r="Z71" i="2"/>
  <c r="AA71" i="2"/>
  <c r="AB71" i="2"/>
  <c r="AC71" i="2"/>
  <c r="AD71" i="2"/>
  <c r="Q72" i="2"/>
  <c r="R72" i="2"/>
  <c r="S72" i="2"/>
  <c r="T72" i="2"/>
  <c r="U72" i="2"/>
  <c r="V72" i="2"/>
  <c r="W72" i="2"/>
  <c r="X72" i="2"/>
  <c r="Y72" i="2"/>
  <c r="Z72" i="2"/>
  <c r="AA72" i="2"/>
  <c r="AB72" i="2"/>
  <c r="AC72" i="2"/>
  <c r="AD72" i="2"/>
  <c r="Q73" i="2"/>
  <c r="R73" i="2"/>
  <c r="S73" i="2"/>
  <c r="T73" i="2"/>
  <c r="U73" i="2"/>
  <c r="V73" i="2"/>
  <c r="W73" i="2"/>
  <c r="X73" i="2"/>
  <c r="Y73" i="2"/>
  <c r="Z73" i="2"/>
  <c r="AA73" i="2"/>
  <c r="AB73" i="2"/>
  <c r="AC73" i="2"/>
  <c r="AD73" i="2"/>
  <c r="Q74" i="2"/>
  <c r="R74" i="2"/>
  <c r="S74" i="2"/>
  <c r="T74" i="2"/>
  <c r="U74" i="2"/>
  <c r="V74" i="2"/>
  <c r="W74" i="2"/>
  <c r="X74" i="2"/>
  <c r="Y74" i="2"/>
  <c r="Z74" i="2"/>
  <c r="AA74" i="2"/>
  <c r="AB74" i="2"/>
  <c r="AC74" i="2"/>
  <c r="AD74" i="2"/>
  <c r="Q75" i="2"/>
  <c r="R75" i="2"/>
  <c r="S75" i="2"/>
  <c r="T75" i="2"/>
  <c r="U75" i="2"/>
  <c r="V75" i="2"/>
  <c r="W75" i="2"/>
  <c r="X75" i="2"/>
  <c r="Y75" i="2"/>
  <c r="Z75" i="2"/>
  <c r="AA75" i="2"/>
  <c r="AB75" i="2"/>
  <c r="AC75" i="2"/>
  <c r="AD75" i="2"/>
  <c r="Q76" i="2"/>
  <c r="R76" i="2"/>
  <c r="S76" i="2"/>
  <c r="T76" i="2"/>
  <c r="U76" i="2"/>
  <c r="V76" i="2"/>
  <c r="W76" i="2"/>
  <c r="X76" i="2"/>
  <c r="Y76" i="2"/>
  <c r="Z76" i="2"/>
  <c r="AA76" i="2"/>
  <c r="AB76" i="2"/>
  <c r="AC76" i="2"/>
  <c r="AD76" i="2"/>
  <c r="Q77" i="2"/>
  <c r="R77" i="2"/>
  <c r="S77" i="2"/>
  <c r="T77" i="2"/>
  <c r="U77" i="2"/>
  <c r="V77" i="2"/>
  <c r="W77" i="2"/>
  <c r="X77" i="2"/>
  <c r="Y77" i="2"/>
  <c r="Z77" i="2"/>
  <c r="AA77" i="2"/>
  <c r="AB77" i="2"/>
  <c r="AC77" i="2"/>
  <c r="AD77" i="2"/>
  <c r="Q78" i="2"/>
  <c r="R78" i="2"/>
  <c r="S78" i="2"/>
  <c r="T78" i="2"/>
  <c r="U78" i="2"/>
  <c r="V78" i="2"/>
  <c r="W78" i="2"/>
  <c r="X78" i="2"/>
  <c r="Y78" i="2"/>
  <c r="Z78" i="2"/>
  <c r="AA78" i="2"/>
  <c r="AB78" i="2"/>
  <c r="AC78" i="2"/>
  <c r="AD78" i="2"/>
  <c r="Q79" i="2"/>
  <c r="R79" i="2"/>
  <c r="S79" i="2"/>
  <c r="T79" i="2"/>
  <c r="U79" i="2"/>
  <c r="V79" i="2"/>
  <c r="W79" i="2"/>
  <c r="X79" i="2"/>
  <c r="Y79" i="2"/>
  <c r="Z79" i="2"/>
  <c r="AA79" i="2"/>
  <c r="AB79" i="2"/>
  <c r="AC79" i="2"/>
  <c r="AD79" i="2"/>
  <c r="Q80" i="2"/>
  <c r="R80" i="2"/>
  <c r="S80" i="2"/>
  <c r="T80" i="2"/>
  <c r="U80" i="2"/>
  <c r="V80" i="2"/>
  <c r="W80" i="2"/>
  <c r="X80" i="2"/>
  <c r="Y80" i="2"/>
  <c r="Z80" i="2"/>
  <c r="AA80" i="2"/>
  <c r="AB80" i="2"/>
  <c r="AC80" i="2"/>
  <c r="AD80" i="2"/>
  <c r="Q81" i="2"/>
  <c r="R81" i="2"/>
  <c r="S81" i="2"/>
  <c r="T81" i="2"/>
  <c r="U81" i="2"/>
  <c r="V81" i="2"/>
  <c r="W81" i="2"/>
  <c r="X81" i="2"/>
  <c r="Y81" i="2"/>
  <c r="Z81" i="2"/>
  <c r="AA81" i="2"/>
  <c r="AB81" i="2"/>
  <c r="AC81" i="2"/>
  <c r="AD81" i="2"/>
  <c r="Q82" i="2"/>
  <c r="R82" i="2"/>
  <c r="S82" i="2"/>
  <c r="T82" i="2"/>
  <c r="U82" i="2"/>
  <c r="V82" i="2"/>
  <c r="W82" i="2"/>
  <c r="X82" i="2"/>
  <c r="Y82" i="2"/>
  <c r="Z82" i="2"/>
  <c r="AA82" i="2"/>
  <c r="AB82" i="2"/>
  <c r="AC82" i="2"/>
  <c r="AD82" i="2"/>
  <c r="Q83" i="2"/>
  <c r="R83" i="2"/>
  <c r="S83" i="2"/>
  <c r="T83" i="2"/>
  <c r="U83" i="2"/>
  <c r="V83" i="2"/>
  <c r="W83" i="2"/>
  <c r="X83" i="2"/>
  <c r="Y83" i="2"/>
  <c r="Z83" i="2"/>
  <c r="AA83" i="2"/>
  <c r="AB83" i="2"/>
  <c r="AC83" i="2"/>
  <c r="AD83" i="2"/>
  <c r="Q84" i="2"/>
  <c r="R84" i="2"/>
  <c r="S84" i="2"/>
  <c r="T84" i="2"/>
  <c r="U84" i="2"/>
  <c r="V84" i="2"/>
  <c r="W84" i="2"/>
  <c r="X84" i="2"/>
  <c r="Y84" i="2"/>
  <c r="Z84" i="2"/>
  <c r="AA84" i="2"/>
  <c r="AB84" i="2"/>
  <c r="AC84" i="2"/>
  <c r="AD84" i="2"/>
  <c r="Q85" i="2"/>
  <c r="R85" i="2"/>
  <c r="S85" i="2"/>
  <c r="T85" i="2"/>
  <c r="U85" i="2"/>
  <c r="V85" i="2"/>
  <c r="W85" i="2"/>
  <c r="X85" i="2"/>
  <c r="Y85" i="2"/>
  <c r="Z85" i="2"/>
  <c r="AA85" i="2"/>
  <c r="AB85" i="2"/>
  <c r="AC85" i="2"/>
  <c r="AD85" i="2"/>
  <c r="Q86" i="2"/>
  <c r="R86" i="2"/>
  <c r="S86" i="2"/>
  <c r="T86" i="2"/>
  <c r="U86" i="2"/>
  <c r="V86" i="2"/>
  <c r="W86" i="2"/>
  <c r="X86" i="2"/>
  <c r="Y86" i="2"/>
  <c r="Z86" i="2"/>
  <c r="AA86" i="2"/>
  <c r="AB86" i="2"/>
  <c r="AC86" i="2"/>
  <c r="AD86" i="2"/>
  <c r="Q87" i="2"/>
  <c r="R87" i="2"/>
  <c r="S87" i="2"/>
  <c r="T87" i="2"/>
  <c r="U87" i="2"/>
  <c r="V87" i="2"/>
  <c r="W87" i="2"/>
  <c r="X87" i="2"/>
  <c r="Y87" i="2"/>
  <c r="Z87" i="2"/>
  <c r="AA87" i="2"/>
  <c r="AB87" i="2"/>
  <c r="AC87" i="2"/>
  <c r="AD87" i="2"/>
  <c r="Q88" i="2"/>
  <c r="R88" i="2"/>
  <c r="S88" i="2"/>
  <c r="T88" i="2"/>
  <c r="U88" i="2"/>
  <c r="V88" i="2"/>
  <c r="W88" i="2"/>
  <c r="X88" i="2"/>
  <c r="Y88" i="2"/>
  <c r="Z88" i="2"/>
  <c r="AA88" i="2"/>
  <c r="AB88" i="2"/>
  <c r="AC88" i="2"/>
  <c r="AD88" i="2"/>
  <c r="Q89" i="2"/>
  <c r="R89" i="2"/>
  <c r="S89" i="2"/>
  <c r="T89" i="2"/>
  <c r="U89" i="2"/>
  <c r="V89" i="2"/>
  <c r="W89" i="2"/>
  <c r="X89" i="2"/>
  <c r="Y89" i="2"/>
  <c r="Z89" i="2"/>
  <c r="AA89" i="2"/>
  <c r="AB89" i="2"/>
  <c r="AC89" i="2"/>
  <c r="AD89" i="2"/>
  <c r="Q90" i="2"/>
  <c r="R90" i="2"/>
  <c r="S90" i="2"/>
  <c r="T90" i="2"/>
  <c r="U90" i="2"/>
  <c r="V90" i="2"/>
  <c r="W90" i="2"/>
  <c r="X90" i="2"/>
  <c r="Y90" i="2"/>
  <c r="Z90" i="2"/>
  <c r="AA90" i="2"/>
  <c r="AB90" i="2"/>
  <c r="AC90" i="2"/>
  <c r="AD90" i="2"/>
  <c r="Q91" i="2"/>
  <c r="R91" i="2"/>
  <c r="S91" i="2"/>
  <c r="T91" i="2"/>
  <c r="U91" i="2"/>
  <c r="V91" i="2"/>
  <c r="W91" i="2"/>
  <c r="X91" i="2"/>
  <c r="Y91" i="2"/>
  <c r="Z91" i="2"/>
  <c r="AA91" i="2"/>
  <c r="AB91" i="2"/>
  <c r="AC91" i="2"/>
  <c r="AD91" i="2"/>
  <c r="Q92" i="2"/>
  <c r="R92" i="2"/>
  <c r="S92" i="2"/>
  <c r="T92" i="2"/>
  <c r="U92" i="2"/>
  <c r="V92" i="2"/>
  <c r="W92" i="2"/>
  <c r="X92" i="2"/>
  <c r="Y92" i="2"/>
  <c r="Z92" i="2"/>
  <c r="AA92" i="2"/>
  <c r="AB92" i="2"/>
  <c r="AC92" i="2"/>
  <c r="AD92" i="2"/>
  <c r="Q93" i="2"/>
  <c r="R93" i="2"/>
  <c r="S93" i="2"/>
  <c r="T93" i="2"/>
  <c r="U93" i="2"/>
  <c r="V93" i="2"/>
  <c r="W93" i="2"/>
  <c r="X93" i="2"/>
  <c r="Y93" i="2"/>
  <c r="Z93" i="2"/>
  <c r="AA93" i="2"/>
  <c r="AB93" i="2"/>
  <c r="AC93" i="2"/>
  <c r="AD93" i="2"/>
  <c r="Q94" i="2"/>
  <c r="R94" i="2"/>
  <c r="S94" i="2"/>
  <c r="T94" i="2"/>
  <c r="U94" i="2"/>
  <c r="V94" i="2"/>
  <c r="W94" i="2"/>
  <c r="X94" i="2"/>
  <c r="Y94" i="2"/>
  <c r="Z94" i="2"/>
  <c r="AA94" i="2"/>
  <c r="AB94" i="2"/>
  <c r="AC94" i="2"/>
  <c r="AD94" i="2"/>
  <c r="Q95" i="2"/>
  <c r="R95" i="2"/>
  <c r="S95" i="2"/>
  <c r="T95" i="2"/>
  <c r="U95" i="2"/>
  <c r="V95" i="2"/>
  <c r="W95" i="2"/>
  <c r="X95" i="2"/>
  <c r="Y95" i="2"/>
  <c r="Z95" i="2"/>
  <c r="AA95" i="2"/>
  <c r="AB95" i="2"/>
  <c r="AC95" i="2"/>
  <c r="AD95" i="2"/>
  <c r="Q96" i="2"/>
  <c r="R96" i="2"/>
  <c r="S96" i="2"/>
  <c r="T96" i="2"/>
  <c r="U96" i="2"/>
  <c r="V96" i="2"/>
  <c r="W96" i="2"/>
  <c r="X96" i="2"/>
  <c r="Y96" i="2"/>
  <c r="Z96" i="2"/>
  <c r="AA96" i="2"/>
  <c r="AB96" i="2"/>
  <c r="AC96" i="2"/>
  <c r="AD96" i="2"/>
  <c r="Q97" i="2"/>
  <c r="R97" i="2"/>
  <c r="S97" i="2"/>
  <c r="T97" i="2"/>
  <c r="U97" i="2"/>
  <c r="V97" i="2"/>
  <c r="W97" i="2"/>
  <c r="X97" i="2"/>
  <c r="Y97" i="2"/>
  <c r="Z97" i="2"/>
  <c r="AA97" i="2"/>
  <c r="AB97" i="2"/>
  <c r="AC97" i="2"/>
  <c r="AD97" i="2"/>
  <c r="Q98" i="2"/>
  <c r="R98" i="2"/>
  <c r="S98" i="2"/>
  <c r="T98" i="2"/>
  <c r="U98" i="2"/>
  <c r="V98" i="2"/>
  <c r="W98" i="2"/>
  <c r="X98" i="2"/>
  <c r="Y98" i="2"/>
  <c r="Z98" i="2"/>
  <c r="AA98" i="2"/>
  <c r="AB98" i="2"/>
  <c r="AC98" i="2"/>
  <c r="AD98" i="2"/>
  <c r="Q99" i="2"/>
  <c r="R99" i="2"/>
  <c r="S99" i="2"/>
  <c r="T99" i="2"/>
  <c r="U99" i="2"/>
  <c r="V99" i="2"/>
  <c r="W99" i="2"/>
  <c r="X99" i="2"/>
  <c r="Y99" i="2"/>
  <c r="Z99" i="2"/>
  <c r="AA99" i="2"/>
  <c r="AB99" i="2"/>
  <c r="AC99" i="2"/>
  <c r="AD99" i="2"/>
  <c r="Q100" i="2"/>
  <c r="R100" i="2"/>
  <c r="S100" i="2"/>
  <c r="T100" i="2"/>
  <c r="U100" i="2"/>
  <c r="V100" i="2"/>
  <c r="W100" i="2"/>
  <c r="X100" i="2"/>
  <c r="Y100" i="2"/>
  <c r="Z100" i="2"/>
  <c r="AA100" i="2"/>
  <c r="AB100" i="2"/>
  <c r="AC100" i="2"/>
  <c r="AD100" i="2"/>
  <c r="Q101" i="2"/>
  <c r="R101" i="2"/>
  <c r="S101" i="2"/>
  <c r="T101" i="2"/>
  <c r="U101" i="2"/>
  <c r="V101" i="2"/>
  <c r="W101" i="2"/>
  <c r="X101" i="2"/>
  <c r="Y101" i="2"/>
  <c r="Z101" i="2"/>
  <c r="AA101" i="2"/>
  <c r="AB101" i="2"/>
  <c r="AC101" i="2"/>
  <c r="AD101" i="2"/>
  <c r="Q102" i="2"/>
  <c r="R102" i="2"/>
  <c r="S102" i="2"/>
  <c r="T102" i="2"/>
  <c r="U102" i="2"/>
  <c r="V102" i="2"/>
  <c r="W102" i="2"/>
  <c r="X102" i="2"/>
  <c r="Y102" i="2"/>
  <c r="Z102" i="2"/>
  <c r="AA102" i="2"/>
  <c r="AB102" i="2"/>
  <c r="AC102" i="2"/>
  <c r="AD102" i="2"/>
  <c r="Q103" i="2"/>
  <c r="R103" i="2"/>
  <c r="S103" i="2"/>
  <c r="T103" i="2"/>
  <c r="U103" i="2"/>
  <c r="V103" i="2"/>
  <c r="W103" i="2"/>
  <c r="X103" i="2"/>
  <c r="Y103" i="2"/>
  <c r="Z103" i="2"/>
  <c r="AA103" i="2"/>
  <c r="AB103" i="2"/>
  <c r="AC103" i="2"/>
  <c r="AD103" i="2"/>
  <c r="Q104" i="2"/>
  <c r="R104" i="2"/>
  <c r="S104" i="2"/>
  <c r="T104" i="2"/>
  <c r="U104" i="2"/>
  <c r="V104" i="2"/>
  <c r="W104" i="2"/>
  <c r="X104" i="2"/>
  <c r="Y104" i="2"/>
  <c r="Z104" i="2"/>
  <c r="AA104" i="2"/>
  <c r="AB104" i="2"/>
  <c r="AC104" i="2"/>
  <c r="AD104" i="2"/>
  <c r="Q105" i="2"/>
  <c r="R105" i="2"/>
  <c r="S105" i="2"/>
  <c r="T105" i="2"/>
  <c r="U105" i="2"/>
  <c r="V105" i="2"/>
  <c r="W105" i="2"/>
  <c r="X105" i="2"/>
  <c r="Y105" i="2"/>
  <c r="Z105" i="2"/>
  <c r="AA105" i="2"/>
  <c r="AB105" i="2"/>
  <c r="AC105" i="2"/>
  <c r="AD105" i="2"/>
  <c r="Q106" i="2"/>
  <c r="R106" i="2"/>
  <c r="S106" i="2"/>
  <c r="T106" i="2"/>
  <c r="U106" i="2"/>
  <c r="V106" i="2"/>
  <c r="W106" i="2"/>
  <c r="X106" i="2"/>
  <c r="Y106" i="2"/>
  <c r="Z106" i="2"/>
  <c r="AA106" i="2"/>
  <c r="AB106" i="2"/>
  <c r="AC106" i="2"/>
  <c r="AD106" i="2"/>
  <c r="Q107" i="2"/>
  <c r="R107" i="2"/>
  <c r="S107" i="2"/>
  <c r="T107" i="2"/>
  <c r="U107" i="2"/>
  <c r="V107" i="2"/>
  <c r="W107" i="2"/>
  <c r="X107" i="2"/>
  <c r="Y107" i="2"/>
  <c r="Z107" i="2"/>
  <c r="AA107" i="2"/>
  <c r="AB107" i="2"/>
  <c r="AC107" i="2"/>
  <c r="AD107" i="2"/>
  <c r="Q108" i="2"/>
  <c r="R108" i="2"/>
  <c r="S108" i="2"/>
  <c r="T108" i="2"/>
  <c r="U108" i="2"/>
  <c r="V108" i="2"/>
  <c r="W108" i="2"/>
  <c r="X108" i="2"/>
  <c r="Y108" i="2"/>
  <c r="Z108" i="2"/>
  <c r="AA108" i="2"/>
  <c r="AB108" i="2"/>
  <c r="AC108" i="2"/>
  <c r="AD108" i="2"/>
  <c r="Q109" i="2"/>
  <c r="R109" i="2"/>
  <c r="S109" i="2"/>
  <c r="T109" i="2"/>
  <c r="U109" i="2"/>
  <c r="V109" i="2"/>
  <c r="W109" i="2"/>
  <c r="X109" i="2"/>
  <c r="Y109" i="2"/>
  <c r="Z109" i="2"/>
  <c r="AA109" i="2"/>
  <c r="AB109" i="2"/>
  <c r="AC109" i="2"/>
  <c r="AD109" i="2"/>
  <c r="Q110" i="2"/>
  <c r="R110" i="2"/>
  <c r="S110" i="2"/>
  <c r="T110" i="2"/>
  <c r="U110" i="2"/>
  <c r="V110" i="2"/>
  <c r="W110" i="2"/>
  <c r="X110" i="2"/>
  <c r="Y110" i="2"/>
  <c r="Z110" i="2"/>
  <c r="AA110" i="2"/>
  <c r="AB110" i="2"/>
  <c r="AC110" i="2"/>
  <c r="AD110" i="2"/>
  <c r="Q111" i="2"/>
  <c r="R111" i="2"/>
  <c r="S111" i="2"/>
  <c r="T111" i="2"/>
  <c r="U111" i="2"/>
  <c r="V111" i="2"/>
  <c r="W111" i="2"/>
  <c r="X111" i="2"/>
  <c r="Y111" i="2"/>
  <c r="Z111" i="2"/>
  <c r="AA111" i="2"/>
  <c r="AB111" i="2"/>
  <c r="AC111" i="2"/>
  <c r="AD111" i="2"/>
  <c r="Q112" i="2"/>
  <c r="R112" i="2"/>
  <c r="S112" i="2"/>
  <c r="T112" i="2"/>
  <c r="U112" i="2"/>
  <c r="V112" i="2"/>
  <c r="W112" i="2"/>
  <c r="X112" i="2"/>
  <c r="Y112" i="2"/>
  <c r="Z112" i="2"/>
  <c r="AA112" i="2"/>
  <c r="AB112" i="2"/>
  <c r="AC112" i="2"/>
  <c r="AD112" i="2"/>
  <c r="Q113" i="2"/>
  <c r="R113" i="2"/>
  <c r="S113" i="2"/>
  <c r="T113" i="2"/>
  <c r="U113" i="2"/>
  <c r="V113" i="2"/>
  <c r="W113" i="2"/>
  <c r="X113" i="2"/>
  <c r="Y113" i="2"/>
  <c r="Z113" i="2"/>
  <c r="AA113" i="2"/>
  <c r="AB113" i="2"/>
  <c r="AC113" i="2"/>
  <c r="AD113" i="2"/>
  <c r="Q114" i="2"/>
  <c r="R114" i="2"/>
  <c r="S114" i="2"/>
  <c r="T114" i="2"/>
  <c r="U114" i="2"/>
  <c r="V114" i="2"/>
  <c r="W114" i="2"/>
  <c r="X114" i="2"/>
  <c r="Y114" i="2"/>
  <c r="Z114" i="2"/>
  <c r="AA114" i="2"/>
  <c r="AB114" i="2"/>
  <c r="AC114" i="2"/>
  <c r="AD114" i="2"/>
  <c r="Q115" i="2"/>
  <c r="R115" i="2"/>
  <c r="S115" i="2"/>
  <c r="T115" i="2"/>
  <c r="U115" i="2"/>
  <c r="V115" i="2"/>
  <c r="W115" i="2"/>
  <c r="X115" i="2"/>
  <c r="Y115" i="2"/>
  <c r="Z115" i="2"/>
  <c r="AA115" i="2"/>
  <c r="AB115" i="2"/>
  <c r="AC115" i="2"/>
  <c r="AD115" i="2"/>
  <c r="Q116" i="2"/>
  <c r="R116" i="2"/>
  <c r="S116" i="2"/>
  <c r="T116" i="2"/>
  <c r="U116" i="2"/>
  <c r="V116" i="2"/>
  <c r="W116" i="2"/>
  <c r="X116" i="2"/>
  <c r="Y116" i="2"/>
  <c r="Z116" i="2"/>
  <c r="AA116" i="2"/>
  <c r="AB116" i="2"/>
  <c r="AC116" i="2"/>
  <c r="AD116" i="2"/>
  <c r="Q117" i="2"/>
  <c r="R117" i="2"/>
  <c r="S117" i="2"/>
  <c r="T117" i="2"/>
  <c r="U117" i="2"/>
  <c r="V117" i="2"/>
  <c r="W117" i="2"/>
  <c r="X117" i="2"/>
  <c r="Y117" i="2"/>
  <c r="Z117" i="2"/>
  <c r="AA117" i="2"/>
  <c r="AB117" i="2"/>
  <c r="AC117" i="2"/>
  <c r="AD117" i="2"/>
  <c r="Q118" i="2"/>
  <c r="R118" i="2"/>
  <c r="S118" i="2"/>
  <c r="T118" i="2"/>
  <c r="U118" i="2"/>
  <c r="V118" i="2"/>
  <c r="W118" i="2"/>
  <c r="X118" i="2"/>
  <c r="Y118" i="2"/>
  <c r="Z118" i="2"/>
  <c r="AA118" i="2"/>
  <c r="AB118" i="2"/>
  <c r="AC118" i="2"/>
  <c r="AD118" i="2"/>
  <c r="Q119" i="2"/>
  <c r="R119" i="2"/>
  <c r="S119" i="2"/>
  <c r="T119" i="2"/>
  <c r="U119" i="2"/>
  <c r="V119" i="2"/>
  <c r="W119" i="2"/>
  <c r="X119" i="2"/>
  <c r="Y119" i="2"/>
  <c r="Z119" i="2"/>
  <c r="AA119" i="2"/>
  <c r="AB119" i="2"/>
  <c r="AC119" i="2"/>
  <c r="AD119" i="2"/>
  <c r="Q120" i="2"/>
  <c r="R120" i="2"/>
  <c r="S120" i="2"/>
  <c r="T120" i="2"/>
  <c r="U120" i="2"/>
  <c r="V120" i="2"/>
  <c r="W120" i="2"/>
  <c r="X120" i="2"/>
  <c r="Y120" i="2"/>
  <c r="Z120" i="2"/>
  <c r="AA120" i="2"/>
  <c r="AB120" i="2"/>
  <c r="AC120" i="2"/>
  <c r="AD120" i="2"/>
  <c r="Q121" i="2"/>
  <c r="R121" i="2"/>
  <c r="S121" i="2"/>
  <c r="T121" i="2"/>
  <c r="U121" i="2"/>
  <c r="V121" i="2"/>
  <c r="W121" i="2"/>
  <c r="X121" i="2"/>
  <c r="Y121" i="2"/>
  <c r="Z121" i="2"/>
  <c r="AA121" i="2"/>
  <c r="AB121" i="2"/>
  <c r="AC121" i="2"/>
  <c r="AD121" i="2"/>
  <c r="Q122" i="2"/>
  <c r="R122" i="2"/>
  <c r="S122" i="2"/>
  <c r="T122" i="2"/>
  <c r="U122" i="2"/>
  <c r="V122" i="2"/>
  <c r="W122" i="2"/>
  <c r="X122" i="2"/>
  <c r="Y122" i="2"/>
  <c r="Z122" i="2"/>
  <c r="AA122" i="2"/>
  <c r="AB122" i="2"/>
  <c r="AC122" i="2"/>
  <c r="AD122" i="2"/>
  <c r="Q123" i="2"/>
  <c r="R123" i="2"/>
  <c r="S123" i="2"/>
  <c r="T123" i="2"/>
  <c r="U123" i="2"/>
  <c r="V123" i="2"/>
  <c r="W123" i="2"/>
  <c r="X123" i="2"/>
  <c r="Y123" i="2"/>
  <c r="Z123" i="2"/>
  <c r="AA123" i="2"/>
  <c r="AB123" i="2"/>
  <c r="AC123" i="2"/>
  <c r="AD123" i="2"/>
  <c r="Q124" i="2"/>
  <c r="R124" i="2"/>
  <c r="S124" i="2"/>
  <c r="T124" i="2"/>
  <c r="U124" i="2"/>
  <c r="V124" i="2"/>
  <c r="W124" i="2"/>
  <c r="X124" i="2"/>
  <c r="Y124" i="2"/>
  <c r="Z124" i="2"/>
  <c r="AA124" i="2"/>
  <c r="AB124" i="2"/>
  <c r="AC124" i="2"/>
  <c r="AD124" i="2"/>
  <c r="Q125" i="2"/>
  <c r="R125" i="2"/>
  <c r="S125" i="2"/>
  <c r="T125" i="2"/>
  <c r="U125" i="2"/>
  <c r="V125" i="2"/>
  <c r="W125" i="2"/>
  <c r="X125" i="2"/>
  <c r="Y125" i="2"/>
  <c r="Z125" i="2"/>
  <c r="AA125" i="2"/>
  <c r="AB125" i="2"/>
  <c r="AC125" i="2"/>
  <c r="AD125" i="2"/>
  <c r="Q126" i="2"/>
  <c r="R126" i="2"/>
  <c r="S126" i="2"/>
  <c r="T126" i="2"/>
  <c r="U126" i="2"/>
  <c r="V126" i="2"/>
  <c r="W126" i="2"/>
  <c r="X126" i="2"/>
  <c r="Y126" i="2"/>
  <c r="Z126" i="2"/>
  <c r="AA126" i="2"/>
  <c r="AB126" i="2"/>
  <c r="AC126" i="2"/>
  <c r="AD126" i="2"/>
  <c r="Q127" i="2"/>
  <c r="R127" i="2"/>
  <c r="S127" i="2"/>
  <c r="T127" i="2"/>
  <c r="U127" i="2"/>
  <c r="V127" i="2"/>
  <c r="W127" i="2"/>
  <c r="X127" i="2"/>
  <c r="Y127" i="2"/>
  <c r="Z127" i="2"/>
  <c r="AA127" i="2"/>
  <c r="AB127" i="2"/>
  <c r="AC127" i="2"/>
  <c r="AD127" i="2"/>
  <c r="Q128" i="2"/>
  <c r="R128" i="2"/>
  <c r="S128" i="2"/>
  <c r="T128" i="2"/>
  <c r="U128" i="2"/>
  <c r="V128" i="2"/>
  <c r="W128" i="2"/>
  <c r="X128" i="2"/>
  <c r="Y128" i="2"/>
  <c r="Z128" i="2"/>
  <c r="AA128" i="2"/>
  <c r="AB128" i="2"/>
  <c r="AC128" i="2"/>
  <c r="AD128" i="2"/>
  <c r="Q129" i="2"/>
  <c r="R129" i="2"/>
  <c r="S129" i="2"/>
  <c r="T129" i="2"/>
  <c r="U129" i="2"/>
  <c r="V129" i="2"/>
  <c r="W129" i="2"/>
  <c r="X129" i="2"/>
  <c r="Y129" i="2"/>
  <c r="Z129" i="2"/>
  <c r="AA129" i="2"/>
  <c r="AB129" i="2"/>
  <c r="AC129" i="2"/>
  <c r="AD129" i="2"/>
  <c r="Q130" i="2"/>
  <c r="R130" i="2"/>
  <c r="S130" i="2"/>
  <c r="T130" i="2"/>
  <c r="U130" i="2"/>
  <c r="V130" i="2"/>
  <c r="W130" i="2"/>
  <c r="X130" i="2"/>
  <c r="Y130" i="2"/>
  <c r="Z130" i="2"/>
  <c r="AA130" i="2"/>
  <c r="AB130" i="2"/>
  <c r="AC130" i="2"/>
  <c r="AD130" i="2"/>
  <c r="Q131" i="2"/>
  <c r="R131" i="2"/>
  <c r="S131" i="2"/>
  <c r="T131" i="2"/>
  <c r="U131" i="2"/>
  <c r="V131" i="2"/>
  <c r="W131" i="2"/>
  <c r="X131" i="2"/>
  <c r="Y131" i="2"/>
  <c r="Z131" i="2"/>
  <c r="AA131" i="2"/>
  <c r="AB131" i="2"/>
  <c r="AC131" i="2"/>
  <c r="AD131" i="2"/>
  <c r="Q132" i="2"/>
  <c r="R132" i="2"/>
  <c r="S132" i="2"/>
  <c r="T132" i="2"/>
  <c r="U132" i="2"/>
  <c r="V132" i="2"/>
  <c r="W132" i="2"/>
  <c r="X132" i="2"/>
  <c r="Y132" i="2"/>
  <c r="Z132" i="2"/>
  <c r="AA132" i="2"/>
  <c r="AB132" i="2"/>
  <c r="AC132" i="2"/>
  <c r="AD132" i="2"/>
  <c r="Q133" i="2"/>
  <c r="R133" i="2"/>
  <c r="S133" i="2"/>
  <c r="T133" i="2"/>
  <c r="U133" i="2"/>
  <c r="V133" i="2"/>
  <c r="W133" i="2"/>
  <c r="X133" i="2"/>
  <c r="Y133" i="2"/>
  <c r="Z133" i="2"/>
  <c r="AA133" i="2"/>
  <c r="AB133" i="2"/>
  <c r="AC133" i="2"/>
  <c r="AD133" i="2"/>
  <c r="Q134" i="2"/>
  <c r="R134" i="2"/>
  <c r="S134" i="2"/>
  <c r="T134" i="2"/>
  <c r="U134" i="2"/>
  <c r="V134" i="2"/>
  <c r="W134" i="2"/>
  <c r="X134" i="2"/>
  <c r="Y134" i="2"/>
  <c r="Z134" i="2"/>
  <c r="AA134" i="2"/>
  <c r="AB134" i="2"/>
  <c r="AC134" i="2"/>
  <c r="AD134" i="2"/>
  <c r="Q135" i="2"/>
  <c r="R135" i="2"/>
  <c r="S135" i="2"/>
  <c r="T135" i="2"/>
  <c r="U135" i="2"/>
  <c r="V135" i="2"/>
  <c r="W135" i="2"/>
  <c r="X135" i="2"/>
  <c r="Y135" i="2"/>
  <c r="Z135" i="2"/>
  <c r="AA135" i="2"/>
  <c r="AB135" i="2"/>
  <c r="AC135" i="2"/>
  <c r="AD135" i="2"/>
  <c r="Q136" i="2"/>
  <c r="R136" i="2"/>
  <c r="S136" i="2"/>
  <c r="T136" i="2"/>
  <c r="U136" i="2"/>
  <c r="V136" i="2"/>
  <c r="W136" i="2"/>
  <c r="X136" i="2"/>
  <c r="Y136" i="2"/>
  <c r="Z136" i="2"/>
  <c r="AA136" i="2"/>
  <c r="AB136" i="2"/>
  <c r="AC136" i="2"/>
  <c r="AD136" i="2"/>
  <c r="Q137" i="2"/>
  <c r="R137" i="2"/>
  <c r="S137" i="2"/>
  <c r="T137" i="2"/>
  <c r="U137" i="2"/>
  <c r="V137" i="2"/>
  <c r="W137" i="2"/>
  <c r="X137" i="2"/>
  <c r="Y137" i="2"/>
  <c r="Z137" i="2"/>
  <c r="AA137" i="2"/>
  <c r="AB137" i="2"/>
  <c r="AC137" i="2"/>
  <c r="AD137" i="2"/>
  <c r="Q138" i="2"/>
  <c r="R138" i="2"/>
  <c r="S138" i="2"/>
  <c r="T138" i="2"/>
  <c r="U138" i="2"/>
  <c r="V138" i="2"/>
  <c r="W138" i="2"/>
  <c r="X138" i="2"/>
  <c r="Y138" i="2"/>
  <c r="Z138" i="2"/>
  <c r="AA138" i="2"/>
  <c r="AB138" i="2"/>
  <c r="AC138" i="2"/>
  <c r="AD138" i="2"/>
  <c r="Q139" i="2"/>
  <c r="R139" i="2"/>
  <c r="S139" i="2"/>
  <c r="T139" i="2"/>
  <c r="U139" i="2"/>
  <c r="V139" i="2"/>
  <c r="W139" i="2"/>
  <c r="X139" i="2"/>
  <c r="Y139" i="2"/>
  <c r="Z139" i="2"/>
  <c r="AA139" i="2"/>
  <c r="AB139" i="2"/>
  <c r="AC139" i="2"/>
  <c r="AD139" i="2"/>
  <c r="Q140" i="2"/>
  <c r="R140" i="2"/>
  <c r="S140" i="2"/>
  <c r="T140" i="2"/>
  <c r="U140" i="2"/>
  <c r="V140" i="2"/>
  <c r="W140" i="2"/>
  <c r="X140" i="2"/>
  <c r="Y140" i="2"/>
  <c r="Z140" i="2"/>
  <c r="AA140" i="2"/>
  <c r="AB140" i="2"/>
  <c r="AC140" i="2"/>
  <c r="AD140" i="2"/>
  <c r="Q141" i="2"/>
  <c r="R141" i="2"/>
  <c r="S141" i="2"/>
  <c r="T141" i="2"/>
  <c r="U141" i="2"/>
  <c r="V141" i="2"/>
  <c r="W141" i="2"/>
  <c r="X141" i="2"/>
  <c r="Y141" i="2"/>
  <c r="Z141" i="2"/>
  <c r="AA141" i="2"/>
  <c r="AB141" i="2"/>
  <c r="AC141" i="2"/>
  <c r="AD141" i="2"/>
  <c r="Q142" i="2"/>
  <c r="R142" i="2"/>
  <c r="S142" i="2"/>
  <c r="T142" i="2"/>
  <c r="U142" i="2"/>
  <c r="V142" i="2"/>
  <c r="W142" i="2"/>
  <c r="X142" i="2"/>
  <c r="Y142" i="2"/>
  <c r="Z142" i="2"/>
  <c r="AA142" i="2"/>
  <c r="AB142" i="2"/>
  <c r="AC142" i="2"/>
  <c r="AD142" i="2"/>
  <c r="Q143" i="2"/>
  <c r="R143" i="2"/>
  <c r="S143" i="2"/>
  <c r="T143" i="2"/>
  <c r="U143" i="2"/>
  <c r="V143" i="2"/>
  <c r="W143" i="2"/>
  <c r="X143" i="2"/>
  <c r="Y143" i="2"/>
  <c r="Z143" i="2"/>
  <c r="AA143" i="2"/>
  <c r="AB143" i="2"/>
  <c r="AC143" i="2"/>
  <c r="AD143" i="2"/>
  <c r="Q144" i="2"/>
  <c r="R144" i="2"/>
  <c r="S144" i="2"/>
  <c r="T144" i="2"/>
  <c r="U144" i="2"/>
  <c r="V144" i="2"/>
  <c r="W144" i="2"/>
  <c r="X144" i="2"/>
  <c r="Y144" i="2"/>
  <c r="Z144" i="2"/>
  <c r="AA144" i="2"/>
  <c r="AB144" i="2"/>
  <c r="AC144" i="2"/>
  <c r="AD144" i="2"/>
  <c r="Q145" i="2"/>
  <c r="R145" i="2"/>
  <c r="S145" i="2"/>
  <c r="T145" i="2"/>
  <c r="U145" i="2"/>
  <c r="V145" i="2"/>
  <c r="W145" i="2"/>
  <c r="X145" i="2"/>
  <c r="Y145" i="2"/>
  <c r="Z145" i="2"/>
  <c r="AA145" i="2"/>
  <c r="AB145" i="2"/>
  <c r="AC145" i="2"/>
  <c r="AD145" i="2"/>
  <c r="Q146" i="2"/>
  <c r="R146" i="2"/>
  <c r="S146" i="2"/>
  <c r="T146" i="2"/>
  <c r="U146" i="2"/>
  <c r="V146" i="2"/>
  <c r="W146" i="2"/>
  <c r="X146" i="2"/>
  <c r="Y146" i="2"/>
  <c r="Z146" i="2"/>
  <c r="AA146" i="2"/>
  <c r="AB146" i="2"/>
  <c r="AC146" i="2"/>
  <c r="AD146" i="2"/>
  <c r="Q147" i="2"/>
  <c r="R147" i="2"/>
  <c r="S147" i="2"/>
  <c r="T147" i="2"/>
  <c r="U147" i="2"/>
  <c r="V147" i="2"/>
  <c r="W147" i="2"/>
  <c r="X147" i="2"/>
  <c r="Y147" i="2"/>
  <c r="Z147" i="2"/>
  <c r="AA147" i="2"/>
  <c r="AB147" i="2"/>
  <c r="AC147" i="2"/>
  <c r="AD147" i="2"/>
  <c r="Q148" i="2"/>
  <c r="R148" i="2"/>
  <c r="S148" i="2"/>
  <c r="T148" i="2"/>
  <c r="U148" i="2"/>
  <c r="V148" i="2"/>
  <c r="W148" i="2"/>
  <c r="X148" i="2"/>
  <c r="Y148" i="2"/>
  <c r="Z148" i="2"/>
  <c r="AA148" i="2"/>
  <c r="AB148" i="2"/>
  <c r="AC148" i="2"/>
  <c r="AD148" i="2"/>
  <c r="Q149" i="2"/>
  <c r="R149" i="2"/>
  <c r="S149" i="2"/>
  <c r="T149" i="2"/>
  <c r="U149" i="2"/>
  <c r="V149" i="2"/>
  <c r="W149" i="2"/>
  <c r="X149" i="2"/>
  <c r="Y149" i="2"/>
  <c r="Z149" i="2"/>
  <c r="AA149" i="2"/>
  <c r="AB149" i="2"/>
  <c r="AC149" i="2"/>
  <c r="AD149" i="2"/>
  <c r="Q150" i="2"/>
  <c r="R150" i="2"/>
  <c r="S150" i="2"/>
  <c r="T150" i="2"/>
  <c r="U150" i="2"/>
  <c r="V150" i="2"/>
  <c r="W150" i="2"/>
  <c r="X150" i="2"/>
  <c r="Y150" i="2"/>
  <c r="Z150" i="2"/>
  <c r="AA150" i="2"/>
  <c r="AB150" i="2"/>
  <c r="AC150" i="2"/>
  <c r="AD150" i="2"/>
  <c r="Q151" i="2"/>
  <c r="R151" i="2"/>
  <c r="S151" i="2"/>
  <c r="T151" i="2"/>
  <c r="U151" i="2"/>
  <c r="V151" i="2"/>
  <c r="W151" i="2"/>
  <c r="X151" i="2"/>
  <c r="Y151" i="2"/>
  <c r="Z151" i="2"/>
  <c r="AA151" i="2"/>
  <c r="AB151" i="2"/>
  <c r="AC151" i="2"/>
  <c r="AD151" i="2"/>
  <c r="Q152" i="2"/>
  <c r="R152" i="2"/>
  <c r="S152" i="2"/>
  <c r="T152" i="2"/>
  <c r="U152" i="2"/>
  <c r="V152" i="2"/>
  <c r="W152" i="2"/>
  <c r="X152" i="2"/>
  <c r="Y152" i="2"/>
  <c r="Z152" i="2"/>
  <c r="AA152" i="2"/>
  <c r="AB152" i="2"/>
  <c r="AC152" i="2"/>
  <c r="AD152" i="2"/>
  <c r="Q153" i="2"/>
  <c r="R153" i="2"/>
  <c r="S153" i="2"/>
  <c r="T153" i="2"/>
  <c r="U153" i="2"/>
  <c r="V153" i="2"/>
  <c r="W153" i="2"/>
  <c r="X153" i="2"/>
  <c r="Y153" i="2"/>
  <c r="Z153" i="2"/>
  <c r="AA153" i="2"/>
  <c r="AB153" i="2"/>
  <c r="AC153" i="2"/>
  <c r="AD153" i="2"/>
  <c r="Q154" i="2"/>
  <c r="R154" i="2"/>
  <c r="S154" i="2"/>
  <c r="T154" i="2"/>
  <c r="U154" i="2"/>
  <c r="V154" i="2"/>
  <c r="W154" i="2"/>
  <c r="X154" i="2"/>
  <c r="Y154" i="2"/>
  <c r="Z154" i="2"/>
  <c r="AA154" i="2"/>
  <c r="AB154" i="2"/>
  <c r="AC154" i="2"/>
  <c r="AD154" i="2"/>
  <c r="Q155" i="2"/>
  <c r="R155" i="2"/>
  <c r="S155" i="2"/>
  <c r="T155" i="2"/>
  <c r="U155" i="2"/>
  <c r="V155" i="2"/>
  <c r="W155" i="2"/>
  <c r="X155" i="2"/>
  <c r="Y155" i="2"/>
  <c r="Z155" i="2"/>
  <c r="AA155" i="2"/>
  <c r="AB155" i="2"/>
  <c r="AC155" i="2"/>
  <c r="AD155" i="2"/>
  <c r="Q156" i="2"/>
  <c r="R156" i="2"/>
  <c r="S156" i="2"/>
  <c r="T156" i="2"/>
  <c r="U156" i="2"/>
  <c r="V156" i="2"/>
  <c r="W156" i="2"/>
  <c r="X156" i="2"/>
  <c r="Y156" i="2"/>
  <c r="Z156" i="2"/>
  <c r="AA156" i="2"/>
  <c r="AB156" i="2"/>
  <c r="AC156" i="2"/>
  <c r="AD156" i="2"/>
  <c r="Q157" i="2"/>
  <c r="R157" i="2"/>
  <c r="S157" i="2"/>
  <c r="T157" i="2"/>
  <c r="U157" i="2"/>
  <c r="V157" i="2"/>
  <c r="W157" i="2"/>
  <c r="X157" i="2"/>
  <c r="Y157" i="2"/>
  <c r="Z157" i="2"/>
  <c r="AA157" i="2"/>
  <c r="AB157" i="2"/>
  <c r="AC157" i="2"/>
  <c r="AD157" i="2"/>
  <c r="Q158" i="2"/>
  <c r="R158" i="2"/>
  <c r="S158" i="2"/>
  <c r="T158" i="2"/>
  <c r="U158" i="2"/>
  <c r="V158" i="2"/>
  <c r="W158" i="2"/>
  <c r="X158" i="2"/>
  <c r="Y158" i="2"/>
  <c r="Z158" i="2"/>
  <c r="AA158" i="2"/>
  <c r="AB158" i="2"/>
  <c r="AC158" i="2"/>
  <c r="AD158" i="2"/>
  <c r="Q159" i="2"/>
  <c r="R159" i="2"/>
  <c r="S159" i="2"/>
  <c r="T159" i="2"/>
  <c r="U159" i="2"/>
  <c r="V159" i="2"/>
  <c r="W159" i="2"/>
  <c r="X159" i="2"/>
  <c r="Y159" i="2"/>
  <c r="Z159" i="2"/>
  <c r="AA159" i="2"/>
  <c r="AB159" i="2"/>
  <c r="AC159" i="2"/>
  <c r="AD159" i="2"/>
  <c r="Q160" i="2"/>
  <c r="R160" i="2"/>
  <c r="S160" i="2"/>
  <c r="T160" i="2"/>
  <c r="U160" i="2"/>
  <c r="V160" i="2"/>
  <c r="W160" i="2"/>
  <c r="X160" i="2"/>
  <c r="Y160" i="2"/>
  <c r="Z160" i="2"/>
  <c r="AA160" i="2"/>
  <c r="AB160" i="2"/>
  <c r="AC160" i="2"/>
  <c r="AD160" i="2"/>
  <c r="Q161" i="2"/>
  <c r="R161" i="2"/>
  <c r="S161" i="2"/>
  <c r="T161" i="2"/>
  <c r="U161" i="2"/>
  <c r="V161" i="2"/>
  <c r="W161" i="2"/>
  <c r="X161" i="2"/>
  <c r="Y161" i="2"/>
  <c r="Z161" i="2"/>
  <c r="AA161" i="2"/>
  <c r="AB161" i="2"/>
  <c r="AC161" i="2"/>
  <c r="AD161" i="2"/>
  <c r="Q162" i="2"/>
  <c r="R162" i="2"/>
  <c r="S162" i="2"/>
  <c r="T162" i="2"/>
  <c r="U162" i="2"/>
  <c r="V162" i="2"/>
  <c r="W162" i="2"/>
  <c r="X162" i="2"/>
  <c r="Y162" i="2"/>
  <c r="Z162" i="2"/>
  <c r="AA162" i="2"/>
  <c r="AB162" i="2"/>
  <c r="AC162" i="2"/>
  <c r="AD162" i="2"/>
  <c r="Q163" i="2"/>
  <c r="R163" i="2"/>
  <c r="S163" i="2"/>
  <c r="T163" i="2"/>
  <c r="U163" i="2"/>
  <c r="V163" i="2"/>
  <c r="W163" i="2"/>
  <c r="X163" i="2"/>
  <c r="Y163" i="2"/>
  <c r="Z163" i="2"/>
  <c r="AA163" i="2"/>
  <c r="AB163" i="2"/>
  <c r="AC163" i="2"/>
  <c r="AD163" i="2"/>
  <c r="Q164" i="2"/>
  <c r="R164" i="2"/>
  <c r="S164" i="2"/>
  <c r="T164" i="2"/>
  <c r="U164" i="2"/>
  <c r="V164" i="2"/>
  <c r="W164" i="2"/>
  <c r="X164" i="2"/>
  <c r="Y164" i="2"/>
  <c r="Z164" i="2"/>
  <c r="AA164" i="2"/>
  <c r="AB164" i="2"/>
  <c r="AC164" i="2"/>
  <c r="AD164" i="2"/>
  <c r="Q165" i="2"/>
  <c r="R165" i="2"/>
  <c r="S165" i="2"/>
  <c r="T165" i="2"/>
  <c r="U165" i="2"/>
  <c r="V165" i="2"/>
  <c r="W165" i="2"/>
  <c r="X165" i="2"/>
  <c r="Y165" i="2"/>
  <c r="Z165" i="2"/>
  <c r="AA165" i="2"/>
  <c r="AB165" i="2"/>
  <c r="AC165" i="2"/>
  <c r="AD165" i="2"/>
  <c r="Q166" i="2"/>
  <c r="R166" i="2"/>
  <c r="S166" i="2"/>
  <c r="T166" i="2"/>
  <c r="U166" i="2"/>
  <c r="V166" i="2"/>
  <c r="W166" i="2"/>
  <c r="X166" i="2"/>
  <c r="Y166" i="2"/>
  <c r="Z166" i="2"/>
  <c r="AA166" i="2"/>
  <c r="AB166" i="2"/>
  <c r="AC166" i="2"/>
  <c r="AD166" i="2"/>
  <c r="Q167" i="2"/>
  <c r="R167" i="2"/>
  <c r="S167" i="2"/>
  <c r="T167" i="2"/>
  <c r="U167" i="2"/>
  <c r="V167" i="2"/>
  <c r="W167" i="2"/>
  <c r="X167" i="2"/>
  <c r="Y167" i="2"/>
  <c r="Z167" i="2"/>
  <c r="AA167" i="2"/>
  <c r="AB167" i="2"/>
  <c r="AC167" i="2"/>
  <c r="AD167" i="2"/>
  <c r="Q168" i="2"/>
  <c r="R168" i="2"/>
  <c r="S168" i="2"/>
  <c r="T168" i="2"/>
  <c r="U168" i="2"/>
  <c r="V168" i="2"/>
  <c r="W168" i="2"/>
  <c r="X168" i="2"/>
  <c r="Y168" i="2"/>
  <c r="Z168" i="2"/>
  <c r="AA168" i="2"/>
  <c r="AB168" i="2"/>
  <c r="AC168" i="2"/>
  <c r="AD168" i="2"/>
  <c r="Q169" i="2"/>
  <c r="R169" i="2"/>
  <c r="S169" i="2"/>
  <c r="T169" i="2"/>
  <c r="U169" i="2"/>
  <c r="V169" i="2"/>
  <c r="W169" i="2"/>
  <c r="X169" i="2"/>
  <c r="Y169" i="2"/>
  <c r="Z169" i="2"/>
  <c r="AA169" i="2"/>
  <c r="AB169" i="2"/>
  <c r="AC169" i="2"/>
  <c r="AD169" i="2"/>
  <c r="Q170" i="2"/>
  <c r="R170" i="2"/>
  <c r="S170" i="2"/>
  <c r="T170" i="2"/>
  <c r="U170" i="2"/>
  <c r="V170" i="2"/>
  <c r="W170" i="2"/>
  <c r="X170" i="2"/>
  <c r="Y170" i="2"/>
  <c r="Z170" i="2"/>
  <c r="AA170" i="2"/>
  <c r="AB170" i="2"/>
  <c r="AC170" i="2"/>
  <c r="AD170" i="2"/>
  <c r="Q171" i="2"/>
  <c r="R171" i="2"/>
  <c r="S171" i="2"/>
  <c r="T171" i="2"/>
  <c r="U171" i="2"/>
  <c r="V171" i="2"/>
  <c r="W171" i="2"/>
  <c r="X171" i="2"/>
  <c r="Y171" i="2"/>
  <c r="Z171" i="2"/>
  <c r="AA171" i="2"/>
  <c r="AB171" i="2"/>
  <c r="AC171" i="2"/>
  <c r="AD171" i="2"/>
  <c r="Q172" i="2"/>
  <c r="R172" i="2"/>
  <c r="S172" i="2"/>
  <c r="T172" i="2"/>
  <c r="U172" i="2"/>
  <c r="V172" i="2"/>
  <c r="W172" i="2"/>
  <c r="X172" i="2"/>
  <c r="Y172" i="2"/>
  <c r="Z172" i="2"/>
  <c r="AA172" i="2"/>
  <c r="AB172" i="2"/>
  <c r="AC172" i="2"/>
  <c r="AD172" i="2"/>
  <c r="Q173" i="2"/>
  <c r="R173" i="2"/>
  <c r="S173" i="2"/>
  <c r="T173" i="2"/>
  <c r="U173" i="2"/>
  <c r="V173" i="2"/>
  <c r="W173" i="2"/>
  <c r="X173" i="2"/>
  <c r="Y173" i="2"/>
  <c r="Z173" i="2"/>
  <c r="AA173" i="2"/>
  <c r="AB173" i="2"/>
  <c r="AC173" i="2"/>
  <c r="AD173" i="2"/>
  <c r="Q174" i="2"/>
  <c r="R174" i="2"/>
  <c r="S174" i="2"/>
  <c r="T174" i="2"/>
  <c r="U174" i="2"/>
  <c r="V174" i="2"/>
  <c r="W174" i="2"/>
  <c r="X174" i="2"/>
  <c r="Y174" i="2"/>
  <c r="Z174" i="2"/>
  <c r="AA174" i="2"/>
  <c r="AB174" i="2"/>
  <c r="AC174" i="2"/>
  <c r="AD174" i="2"/>
  <c r="Q175" i="2"/>
  <c r="R175" i="2"/>
  <c r="S175" i="2"/>
  <c r="T175" i="2"/>
  <c r="U175" i="2"/>
  <c r="V175" i="2"/>
  <c r="W175" i="2"/>
  <c r="X175" i="2"/>
  <c r="Y175" i="2"/>
  <c r="Z175" i="2"/>
  <c r="AA175" i="2"/>
  <c r="AB175" i="2"/>
  <c r="AC175" i="2"/>
  <c r="AD175" i="2"/>
  <c r="Q176" i="2"/>
  <c r="R176" i="2"/>
  <c r="S176" i="2"/>
  <c r="T176" i="2"/>
  <c r="U176" i="2"/>
  <c r="V176" i="2"/>
  <c r="W176" i="2"/>
  <c r="X176" i="2"/>
  <c r="Y176" i="2"/>
  <c r="Z176" i="2"/>
  <c r="AA176" i="2"/>
  <c r="AB176" i="2"/>
  <c r="AC176" i="2"/>
  <c r="AD176" i="2"/>
  <c r="Q177" i="2"/>
  <c r="R177" i="2"/>
  <c r="S177" i="2"/>
  <c r="T177" i="2"/>
  <c r="U177" i="2"/>
  <c r="V177" i="2"/>
  <c r="W177" i="2"/>
  <c r="X177" i="2"/>
  <c r="Y177" i="2"/>
  <c r="Z177" i="2"/>
  <c r="AA177" i="2"/>
  <c r="AB177" i="2"/>
  <c r="AC177" i="2"/>
  <c r="AD177" i="2"/>
  <c r="Q178" i="2"/>
  <c r="R178" i="2"/>
  <c r="S178" i="2"/>
  <c r="T178" i="2"/>
  <c r="U178" i="2"/>
  <c r="V178" i="2"/>
  <c r="W178" i="2"/>
  <c r="X178" i="2"/>
  <c r="Y178" i="2"/>
  <c r="Z178" i="2"/>
  <c r="AA178" i="2"/>
  <c r="AB178" i="2"/>
  <c r="AC178" i="2"/>
  <c r="AD178" i="2"/>
  <c r="Q179" i="2"/>
  <c r="R179" i="2"/>
  <c r="S179" i="2"/>
  <c r="T179" i="2"/>
  <c r="U179" i="2"/>
  <c r="V179" i="2"/>
  <c r="W179" i="2"/>
  <c r="X179" i="2"/>
  <c r="Y179" i="2"/>
  <c r="Z179" i="2"/>
  <c r="AA179" i="2"/>
  <c r="AB179" i="2"/>
  <c r="AC179" i="2"/>
  <c r="AD179" i="2"/>
  <c r="Q180" i="2"/>
  <c r="R180" i="2"/>
  <c r="S180" i="2"/>
  <c r="T180" i="2"/>
  <c r="U180" i="2"/>
  <c r="V180" i="2"/>
  <c r="W180" i="2"/>
  <c r="X180" i="2"/>
  <c r="Y180" i="2"/>
  <c r="Z180" i="2"/>
  <c r="AA180" i="2"/>
  <c r="AB180" i="2"/>
  <c r="AC180" i="2"/>
  <c r="AD180" i="2"/>
  <c r="Q181" i="2"/>
  <c r="R181" i="2"/>
  <c r="S181" i="2"/>
  <c r="T181" i="2"/>
  <c r="U181" i="2"/>
  <c r="V181" i="2"/>
  <c r="W181" i="2"/>
  <c r="X181" i="2"/>
  <c r="Y181" i="2"/>
  <c r="Z181" i="2"/>
  <c r="AA181" i="2"/>
  <c r="AB181" i="2"/>
  <c r="AC181" i="2"/>
  <c r="AD181" i="2"/>
  <c r="Q182" i="2"/>
  <c r="R182" i="2"/>
  <c r="S182" i="2"/>
  <c r="T182" i="2"/>
  <c r="U182" i="2"/>
  <c r="V182" i="2"/>
  <c r="W182" i="2"/>
  <c r="X182" i="2"/>
  <c r="Y182" i="2"/>
  <c r="Z182" i="2"/>
  <c r="AA182" i="2"/>
  <c r="AB182" i="2"/>
  <c r="AC182" i="2"/>
  <c r="AD182" i="2"/>
  <c r="Q183" i="2"/>
  <c r="R183" i="2"/>
  <c r="S183" i="2"/>
  <c r="T183" i="2"/>
  <c r="U183" i="2"/>
  <c r="V183" i="2"/>
  <c r="W183" i="2"/>
  <c r="X183" i="2"/>
  <c r="Y183" i="2"/>
  <c r="Z183" i="2"/>
  <c r="AA183" i="2"/>
  <c r="AB183" i="2"/>
  <c r="AC183" i="2"/>
  <c r="AD183" i="2"/>
  <c r="Q184" i="2"/>
  <c r="R184" i="2"/>
  <c r="S184" i="2"/>
  <c r="T184" i="2"/>
  <c r="U184" i="2"/>
  <c r="V184" i="2"/>
  <c r="W184" i="2"/>
  <c r="X184" i="2"/>
  <c r="Y184" i="2"/>
  <c r="Z184" i="2"/>
  <c r="AA184" i="2"/>
  <c r="AB184" i="2"/>
  <c r="AC184" i="2"/>
  <c r="AD184" i="2"/>
  <c r="Q185" i="2"/>
  <c r="R185" i="2"/>
  <c r="S185" i="2"/>
  <c r="T185" i="2"/>
  <c r="U185" i="2"/>
  <c r="V185" i="2"/>
  <c r="W185" i="2"/>
  <c r="X185" i="2"/>
  <c r="Y185" i="2"/>
  <c r="Z185" i="2"/>
  <c r="AA185" i="2"/>
  <c r="AB185" i="2"/>
  <c r="AC185" i="2"/>
  <c r="AD185" i="2"/>
  <c r="Q186" i="2"/>
  <c r="R186" i="2"/>
  <c r="S186" i="2"/>
  <c r="T186" i="2"/>
  <c r="U186" i="2"/>
  <c r="V186" i="2"/>
  <c r="W186" i="2"/>
  <c r="X186" i="2"/>
  <c r="Y186" i="2"/>
  <c r="Z186" i="2"/>
  <c r="AA186" i="2"/>
  <c r="AB186" i="2"/>
  <c r="AC186" i="2"/>
  <c r="AD186" i="2"/>
  <c r="Q187" i="2"/>
  <c r="R187" i="2"/>
  <c r="S187" i="2"/>
  <c r="T187" i="2"/>
  <c r="U187" i="2"/>
  <c r="V187" i="2"/>
  <c r="W187" i="2"/>
  <c r="X187" i="2"/>
  <c r="Y187" i="2"/>
  <c r="Z187" i="2"/>
  <c r="AA187" i="2"/>
  <c r="AB187" i="2"/>
  <c r="AC187" i="2"/>
  <c r="AD187" i="2"/>
  <c r="Q188" i="2"/>
  <c r="R188" i="2"/>
  <c r="S188" i="2"/>
  <c r="T188" i="2"/>
  <c r="U188" i="2"/>
  <c r="V188" i="2"/>
  <c r="W188" i="2"/>
  <c r="X188" i="2"/>
  <c r="Y188" i="2"/>
  <c r="Z188" i="2"/>
  <c r="AA188" i="2"/>
  <c r="AB188" i="2"/>
  <c r="AC188" i="2"/>
  <c r="AD188" i="2"/>
  <c r="Q189" i="2"/>
  <c r="R189" i="2"/>
  <c r="S189" i="2"/>
  <c r="T189" i="2"/>
  <c r="U189" i="2"/>
  <c r="V189" i="2"/>
  <c r="W189" i="2"/>
  <c r="X189" i="2"/>
  <c r="Y189" i="2"/>
  <c r="Z189" i="2"/>
  <c r="AA189" i="2"/>
  <c r="AB189" i="2"/>
  <c r="AC189" i="2"/>
  <c r="AD189" i="2"/>
  <c r="Q190" i="2"/>
  <c r="R190" i="2"/>
  <c r="S190" i="2"/>
  <c r="T190" i="2"/>
  <c r="U190" i="2"/>
  <c r="V190" i="2"/>
  <c r="W190" i="2"/>
  <c r="X190" i="2"/>
  <c r="Y190" i="2"/>
  <c r="Z190" i="2"/>
  <c r="AA190" i="2"/>
  <c r="AB190" i="2"/>
  <c r="AC190" i="2"/>
  <c r="AD190" i="2"/>
  <c r="Q191" i="2"/>
  <c r="R191" i="2"/>
  <c r="S191" i="2"/>
  <c r="T191" i="2"/>
  <c r="U191" i="2"/>
  <c r="V191" i="2"/>
  <c r="W191" i="2"/>
  <c r="X191" i="2"/>
  <c r="Y191" i="2"/>
  <c r="Z191" i="2"/>
  <c r="AA191" i="2"/>
  <c r="AB191" i="2"/>
  <c r="AC191" i="2"/>
  <c r="AD191" i="2"/>
  <c r="Q192" i="2"/>
  <c r="R192" i="2"/>
  <c r="S192" i="2"/>
  <c r="T192" i="2"/>
  <c r="U192" i="2"/>
  <c r="V192" i="2"/>
  <c r="W192" i="2"/>
  <c r="X192" i="2"/>
  <c r="Y192" i="2"/>
  <c r="Z192" i="2"/>
  <c r="AA192" i="2"/>
  <c r="AB192" i="2"/>
  <c r="AC192" i="2"/>
  <c r="AD192" i="2"/>
  <c r="Q193" i="2"/>
  <c r="R193" i="2"/>
  <c r="S193" i="2"/>
  <c r="T193" i="2"/>
  <c r="U193" i="2"/>
  <c r="V193" i="2"/>
  <c r="W193" i="2"/>
  <c r="X193" i="2"/>
  <c r="Y193" i="2"/>
  <c r="Z193" i="2"/>
  <c r="AA193" i="2"/>
  <c r="AB193" i="2"/>
  <c r="AC193" i="2"/>
  <c r="AD193" i="2"/>
  <c r="Q194" i="2"/>
  <c r="R194" i="2"/>
  <c r="S194" i="2"/>
  <c r="T194" i="2"/>
  <c r="U194" i="2"/>
  <c r="V194" i="2"/>
  <c r="W194" i="2"/>
  <c r="X194" i="2"/>
  <c r="Y194" i="2"/>
  <c r="Z194" i="2"/>
  <c r="AA194" i="2"/>
  <c r="AB194" i="2"/>
  <c r="AC194" i="2"/>
  <c r="AD194" i="2"/>
  <c r="Q195" i="2"/>
  <c r="R195" i="2"/>
  <c r="S195" i="2"/>
  <c r="T195" i="2"/>
  <c r="U195" i="2"/>
  <c r="V195" i="2"/>
  <c r="W195" i="2"/>
  <c r="X195" i="2"/>
  <c r="Y195" i="2"/>
  <c r="Z195" i="2"/>
  <c r="AA195" i="2"/>
  <c r="AB195" i="2"/>
  <c r="AC195" i="2"/>
  <c r="AD195" i="2"/>
  <c r="Q196" i="2"/>
  <c r="R196" i="2"/>
  <c r="S196" i="2"/>
  <c r="T196" i="2"/>
  <c r="U196" i="2"/>
  <c r="V196" i="2"/>
  <c r="W196" i="2"/>
  <c r="X196" i="2"/>
  <c r="Y196" i="2"/>
  <c r="Z196" i="2"/>
  <c r="AA196" i="2"/>
  <c r="AB196" i="2"/>
  <c r="AC196" i="2"/>
  <c r="AD196" i="2"/>
  <c r="Q197" i="2"/>
  <c r="R197" i="2"/>
  <c r="S197" i="2"/>
  <c r="T197" i="2"/>
  <c r="U197" i="2"/>
  <c r="V197" i="2"/>
  <c r="W197" i="2"/>
  <c r="X197" i="2"/>
  <c r="Y197" i="2"/>
  <c r="Z197" i="2"/>
  <c r="AA197" i="2"/>
  <c r="AB197" i="2"/>
  <c r="AC197" i="2"/>
  <c r="AD197" i="2"/>
  <c r="Q198" i="2"/>
  <c r="R198" i="2"/>
  <c r="S198" i="2"/>
  <c r="T198" i="2"/>
  <c r="U198" i="2"/>
  <c r="V198" i="2"/>
  <c r="W198" i="2"/>
  <c r="X198" i="2"/>
  <c r="Y198" i="2"/>
  <c r="Z198" i="2"/>
  <c r="AA198" i="2"/>
  <c r="AB198" i="2"/>
  <c r="AC198" i="2"/>
  <c r="AD198" i="2"/>
  <c r="Q199" i="2"/>
  <c r="R199" i="2"/>
  <c r="S199" i="2"/>
  <c r="T199" i="2"/>
  <c r="U199" i="2"/>
  <c r="V199" i="2"/>
  <c r="W199" i="2"/>
  <c r="X199" i="2"/>
  <c r="Y199" i="2"/>
  <c r="Z199" i="2"/>
  <c r="AA199" i="2"/>
  <c r="AB199" i="2"/>
  <c r="AC199" i="2"/>
  <c r="AD199" i="2"/>
  <c r="Q200" i="2"/>
  <c r="R200" i="2"/>
  <c r="S200" i="2"/>
  <c r="T200" i="2"/>
  <c r="U200" i="2"/>
  <c r="V200" i="2"/>
  <c r="W200" i="2"/>
  <c r="X200" i="2"/>
  <c r="Y200" i="2"/>
  <c r="Z200" i="2"/>
  <c r="AA200" i="2"/>
  <c r="AB200" i="2"/>
  <c r="AC200" i="2"/>
  <c r="AD200" i="2"/>
  <c r="Q201" i="2"/>
  <c r="R201" i="2"/>
  <c r="S201" i="2"/>
  <c r="T201" i="2"/>
  <c r="U201" i="2"/>
  <c r="V201" i="2"/>
  <c r="W201" i="2"/>
  <c r="X201" i="2"/>
  <c r="Y201" i="2"/>
  <c r="Z201" i="2"/>
  <c r="AA201" i="2"/>
  <c r="AB201" i="2"/>
  <c r="AC201" i="2"/>
  <c r="AD201" i="2"/>
  <c r="Q202" i="2"/>
  <c r="R202" i="2"/>
  <c r="S202" i="2"/>
  <c r="T202" i="2"/>
  <c r="U202" i="2"/>
  <c r="V202" i="2"/>
  <c r="W202" i="2"/>
  <c r="X202" i="2"/>
  <c r="Y202" i="2"/>
  <c r="Z202" i="2"/>
  <c r="AA202" i="2"/>
  <c r="AB202" i="2"/>
  <c r="AC202" i="2"/>
  <c r="AD202" i="2"/>
  <c r="Q203" i="2"/>
  <c r="R203" i="2"/>
  <c r="S203" i="2"/>
  <c r="T203" i="2"/>
  <c r="U203" i="2"/>
  <c r="V203" i="2"/>
  <c r="W203" i="2"/>
  <c r="X203" i="2"/>
  <c r="Y203" i="2"/>
  <c r="Z203" i="2"/>
  <c r="AA203" i="2"/>
  <c r="AB203" i="2"/>
  <c r="AC203" i="2"/>
  <c r="AD203" i="2"/>
  <c r="Q204" i="2"/>
  <c r="R204" i="2"/>
  <c r="S204" i="2"/>
  <c r="T204" i="2"/>
  <c r="U204" i="2"/>
  <c r="V204" i="2"/>
  <c r="W204" i="2"/>
  <c r="X204" i="2"/>
  <c r="Y204" i="2"/>
  <c r="Z204" i="2"/>
  <c r="AA204" i="2"/>
  <c r="AB204" i="2"/>
  <c r="AC204" i="2"/>
  <c r="AD204" i="2"/>
  <c r="Q205" i="2"/>
  <c r="R205" i="2"/>
  <c r="S205" i="2"/>
  <c r="T205" i="2"/>
  <c r="U205" i="2"/>
  <c r="V205" i="2"/>
  <c r="W205" i="2"/>
  <c r="X205" i="2"/>
  <c r="Y205" i="2"/>
  <c r="Z205" i="2"/>
  <c r="AA205" i="2"/>
  <c r="AB205" i="2"/>
  <c r="AC205" i="2"/>
  <c r="AD205" i="2"/>
  <c r="Q206" i="2"/>
  <c r="R206" i="2"/>
  <c r="S206" i="2"/>
  <c r="T206" i="2"/>
  <c r="U206" i="2"/>
  <c r="V206" i="2"/>
  <c r="W206" i="2"/>
  <c r="X206" i="2"/>
  <c r="Y206" i="2"/>
  <c r="Z206" i="2"/>
  <c r="AA206" i="2"/>
  <c r="AB206" i="2"/>
  <c r="AC206" i="2"/>
  <c r="AD206" i="2"/>
  <c r="Q207" i="2"/>
  <c r="R207" i="2"/>
  <c r="S207" i="2"/>
  <c r="T207" i="2"/>
  <c r="U207" i="2"/>
  <c r="V207" i="2"/>
  <c r="W207" i="2"/>
  <c r="X207" i="2"/>
  <c r="Y207" i="2"/>
  <c r="Z207" i="2"/>
  <c r="AA207" i="2"/>
  <c r="AB207" i="2"/>
  <c r="AC207" i="2"/>
  <c r="AD207" i="2"/>
  <c r="Q208" i="2"/>
  <c r="R208" i="2"/>
  <c r="S208" i="2"/>
  <c r="T208" i="2"/>
  <c r="U208" i="2"/>
  <c r="V208" i="2"/>
  <c r="W208" i="2"/>
  <c r="X208" i="2"/>
  <c r="Y208" i="2"/>
  <c r="Z208" i="2"/>
  <c r="AA208" i="2"/>
  <c r="AB208" i="2"/>
  <c r="AC208" i="2"/>
  <c r="AD208" i="2"/>
  <c r="Q209" i="2"/>
  <c r="R209" i="2"/>
  <c r="S209" i="2"/>
  <c r="T209" i="2"/>
  <c r="U209" i="2"/>
  <c r="V209" i="2"/>
  <c r="W209" i="2"/>
  <c r="X209" i="2"/>
  <c r="Y209" i="2"/>
  <c r="Z209" i="2"/>
  <c r="AA209" i="2"/>
  <c r="AB209" i="2"/>
  <c r="AC209" i="2"/>
  <c r="AD209" i="2"/>
  <c r="Q210" i="2"/>
  <c r="R210" i="2"/>
  <c r="S210" i="2"/>
  <c r="T210" i="2"/>
  <c r="U210" i="2"/>
  <c r="V210" i="2"/>
  <c r="W210" i="2"/>
  <c r="X210" i="2"/>
  <c r="Y210" i="2"/>
  <c r="Z210" i="2"/>
  <c r="AA210" i="2"/>
  <c r="AB210" i="2"/>
  <c r="AC210" i="2"/>
  <c r="AD210" i="2"/>
  <c r="Q211" i="2"/>
  <c r="R211" i="2"/>
  <c r="S211" i="2"/>
  <c r="T211" i="2"/>
  <c r="U211" i="2"/>
  <c r="V211" i="2"/>
  <c r="W211" i="2"/>
  <c r="X211" i="2"/>
  <c r="Y211" i="2"/>
  <c r="Z211" i="2"/>
  <c r="AA211" i="2"/>
  <c r="AB211" i="2"/>
  <c r="AC211" i="2"/>
  <c r="AD211" i="2"/>
  <c r="Q212" i="2"/>
  <c r="R212" i="2"/>
  <c r="S212" i="2"/>
  <c r="T212" i="2"/>
  <c r="U212" i="2"/>
  <c r="V212" i="2"/>
  <c r="W212" i="2"/>
  <c r="X212" i="2"/>
  <c r="Y212" i="2"/>
  <c r="Z212" i="2"/>
  <c r="AA212" i="2"/>
  <c r="AB212" i="2"/>
  <c r="AC212" i="2"/>
  <c r="AD212" i="2"/>
  <c r="Q213" i="2"/>
  <c r="R213" i="2"/>
  <c r="S213" i="2"/>
  <c r="T213" i="2"/>
  <c r="U213" i="2"/>
  <c r="V213" i="2"/>
  <c r="W213" i="2"/>
  <c r="X213" i="2"/>
  <c r="Y213" i="2"/>
  <c r="Z213" i="2"/>
  <c r="AA213" i="2"/>
  <c r="AB213" i="2"/>
  <c r="AC213" i="2"/>
  <c r="AD213" i="2"/>
  <c r="Q214" i="2"/>
  <c r="R214" i="2"/>
  <c r="S214" i="2"/>
  <c r="T214" i="2"/>
  <c r="U214" i="2"/>
  <c r="V214" i="2"/>
  <c r="W214" i="2"/>
  <c r="X214" i="2"/>
  <c r="Y214" i="2"/>
  <c r="Z214" i="2"/>
  <c r="AA214" i="2"/>
  <c r="AB214" i="2"/>
  <c r="AC214" i="2"/>
  <c r="AD214" i="2"/>
  <c r="Q215" i="2"/>
  <c r="R215" i="2"/>
  <c r="S215" i="2"/>
  <c r="T215" i="2"/>
  <c r="U215" i="2"/>
  <c r="V215" i="2"/>
  <c r="W215" i="2"/>
  <c r="X215" i="2"/>
  <c r="Y215" i="2"/>
  <c r="Z215" i="2"/>
  <c r="AA215" i="2"/>
  <c r="AB215" i="2"/>
  <c r="AC215" i="2"/>
  <c r="AD215" i="2"/>
  <c r="Q216" i="2"/>
  <c r="R216" i="2"/>
  <c r="S216" i="2"/>
  <c r="T216" i="2"/>
  <c r="U216" i="2"/>
  <c r="V216" i="2"/>
  <c r="W216" i="2"/>
  <c r="X216" i="2"/>
  <c r="Y216" i="2"/>
  <c r="Z216" i="2"/>
  <c r="AA216" i="2"/>
  <c r="AB216" i="2"/>
  <c r="AC216" i="2"/>
  <c r="AD216" i="2"/>
  <c r="Q217" i="2"/>
  <c r="R217" i="2"/>
  <c r="S217" i="2"/>
  <c r="T217" i="2"/>
  <c r="U217" i="2"/>
  <c r="V217" i="2"/>
  <c r="W217" i="2"/>
  <c r="X217" i="2"/>
  <c r="Y217" i="2"/>
  <c r="Z217" i="2"/>
  <c r="AA217" i="2"/>
  <c r="AB217" i="2"/>
  <c r="AC217" i="2"/>
  <c r="AD217" i="2"/>
  <c r="Q218" i="2"/>
  <c r="R218" i="2"/>
  <c r="S218" i="2"/>
  <c r="T218" i="2"/>
  <c r="U218" i="2"/>
  <c r="V218" i="2"/>
  <c r="W218" i="2"/>
  <c r="X218" i="2"/>
  <c r="Y218" i="2"/>
  <c r="Z218" i="2"/>
  <c r="AA218" i="2"/>
  <c r="AB218" i="2"/>
  <c r="AC218" i="2"/>
  <c r="AD218" i="2"/>
  <c r="Q219" i="2"/>
  <c r="R219" i="2"/>
  <c r="S219" i="2"/>
  <c r="T219" i="2"/>
  <c r="U219" i="2"/>
  <c r="V219" i="2"/>
  <c r="W219" i="2"/>
  <c r="X219" i="2"/>
  <c r="Y219" i="2"/>
  <c r="Z219" i="2"/>
  <c r="AA219" i="2"/>
  <c r="AB219" i="2"/>
  <c r="AC219" i="2"/>
  <c r="AD219" i="2"/>
  <c r="Q220" i="2"/>
  <c r="R220" i="2"/>
  <c r="S220" i="2"/>
  <c r="T220" i="2"/>
  <c r="U220" i="2"/>
  <c r="V220" i="2"/>
  <c r="W220" i="2"/>
  <c r="X220" i="2"/>
  <c r="Y220" i="2"/>
  <c r="Z220" i="2"/>
  <c r="AA220" i="2"/>
  <c r="AB220" i="2"/>
  <c r="AC220" i="2"/>
  <c r="AD220" i="2"/>
  <c r="Q221" i="2"/>
  <c r="R221" i="2"/>
  <c r="S221" i="2"/>
  <c r="T221" i="2"/>
  <c r="U221" i="2"/>
  <c r="V221" i="2"/>
  <c r="W221" i="2"/>
  <c r="X221" i="2"/>
  <c r="Y221" i="2"/>
  <c r="Z221" i="2"/>
  <c r="AA221" i="2"/>
  <c r="AB221" i="2"/>
  <c r="AC221" i="2"/>
  <c r="AD221" i="2"/>
  <c r="Q222" i="2"/>
  <c r="R222" i="2"/>
  <c r="S222" i="2"/>
  <c r="T222" i="2"/>
  <c r="U222" i="2"/>
  <c r="V222" i="2"/>
  <c r="W222" i="2"/>
  <c r="X222" i="2"/>
  <c r="Y222" i="2"/>
  <c r="Z222" i="2"/>
  <c r="AA222" i="2"/>
  <c r="AB222" i="2"/>
  <c r="AC222" i="2"/>
  <c r="AD222" i="2"/>
  <c r="Q223" i="2"/>
  <c r="R223" i="2"/>
  <c r="S223" i="2"/>
  <c r="T223" i="2"/>
  <c r="U223" i="2"/>
  <c r="V223" i="2"/>
  <c r="W223" i="2"/>
  <c r="X223" i="2"/>
  <c r="Y223" i="2"/>
  <c r="Z223" i="2"/>
  <c r="AA223" i="2"/>
  <c r="AB223" i="2"/>
  <c r="AC223" i="2"/>
  <c r="AD223" i="2"/>
  <c r="Q224" i="2"/>
  <c r="R224" i="2"/>
  <c r="S224" i="2"/>
  <c r="T224" i="2"/>
  <c r="U224" i="2"/>
  <c r="V224" i="2"/>
  <c r="W224" i="2"/>
  <c r="X224" i="2"/>
  <c r="Y224" i="2"/>
  <c r="Z224" i="2"/>
  <c r="AA224" i="2"/>
  <c r="AB224" i="2"/>
  <c r="AC224" i="2"/>
  <c r="AD224" i="2"/>
  <c r="Q225" i="2"/>
  <c r="R225" i="2"/>
  <c r="S225" i="2"/>
  <c r="T225" i="2"/>
  <c r="U225" i="2"/>
  <c r="V225" i="2"/>
  <c r="W225" i="2"/>
  <c r="X225" i="2"/>
  <c r="Y225" i="2"/>
  <c r="Z225" i="2"/>
  <c r="AA225" i="2"/>
  <c r="AB225" i="2"/>
  <c r="AC225" i="2"/>
  <c r="AD225" i="2"/>
  <c r="Q226" i="2"/>
  <c r="R226" i="2"/>
  <c r="S226" i="2"/>
  <c r="T226" i="2"/>
  <c r="U226" i="2"/>
  <c r="V226" i="2"/>
  <c r="W226" i="2"/>
  <c r="X226" i="2"/>
  <c r="Y226" i="2"/>
  <c r="Z226" i="2"/>
  <c r="AA226" i="2"/>
  <c r="AB226" i="2"/>
  <c r="AC226" i="2"/>
  <c r="AD226" i="2"/>
  <c r="Q227" i="2"/>
  <c r="R227" i="2"/>
  <c r="S227" i="2"/>
  <c r="T227" i="2"/>
  <c r="U227" i="2"/>
  <c r="V227" i="2"/>
  <c r="W227" i="2"/>
  <c r="X227" i="2"/>
  <c r="Y227" i="2"/>
  <c r="Z227" i="2"/>
  <c r="AA227" i="2"/>
  <c r="AB227" i="2"/>
  <c r="AC227" i="2"/>
  <c r="AD227" i="2"/>
  <c r="Q228" i="2"/>
  <c r="R228" i="2"/>
  <c r="S228" i="2"/>
  <c r="T228" i="2"/>
  <c r="U228" i="2"/>
  <c r="V228" i="2"/>
  <c r="W228" i="2"/>
  <c r="X228" i="2"/>
  <c r="Y228" i="2"/>
  <c r="Z228" i="2"/>
  <c r="AA228" i="2"/>
  <c r="AB228" i="2"/>
  <c r="AC228" i="2"/>
  <c r="AD228" i="2"/>
  <c r="Q229" i="2"/>
  <c r="R229" i="2"/>
  <c r="S229" i="2"/>
  <c r="T229" i="2"/>
  <c r="U229" i="2"/>
  <c r="V229" i="2"/>
  <c r="W229" i="2"/>
  <c r="X229" i="2"/>
  <c r="Y229" i="2"/>
  <c r="Z229" i="2"/>
  <c r="AA229" i="2"/>
  <c r="AB229" i="2"/>
  <c r="AC229" i="2"/>
  <c r="AD229" i="2"/>
  <c r="Q230" i="2"/>
  <c r="R230" i="2"/>
  <c r="S230" i="2"/>
  <c r="T230" i="2"/>
  <c r="U230" i="2"/>
  <c r="V230" i="2"/>
  <c r="W230" i="2"/>
  <c r="X230" i="2"/>
  <c r="Y230" i="2"/>
  <c r="Z230" i="2"/>
  <c r="AA230" i="2"/>
  <c r="AB230" i="2"/>
  <c r="AC230" i="2"/>
  <c r="AD230" i="2"/>
  <c r="Q231" i="2"/>
  <c r="R231" i="2"/>
  <c r="S231" i="2"/>
  <c r="T231" i="2"/>
  <c r="U231" i="2"/>
  <c r="V231" i="2"/>
  <c r="W231" i="2"/>
  <c r="X231" i="2"/>
  <c r="Y231" i="2"/>
  <c r="Z231" i="2"/>
  <c r="AA231" i="2"/>
  <c r="AB231" i="2"/>
  <c r="AC231" i="2"/>
  <c r="AD231" i="2"/>
  <c r="Q232" i="2"/>
  <c r="R232" i="2"/>
  <c r="S232" i="2"/>
  <c r="T232" i="2"/>
  <c r="U232" i="2"/>
  <c r="V232" i="2"/>
  <c r="W232" i="2"/>
  <c r="X232" i="2"/>
  <c r="Y232" i="2"/>
  <c r="Z232" i="2"/>
  <c r="AA232" i="2"/>
  <c r="AB232" i="2"/>
  <c r="AC232" i="2"/>
  <c r="AD232" i="2"/>
  <c r="Q233" i="2"/>
  <c r="R233" i="2"/>
  <c r="S233" i="2"/>
  <c r="T233" i="2"/>
  <c r="U233" i="2"/>
  <c r="V233" i="2"/>
  <c r="W233" i="2"/>
  <c r="X233" i="2"/>
  <c r="Y233" i="2"/>
  <c r="Z233" i="2"/>
  <c r="AA233" i="2"/>
  <c r="AB233" i="2"/>
  <c r="AC233" i="2"/>
  <c r="AD233" i="2"/>
  <c r="Q234" i="2"/>
  <c r="R234" i="2"/>
  <c r="S234" i="2"/>
  <c r="T234" i="2"/>
  <c r="U234" i="2"/>
  <c r="V234" i="2"/>
  <c r="W234" i="2"/>
  <c r="X234" i="2"/>
  <c r="Y234" i="2"/>
  <c r="Z234" i="2"/>
  <c r="AA234" i="2"/>
  <c r="AB234" i="2"/>
  <c r="AC234" i="2"/>
  <c r="AD234" i="2"/>
  <c r="Q235" i="2"/>
  <c r="R235" i="2"/>
  <c r="S235" i="2"/>
  <c r="T235" i="2"/>
  <c r="U235" i="2"/>
  <c r="V235" i="2"/>
  <c r="W235" i="2"/>
  <c r="X235" i="2"/>
  <c r="Y235" i="2"/>
  <c r="Z235" i="2"/>
  <c r="AA235" i="2"/>
  <c r="AB235" i="2"/>
  <c r="AC235" i="2"/>
  <c r="AD235" i="2"/>
  <c r="Q236" i="2"/>
  <c r="R236" i="2"/>
  <c r="S236" i="2"/>
  <c r="T236" i="2"/>
  <c r="U236" i="2"/>
  <c r="V236" i="2"/>
  <c r="W236" i="2"/>
  <c r="X236" i="2"/>
  <c r="Y236" i="2"/>
  <c r="Z236" i="2"/>
  <c r="AA236" i="2"/>
  <c r="AB236" i="2"/>
  <c r="AC236" i="2"/>
  <c r="AD236" i="2"/>
  <c r="Q237" i="2"/>
  <c r="R237" i="2"/>
  <c r="S237" i="2"/>
  <c r="T237" i="2"/>
  <c r="U237" i="2"/>
  <c r="V237" i="2"/>
  <c r="W237" i="2"/>
  <c r="X237" i="2"/>
  <c r="Y237" i="2"/>
  <c r="Z237" i="2"/>
  <c r="AA237" i="2"/>
  <c r="AB237" i="2"/>
  <c r="AC237" i="2"/>
  <c r="AD237" i="2"/>
  <c r="Q238" i="2"/>
  <c r="R238" i="2"/>
  <c r="S238" i="2"/>
  <c r="T238" i="2"/>
  <c r="U238" i="2"/>
  <c r="V238" i="2"/>
  <c r="W238" i="2"/>
  <c r="X238" i="2"/>
  <c r="Y238" i="2"/>
  <c r="Z238" i="2"/>
  <c r="AA238" i="2"/>
  <c r="AB238" i="2"/>
  <c r="AC238" i="2"/>
  <c r="AD238" i="2"/>
  <c r="Q239" i="2"/>
  <c r="R239" i="2"/>
  <c r="S239" i="2"/>
  <c r="T239" i="2"/>
  <c r="U239" i="2"/>
  <c r="V239" i="2"/>
  <c r="W239" i="2"/>
  <c r="X239" i="2"/>
  <c r="Y239" i="2"/>
  <c r="Z239" i="2"/>
  <c r="AA239" i="2"/>
  <c r="AB239" i="2"/>
  <c r="AC239" i="2"/>
  <c r="AD239" i="2"/>
  <c r="Q240" i="2"/>
  <c r="R240" i="2"/>
  <c r="S240" i="2"/>
  <c r="T240" i="2"/>
  <c r="U240" i="2"/>
  <c r="V240" i="2"/>
  <c r="W240" i="2"/>
  <c r="X240" i="2"/>
  <c r="Y240" i="2"/>
  <c r="Z240" i="2"/>
  <c r="AA240" i="2"/>
  <c r="AB240" i="2"/>
  <c r="AC240" i="2"/>
  <c r="AD240" i="2"/>
  <c r="Q241" i="2"/>
  <c r="R241" i="2"/>
  <c r="S241" i="2"/>
  <c r="T241" i="2"/>
  <c r="U241" i="2"/>
  <c r="V241" i="2"/>
  <c r="W241" i="2"/>
  <c r="X241" i="2"/>
  <c r="Y241" i="2"/>
  <c r="Z241" i="2"/>
  <c r="AA241" i="2"/>
  <c r="AB241" i="2"/>
  <c r="AC241" i="2"/>
  <c r="AD241" i="2"/>
  <c r="Q242" i="2"/>
  <c r="R242" i="2"/>
  <c r="S242" i="2"/>
  <c r="T242" i="2"/>
  <c r="U242" i="2"/>
  <c r="V242" i="2"/>
  <c r="W242" i="2"/>
  <c r="X242" i="2"/>
  <c r="Y242" i="2"/>
  <c r="Z242" i="2"/>
  <c r="AA242" i="2"/>
  <c r="AB242" i="2"/>
  <c r="AC242" i="2"/>
  <c r="AD242" i="2"/>
  <c r="Q243" i="2"/>
  <c r="R243" i="2"/>
  <c r="S243" i="2"/>
  <c r="T243" i="2"/>
  <c r="U243" i="2"/>
  <c r="V243" i="2"/>
  <c r="W243" i="2"/>
  <c r="X243" i="2"/>
  <c r="Y243" i="2"/>
  <c r="Z243" i="2"/>
  <c r="AA243" i="2"/>
  <c r="AB243" i="2"/>
  <c r="AC243" i="2"/>
  <c r="AD243" i="2"/>
  <c r="Q244" i="2"/>
  <c r="R244" i="2"/>
  <c r="S244" i="2"/>
  <c r="T244" i="2"/>
  <c r="U244" i="2"/>
  <c r="V244" i="2"/>
  <c r="W244" i="2"/>
  <c r="X244" i="2"/>
  <c r="Y244" i="2"/>
  <c r="Z244" i="2"/>
  <c r="AA244" i="2"/>
  <c r="AB244" i="2"/>
  <c r="AC244" i="2"/>
  <c r="AD244" i="2"/>
  <c r="Q245" i="2"/>
  <c r="R245" i="2"/>
  <c r="S245" i="2"/>
  <c r="T245" i="2"/>
  <c r="U245" i="2"/>
  <c r="V245" i="2"/>
  <c r="W245" i="2"/>
  <c r="X245" i="2"/>
  <c r="Y245" i="2"/>
  <c r="Z245" i="2"/>
  <c r="AA245" i="2"/>
  <c r="AB245" i="2"/>
  <c r="AC245" i="2"/>
  <c r="AD245" i="2"/>
  <c r="Q246" i="2"/>
  <c r="R246" i="2"/>
  <c r="S246" i="2"/>
  <c r="T246" i="2"/>
  <c r="U246" i="2"/>
  <c r="V246" i="2"/>
  <c r="W246" i="2"/>
  <c r="X246" i="2"/>
  <c r="Y246" i="2"/>
  <c r="Z246" i="2"/>
  <c r="AA246" i="2"/>
  <c r="AB246" i="2"/>
  <c r="AC246" i="2"/>
  <c r="AD246" i="2"/>
  <c r="Q247" i="2"/>
  <c r="R247" i="2"/>
  <c r="S247" i="2"/>
  <c r="T247" i="2"/>
  <c r="U247" i="2"/>
  <c r="V247" i="2"/>
  <c r="W247" i="2"/>
  <c r="X247" i="2"/>
  <c r="Y247" i="2"/>
  <c r="Z247" i="2"/>
  <c r="AA247" i="2"/>
  <c r="AB247" i="2"/>
  <c r="AC247" i="2"/>
  <c r="AD247" i="2"/>
  <c r="Q248" i="2"/>
  <c r="R248" i="2"/>
  <c r="S248" i="2"/>
  <c r="T248" i="2"/>
  <c r="U248" i="2"/>
  <c r="V248" i="2"/>
  <c r="W248" i="2"/>
  <c r="X248" i="2"/>
  <c r="Y248" i="2"/>
  <c r="Z248" i="2"/>
  <c r="AA248" i="2"/>
  <c r="AB248" i="2"/>
  <c r="AC248" i="2"/>
  <c r="AD248" i="2"/>
  <c r="Q249" i="2"/>
  <c r="R249" i="2"/>
  <c r="S249" i="2"/>
  <c r="T249" i="2"/>
  <c r="U249" i="2"/>
  <c r="V249" i="2"/>
  <c r="W249" i="2"/>
  <c r="X249" i="2"/>
  <c r="Y249" i="2"/>
  <c r="Z249" i="2"/>
  <c r="AA249" i="2"/>
  <c r="AB249" i="2"/>
  <c r="AC249" i="2"/>
  <c r="AD249" i="2"/>
  <c r="Q250" i="2"/>
  <c r="R250" i="2"/>
  <c r="S250" i="2"/>
  <c r="T250" i="2"/>
  <c r="U250" i="2"/>
  <c r="V250" i="2"/>
  <c r="W250" i="2"/>
  <c r="X250" i="2"/>
  <c r="Y250" i="2"/>
  <c r="Z250" i="2"/>
  <c r="AA250" i="2"/>
  <c r="AB250" i="2"/>
  <c r="AC250" i="2"/>
  <c r="AD250" i="2"/>
  <c r="Q251" i="2"/>
  <c r="R251" i="2"/>
  <c r="S251" i="2"/>
  <c r="T251" i="2"/>
  <c r="U251" i="2"/>
  <c r="V251" i="2"/>
  <c r="W251" i="2"/>
  <c r="X251" i="2"/>
  <c r="Y251" i="2"/>
  <c r="Z251" i="2"/>
  <c r="AA251" i="2"/>
  <c r="AB251" i="2"/>
  <c r="AC251" i="2"/>
  <c r="AD251" i="2"/>
  <c r="Q252" i="2"/>
  <c r="R252" i="2"/>
  <c r="S252" i="2"/>
  <c r="T252" i="2"/>
  <c r="U252" i="2"/>
  <c r="V252" i="2"/>
  <c r="W252" i="2"/>
  <c r="X252" i="2"/>
  <c r="Y252" i="2"/>
  <c r="Z252" i="2"/>
  <c r="AA252" i="2"/>
  <c r="AB252" i="2"/>
  <c r="AC252" i="2"/>
  <c r="AD252" i="2"/>
  <c r="Q253" i="2"/>
  <c r="R253" i="2"/>
  <c r="S253" i="2"/>
  <c r="T253" i="2"/>
  <c r="U253" i="2"/>
  <c r="V253" i="2"/>
  <c r="W253" i="2"/>
  <c r="X253" i="2"/>
  <c r="Y253" i="2"/>
  <c r="Z253" i="2"/>
  <c r="AA253" i="2"/>
  <c r="AB253" i="2"/>
  <c r="AC253" i="2"/>
  <c r="AD253" i="2"/>
  <c r="Q254" i="2"/>
  <c r="R254" i="2"/>
  <c r="S254" i="2"/>
  <c r="T254" i="2"/>
  <c r="U254" i="2"/>
  <c r="V254" i="2"/>
  <c r="W254" i="2"/>
  <c r="X254" i="2"/>
  <c r="Y254" i="2"/>
  <c r="Z254" i="2"/>
  <c r="AA254" i="2"/>
  <c r="AB254" i="2"/>
  <c r="AC254" i="2"/>
  <c r="AD254" i="2"/>
  <c r="Q255" i="2"/>
  <c r="R255" i="2"/>
  <c r="S255" i="2"/>
  <c r="T255" i="2"/>
  <c r="U255" i="2"/>
  <c r="V255" i="2"/>
  <c r="W255" i="2"/>
  <c r="X255" i="2"/>
  <c r="Y255" i="2"/>
  <c r="Z255" i="2"/>
  <c r="AA255" i="2"/>
  <c r="AB255" i="2"/>
  <c r="AC255" i="2"/>
  <c r="AD255" i="2"/>
  <c r="Q256" i="2"/>
  <c r="R256" i="2"/>
  <c r="S256" i="2"/>
  <c r="T256" i="2"/>
  <c r="U256" i="2"/>
  <c r="V256" i="2"/>
  <c r="W256" i="2"/>
  <c r="X256" i="2"/>
  <c r="Y256" i="2"/>
  <c r="Z256" i="2"/>
  <c r="AA256" i="2"/>
  <c r="AB256" i="2"/>
  <c r="AC256" i="2"/>
  <c r="AD256" i="2"/>
  <c r="Q257" i="2"/>
  <c r="R257" i="2"/>
  <c r="S257" i="2"/>
  <c r="T257" i="2"/>
  <c r="U257" i="2"/>
  <c r="V257" i="2"/>
  <c r="W257" i="2"/>
  <c r="X257" i="2"/>
  <c r="Y257" i="2"/>
  <c r="Z257" i="2"/>
  <c r="AA257" i="2"/>
  <c r="AB257" i="2"/>
  <c r="AC257" i="2"/>
  <c r="AD257" i="2"/>
  <c r="Q258" i="2"/>
  <c r="R258" i="2"/>
  <c r="S258" i="2"/>
  <c r="T258" i="2"/>
  <c r="U258" i="2"/>
  <c r="V258" i="2"/>
  <c r="W258" i="2"/>
  <c r="X258" i="2"/>
  <c r="Y258" i="2"/>
  <c r="Z258" i="2"/>
  <c r="AA258" i="2"/>
  <c r="AB258" i="2"/>
  <c r="AC258" i="2"/>
  <c r="AD258" i="2"/>
  <c r="Q259" i="2"/>
  <c r="R259" i="2"/>
  <c r="S259" i="2"/>
  <c r="T259" i="2"/>
  <c r="U259" i="2"/>
  <c r="V259" i="2"/>
  <c r="W259" i="2"/>
  <c r="X259" i="2"/>
  <c r="Y259" i="2"/>
  <c r="Z259" i="2"/>
  <c r="AA259" i="2"/>
  <c r="AB259" i="2"/>
  <c r="AC259" i="2"/>
  <c r="AD259" i="2"/>
  <c r="Q260" i="2"/>
  <c r="R260" i="2"/>
  <c r="S260" i="2"/>
  <c r="T260" i="2"/>
  <c r="U260" i="2"/>
  <c r="V260" i="2"/>
  <c r="W260" i="2"/>
  <c r="X260" i="2"/>
  <c r="Y260" i="2"/>
  <c r="Z260" i="2"/>
  <c r="AA260" i="2"/>
  <c r="AB260" i="2"/>
  <c r="AC260" i="2"/>
  <c r="AD260" i="2"/>
  <c r="Q261" i="2"/>
  <c r="R261" i="2"/>
  <c r="S261" i="2"/>
  <c r="T261" i="2"/>
  <c r="U261" i="2"/>
  <c r="V261" i="2"/>
  <c r="W261" i="2"/>
  <c r="X261" i="2"/>
  <c r="Y261" i="2"/>
  <c r="Z261" i="2"/>
  <c r="AA261" i="2"/>
  <c r="AB261" i="2"/>
  <c r="AC261" i="2"/>
  <c r="AD261" i="2"/>
  <c r="Q262" i="2"/>
  <c r="R262" i="2"/>
  <c r="S262" i="2"/>
  <c r="T262" i="2"/>
  <c r="U262" i="2"/>
  <c r="V262" i="2"/>
  <c r="W262" i="2"/>
  <c r="X262" i="2"/>
  <c r="Y262" i="2"/>
  <c r="Z262" i="2"/>
  <c r="AA262" i="2"/>
  <c r="AB262" i="2"/>
  <c r="AC262" i="2"/>
  <c r="AD262" i="2"/>
  <c r="Q263" i="2"/>
  <c r="R263" i="2"/>
  <c r="S263" i="2"/>
  <c r="T263" i="2"/>
  <c r="U263" i="2"/>
  <c r="V263" i="2"/>
  <c r="W263" i="2"/>
  <c r="X263" i="2"/>
  <c r="Y263" i="2"/>
  <c r="Z263" i="2"/>
  <c r="AA263" i="2"/>
  <c r="AB263" i="2"/>
  <c r="AC263" i="2"/>
  <c r="AD263" i="2"/>
  <c r="Q264" i="2"/>
  <c r="R264" i="2"/>
  <c r="S264" i="2"/>
  <c r="T264" i="2"/>
  <c r="U264" i="2"/>
  <c r="V264" i="2"/>
  <c r="W264" i="2"/>
  <c r="X264" i="2"/>
  <c r="Y264" i="2"/>
  <c r="Z264" i="2"/>
  <c r="AA264" i="2"/>
  <c r="AB264" i="2"/>
  <c r="AC264" i="2"/>
  <c r="AD264" i="2"/>
  <c r="Q265" i="2"/>
  <c r="R265" i="2"/>
  <c r="S265" i="2"/>
  <c r="T265" i="2"/>
  <c r="U265" i="2"/>
  <c r="V265" i="2"/>
  <c r="W265" i="2"/>
  <c r="X265" i="2"/>
  <c r="Y265" i="2"/>
  <c r="Z265" i="2"/>
  <c r="AA265" i="2"/>
  <c r="AB265" i="2"/>
  <c r="AC265" i="2"/>
  <c r="AD265" i="2"/>
  <c r="Q266" i="2"/>
  <c r="R266" i="2"/>
  <c r="S266" i="2"/>
  <c r="T266" i="2"/>
  <c r="U266" i="2"/>
  <c r="V266" i="2"/>
  <c r="W266" i="2"/>
  <c r="X266" i="2"/>
  <c r="Y266" i="2"/>
  <c r="Z266" i="2"/>
  <c r="AA266" i="2"/>
  <c r="AB266" i="2"/>
  <c r="AC266" i="2"/>
  <c r="AD266" i="2"/>
  <c r="Q267" i="2"/>
  <c r="R267" i="2"/>
  <c r="S267" i="2"/>
  <c r="T267" i="2"/>
  <c r="U267" i="2"/>
  <c r="V267" i="2"/>
  <c r="W267" i="2"/>
  <c r="X267" i="2"/>
  <c r="Y267" i="2"/>
  <c r="Z267" i="2"/>
  <c r="AA267" i="2"/>
  <c r="AB267" i="2"/>
  <c r="AC267" i="2"/>
  <c r="AD267" i="2"/>
  <c r="Q268" i="2"/>
  <c r="R268" i="2"/>
  <c r="S268" i="2"/>
  <c r="T268" i="2"/>
  <c r="U268" i="2"/>
  <c r="V268" i="2"/>
  <c r="W268" i="2"/>
  <c r="X268" i="2"/>
  <c r="Y268" i="2"/>
  <c r="Z268" i="2"/>
  <c r="AA268" i="2"/>
  <c r="AB268" i="2"/>
  <c r="AC268" i="2"/>
  <c r="AD268" i="2"/>
  <c r="Q269" i="2"/>
  <c r="R269" i="2"/>
  <c r="S269" i="2"/>
  <c r="T269" i="2"/>
  <c r="U269" i="2"/>
  <c r="V269" i="2"/>
  <c r="W269" i="2"/>
  <c r="X269" i="2"/>
  <c r="Y269" i="2"/>
  <c r="Z269" i="2"/>
  <c r="AA269" i="2"/>
  <c r="AB269" i="2"/>
  <c r="AC269" i="2"/>
  <c r="AD269" i="2"/>
  <c r="Q270" i="2"/>
  <c r="R270" i="2"/>
  <c r="S270" i="2"/>
  <c r="T270" i="2"/>
  <c r="U270" i="2"/>
  <c r="V270" i="2"/>
  <c r="W270" i="2"/>
  <c r="X270" i="2"/>
  <c r="Y270" i="2"/>
  <c r="Z270" i="2"/>
  <c r="AA270" i="2"/>
  <c r="AB270" i="2"/>
  <c r="AC270" i="2"/>
  <c r="AD270" i="2"/>
  <c r="Q271" i="2"/>
  <c r="R271" i="2"/>
  <c r="S271" i="2"/>
  <c r="T271" i="2"/>
  <c r="U271" i="2"/>
  <c r="V271" i="2"/>
  <c r="W271" i="2"/>
  <c r="X271" i="2"/>
  <c r="Y271" i="2"/>
  <c r="Z271" i="2"/>
  <c r="AA271" i="2"/>
  <c r="AB271" i="2"/>
  <c r="AC271" i="2"/>
  <c r="AD271" i="2"/>
  <c r="Q272" i="2"/>
  <c r="R272" i="2"/>
  <c r="S272" i="2"/>
  <c r="T272" i="2"/>
  <c r="U272" i="2"/>
  <c r="V272" i="2"/>
  <c r="W272" i="2"/>
  <c r="X272" i="2"/>
  <c r="Y272" i="2"/>
  <c r="Z272" i="2"/>
  <c r="AA272" i="2"/>
  <c r="AB272" i="2"/>
  <c r="AC272" i="2"/>
  <c r="AD272" i="2"/>
  <c r="Q273" i="2"/>
  <c r="R273" i="2"/>
  <c r="S273" i="2"/>
  <c r="T273" i="2"/>
  <c r="U273" i="2"/>
  <c r="V273" i="2"/>
  <c r="W273" i="2"/>
  <c r="X273" i="2"/>
  <c r="Y273" i="2"/>
  <c r="Z273" i="2"/>
  <c r="AA273" i="2"/>
  <c r="AB273" i="2"/>
  <c r="AC273" i="2"/>
  <c r="AD273" i="2"/>
  <c r="Q274" i="2"/>
  <c r="R274" i="2"/>
  <c r="S274" i="2"/>
  <c r="T274" i="2"/>
  <c r="U274" i="2"/>
  <c r="V274" i="2"/>
  <c r="W274" i="2"/>
  <c r="X274" i="2"/>
  <c r="Y274" i="2"/>
  <c r="Z274" i="2"/>
  <c r="AA274" i="2"/>
  <c r="AB274" i="2"/>
  <c r="AC274" i="2"/>
  <c r="AD274" i="2"/>
  <c r="Q275" i="2"/>
  <c r="R275" i="2"/>
  <c r="S275" i="2"/>
  <c r="T275" i="2"/>
  <c r="U275" i="2"/>
  <c r="V275" i="2"/>
  <c r="W275" i="2"/>
  <c r="X275" i="2"/>
  <c r="Y275" i="2"/>
  <c r="Z275" i="2"/>
  <c r="AA275" i="2"/>
  <c r="AB275" i="2"/>
  <c r="AC275" i="2"/>
  <c r="AD275" i="2"/>
  <c r="Q276" i="2"/>
  <c r="R276" i="2"/>
  <c r="S276" i="2"/>
  <c r="T276" i="2"/>
  <c r="U276" i="2"/>
  <c r="V276" i="2"/>
  <c r="W276" i="2"/>
  <c r="X276" i="2"/>
  <c r="Y276" i="2"/>
  <c r="Z276" i="2"/>
  <c r="AA276" i="2"/>
  <c r="AB276" i="2"/>
  <c r="AC276" i="2"/>
  <c r="AD276" i="2"/>
  <c r="Q277" i="2"/>
  <c r="R277" i="2"/>
  <c r="S277" i="2"/>
  <c r="T277" i="2"/>
  <c r="U277" i="2"/>
  <c r="V277" i="2"/>
  <c r="W277" i="2"/>
  <c r="X277" i="2"/>
  <c r="Y277" i="2"/>
  <c r="Z277" i="2"/>
  <c r="AA277" i="2"/>
  <c r="AB277" i="2"/>
  <c r="AC277" i="2"/>
  <c r="AD277" i="2"/>
  <c r="Q278" i="2"/>
  <c r="R278" i="2"/>
  <c r="S278" i="2"/>
  <c r="T278" i="2"/>
  <c r="U278" i="2"/>
  <c r="V278" i="2"/>
  <c r="W278" i="2"/>
  <c r="X278" i="2"/>
  <c r="Y278" i="2"/>
  <c r="Z278" i="2"/>
  <c r="AA278" i="2"/>
  <c r="AB278" i="2"/>
  <c r="AC278" i="2"/>
  <c r="AD278" i="2"/>
  <c r="Q279" i="2"/>
  <c r="R279" i="2"/>
  <c r="S279" i="2"/>
  <c r="T279" i="2"/>
  <c r="U279" i="2"/>
  <c r="V279" i="2"/>
  <c r="W279" i="2"/>
  <c r="X279" i="2"/>
  <c r="Y279" i="2"/>
  <c r="Z279" i="2"/>
  <c r="AA279" i="2"/>
  <c r="AB279" i="2"/>
  <c r="AC279" i="2"/>
  <c r="AD279" i="2"/>
  <c r="Q280" i="2"/>
  <c r="R280" i="2"/>
  <c r="S280" i="2"/>
  <c r="T280" i="2"/>
  <c r="U280" i="2"/>
  <c r="V280" i="2"/>
  <c r="W280" i="2"/>
  <c r="X280" i="2"/>
  <c r="Y280" i="2"/>
  <c r="Z280" i="2"/>
  <c r="AA280" i="2"/>
  <c r="AB280" i="2"/>
  <c r="AC280" i="2"/>
  <c r="AD280" i="2"/>
  <c r="Q281" i="2"/>
  <c r="R281" i="2"/>
  <c r="S281" i="2"/>
  <c r="T281" i="2"/>
  <c r="U281" i="2"/>
  <c r="V281" i="2"/>
  <c r="W281" i="2"/>
  <c r="X281" i="2"/>
  <c r="Y281" i="2"/>
  <c r="Z281" i="2"/>
  <c r="AA281" i="2"/>
  <c r="AB281" i="2"/>
  <c r="AC281" i="2"/>
  <c r="AD281" i="2"/>
  <c r="Q282" i="2"/>
  <c r="R282" i="2"/>
  <c r="S282" i="2"/>
  <c r="T282" i="2"/>
  <c r="U282" i="2"/>
  <c r="V282" i="2"/>
  <c r="W282" i="2"/>
  <c r="X282" i="2"/>
  <c r="Y282" i="2"/>
  <c r="Z282" i="2"/>
  <c r="AA282" i="2"/>
  <c r="AB282" i="2"/>
  <c r="AC282" i="2"/>
  <c r="AD282" i="2"/>
  <c r="Q283" i="2"/>
  <c r="R283" i="2"/>
  <c r="S283" i="2"/>
  <c r="T283" i="2"/>
  <c r="U283" i="2"/>
  <c r="V283" i="2"/>
  <c r="W283" i="2"/>
  <c r="X283" i="2"/>
  <c r="Y283" i="2"/>
  <c r="Z283" i="2"/>
  <c r="AA283" i="2"/>
  <c r="AB283" i="2"/>
  <c r="AC283" i="2"/>
  <c r="AD283" i="2"/>
  <c r="Q284" i="2"/>
  <c r="R284" i="2"/>
  <c r="S284" i="2"/>
  <c r="T284" i="2"/>
  <c r="U284" i="2"/>
  <c r="V284" i="2"/>
  <c r="W284" i="2"/>
  <c r="X284" i="2"/>
  <c r="Y284" i="2"/>
  <c r="Z284" i="2"/>
  <c r="AA284" i="2"/>
  <c r="AB284" i="2"/>
  <c r="AC284" i="2"/>
  <c r="AD284" i="2"/>
  <c r="Q285" i="2"/>
  <c r="R285" i="2"/>
  <c r="S285" i="2"/>
  <c r="T285" i="2"/>
  <c r="U285" i="2"/>
  <c r="V285" i="2"/>
  <c r="W285" i="2"/>
  <c r="X285" i="2"/>
  <c r="Y285" i="2"/>
  <c r="Z285" i="2"/>
  <c r="AA285" i="2"/>
  <c r="AB285" i="2"/>
  <c r="AC285" i="2"/>
  <c r="AD285" i="2"/>
  <c r="Q286" i="2"/>
  <c r="R286" i="2"/>
  <c r="S286" i="2"/>
  <c r="T286" i="2"/>
  <c r="U286" i="2"/>
  <c r="V286" i="2"/>
  <c r="W286" i="2"/>
  <c r="X286" i="2"/>
  <c r="Y286" i="2"/>
  <c r="Z286" i="2"/>
  <c r="AA286" i="2"/>
  <c r="AB286" i="2"/>
  <c r="AC286" i="2"/>
  <c r="AD286" i="2"/>
  <c r="Q287" i="2"/>
  <c r="R287" i="2"/>
  <c r="S287" i="2"/>
  <c r="T287" i="2"/>
  <c r="U287" i="2"/>
  <c r="V287" i="2"/>
  <c r="W287" i="2"/>
  <c r="X287" i="2"/>
  <c r="Y287" i="2"/>
  <c r="Z287" i="2"/>
  <c r="AA287" i="2"/>
  <c r="AB287" i="2"/>
  <c r="AC287" i="2"/>
  <c r="AD287" i="2"/>
  <c r="Q288" i="2"/>
  <c r="R288" i="2"/>
  <c r="S288" i="2"/>
  <c r="T288" i="2"/>
  <c r="U288" i="2"/>
  <c r="V288" i="2"/>
  <c r="W288" i="2"/>
  <c r="X288" i="2"/>
  <c r="Y288" i="2"/>
  <c r="Z288" i="2"/>
  <c r="AA288" i="2"/>
  <c r="AB288" i="2"/>
  <c r="AC288" i="2"/>
  <c r="AD288" i="2"/>
  <c r="Q289" i="2"/>
  <c r="R289" i="2"/>
  <c r="S289" i="2"/>
  <c r="T289" i="2"/>
  <c r="U289" i="2"/>
  <c r="V289" i="2"/>
  <c r="W289" i="2"/>
  <c r="X289" i="2"/>
  <c r="Y289" i="2"/>
  <c r="Z289" i="2"/>
  <c r="AA289" i="2"/>
  <c r="AB289" i="2"/>
  <c r="AC289" i="2"/>
  <c r="AD289" i="2"/>
  <c r="Q290" i="2"/>
  <c r="R290" i="2"/>
  <c r="S290" i="2"/>
  <c r="T290" i="2"/>
  <c r="U290" i="2"/>
  <c r="V290" i="2"/>
  <c r="W290" i="2"/>
  <c r="X290" i="2"/>
  <c r="Y290" i="2"/>
  <c r="Z290" i="2"/>
  <c r="AA290" i="2"/>
  <c r="AB290" i="2"/>
  <c r="AC290" i="2"/>
  <c r="AD290" i="2"/>
  <c r="Q291" i="2"/>
  <c r="R291" i="2"/>
  <c r="S291" i="2"/>
  <c r="T291" i="2"/>
  <c r="U291" i="2"/>
  <c r="V291" i="2"/>
  <c r="W291" i="2"/>
  <c r="X291" i="2"/>
  <c r="Y291" i="2"/>
  <c r="Z291" i="2"/>
  <c r="AA291" i="2"/>
  <c r="AB291" i="2"/>
  <c r="AC291" i="2"/>
  <c r="AD291" i="2"/>
  <c r="Q292" i="2"/>
  <c r="R292" i="2"/>
  <c r="S292" i="2"/>
  <c r="T292" i="2"/>
  <c r="U292" i="2"/>
  <c r="V292" i="2"/>
  <c r="W292" i="2"/>
  <c r="X292" i="2"/>
  <c r="Y292" i="2"/>
  <c r="Z292" i="2"/>
  <c r="AA292" i="2"/>
  <c r="AB292" i="2"/>
  <c r="AC292" i="2"/>
  <c r="AD292" i="2"/>
  <c r="Q293" i="2"/>
  <c r="R293" i="2"/>
  <c r="S293" i="2"/>
  <c r="T293" i="2"/>
  <c r="U293" i="2"/>
  <c r="V293" i="2"/>
  <c r="W293" i="2"/>
  <c r="X293" i="2"/>
  <c r="Y293" i="2"/>
  <c r="Z293" i="2"/>
  <c r="AA293" i="2"/>
  <c r="AB293" i="2"/>
  <c r="AC293" i="2"/>
  <c r="AD293" i="2"/>
  <c r="Q294" i="2"/>
  <c r="R294" i="2"/>
  <c r="S294" i="2"/>
  <c r="T294" i="2"/>
  <c r="U294" i="2"/>
  <c r="V294" i="2"/>
  <c r="W294" i="2"/>
  <c r="X294" i="2"/>
  <c r="Y294" i="2"/>
  <c r="Z294" i="2"/>
  <c r="AA294" i="2"/>
  <c r="AB294" i="2"/>
  <c r="AC294" i="2"/>
  <c r="AD294" i="2"/>
  <c r="Q295" i="2"/>
  <c r="R295" i="2"/>
  <c r="S295" i="2"/>
  <c r="T295" i="2"/>
  <c r="U295" i="2"/>
  <c r="V295" i="2"/>
  <c r="W295" i="2"/>
  <c r="X295" i="2"/>
  <c r="Y295" i="2"/>
  <c r="Z295" i="2"/>
  <c r="AA295" i="2"/>
  <c r="AB295" i="2"/>
  <c r="AC295" i="2"/>
  <c r="AD295" i="2"/>
  <c r="Q296" i="2"/>
  <c r="R296" i="2"/>
  <c r="S296" i="2"/>
  <c r="T296" i="2"/>
  <c r="U296" i="2"/>
  <c r="V296" i="2"/>
  <c r="W296" i="2"/>
  <c r="X296" i="2"/>
  <c r="Y296" i="2"/>
  <c r="Z296" i="2"/>
  <c r="AA296" i="2"/>
  <c r="AB296" i="2"/>
  <c r="AC296" i="2"/>
  <c r="AD296" i="2"/>
  <c r="Q297" i="2"/>
  <c r="R297" i="2"/>
  <c r="S297" i="2"/>
  <c r="T297" i="2"/>
  <c r="U297" i="2"/>
  <c r="V297" i="2"/>
  <c r="W297" i="2"/>
  <c r="X297" i="2"/>
  <c r="Y297" i="2"/>
  <c r="Z297" i="2"/>
  <c r="AA297" i="2"/>
  <c r="AB297" i="2"/>
  <c r="AC297" i="2"/>
  <c r="AD297" i="2"/>
  <c r="Q298" i="2"/>
  <c r="R298" i="2"/>
  <c r="S298" i="2"/>
  <c r="T298" i="2"/>
  <c r="U298" i="2"/>
  <c r="V298" i="2"/>
  <c r="W298" i="2"/>
  <c r="X298" i="2"/>
  <c r="Y298" i="2"/>
  <c r="Z298" i="2"/>
  <c r="AA298" i="2"/>
  <c r="AB298" i="2"/>
  <c r="AC298" i="2"/>
  <c r="AD298" i="2"/>
  <c r="Q299" i="2"/>
  <c r="R299" i="2"/>
  <c r="S299" i="2"/>
  <c r="T299" i="2"/>
  <c r="U299" i="2"/>
  <c r="V299" i="2"/>
  <c r="W299" i="2"/>
  <c r="X299" i="2"/>
  <c r="Y299" i="2"/>
  <c r="Z299" i="2"/>
  <c r="AA299" i="2"/>
  <c r="AB299" i="2"/>
  <c r="AC299" i="2"/>
  <c r="AD299" i="2"/>
  <c r="Q300" i="2"/>
  <c r="R300" i="2"/>
  <c r="S300" i="2"/>
  <c r="T300" i="2"/>
  <c r="U300" i="2"/>
  <c r="V300" i="2"/>
  <c r="W300" i="2"/>
  <c r="X300" i="2"/>
  <c r="Y300" i="2"/>
  <c r="Z300" i="2"/>
  <c r="AA300" i="2"/>
  <c r="AB300" i="2"/>
  <c r="AC300" i="2"/>
  <c r="AD300" i="2"/>
  <c r="Q301" i="2"/>
  <c r="R301" i="2"/>
  <c r="S301" i="2"/>
  <c r="T301" i="2"/>
  <c r="U301" i="2"/>
  <c r="V301" i="2"/>
  <c r="W301" i="2"/>
  <c r="X301" i="2"/>
  <c r="Y301" i="2"/>
  <c r="Z301" i="2"/>
  <c r="AA301" i="2"/>
  <c r="AB301" i="2"/>
  <c r="AC301" i="2"/>
  <c r="AD301" i="2"/>
  <c r="Q302" i="2"/>
  <c r="R302" i="2"/>
  <c r="S302" i="2"/>
  <c r="T302" i="2"/>
  <c r="U302" i="2"/>
  <c r="V302" i="2"/>
  <c r="W302" i="2"/>
  <c r="X302" i="2"/>
  <c r="Y302" i="2"/>
  <c r="Z302" i="2"/>
  <c r="AA302" i="2"/>
  <c r="AB302" i="2"/>
  <c r="AC302" i="2"/>
  <c r="AD302" i="2"/>
  <c r="Q303" i="2"/>
  <c r="R303" i="2"/>
  <c r="S303" i="2"/>
  <c r="T303" i="2"/>
  <c r="U303" i="2"/>
  <c r="V303" i="2"/>
  <c r="W303" i="2"/>
  <c r="X303" i="2"/>
  <c r="Y303" i="2"/>
  <c r="Z303" i="2"/>
  <c r="AA303" i="2"/>
  <c r="AB303" i="2"/>
  <c r="AC303" i="2"/>
  <c r="AD303" i="2"/>
  <c r="Q304" i="2"/>
  <c r="R304" i="2"/>
  <c r="S304" i="2"/>
  <c r="T304" i="2"/>
  <c r="U304" i="2"/>
  <c r="V304" i="2"/>
  <c r="W304" i="2"/>
  <c r="X304" i="2"/>
  <c r="Y304" i="2"/>
  <c r="Z304" i="2"/>
  <c r="AA304" i="2"/>
  <c r="AB304" i="2"/>
  <c r="AC304" i="2"/>
  <c r="AD304" i="2"/>
  <c r="Q305" i="2"/>
  <c r="R305" i="2"/>
  <c r="S305" i="2"/>
  <c r="T305" i="2"/>
  <c r="U305" i="2"/>
  <c r="V305" i="2"/>
  <c r="W305" i="2"/>
  <c r="X305" i="2"/>
  <c r="Y305" i="2"/>
  <c r="Z305" i="2"/>
  <c r="AA305" i="2"/>
  <c r="AB305" i="2"/>
  <c r="AC305" i="2"/>
  <c r="AD305" i="2"/>
  <c r="Q306" i="2"/>
  <c r="R306" i="2"/>
  <c r="S306" i="2"/>
  <c r="T306" i="2"/>
  <c r="U306" i="2"/>
  <c r="V306" i="2"/>
  <c r="W306" i="2"/>
  <c r="X306" i="2"/>
  <c r="Y306" i="2"/>
  <c r="Z306" i="2"/>
  <c r="AA306" i="2"/>
  <c r="AB306" i="2"/>
  <c r="AC306" i="2"/>
  <c r="AD306" i="2"/>
  <c r="Q307" i="2"/>
  <c r="R307" i="2"/>
  <c r="S307" i="2"/>
  <c r="T307" i="2"/>
  <c r="U307" i="2"/>
  <c r="V307" i="2"/>
  <c r="W307" i="2"/>
  <c r="X307" i="2"/>
  <c r="Y307" i="2"/>
  <c r="Z307" i="2"/>
  <c r="AA307" i="2"/>
  <c r="AB307" i="2"/>
  <c r="AC307" i="2"/>
  <c r="AD307" i="2"/>
  <c r="Q308" i="2"/>
  <c r="R308" i="2"/>
  <c r="S308" i="2"/>
  <c r="T308" i="2"/>
  <c r="U308" i="2"/>
  <c r="V308" i="2"/>
  <c r="W308" i="2"/>
  <c r="X308" i="2"/>
  <c r="Y308" i="2"/>
  <c r="Z308" i="2"/>
  <c r="AA308" i="2"/>
  <c r="AB308" i="2"/>
  <c r="AC308" i="2"/>
  <c r="AD308" i="2"/>
  <c r="Q309" i="2"/>
  <c r="R309" i="2"/>
  <c r="S309" i="2"/>
  <c r="T309" i="2"/>
  <c r="U309" i="2"/>
  <c r="V309" i="2"/>
  <c r="W309" i="2"/>
  <c r="X309" i="2"/>
  <c r="Y309" i="2"/>
  <c r="Z309" i="2"/>
  <c r="AA309" i="2"/>
  <c r="AB309" i="2"/>
  <c r="AC309" i="2"/>
  <c r="AD309" i="2"/>
  <c r="Q310" i="2"/>
  <c r="R310" i="2"/>
  <c r="S310" i="2"/>
  <c r="T310" i="2"/>
  <c r="U310" i="2"/>
  <c r="V310" i="2"/>
  <c r="W310" i="2"/>
  <c r="X310" i="2"/>
  <c r="Y310" i="2"/>
  <c r="Z310" i="2"/>
  <c r="AA310" i="2"/>
  <c r="AB310" i="2"/>
  <c r="AC310" i="2"/>
  <c r="AD310" i="2"/>
  <c r="Q311" i="2"/>
  <c r="R311" i="2"/>
  <c r="S311" i="2"/>
  <c r="T311" i="2"/>
  <c r="U311" i="2"/>
  <c r="V311" i="2"/>
  <c r="W311" i="2"/>
  <c r="X311" i="2"/>
  <c r="Y311" i="2"/>
  <c r="Z311" i="2"/>
  <c r="AA311" i="2"/>
  <c r="AB311" i="2"/>
  <c r="AC311" i="2"/>
  <c r="AD311" i="2"/>
  <c r="Q312" i="2"/>
  <c r="R312" i="2"/>
  <c r="S312" i="2"/>
  <c r="T312" i="2"/>
  <c r="U312" i="2"/>
  <c r="V312" i="2"/>
  <c r="W312" i="2"/>
  <c r="X312" i="2"/>
  <c r="Y312" i="2"/>
  <c r="Z312" i="2"/>
  <c r="AA312" i="2"/>
  <c r="AB312" i="2"/>
  <c r="AC312" i="2"/>
  <c r="AD312" i="2"/>
  <c r="Q313" i="2"/>
  <c r="R313" i="2"/>
  <c r="S313" i="2"/>
  <c r="T313" i="2"/>
  <c r="U313" i="2"/>
  <c r="V313" i="2"/>
  <c r="W313" i="2"/>
  <c r="X313" i="2"/>
  <c r="Y313" i="2"/>
  <c r="Z313" i="2"/>
  <c r="AA313" i="2"/>
  <c r="AB313" i="2"/>
  <c r="AC313" i="2"/>
  <c r="AD313" i="2"/>
  <c r="Q314" i="2"/>
  <c r="R314" i="2"/>
  <c r="S314" i="2"/>
  <c r="T314" i="2"/>
  <c r="U314" i="2"/>
  <c r="V314" i="2"/>
  <c r="W314" i="2"/>
  <c r="X314" i="2"/>
  <c r="Y314" i="2"/>
  <c r="Z314" i="2"/>
  <c r="AA314" i="2"/>
  <c r="AB314" i="2"/>
  <c r="AC314" i="2"/>
  <c r="AD314" i="2"/>
  <c r="Q315" i="2"/>
  <c r="R315" i="2"/>
  <c r="S315" i="2"/>
  <c r="T315" i="2"/>
  <c r="U315" i="2"/>
  <c r="V315" i="2"/>
  <c r="W315" i="2"/>
  <c r="X315" i="2"/>
  <c r="Y315" i="2"/>
  <c r="Z315" i="2"/>
  <c r="AA315" i="2"/>
  <c r="AB315" i="2"/>
  <c r="AC315" i="2"/>
  <c r="AD315" i="2"/>
  <c r="Q316" i="2"/>
  <c r="R316" i="2"/>
  <c r="S316" i="2"/>
  <c r="T316" i="2"/>
  <c r="U316" i="2"/>
  <c r="V316" i="2"/>
  <c r="W316" i="2"/>
  <c r="X316" i="2"/>
  <c r="Y316" i="2"/>
  <c r="Z316" i="2"/>
  <c r="AA316" i="2"/>
  <c r="AB316" i="2"/>
  <c r="AC316" i="2"/>
  <c r="AD316" i="2"/>
  <c r="Q317" i="2"/>
  <c r="R317" i="2"/>
  <c r="S317" i="2"/>
  <c r="T317" i="2"/>
  <c r="U317" i="2"/>
  <c r="V317" i="2"/>
  <c r="W317" i="2"/>
  <c r="X317" i="2"/>
  <c r="Y317" i="2"/>
  <c r="Z317" i="2"/>
  <c r="AA317" i="2"/>
  <c r="AB317" i="2"/>
  <c r="AC317" i="2"/>
  <c r="AD317" i="2"/>
  <c r="Q318" i="2"/>
  <c r="R318" i="2"/>
  <c r="S318" i="2"/>
  <c r="T318" i="2"/>
  <c r="U318" i="2"/>
  <c r="V318" i="2"/>
  <c r="W318" i="2"/>
  <c r="X318" i="2"/>
  <c r="Y318" i="2"/>
  <c r="Z318" i="2"/>
  <c r="AA318" i="2"/>
  <c r="AB318" i="2"/>
  <c r="AC318" i="2"/>
  <c r="AD318" i="2"/>
  <c r="Q319" i="2"/>
  <c r="R319" i="2"/>
  <c r="S319" i="2"/>
  <c r="T319" i="2"/>
  <c r="U319" i="2"/>
  <c r="V319" i="2"/>
  <c r="W319" i="2"/>
  <c r="X319" i="2"/>
  <c r="Y319" i="2"/>
  <c r="Z319" i="2"/>
  <c r="AA319" i="2"/>
  <c r="AB319" i="2"/>
  <c r="AC319" i="2"/>
  <c r="AD319" i="2"/>
  <c r="Q320" i="2"/>
  <c r="R320" i="2"/>
  <c r="S320" i="2"/>
  <c r="T320" i="2"/>
  <c r="U320" i="2"/>
  <c r="V320" i="2"/>
  <c r="W320" i="2"/>
  <c r="X320" i="2"/>
  <c r="Y320" i="2"/>
  <c r="Z320" i="2"/>
  <c r="AA320" i="2"/>
  <c r="AB320" i="2"/>
  <c r="AC320" i="2"/>
  <c r="AD320" i="2"/>
  <c r="Q321" i="2"/>
  <c r="R321" i="2"/>
  <c r="S321" i="2"/>
  <c r="T321" i="2"/>
  <c r="U321" i="2"/>
  <c r="V321" i="2"/>
  <c r="W321" i="2"/>
  <c r="X321" i="2"/>
  <c r="Y321" i="2"/>
  <c r="Z321" i="2"/>
  <c r="AA321" i="2"/>
  <c r="AB321" i="2"/>
  <c r="AC321" i="2"/>
  <c r="AD321" i="2"/>
  <c r="Q322" i="2"/>
  <c r="R322" i="2"/>
  <c r="S322" i="2"/>
  <c r="T322" i="2"/>
  <c r="U322" i="2"/>
  <c r="V322" i="2"/>
  <c r="W322" i="2"/>
  <c r="X322" i="2"/>
  <c r="Y322" i="2"/>
  <c r="Z322" i="2"/>
  <c r="AA322" i="2"/>
  <c r="AB322" i="2"/>
  <c r="AC322" i="2"/>
  <c r="AD322" i="2"/>
  <c r="Q323" i="2"/>
  <c r="R323" i="2"/>
  <c r="S323" i="2"/>
  <c r="T323" i="2"/>
  <c r="U323" i="2"/>
  <c r="V323" i="2"/>
  <c r="W323" i="2"/>
  <c r="X323" i="2"/>
  <c r="Y323" i="2"/>
  <c r="Z323" i="2"/>
  <c r="AA323" i="2"/>
  <c r="AB323" i="2"/>
  <c r="AC323" i="2"/>
  <c r="AD323" i="2"/>
  <c r="Q324" i="2"/>
  <c r="R324" i="2"/>
  <c r="S324" i="2"/>
  <c r="T324" i="2"/>
  <c r="U324" i="2"/>
  <c r="V324" i="2"/>
  <c r="W324" i="2"/>
  <c r="X324" i="2"/>
  <c r="Y324" i="2"/>
  <c r="Z324" i="2"/>
  <c r="AA324" i="2"/>
  <c r="AB324" i="2"/>
  <c r="AC324" i="2"/>
  <c r="AD324" i="2"/>
  <c r="Q325" i="2"/>
  <c r="R325" i="2"/>
  <c r="S325" i="2"/>
  <c r="T325" i="2"/>
  <c r="U325" i="2"/>
  <c r="V325" i="2"/>
  <c r="W325" i="2"/>
  <c r="X325" i="2"/>
  <c r="Y325" i="2"/>
  <c r="Z325" i="2"/>
  <c r="AA325" i="2"/>
  <c r="AB325" i="2"/>
  <c r="AC325" i="2"/>
  <c r="AD325" i="2"/>
  <c r="Q326" i="2"/>
  <c r="R326" i="2"/>
  <c r="S326" i="2"/>
  <c r="T326" i="2"/>
  <c r="U326" i="2"/>
  <c r="V326" i="2"/>
  <c r="W326" i="2"/>
  <c r="X326" i="2"/>
  <c r="Y326" i="2"/>
  <c r="Z326" i="2"/>
  <c r="AA326" i="2"/>
  <c r="AB326" i="2"/>
  <c r="AC326" i="2"/>
  <c r="AD326" i="2"/>
  <c r="Q327" i="2"/>
  <c r="R327" i="2"/>
  <c r="S327" i="2"/>
  <c r="T327" i="2"/>
  <c r="U327" i="2"/>
  <c r="V327" i="2"/>
  <c r="W327" i="2"/>
  <c r="X327" i="2"/>
  <c r="Y327" i="2"/>
  <c r="Z327" i="2"/>
  <c r="AA327" i="2"/>
  <c r="AB327" i="2"/>
  <c r="AC327" i="2"/>
  <c r="AD327" i="2"/>
  <c r="Q328" i="2"/>
  <c r="R328" i="2"/>
  <c r="S328" i="2"/>
  <c r="T328" i="2"/>
  <c r="U328" i="2"/>
  <c r="V328" i="2"/>
  <c r="W328" i="2"/>
  <c r="X328" i="2"/>
  <c r="Y328" i="2"/>
  <c r="Z328" i="2"/>
  <c r="AA328" i="2"/>
  <c r="AB328" i="2"/>
  <c r="AC328" i="2"/>
  <c r="AD328" i="2"/>
  <c r="Q329" i="2"/>
  <c r="R329" i="2"/>
  <c r="S329" i="2"/>
  <c r="T329" i="2"/>
  <c r="U329" i="2"/>
  <c r="V329" i="2"/>
  <c r="W329" i="2"/>
  <c r="X329" i="2"/>
  <c r="Y329" i="2"/>
  <c r="Z329" i="2"/>
  <c r="AA329" i="2"/>
  <c r="AB329" i="2"/>
  <c r="AC329" i="2"/>
  <c r="AD329" i="2"/>
  <c r="Q330" i="2"/>
  <c r="R330" i="2"/>
  <c r="S330" i="2"/>
  <c r="T330" i="2"/>
  <c r="U330" i="2"/>
  <c r="V330" i="2"/>
  <c r="W330" i="2"/>
  <c r="X330" i="2"/>
  <c r="Y330" i="2"/>
  <c r="Z330" i="2"/>
  <c r="AA330" i="2"/>
  <c r="AB330" i="2"/>
  <c r="AC330" i="2"/>
  <c r="AD330" i="2"/>
  <c r="Q331" i="2"/>
  <c r="R331" i="2"/>
  <c r="S331" i="2"/>
  <c r="T331" i="2"/>
  <c r="U331" i="2"/>
  <c r="V331" i="2"/>
  <c r="W331" i="2"/>
  <c r="X331" i="2"/>
  <c r="Y331" i="2"/>
  <c r="Z331" i="2"/>
  <c r="AA331" i="2"/>
  <c r="AB331" i="2"/>
  <c r="AC331" i="2"/>
  <c r="AD331" i="2"/>
  <c r="Q332" i="2"/>
  <c r="R332" i="2"/>
  <c r="S332" i="2"/>
  <c r="T332" i="2"/>
  <c r="U332" i="2"/>
  <c r="V332" i="2"/>
  <c r="W332" i="2"/>
  <c r="X332" i="2"/>
  <c r="Y332" i="2"/>
  <c r="Z332" i="2"/>
  <c r="AA332" i="2"/>
  <c r="AB332" i="2"/>
  <c r="AC332" i="2"/>
  <c r="AD332" i="2"/>
  <c r="Q333" i="2"/>
  <c r="R333" i="2"/>
  <c r="S333" i="2"/>
  <c r="T333" i="2"/>
  <c r="U333" i="2"/>
  <c r="V333" i="2"/>
  <c r="W333" i="2"/>
  <c r="X333" i="2"/>
  <c r="Y333" i="2"/>
  <c r="Z333" i="2"/>
  <c r="AA333" i="2"/>
  <c r="AB333" i="2"/>
  <c r="AC333" i="2"/>
  <c r="AD333" i="2"/>
  <c r="Q334" i="2"/>
  <c r="R334" i="2"/>
  <c r="S334" i="2"/>
  <c r="T334" i="2"/>
  <c r="U334" i="2"/>
  <c r="V334" i="2"/>
  <c r="W334" i="2"/>
  <c r="X334" i="2"/>
  <c r="Y334" i="2"/>
  <c r="Z334" i="2"/>
  <c r="AA334" i="2"/>
  <c r="AB334" i="2"/>
  <c r="AC334" i="2"/>
  <c r="AD334" i="2"/>
  <c r="Q335" i="2"/>
  <c r="R335" i="2"/>
  <c r="S335" i="2"/>
  <c r="T335" i="2"/>
  <c r="U335" i="2"/>
  <c r="V335" i="2"/>
  <c r="W335" i="2"/>
  <c r="X335" i="2"/>
  <c r="Y335" i="2"/>
  <c r="Z335" i="2"/>
  <c r="AA335" i="2"/>
  <c r="AB335" i="2"/>
  <c r="AC335" i="2"/>
  <c r="AD335" i="2"/>
  <c r="Q336" i="2"/>
  <c r="R336" i="2"/>
  <c r="S336" i="2"/>
  <c r="T336" i="2"/>
  <c r="U336" i="2"/>
  <c r="V336" i="2"/>
  <c r="W336" i="2"/>
  <c r="X336" i="2"/>
  <c r="Y336" i="2"/>
  <c r="Z336" i="2"/>
  <c r="AA336" i="2"/>
  <c r="AB336" i="2"/>
  <c r="AC336" i="2"/>
  <c r="AD336" i="2"/>
  <c r="Q337" i="2"/>
  <c r="R337" i="2"/>
  <c r="S337" i="2"/>
  <c r="T337" i="2"/>
  <c r="U337" i="2"/>
  <c r="V337" i="2"/>
  <c r="W337" i="2"/>
  <c r="X337" i="2"/>
  <c r="Y337" i="2"/>
  <c r="Z337" i="2"/>
  <c r="AA337" i="2"/>
  <c r="AB337" i="2"/>
  <c r="AC337" i="2"/>
  <c r="AD337" i="2"/>
  <c r="Q338" i="2"/>
  <c r="R338" i="2"/>
  <c r="S338" i="2"/>
  <c r="T338" i="2"/>
  <c r="U338" i="2"/>
  <c r="V338" i="2"/>
  <c r="W338" i="2"/>
  <c r="X338" i="2"/>
  <c r="Y338" i="2"/>
  <c r="Z338" i="2"/>
  <c r="AA338" i="2"/>
  <c r="AB338" i="2"/>
  <c r="AC338" i="2"/>
  <c r="AD338" i="2"/>
  <c r="Q339" i="2"/>
  <c r="R339" i="2"/>
  <c r="S339" i="2"/>
  <c r="T339" i="2"/>
  <c r="U339" i="2"/>
  <c r="V339" i="2"/>
  <c r="W339" i="2"/>
  <c r="X339" i="2"/>
  <c r="Y339" i="2"/>
  <c r="Z339" i="2"/>
  <c r="AA339" i="2"/>
  <c r="AB339" i="2"/>
  <c r="AC339" i="2"/>
  <c r="AD339" i="2"/>
  <c r="Q340" i="2"/>
  <c r="R340" i="2"/>
  <c r="S340" i="2"/>
  <c r="T340" i="2"/>
  <c r="U340" i="2"/>
  <c r="V340" i="2"/>
  <c r="W340" i="2"/>
  <c r="X340" i="2"/>
  <c r="Y340" i="2"/>
  <c r="Z340" i="2"/>
  <c r="AA340" i="2"/>
  <c r="AB340" i="2"/>
  <c r="AC340" i="2"/>
  <c r="AD340" i="2"/>
  <c r="Q341" i="2"/>
  <c r="R341" i="2"/>
  <c r="S341" i="2"/>
  <c r="T341" i="2"/>
  <c r="U341" i="2"/>
  <c r="V341" i="2"/>
  <c r="W341" i="2"/>
  <c r="X341" i="2"/>
  <c r="Y341" i="2"/>
  <c r="Z341" i="2"/>
  <c r="AA341" i="2"/>
  <c r="AB341" i="2"/>
  <c r="AC341" i="2"/>
  <c r="AD341" i="2"/>
  <c r="Q342" i="2"/>
  <c r="R342" i="2"/>
  <c r="S342" i="2"/>
  <c r="T342" i="2"/>
  <c r="U342" i="2"/>
  <c r="V342" i="2"/>
  <c r="W342" i="2"/>
  <c r="X342" i="2"/>
  <c r="Y342" i="2"/>
  <c r="Z342" i="2"/>
  <c r="AA342" i="2"/>
  <c r="AB342" i="2"/>
  <c r="AC342" i="2"/>
  <c r="AD342" i="2"/>
  <c r="Q343" i="2"/>
  <c r="R343" i="2"/>
  <c r="S343" i="2"/>
  <c r="T343" i="2"/>
  <c r="U343" i="2"/>
  <c r="V343" i="2"/>
  <c r="W343" i="2"/>
  <c r="X343" i="2"/>
  <c r="Y343" i="2"/>
  <c r="Z343" i="2"/>
  <c r="AA343" i="2"/>
  <c r="AB343" i="2"/>
  <c r="AC343" i="2"/>
  <c r="AD343" i="2"/>
  <c r="Q344" i="2"/>
  <c r="R344" i="2"/>
  <c r="S344" i="2"/>
  <c r="T344" i="2"/>
  <c r="U344" i="2"/>
  <c r="V344" i="2"/>
  <c r="W344" i="2"/>
  <c r="X344" i="2"/>
  <c r="Y344" i="2"/>
  <c r="Z344" i="2"/>
  <c r="AA344" i="2"/>
  <c r="AB344" i="2"/>
  <c r="AC344" i="2"/>
  <c r="AD344" i="2"/>
  <c r="Q345" i="2"/>
  <c r="R345" i="2"/>
  <c r="S345" i="2"/>
  <c r="T345" i="2"/>
  <c r="U345" i="2"/>
  <c r="V345" i="2"/>
  <c r="W345" i="2"/>
  <c r="X345" i="2"/>
  <c r="Y345" i="2"/>
  <c r="Z345" i="2"/>
  <c r="AA345" i="2"/>
  <c r="AB345" i="2"/>
  <c r="AC345" i="2"/>
  <c r="AD345" i="2"/>
  <c r="Q346" i="2"/>
  <c r="R346" i="2"/>
  <c r="S346" i="2"/>
  <c r="T346" i="2"/>
  <c r="U346" i="2"/>
  <c r="V346" i="2"/>
  <c r="W346" i="2"/>
  <c r="X346" i="2"/>
  <c r="Y346" i="2"/>
  <c r="Z346" i="2"/>
  <c r="AA346" i="2"/>
  <c r="AB346" i="2"/>
  <c r="AC346" i="2"/>
  <c r="AD346" i="2"/>
  <c r="Q347" i="2"/>
  <c r="R347" i="2"/>
  <c r="S347" i="2"/>
  <c r="T347" i="2"/>
  <c r="U347" i="2"/>
  <c r="V347" i="2"/>
  <c r="W347" i="2"/>
  <c r="X347" i="2"/>
  <c r="Y347" i="2"/>
  <c r="Z347" i="2"/>
  <c r="AA347" i="2"/>
  <c r="AB347" i="2"/>
  <c r="AC347" i="2"/>
  <c r="AD347" i="2"/>
  <c r="Q348" i="2"/>
  <c r="R348" i="2"/>
  <c r="S348" i="2"/>
  <c r="T348" i="2"/>
  <c r="U348" i="2"/>
  <c r="V348" i="2"/>
  <c r="W348" i="2"/>
  <c r="X348" i="2"/>
  <c r="Y348" i="2"/>
  <c r="Z348" i="2"/>
  <c r="AA348" i="2"/>
  <c r="AB348" i="2"/>
  <c r="AC348" i="2"/>
  <c r="AD348" i="2"/>
  <c r="Q349" i="2"/>
  <c r="R349" i="2"/>
  <c r="S349" i="2"/>
  <c r="T349" i="2"/>
  <c r="U349" i="2"/>
  <c r="V349" i="2"/>
  <c r="W349" i="2"/>
  <c r="X349" i="2"/>
  <c r="Y349" i="2"/>
  <c r="Z349" i="2"/>
  <c r="AA349" i="2"/>
  <c r="AB349" i="2"/>
  <c r="AC349" i="2"/>
  <c r="AD349" i="2"/>
  <c r="Q350" i="2"/>
  <c r="R350" i="2"/>
  <c r="S350" i="2"/>
  <c r="T350" i="2"/>
  <c r="U350" i="2"/>
  <c r="V350" i="2"/>
  <c r="W350" i="2"/>
  <c r="X350" i="2"/>
  <c r="Y350" i="2"/>
  <c r="Z350" i="2"/>
  <c r="AA350" i="2"/>
  <c r="AB350" i="2"/>
  <c r="AC350" i="2"/>
  <c r="AD350" i="2"/>
  <c r="Q351" i="2"/>
  <c r="R351" i="2"/>
  <c r="S351" i="2"/>
  <c r="T351" i="2"/>
  <c r="U351" i="2"/>
  <c r="V351" i="2"/>
  <c r="W351" i="2"/>
  <c r="X351" i="2"/>
  <c r="Y351" i="2"/>
  <c r="Z351" i="2"/>
  <c r="AA351" i="2"/>
  <c r="AB351" i="2"/>
  <c r="AC351" i="2"/>
  <c r="AD351" i="2"/>
  <c r="Q352" i="2"/>
  <c r="R352" i="2"/>
  <c r="S352" i="2"/>
  <c r="T352" i="2"/>
  <c r="U352" i="2"/>
  <c r="V352" i="2"/>
  <c r="W352" i="2"/>
  <c r="X352" i="2"/>
  <c r="Y352" i="2"/>
  <c r="Z352" i="2"/>
  <c r="AA352" i="2"/>
  <c r="AB352" i="2"/>
  <c r="AC352" i="2"/>
  <c r="AD352" i="2"/>
  <c r="Q353" i="2"/>
  <c r="R353" i="2"/>
  <c r="S353" i="2"/>
  <c r="T353" i="2"/>
  <c r="U353" i="2"/>
  <c r="V353" i="2"/>
  <c r="W353" i="2"/>
  <c r="X353" i="2"/>
  <c r="Y353" i="2"/>
  <c r="Z353" i="2"/>
  <c r="AA353" i="2"/>
  <c r="AB353" i="2"/>
  <c r="AC353" i="2"/>
  <c r="AD353" i="2"/>
  <c r="Q354" i="2"/>
  <c r="R354" i="2"/>
  <c r="S354" i="2"/>
  <c r="T354" i="2"/>
  <c r="U354" i="2"/>
  <c r="V354" i="2"/>
  <c r="W354" i="2"/>
  <c r="X354" i="2"/>
  <c r="Y354" i="2"/>
  <c r="Z354" i="2"/>
  <c r="AA354" i="2"/>
  <c r="AB354" i="2"/>
  <c r="AC354" i="2"/>
  <c r="AD354" i="2"/>
  <c r="Q355" i="2"/>
  <c r="R355" i="2"/>
  <c r="S355" i="2"/>
  <c r="T355" i="2"/>
  <c r="U355" i="2"/>
  <c r="V355" i="2"/>
  <c r="W355" i="2"/>
  <c r="X355" i="2"/>
  <c r="Y355" i="2"/>
  <c r="Z355" i="2"/>
  <c r="AA355" i="2"/>
  <c r="AB355" i="2"/>
  <c r="AC355" i="2"/>
  <c r="AD355" i="2"/>
  <c r="Q356" i="2"/>
  <c r="R356" i="2"/>
  <c r="S356" i="2"/>
  <c r="T356" i="2"/>
  <c r="U356" i="2"/>
  <c r="V356" i="2"/>
  <c r="W356" i="2"/>
  <c r="X356" i="2"/>
  <c r="Y356" i="2"/>
  <c r="Z356" i="2"/>
  <c r="AA356" i="2"/>
  <c r="AB356" i="2"/>
  <c r="AC356" i="2"/>
  <c r="AD356" i="2"/>
  <c r="Q357" i="2"/>
  <c r="R357" i="2"/>
  <c r="S357" i="2"/>
  <c r="T357" i="2"/>
  <c r="U357" i="2"/>
  <c r="V357" i="2"/>
  <c r="W357" i="2"/>
  <c r="X357" i="2"/>
  <c r="Y357" i="2"/>
  <c r="Z357" i="2"/>
  <c r="AA357" i="2"/>
  <c r="AB357" i="2"/>
  <c r="AC357" i="2"/>
  <c r="AD357" i="2"/>
  <c r="Q358" i="2"/>
  <c r="R358" i="2"/>
  <c r="S358" i="2"/>
  <c r="T358" i="2"/>
  <c r="U358" i="2"/>
  <c r="V358" i="2"/>
  <c r="W358" i="2"/>
  <c r="X358" i="2"/>
  <c r="Y358" i="2"/>
  <c r="Z358" i="2"/>
  <c r="AA358" i="2"/>
  <c r="AB358" i="2"/>
  <c r="AC358" i="2"/>
  <c r="AD358" i="2"/>
  <c r="Q359" i="2"/>
  <c r="R359" i="2"/>
  <c r="S359" i="2"/>
  <c r="T359" i="2"/>
  <c r="U359" i="2"/>
  <c r="V359" i="2"/>
  <c r="W359" i="2"/>
  <c r="X359" i="2"/>
  <c r="Y359" i="2"/>
  <c r="Z359" i="2"/>
  <c r="AA359" i="2"/>
  <c r="AB359" i="2"/>
  <c r="AC359" i="2"/>
  <c r="AD359" i="2"/>
  <c r="Q360" i="2"/>
  <c r="R360" i="2"/>
  <c r="S360" i="2"/>
  <c r="T360" i="2"/>
  <c r="U360" i="2"/>
  <c r="V360" i="2"/>
  <c r="W360" i="2"/>
  <c r="X360" i="2"/>
  <c r="Y360" i="2"/>
  <c r="Z360" i="2"/>
  <c r="AA360" i="2"/>
  <c r="AB360" i="2"/>
  <c r="AC360" i="2"/>
  <c r="AD360" i="2"/>
  <c r="Q361" i="2"/>
  <c r="R361" i="2"/>
  <c r="S361" i="2"/>
  <c r="T361" i="2"/>
  <c r="U361" i="2"/>
  <c r="V361" i="2"/>
  <c r="W361" i="2"/>
  <c r="X361" i="2"/>
  <c r="Y361" i="2"/>
  <c r="Z361" i="2"/>
  <c r="AA361" i="2"/>
  <c r="AB361" i="2"/>
  <c r="AC361" i="2"/>
  <c r="AD361" i="2"/>
  <c r="Q362" i="2"/>
  <c r="R362" i="2"/>
  <c r="S362" i="2"/>
  <c r="T362" i="2"/>
  <c r="U362" i="2"/>
  <c r="V362" i="2"/>
  <c r="W362" i="2"/>
  <c r="X362" i="2"/>
  <c r="Y362" i="2"/>
  <c r="Z362" i="2"/>
  <c r="AA362" i="2"/>
  <c r="AB362" i="2"/>
  <c r="AC362" i="2"/>
  <c r="AD362" i="2"/>
  <c r="Q363" i="2"/>
  <c r="R363" i="2"/>
  <c r="S363" i="2"/>
  <c r="T363" i="2"/>
  <c r="U363" i="2"/>
  <c r="V363" i="2"/>
  <c r="W363" i="2"/>
  <c r="X363" i="2"/>
  <c r="Y363" i="2"/>
  <c r="Z363" i="2"/>
  <c r="AA363" i="2"/>
  <c r="AB363" i="2"/>
  <c r="AC363" i="2"/>
  <c r="AD363" i="2"/>
  <c r="Q364" i="2"/>
  <c r="R364" i="2"/>
  <c r="S364" i="2"/>
  <c r="T364" i="2"/>
  <c r="U364" i="2"/>
  <c r="V364" i="2"/>
  <c r="W364" i="2"/>
  <c r="X364" i="2"/>
  <c r="Y364" i="2"/>
  <c r="Z364" i="2"/>
  <c r="AA364" i="2"/>
  <c r="AB364" i="2"/>
  <c r="AC364" i="2"/>
  <c r="AD364" i="2"/>
  <c r="Q365" i="2"/>
  <c r="R365" i="2"/>
  <c r="S365" i="2"/>
  <c r="T365" i="2"/>
  <c r="U365" i="2"/>
  <c r="V365" i="2"/>
  <c r="W365" i="2"/>
  <c r="X365" i="2"/>
  <c r="Y365" i="2"/>
  <c r="Z365" i="2"/>
  <c r="AA365" i="2"/>
  <c r="AB365" i="2"/>
  <c r="AC365" i="2"/>
  <c r="AD365" i="2"/>
  <c r="Q366" i="2"/>
  <c r="R366" i="2"/>
  <c r="S366" i="2"/>
  <c r="T366" i="2"/>
  <c r="U366" i="2"/>
  <c r="V366" i="2"/>
  <c r="W366" i="2"/>
  <c r="X366" i="2"/>
  <c r="Y366" i="2"/>
  <c r="Z366" i="2"/>
  <c r="AA366" i="2"/>
  <c r="AB366" i="2"/>
  <c r="AC366" i="2"/>
  <c r="AD366" i="2"/>
  <c r="Q367" i="2"/>
  <c r="R367" i="2"/>
  <c r="S367" i="2"/>
  <c r="T367" i="2"/>
  <c r="U367" i="2"/>
  <c r="V367" i="2"/>
  <c r="W367" i="2"/>
  <c r="X367" i="2"/>
  <c r="Y367" i="2"/>
  <c r="Z367" i="2"/>
  <c r="AA367" i="2"/>
  <c r="AB367" i="2"/>
  <c r="AC367" i="2"/>
  <c r="AD367" i="2"/>
  <c r="Q368" i="2"/>
  <c r="R368" i="2"/>
  <c r="S368" i="2"/>
  <c r="T368" i="2"/>
  <c r="U368" i="2"/>
  <c r="V368" i="2"/>
  <c r="W368" i="2"/>
  <c r="X368" i="2"/>
  <c r="Y368" i="2"/>
  <c r="Z368" i="2"/>
  <c r="AA368" i="2"/>
  <c r="AB368" i="2"/>
  <c r="AC368" i="2"/>
  <c r="AD368" i="2"/>
  <c r="Q369" i="2"/>
  <c r="R369" i="2"/>
  <c r="S369" i="2"/>
  <c r="T369" i="2"/>
  <c r="U369" i="2"/>
  <c r="V369" i="2"/>
  <c r="W369" i="2"/>
  <c r="X369" i="2"/>
  <c r="Y369" i="2"/>
  <c r="Z369" i="2"/>
  <c r="AA369" i="2"/>
  <c r="AB369" i="2"/>
  <c r="AC369" i="2"/>
  <c r="AD369" i="2"/>
  <c r="Q370" i="2"/>
  <c r="R370" i="2"/>
  <c r="S370" i="2"/>
  <c r="T370" i="2"/>
  <c r="U370" i="2"/>
  <c r="V370" i="2"/>
  <c r="W370" i="2"/>
  <c r="X370" i="2"/>
  <c r="Y370" i="2"/>
  <c r="Z370" i="2"/>
  <c r="AA370" i="2"/>
  <c r="AB370" i="2"/>
  <c r="AC370" i="2"/>
  <c r="AD370" i="2"/>
  <c r="Q371" i="2"/>
  <c r="R371" i="2"/>
  <c r="S371" i="2"/>
  <c r="T371" i="2"/>
  <c r="U371" i="2"/>
  <c r="V371" i="2"/>
  <c r="W371" i="2"/>
  <c r="X371" i="2"/>
  <c r="Y371" i="2"/>
  <c r="Z371" i="2"/>
  <c r="AA371" i="2"/>
  <c r="AB371" i="2"/>
  <c r="AC371" i="2"/>
  <c r="AD371" i="2"/>
  <c r="Q372" i="2"/>
  <c r="R372" i="2"/>
  <c r="S372" i="2"/>
  <c r="T372" i="2"/>
  <c r="U372" i="2"/>
  <c r="V372" i="2"/>
  <c r="W372" i="2"/>
  <c r="X372" i="2"/>
  <c r="Y372" i="2"/>
  <c r="Z372" i="2"/>
  <c r="AA372" i="2"/>
  <c r="AB372" i="2"/>
  <c r="AC372" i="2"/>
  <c r="AD372" i="2"/>
  <c r="Q373" i="2"/>
  <c r="R373" i="2"/>
  <c r="S373" i="2"/>
  <c r="T373" i="2"/>
  <c r="U373" i="2"/>
  <c r="V373" i="2"/>
  <c r="W373" i="2"/>
  <c r="X373" i="2"/>
  <c r="Y373" i="2"/>
  <c r="Z373" i="2"/>
  <c r="AA373" i="2"/>
  <c r="AB373" i="2"/>
  <c r="AC373" i="2"/>
  <c r="AD373" i="2"/>
  <c r="Q374" i="2"/>
  <c r="R374" i="2"/>
  <c r="S374" i="2"/>
  <c r="T374" i="2"/>
  <c r="U374" i="2"/>
  <c r="V374" i="2"/>
  <c r="W374" i="2"/>
  <c r="X374" i="2"/>
  <c r="Y374" i="2"/>
  <c r="Z374" i="2"/>
  <c r="AA374" i="2"/>
  <c r="AB374" i="2"/>
  <c r="AC374" i="2"/>
  <c r="AD374" i="2"/>
  <c r="Q375" i="2"/>
  <c r="R375" i="2"/>
  <c r="S375" i="2"/>
  <c r="T375" i="2"/>
  <c r="U375" i="2"/>
  <c r="V375" i="2"/>
  <c r="W375" i="2"/>
  <c r="X375" i="2"/>
  <c r="Y375" i="2"/>
  <c r="Z375" i="2"/>
  <c r="AA375" i="2"/>
  <c r="AB375" i="2"/>
  <c r="AC375" i="2"/>
  <c r="AD375" i="2"/>
  <c r="Q376" i="2"/>
  <c r="R376" i="2"/>
  <c r="S376" i="2"/>
  <c r="T376" i="2"/>
  <c r="U376" i="2"/>
  <c r="V376" i="2"/>
  <c r="W376" i="2"/>
  <c r="X376" i="2"/>
  <c r="Y376" i="2"/>
  <c r="Z376" i="2"/>
  <c r="AA376" i="2"/>
  <c r="AB376" i="2"/>
  <c r="AC376" i="2"/>
  <c r="AD376" i="2"/>
  <c r="Q377" i="2"/>
  <c r="R377" i="2"/>
  <c r="S377" i="2"/>
  <c r="T377" i="2"/>
  <c r="U377" i="2"/>
  <c r="V377" i="2"/>
  <c r="W377" i="2"/>
  <c r="X377" i="2"/>
  <c r="Y377" i="2"/>
  <c r="Z377" i="2"/>
  <c r="AA377" i="2"/>
  <c r="AB377" i="2"/>
  <c r="AC377" i="2"/>
  <c r="AD377" i="2"/>
  <c r="Q378" i="2"/>
  <c r="R378" i="2"/>
  <c r="S378" i="2"/>
  <c r="T378" i="2"/>
  <c r="U378" i="2"/>
  <c r="V378" i="2"/>
  <c r="W378" i="2"/>
  <c r="X378" i="2"/>
  <c r="Y378" i="2"/>
  <c r="Z378" i="2"/>
  <c r="AA378" i="2"/>
  <c r="AB378" i="2"/>
  <c r="AC378" i="2"/>
  <c r="AD378" i="2"/>
  <c r="Q379" i="2"/>
  <c r="R379" i="2"/>
  <c r="S379" i="2"/>
  <c r="T379" i="2"/>
  <c r="U379" i="2"/>
  <c r="V379" i="2"/>
  <c r="W379" i="2"/>
  <c r="X379" i="2"/>
  <c r="Y379" i="2"/>
  <c r="Z379" i="2"/>
  <c r="AA379" i="2"/>
  <c r="AB379" i="2"/>
  <c r="AC379" i="2"/>
  <c r="AD379" i="2"/>
  <c r="Q380" i="2"/>
  <c r="R380" i="2"/>
  <c r="S380" i="2"/>
  <c r="T380" i="2"/>
  <c r="U380" i="2"/>
  <c r="V380" i="2"/>
  <c r="W380" i="2"/>
  <c r="X380" i="2"/>
  <c r="Y380" i="2"/>
  <c r="Z380" i="2"/>
  <c r="AA380" i="2"/>
  <c r="AB380" i="2"/>
  <c r="AC380" i="2"/>
  <c r="AD380" i="2"/>
  <c r="Q381" i="2"/>
  <c r="R381" i="2"/>
  <c r="S381" i="2"/>
  <c r="T381" i="2"/>
  <c r="U381" i="2"/>
  <c r="V381" i="2"/>
  <c r="W381" i="2"/>
  <c r="X381" i="2"/>
  <c r="Y381" i="2"/>
  <c r="Z381" i="2"/>
  <c r="AA381" i="2"/>
  <c r="AB381" i="2"/>
  <c r="AC381" i="2"/>
  <c r="AD381" i="2"/>
  <c r="Q382" i="2"/>
  <c r="R382" i="2"/>
  <c r="S382" i="2"/>
  <c r="T382" i="2"/>
  <c r="U382" i="2"/>
  <c r="V382" i="2"/>
  <c r="W382" i="2"/>
  <c r="X382" i="2"/>
  <c r="Y382" i="2"/>
  <c r="Z382" i="2"/>
  <c r="AA382" i="2"/>
  <c r="AB382" i="2"/>
  <c r="AC382" i="2"/>
  <c r="AD382" i="2"/>
  <c r="Q383" i="2"/>
  <c r="R383" i="2"/>
  <c r="S383" i="2"/>
  <c r="T383" i="2"/>
  <c r="U383" i="2"/>
  <c r="V383" i="2"/>
  <c r="W383" i="2"/>
  <c r="X383" i="2"/>
  <c r="Y383" i="2"/>
  <c r="Z383" i="2"/>
  <c r="AA383" i="2"/>
  <c r="AB383" i="2"/>
  <c r="AC383" i="2"/>
  <c r="AD383" i="2"/>
  <c r="Q384" i="2"/>
  <c r="R384" i="2"/>
  <c r="S384" i="2"/>
  <c r="T384" i="2"/>
  <c r="U384" i="2"/>
  <c r="V384" i="2"/>
  <c r="W384" i="2"/>
  <c r="X384" i="2"/>
  <c r="Y384" i="2"/>
  <c r="Z384" i="2"/>
  <c r="AA384" i="2"/>
  <c r="AB384" i="2"/>
  <c r="AC384" i="2"/>
  <c r="AD384" i="2"/>
  <c r="Q385" i="2"/>
  <c r="R385" i="2"/>
  <c r="S385" i="2"/>
  <c r="T385" i="2"/>
  <c r="U385" i="2"/>
  <c r="V385" i="2"/>
  <c r="W385" i="2"/>
  <c r="X385" i="2"/>
  <c r="Y385" i="2"/>
  <c r="Z385" i="2"/>
  <c r="AA385" i="2"/>
  <c r="AB385" i="2"/>
  <c r="AC385" i="2"/>
  <c r="AD385" i="2"/>
  <c r="Q386" i="2"/>
  <c r="R386" i="2"/>
  <c r="S386" i="2"/>
  <c r="T386" i="2"/>
  <c r="U386" i="2"/>
  <c r="V386" i="2"/>
  <c r="W386" i="2"/>
  <c r="X386" i="2"/>
  <c r="Y386" i="2"/>
  <c r="Z386" i="2"/>
  <c r="AA386" i="2"/>
  <c r="AB386" i="2"/>
  <c r="AC386" i="2"/>
  <c r="AD386" i="2"/>
  <c r="Q387" i="2"/>
  <c r="R387" i="2"/>
  <c r="S387" i="2"/>
  <c r="T387" i="2"/>
  <c r="U387" i="2"/>
  <c r="V387" i="2"/>
  <c r="W387" i="2"/>
  <c r="X387" i="2"/>
  <c r="Y387" i="2"/>
  <c r="Z387" i="2"/>
  <c r="AA387" i="2"/>
  <c r="AB387" i="2"/>
  <c r="AC387" i="2"/>
  <c r="AD387" i="2"/>
  <c r="Q388" i="2"/>
  <c r="R388" i="2"/>
  <c r="S388" i="2"/>
  <c r="T388" i="2"/>
  <c r="U388" i="2"/>
  <c r="V388" i="2"/>
  <c r="W388" i="2"/>
  <c r="X388" i="2"/>
  <c r="Y388" i="2"/>
  <c r="Z388" i="2"/>
  <c r="AA388" i="2"/>
  <c r="AB388" i="2"/>
  <c r="AC388" i="2"/>
  <c r="AD388" i="2"/>
  <c r="Q389" i="2"/>
  <c r="R389" i="2"/>
  <c r="S389" i="2"/>
  <c r="T389" i="2"/>
  <c r="U389" i="2"/>
  <c r="V389" i="2"/>
  <c r="W389" i="2"/>
  <c r="X389" i="2"/>
  <c r="Y389" i="2"/>
  <c r="Z389" i="2"/>
  <c r="AA389" i="2"/>
  <c r="AB389" i="2"/>
  <c r="AC389" i="2"/>
  <c r="AD389" i="2"/>
  <c r="Q390" i="2"/>
  <c r="R390" i="2"/>
  <c r="S390" i="2"/>
  <c r="T390" i="2"/>
  <c r="U390" i="2"/>
  <c r="V390" i="2"/>
  <c r="W390" i="2"/>
  <c r="X390" i="2"/>
  <c r="Y390" i="2"/>
  <c r="Z390" i="2"/>
  <c r="AA390" i="2"/>
  <c r="AB390" i="2"/>
  <c r="AC390" i="2"/>
  <c r="AD390" i="2"/>
  <c r="Q391" i="2"/>
  <c r="R391" i="2"/>
  <c r="S391" i="2"/>
  <c r="T391" i="2"/>
  <c r="U391" i="2"/>
  <c r="V391" i="2"/>
  <c r="W391" i="2"/>
  <c r="X391" i="2"/>
  <c r="Y391" i="2"/>
  <c r="Z391" i="2"/>
  <c r="AA391" i="2"/>
  <c r="AB391" i="2"/>
  <c r="AC391" i="2"/>
  <c r="AD391" i="2"/>
  <c r="Q392" i="2"/>
  <c r="R392" i="2"/>
  <c r="S392" i="2"/>
  <c r="T392" i="2"/>
  <c r="U392" i="2"/>
  <c r="V392" i="2"/>
  <c r="W392" i="2"/>
  <c r="X392" i="2"/>
  <c r="Y392" i="2"/>
  <c r="Z392" i="2"/>
  <c r="AA392" i="2"/>
  <c r="AB392" i="2"/>
  <c r="AC392" i="2"/>
  <c r="AD392" i="2"/>
  <c r="Q393" i="2"/>
  <c r="R393" i="2"/>
  <c r="S393" i="2"/>
  <c r="T393" i="2"/>
  <c r="U393" i="2"/>
  <c r="V393" i="2"/>
  <c r="W393" i="2"/>
  <c r="X393" i="2"/>
  <c r="Y393" i="2"/>
  <c r="Z393" i="2"/>
  <c r="AA393" i="2"/>
  <c r="AB393" i="2"/>
  <c r="AC393" i="2"/>
  <c r="AD393" i="2"/>
  <c r="Q394" i="2"/>
  <c r="R394" i="2"/>
  <c r="S394" i="2"/>
  <c r="T394" i="2"/>
  <c r="U394" i="2"/>
  <c r="V394" i="2"/>
  <c r="W394" i="2"/>
  <c r="X394" i="2"/>
  <c r="Y394" i="2"/>
  <c r="Z394" i="2"/>
  <c r="AA394" i="2"/>
  <c r="AB394" i="2"/>
  <c r="AC394" i="2"/>
  <c r="AD394" i="2"/>
  <c r="Q395" i="2"/>
  <c r="R395" i="2"/>
  <c r="S395" i="2"/>
  <c r="T395" i="2"/>
  <c r="U395" i="2"/>
  <c r="V395" i="2"/>
  <c r="W395" i="2"/>
  <c r="X395" i="2"/>
  <c r="Y395" i="2"/>
  <c r="Z395" i="2"/>
  <c r="AA395" i="2"/>
  <c r="AB395" i="2"/>
  <c r="AC395" i="2"/>
  <c r="AD395" i="2"/>
  <c r="Q396" i="2"/>
  <c r="R396" i="2"/>
  <c r="S396" i="2"/>
  <c r="T396" i="2"/>
  <c r="U396" i="2"/>
  <c r="V396" i="2"/>
  <c r="W396" i="2"/>
  <c r="X396" i="2"/>
  <c r="Y396" i="2"/>
  <c r="Z396" i="2"/>
  <c r="AA396" i="2"/>
  <c r="AB396" i="2"/>
  <c r="AC396" i="2"/>
  <c r="AD396" i="2"/>
  <c r="Q397" i="2"/>
  <c r="R397" i="2"/>
  <c r="S397" i="2"/>
  <c r="T397" i="2"/>
  <c r="U397" i="2"/>
  <c r="V397" i="2"/>
  <c r="W397" i="2"/>
  <c r="X397" i="2"/>
  <c r="Y397" i="2"/>
  <c r="Z397" i="2"/>
  <c r="AA397" i="2"/>
  <c r="AB397" i="2"/>
  <c r="AC397" i="2"/>
  <c r="AD397" i="2"/>
  <c r="Q398" i="2"/>
  <c r="R398" i="2"/>
  <c r="S398" i="2"/>
  <c r="T398" i="2"/>
  <c r="U398" i="2"/>
  <c r="V398" i="2"/>
  <c r="W398" i="2"/>
  <c r="X398" i="2"/>
  <c r="Y398" i="2"/>
  <c r="Z398" i="2"/>
  <c r="AA398" i="2"/>
  <c r="AB398" i="2"/>
  <c r="AC398" i="2"/>
  <c r="AD398" i="2"/>
  <c r="Q399" i="2"/>
  <c r="R399" i="2"/>
  <c r="S399" i="2"/>
  <c r="T399" i="2"/>
  <c r="U399" i="2"/>
  <c r="V399" i="2"/>
  <c r="W399" i="2"/>
  <c r="X399" i="2"/>
  <c r="Y399" i="2"/>
  <c r="Z399" i="2"/>
  <c r="AA399" i="2"/>
  <c r="AB399" i="2"/>
  <c r="AC399" i="2"/>
  <c r="AD399" i="2"/>
  <c r="Q400" i="2"/>
  <c r="R400" i="2"/>
  <c r="S400" i="2"/>
  <c r="T400" i="2"/>
  <c r="U400" i="2"/>
  <c r="V400" i="2"/>
  <c r="W400" i="2"/>
  <c r="X400" i="2"/>
  <c r="Y400" i="2"/>
  <c r="Z400" i="2"/>
  <c r="AA400" i="2"/>
  <c r="AB400" i="2"/>
  <c r="AC400" i="2"/>
  <c r="AD400" i="2"/>
  <c r="Q401" i="2"/>
  <c r="R401" i="2"/>
  <c r="S401" i="2"/>
  <c r="T401" i="2"/>
  <c r="U401" i="2"/>
  <c r="V401" i="2"/>
  <c r="W401" i="2"/>
  <c r="X401" i="2"/>
  <c r="Y401" i="2"/>
  <c r="Z401" i="2"/>
  <c r="AA401" i="2"/>
  <c r="AB401" i="2"/>
  <c r="AC401" i="2"/>
  <c r="AD401" i="2"/>
  <c r="Q402" i="2"/>
  <c r="R402" i="2"/>
  <c r="S402" i="2"/>
  <c r="T402" i="2"/>
  <c r="U402" i="2"/>
  <c r="V402" i="2"/>
  <c r="W402" i="2"/>
  <c r="X402" i="2"/>
  <c r="Y402" i="2"/>
  <c r="Z402" i="2"/>
  <c r="AA402" i="2"/>
  <c r="AB402" i="2"/>
  <c r="AC402" i="2"/>
  <c r="AD402" i="2"/>
  <c r="Q403" i="2"/>
  <c r="R403" i="2"/>
  <c r="S403" i="2"/>
  <c r="T403" i="2"/>
  <c r="U403" i="2"/>
  <c r="V403" i="2"/>
  <c r="W403" i="2"/>
  <c r="X403" i="2"/>
  <c r="Y403" i="2"/>
  <c r="Z403" i="2"/>
  <c r="AA403" i="2"/>
  <c r="AB403" i="2"/>
  <c r="AC403" i="2"/>
  <c r="AD403" i="2"/>
  <c r="Q404" i="2"/>
  <c r="R404" i="2"/>
  <c r="S404" i="2"/>
  <c r="T404" i="2"/>
  <c r="U404" i="2"/>
  <c r="V404" i="2"/>
  <c r="W404" i="2"/>
  <c r="X404" i="2"/>
  <c r="Y404" i="2"/>
  <c r="Z404" i="2"/>
  <c r="AA404" i="2"/>
  <c r="AB404" i="2"/>
  <c r="AC404" i="2"/>
  <c r="AD404" i="2"/>
  <c r="Q405" i="2"/>
  <c r="R405" i="2"/>
  <c r="S405" i="2"/>
  <c r="T405" i="2"/>
  <c r="U405" i="2"/>
  <c r="V405" i="2"/>
  <c r="W405" i="2"/>
  <c r="X405" i="2"/>
  <c r="Y405" i="2"/>
  <c r="Z405" i="2"/>
  <c r="AA405" i="2"/>
  <c r="AB405" i="2"/>
  <c r="AC405" i="2"/>
  <c r="AD405" i="2"/>
  <c r="Q406" i="2"/>
  <c r="R406" i="2"/>
  <c r="S406" i="2"/>
  <c r="T406" i="2"/>
  <c r="U406" i="2"/>
  <c r="V406" i="2"/>
  <c r="W406" i="2"/>
  <c r="X406" i="2"/>
  <c r="Y406" i="2"/>
  <c r="Z406" i="2"/>
  <c r="AA406" i="2"/>
  <c r="AB406" i="2"/>
  <c r="AC406" i="2"/>
  <c r="AD406" i="2"/>
  <c r="Q407" i="2"/>
  <c r="R407" i="2"/>
  <c r="S407" i="2"/>
  <c r="T407" i="2"/>
  <c r="U407" i="2"/>
  <c r="V407" i="2"/>
  <c r="W407" i="2"/>
  <c r="X407" i="2"/>
  <c r="Y407" i="2"/>
  <c r="Z407" i="2"/>
  <c r="AA407" i="2"/>
  <c r="AB407" i="2"/>
  <c r="AC407" i="2"/>
  <c r="AD407" i="2"/>
  <c r="Q408" i="2"/>
  <c r="R408" i="2"/>
  <c r="S408" i="2"/>
  <c r="T408" i="2"/>
  <c r="U408" i="2"/>
  <c r="V408" i="2"/>
  <c r="W408" i="2"/>
  <c r="X408" i="2"/>
  <c r="Y408" i="2"/>
  <c r="Z408" i="2"/>
  <c r="AA408" i="2"/>
  <c r="AB408" i="2"/>
  <c r="AC408" i="2"/>
  <c r="AD408" i="2"/>
  <c r="Q409" i="2"/>
  <c r="R409" i="2"/>
  <c r="S409" i="2"/>
  <c r="T409" i="2"/>
  <c r="U409" i="2"/>
  <c r="V409" i="2"/>
  <c r="W409" i="2"/>
  <c r="X409" i="2"/>
  <c r="Y409" i="2"/>
  <c r="Z409" i="2"/>
  <c r="AA409" i="2"/>
  <c r="AB409" i="2"/>
  <c r="AC409" i="2"/>
  <c r="AD409" i="2"/>
  <c r="Q410" i="2"/>
  <c r="R410" i="2"/>
  <c r="S410" i="2"/>
  <c r="T410" i="2"/>
  <c r="U410" i="2"/>
  <c r="V410" i="2"/>
  <c r="W410" i="2"/>
  <c r="X410" i="2"/>
  <c r="Y410" i="2"/>
  <c r="Z410" i="2"/>
  <c r="AA410" i="2"/>
  <c r="AB410" i="2"/>
  <c r="AC410" i="2"/>
  <c r="AD410" i="2"/>
  <c r="Q411" i="2"/>
  <c r="R411" i="2"/>
  <c r="S411" i="2"/>
  <c r="T411" i="2"/>
  <c r="U411" i="2"/>
  <c r="V411" i="2"/>
  <c r="W411" i="2"/>
  <c r="X411" i="2"/>
  <c r="Y411" i="2"/>
  <c r="Z411" i="2"/>
  <c r="AA411" i="2"/>
  <c r="AB411" i="2"/>
  <c r="AC411" i="2"/>
  <c r="AD411" i="2"/>
  <c r="Q412" i="2"/>
  <c r="R412" i="2"/>
  <c r="S412" i="2"/>
  <c r="T412" i="2"/>
  <c r="U412" i="2"/>
  <c r="V412" i="2"/>
  <c r="W412" i="2"/>
  <c r="X412" i="2"/>
  <c r="Y412" i="2"/>
  <c r="Z412" i="2"/>
  <c r="AA412" i="2"/>
  <c r="AB412" i="2"/>
  <c r="AC412" i="2"/>
  <c r="AD412" i="2"/>
  <c r="Q413" i="2"/>
  <c r="R413" i="2"/>
  <c r="S413" i="2"/>
  <c r="T413" i="2"/>
  <c r="U413" i="2"/>
  <c r="V413" i="2"/>
  <c r="W413" i="2"/>
  <c r="X413" i="2"/>
  <c r="Y413" i="2"/>
  <c r="Z413" i="2"/>
  <c r="AA413" i="2"/>
  <c r="AB413" i="2"/>
  <c r="AC413" i="2"/>
  <c r="AD413" i="2"/>
  <c r="Q414" i="2"/>
  <c r="R414" i="2"/>
  <c r="S414" i="2"/>
  <c r="T414" i="2"/>
  <c r="U414" i="2"/>
  <c r="V414" i="2"/>
  <c r="W414" i="2"/>
  <c r="X414" i="2"/>
  <c r="Y414" i="2"/>
  <c r="Z414" i="2"/>
  <c r="AA414" i="2"/>
  <c r="AB414" i="2"/>
  <c r="AC414" i="2"/>
  <c r="AD414" i="2"/>
  <c r="Q415" i="2"/>
  <c r="R415" i="2"/>
  <c r="S415" i="2"/>
  <c r="T415" i="2"/>
  <c r="U415" i="2"/>
  <c r="V415" i="2"/>
  <c r="W415" i="2"/>
  <c r="X415" i="2"/>
  <c r="Y415" i="2"/>
  <c r="Z415" i="2"/>
  <c r="AA415" i="2"/>
  <c r="AB415" i="2"/>
  <c r="AC415" i="2"/>
  <c r="AD415" i="2"/>
  <c r="Q416" i="2"/>
  <c r="R416" i="2"/>
  <c r="S416" i="2"/>
  <c r="T416" i="2"/>
  <c r="U416" i="2"/>
  <c r="V416" i="2"/>
  <c r="W416" i="2"/>
  <c r="X416" i="2"/>
  <c r="Y416" i="2"/>
  <c r="Z416" i="2"/>
  <c r="AA416" i="2"/>
  <c r="AB416" i="2"/>
  <c r="AC416" i="2"/>
  <c r="AD416" i="2"/>
  <c r="Q417" i="2"/>
  <c r="R417" i="2"/>
  <c r="S417" i="2"/>
  <c r="T417" i="2"/>
  <c r="U417" i="2"/>
  <c r="V417" i="2"/>
  <c r="W417" i="2"/>
  <c r="X417" i="2"/>
  <c r="Y417" i="2"/>
  <c r="Z417" i="2"/>
  <c r="AA417" i="2"/>
  <c r="AB417" i="2"/>
  <c r="AC417" i="2"/>
  <c r="AD417" i="2"/>
  <c r="Q418" i="2"/>
  <c r="R418" i="2"/>
  <c r="S418" i="2"/>
  <c r="T418" i="2"/>
  <c r="U418" i="2"/>
  <c r="V418" i="2"/>
  <c r="W418" i="2"/>
  <c r="X418" i="2"/>
  <c r="Y418" i="2"/>
  <c r="Z418" i="2"/>
  <c r="AA418" i="2"/>
  <c r="AB418" i="2"/>
  <c r="AC418" i="2"/>
  <c r="AD418" i="2"/>
  <c r="Q419" i="2"/>
  <c r="R419" i="2"/>
  <c r="S419" i="2"/>
  <c r="T419" i="2"/>
  <c r="U419" i="2"/>
  <c r="V419" i="2"/>
  <c r="W419" i="2"/>
  <c r="X419" i="2"/>
  <c r="Y419" i="2"/>
  <c r="Z419" i="2"/>
  <c r="AA419" i="2"/>
  <c r="AB419" i="2"/>
  <c r="AC419" i="2"/>
  <c r="AD419" i="2"/>
  <c r="Q420" i="2"/>
  <c r="R420" i="2"/>
  <c r="S420" i="2"/>
  <c r="T420" i="2"/>
  <c r="U420" i="2"/>
  <c r="V420" i="2"/>
  <c r="W420" i="2"/>
  <c r="X420" i="2"/>
  <c r="Y420" i="2"/>
  <c r="Z420" i="2"/>
  <c r="AA420" i="2"/>
  <c r="AB420" i="2"/>
  <c r="AC420" i="2"/>
  <c r="AD420" i="2"/>
  <c r="Q421" i="2"/>
  <c r="R421" i="2"/>
  <c r="S421" i="2"/>
  <c r="T421" i="2"/>
  <c r="U421" i="2"/>
  <c r="V421" i="2"/>
  <c r="W421" i="2"/>
  <c r="X421" i="2"/>
  <c r="Y421" i="2"/>
  <c r="Z421" i="2"/>
  <c r="AA421" i="2"/>
  <c r="AB421" i="2"/>
  <c r="AC421" i="2"/>
  <c r="AD421" i="2"/>
  <c r="Q422" i="2"/>
  <c r="R422" i="2"/>
  <c r="S422" i="2"/>
  <c r="T422" i="2"/>
  <c r="U422" i="2"/>
  <c r="V422" i="2"/>
  <c r="W422" i="2"/>
  <c r="X422" i="2"/>
  <c r="Y422" i="2"/>
  <c r="Z422" i="2"/>
  <c r="AA422" i="2"/>
  <c r="AB422" i="2"/>
  <c r="AC422" i="2"/>
  <c r="AD422" i="2"/>
  <c r="Q423" i="2"/>
  <c r="R423" i="2"/>
  <c r="S423" i="2"/>
  <c r="T423" i="2"/>
  <c r="U423" i="2"/>
  <c r="V423" i="2"/>
  <c r="W423" i="2"/>
  <c r="X423" i="2"/>
  <c r="Y423" i="2"/>
  <c r="Z423" i="2"/>
  <c r="AA423" i="2"/>
  <c r="AB423" i="2"/>
  <c r="AC423" i="2"/>
  <c r="AD423" i="2"/>
  <c r="Q424" i="2"/>
  <c r="R424" i="2"/>
  <c r="S424" i="2"/>
  <c r="T424" i="2"/>
  <c r="U424" i="2"/>
  <c r="V424" i="2"/>
  <c r="W424" i="2"/>
  <c r="X424" i="2"/>
  <c r="Y424" i="2"/>
  <c r="Z424" i="2"/>
  <c r="AA424" i="2"/>
  <c r="AB424" i="2"/>
  <c r="AC424" i="2"/>
  <c r="AD424" i="2"/>
  <c r="Q425" i="2"/>
  <c r="R425" i="2"/>
  <c r="S425" i="2"/>
  <c r="T425" i="2"/>
  <c r="U425" i="2"/>
  <c r="V425" i="2"/>
  <c r="W425" i="2"/>
  <c r="X425" i="2"/>
  <c r="Y425" i="2"/>
  <c r="Z425" i="2"/>
  <c r="AA425" i="2"/>
  <c r="AB425" i="2"/>
  <c r="AC425" i="2"/>
  <c r="AD425" i="2"/>
  <c r="Q426" i="2"/>
  <c r="R426" i="2"/>
  <c r="S426" i="2"/>
  <c r="T426" i="2"/>
  <c r="U426" i="2"/>
  <c r="V426" i="2"/>
  <c r="W426" i="2"/>
  <c r="X426" i="2"/>
  <c r="Y426" i="2"/>
  <c r="Z426" i="2"/>
  <c r="AA426" i="2"/>
  <c r="AB426" i="2"/>
  <c r="AC426" i="2"/>
  <c r="AD426" i="2"/>
  <c r="Q427" i="2"/>
  <c r="R427" i="2"/>
  <c r="S427" i="2"/>
  <c r="T427" i="2"/>
  <c r="U427" i="2"/>
  <c r="V427" i="2"/>
  <c r="W427" i="2"/>
  <c r="X427" i="2"/>
  <c r="Y427" i="2"/>
  <c r="Z427" i="2"/>
  <c r="AA427" i="2"/>
  <c r="AB427" i="2"/>
  <c r="AC427" i="2"/>
  <c r="AD427" i="2"/>
  <c r="Q428" i="2"/>
  <c r="R428" i="2"/>
  <c r="S428" i="2"/>
  <c r="T428" i="2"/>
  <c r="U428" i="2"/>
  <c r="V428" i="2"/>
  <c r="W428" i="2"/>
  <c r="X428" i="2"/>
  <c r="Y428" i="2"/>
  <c r="Z428" i="2"/>
  <c r="AA428" i="2"/>
  <c r="AB428" i="2"/>
  <c r="AC428" i="2"/>
  <c r="AD428" i="2"/>
  <c r="Q429" i="2"/>
  <c r="R429" i="2"/>
  <c r="S429" i="2"/>
  <c r="T429" i="2"/>
  <c r="U429" i="2"/>
  <c r="V429" i="2"/>
  <c r="W429" i="2"/>
  <c r="X429" i="2"/>
  <c r="Y429" i="2"/>
  <c r="Z429" i="2"/>
  <c r="AA429" i="2"/>
  <c r="AB429" i="2"/>
  <c r="AC429" i="2"/>
  <c r="AD429" i="2"/>
  <c r="Q430" i="2"/>
  <c r="R430" i="2"/>
  <c r="S430" i="2"/>
  <c r="T430" i="2"/>
  <c r="U430" i="2"/>
  <c r="V430" i="2"/>
  <c r="W430" i="2"/>
  <c r="X430" i="2"/>
  <c r="Y430" i="2"/>
  <c r="Z430" i="2"/>
  <c r="AA430" i="2"/>
  <c r="AB430" i="2"/>
  <c r="AC430" i="2"/>
  <c r="AD430" i="2"/>
  <c r="Q431" i="2"/>
  <c r="R431" i="2"/>
  <c r="S431" i="2"/>
  <c r="T431" i="2"/>
  <c r="U431" i="2"/>
  <c r="V431" i="2"/>
  <c r="W431" i="2"/>
  <c r="X431" i="2"/>
  <c r="Y431" i="2"/>
  <c r="Z431" i="2"/>
  <c r="AA431" i="2"/>
  <c r="AB431" i="2"/>
  <c r="AC431" i="2"/>
  <c r="AD431" i="2"/>
  <c r="Q432" i="2"/>
  <c r="R432" i="2"/>
  <c r="S432" i="2"/>
  <c r="T432" i="2"/>
  <c r="U432" i="2"/>
  <c r="V432" i="2"/>
  <c r="W432" i="2"/>
  <c r="X432" i="2"/>
  <c r="Y432" i="2"/>
  <c r="Z432" i="2"/>
  <c r="AA432" i="2"/>
  <c r="AB432" i="2"/>
  <c r="AC432" i="2"/>
  <c r="AD432" i="2"/>
  <c r="Q433" i="2"/>
  <c r="R433" i="2"/>
  <c r="S433" i="2"/>
  <c r="T433" i="2"/>
  <c r="U433" i="2"/>
  <c r="V433" i="2"/>
  <c r="W433" i="2"/>
  <c r="X433" i="2"/>
  <c r="Y433" i="2"/>
  <c r="Z433" i="2"/>
  <c r="AA433" i="2"/>
  <c r="AB433" i="2"/>
  <c r="AC433" i="2"/>
  <c r="AD433" i="2"/>
  <c r="Q434" i="2"/>
  <c r="R434" i="2"/>
  <c r="S434" i="2"/>
  <c r="T434" i="2"/>
  <c r="U434" i="2"/>
  <c r="V434" i="2"/>
  <c r="W434" i="2"/>
  <c r="X434" i="2"/>
  <c r="Y434" i="2"/>
  <c r="Z434" i="2"/>
  <c r="AA434" i="2"/>
  <c r="AB434" i="2"/>
  <c r="AC434" i="2"/>
  <c r="AD434" i="2"/>
  <c r="Q435" i="2"/>
  <c r="R435" i="2"/>
  <c r="S435" i="2"/>
  <c r="T435" i="2"/>
  <c r="U435" i="2"/>
  <c r="V435" i="2"/>
  <c r="W435" i="2"/>
  <c r="X435" i="2"/>
  <c r="Y435" i="2"/>
  <c r="Z435" i="2"/>
  <c r="AA435" i="2"/>
  <c r="AB435" i="2"/>
  <c r="AC435" i="2"/>
  <c r="AD435" i="2"/>
  <c r="Q436" i="2"/>
  <c r="R436" i="2"/>
  <c r="S436" i="2"/>
  <c r="T436" i="2"/>
  <c r="U436" i="2"/>
  <c r="V436" i="2"/>
  <c r="W436" i="2"/>
  <c r="X436" i="2"/>
  <c r="Y436" i="2"/>
  <c r="Z436" i="2"/>
  <c r="AA436" i="2"/>
  <c r="AB436" i="2"/>
  <c r="AC436" i="2"/>
  <c r="AD436" i="2"/>
  <c r="Q437" i="2"/>
  <c r="R437" i="2"/>
  <c r="S437" i="2"/>
  <c r="T437" i="2"/>
  <c r="U437" i="2"/>
  <c r="V437" i="2"/>
  <c r="W437" i="2"/>
  <c r="X437" i="2"/>
  <c r="Y437" i="2"/>
  <c r="Z437" i="2"/>
  <c r="AA437" i="2"/>
  <c r="AB437" i="2"/>
  <c r="AC437" i="2"/>
  <c r="AD437" i="2"/>
  <c r="Q438" i="2"/>
  <c r="R438" i="2"/>
  <c r="S438" i="2"/>
  <c r="T438" i="2"/>
  <c r="U438" i="2"/>
  <c r="V438" i="2"/>
  <c r="W438" i="2"/>
  <c r="X438" i="2"/>
  <c r="Y438" i="2"/>
  <c r="Z438" i="2"/>
  <c r="AA438" i="2"/>
  <c r="AB438" i="2"/>
  <c r="AC438" i="2"/>
  <c r="AD438" i="2"/>
  <c r="Q439" i="2"/>
  <c r="R439" i="2"/>
  <c r="S439" i="2"/>
  <c r="T439" i="2"/>
  <c r="U439" i="2"/>
  <c r="V439" i="2"/>
  <c r="W439" i="2"/>
  <c r="X439" i="2"/>
  <c r="Y439" i="2"/>
  <c r="Z439" i="2"/>
  <c r="AA439" i="2"/>
  <c r="AB439" i="2"/>
  <c r="AC439" i="2"/>
  <c r="AD439" i="2"/>
  <c r="Q440" i="2"/>
  <c r="R440" i="2"/>
  <c r="S440" i="2"/>
  <c r="T440" i="2"/>
  <c r="U440" i="2"/>
  <c r="V440" i="2"/>
  <c r="W440" i="2"/>
  <c r="X440" i="2"/>
  <c r="Y440" i="2"/>
  <c r="Z440" i="2"/>
  <c r="AA440" i="2"/>
  <c r="AB440" i="2"/>
  <c r="AC440" i="2"/>
  <c r="AD440" i="2"/>
  <c r="Q441" i="2"/>
  <c r="R441" i="2"/>
  <c r="S441" i="2"/>
  <c r="T441" i="2"/>
  <c r="U441" i="2"/>
  <c r="V441" i="2"/>
  <c r="W441" i="2"/>
  <c r="X441" i="2"/>
  <c r="Y441" i="2"/>
  <c r="Z441" i="2"/>
  <c r="AA441" i="2"/>
  <c r="AB441" i="2"/>
  <c r="AC441" i="2"/>
  <c r="AD441" i="2"/>
  <c r="Q442" i="2"/>
  <c r="R442" i="2"/>
  <c r="S442" i="2"/>
  <c r="T442" i="2"/>
  <c r="U442" i="2"/>
  <c r="V442" i="2"/>
  <c r="W442" i="2"/>
  <c r="X442" i="2"/>
  <c r="Y442" i="2"/>
  <c r="Z442" i="2"/>
  <c r="AA442" i="2"/>
  <c r="AB442" i="2"/>
  <c r="AC442" i="2"/>
  <c r="AD442" i="2"/>
  <c r="Q443" i="2"/>
  <c r="R443" i="2"/>
  <c r="S443" i="2"/>
  <c r="T443" i="2"/>
  <c r="U443" i="2"/>
  <c r="V443" i="2"/>
  <c r="W443" i="2"/>
  <c r="X443" i="2"/>
  <c r="Y443" i="2"/>
  <c r="Z443" i="2"/>
  <c r="AA443" i="2"/>
  <c r="AB443" i="2"/>
  <c r="AC443" i="2"/>
  <c r="AD443" i="2"/>
  <c r="Q444" i="2"/>
  <c r="R444" i="2"/>
  <c r="S444" i="2"/>
  <c r="T444" i="2"/>
  <c r="U444" i="2"/>
  <c r="V444" i="2"/>
  <c r="W444" i="2"/>
  <c r="X444" i="2"/>
  <c r="Y444" i="2"/>
  <c r="Z444" i="2"/>
  <c r="AA444" i="2"/>
  <c r="AB444" i="2"/>
  <c r="AC444" i="2"/>
  <c r="AD444" i="2"/>
  <c r="Q445" i="2"/>
  <c r="R445" i="2"/>
  <c r="S445" i="2"/>
  <c r="T445" i="2"/>
  <c r="U445" i="2"/>
  <c r="V445" i="2"/>
  <c r="W445" i="2"/>
  <c r="X445" i="2"/>
  <c r="Y445" i="2"/>
  <c r="Z445" i="2"/>
  <c r="AA445" i="2"/>
  <c r="AB445" i="2"/>
  <c r="AC445" i="2"/>
  <c r="AD445" i="2"/>
  <c r="Q446" i="2"/>
  <c r="R446" i="2"/>
  <c r="S446" i="2"/>
  <c r="T446" i="2"/>
  <c r="U446" i="2"/>
  <c r="V446" i="2"/>
  <c r="W446" i="2"/>
  <c r="X446" i="2"/>
  <c r="Y446" i="2"/>
  <c r="Z446" i="2"/>
  <c r="AA446" i="2"/>
  <c r="AB446" i="2"/>
  <c r="AC446" i="2"/>
  <c r="AD446" i="2"/>
  <c r="Q447" i="2"/>
  <c r="R447" i="2"/>
  <c r="S447" i="2"/>
  <c r="T447" i="2"/>
  <c r="U447" i="2"/>
  <c r="V447" i="2"/>
  <c r="W447" i="2"/>
  <c r="X447" i="2"/>
  <c r="Y447" i="2"/>
  <c r="Z447" i="2"/>
  <c r="AA447" i="2"/>
  <c r="AB447" i="2"/>
  <c r="AC447" i="2"/>
  <c r="AD447" i="2"/>
  <c r="Q448" i="2"/>
  <c r="R448" i="2"/>
  <c r="S448" i="2"/>
  <c r="T448" i="2"/>
  <c r="U448" i="2"/>
  <c r="V448" i="2"/>
  <c r="W448" i="2"/>
  <c r="X448" i="2"/>
  <c r="Y448" i="2"/>
  <c r="Z448" i="2"/>
  <c r="AA448" i="2"/>
  <c r="AB448" i="2"/>
  <c r="AC448" i="2"/>
  <c r="AD448" i="2"/>
  <c r="Q449" i="2"/>
  <c r="R449" i="2"/>
  <c r="S449" i="2"/>
  <c r="T449" i="2"/>
  <c r="U449" i="2"/>
  <c r="V449" i="2"/>
  <c r="W449" i="2"/>
  <c r="X449" i="2"/>
  <c r="Y449" i="2"/>
  <c r="Z449" i="2"/>
  <c r="AA449" i="2"/>
  <c r="AB449" i="2"/>
  <c r="AC449" i="2"/>
  <c r="AD449" i="2"/>
  <c r="Q450" i="2"/>
  <c r="R450" i="2"/>
  <c r="S450" i="2"/>
  <c r="T450" i="2"/>
  <c r="U450" i="2"/>
  <c r="V450" i="2"/>
  <c r="W450" i="2"/>
  <c r="X450" i="2"/>
  <c r="Y450" i="2"/>
  <c r="Z450" i="2"/>
  <c r="AA450" i="2"/>
  <c r="AB450" i="2"/>
  <c r="AC450" i="2"/>
  <c r="AD450" i="2"/>
  <c r="Q451" i="2"/>
  <c r="R451" i="2"/>
  <c r="S451" i="2"/>
  <c r="T451" i="2"/>
  <c r="U451" i="2"/>
  <c r="V451" i="2"/>
  <c r="W451" i="2"/>
  <c r="X451" i="2"/>
  <c r="Y451" i="2"/>
  <c r="Z451" i="2"/>
  <c r="AA451" i="2"/>
  <c r="AB451" i="2"/>
  <c r="AC451" i="2"/>
  <c r="AD451" i="2"/>
  <c r="Q452" i="2"/>
  <c r="R452" i="2"/>
  <c r="S452" i="2"/>
  <c r="T452" i="2"/>
  <c r="U452" i="2"/>
  <c r="V452" i="2"/>
  <c r="W452" i="2"/>
  <c r="X452" i="2"/>
  <c r="Y452" i="2"/>
  <c r="Z452" i="2"/>
  <c r="AA452" i="2"/>
  <c r="AB452" i="2"/>
  <c r="AC452" i="2"/>
  <c r="AD452" i="2"/>
  <c r="Q453" i="2"/>
  <c r="R453" i="2"/>
  <c r="S453" i="2"/>
  <c r="T453" i="2"/>
  <c r="U453" i="2"/>
  <c r="V453" i="2"/>
  <c r="W453" i="2"/>
  <c r="X453" i="2"/>
  <c r="Y453" i="2"/>
  <c r="Z453" i="2"/>
  <c r="AA453" i="2"/>
  <c r="AB453" i="2"/>
  <c r="AC453" i="2"/>
  <c r="AD453" i="2"/>
  <c r="Q454" i="2"/>
  <c r="R454" i="2"/>
  <c r="S454" i="2"/>
  <c r="T454" i="2"/>
  <c r="U454" i="2"/>
  <c r="V454" i="2"/>
  <c r="W454" i="2"/>
  <c r="X454" i="2"/>
  <c r="Y454" i="2"/>
  <c r="Z454" i="2"/>
  <c r="AA454" i="2"/>
  <c r="AB454" i="2"/>
  <c r="AC454" i="2"/>
  <c r="AD454" i="2"/>
  <c r="Q455" i="2"/>
  <c r="R455" i="2"/>
  <c r="S455" i="2"/>
  <c r="T455" i="2"/>
  <c r="U455" i="2"/>
  <c r="V455" i="2"/>
  <c r="W455" i="2"/>
  <c r="X455" i="2"/>
  <c r="Y455" i="2"/>
  <c r="Z455" i="2"/>
  <c r="AA455" i="2"/>
  <c r="AB455" i="2"/>
  <c r="AC455" i="2"/>
  <c r="AD455" i="2"/>
  <c r="Q456" i="2"/>
  <c r="R456" i="2"/>
  <c r="S456" i="2"/>
  <c r="T456" i="2"/>
  <c r="U456" i="2"/>
  <c r="V456" i="2"/>
  <c r="W456" i="2"/>
  <c r="X456" i="2"/>
  <c r="Y456" i="2"/>
  <c r="Z456" i="2"/>
  <c r="AA456" i="2"/>
  <c r="AB456" i="2"/>
  <c r="AC456" i="2"/>
  <c r="AD456" i="2"/>
  <c r="Q457" i="2"/>
  <c r="R457" i="2"/>
  <c r="S457" i="2"/>
  <c r="T457" i="2"/>
  <c r="U457" i="2"/>
  <c r="V457" i="2"/>
  <c r="W457" i="2"/>
  <c r="X457" i="2"/>
  <c r="Y457" i="2"/>
  <c r="Z457" i="2"/>
  <c r="AA457" i="2"/>
  <c r="AB457" i="2"/>
  <c r="AC457" i="2"/>
  <c r="AD457" i="2"/>
  <c r="R2" i="2"/>
  <c r="S2" i="2"/>
  <c r="T2" i="2"/>
  <c r="U2" i="2"/>
  <c r="V2" i="2"/>
  <c r="W2" i="2"/>
  <c r="X2" i="2"/>
  <c r="Y2" i="2"/>
  <c r="Z2" i="2"/>
  <c r="AA2" i="2"/>
  <c r="AB2" i="2"/>
  <c r="AC2" i="2"/>
  <c r="AD2" i="2"/>
  <c r="Q2" i="2"/>
  <c r="F3" i="2"/>
  <c r="G3" i="2"/>
  <c r="H3" i="2"/>
  <c r="I3" i="2"/>
  <c r="J3" i="2"/>
  <c r="K3" i="2"/>
  <c r="L3" i="2"/>
  <c r="M3" i="2"/>
  <c r="N3" i="2"/>
  <c r="O3" i="2"/>
  <c r="F4" i="2"/>
  <c r="G4" i="2"/>
  <c r="H4" i="2"/>
  <c r="I4" i="2"/>
  <c r="J4" i="2"/>
  <c r="K4" i="2"/>
  <c r="L4" i="2"/>
  <c r="M4" i="2"/>
  <c r="N4" i="2"/>
  <c r="O4" i="2"/>
  <c r="F5" i="2"/>
  <c r="G5" i="2"/>
  <c r="H5" i="2"/>
  <c r="I5" i="2"/>
  <c r="J5" i="2"/>
  <c r="K5" i="2"/>
  <c r="L5" i="2"/>
  <c r="M5" i="2"/>
  <c r="N5" i="2"/>
  <c r="O5" i="2"/>
  <c r="F6" i="2"/>
  <c r="G6" i="2"/>
  <c r="H6" i="2"/>
  <c r="I6" i="2"/>
  <c r="J6" i="2"/>
  <c r="K6" i="2"/>
  <c r="L6" i="2"/>
  <c r="M6" i="2"/>
  <c r="N6" i="2"/>
  <c r="O6" i="2"/>
  <c r="F7" i="2"/>
  <c r="G7" i="2"/>
  <c r="H7" i="2"/>
  <c r="I7" i="2"/>
  <c r="J7" i="2"/>
  <c r="K7" i="2"/>
  <c r="L7" i="2"/>
  <c r="M7" i="2"/>
  <c r="N7" i="2"/>
  <c r="O7" i="2"/>
  <c r="F8" i="2"/>
  <c r="G8" i="2"/>
  <c r="H8" i="2"/>
  <c r="I8" i="2"/>
  <c r="J8" i="2"/>
  <c r="K8" i="2"/>
  <c r="L8" i="2"/>
  <c r="M8" i="2"/>
  <c r="N8" i="2"/>
  <c r="O8" i="2"/>
  <c r="F9" i="2"/>
  <c r="G9" i="2"/>
  <c r="H9" i="2"/>
  <c r="I9" i="2"/>
  <c r="J9" i="2"/>
  <c r="K9" i="2"/>
  <c r="L9" i="2"/>
  <c r="M9" i="2"/>
  <c r="N9" i="2"/>
  <c r="O9" i="2"/>
  <c r="F10" i="2"/>
  <c r="G10" i="2"/>
  <c r="H10" i="2"/>
  <c r="I10" i="2"/>
  <c r="J10" i="2"/>
  <c r="K10" i="2"/>
  <c r="L10" i="2"/>
  <c r="M10" i="2"/>
  <c r="N10" i="2"/>
  <c r="O10" i="2"/>
  <c r="F11" i="2"/>
  <c r="G11" i="2"/>
  <c r="H11" i="2"/>
  <c r="I11" i="2"/>
  <c r="J11" i="2"/>
  <c r="K11" i="2"/>
  <c r="L11" i="2"/>
  <c r="M11" i="2"/>
  <c r="N11" i="2"/>
  <c r="O11" i="2"/>
  <c r="F12" i="2"/>
  <c r="G12" i="2"/>
  <c r="H12" i="2"/>
  <c r="I12" i="2"/>
  <c r="J12" i="2"/>
  <c r="K12" i="2"/>
  <c r="L12" i="2"/>
  <c r="M12" i="2"/>
  <c r="N12" i="2"/>
  <c r="O12" i="2"/>
  <c r="F13" i="2"/>
  <c r="G13" i="2"/>
  <c r="H13" i="2"/>
  <c r="I13" i="2"/>
  <c r="J13" i="2"/>
  <c r="K13" i="2"/>
  <c r="L13" i="2"/>
  <c r="M13" i="2"/>
  <c r="N13" i="2"/>
  <c r="O13" i="2"/>
  <c r="F14" i="2"/>
  <c r="G14" i="2"/>
  <c r="H14" i="2"/>
  <c r="I14" i="2"/>
  <c r="J14" i="2"/>
  <c r="K14" i="2"/>
  <c r="L14" i="2"/>
  <c r="M14" i="2"/>
  <c r="N14" i="2"/>
  <c r="O14" i="2"/>
  <c r="F15" i="2"/>
  <c r="G15" i="2"/>
  <c r="H15" i="2"/>
  <c r="I15" i="2"/>
  <c r="J15" i="2"/>
  <c r="K15" i="2"/>
  <c r="L15" i="2"/>
  <c r="M15" i="2"/>
  <c r="N15" i="2"/>
  <c r="O15" i="2"/>
  <c r="F16" i="2"/>
  <c r="G16" i="2"/>
  <c r="H16" i="2"/>
  <c r="I16" i="2"/>
  <c r="J16" i="2"/>
  <c r="K16" i="2"/>
  <c r="L16" i="2"/>
  <c r="M16" i="2"/>
  <c r="N16" i="2"/>
  <c r="O16" i="2"/>
  <c r="F17" i="2"/>
  <c r="G17" i="2"/>
  <c r="H17" i="2"/>
  <c r="I17" i="2"/>
  <c r="J17" i="2"/>
  <c r="K17" i="2"/>
  <c r="L17" i="2"/>
  <c r="M17" i="2"/>
  <c r="N17" i="2"/>
  <c r="O17" i="2"/>
  <c r="F18" i="2"/>
  <c r="G18" i="2"/>
  <c r="H18" i="2"/>
  <c r="I18" i="2"/>
  <c r="J18" i="2"/>
  <c r="K18" i="2"/>
  <c r="L18" i="2"/>
  <c r="M18" i="2"/>
  <c r="N18" i="2"/>
  <c r="O18" i="2"/>
  <c r="F19" i="2"/>
  <c r="G19" i="2"/>
  <c r="H19" i="2"/>
  <c r="I19" i="2"/>
  <c r="J19" i="2"/>
  <c r="K19" i="2"/>
  <c r="L19" i="2"/>
  <c r="M19" i="2"/>
  <c r="N19" i="2"/>
  <c r="O19" i="2"/>
  <c r="F20" i="2"/>
  <c r="G20" i="2"/>
  <c r="H20" i="2"/>
  <c r="I20" i="2"/>
  <c r="J20" i="2"/>
  <c r="K20" i="2"/>
  <c r="L20" i="2"/>
  <c r="M20" i="2"/>
  <c r="N20" i="2"/>
  <c r="O20" i="2"/>
  <c r="F21" i="2"/>
  <c r="G21" i="2"/>
  <c r="H21" i="2"/>
  <c r="I21" i="2"/>
  <c r="J21" i="2"/>
  <c r="K21" i="2"/>
  <c r="L21" i="2"/>
  <c r="M21" i="2"/>
  <c r="N21" i="2"/>
  <c r="O21" i="2"/>
  <c r="F22" i="2"/>
  <c r="G22" i="2"/>
  <c r="H22" i="2"/>
  <c r="I22" i="2"/>
  <c r="J22" i="2"/>
  <c r="K22" i="2"/>
  <c r="L22" i="2"/>
  <c r="M22" i="2"/>
  <c r="N22" i="2"/>
  <c r="O22" i="2"/>
  <c r="F23" i="2"/>
  <c r="G23" i="2"/>
  <c r="H23" i="2"/>
  <c r="I23" i="2"/>
  <c r="J23" i="2"/>
  <c r="K23" i="2"/>
  <c r="L23" i="2"/>
  <c r="M23" i="2"/>
  <c r="N23" i="2"/>
  <c r="O23" i="2"/>
  <c r="F24" i="2"/>
  <c r="G24" i="2"/>
  <c r="H24" i="2"/>
  <c r="I24" i="2"/>
  <c r="J24" i="2"/>
  <c r="K24" i="2"/>
  <c r="L24" i="2"/>
  <c r="M24" i="2"/>
  <c r="N24" i="2"/>
  <c r="O24" i="2"/>
  <c r="F25" i="2"/>
  <c r="G25" i="2"/>
  <c r="H25" i="2"/>
  <c r="I25" i="2"/>
  <c r="J25" i="2"/>
  <c r="K25" i="2"/>
  <c r="L25" i="2"/>
  <c r="M25" i="2"/>
  <c r="N25" i="2"/>
  <c r="O25" i="2"/>
  <c r="F26" i="2"/>
  <c r="G26" i="2"/>
  <c r="H26" i="2"/>
  <c r="I26" i="2"/>
  <c r="J26" i="2"/>
  <c r="K26" i="2"/>
  <c r="L26" i="2"/>
  <c r="M26" i="2"/>
  <c r="N26" i="2"/>
  <c r="O26" i="2"/>
  <c r="F27" i="2"/>
  <c r="G27" i="2"/>
  <c r="H27" i="2"/>
  <c r="I27" i="2"/>
  <c r="J27" i="2"/>
  <c r="K27" i="2"/>
  <c r="L27" i="2"/>
  <c r="M27" i="2"/>
  <c r="N27" i="2"/>
  <c r="O27" i="2"/>
  <c r="F28" i="2"/>
  <c r="G28" i="2"/>
  <c r="H28" i="2"/>
  <c r="I28" i="2"/>
  <c r="J28" i="2"/>
  <c r="K28" i="2"/>
  <c r="L28" i="2"/>
  <c r="M28" i="2"/>
  <c r="N28" i="2"/>
  <c r="O28" i="2"/>
  <c r="F29" i="2"/>
  <c r="G29" i="2"/>
  <c r="H29" i="2"/>
  <c r="I29" i="2"/>
  <c r="J29" i="2"/>
  <c r="K29" i="2"/>
  <c r="L29" i="2"/>
  <c r="M29" i="2"/>
  <c r="N29" i="2"/>
  <c r="O29" i="2"/>
  <c r="F30" i="2"/>
  <c r="G30" i="2"/>
  <c r="H30" i="2"/>
  <c r="I30" i="2"/>
  <c r="J30" i="2"/>
  <c r="K30" i="2"/>
  <c r="L30" i="2"/>
  <c r="M30" i="2"/>
  <c r="N30" i="2"/>
  <c r="O30" i="2"/>
  <c r="F31" i="2"/>
  <c r="G31" i="2"/>
  <c r="H31" i="2"/>
  <c r="I31" i="2"/>
  <c r="J31" i="2"/>
  <c r="K31" i="2"/>
  <c r="L31" i="2"/>
  <c r="M31" i="2"/>
  <c r="N31" i="2"/>
  <c r="O31" i="2"/>
  <c r="F32" i="2"/>
  <c r="G32" i="2"/>
  <c r="H32" i="2"/>
  <c r="I32" i="2"/>
  <c r="J32" i="2"/>
  <c r="K32" i="2"/>
  <c r="L32" i="2"/>
  <c r="M32" i="2"/>
  <c r="N32" i="2"/>
  <c r="O32" i="2"/>
  <c r="F33" i="2"/>
  <c r="G33" i="2"/>
  <c r="H33" i="2"/>
  <c r="I33" i="2"/>
  <c r="J33" i="2"/>
  <c r="K33" i="2"/>
  <c r="L33" i="2"/>
  <c r="M33" i="2"/>
  <c r="N33" i="2"/>
  <c r="O33" i="2"/>
  <c r="F34" i="2"/>
  <c r="G34" i="2"/>
  <c r="H34" i="2"/>
  <c r="I34" i="2"/>
  <c r="J34" i="2"/>
  <c r="K34" i="2"/>
  <c r="L34" i="2"/>
  <c r="M34" i="2"/>
  <c r="N34" i="2"/>
  <c r="O34" i="2"/>
  <c r="F35" i="2"/>
  <c r="G35" i="2"/>
  <c r="H35" i="2"/>
  <c r="I35" i="2"/>
  <c r="J35" i="2"/>
  <c r="K35" i="2"/>
  <c r="L35" i="2"/>
  <c r="M35" i="2"/>
  <c r="N35" i="2"/>
  <c r="O35" i="2"/>
  <c r="F36" i="2"/>
  <c r="G36" i="2"/>
  <c r="H36" i="2"/>
  <c r="I36" i="2"/>
  <c r="J36" i="2"/>
  <c r="K36" i="2"/>
  <c r="L36" i="2"/>
  <c r="M36" i="2"/>
  <c r="N36" i="2"/>
  <c r="O36" i="2"/>
  <c r="F37" i="2"/>
  <c r="G37" i="2"/>
  <c r="H37" i="2"/>
  <c r="I37" i="2"/>
  <c r="J37" i="2"/>
  <c r="K37" i="2"/>
  <c r="L37" i="2"/>
  <c r="M37" i="2"/>
  <c r="N37" i="2"/>
  <c r="O37" i="2"/>
  <c r="F38" i="2"/>
  <c r="G38" i="2"/>
  <c r="H38" i="2"/>
  <c r="I38" i="2"/>
  <c r="J38" i="2"/>
  <c r="K38" i="2"/>
  <c r="L38" i="2"/>
  <c r="M38" i="2"/>
  <c r="N38" i="2"/>
  <c r="O38" i="2"/>
  <c r="F39" i="2"/>
  <c r="G39" i="2"/>
  <c r="H39" i="2"/>
  <c r="I39" i="2"/>
  <c r="J39" i="2"/>
  <c r="K39" i="2"/>
  <c r="L39" i="2"/>
  <c r="M39" i="2"/>
  <c r="N39" i="2"/>
  <c r="O39" i="2"/>
  <c r="F40" i="2"/>
  <c r="G40" i="2"/>
  <c r="H40" i="2"/>
  <c r="I40" i="2"/>
  <c r="J40" i="2"/>
  <c r="K40" i="2"/>
  <c r="L40" i="2"/>
  <c r="M40" i="2"/>
  <c r="N40" i="2"/>
  <c r="O40" i="2"/>
  <c r="F41" i="2"/>
  <c r="G41" i="2"/>
  <c r="H41" i="2"/>
  <c r="I41" i="2"/>
  <c r="J41" i="2"/>
  <c r="K41" i="2"/>
  <c r="L41" i="2"/>
  <c r="M41" i="2"/>
  <c r="N41" i="2"/>
  <c r="O41" i="2"/>
  <c r="F42" i="2"/>
  <c r="G42" i="2"/>
  <c r="H42" i="2"/>
  <c r="I42" i="2"/>
  <c r="J42" i="2"/>
  <c r="K42" i="2"/>
  <c r="L42" i="2"/>
  <c r="M42" i="2"/>
  <c r="N42" i="2"/>
  <c r="O42" i="2"/>
  <c r="F43" i="2"/>
  <c r="G43" i="2"/>
  <c r="H43" i="2"/>
  <c r="I43" i="2"/>
  <c r="J43" i="2"/>
  <c r="K43" i="2"/>
  <c r="L43" i="2"/>
  <c r="M43" i="2"/>
  <c r="N43" i="2"/>
  <c r="O43" i="2"/>
  <c r="F44" i="2"/>
  <c r="G44" i="2"/>
  <c r="H44" i="2"/>
  <c r="I44" i="2"/>
  <c r="J44" i="2"/>
  <c r="K44" i="2"/>
  <c r="L44" i="2"/>
  <c r="M44" i="2"/>
  <c r="N44" i="2"/>
  <c r="O44" i="2"/>
  <c r="F45" i="2"/>
  <c r="G45" i="2"/>
  <c r="H45" i="2"/>
  <c r="I45" i="2"/>
  <c r="J45" i="2"/>
  <c r="K45" i="2"/>
  <c r="L45" i="2"/>
  <c r="M45" i="2"/>
  <c r="N45" i="2"/>
  <c r="O45" i="2"/>
  <c r="F46" i="2"/>
  <c r="G46" i="2"/>
  <c r="H46" i="2"/>
  <c r="I46" i="2"/>
  <c r="J46" i="2"/>
  <c r="K46" i="2"/>
  <c r="L46" i="2"/>
  <c r="M46" i="2"/>
  <c r="N46" i="2"/>
  <c r="O46" i="2"/>
  <c r="F47" i="2"/>
  <c r="G47" i="2"/>
  <c r="H47" i="2"/>
  <c r="I47" i="2"/>
  <c r="J47" i="2"/>
  <c r="K47" i="2"/>
  <c r="L47" i="2"/>
  <c r="M47" i="2"/>
  <c r="N47" i="2"/>
  <c r="O47" i="2"/>
  <c r="F48" i="2"/>
  <c r="G48" i="2"/>
  <c r="H48" i="2"/>
  <c r="I48" i="2"/>
  <c r="J48" i="2"/>
  <c r="K48" i="2"/>
  <c r="L48" i="2"/>
  <c r="M48" i="2"/>
  <c r="N48" i="2"/>
  <c r="O48" i="2"/>
  <c r="F49" i="2"/>
  <c r="G49" i="2"/>
  <c r="H49" i="2"/>
  <c r="I49" i="2"/>
  <c r="J49" i="2"/>
  <c r="K49" i="2"/>
  <c r="L49" i="2"/>
  <c r="M49" i="2"/>
  <c r="N49" i="2"/>
  <c r="O49" i="2"/>
  <c r="F50" i="2"/>
  <c r="G50" i="2"/>
  <c r="H50" i="2"/>
  <c r="I50" i="2"/>
  <c r="J50" i="2"/>
  <c r="K50" i="2"/>
  <c r="L50" i="2"/>
  <c r="M50" i="2"/>
  <c r="N50" i="2"/>
  <c r="O50" i="2"/>
  <c r="F51" i="2"/>
  <c r="G51" i="2"/>
  <c r="H51" i="2"/>
  <c r="I51" i="2"/>
  <c r="J51" i="2"/>
  <c r="K51" i="2"/>
  <c r="L51" i="2"/>
  <c r="M51" i="2"/>
  <c r="N51" i="2"/>
  <c r="O51" i="2"/>
  <c r="F52" i="2"/>
  <c r="G52" i="2"/>
  <c r="H52" i="2"/>
  <c r="I52" i="2"/>
  <c r="J52" i="2"/>
  <c r="K52" i="2"/>
  <c r="L52" i="2"/>
  <c r="M52" i="2"/>
  <c r="N52" i="2"/>
  <c r="O52" i="2"/>
  <c r="F53" i="2"/>
  <c r="G53" i="2"/>
  <c r="H53" i="2"/>
  <c r="I53" i="2"/>
  <c r="J53" i="2"/>
  <c r="K53" i="2"/>
  <c r="L53" i="2"/>
  <c r="M53" i="2"/>
  <c r="N53" i="2"/>
  <c r="O53" i="2"/>
  <c r="F54" i="2"/>
  <c r="G54" i="2"/>
  <c r="H54" i="2"/>
  <c r="I54" i="2"/>
  <c r="J54" i="2"/>
  <c r="K54" i="2"/>
  <c r="L54" i="2"/>
  <c r="M54" i="2"/>
  <c r="N54" i="2"/>
  <c r="O54" i="2"/>
  <c r="F55" i="2"/>
  <c r="G55" i="2"/>
  <c r="H55" i="2"/>
  <c r="I55" i="2"/>
  <c r="J55" i="2"/>
  <c r="K55" i="2"/>
  <c r="L55" i="2"/>
  <c r="M55" i="2"/>
  <c r="N55" i="2"/>
  <c r="O55" i="2"/>
  <c r="F56" i="2"/>
  <c r="G56" i="2"/>
  <c r="H56" i="2"/>
  <c r="I56" i="2"/>
  <c r="J56" i="2"/>
  <c r="K56" i="2"/>
  <c r="L56" i="2"/>
  <c r="M56" i="2"/>
  <c r="N56" i="2"/>
  <c r="O56" i="2"/>
  <c r="F57" i="2"/>
  <c r="G57" i="2"/>
  <c r="H57" i="2"/>
  <c r="I57" i="2"/>
  <c r="J57" i="2"/>
  <c r="K57" i="2"/>
  <c r="L57" i="2"/>
  <c r="M57" i="2"/>
  <c r="N57" i="2"/>
  <c r="O57" i="2"/>
  <c r="F58" i="2"/>
  <c r="G58" i="2"/>
  <c r="H58" i="2"/>
  <c r="I58" i="2"/>
  <c r="J58" i="2"/>
  <c r="K58" i="2"/>
  <c r="L58" i="2"/>
  <c r="M58" i="2"/>
  <c r="N58" i="2"/>
  <c r="O58" i="2"/>
  <c r="F59" i="2"/>
  <c r="G59" i="2"/>
  <c r="H59" i="2"/>
  <c r="I59" i="2"/>
  <c r="J59" i="2"/>
  <c r="K59" i="2"/>
  <c r="L59" i="2"/>
  <c r="M59" i="2"/>
  <c r="N59" i="2"/>
  <c r="O59" i="2"/>
  <c r="F60" i="2"/>
  <c r="G60" i="2"/>
  <c r="H60" i="2"/>
  <c r="I60" i="2"/>
  <c r="J60" i="2"/>
  <c r="K60" i="2"/>
  <c r="L60" i="2"/>
  <c r="M60" i="2"/>
  <c r="N60" i="2"/>
  <c r="O60" i="2"/>
  <c r="F61" i="2"/>
  <c r="G61" i="2"/>
  <c r="H61" i="2"/>
  <c r="I61" i="2"/>
  <c r="J61" i="2"/>
  <c r="K61" i="2"/>
  <c r="L61" i="2"/>
  <c r="M61" i="2"/>
  <c r="N61" i="2"/>
  <c r="O61" i="2"/>
  <c r="F62" i="2"/>
  <c r="G62" i="2"/>
  <c r="H62" i="2"/>
  <c r="I62" i="2"/>
  <c r="J62" i="2"/>
  <c r="K62" i="2"/>
  <c r="L62" i="2"/>
  <c r="M62" i="2"/>
  <c r="N62" i="2"/>
  <c r="O62" i="2"/>
  <c r="F63" i="2"/>
  <c r="G63" i="2"/>
  <c r="H63" i="2"/>
  <c r="I63" i="2"/>
  <c r="J63" i="2"/>
  <c r="K63" i="2"/>
  <c r="L63" i="2"/>
  <c r="M63" i="2"/>
  <c r="N63" i="2"/>
  <c r="O63" i="2"/>
  <c r="F64" i="2"/>
  <c r="G64" i="2"/>
  <c r="H64" i="2"/>
  <c r="I64" i="2"/>
  <c r="J64" i="2"/>
  <c r="K64" i="2"/>
  <c r="L64" i="2"/>
  <c r="M64" i="2"/>
  <c r="N64" i="2"/>
  <c r="O64" i="2"/>
  <c r="F65" i="2"/>
  <c r="G65" i="2"/>
  <c r="H65" i="2"/>
  <c r="I65" i="2"/>
  <c r="J65" i="2"/>
  <c r="K65" i="2"/>
  <c r="L65" i="2"/>
  <c r="M65" i="2"/>
  <c r="N65" i="2"/>
  <c r="O65" i="2"/>
  <c r="F66" i="2"/>
  <c r="G66" i="2"/>
  <c r="H66" i="2"/>
  <c r="I66" i="2"/>
  <c r="J66" i="2"/>
  <c r="K66" i="2"/>
  <c r="L66" i="2"/>
  <c r="M66" i="2"/>
  <c r="N66" i="2"/>
  <c r="O66" i="2"/>
  <c r="F67" i="2"/>
  <c r="G67" i="2"/>
  <c r="H67" i="2"/>
  <c r="I67" i="2"/>
  <c r="J67" i="2"/>
  <c r="K67" i="2"/>
  <c r="L67" i="2"/>
  <c r="M67" i="2"/>
  <c r="N67" i="2"/>
  <c r="O67" i="2"/>
  <c r="F68" i="2"/>
  <c r="G68" i="2"/>
  <c r="H68" i="2"/>
  <c r="I68" i="2"/>
  <c r="J68" i="2"/>
  <c r="K68" i="2"/>
  <c r="L68" i="2"/>
  <c r="M68" i="2"/>
  <c r="N68" i="2"/>
  <c r="O68" i="2"/>
  <c r="F69" i="2"/>
  <c r="G69" i="2"/>
  <c r="H69" i="2"/>
  <c r="I69" i="2"/>
  <c r="J69" i="2"/>
  <c r="K69" i="2"/>
  <c r="L69" i="2"/>
  <c r="M69" i="2"/>
  <c r="N69" i="2"/>
  <c r="O69" i="2"/>
  <c r="F70" i="2"/>
  <c r="G70" i="2"/>
  <c r="H70" i="2"/>
  <c r="I70" i="2"/>
  <c r="J70" i="2"/>
  <c r="K70" i="2"/>
  <c r="L70" i="2"/>
  <c r="M70" i="2"/>
  <c r="N70" i="2"/>
  <c r="O70" i="2"/>
  <c r="F71" i="2"/>
  <c r="G71" i="2"/>
  <c r="H71" i="2"/>
  <c r="I71" i="2"/>
  <c r="J71" i="2"/>
  <c r="K71" i="2"/>
  <c r="L71" i="2"/>
  <c r="M71" i="2"/>
  <c r="N71" i="2"/>
  <c r="O71" i="2"/>
  <c r="F72" i="2"/>
  <c r="G72" i="2"/>
  <c r="H72" i="2"/>
  <c r="I72" i="2"/>
  <c r="J72" i="2"/>
  <c r="K72" i="2"/>
  <c r="L72" i="2"/>
  <c r="M72" i="2"/>
  <c r="N72" i="2"/>
  <c r="O72" i="2"/>
  <c r="F73" i="2"/>
  <c r="G73" i="2"/>
  <c r="H73" i="2"/>
  <c r="I73" i="2"/>
  <c r="J73" i="2"/>
  <c r="K73" i="2"/>
  <c r="L73" i="2"/>
  <c r="M73" i="2"/>
  <c r="N73" i="2"/>
  <c r="O73" i="2"/>
  <c r="F74" i="2"/>
  <c r="G74" i="2"/>
  <c r="H74" i="2"/>
  <c r="I74" i="2"/>
  <c r="J74" i="2"/>
  <c r="K74" i="2"/>
  <c r="L74" i="2"/>
  <c r="M74" i="2"/>
  <c r="N74" i="2"/>
  <c r="O74" i="2"/>
  <c r="F75" i="2"/>
  <c r="G75" i="2"/>
  <c r="H75" i="2"/>
  <c r="I75" i="2"/>
  <c r="J75" i="2"/>
  <c r="K75" i="2"/>
  <c r="L75" i="2"/>
  <c r="M75" i="2"/>
  <c r="N75" i="2"/>
  <c r="O75" i="2"/>
  <c r="F76" i="2"/>
  <c r="G76" i="2"/>
  <c r="H76" i="2"/>
  <c r="I76" i="2"/>
  <c r="J76" i="2"/>
  <c r="K76" i="2"/>
  <c r="L76" i="2"/>
  <c r="M76" i="2"/>
  <c r="N76" i="2"/>
  <c r="O76" i="2"/>
  <c r="F77" i="2"/>
  <c r="G77" i="2"/>
  <c r="H77" i="2"/>
  <c r="I77" i="2"/>
  <c r="J77" i="2"/>
  <c r="K77" i="2"/>
  <c r="L77" i="2"/>
  <c r="M77" i="2"/>
  <c r="N77" i="2"/>
  <c r="O77" i="2"/>
  <c r="F78" i="2"/>
  <c r="G78" i="2"/>
  <c r="H78" i="2"/>
  <c r="I78" i="2"/>
  <c r="J78" i="2"/>
  <c r="K78" i="2"/>
  <c r="L78" i="2"/>
  <c r="M78" i="2"/>
  <c r="N78" i="2"/>
  <c r="O78" i="2"/>
  <c r="F79" i="2"/>
  <c r="G79" i="2"/>
  <c r="H79" i="2"/>
  <c r="I79" i="2"/>
  <c r="J79" i="2"/>
  <c r="K79" i="2"/>
  <c r="L79" i="2"/>
  <c r="M79" i="2"/>
  <c r="N79" i="2"/>
  <c r="O79" i="2"/>
  <c r="F80" i="2"/>
  <c r="G80" i="2"/>
  <c r="H80" i="2"/>
  <c r="I80" i="2"/>
  <c r="J80" i="2"/>
  <c r="K80" i="2"/>
  <c r="L80" i="2"/>
  <c r="M80" i="2"/>
  <c r="N80" i="2"/>
  <c r="O80" i="2"/>
  <c r="F81" i="2"/>
  <c r="G81" i="2"/>
  <c r="H81" i="2"/>
  <c r="I81" i="2"/>
  <c r="J81" i="2"/>
  <c r="K81" i="2"/>
  <c r="L81" i="2"/>
  <c r="M81" i="2"/>
  <c r="N81" i="2"/>
  <c r="O81" i="2"/>
  <c r="F82" i="2"/>
  <c r="G82" i="2"/>
  <c r="H82" i="2"/>
  <c r="I82" i="2"/>
  <c r="J82" i="2"/>
  <c r="K82" i="2"/>
  <c r="L82" i="2"/>
  <c r="M82" i="2"/>
  <c r="N82" i="2"/>
  <c r="O82" i="2"/>
  <c r="F83" i="2"/>
  <c r="G83" i="2"/>
  <c r="H83" i="2"/>
  <c r="I83" i="2"/>
  <c r="J83" i="2"/>
  <c r="K83" i="2"/>
  <c r="L83" i="2"/>
  <c r="M83" i="2"/>
  <c r="N83" i="2"/>
  <c r="O83" i="2"/>
  <c r="F84" i="2"/>
  <c r="G84" i="2"/>
  <c r="H84" i="2"/>
  <c r="I84" i="2"/>
  <c r="J84" i="2"/>
  <c r="K84" i="2"/>
  <c r="L84" i="2"/>
  <c r="M84" i="2"/>
  <c r="N84" i="2"/>
  <c r="O84" i="2"/>
  <c r="F85" i="2"/>
  <c r="G85" i="2"/>
  <c r="H85" i="2"/>
  <c r="I85" i="2"/>
  <c r="J85" i="2"/>
  <c r="K85" i="2"/>
  <c r="L85" i="2"/>
  <c r="M85" i="2"/>
  <c r="N85" i="2"/>
  <c r="O85" i="2"/>
  <c r="F86" i="2"/>
  <c r="G86" i="2"/>
  <c r="H86" i="2"/>
  <c r="I86" i="2"/>
  <c r="J86" i="2"/>
  <c r="K86" i="2"/>
  <c r="L86" i="2"/>
  <c r="M86" i="2"/>
  <c r="N86" i="2"/>
  <c r="O86" i="2"/>
  <c r="F87" i="2"/>
  <c r="G87" i="2"/>
  <c r="H87" i="2"/>
  <c r="I87" i="2"/>
  <c r="J87" i="2"/>
  <c r="K87" i="2"/>
  <c r="L87" i="2"/>
  <c r="M87" i="2"/>
  <c r="N87" i="2"/>
  <c r="O87" i="2"/>
  <c r="F88" i="2"/>
  <c r="G88" i="2"/>
  <c r="H88" i="2"/>
  <c r="I88" i="2"/>
  <c r="J88" i="2"/>
  <c r="K88" i="2"/>
  <c r="L88" i="2"/>
  <c r="M88" i="2"/>
  <c r="N88" i="2"/>
  <c r="O88" i="2"/>
  <c r="F89" i="2"/>
  <c r="G89" i="2"/>
  <c r="H89" i="2"/>
  <c r="I89" i="2"/>
  <c r="J89" i="2"/>
  <c r="K89" i="2"/>
  <c r="L89" i="2"/>
  <c r="M89" i="2"/>
  <c r="N89" i="2"/>
  <c r="O89" i="2"/>
  <c r="F90" i="2"/>
  <c r="G90" i="2"/>
  <c r="H90" i="2"/>
  <c r="I90" i="2"/>
  <c r="J90" i="2"/>
  <c r="K90" i="2"/>
  <c r="L90" i="2"/>
  <c r="M90" i="2"/>
  <c r="N90" i="2"/>
  <c r="O90" i="2"/>
  <c r="F91" i="2"/>
  <c r="G91" i="2"/>
  <c r="H91" i="2"/>
  <c r="I91" i="2"/>
  <c r="J91" i="2"/>
  <c r="K91" i="2"/>
  <c r="L91" i="2"/>
  <c r="M91" i="2"/>
  <c r="N91" i="2"/>
  <c r="O91" i="2"/>
  <c r="F92" i="2"/>
  <c r="G92" i="2"/>
  <c r="H92" i="2"/>
  <c r="I92" i="2"/>
  <c r="J92" i="2"/>
  <c r="K92" i="2"/>
  <c r="L92" i="2"/>
  <c r="M92" i="2"/>
  <c r="N92" i="2"/>
  <c r="O92" i="2"/>
  <c r="F93" i="2"/>
  <c r="G93" i="2"/>
  <c r="H93" i="2"/>
  <c r="I93" i="2"/>
  <c r="J93" i="2"/>
  <c r="K93" i="2"/>
  <c r="L93" i="2"/>
  <c r="M93" i="2"/>
  <c r="N93" i="2"/>
  <c r="O93" i="2"/>
  <c r="F94" i="2"/>
  <c r="G94" i="2"/>
  <c r="H94" i="2"/>
  <c r="I94" i="2"/>
  <c r="J94" i="2"/>
  <c r="K94" i="2"/>
  <c r="L94" i="2"/>
  <c r="M94" i="2"/>
  <c r="N94" i="2"/>
  <c r="O94" i="2"/>
  <c r="F95" i="2"/>
  <c r="G95" i="2"/>
  <c r="H95" i="2"/>
  <c r="I95" i="2"/>
  <c r="J95" i="2"/>
  <c r="K95" i="2"/>
  <c r="L95" i="2"/>
  <c r="M95" i="2"/>
  <c r="N95" i="2"/>
  <c r="O95" i="2"/>
  <c r="F96" i="2"/>
  <c r="G96" i="2"/>
  <c r="H96" i="2"/>
  <c r="I96" i="2"/>
  <c r="J96" i="2"/>
  <c r="K96" i="2"/>
  <c r="L96" i="2"/>
  <c r="M96" i="2"/>
  <c r="N96" i="2"/>
  <c r="O96" i="2"/>
  <c r="F97" i="2"/>
  <c r="G97" i="2"/>
  <c r="H97" i="2"/>
  <c r="I97" i="2"/>
  <c r="J97" i="2"/>
  <c r="K97" i="2"/>
  <c r="L97" i="2"/>
  <c r="M97" i="2"/>
  <c r="N97" i="2"/>
  <c r="O97" i="2"/>
  <c r="F98" i="2"/>
  <c r="G98" i="2"/>
  <c r="H98" i="2"/>
  <c r="I98" i="2"/>
  <c r="J98" i="2"/>
  <c r="K98" i="2"/>
  <c r="L98" i="2"/>
  <c r="M98" i="2"/>
  <c r="N98" i="2"/>
  <c r="O98" i="2"/>
  <c r="F99" i="2"/>
  <c r="G99" i="2"/>
  <c r="H99" i="2"/>
  <c r="I99" i="2"/>
  <c r="J99" i="2"/>
  <c r="K99" i="2"/>
  <c r="L99" i="2"/>
  <c r="M99" i="2"/>
  <c r="N99" i="2"/>
  <c r="O99" i="2"/>
  <c r="F100" i="2"/>
  <c r="G100" i="2"/>
  <c r="H100" i="2"/>
  <c r="I100" i="2"/>
  <c r="J100" i="2"/>
  <c r="K100" i="2"/>
  <c r="L100" i="2"/>
  <c r="M100" i="2"/>
  <c r="N100" i="2"/>
  <c r="O100" i="2"/>
  <c r="F101" i="2"/>
  <c r="G101" i="2"/>
  <c r="H101" i="2"/>
  <c r="I101" i="2"/>
  <c r="J101" i="2"/>
  <c r="K101" i="2"/>
  <c r="L101" i="2"/>
  <c r="M101" i="2"/>
  <c r="N101" i="2"/>
  <c r="O101" i="2"/>
  <c r="F102" i="2"/>
  <c r="G102" i="2"/>
  <c r="H102" i="2"/>
  <c r="I102" i="2"/>
  <c r="J102" i="2"/>
  <c r="K102" i="2"/>
  <c r="L102" i="2"/>
  <c r="M102" i="2"/>
  <c r="N102" i="2"/>
  <c r="O102" i="2"/>
  <c r="F103" i="2"/>
  <c r="G103" i="2"/>
  <c r="H103" i="2"/>
  <c r="I103" i="2"/>
  <c r="J103" i="2"/>
  <c r="K103" i="2"/>
  <c r="L103" i="2"/>
  <c r="M103" i="2"/>
  <c r="N103" i="2"/>
  <c r="O103" i="2"/>
  <c r="F104" i="2"/>
  <c r="G104" i="2"/>
  <c r="H104" i="2"/>
  <c r="I104" i="2"/>
  <c r="J104" i="2"/>
  <c r="K104" i="2"/>
  <c r="L104" i="2"/>
  <c r="M104" i="2"/>
  <c r="N104" i="2"/>
  <c r="O104" i="2"/>
  <c r="F105" i="2"/>
  <c r="G105" i="2"/>
  <c r="H105" i="2"/>
  <c r="I105" i="2"/>
  <c r="J105" i="2"/>
  <c r="K105" i="2"/>
  <c r="L105" i="2"/>
  <c r="M105" i="2"/>
  <c r="N105" i="2"/>
  <c r="O105" i="2"/>
  <c r="F106" i="2"/>
  <c r="G106" i="2"/>
  <c r="H106" i="2"/>
  <c r="I106" i="2"/>
  <c r="J106" i="2"/>
  <c r="K106" i="2"/>
  <c r="L106" i="2"/>
  <c r="M106" i="2"/>
  <c r="N106" i="2"/>
  <c r="O106" i="2"/>
  <c r="F107" i="2"/>
  <c r="G107" i="2"/>
  <c r="H107" i="2"/>
  <c r="I107" i="2"/>
  <c r="J107" i="2"/>
  <c r="K107" i="2"/>
  <c r="L107" i="2"/>
  <c r="M107" i="2"/>
  <c r="N107" i="2"/>
  <c r="O107" i="2"/>
  <c r="F108" i="2"/>
  <c r="G108" i="2"/>
  <c r="H108" i="2"/>
  <c r="I108" i="2"/>
  <c r="J108" i="2"/>
  <c r="K108" i="2"/>
  <c r="L108" i="2"/>
  <c r="M108" i="2"/>
  <c r="N108" i="2"/>
  <c r="O108" i="2"/>
  <c r="F109" i="2"/>
  <c r="G109" i="2"/>
  <c r="H109" i="2"/>
  <c r="I109" i="2"/>
  <c r="J109" i="2"/>
  <c r="K109" i="2"/>
  <c r="L109" i="2"/>
  <c r="M109" i="2"/>
  <c r="N109" i="2"/>
  <c r="O109" i="2"/>
  <c r="F110" i="2"/>
  <c r="G110" i="2"/>
  <c r="H110" i="2"/>
  <c r="I110" i="2"/>
  <c r="J110" i="2"/>
  <c r="K110" i="2"/>
  <c r="L110" i="2"/>
  <c r="M110" i="2"/>
  <c r="N110" i="2"/>
  <c r="O110" i="2"/>
  <c r="F111" i="2"/>
  <c r="G111" i="2"/>
  <c r="H111" i="2"/>
  <c r="I111" i="2"/>
  <c r="J111" i="2"/>
  <c r="K111" i="2"/>
  <c r="L111" i="2"/>
  <c r="M111" i="2"/>
  <c r="N111" i="2"/>
  <c r="O111" i="2"/>
  <c r="F112" i="2"/>
  <c r="G112" i="2"/>
  <c r="H112" i="2"/>
  <c r="I112" i="2"/>
  <c r="J112" i="2"/>
  <c r="K112" i="2"/>
  <c r="L112" i="2"/>
  <c r="M112" i="2"/>
  <c r="N112" i="2"/>
  <c r="O112" i="2"/>
  <c r="F113" i="2"/>
  <c r="G113" i="2"/>
  <c r="H113" i="2"/>
  <c r="I113" i="2"/>
  <c r="J113" i="2"/>
  <c r="K113" i="2"/>
  <c r="L113" i="2"/>
  <c r="M113" i="2"/>
  <c r="N113" i="2"/>
  <c r="O113" i="2"/>
  <c r="F114" i="2"/>
  <c r="G114" i="2"/>
  <c r="H114" i="2"/>
  <c r="I114" i="2"/>
  <c r="J114" i="2"/>
  <c r="K114" i="2"/>
  <c r="L114" i="2"/>
  <c r="M114" i="2"/>
  <c r="N114" i="2"/>
  <c r="O114" i="2"/>
  <c r="F115" i="2"/>
  <c r="G115" i="2"/>
  <c r="H115" i="2"/>
  <c r="I115" i="2"/>
  <c r="J115" i="2"/>
  <c r="K115" i="2"/>
  <c r="L115" i="2"/>
  <c r="M115" i="2"/>
  <c r="N115" i="2"/>
  <c r="O115" i="2"/>
  <c r="F116" i="2"/>
  <c r="G116" i="2"/>
  <c r="H116" i="2"/>
  <c r="I116" i="2"/>
  <c r="J116" i="2"/>
  <c r="K116" i="2"/>
  <c r="L116" i="2"/>
  <c r="M116" i="2"/>
  <c r="N116" i="2"/>
  <c r="O116" i="2"/>
  <c r="F117" i="2"/>
  <c r="G117" i="2"/>
  <c r="H117" i="2"/>
  <c r="I117" i="2"/>
  <c r="J117" i="2"/>
  <c r="K117" i="2"/>
  <c r="L117" i="2"/>
  <c r="M117" i="2"/>
  <c r="N117" i="2"/>
  <c r="O117" i="2"/>
  <c r="F118" i="2"/>
  <c r="G118" i="2"/>
  <c r="H118" i="2"/>
  <c r="I118" i="2"/>
  <c r="J118" i="2"/>
  <c r="K118" i="2"/>
  <c r="L118" i="2"/>
  <c r="M118" i="2"/>
  <c r="N118" i="2"/>
  <c r="O118" i="2"/>
  <c r="F119" i="2"/>
  <c r="G119" i="2"/>
  <c r="H119" i="2"/>
  <c r="I119" i="2"/>
  <c r="J119" i="2"/>
  <c r="K119" i="2"/>
  <c r="L119" i="2"/>
  <c r="M119" i="2"/>
  <c r="N119" i="2"/>
  <c r="O119" i="2"/>
  <c r="F120" i="2"/>
  <c r="G120" i="2"/>
  <c r="H120" i="2"/>
  <c r="I120" i="2"/>
  <c r="J120" i="2"/>
  <c r="K120" i="2"/>
  <c r="L120" i="2"/>
  <c r="M120" i="2"/>
  <c r="N120" i="2"/>
  <c r="O120" i="2"/>
  <c r="F121" i="2"/>
  <c r="G121" i="2"/>
  <c r="H121" i="2"/>
  <c r="I121" i="2"/>
  <c r="J121" i="2"/>
  <c r="K121" i="2"/>
  <c r="L121" i="2"/>
  <c r="M121" i="2"/>
  <c r="N121" i="2"/>
  <c r="O121" i="2"/>
  <c r="F122" i="2"/>
  <c r="G122" i="2"/>
  <c r="H122" i="2"/>
  <c r="I122" i="2"/>
  <c r="J122" i="2"/>
  <c r="K122" i="2"/>
  <c r="L122" i="2"/>
  <c r="M122" i="2"/>
  <c r="N122" i="2"/>
  <c r="O122" i="2"/>
  <c r="F123" i="2"/>
  <c r="G123" i="2"/>
  <c r="H123" i="2"/>
  <c r="I123" i="2"/>
  <c r="J123" i="2"/>
  <c r="K123" i="2"/>
  <c r="L123" i="2"/>
  <c r="M123" i="2"/>
  <c r="N123" i="2"/>
  <c r="O123" i="2"/>
  <c r="F124" i="2"/>
  <c r="G124" i="2"/>
  <c r="H124" i="2"/>
  <c r="I124" i="2"/>
  <c r="J124" i="2"/>
  <c r="K124" i="2"/>
  <c r="L124" i="2"/>
  <c r="M124" i="2"/>
  <c r="N124" i="2"/>
  <c r="O124" i="2"/>
  <c r="F125" i="2"/>
  <c r="G125" i="2"/>
  <c r="H125" i="2"/>
  <c r="I125" i="2"/>
  <c r="J125" i="2"/>
  <c r="K125" i="2"/>
  <c r="L125" i="2"/>
  <c r="M125" i="2"/>
  <c r="N125" i="2"/>
  <c r="O125" i="2"/>
  <c r="F126" i="2"/>
  <c r="G126" i="2"/>
  <c r="H126" i="2"/>
  <c r="I126" i="2"/>
  <c r="J126" i="2"/>
  <c r="K126" i="2"/>
  <c r="L126" i="2"/>
  <c r="M126" i="2"/>
  <c r="N126" i="2"/>
  <c r="O126" i="2"/>
  <c r="F127" i="2"/>
  <c r="G127" i="2"/>
  <c r="H127" i="2"/>
  <c r="I127" i="2"/>
  <c r="J127" i="2"/>
  <c r="K127" i="2"/>
  <c r="L127" i="2"/>
  <c r="M127" i="2"/>
  <c r="N127" i="2"/>
  <c r="O127" i="2"/>
  <c r="F128" i="2"/>
  <c r="G128" i="2"/>
  <c r="H128" i="2"/>
  <c r="I128" i="2"/>
  <c r="J128" i="2"/>
  <c r="K128" i="2"/>
  <c r="L128" i="2"/>
  <c r="M128" i="2"/>
  <c r="N128" i="2"/>
  <c r="O128" i="2"/>
  <c r="F129" i="2"/>
  <c r="G129" i="2"/>
  <c r="H129" i="2"/>
  <c r="I129" i="2"/>
  <c r="J129" i="2"/>
  <c r="K129" i="2"/>
  <c r="L129" i="2"/>
  <c r="M129" i="2"/>
  <c r="N129" i="2"/>
  <c r="O129" i="2"/>
  <c r="F130" i="2"/>
  <c r="G130" i="2"/>
  <c r="H130" i="2"/>
  <c r="I130" i="2"/>
  <c r="J130" i="2"/>
  <c r="K130" i="2"/>
  <c r="L130" i="2"/>
  <c r="M130" i="2"/>
  <c r="N130" i="2"/>
  <c r="O130" i="2"/>
  <c r="F131" i="2"/>
  <c r="G131" i="2"/>
  <c r="H131" i="2"/>
  <c r="I131" i="2"/>
  <c r="J131" i="2"/>
  <c r="K131" i="2"/>
  <c r="L131" i="2"/>
  <c r="M131" i="2"/>
  <c r="N131" i="2"/>
  <c r="O131" i="2"/>
  <c r="F132" i="2"/>
  <c r="G132" i="2"/>
  <c r="H132" i="2"/>
  <c r="I132" i="2"/>
  <c r="J132" i="2"/>
  <c r="K132" i="2"/>
  <c r="L132" i="2"/>
  <c r="M132" i="2"/>
  <c r="N132" i="2"/>
  <c r="O132" i="2"/>
  <c r="F133" i="2"/>
  <c r="G133" i="2"/>
  <c r="H133" i="2"/>
  <c r="I133" i="2"/>
  <c r="J133" i="2"/>
  <c r="K133" i="2"/>
  <c r="L133" i="2"/>
  <c r="M133" i="2"/>
  <c r="N133" i="2"/>
  <c r="O133" i="2"/>
  <c r="F134" i="2"/>
  <c r="G134" i="2"/>
  <c r="H134" i="2"/>
  <c r="I134" i="2"/>
  <c r="J134" i="2"/>
  <c r="K134" i="2"/>
  <c r="L134" i="2"/>
  <c r="M134" i="2"/>
  <c r="N134" i="2"/>
  <c r="O134" i="2"/>
  <c r="F135" i="2"/>
  <c r="G135" i="2"/>
  <c r="H135" i="2"/>
  <c r="I135" i="2"/>
  <c r="J135" i="2"/>
  <c r="K135" i="2"/>
  <c r="L135" i="2"/>
  <c r="M135" i="2"/>
  <c r="N135" i="2"/>
  <c r="O135" i="2"/>
  <c r="F136" i="2"/>
  <c r="G136" i="2"/>
  <c r="H136" i="2"/>
  <c r="I136" i="2"/>
  <c r="J136" i="2"/>
  <c r="K136" i="2"/>
  <c r="L136" i="2"/>
  <c r="M136" i="2"/>
  <c r="N136" i="2"/>
  <c r="O136" i="2"/>
  <c r="F137" i="2"/>
  <c r="G137" i="2"/>
  <c r="H137" i="2"/>
  <c r="I137" i="2"/>
  <c r="J137" i="2"/>
  <c r="K137" i="2"/>
  <c r="L137" i="2"/>
  <c r="M137" i="2"/>
  <c r="N137" i="2"/>
  <c r="O137" i="2"/>
  <c r="F138" i="2"/>
  <c r="G138" i="2"/>
  <c r="H138" i="2"/>
  <c r="I138" i="2"/>
  <c r="J138" i="2"/>
  <c r="K138" i="2"/>
  <c r="L138" i="2"/>
  <c r="M138" i="2"/>
  <c r="N138" i="2"/>
  <c r="O138" i="2"/>
  <c r="F139" i="2"/>
  <c r="G139" i="2"/>
  <c r="H139" i="2"/>
  <c r="I139" i="2"/>
  <c r="J139" i="2"/>
  <c r="K139" i="2"/>
  <c r="L139" i="2"/>
  <c r="M139" i="2"/>
  <c r="N139" i="2"/>
  <c r="O139" i="2"/>
  <c r="F140" i="2"/>
  <c r="G140" i="2"/>
  <c r="H140" i="2"/>
  <c r="I140" i="2"/>
  <c r="J140" i="2"/>
  <c r="K140" i="2"/>
  <c r="L140" i="2"/>
  <c r="M140" i="2"/>
  <c r="N140" i="2"/>
  <c r="O140" i="2"/>
  <c r="F141" i="2"/>
  <c r="G141" i="2"/>
  <c r="H141" i="2"/>
  <c r="I141" i="2"/>
  <c r="J141" i="2"/>
  <c r="K141" i="2"/>
  <c r="L141" i="2"/>
  <c r="M141" i="2"/>
  <c r="N141" i="2"/>
  <c r="O141" i="2"/>
  <c r="F142" i="2"/>
  <c r="G142" i="2"/>
  <c r="H142" i="2"/>
  <c r="I142" i="2"/>
  <c r="J142" i="2"/>
  <c r="K142" i="2"/>
  <c r="L142" i="2"/>
  <c r="M142" i="2"/>
  <c r="N142" i="2"/>
  <c r="O142" i="2"/>
  <c r="F143" i="2"/>
  <c r="G143" i="2"/>
  <c r="H143" i="2"/>
  <c r="I143" i="2"/>
  <c r="J143" i="2"/>
  <c r="K143" i="2"/>
  <c r="L143" i="2"/>
  <c r="M143" i="2"/>
  <c r="N143" i="2"/>
  <c r="O143" i="2"/>
  <c r="F144" i="2"/>
  <c r="G144" i="2"/>
  <c r="H144" i="2"/>
  <c r="I144" i="2"/>
  <c r="J144" i="2"/>
  <c r="K144" i="2"/>
  <c r="L144" i="2"/>
  <c r="M144" i="2"/>
  <c r="N144" i="2"/>
  <c r="O144" i="2"/>
  <c r="F145" i="2"/>
  <c r="G145" i="2"/>
  <c r="H145" i="2"/>
  <c r="I145" i="2"/>
  <c r="J145" i="2"/>
  <c r="K145" i="2"/>
  <c r="L145" i="2"/>
  <c r="M145" i="2"/>
  <c r="N145" i="2"/>
  <c r="O145" i="2"/>
  <c r="F146" i="2"/>
  <c r="G146" i="2"/>
  <c r="H146" i="2"/>
  <c r="I146" i="2"/>
  <c r="J146" i="2"/>
  <c r="K146" i="2"/>
  <c r="L146" i="2"/>
  <c r="M146" i="2"/>
  <c r="N146" i="2"/>
  <c r="O146" i="2"/>
  <c r="F147" i="2"/>
  <c r="G147" i="2"/>
  <c r="H147" i="2"/>
  <c r="I147" i="2"/>
  <c r="J147" i="2"/>
  <c r="K147" i="2"/>
  <c r="L147" i="2"/>
  <c r="M147" i="2"/>
  <c r="N147" i="2"/>
  <c r="O147" i="2"/>
  <c r="F148" i="2"/>
  <c r="G148" i="2"/>
  <c r="H148" i="2"/>
  <c r="I148" i="2"/>
  <c r="J148" i="2"/>
  <c r="K148" i="2"/>
  <c r="L148" i="2"/>
  <c r="M148" i="2"/>
  <c r="N148" i="2"/>
  <c r="O148" i="2"/>
  <c r="F149" i="2"/>
  <c r="G149" i="2"/>
  <c r="H149" i="2"/>
  <c r="I149" i="2"/>
  <c r="J149" i="2"/>
  <c r="K149" i="2"/>
  <c r="L149" i="2"/>
  <c r="M149" i="2"/>
  <c r="N149" i="2"/>
  <c r="O149" i="2"/>
  <c r="F150" i="2"/>
  <c r="G150" i="2"/>
  <c r="H150" i="2"/>
  <c r="I150" i="2"/>
  <c r="J150" i="2"/>
  <c r="K150" i="2"/>
  <c r="L150" i="2"/>
  <c r="M150" i="2"/>
  <c r="N150" i="2"/>
  <c r="O150" i="2"/>
  <c r="F151" i="2"/>
  <c r="G151" i="2"/>
  <c r="H151" i="2"/>
  <c r="I151" i="2"/>
  <c r="J151" i="2"/>
  <c r="K151" i="2"/>
  <c r="L151" i="2"/>
  <c r="M151" i="2"/>
  <c r="N151" i="2"/>
  <c r="O151" i="2"/>
  <c r="F152" i="2"/>
  <c r="G152" i="2"/>
  <c r="H152" i="2"/>
  <c r="I152" i="2"/>
  <c r="J152" i="2"/>
  <c r="K152" i="2"/>
  <c r="L152" i="2"/>
  <c r="M152" i="2"/>
  <c r="N152" i="2"/>
  <c r="O152" i="2"/>
  <c r="F153" i="2"/>
  <c r="G153" i="2"/>
  <c r="H153" i="2"/>
  <c r="I153" i="2"/>
  <c r="J153" i="2"/>
  <c r="K153" i="2"/>
  <c r="L153" i="2"/>
  <c r="M153" i="2"/>
  <c r="N153" i="2"/>
  <c r="O153" i="2"/>
  <c r="F154" i="2"/>
  <c r="G154" i="2"/>
  <c r="H154" i="2"/>
  <c r="I154" i="2"/>
  <c r="J154" i="2"/>
  <c r="K154" i="2"/>
  <c r="L154" i="2"/>
  <c r="M154" i="2"/>
  <c r="N154" i="2"/>
  <c r="O154" i="2"/>
  <c r="F155" i="2"/>
  <c r="G155" i="2"/>
  <c r="H155" i="2"/>
  <c r="I155" i="2"/>
  <c r="J155" i="2"/>
  <c r="K155" i="2"/>
  <c r="L155" i="2"/>
  <c r="M155" i="2"/>
  <c r="N155" i="2"/>
  <c r="O155" i="2"/>
  <c r="F156" i="2"/>
  <c r="G156" i="2"/>
  <c r="H156" i="2"/>
  <c r="I156" i="2"/>
  <c r="J156" i="2"/>
  <c r="K156" i="2"/>
  <c r="L156" i="2"/>
  <c r="M156" i="2"/>
  <c r="N156" i="2"/>
  <c r="O156" i="2"/>
  <c r="F157" i="2"/>
  <c r="G157" i="2"/>
  <c r="H157" i="2"/>
  <c r="I157" i="2"/>
  <c r="J157" i="2"/>
  <c r="K157" i="2"/>
  <c r="L157" i="2"/>
  <c r="M157" i="2"/>
  <c r="N157" i="2"/>
  <c r="O157" i="2"/>
  <c r="F158" i="2"/>
  <c r="G158" i="2"/>
  <c r="H158" i="2"/>
  <c r="I158" i="2"/>
  <c r="J158" i="2"/>
  <c r="K158" i="2"/>
  <c r="L158" i="2"/>
  <c r="M158" i="2"/>
  <c r="N158" i="2"/>
  <c r="O158" i="2"/>
  <c r="F159" i="2"/>
  <c r="G159" i="2"/>
  <c r="H159" i="2"/>
  <c r="I159" i="2"/>
  <c r="J159" i="2"/>
  <c r="K159" i="2"/>
  <c r="L159" i="2"/>
  <c r="M159" i="2"/>
  <c r="N159" i="2"/>
  <c r="O159" i="2"/>
  <c r="F160" i="2"/>
  <c r="G160" i="2"/>
  <c r="H160" i="2"/>
  <c r="I160" i="2"/>
  <c r="J160" i="2"/>
  <c r="K160" i="2"/>
  <c r="L160" i="2"/>
  <c r="M160" i="2"/>
  <c r="N160" i="2"/>
  <c r="O160" i="2"/>
  <c r="F161" i="2"/>
  <c r="G161" i="2"/>
  <c r="H161" i="2"/>
  <c r="I161" i="2"/>
  <c r="J161" i="2"/>
  <c r="K161" i="2"/>
  <c r="L161" i="2"/>
  <c r="M161" i="2"/>
  <c r="N161" i="2"/>
  <c r="O161" i="2"/>
  <c r="F162" i="2"/>
  <c r="G162" i="2"/>
  <c r="H162" i="2"/>
  <c r="I162" i="2"/>
  <c r="J162" i="2"/>
  <c r="K162" i="2"/>
  <c r="L162" i="2"/>
  <c r="M162" i="2"/>
  <c r="N162" i="2"/>
  <c r="O162" i="2"/>
  <c r="F163" i="2"/>
  <c r="G163" i="2"/>
  <c r="H163" i="2"/>
  <c r="I163" i="2"/>
  <c r="J163" i="2"/>
  <c r="K163" i="2"/>
  <c r="L163" i="2"/>
  <c r="M163" i="2"/>
  <c r="N163" i="2"/>
  <c r="O163" i="2"/>
  <c r="F164" i="2"/>
  <c r="G164" i="2"/>
  <c r="H164" i="2"/>
  <c r="I164" i="2"/>
  <c r="J164" i="2"/>
  <c r="K164" i="2"/>
  <c r="L164" i="2"/>
  <c r="M164" i="2"/>
  <c r="N164" i="2"/>
  <c r="O164" i="2"/>
  <c r="F165" i="2"/>
  <c r="G165" i="2"/>
  <c r="H165" i="2"/>
  <c r="I165" i="2"/>
  <c r="J165" i="2"/>
  <c r="K165" i="2"/>
  <c r="L165" i="2"/>
  <c r="M165" i="2"/>
  <c r="N165" i="2"/>
  <c r="O165" i="2"/>
  <c r="F166" i="2"/>
  <c r="G166" i="2"/>
  <c r="H166" i="2"/>
  <c r="I166" i="2"/>
  <c r="J166" i="2"/>
  <c r="K166" i="2"/>
  <c r="L166" i="2"/>
  <c r="M166" i="2"/>
  <c r="N166" i="2"/>
  <c r="O166" i="2"/>
  <c r="F167" i="2"/>
  <c r="G167" i="2"/>
  <c r="H167" i="2"/>
  <c r="I167" i="2"/>
  <c r="J167" i="2"/>
  <c r="K167" i="2"/>
  <c r="L167" i="2"/>
  <c r="M167" i="2"/>
  <c r="N167" i="2"/>
  <c r="O167" i="2"/>
  <c r="F168" i="2"/>
  <c r="G168" i="2"/>
  <c r="H168" i="2"/>
  <c r="I168" i="2"/>
  <c r="J168" i="2"/>
  <c r="K168" i="2"/>
  <c r="L168" i="2"/>
  <c r="M168" i="2"/>
  <c r="N168" i="2"/>
  <c r="O168" i="2"/>
  <c r="F169" i="2"/>
  <c r="G169" i="2"/>
  <c r="H169" i="2"/>
  <c r="I169" i="2"/>
  <c r="J169" i="2"/>
  <c r="K169" i="2"/>
  <c r="L169" i="2"/>
  <c r="M169" i="2"/>
  <c r="N169" i="2"/>
  <c r="O169" i="2"/>
  <c r="F170" i="2"/>
  <c r="G170" i="2"/>
  <c r="H170" i="2"/>
  <c r="I170" i="2"/>
  <c r="J170" i="2"/>
  <c r="K170" i="2"/>
  <c r="L170" i="2"/>
  <c r="M170" i="2"/>
  <c r="N170" i="2"/>
  <c r="O170" i="2"/>
  <c r="F171" i="2"/>
  <c r="G171" i="2"/>
  <c r="H171" i="2"/>
  <c r="I171" i="2"/>
  <c r="J171" i="2"/>
  <c r="K171" i="2"/>
  <c r="L171" i="2"/>
  <c r="M171" i="2"/>
  <c r="N171" i="2"/>
  <c r="O171" i="2"/>
  <c r="F172" i="2"/>
  <c r="G172" i="2"/>
  <c r="H172" i="2"/>
  <c r="I172" i="2"/>
  <c r="J172" i="2"/>
  <c r="K172" i="2"/>
  <c r="L172" i="2"/>
  <c r="M172" i="2"/>
  <c r="N172" i="2"/>
  <c r="O172" i="2"/>
  <c r="F173" i="2"/>
  <c r="G173" i="2"/>
  <c r="H173" i="2"/>
  <c r="I173" i="2"/>
  <c r="J173" i="2"/>
  <c r="K173" i="2"/>
  <c r="L173" i="2"/>
  <c r="M173" i="2"/>
  <c r="N173" i="2"/>
  <c r="O173" i="2"/>
  <c r="F174" i="2"/>
  <c r="G174" i="2"/>
  <c r="H174" i="2"/>
  <c r="I174" i="2"/>
  <c r="J174" i="2"/>
  <c r="K174" i="2"/>
  <c r="L174" i="2"/>
  <c r="M174" i="2"/>
  <c r="N174" i="2"/>
  <c r="O174" i="2"/>
  <c r="F175" i="2"/>
  <c r="G175" i="2"/>
  <c r="H175" i="2"/>
  <c r="I175" i="2"/>
  <c r="J175" i="2"/>
  <c r="K175" i="2"/>
  <c r="L175" i="2"/>
  <c r="M175" i="2"/>
  <c r="N175" i="2"/>
  <c r="O175" i="2"/>
  <c r="F176" i="2"/>
  <c r="G176" i="2"/>
  <c r="H176" i="2"/>
  <c r="I176" i="2"/>
  <c r="J176" i="2"/>
  <c r="K176" i="2"/>
  <c r="L176" i="2"/>
  <c r="M176" i="2"/>
  <c r="N176" i="2"/>
  <c r="O176" i="2"/>
  <c r="F177" i="2"/>
  <c r="G177" i="2"/>
  <c r="H177" i="2"/>
  <c r="I177" i="2"/>
  <c r="J177" i="2"/>
  <c r="K177" i="2"/>
  <c r="L177" i="2"/>
  <c r="M177" i="2"/>
  <c r="N177" i="2"/>
  <c r="O177" i="2"/>
  <c r="F178" i="2"/>
  <c r="G178" i="2"/>
  <c r="H178" i="2"/>
  <c r="I178" i="2"/>
  <c r="J178" i="2"/>
  <c r="K178" i="2"/>
  <c r="L178" i="2"/>
  <c r="M178" i="2"/>
  <c r="N178" i="2"/>
  <c r="O178" i="2"/>
  <c r="F179" i="2"/>
  <c r="G179" i="2"/>
  <c r="H179" i="2"/>
  <c r="I179" i="2"/>
  <c r="J179" i="2"/>
  <c r="K179" i="2"/>
  <c r="L179" i="2"/>
  <c r="M179" i="2"/>
  <c r="N179" i="2"/>
  <c r="O179" i="2"/>
  <c r="F180" i="2"/>
  <c r="G180" i="2"/>
  <c r="H180" i="2"/>
  <c r="I180" i="2"/>
  <c r="J180" i="2"/>
  <c r="K180" i="2"/>
  <c r="L180" i="2"/>
  <c r="M180" i="2"/>
  <c r="N180" i="2"/>
  <c r="O180" i="2"/>
  <c r="F181" i="2"/>
  <c r="G181" i="2"/>
  <c r="H181" i="2"/>
  <c r="I181" i="2"/>
  <c r="J181" i="2"/>
  <c r="K181" i="2"/>
  <c r="L181" i="2"/>
  <c r="M181" i="2"/>
  <c r="N181" i="2"/>
  <c r="O181" i="2"/>
  <c r="F182" i="2"/>
  <c r="G182" i="2"/>
  <c r="H182" i="2"/>
  <c r="I182" i="2"/>
  <c r="J182" i="2"/>
  <c r="K182" i="2"/>
  <c r="L182" i="2"/>
  <c r="M182" i="2"/>
  <c r="N182" i="2"/>
  <c r="O182" i="2"/>
  <c r="F183" i="2"/>
  <c r="G183" i="2"/>
  <c r="H183" i="2"/>
  <c r="I183" i="2"/>
  <c r="J183" i="2"/>
  <c r="K183" i="2"/>
  <c r="L183" i="2"/>
  <c r="M183" i="2"/>
  <c r="N183" i="2"/>
  <c r="O183" i="2"/>
  <c r="F184" i="2"/>
  <c r="G184" i="2"/>
  <c r="H184" i="2"/>
  <c r="I184" i="2"/>
  <c r="J184" i="2"/>
  <c r="K184" i="2"/>
  <c r="L184" i="2"/>
  <c r="M184" i="2"/>
  <c r="N184" i="2"/>
  <c r="O184" i="2"/>
  <c r="F185" i="2"/>
  <c r="G185" i="2"/>
  <c r="H185" i="2"/>
  <c r="I185" i="2"/>
  <c r="J185" i="2"/>
  <c r="K185" i="2"/>
  <c r="L185" i="2"/>
  <c r="M185" i="2"/>
  <c r="N185" i="2"/>
  <c r="O185" i="2"/>
  <c r="F186" i="2"/>
  <c r="G186" i="2"/>
  <c r="H186" i="2"/>
  <c r="I186" i="2"/>
  <c r="J186" i="2"/>
  <c r="K186" i="2"/>
  <c r="L186" i="2"/>
  <c r="M186" i="2"/>
  <c r="N186" i="2"/>
  <c r="O186" i="2"/>
  <c r="F187" i="2"/>
  <c r="G187" i="2"/>
  <c r="H187" i="2"/>
  <c r="I187" i="2"/>
  <c r="J187" i="2"/>
  <c r="K187" i="2"/>
  <c r="L187" i="2"/>
  <c r="M187" i="2"/>
  <c r="N187" i="2"/>
  <c r="O187" i="2"/>
  <c r="F188" i="2"/>
  <c r="G188" i="2"/>
  <c r="H188" i="2"/>
  <c r="I188" i="2"/>
  <c r="J188" i="2"/>
  <c r="K188" i="2"/>
  <c r="L188" i="2"/>
  <c r="M188" i="2"/>
  <c r="N188" i="2"/>
  <c r="O188" i="2"/>
  <c r="F189" i="2"/>
  <c r="G189" i="2"/>
  <c r="H189" i="2"/>
  <c r="I189" i="2"/>
  <c r="J189" i="2"/>
  <c r="K189" i="2"/>
  <c r="L189" i="2"/>
  <c r="M189" i="2"/>
  <c r="N189" i="2"/>
  <c r="O189" i="2"/>
  <c r="F190" i="2"/>
  <c r="G190" i="2"/>
  <c r="H190" i="2"/>
  <c r="I190" i="2"/>
  <c r="J190" i="2"/>
  <c r="K190" i="2"/>
  <c r="L190" i="2"/>
  <c r="M190" i="2"/>
  <c r="N190" i="2"/>
  <c r="O190" i="2"/>
  <c r="F191" i="2"/>
  <c r="G191" i="2"/>
  <c r="H191" i="2"/>
  <c r="I191" i="2"/>
  <c r="J191" i="2"/>
  <c r="K191" i="2"/>
  <c r="L191" i="2"/>
  <c r="M191" i="2"/>
  <c r="N191" i="2"/>
  <c r="O191" i="2"/>
  <c r="F192" i="2"/>
  <c r="G192" i="2"/>
  <c r="H192" i="2"/>
  <c r="I192" i="2"/>
  <c r="J192" i="2"/>
  <c r="K192" i="2"/>
  <c r="L192" i="2"/>
  <c r="M192" i="2"/>
  <c r="N192" i="2"/>
  <c r="O192" i="2"/>
  <c r="F193" i="2"/>
  <c r="G193" i="2"/>
  <c r="H193" i="2"/>
  <c r="I193" i="2"/>
  <c r="J193" i="2"/>
  <c r="K193" i="2"/>
  <c r="L193" i="2"/>
  <c r="M193" i="2"/>
  <c r="N193" i="2"/>
  <c r="O193" i="2"/>
  <c r="F194" i="2"/>
  <c r="G194" i="2"/>
  <c r="H194" i="2"/>
  <c r="I194" i="2"/>
  <c r="J194" i="2"/>
  <c r="K194" i="2"/>
  <c r="L194" i="2"/>
  <c r="M194" i="2"/>
  <c r="N194" i="2"/>
  <c r="O194" i="2"/>
  <c r="F195" i="2"/>
  <c r="G195" i="2"/>
  <c r="H195" i="2"/>
  <c r="I195" i="2"/>
  <c r="J195" i="2"/>
  <c r="K195" i="2"/>
  <c r="L195" i="2"/>
  <c r="M195" i="2"/>
  <c r="N195" i="2"/>
  <c r="O195" i="2"/>
  <c r="F196" i="2"/>
  <c r="G196" i="2"/>
  <c r="H196" i="2"/>
  <c r="I196" i="2"/>
  <c r="J196" i="2"/>
  <c r="K196" i="2"/>
  <c r="L196" i="2"/>
  <c r="M196" i="2"/>
  <c r="N196" i="2"/>
  <c r="O196" i="2"/>
  <c r="F197" i="2"/>
  <c r="G197" i="2"/>
  <c r="H197" i="2"/>
  <c r="I197" i="2"/>
  <c r="J197" i="2"/>
  <c r="K197" i="2"/>
  <c r="L197" i="2"/>
  <c r="M197" i="2"/>
  <c r="N197" i="2"/>
  <c r="O197" i="2"/>
  <c r="F198" i="2"/>
  <c r="G198" i="2"/>
  <c r="H198" i="2"/>
  <c r="I198" i="2"/>
  <c r="J198" i="2"/>
  <c r="K198" i="2"/>
  <c r="L198" i="2"/>
  <c r="M198" i="2"/>
  <c r="N198" i="2"/>
  <c r="O198" i="2"/>
  <c r="F199" i="2"/>
  <c r="G199" i="2"/>
  <c r="H199" i="2"/>
  <c r="I199" i="2"/>
  <c r="J199" i="2"/>
  <c r="K199" i="2"/>
  <c r="L199" i="2"/>
  <c r="M199" i="2"/>
  <c r="N199" i="2"/>
  <c r="O199" i="2"/>
  <c r="F200" i="2"/>
  <c r="G200" i="2"/>
  <c r="H200" i="2"/>
  <c r="I200" i="2"/>
  <c r="J200" i="2"/>
  <c r="K200" i="2"/>
  <c r="L200" i="2"/>
  <c r="M200" i="2"/>
  <c r="N200" i="2"/>
  <c r="O200" i="2"/>
  <c r="F201" i="2"/>
  <c r="G201" i="2"/>
  <c r="H201" i="2"/>
  <c r="I201" i="2"/>
  <c r="J201" i="2"/>
  <c r="K201" i="2"/>
  <c r="L201" i="2"/>
  <c r="M201" i="2"/>
  <c r="N201" i="2"/>
  <c r="O201" i="2"/>
  <c r="F202" i="2"/>
  <c r="G202" i="2"/>
  <c r="H202" i="2"/>
  <c r="I202" i="2"/>
  <c r="J202" i="2"/>
  <c r="K202" i="2"/>
  <c r="L202" i="2"/>
  <c r="M202" i="2"/>
  <c r="N202" i="2"/>
  <c r="O202" i="2"/>
  <c r="F203" i="2"/>
  <c r="G203" i="2"/>
  <c r="H203" i="2"/>
  <c r="I203" i="2"/>
  <c r="J203" i="2"/>
  <c r="K203" i="2"/>
  <c r="L203" i="2"/>
  <c r="M203" i="2"/>
  <c r="N203" i="2"/>
  <c r="O203" i="2"/>
  <c r="F204" i="2"/>
  <c r="G204" i="2"/>
  <c r="H204" i="2"/>
  <c r="I204" i="2"/>
  <c r="J204" i="2"/>
  <c r="K204" i="2"/>
  <c r="L204" i="2"/>
  <c r="M204" i="2"/>
  <c r="N204" i="2"/>
  <c r="O204" i="2"/>
  <c r="F205" i="2"/>
  <c r="G205" i="2"/>
  <c r="H205" i="2"/>
  <c r="I205" i="2"/>
  <c r="J205" i="2"/>
  <c r="K205" i="2"/>
  <c r="L205" i="2"/>
  <c r="M205" i="2"/>
  <c r="N205" i="2"/>
  <c r="O205" i="2"/>
  <c r="F206" i="2"/>
  <c r="G206" i="2"/>
  <c r="H206" i="2"/>
  <c r="I206" i="2"/>
  <c r="J206" i="2"/>
  <c r="K206" i="2"/>
  <c r="L206" i="2"/>
  <c r="M206" i="2"/>
  <c r="N206" i="2"/>
  <c r="O206" i="2"/>
  <c r="F207" i="2"/>
  <c r="G207" i="2"/>
  <c r="H207" i="2"/>
  <c r="I207" i="2"/>
  <c r="J207" i="2"/>
  <c r="K207" i="2"/>
  <c r="L207" i="2"/>
  <c r="M207" i="2"/>
  <c r="N207" i="2"/>
  <c r="O207" i="2"/>
  <c r="F208" i="2"/>
  <c r="G208" i="2"/>
  <c r="H208" i="2"/>
  <c r="I208" i="2"/>
  <c r="J208" i="2"/>
  <c r="K208" i="2"/>
  <c r="L208" i="2"/>
  <c r="M208" i="2"/>
  <c r="N208" i="2"/>
  <c r="O208" i="2"/>
  <c r="F209" i="2"/>
  <c r="G209" i="2"/>
  <c r="H209" i="2"/>
  <c r="I209" i="2"/>
  <c r="J209" i="2"/>
  <c r="K209" i="2"/>
  <c r="L209" i="2"/>
  <c r="M209" i="2"/>
  <c r="N209" i="2"/>
  <c r="O209" i="2"/>
  <c r="F210" i="2"/>
  <c r="G210" i="2"/>
  <c r="H210" i="2"/>
  <c r="I210" i="2"/>
  <c r="J210" i="2"/>
  <c r="K210" i="2"/>
  <c r="L210" i="2"/>
  <c r="M210" i="2"/>
  <c r="N210" i="2"/>
  <c r="O210" i="2"/>
  <c r="F211" i="2"/>
  <c r="G211" i="2"/>
  <c r="H211" i="2"/>
  <c r="I211" i="2"/>
  <c r="J211" i="2"/>
  <c r="K211" i="2"/>
  <c r="L211" i="2"/>
  <c r="M211" i="2"/>
  <c r="N211" i="2"/>
  <c r="O211" i="2"/>
  <c r="F212" i="2"/>
  <c r="G212" i="2"/>
  <c r="H212" i="2"/>
  <c r="I212" i="2"/>
  <c r="J212" i="2"/>
  <c r="K212" i="2"/>
  <c r="L212" i="2"/>
  <c r="M212" i="2"/>
  <c r="N212" i="2"/>
  <c r="O212" i="2"/>
  <c r="F213" i="2"/>
  <c r="G213" i="2"/>
  <c r="H213" i="2"/>
  <c r="I213" i="2"/>
  <c r="J213" i="2"/>
  <c r="K213" i="2"/>
  <c r="L213" i="2"/>
  <c r="M213" i="2"/>
  <c r="N213" i="2"/>
  <c r="O213" i="2"/>
  <c r="F214" i="2"/>
  <c r="G214" i="2"/>
  <c r="H214" i="2"/>
  <c r="I214" i="2"/>
  <c r="J214" i="2"/>
  <c r="K214" i="2"/>
  <c r="L214" i="2"/>
  <c r="M214" i="2"/>
  <c r="N214" i="2"/>
  <c r="O214" i="2"/>
  <c r="F215" i="2"/>
  <c r="G215" i="2"/>
  <c r="H215" i="2"/>
  <c r="I215" i="2"/>
  <c r="J215" i="2"/>
  <c r="K215" i="2"/>
  <c r="L215" i="2"/>
  <c r="M215" i="2"/>
  <c r="N215" i="2"/>
  <c r="O215" i="2"/>
  <c r="F216" i="2"/>
  <c r="G216" i="2"/>
  <c r="H216" i="2"/>
  <c r="I216" i="2"/>
  <c r="J216" i="2"/>
  <c r="K216" i="2"/>
  <c r="L216" i="2"/>
  <c r="M216" i="2"/>
  <c r="N216" i="2"/>
  <c r="O216" i="2"/>
  <c r="F217" i="2"/>
  <c r="G217" i="2"/>
  <c r="H217" i="2"/>
  <c r="I217" i="2"/>
  <c r="J217" i="2"/>
  <c r="K217" i="2"/>
  <c r="L217" i="2"/>
  <c r="M217" i="2"/>
  <c r="N217" i="2"/>
  <c r="O217" i="2"/>
  <c r="F218" i="2"/>
  <c r="G218" i="2"/>
  <c r="H218" i="2"/>
  <c r="I218" i="2"/>
  <c r="J218" i="2"/>
  <c r="K218" i="2"/>
  <c r="L218" i="2"/>
  <c r="M218" i="2"/>
  <c r="N218" i="2"/>
  <c r="O218" i="2"/>
  <c r="F219" i="2"/>
  <c r="G219" i="2"/>
  <c r="H219" i="2"/>
  <c r="I219" i="2"/>
  <c r="J219" i="2"/>
  <c r="K219" i="2"/>
  <c r="L219" i="2"/>
  <c r="M219" i="2"/>
  <c r="N219" i="2"/>
  <c r="O219" i="2"/>
  <c r="F220" i="2"/>
  <c r="G220" i="2"/>
  <c r="H220" i="2"/>
  <c r="I220" i="2"/>
  <c r="J220" i="2"/>
  <c r="K220" i="2"/>
  <c r="L220" i="2"/>
  <c r="M220" i="2"/>
  <c r="N220" i="2"/>
  <c r="O220" i="2"/>
  <c r="F221" i="2"/>
  <c r="G221" i="2"/>
  <c r="H221" i="2"/>
  <c r="I221" i="2"/>
  <c r="J221" i="2"/>
  <c r="K221" i="2"/>
  <c r="L221" i="2"/>
  <c r="M221" i="2"/>
  <c r="N221" i="2"/>
  <c r="O221" i="2"/>
  <c r="F222" i="2"/>
  <c r="G222" i="2"/>
  <c r="H222" i="2"/>
  <c r="I222" i="2"/>
  <c r="J222" i="2"/>
  <c r="K222" i="2"/>
  <c r="L222" i="2"/>
  <c r="M222" i="2"/>
  <c r="N222" i="2"/>
  <c r="O222" i="2"/>
  <c r="F223" i="2"/>
  <c r="G223" i="2"/>
  <c r="H223" i="2"/>
  <c r="I223" i="2"/>
  <c r="J223" i="2"/>
  <c r="K223" i="2"/>
  <c r="L223" i="2"/>
  <c r="M223" i="2"/>
  <c r="N223" i="2"/>
  <c r="O223" i="2"/>
  <c r="F224" i="2"/>
  <c r="G224" i="2"/>
  <c r="H224" i="2"/>
  <c r="I224" i="2"/>
  <c r="J224" i="2"/>
  <c r="K224" i="2"/>
  <c r="L224" i="2"/>
  <c r="M224" i="2"/>
  <c r="N224" i="2"/>
  <c r="O224" i="2"/>
  <c r="F225" i="2"/>
  <c r="G225" i="2"/>
  <c r="H225" i="2"/>
  <c r="I225" i="2"/>
  <c r="J225" i="2"/>
  <c r="K225" i="2"/>
  <c r="L225" i="2"/>
  <c r="M225" i="2"/>
  <c r="N225" i="2"/>
  <c r="O225" i="2"/>
  <c r="F226" i="2"/>
  <c r="G226" i="2"/>
  <c r="H226" i="2"/>
  <c r="I226" i="2"/>
  <c r="J226" i="2"/>
  <c r="K226" i="2"/>
  <c r="L226" i="2"/>
  <c r="M226" i="2"/>
  <c r="N226" i="2"/>
  <c r="O226" i="2"/>
  <c r="F227" i="2"/>
  <c r="G227" i="2"/>
  <c r="H227" i="2"/>
  <c r="I227" i="2"/>
  <c r="J227" i="2"/>
  <c r="K227" i="2"/>
  <c r="L227" i="2"/>
  <c r="M227" i="2"/>
  <c r="N227" i="2"/>
  <c r="O227" i="2"/>
  <c r="F228" i="2"/>
  <c r="G228" i="2"/>
  <c r="H228" i="2"/>
  <c r="I228" i="2"/>
  <c r="J228" i="2"/>
  <c r="K228" i="2"/>
  <c r="L228" i="2"/>
  <c r="M228" i="2"/>
  <c r="N228" i="2"/>
  <c r="O228" i="2"/>
  <c r="F229" i="2"/>
  <c r="G229" i="2"/>
  <c r="H229" i="2"/>
  <c r="I229" i="2"/>
  <c r="J229" i="2"/>
  <c r="K229" i="2"/>
  <c r="L229" i="2"/>
  <c r="M229" i="2"/>
  <c r="N229" i="2"/>
  <c r="O229" i="2"/>
  <c r="F230" i="2"/>
  <c r="G230" i="2"/>
  <c r="H230" i="2"/>
  <c r="I230" i="2"/>
  <c r="J230" i="2"/>
  <c r="K230" i="2"/>
  <c r="L230" i="2"/>
  <c r="M230" i="2"/>
  <c r="N230" i="2"/>
  <c r="O230" i="2"/>
  <c r="F231" i="2"/>
  <c r="G231" i="2"/>
  <c r="H231" i="2"/>
  <c r="I231" i="2"/>
  <c r="J231" i="2"/>
  <c r="K231" i="2"/>
  <c r="L231" i="2"/>
  <c r="M231" i="2"/>
  <c r="N231" i="2"/>
  <c r="O231" i="2"/>
  <c r="F232" i="2"/>
  <c r="G232" i="2"/>
  <c r="H232" i="2"/>
  <c r="I232" i="2"/>
  <c r="J232" i="2"/>
  <c r="K232" i="2"/>
  <c r="L232" i="2"/>
  <c r="M232" i="2"/>
  <c r="N232" i="2"/>
  <c r="O232" i="2"/>
  <c r="F233" i="2"/>
  <c r="G233" i="2"/>
  <c r="H233" i="2"/>
  <c r="I233" i="2"/>
  <c r="J233" i="2"/>
  <c r="K233" i="2"/>
  <c r="L233" i="2"/>
  <c r="M233" i="2"/>
  <c r="N233" i="2"/>
  <c r="O233" i="2"/>
  <c r="F234" i="2"/>
  <c r="G234" i="2"/>
  <c r="H234" i="2"/>
  <c r="I234" i="2"/>
  <c r="J234" i="2"/>
  <c r="K234" i="2"/>
  <c r="L234" i="2"/>
  <c r="M234" i="2"/>
  <c r="N234" i="2"/>
  <c r="O234" i="2"/>
  <c r="F235" i="2"/>
  <c r="G235" i="2"/>
  <c r="H235" i="2"/>
  <c r="I235" i="2"/>
  <c r="J235" i="2"/>
  <c r="K235" i="2"/>
  <c r="L235" i="2"/>
  <c r="M235" i="2"/>
  <c r="N235" i="2"/>
  <c r="O235" i="2"/>
  <c r="F236" i="2"/>
  <c r="G236" i="2"/>
  <c r="H236" i="2"/>
  <c r="I236" i="2"/>
  <c r="J236" i="2"/>
  <c r="K236" i="2"/>
  <c r="L236" i="2"/>
  <c r="M236" i="2"/>
  <c r="N236" i="2"/>
  <c r="O236" i="2"/>
  <c r="F237" i="2"/>
  <c r="G237" i="2"/>
  <c r="H237" i="2"/>
  <c r="I237" i="2"/>
  <c r="J237" i="2"/>
  <c r="K237" i="2"/>
  <c r="L237" i="2"/>
  <c r="M237" i="2"/>
  <c r="N237" i="2"/>
  <c r="O237" i="2"/>
  <c r="F238" i="2"/>
  <c r="G238" i="2"/>
  <c r="H238" i="2"/>
  <c r="I238" i="2"/>
  <c r="J238" i="2"/>
  <c r="K238" i="2"/>
  <c r="L238" i="2"/>
  <c r="M238" i="2"/>
  <c r="N238" i="2"/>
  <c r="O238" i="2"/>
  <c r="F239" i="2"/>
  <c r="G239" i="2"/>
  <c r="H239" i="2"/>
  <c r="I239" i="2"/>
  <c r="J239" i="2"/>
  <c r="K239" i="2"/>
  <c r="L239" i="2"/>
  <c r="M239" i="2"/>
  <c r="N239" i="2"/>
  <c r="O239" i="2"/>
  <c r="F240" i="2"/>
  <c r="G240" i="2"/>
  <c r="H240" i="2"/>
  <c r="I240" i="2"/>
  <c r="J240" i="2"/>
  <c r="K240" i="2"/>
  <c r="L240" i="2"/>
  <c r="M240" i="2"/>
  <c r="N240" i="2"/>
  <c r="O240" i="2"/>
  <c r="F241" i="2"/>
  <c r="G241" i="2"/>
  <c r="H241" i="2"/>
  <c r="I241" i="2"/>
  <c r="J241" i="2"/>
  <c r="K241" i="2"/>
  <c r="L241" i="2"/>
  <c r="M241" i="2"/>
  <c r="N241" i="2"/>
  <c r="O241" i="2"/>
  <c r="F242" i="2"/>
  <c r="G242" i="2"/>
  <c r="H242" i="2"/>
  <c r="I242" i="2"/>
  <c r="J242" i="2"/>
  <c r="K242" i="2"/>
  <c r="L242" i="2"/>
  <c r="M242" i="2"/>
  <c r="N242" i="2"/>
  <c r="O242" i="2"/>
  <c r="F243" i="2"/>
  <c r="G243" i="2"/>
  <c r="H243" i="2"/>
  <c r="I243" i="2"/>
  <c r="J243" i="2"/>
  <c r="K243" i="2"/>
  <c r="L243" i="2"/>
  <c r="M243" i="2"/>
  <c r="N243" i="2"/>
  <c r="O243" i="2"/>
  <c r="F244" i="2"/>
  <c r="G244" i="2"/>
  <c r="H244" i="2"/>
  <c r="I244" i="2"/>
  <c r="J244" i="2"/>
  <c r="K244" i="2"/>
  <c r="L244" i="2"/>
  <c r="M244" i="2"/>
  <c r="N244" i="2"/>
  <c r="O244" i="2"/>
  <c r="F245" i="2"/>
  <c r="G245" i="2"/>
  <c r="H245" i="2"/>
  <c r="I245" i="2"/>
  <c r="J245" i="2"/>
  <c r="K245" i="2"/>
  <c r="L245" i="2"/>
  <c r="M245" i="2"/>
  <c r="N245" i="2"/>
  <c r="O245" i="2"/>
  <c r="F246" i="2"/>
  <c r="G246" i="2"/>
  <c r="H246" i="2"/>
  <c r="I246" i="2"/>
  <c r="J246" i="2"/>
  <c r="K246" i="2"/>
  <c r="L246" i="2"/>
  <c r="M246" i="2"/>
  <c r="N246" i="2"/>
  <c r="O246" i="2"/>
  <c r="F247" i="2"/>
  <c r="G247" i="2"/>
  <c r="H247" i="2"/>
  <c r="I247" i="2"/>
  <c r="J247" i="2"/>
  <c r="K247" i="2"/>
  <c r="L247" i="2"/>
  <c r="M247" i="2"/>
  <c r="N247" i="2"/>
  <c r="O247" i="2"/>
  <c r="F248" i="2"/>
  <c r="G248" i="2"/>
  <c r="H248" i="2"/>
  <c r="I248" i="2"/>
  <c r="J248" i="2"/>
  <c r="K248" i="2"/>
  <c r="L248" i="2"/>
  <c r="M248" i="2"/>
  <c r="N248" i="2"/>
  <c r="O248" i="2"/>
  <c r="F249" i="2"/>
  <c r="G249" i="2"/>
  <c r="H249" i="2"/>
  <c r="I249" i="2"/>
  <c r="J249" i="2"/>
  <c r="K249" i="2"/>
  <c r="L249" i="2"/>
  <c r="M249" i="2"/>
  <c r="N249" i="2"/>
  <c r="O249" i="2"/>
  <c r="F250" i="2"/>
  <c r="G250" i="2"/>
  <c r="H250" i="2"/>
  <c r="I250" i="2"/>
  <c r="J250" i="2"/>
  <c r="K250" i="2"/>
  <c r="L250" i="2"/>
  <c r="M250" i="2"/>
  <c r="N250" i="2"/>
  <c r="O250" i="2"/>
  <c r="F251" i="2"/>
  <c r="G251" i="2"/>
  <c r="H251" i="2"/>
  <c r="I251" i="2"/>
  <c r="J251" i="2"/>
  <c r="K251" i="2"/>
  <c r="L251" i="2"/>
  <c r="M251" i="2"/>
  <c r="N251" i="2"/>
  <c r="O251" i="2"/>
  <c r="F252" i="2"/>
  <c r="G252" i="2"/>
  <c r="H252" i="2"/>
  <c r="I252" i="2"/>
  <c r="J252" i="2"/>
  <c r="K252" i="2"/>
  <c r="L252" i="2"/>
  <c r="M252" i="2"/>
  <c r="N252" i="2"/>
  <c r="O252" i="2"/>
  <c r="F253" i="2"/>
  <c r="G253" i="2"/>
  <c r="H253" i="2"/>
  <c r="I253" i="2"/>
  <c r="J253" i="2"/>
  <c r="K253" i="2"/>
  <c r="L253" i="2"/>
  <c r="M253" i="2"/>
  <c r="N253" i="2"/>
  <c r="O253" i="2"/>
  <c r="F254" i="2"/>
  <c r="G254" i="2"/>
  <c r="H254" i="2"/>
  <c r="I254" i="2"/>
  <c r="J254" i="2"/>
  <c r="K254" i="2"/>
  <c r="L254" i="2"/>
  <c r="M254" i="2"/>
  <c r="N254" i="2"/>
  <c r="O254" i="2"/>
  <c r="F255" i="2"/>
  <c r="G255" i="2"/>
  <c r="H255" i="2"/>
  <c r="I255" i="2"/>
  <c r="J255" i="2"/>
  <c r="K255" i="2"/>
  <c r="L255" i="2"/>
  <c r="M255" i="2"/>
  <c r="N255" i="2"/>
  <c r="O255" i="2"/>
  <c r="F256" i="2"/>
  <c r="G256" i="2"/>
  <c r="H256" i="2"/>
  <c r="I256" i="2"/>
  <c r="J256" i="2"/>
  <c r="K256" i="2"/>
  <c r="L256" i="2"/>
  <c r="M256" i="2"/>
  <c r="N256" i="2"/>
  <c r="O256" i="2"/>
  <c r="F257" i="2"/>
  <c r="G257" i="2"/>
  <c r="H257" i="2"/>
  <c r="I257" i="2"/>
  <c r="J257" i="2"/>
  <c r="K257" i="2"/>
  <c r="L257" i="2"/>
  <c r="M257" i="2"/>
  <c r="N257" i="2"/>
  <c r="O257" i="2"/>
  <c r="F258" i="2"/>
  <c r="G258" i="2"/>
  <c r="H258" i="2"/>
  <c r="I258" i="2"/>
  <c r="J258" i="2"/>
  <c r="K258" i="2"/>
  <c r="L258" i="2"/>
  <c r="M258" i="2"/>
  <c r="N258" i="2"/>
  <c r="O258" i="2"/>
  <c r="F259" i="2"/>
  <c r="G259" i="2"/>
  <c r="H259" i="2"/>
  <c r="I259" i="2"/>
  <c r="J259" i="2"/>
  <c r="K259" i="2"/>
  <c r="L259" i="2"/>
  <c r="M259" i="2"/>
  <c r="N259" i="2"/>
  <c r="O259" i="2"/>
  <c r="F260" i="2"/>
  <c r="G260" i="2"/>
  <c r="H260" i="2"/>
  <c r="I260" i="2"/>
  <c r="J260" i="2"/>
  <c r="K260" i="2"/>
  <c r="L260" i="2"/>
  <c r="M260" i="2"/>
  <c r="N260" i="2"/>
  <c r="O260" i="2"/>
  <c r="F261" i="2"/>
  <c r="G261" i="2"/>
  <c r="H261" i="2"/>
  <c r="I261" i="2"/>
  <c r="J261" i="2"/>
  <c r="K261" i="2"/>
  <c r="L261" i="2"/>
  <c r="M261" i="2"/>
  <c r="N261" i="2"/>
  <c r="O261" i="2"/>
  <c r="F262" i="2"/>
  <c r="G262" i="2"/>
  <c r="H262" i="2"/>
  <c r="I262" i="2"/>
  <c r="J262" i="2"/>
  <c r="K262" i="2"/>
  <c r="L262" i="2"/>
  <c r="M262" i="2"/>
  <c r="N262" i="2"/>
  <c r="O262" i="2"/>
  <c r="F263" i="2"/>
  <c r="G263" i="2"/>
  <c r="H263" i="2"/>
  <c r="I263" i="2"/>
  <c r="J263" i="2"/>
  <c r="K263" i="2"/>
  <c r="L263" i="2"/>
  <c r="M263" i="2"/>
  <c r="N263" i="2"/>
  <c r="O263" i="2"/>
  <c r="F264" i="2"/>
  <c r="G264" i="2"/>
  <c r="H264" i="2"/>
  <c r="I264" i="2"/>
  <c r="J264" i="2"/>
  <c r="K264" i="2"/>
  <c r="L264" i="2"/>
  <c r="M264" i="2"/>
  <c r="N264" i="2"/>
  <c r="O264" i="2"/>
  <c r="F265" i="2"/>
  <c r="G265" i="2"/>
  <c r="H265" i="2"/>
  <c r="I265" i="2"/>
  <c r="J265" i="2"/>
  <c r="K265" i="2"/>
  <c r="L265" i="2"/>
  <c r="M265" i="2"/>
  <c r="N265" i="2"/>
  <c r="O265" i="2"/>
  <c r="F266" i="2"/>
  <c r="G266" i="2"/>
  <c r="H266" i="2"/>
  <c r="I266" i="2"/>
  <c r="J266" i="2"/>
  <c r="K266" i="2"/>
  <c r="L266" i="2"/>
  <c r="M266" i="2"/>
  <c r="N266" i="2"/>
  <c r="O266" i="2"/>
  <c r="F267" i="2"/>
  <c r="G267" i="2"/>
  <c r="H267" i="2"/>
  <c r="I267" i="2"/>
  <c r="J267" i="2"/>
  <c r="K267" i="2"/>
  <c r="L267" i="2"/>
  <c r="M267" i="2"/>
  <c r="N267" i="2"/>
  <c r="O267" i="2"/>
  <c r="F268" i="2"/>
  <c r="G268" i="2"/>
  <c r="H268" i="2"/>
  <c r="I268" i="2"/>
  <c r="J268" i="2"/>
  <c r="K268" i="2"/>
  <c r="L268" i="2"/>
  <c r="M268" i="2"/>
  <c r="N268" i="2"/>
  <c r="O268" i="2"/>
  <c r="F269" i="2"/>
  <c r="G269" i="2"/>
  <c r="H269" i="2"/>
  <c r="I269" i="2"/>
  <c r="J269" i="2"/>
  <c r="K269" i="2"/>
  <c r="L269" i="2"/>
  <c r="M269" i="2"/>
  <c r="N269" i="2"/>
  <c r="O269" i="2"/>
  <c r="F270" i="2"/>
  <c r="G270" i="2"/>
  <c r="H270" i="2"/>
  <c r="I270" i="2"/>
  <c r="J270" i="2"/>
  <c r="K270" i="2"/>
  <c r="L270" i="2"/>
  <c r="M270" i="2"/>
  <c r="N270" i="2"/>
  <c r="O270" i="2"/>
  <c r="F271" i="2"/>
  <c r="G271" i="2"/>
  <c r="H271" i="2"/>
  <c r="I271" i="2"/>
  <c r="J271" i="2"/>
  <c r="K271" i="2"/>
  <c r="L271" i="2"/>
  <c r="M271" i="2"/>
  <c r="N271" i="2"/>
  <c r="O271" i="2"/>
  <c r="F272" i="2"/>
  <c r="G272" i="2"/>
  <c r="H272" i="2"/>
  <c r="I272" i="2"/>
  <c r="J272" i="2"/>
  <c r="K272" i="2"/>
  <c r="L272" i="2"/>
  <c r="M272" i="2"/>
  <c r="N272" i="2"/>
  <c r="O272" i="2"/>
  <c r="F273" i="2"/>
  <c r="G273" i="2"/>
  <c r="H273" i="2"/>
  <c r="I273" i="2"/>
  <c r="J273" i="2"/>
  <c r="K273" i="2"/>
  <c r="L273" i="2"/>
  <c r="M273" i="2"/>
  <c r="N273" i="2"/>
  <c r="O273" i="2"/>
  <c r="F274" i="2"/>
  <c r="G274" i="2"/>
  <c r="H274" i="2"/>
  <c r="I274" i="2"/>
  <c r="J274" i="2"/>
  <c r="K274" i="2"/>
  <c r="L274" i="2"/>
  <c r="M274" i="2"/>
  <c r="N274" i="2"/>
  <c r="O274" i="2"/>
  <c r="F275" i="2"/>
  <c r="G275" i="2"/>
  <c r="H275" i="2"/>
  <c r="I275" i="2"/>
  <c r="J275" i="2"/>
  <c r="K275" i="2"/>
  <c r="L275" i="2"/>
  <c r="M275" i="2"/>
  <c r="N275" i="2"/>
  <c r="O275" i="2"/>
  <c r="F276" i="2"/>
  <c r="G276" i="2"/>
  <c r="H276" i="2"/>
  <c r="I276" i="2"/>
  <c r="J276" i="2"/>
  <c r="K276" i="2"/>
  <c r="L276" i="2"/>
  <c r="M276" i="2"/>
  <c r="N276" i="2"/>
  <c r="O276" i="2"/>
  <c r="F277" i="2"/>
  <c r="G277" i="2"/>
  <c r="H277" i="2"/>
  <c r="I277" i="2"/>
  <c r="J277" i="2"/>
  <c r="K277" i="2"/>
  <c r="L277" i="2"/>
  <c r="M277" i="2"/>
  <c r="N277" i="2"/>
  <c r="O277" i="2"/>
  <c r="F278" i="2"/>
  <c r="G278" i="2"/>
  <c r="H278" i="2"/>
  <c r="I278" i="2"/>
  <c r="J278" i="2"/>
  <c r="K278" i="2"/>
  <c r="L278" i="2"/>
  <c r="M278" i="2"/>
  <c r="N278" i="2"/>
  <c r="O278" i="2"/>
  <c r="F279" i="2"/>
  <c r="G279" i="2"/>
  <c r="H279" i="2"/>
  <c r="I279" i="2"/>
  <c r="J279" i="2"/>
  <c r="K279" i="2"/>
  <c r="L279" i="2"/>
  <c r="M279" i="2"/>
  <c r="N279" i="2"/>
  <c r="O279" i="2"/>
  <c r="F280" i="2"/>
  <c r="G280" i="2"/>
  <c r="H280" i="2"/>
  <c r="I280" i="2"/>
  <c r="J280" i="2"/>
  <c r="K280" i="2"/>
  <c r="L280" i="2"/>
  <c r="M280" i="2"/>
  <c r="N280" i="2"/>
  <c r="O280" i="2"/>
  <c r="F281" i="2"/>
  <c r="G281" i="2"/>
  <c r="H281" i="2"/>
  <c r="I281" i="2"/>
  <c r="J281" i="2"/>
  <c r="K281" i="2"/>
  <c r="L281" i="2"/>
  <c r="M281" i="2"/>
  <c r="N281" i="2"/>
  <c r="O281" i="2"/>
  <c r="F282" i="2"/>
  <c r="G282" i="2"/>
  <c r="H282" i="2"/>
  <c r="I282" i="2"/>
  <c r="J282" i="2"/>
  <c r="K282" i="2"/>
  <c r="L282" i="2"/>
  <c r="M282" i="2"/>
  <c r="N282" i="2"/>
  <c r="O282" i="2"/>
  <c r="F283" i="2"/>
  <c r="G283" i="2"/>
  <c r="H283" i="2"/>
  <c r="I283" i="2"/>
  <c r="J283" i="2"/>
  <c r="K283" i="2"/>
  <c r="L283" i="2"/>
  <c r="M283" i="2"/>
  <c r="N283" i="2"/>
  <c r="O283" i="2"/>
  <c r="F284" i="2"/>
  <c r="G284" i="2"/>
  <c r="H284" i="2"/>
  <c r="I284" i="2"/>
  <c r="J284" i="2"/>
  <c r="K284" i="2"/>
  <c r="L284" i="2"/>
  <c r="M284" i="2"/>
  <c r="N284" i="2"/>
  <c r="O284" i="2"/>
  <c r="F285" i="2"/>
  <c r="G285" i="2"/>
  <c r="H285" i="2"/>
  <c r="I285" i="2"/>
  <c r="J285" i="2"/>
  <c r="K285" i="2"/>
  <c r="L285" i="2"/>
  <c r="M285" i="2"/>
  <c r="N285" i="2"/>
  <c r="O285" i="2"/>
  <c r="F286" i="2"/>
  <c r="G286" i="2"/>
  <c r="H286" i="2"/>
  <c r="I286" i="2"/>
  <c r="J286" i="2"/>
  <c r="K286" i="2"/>
  <c r="L286" i="2"/>
  <c r="M286" i="2"/>
  <c r="N286" i="2"/>
  <c r="O286" i="2"/>
  <c r="F287" i="2"/>
  <c r="G287" i="2"/>
  <c r="H287" i="2"/>
  <c r="I287" i="2"/>
  <c r="J287" i="2"/>
  <c r="K287" i="2"/>
  <c r="L287" i="2"/>
  <c r="M287" i="2"/>
  <c r="N287" i="2"/>
  <c r="O287" i="2"/>
  <c r="F288" i="2"/>
  <c r="G288" i="2"/>
  <c r="H288" i="2"/>
  <c r="I288" i="2"/>
  <c r="J288" i="2"/>
  <c r="K288" i="2"/>
  <c r="L288" i="2"/>
  <c r="M288" i="2"/>
  <c r="N288" i="2"/>
  <c r="O288" i="2"/>
  <c r="F289" i="2"/>
  <c r="G289" i="2"/>
  <c r="H289" i="2"/>
  <c r="I289" i="2"/>
  <c r="J289" i="2"/>
  <c r="K289" i="2"/>
  <c r="L289" i="2"/>
  <c r="M289" i="2"/>
  <c r="N289" i="2"/>
  <c r="O289" i="2"/>
  <c r="F290" i="2"/>
  <c r="G290" i="2"/>
  <c r="H290" i="2"/>
  <c r="I290" i="2"/>
  <c r="J290" i="2"/>
  <c r="K290" i="2"/>
  <c r="L290" i="2"/>
  <c r="M290" i="2"/>
  <c r="N290" i="2"/>
  <c r="O290" i="2"/>
  <c r="F291" i="2"/>
  <c r="G291" i="2"/>
  <c r="H291" i="2"/>
  <c r="I291" i="2"/>
  <c r="J291" i="2"/>
  <c r="K291" i="2"/>
  <c r="L291" i="2"/>
  <c r="M291" i="2"/>
  <c r="N291" i="2"/>
  <c r="O291" i="2"/>
  <c r="F292" i="2"/>
  <c r="G292" i="2"/>
  <c r="H292" i="2"/>
  <c r="I292" i="2"/>
  <c r="J292" i="2"/>
  <c r="K292" i="2"/>
  <c r="L292" i="2"/>
  <c r="M292" i="2"/>
  <c r="N292" i="2"/>
  <c r="O292" i="2"/>
  <c r="F293" i="2"/>
  <c r="G293" i="2"/>
  <c r="H293" i="2"/>
  <c r="I293" i="2"/>
  <c r="J293" i="2"/>
  <c r="K293" i="2"/>
  <c r="L293" i="2"/>
  <c r="M293" i="2"/>
  <c r="N293" i="2"/>
  <c r="O293" i="2"/>
  <c r="F294" i="2"/>
  <c r="G294" i="2"/>
  <c r="H294" i="2"/>
  <c r="I294" i="2"/>
  <c r="J294" i="2"/>
  <c r="K294" i="2"/>
  <c r="L294" i="2"/>
  <c r="M294" i="2"/>
  <c r="N294" i="2"/>
  <c r="O294" i="2"/>
  <c r="F295" i="2"/>
  <c r="G295" i="2"/>
  <c r="H295" i="2"/>
  <c r="I295" i="2"/>
  <c r="J295" i="2"/>
  <c r="K295" i="2"/>
  <c r="L295" i="2"/>
  <c r="M295" i="2"/>
  <c r="N295" i="2"/>
  <c r="O295" i="2"/>
  <c r="F296" i="2"/>
  <c r="G296" i="2"/>
  <c r="H296" i="2"/>
  <c r="I296" i="2"/>
  <c r="J296" i="2"/>
  <c r="K296" i="2"/>
  <c r="L296" i="2"/>
  <c r="M296" i="2"/>
  <c r="N296" i="2"/>
  <c r="O296" i="2"/>
  <c r="F297" i="2"/>
  <c r="G297" i="2"/>
  <c r="H297" i="2"/>
  <c r="I297" i="2"/>
  <c r="J297" i="2"/>
  <c r="K297" i="2"/>
  <c r="L297" i="2"/>
  <c r="M297" i="2"/>
  <c r="N297" i="2"/>
  <c r="O297" i="2"/>
  <c r="F298" i="2"/>
  <c r="G298" i="2"/>
  <c r="H298" i="2"/>
  <c r="I298" i="2"/>
  <c r="J298" i="2"/>
  <c r="K298" i="2"/>
  <c r="L298" i="2"/>
  <c r="M298" i="2"/>
  <c r="N298" i="2"/>
  <c r="O298" i="2"/>
  <c r="F299" i="2"/>
  <c r="G299" i="2"/>
  <c r="H299" i="2"/>
  <c r="I299" i="2"/>
  <c r="J299" i="2"/>
  <c r="K299" i="2"/>
  <c r="L299" i="2"/>
  <c r="M299" i="2"/>
  <c r="N299" i="2"/>
  <c r="O299" i="2"/>
  <c r="F300" i="2"/>
  <c r="G300" i="2"/>
  <c r="H300" i="2"/>
  <c r="I300" i="2"/>
  <c r="J300" i="2"/>
  <c r="K300" i="2"/>
  <c r="L300" i="2"/>
  <c r="M300" i="2"/>
  <c r="N300" i="2"/>
  <c r="O300" i="2"/>
  <c r="F301" i="2"/>
  <c r="G301" i="2"/>
  <c r="H301" i="2"/>
  <c r="I301" i="2"/>
  <c r="J301" i="2"/>
  <c r="K301" i="2"/>
  <c r="L301" i="2"/>
  <c r="M301" i="2"/>
  <c r="N301" i="2"/>
  <c r="O301" i="2"/>
  <c r="F302" i="2"/>
  <c r="G302" i="2"/>
  <c r="H302" i="2"/>
  <c r="I302" i="2"/>
  <c r="J302" i="2"/>
  <c r="K302" i="2"/>
  <c r="L302" i="2"/>
  <c r="M302" i="2"/>
  <c r="N302" i="2"/>
  <c r="O302" i="2"/>
  <c r="F303" i="2"/>
  <c r="G303" i="2"/>
  <c r="H303" i="2"/>
  <c r="I303" i="2"/>
  <c r="J303" i="2"/>
  <c r="K303" i="2"/>
  <c r="L303" i="2"/>
  <c r="M303" i="2"/>
  <c r="N303" i="2"/>
  <c r="O303" i="2"/>
  <c r="F304" i="2"/>
  <c r="G304" i="2"/>
  <c r="H304" i="2"/>
  <c r="I304" i="2"/>
  <c r="J304" i="2"/>
  <c r="K304" i="2"/>
  <c r="L304" i="2"/>
  <c r="M304" i="2"/>
  <c r="N304" i="2"/>
  <c r="O304" i="2"/>
  <c r="F305" i="2"/>
  <c r="G305" i="2"/>
  <c r="H305" i="2"/>
  <c r="I305" i="2"/>
  <c r="J305" i="2"/>
  <c r="K305" i="2"/>
  <c r="L305" i="2"/>
  <c r="M305" i="2"/>
  <c r="N305" i="2"/>
  <c r="O305" i="2"/>
  <c r="F306" i="2"/>
  <c r="G306" i="2"/>
  <c r="H306" i="2"/>
  <c r="I306" i="2"/>
  <c r="J306" i="2"/>
  <c r="K306" i="2"/>
  <c r="L306" i="2"/>
  <c r="M306" i="2"/>
  <c r="N306" i="2"/>
  <c r="O306" i="2"/>
  <c r="F307" i="2"/>
  <c r="G307" i="2"/>
  <c r="H307" i="2"/>
  <c r="I307" i="2"/>
  <c r="J307" i="2"/>
  <c r="K307" i="2"/>
  <c r="L307" i="2"/>
  <c r="M307" i="2"/>
  <c r="N307" i="2"/>
  <c r="O307" i="2"/>
  <c r="F308" i="2"/>
  <c r="G308" i="2"/>
  <c r="H308" i="2"/>
  <c r="I308" i="2"/>
  <c r="J308" i="2"/>
  <c r="K308" i="2"/>
  <c r="L308" i="2"/>
  <c r="M308" i="2"/>
  <c r="N308" i="2"/>
  <c r="O308" i="2"/>
  <c r="F309" i="2"/>
  <c r="G309" i="2"/>
  <c r="H309" i="2"/>
  <c r="I309" i="2"/>
  <c r="J309" i="2"/>
  <c r="K309" i="2"/>
  <c r="L309" i="2"/>
  <c r="M309" i="2"/>
  <c r="N309" i="2"/>
  <c r="O309" i="2"/>
  <c r="F310" i="2"/>
  <c r="G310" i="2"/>
  <c r="H310" i="2"/>
  <c r="I310" i="2"/>
  <c r="J310" i="2"/>
  <c r="K310" i="2"/>
  <c r="L310" i="2"/>
  <c r="M310" i="2"/>
  <c r="N310" i="2"/>
  <c r="O310" i="2"/>
  <c r="F311" i="2"/>
  <c r="G311" i="2"/>
  <c r="H311" i="2"/>
  <c r="I311" i="2"/>
  <c r="J311" i="2"/>
  <c r="K311" i="2"/>
  <c r="L311" i="2"/>
  <c r="M311" i="2"/>
  <c r="N311" i="2"/>
  <c r="O311" i="2"/>
  <c r="F312" i="2"/>
  <c r="G312" i="2"/>
  <c r="H312" i="2"/>
  <c r="I312" i="2"/>
  <c r="J312" i="2"/>
  <c r="K312" i="2"/>
  <c r="L312" i="2"/>
  <c r="M312" i="2"/>
  <c r="N312" i="2"/>
  <c r="O312" i="2"/>
  <c r="F313" i="2"/>
  <c r="G313" i="2"/>
  <c r="H313" i="2"/>
  <c r="I313" i="2"/>
  <c r="J313" i="2"/>
  <c r="K313" i="2"/>
  <c r="L313" i="2"/>
  <c r="M313" i="2"/>
  <c r="N313" i="2"/>
  <c r="O313" i="2"/>
  <c r="F314" i="2"/>
  <c r="G314" i="2"/>
  <c r="H314" i="2"/>
  <c r="I314" i="2"/>
  <c r="J314" i="2"/>
  <c r="K314" i="2"/>
  <c r="L314" i="2"/>
  <c r="M314" i="2"/>
  <c r="N314" i="2"/>
  <c r="O314" i="2"/>
  <c r="F315" i="2"/>
  <c r="G315" i="2"/>
  <c r="H315" i="2"/>
  <c r="I315" i="2"/>
  <c r="J315" i="2"/>
  <c r="K315" i="2"/>
  <c r="L315" i="2"/>
  <c r="M315" i="2"/>
  <c r="N315" i="2"/>
  <c r="O315" i="2"/>
  <c r="F316" i="2"/>
  <c r="G316" i="2"/>
  <c r="H316" i="2"/>
  <c r="I316" i="2"/>
  <c r="J316" i="2"/>
  <c r="K316" i="2"/>
  <c r="L316" i="2"/>
  <c r="M316" i="2"/>
  <c r="N316" i="2"/>
  <c r="O316" i="2"/>
  <c r="F317" i="2"/>
  <c r="G317" i="2"/>
  <c r="H317" i="2"/>
  <c r="I317" i="2"/>
  <c r="J317" i="2"/>
  <c r="K317" i="2"/>
  <c r="L317" i="2"/>
  <c r="M317" i="2"/>
  <c r="N317" i="2"/>
  <c r="O317" i="2"/>
  <c r="F318" i="2"/>
  <c r="G318" i="2"/>
  <c r="H318" i="2"/>
  <c r="I318" i="2"/>
  <c r="J318" i="2"/>
  <c r="K318" i="2"/>
  <c r="L318" i="2"/>
  <c r="M318" i="2"/>
  <c r="N318" i="2"/>
  <c r="O318" i="2"/>
  <c r="F319" i="2"/>
  <c r="G319" i="2"/>
  <c r="H319" i="2"/>
  <c r="I319" i="2"/>
  <c r="J319" i="2"/>
  <c r="K319" i="2"/>
  <c r="L319" i="2"/>
  <c r="M319" i="2"/>
  <c r="N319" i="2"/>
  <c r="O319" i="2"/>
  <c r="F320" i="2"/>
  <c r="G320" i="2"/>
  <c r="H320" i="2"/>
  <c r="I320" i="2"/>
  <c r="J320" i="2"/>
  <c r="K320" i="2"/>
  <c r="L320" i="2"/>
  <c r="M320" i="2"/>
  <c r="N320" i="2"/>
  <c r="O320" i="2"/>
  <c r="F321" i="2"/>
  <c r="G321" i="2"/>
  <c r="H321" i="2"/>
  <c r="I321" i="2"/>
  <c r="J321" i="2"/>
  <c r="K321" i="2"/>
  <c r="L321" i="2"/>
  <c r="M321" i="2"/>
  <c r="N321" i="2"/>
  <c r="O321" i="2"/>
  <c r="F322" i="2"/>
  <c r="G322" i="2"/>
  <c r="H322" i="2"/>
  <c r="I322" i="2"/>
  <c r="J322" i="2"/>
  <c r="K322" i="2"/>
  <c r="L322" i="2"/>
  <c r="M322" i="2"/>
  <c r="N322" i="2"/>
  <c r="O322" i="2"/>
  <c r="F323" i="2"/>
  <c r="G323" i="2"/>
  <c r="H323" i="2"/>
  <c r="I323" i="2"/>
  <c r="J323" i="2"/>
  <c r="K323" i="2"/>
  <c r="L323" i="2"/>
  <c r="M323" i="2"/>
  <c r="N323" i="2"/>
  <c r="O323" i="2"/>
  <c r="F324" i="2"/>
  <c r="G324" i="2"/>
  <c r="H324" i="2"/>
  <c r="I324" i="2"/>
  <c r="J324" i="2"/>
  <c r="K324" i="2"/>
  <c r="L324" i="2"/>
  <c r="M324" i="2"/>
  <c r="N324" i="2"/>
  <c r="O324" i="2"/>
  <c r="F325" i="2"/>
  <c r="G325" i="2"/>
  <c r="H325" i="2"/>
  <c r="I325" i="2"/>
  <c r="J325" i="2"/>
  <c r="K325" i="2"/>
  <c r="L325" i="2"/>
  <c r="M325" i="2"/>
  <c r="N325" i="2"/>
  <c r="O325" i="2"/>
  <c r="F326" i="2"/>
  <c r="G326" i="2"/>
  <c r="H326" i="2"/>
  <c r="I326" i="2"/>
  <c r="J326" i="2"/>
  <c r="K326" i="2"/>
  <c r="L326" i="2"/>
  <c r="M326" i="2"/>
  <c r="N326" i="2"/>
  <c r="O326" i="2"/>
  <c r="F327" i="2"/>
  <c r="G327" i="2"/>
  <c r="H327" i="2"/>
  <c r="I327" i="2"/>
  <c r="J327" i="2"/>
  <c r="K327" i="2"/>
  <c r="L327" i="2"/>
  <c r="M327" i="2"/>
  <c r="N327" i="2"/>
  <c r="O327" i="2"/>
  <c r="F328" i="2"/>
  <c r="G328" i="2"/>
  <c r="H328" i="2"/>
  <c r="I328" i="2"/>
  <c r="J328" i="2"/>
  <c r="K328" i="2"/>
  <c r="L328" i="2"/>
  <c r="M328" i="2"/>
  <c r="N328" i="2"/>
  <c r="O328" i="2"/>
  <c r="F329" i="2"/>
  <c r="G329" i="2"/>
  <c r="H329" i="2"/>
  <c r="I329" i="2"/>
  <c r="J329" i="2"/>
  <c r="K329" i="2"/>
  <c r="L329" i="2"/>
  <c r="M329" i="2"/>
  <c r="N329" i="2"/>
  <c r="O329" i="2"/>
  <c r="F330" i="2"/>
  <c r="G330" i="2"/>
  <c r="H330" i="2"/>
  <c r="I330" i="2"/>
  <c r="J330" i="2"/>
  <c r="K330" i="2"/>
  <c r="L330" i="2"/>
  <c r="M330" i="2"/>
  <c r="N330" i="2"/>
  <c r="O330" i="2"/>
  <c r="F331" i="2"/>
  <c r="G331" i="2"/>
  <c r="H331" i="2"/>
  <c r="I331" i="2"/>
  <c r="J331" i="2"/>
  <c r="K331" i="2"/>
  <c r="L331" i="2"/>
  <c r="M331" i="2"/>
  <c r="N331" i="2"/>
  <c r="O331" i="2"/>
  <c r="F332" i="2"/>
  <c r="G332" i="2"/>
  <c r="H332" i="2"/>
  <c r="I332" i="2"/>
  <c r="J332" i="2"/>
  <c r="K332" i="2"/>
  <c r="L332" i="2"/>
  <c r="M332" i="2"/>
  <c r="N332" i="2"/>
  <c r="O332" i="2"/>
  <c r="F333" i="2"/>
  <c r="G333" i="2"/>
  <c r="H333" i="2"/>
  <c r="I333" i="2"/>
  <c r="J333" i="2"/>
  <c r="K333" i="2"/>
  <c r="L333" i="2"/>
  <c r="M333" i="2"/>
  <c r="N333" i="2"/>
  <c r="O333" i="2"/>
  <c r="F334" i="2"/>
  <c r="G334" i="2"/>
  <c r="H334" i="2"/>
  <c r="I334" i="2"/>
  <c r="J334" i="2"/>
  <c r="K334" i="2"/>
  <c r="L334" i="2"/>
  <c r="M334" i="2"/>
  <c r="N334" i="2"/>
  <c r="O334" i="2"/>
  <c r="F335" i="2"/>
  <c r="G335" i="2"/>
  <c r="H335" i="2"/>
  <c r="I335" i="2"/>
  <c r="J335" i="2"/>
  <c r="K335" i="2"/>
  <c r="L335" i="2"/>
  <c r="M335" i="2"/>
  <c r="N335" i="2"/>
  <c r="O335" i="2"/>
  <c r="F336" i="2"/>
  <c r="G336" i="2"/>
  <c r="H336" i="2"/>
  <c r="I336" i="2"/>
  <c r="J336" i="2"/>
  <c r="K336" i="2"/>
  <c r="L336" i="2"/>
  <c r="M336" i="2"/>
  <c r="N336" i="2"/>
  <c r="O336" i="2"/>
  <c r="F337" i="2"/>
  <c r="G337" i="2"/>
  <c r="H337" i="2"/>
  <c r="I337" i="2"/>
  <c r="J337" i="2"/>
  <c r="K337" i="2"/>
  <c r="L337" i="2"/>
  <c r="M337" i="2"/>
  <c r="N337" i="2"/>
  <c r="O337" i="2"/>
  <c r="F338" i="2"/>
  <c r="G338" i="2"/>
  <c r="H338" i="2"/>
  <c r="I338" i="2"/>
  <c r="J338" i="2"/>
  <c r="K338" i="2"/>
  <c r="L338" i="2"/>
  <c r="M338" i="2"/>
  <c r="N338" i="2"/>
  <c r="O338" i="2"/>
  <c r="F339" i="2"/>
  <c r="G339" i="2"/>
  <c r="H339" i="2"/>
  <c r="I339" i="2"/>
  <c r="J339" i="2"/>
  <c r="K339" i="2"/>
  <c r="L339" i="2"/>
  <c r="M339" i="2"/>
  <c r="N339" i="2"/>
  <c r="O339" i="2"/>
  <c r="F340" i="2"/>
  <c r="G340" i="2"/>
  <c r="H340" i="2"/>
  <c r="I340" i="2"/>
  <c r="J340" i="2"/>
  <c r="K340" i="2"/>
  <c r="L340" i="2"/>
  <c r="M340" i="2"/>
  <c r="N340" i="2"/>
  <c r="O340" i="2"/>
  <c r="F341" i="2"/>
  <c r="G341" i="2"/>
  <c r="H341" i="2"/>
  <c r="I341" i="2"/>
  <c r="J341" i="2"/>
  <c r="K341" i="2"/>
  <c r="L341" i="2"/>
  <c r="M341" i="2"/>
  <c r="N341" i="2"/>
  <c r="O341" i="2"/>
  <c r="F342" i="2"/>
  <c r="G342" i="2"/>
  <c r="H342" i="2"/>
  <c r="I342" i="2"/>
  <c r="J342" i="2"/>
  <c r="K342" i="2"/>
  <c r="L342" i="2"/>
  <c r="M342" i="2"/>
  <c r="N342" i="2"/>
  <c r="O342" i="2"/>
  <c r="F343" i="2"/>
  <c r="G343" i="2"/>
  <c r="H343" i="2"/>
  <c r="I343" i="2"/>
  <c r="J343" i="2"/>
  <c r="K343" i="2"/>
  <c r="L343" i="2"/>
  <c r="M343" i="2"/>
  <c r="N343" i="2"/>
  <c r="O343" i="2"/>
  <c r="F344" i="2"/>
  <c r="G344" i="2"/>
  <c r="H344" i="2"/>
  <c r="I344" i="2"/>
  <c r="J344" i="2"/>
  <c r="K344" i="2"/>
  <c r="L344" i="2"/>
  <c r="M344" i="2"/>
  <c r="N344" i="2"/>
  <c r="O344" i="2"/>
  <c r="F345" i="2"/>
  <c r="G345" i="2"/>
  <c r="H345" i="2"/>
  <c r="I345" i="2"/>
  <c r="J345" i="2"/>
  <c r="K345" i="2"/>
  <c r="L345" i="2"/>
  <c r="M345" i="2"/>
  <c r="N345" i="2"/>
  <c r="O345" i="2"/>
  <c r="F346" i="2"/>
  <c r="G346" i="2"/>
  <c r="H346" i="2"/>
  <c r="I346" i="2"/>
  <c r="J346" i="2"/>
  <c r="K346" i="2"/>
  <c r="L346" i="2"/>
  <c r="M346" i="2"/>
  <c r="N346" i="2"/>
  <c r="O346" i="2"/>
  <c r="F347" i="2"/>
  <c r="G347" i="2"/>
  <c r="H347" i="2"/>
  <c r="I347" i="2"/>
  <c r="J347" i="2"/>
  <c r="K347" i="2"/>
  <c r="L347" i="2"/>
  <c r="M347" i="2"/>
  <c r="N347" i="2"/>
  <c r="O347" i="2"/>
  <c r="F348" i="2"/>
  <c r="G348" i="2"/>
  <c r="H348" i="2"/>
  <c r="I348" i="2"/>
  <c r="J348" i="2"/>
  <c r="K348" i="2"/>
  <c r="L348" i="2"/>
  <c r="M348" i="2"/>
  <c r="N348" i="2"/>
  <c r="O348" i="2"/>
  <c r="F349" i="2"/>
  <c r="G349" i="2"/>
  <c r="H349" i="2"/>
  <c r="I349" i="2"/>
  <c r="J349" i="2"/>
  <c r="K349" i="2"/>
  <c r="L349" i="2"/>
  <c r="M349" i="2"/>
  <c r="N349" i="2"/>
  <c r="O349" i="2"/>
  <c r="F350" i="2"/>
  <c r="G350" i="2"/>
  <c r="H350" i="2"/>
  <c r="I350" i="2"/>
  <c r="J350" i="2"/>
  <c r="K350" i="2"/>
  <c r="L350" i="2"/>
  <c r="M350" i="2"/>
  <c r="N350" i="2"/>
  <c r="O350" i="2"/>
  <c r="F351" i="2"/>
  <c r="G351" i="2"/>
  <c r="H351" i="2"/>
  <c r="I351" i="2"/>
  <c r="J351" i="2"/>
  <c r="K351" i="2"/>
  <c r="L351" i="2"/>
  <c r="M351" i="2"/>
  <c r="N351" i="2"/>
  <c r="O351" i="2"/>
  <c r="F352" i="2"/>
  <c r="G352" i="2"/>
  <c r="H352" i="2"/>
  <c r="I352" i="2"/>
  <c r="J352" i="2"/>
  <c r="K352" i="2"/>
  <c r="L352" i="2"/>
  <c r="M352" i="2"/>
  <c r="N352" i="2"/>
  <c r="O352" i="2"/>
  <c r="F353" i="2"/>
  <c r="G353" i="2"/>
  <c r="H353" i="2"/>
  <c r="I353" i="2"/>
  <c r="J353" i="2"/>
  <c r="K353" i="2"/>
  <c r="L353" i="2"/>
  <c r="M353" i="2"/>
  <c r="N353" i="2"/>
  <c r="O353" i="2"/>
  <c r="F354" i="2"/>
  <c r="G354" i="2"/>
  <c r="H354" i="2"/>
  <c r="I354" i="2"/>
  <c r="J354" i="2"/>
  <c r="K354" i="2"/>
  <c r="L354" i="2"/>
  <c r="M354" i="2"/>
  <c r="N354" i="2"/>
  <c r="O354" i="2"/>
  <c r="F355" i="2"/>
  <c r="G355" i="2"/>
  <c r="H355" i="2"/>
  <c r="I355" i="2"/>
  <c r="J355" i="2"/>
  <c r="K355" i="2"/>
  <c r="L355" i="2"/>
  <c r="M355" i="2"/>
  <c r="N355" i="2"/>
  <c r="O355" i="2"/>
  <c r="F356" i="2"/>
  <c r="G356" i="2"/>
  <c r="H356" i="2"/>
  <c r="I356" i="2"/>
  <c r="J356" i="2"/>
  <c r="K356" i="2"/>
  <c r="L356" i="2"/>
  <c r="M356" i="2"/>
  <c r="N356" i="2"/>
  <c r="O356" i="2"/>
  <c r="F357" i="2"/>
  <c r="G357" i="2"/>
  <c r="H357" i="2"/>
  <c r="I357" i="2"/>
  <c r="J357" i="2"/>
  <c r="K357" i="2"/>
  <c r="L357" i="2"/>
  <c r="M357" i="2"/>
  <c r="N357" i="2"/>
  <c r="O357" i="2"/>
  <c r="F358" i="2"/>
  <c r="G358" i="2"/>
  <c r="H358" i="2"/>
  <c r="I358" i="2"/>
  <c r="J358" i="2"/>
  <c r="K358" i="2"/>
  <c r="L358" i="2"/>
  <c r="M358" i="2"/>
  <c r="N358" i="2"/>
  <c r="O358" i="2"/>
  <c r="F359" i="2"/>
  <c r="G359" i="2"/>
  <c r="H359" i="2"/>
  <c r="I359" i="2"/>
  <c r="J359" i="2"/>
  <c r="K359" i="2"/>
  <c r="L359" i="2"/>
  <c r="M359" i="2"/>
  <c r="N359" i="2"/>
  <c r="O359" i="2"/>
  <c r="F360" i="2"/>
  <c r="G360" i="2"/>
  <c r="H360" i="2"/>
  <c r="I360" i="2"/>
  <c r="J360" i="2"/>
  <c r="K360" i="2"/>
  <c r="L360" i="2"/>
  <c r="M360" i="2"/>
  <c r="N360" i="2"/>
  <c r="O360" i="2"/>
  <c r="F361" i="2"/>
  <c r="G361" i="2"/>
  <c r="H361" i="2"/>
  <c r="I361" i="2"/>
  <c r="J361" i="2"/>
  <c r="K361" i="2"/>
  <c r="L361" i="2"/>
  <c r="M361" i="2"/>
  <c r="N361" i="2"/>
  <c r="O361" i="2"/>
  <c r="F362" i="2"/>
  <c r="G362" i="2"/>
  <c r="H362" i="2"/>
  <c r="I362" i="2"/>
  <c r="J362" i="2"/>
  <c r="K362" i="2"/>
  <c r="L362" i="2"/>
  <c r="M362" i="2"/>
  <c r="N362" i="2"/>
  <c r="O362" i="2"/>
  <c r="F363" i="2"/>
  <c r="G363" i="2"/>
  <c r="H363" i="2"/>
  <c r="I363" i="2"/>
  <c r="J363" i="2"/>
  <c r="K363" i="2"/>
  <c r="L363" i="2"/>
  <c r="M363" i="2"/>
  <c r="N363" i="2"/>
  <c r="O363" i="2"/>
  <c r="F364" i="2"/>
  <c r="G364" i="2"/>
  <c r="H364" i="2"/>
  <c r="I364" i="2"/>
  <c r="J364" i="2"/>
  <c r="K364" i="2"/>
  <c r="L364" i="2"/>
  <c r="M364" i="2"/>
  <c r="N364" i="2"/>
  <c r="O364" i="2"/>
  <c r="F365" i="2"/>
  <c r="G365" i="2"/>
  <c r="H365" i="2"/>
  <c r="I365" i="2"/>
  <c r="J365" i="2"/>
  <c r="K365" i="2"/>
  <c r="L365" i="2"/>
  <c r="M365" i="2"/>
  <c r="N365" i="2"/>
  <c r="O365" i="2"/>
  <c r="F366" i="2"/>
  <c r="G366" i="2"/>
  <c r="H366" i="2"/>
  <c r="I366" i="2"/>
  <c r="J366" i="2"/>
  <c r="K366" i="2"/>
  <c r="L366" i="2"/>
  <c r="M366" i="2"/>
  <c r="N366" i="2"/>
  <c r="O366" i="2"/>
  <c r="F367" i="2"/>
  <c r="G367" i="2"/>
  <c r="H367" i="2"/>
  <c r="I367" i="2"/>
  <c r="J367" i="2"/>
  <c r="K367" i="2"/>
  <c r="L367" i="2"/>
  <c r="M367" i="2"/>
  <c r="N367" i="2"/>
  <c r="O367" i="2"/>
  <c r="F368" i="2"/>
  <c r="G368" i="2"/>
  <c r="H368" i="2"/>
  <c r="I368" i="2"/>
  <c r="J368" i="2"/>
  <c r="K368" i="2"/>
  <c r="L368" i="2"/>
  <c r="M368" i="2"/>
  <c r="N368" i="2"/>
  <c r="O368" i="2"/>
  <c r="F369" i="2"/>
  <c r="G369" i="2"/>
  <c r="H369" i="2"/>
  <c r="I369" i="2"/>
  <c r="J369" i="2"/>
  <c r="K369" i="2"/>
  <c r="L369" i="2"/>
  <c r="M369" i="2"/>
  <c r="N369" i="2"/>
  <c r="O369" i="2"/>
  <c r="F370" i="2"/>
  <c r="G370" i="2"/>
  <c r="H370" i="2"/>
  <c r="I370" i="2"/>
  <c r="J370" i="2"/>
  <c r="K370" i="2"/>
  <c r="L370" i="2"/>
  <c r="M370" i="2"/>
  <c r="N370" i="2"/>
  <c r="O370" i="2"/>
  <c r="F371" i="2"/>
  <c r="G371" i="2"/>
  <c r="H371" i="2"/>
  <c r="I371" i="2"/>
  <c r="J371" i="2"/>
  <c r="K371" i="2"/>
  <c r="L371" i="2"/>
  <c r="M371" i="2"/>
  <c r="N371" i="2"/>
  <c r="O371" i="2"/>
  <c r="F372" i="2"/>
  <c r="G372" i="2"/>
  <c r="H372" i="2"/>
  <c r="I372" i="2"/>
  <c r="J372" i="2"/>
  <c r="K372" i="2"/>
  <c r="L372" i="2"/>
  <c r="M372" i="2"/>
  <c r="N372" i="2"/>
  <c r="O372" i="2"/>
  <c r="F373" i="2"/>
  <c r="G373" i="2"/>
  <c r="H373" i="2"/>
  <c r="I373" i="2"/>
  <c r="J373" i="2"/>
  <c r="K373" i="2"/>
  <c r="L373" i="2"/>
  <c r="M373" i="2"/>
  <c r="N373" i="2"/>
  <c r="O373" i="2"/>
  <c r="F374" i="2"/>
  <c r="G374" i="2"/>
  <c r="H374" i="2"/>
  <c r="I374" i="2"/>
  <c r="J374" i="2"/>
  <c r="K374" i="2"/>
  <c r="L374" i="2"/>
  <c r="M374" i="2"/>
  <c r="N374" i="2"/>
  <c r="O374" i="2"/>
  <c r="F375" i="2"/>
  <c r="G375" i="2"/>
  <c r="H375" i="2"/>
  <c r="I375" i="2"/>
  <c r="J375" i="2"/>
  <c r="K375" i="2"/>
  <c r="L375" i="2"/>
  <c r="M375" i="2"/>
  <c r="N375" i="2"/>
  <c r="O375" i="2"/>
  <c r="F376" i="2"/>
  <c r="G376" i="2"/>
  <c r="H376" i="2"/>
  <c r="I376" i="2"/>
  <c r="J376" i="2"/>
  <c r="K376" i="2"/>
  <c r="L376" i="2"/>
  <c r="M376" i="2"/>
  <c r="N376" i="2"/>
  <c r="O376" i="2"/>
  <c r="F377" i="2"/>
  <c r="G377" i="2"/>
  <c r="H377" i="2"/>
  <c r="I377" i="2"/>
  <c r="J377" i="2"/>
  <c r="K377" i="2"/>
  <c r="L377" i="2"/>
  <c r="M377" i="2"/>
  <c r="N377" i="2"/>
  <c r="O377" i="2"/>
  <c r="F378" i="2"/>
  <c r="G378" i="2"/>
  <c r="H378" i="2"/>
  <c r="I378" i="2"/>
  <c r="J378" i="2"/>
  <c r="K378" i="2"/>
  <c r="L378" i="2"/>
  <c r="M378" i="2"/>
  <c r="N378" i="2"/>
  <c r="O378" i="2"/>
  <c r="F379" i="2"/>
  <c r="G379" i="2"/>
  <c r="H379" i="2"/>
  <c r="I379" i="2"/>
  <c r="J379" i="2"/>
  <c r="K379" i="2"/>
  <c r="L379" i="2"/>
  <c r="M379" i="2"/>
  <c r="N379" i="2"/>
  <c r="O379" i="2"/>
  <c r="F380" i="2"/>
  <c r="G380" i="2"/>
  <c r="H380" i="2"/>
  <c r="I380" i="2"/>
  <c r="J380" i="2"/>
  <c r="K380" i="2"/>
  <c r="L380" i="2"/>
  <c r="M380" i="2"/>
  <c r="N380" i="2"/>
  <c r="O380" i="2"/>
  <c r="F381" i="2"/>
  <c r="G381" i="2"/>
  <c r="H381" i="2"/>
  <c r="I381" i="2"/>
  <c r="J381" i="2"/>
  <c r="K381" i="2"/>
  <c r="L381" i="2"/>
  <c r="M381" i="2"/>
  <c r="N381" i="2"/>
  <c r="O381" i="2"/>
  <c r="F382" i="2"/>
  <c r="G382" i="2"/>
  <c r="H382" i="2"/>
  <c r="I382" i="2"/>
  <c r="J382" i="2"/>
  <c r="K382" i="2"/>
  <c r="L382" i="2"/>
  <c r="M382" i="2"/>
  <c r="N382" i="2"/>
  <c r="O382" i="2"/>
  <c r="F383" i="2"/>
  <c r="G383" i="2"/>
  <c r="H383" i="2"/>
  <c r="I383" i="2"/>
  <c r="J383" i="2"/>
  <c r="K383" i="2"/>
  <c r="L383" i="2"/>
  <c r="M383" i="2"/>
  <c r="N383" i="2"/>
  <c r="O383" i="2"/>
  <c r="F384" i="2"/>
  <c r="G384" i="2"/>
  <c r="H384" i="2"/>
  <c r="I384" i="2"/>
  <c r="J384" i="2"/>
  <c r="K384" i="2"/>
  <c r="L384" i="2"/>
  <c r="M384" i="2"/>
  <c r="N384" i="2"/>
  <c r="O384" i="2"/>
  <c r="F385" i="2"/>
  <c r="G385" i="2"/>
  <c r="H385" i="2"/>
  <c r="I385" i="2"/>
  <c r="J385" i="2"/>
  <c r="K385" i="2"/>
  <c r="L385" i="2"/>
  <c r="M385" i="2"/>
  <c r="N385" i="2"/>
  <c r="O385" i="2"/>
  <c r="F386" i="2"/>
  <c r="G386" i="2"/>
  <c r="H386" i="2"/>
  <c r="I386" i="2"/>
  <c r="J386" i="2"/>
  <c r="K386" i="2"/>
  <c r="L386" i="2"/>
  <c r="M386" i="2"/>
  <c r="N386" i="2"/>
  <c r="O386" i="2"/>
  <c r="F387" i="2"/>
  <c r="G387" i="2"/>
  <c r="H387" i="2"/>
  <c r="I387" i="2"/>
  <c r="J387" i="2"/>
  <c r="K387" i="2"/>
  <c r="L387" i="2"/>
  <c r="M387" i="2"/>
  <c r="N387" i="2"/>
  <c r="O387" i="2"/>
  <c r="F388" i="2"/>
  <c r="G388" i="2"/>
  <c r="H388" i="2"/>
  <c r="I388" i="2"/>
  <c r="J388" i="2"/>
  <c r="K388" i="2"/>
  <c r="L388" i="2"/>
  <c r="M388" i="2"/>
  <c r="N388" i="2"/>
  <c r="O388" i="2"/>
  <c r="F389" i="2"/>
  <c r="G389" i="2"/>
  <c r="H389" i="2"/>
  <c r="I389" i="2"/>
  <c r="J389" i="2"/>
  <c r="K389" i="2"/>
  <c r="L389" i="2"/>
  <c r="M389" i="2"/>
  <c r="N389" i="2"/>
  <c r="O389" i="2"/>
  <c r="F390" i="2"/>
  <c r="G390" i="2"/>
  <c r="H390" i="2"/>
  <c r="I390" i="2"/>
  <c r="J390" i="2"/>
  <c r="K390" i="2"/>
  <c r="L390" i="2"/>
  <c r="M390" i="2"/>
  <c r="N390" i="2"/>
  <c r="O390" i="2"/>
  <c r="F391" i="2"/>
  <c r="G391" i="2"/>
  <c r="H391" i="2"/>
  <c r="I391" i="2"/>
  <c r="J391" i="2"/>
  <c r="K391" i="2"/>
  <c r="L391" i="2"/>
  <c r="M391" i="2"/>
  <c r="N391" i="2"/>
  <c r="O391" i="2"/>
  <c r="F392" i="2"/>
  <c r="G392" i="2"/>
  <c r="H392" i="2"/>
  <c r="I392" i="2"/>
  <c r="J392" i="2"/>
  <c r="K392" i="2"/>
  <c r="L392" i="2"/>
  <c r="M392" i="2"/>
  <c r="N392" i="2"/>
  <c r="O392" i="2"/>
  <c r="F393" i="2"/>
  <c r="G393" i="2"/>
  <c r="H393" i="2"/>
  <c r="I393" i="2"/>
  <c r="J393" i="2"/>
  <c r="K393" i="2"/>
  <c r="L393" i="2"/>
  <c r="M393" i="2"/>
  <c r="N393" i="2"/>
  <c r="O393" i="2"/>
  <c r="F394" i="2"/>
  <c r="G394" i="2"/>
  <c r="H394" i="2"/>
  <c r="I394" i="2"/>
  <c r="J394" i="2"/>
  <c r="K394" i="2"/>
  <c r="L394" i="2"/>
  <c r="M394" i="2"/>
  <c r="N394" i="2"/>
  <c r="O394" i="2"/>
  <c r="F395" i="2"/>
  <c r="G395" i="2"/>
  <c r="H395" i="2"/>
  <c r="I395" i="2"/>
  <c r="J395" i="2"/>
  <c r="K395" i="2"/>
  <c r="L395" i="2"/>
  <c r="M395" i="2"/>
  <c r="N395" i="2"/>
  <c r="O395" i="2"/>
  <c r="F396" i="2"/>
  <c r="G396" i="2"/>
  <c r="H396" i="2"/>
  <c r="I396" i="2"/>
  <c r="J396" i="2"/>
  <c r="K396" i="2"/>
  <c r="L396" i="2"/>
  <c r="M396" i="2"/>
  <c r="N396" i="2"/>
  <c r="O396" i="2"/>
  <c r="F397" i="2"/>
  <c r="G397" i="2"/>
  <c r="H397" i="2"/>
  <c r="I397" i="2"/>
  <c r="J397" i="2"/>
  <c r="K397" i="2"/>
  <c r="L397" i="2"/>
  <c r="M397" i="2"/>
  <c r="N397" i="2"/>
  <c r="O397" i="2"/>
  <c r="F398" i="2"/>
  <c r="G398" i="2"/>
  <c r="H398" i="2"/>
  <c r="I398" i="2"/>
  <c r="J398" i="2"/>
  <c r="K398" i="2"/>
  <c r="L398" i="2"/>
  <c r="M398" i="2"/>
  <c r="N398" i="2"/>
  <c r="O398" i="2"/>
  <c r="F399" i="2"/>
  <c r="G399" i="2"/>
  <c r="H399" i="2"/>
  <c r="I399" i="2"/>
  <c r="J399" i="2"/>
  <c r="K399" i="2"/>
  <c r="L399" i="2"/>
  <c r="M399" i="2"/>
  <c r="N399" i="2"/>
  <c r="O399" i="2"/>
  <c r="F400" i="2"/>
  <c r="G400" i="2"/>
  <c r="H400" i="2"/>
  <c r="I400" i="2"/>
  <c r="J400" i="2"/>
  <c r="K400" i="2"/>
  <c r="L400" i="2"/>
  <c r="M400" i="2"/>
  <c r="N400" i="2"/>
  <c r="O400" i="2"/>
  <c r="F401" i="2"/>
  <c r="G401" i="2"/>
  <c r="H401" i="2"/>
  <c r="I401" i="2"/>
  <c r="J401" i="2"/>
  <c r="K401" i="2"/>
  <c r="L401" i="2"/>
  <c r="M401" i="2"/>
  <c r="N401" i="2"/>
  <c r="O401" i="2"/>
  <c r="F402" i="2"/>
  <c r="G402" i="2"/>
  <c r="H402" i="2"/>
  <c r="I402" i="2"/>
  <c r="J402" i="2"/>
  <c r="K402" i="2"/>
  <c r="L402" i="2"/>
  <c r="M402" i="2"/>
  <c r="N402" i="2"/>
  <c r="O402" i="2"/>
  <c r="F403" i="2"/>
  <c r="G403" i="2"/>
  <c r="H403" i="2"/>
  <c r="I403" i="2"/>
  <c r="J403" i="2"/>
  <c r="K403" i="2"/>
  <c r="L403" i="2"/>
  <c r="M403" i="2"/>
  <c r="N403" i="2"/>
  <c r="O403" i="2"/>
  <c r="F404" i="2"/>
  <c r="G404" i="2"/>
  <c r="H404" i="2"/>
  <c r="I404" i="2"/>
  <c r="J404" i="2"/>
  <c r="K404" i="2"/>
  <c r="L404" i="2"/>
  <c r="M404" i="2"/>
  <c r="N404" i="2"/>
  <c r="O404" i="2"/>
  <c r="F405" i="2"/>
  <c r="G405" i="2"/>
  <c r="H405" i="2"/>
  <c r="I405" i="2"/>
  <c r="J405" i="2"/>
  <c r="K405" i="2"/>
  <c r="L405" i="2"/>
  <c r="M405" i="2"/>
  <c r="N405" i="2"/>
  <c r="O405" i="2"/>
  <c r="F406" i="2"/>
  <c r="G406" i="2"/>
  <c r="H406" i="2"/>
  <c r="I406" i="2"/>
  <c r="J406" i="2"/>
  <c r="K406" i="2"/>
  <c r="L406" i="2"/>
  <c r="M406" i="2"/>
  <c r="N406" i="2"/>
  <c r="O406" i="2"/>
  <c r="F407" i="2"/>
  <c r="G407" i="2"/>
  <c r="H407" i="2"/>
  <c r="I407" i="2"/>
  <c r="J407" i="2"/>
  <c r="K407" i="2"/>
  <c r="L407" i="2"/>
  <c r="M407" i="2"/>
  <c r="N407" i="2"/>
  <c r="O407" i="2"/>
  <c r="F408" i="2"/>
  <c r="G408" i="2"/>
  <c r="H408" i="2"/>
  <c r="I408" i="2"/>
  <c r="J408" i="2"/>
  <c r="K408" i="2"/>
  <c r="L408" i="2"/>
  <c r="M408" i="2"/>
  <c r="N408" i="2"/>
  <c r="O408" i="2"/>
  <c r="F409" i="2"/>
  <c r="G409" i="2"/>
  <c r="H409" i="2"/>
  <c r="I409" i="2"/>
  <c r="J409" i="2"/>
  <c r="K409" i="2"/>
  <c r="L409" i="2"/>
  <c r="M409" i="2"/>
  <c r="N409" i="2"/>
  <c r="O409" i="2"/>
  <c r="F410" i="2"/>
  <c r="G410" i="2"/>
  <c r="H410" i="2"/>
  <c r="I410" i="2"/>
  <c r="J410" i="2"/>
  <c r="K410" i="2"/>
  <c r="L410" i="2"/>
  <c r="M410" i="2"/>
  <c r="N410" i="2"/>
  <c r="O410" i="2"/>
  <c r="F411" i="2"/>
  <c r="G411" i="2"/>
  <c r="H411" i="2"/>
  <c r="I411" i="2"/>
  <c r="J411" i="2"/>
  <c r="K411" i="2"/>
  <c r="L411" i="2"/>
  <c r="M411" i="2"/>
  <c r="N411" i="2"/>
  <c r="O411" i="2"/>
  <c r="F412" i="2"/>
  <c r="G412" i="2"/>
  <c r="H412" i="2"/>
  <c r="I412" i="2"/>
  <c r="J412" i="2"/>
  <c r="K412" i="2"/>
  <c r="L412" i="2"/>
  <c r="M412" i="2"/>
  <c r="N412" i="2"/>
  <c r="O412" i="2"/>
  <c r="F413" i="2"/>
  <c r="G413" i="2"/>
  <c r="H413" i="2"/>
  <c r="I413" i="2"/>
  <c r="J413" i="2"/>
  <c r="K413" i="2"/>
  <c r="L413" i="2"/>
  <c r="M413" i="2"/>
  <c r="N413" i="2"/>
  <c r="O413" i="2"/>
  <c r="F414" i="2"/>
  <c r="G414" i="2"/>
  <c r="H414" i="2"/>
  <c r="I414" i="2"/>
  <c r="J414" i="2"/>
  <c r="K414" i="2"/>
  <c r="L414" i="2"/>
  <c r="M414" i="2"/>
  <c r="N414" i="2"/>
  <c r="O414" i="2"/>
  <c r="F415" i="2"/>
  <c r="G415" i="2"/>
  <c r="H415" i="2"/>
  <c r="I415" i="2"/>
  <c r="J415" i="2"/>
  <c r="K415" i="2"/>
  <c r="L415" i="2"/>
  <c r="M415" i="2"/>
  <c r="N415" i="2"/>
  <c r="O415" i="2"/>
  <c r="F416" i="2"/>
  <c r="G416" i="2"/>
  <c r="H416" i="2"/>
  <c r="I416" i="2"/>
  <c r="J416" i="2"/>
  <c r="K416" i="2"/>
  <c r="L416" i="2"/>
  <c r="M416" i="2"/>
  <c r="N416" i="2"/>
  <c r="O416" i="2"/>
  <c r="F417" i="2"/>
  <c r="G417" i="2"/>
  <c r="H417" i="2"/>
  <c r="I417" i="2"/>
  <c r="J417" i="2"/>
  <c r="K417" i="2"/>
  <c r="L417" i="2"/>
  <c r="M417" i="2"/>
  <c r="N417" i="2"/>
  <c r="O417" i="2"/>
  <c r="F418" i="2"/>
  <c r="G418" i="2"/>
  <c r="H418" i="2"/>
  <c r="I418" i="2"/>
  <c r="J418" i="2"/>
  <c r="K418" i="2"/>
  <c r="L418" i="2"/>
  <c r="M418" i="2"/>
  <c r="N418" i="2"/>
  <c r="O418" i="2"/>
  <c r="F419" i="2"/>
  <c r="G419" i="2"/>
  <c r="H419" i="2"/>
  <c r="I419" i="2"/>
  <c r="J419" i="2"/>
  <c r="K419" i="2"/>
  <c r="L419" i="2"/>
  <c r="M419" i="2"/>
  <c r="N419" i="2"/>
  <c r="O419" i="2"/>
  <c r="F420" i="2"/>
  <c r="G420" i="2"/>
  <c r="H420" i="2"/>
  <c r="I420" i="2"/>
  <c r="J420" i="2"/>
  <c r="K420" i="2"/>
  <c r="L420" i="2"/>
  <c r="M420" i="2"/>
  <c r="N420" i="2"/>
  <c r="O420" i="2"/>
  <c r="F421" i="2"/>
  <c r="G421" i="2"/>
  <c r="H421" i="2"/>
  <c r="I421" i="2"/>
  <c r="J421" i="2"/>
  <c r="K421" i="2"/>
  <c r="L421" i="2"/>
  <c r="M421" i="2"/>
  <c r="N421" i="2"/>
  <c r="O421" i="2"/>
  <c r="F422" i="2"/>
  <c r="G422" i="2"/>
  <c r="H422" i="2"/>
  <c r="I422" i="2"/>
  <c r="J422" i="2"/>
  <c r="K422" i="2"/>
  <c r="L422" i="2"/>
  <c r="M422" i="2"/>
  <c r="N422" i="2"/>
  <c r="O422" i="2"/>
  <c r="F423" i="2"/>
  <c r="G423" i="2"/>
  <c r="H423" i="2"/>
  <c r="I423" i="2"/>
  <c r="J423" i="2"/>
  <c r="K423" i="2"/>
  <c r="L423" i="2"/>
  <c r="M423" i="2"/>
  <c r="N423" i="2"/>
  <c r="O423" i="2"/>
  <c r="F424" i="2"/>
  <c r="G424" i="2"/>
  <c r="H424" i="2"/>
  <c r="I424" i="2"/>
  <c r="J424" i="2"/>
  <c r="K424" i="2"/>
  <c r="L424" i="2"/>
  <c r="M424" i="2"/>
  <c r="N424" i="2"/>
  <c r="O424" i="2"/>
  <c r="F425" i="2"/>
  <c r="G425" i="2"/>
  <c r="H425" i="2"/>
  <c r="I425" i="2"/>
  <c r="J425" i="2"/>
  <c r="K425" i="2"/>
  <c r="L425" i="2"/>
  <c r="M425" i="2"/>
  <c r="N425" i="2"/>
  <c r="O425" i="2"/>
  <c r="F426" i="2"/>
  <c r="G426" i="2"/>
  <c r="H426" i="2"/>
  <c r="I426" i="2"/>
  <c r="J426" i="2"/>
  <c r="K426" i="2"/>
  <c r="L426" i="2"/>
  <c r="M426" i="2"/>
  <c r="N426" i="2"/>
  <c r="O426" i="2"/>
  <c r="F427" i="2"/>
  <c r="G427" i="2"/>
  <c r="H427" i="2"/>
  <c r="I427" i="2"/>
  <c r="J427" i="2"/>
  <c r="K427" i="2"/>
  <c r="L427" i="2"/>
  <c r="M427" i="2"/>
  <c r="N427" i="2"/>
  <c r="O427" i="2"/>
  <c r="F428" i="2"/>
  <c r="G428" i="2"/>
  <c r="H428" i="2"/>
  <c r="I428" i="2"/>
  <c r="J428" i="2"/>
  <c r="K428" i="2"/>
  <c r="L428" i="2"/>
  <c r="M428" i="2"/>
  <c r="N428" i="2"/>
  <c r="O428" i="2"/>
  <c r="F429" i="2"/>
  <c r="G429" i="2"/>
  <c r="H429" i="2"/>
  <c r="I429" i="2"/>
  <c r="J429" i="2"/>
  <c r="K429" i="2"/>
  <c r="L429" i="2"/>
  <c r="M429" i="2"/>
  <c r="N429" i="2"/>
  <c r="O429" i="2"/>
  <c r="F430" i="2"/>
  <c r="G430" i="2"/>
  <c r="H430" i="2"/>
  <c r="I430" i="2"/>
  <c r="J430" i="2"/>
  <c r="K430" i="2"/>
  <c r="L430" i="2"/>
  <c r="M430" i="2"/>
  <c r="N430" i="2"/>
  <c r="O430" i="2"/>
  <c r="F431" i="2"/>
  <c r="G431" i="2"/>
  <c r="H431" i="2"/>
  <c r="I431" i="2"/>
  <c r="J431" i="2"/>
  <c r="K431" i="2"/>
  <c r="L431" i="2"/>
  <c r="M431" i="2"/>
  <c r="N431" i="2"/>
  <c r="O431" i="2"/>
  <c r="F432" i="2"/>
  <c r="G432" i="2"/>
  <c r="H432" i="2"/>
  <c r="I432" i="2"/>
  <c r="J432" i="2"/>
  <c r="K432" i="2"/>
  <c r="L432" i="2"/>
  <c r="M432" i="2"/>
  <c r="N432" i="2"/>
  <c r="O432" i="2"/>
  <c r="F433" i="2"/>
  <c r="G433" i="2"/>
  <c r="H433" i="2"/>
  <c r="I433" i="2"/>
  <c r="J433" i="2"/>
  <c r="K433" i="2"/>
  <c r="L433" i="2"/>
  <c r="M433" i="2"/>
  <c r="N433" i="2"/>
  <c r="O433" i="2"/>
  <c r="F434" i="2"/>
  <c r="G434" i="2"/>
  <c r="H434" i="2"/>
  <c r="I434" i="2"/>
  <c r="J434" i="2"/>
  <c r="K434" i="2"/>
  <c r="L434" i="2"/>
  <c r="M434" i="2"/>
  <c r="N434" i="2"/>
  <c r="O434" i="2"/>
  <c r="F435" i="2"/>
  <c r="G435" i="2"/>
  <c r="H435" i="2"/>
  <c r="I435" i="2"/>
  <c r="J435" i="2"/>
  <c r="K435" i="2"/>
  <c r="L435" i="2"/>
  <c r="M435" i="2"/>
  <c r="N435" i="2"/>
  <c r="O435" i="2"/>
  <c r="F436" i="2"/>
  <c r="G436" i="2"/>
  <c r="H436" i="2"/>
  <c r="I436" i="2"/>
  <c r="J436" i="2"/>
  <c r="K436" i="2"/>
  <c r="L436" i="2"/>
  <c r="M436" i="2"/>
  <c r="N436" i="2"/>
  <c r="O436" i="2"/>
  <c r="F437" i="2"/>
  <c r="G437" i="2"/>
  <c r="H437" i="2"/>
  <c r="I437" i="2"/>
  <c r="J437" i="2"/>
  <c r="K437" i="2"/>
  <c r="L437" i="2"/>
  <c r="M437" i="2"/>
  <c r="N437" i="2"/>
  <c r="O437" i="2"/>
  <c r="F438" i="2"/>
  <c r="G438" i="2"/>
  <c r="H438" i="2"/>
  <c r="I438" i="2"/>
  <c r="J438" i="2"/>
  <c r="K438" i="2"/>
  <c r="L438" i="2"/>
  <c r="M438" i="2"/>
  <c r="N438" i="2"/>
  <c r="O438" i="2"/>
  <c r="F439" i="2"/>
  <c r="G439" i="2"/>
  <c r="H439" i="2"/>
  <c r="I439" i="2"/>
  <c r="J439" i="2"/>
  <c r="K439" i="2"/>
  <c r="L439" i="2"/>
  <c r="M439" i="2"/>
  <c r="N439" i="2"/>
  <c r="O439" i="2"/>
  <c r="F440" i="2"/>
  <c r="G440" i="2"/>
  <c r="H440" i="2"/>
  <c r="I440" i="2"/>
  <c r="J440" i="2"/>
  <c r="K440" i="2"/>
  <c r="L440" i="2"/>
  <c r="M440" i="2"/>
  <c r="N440" i="2"/>
  <c r="O440" i="2"/>
  <c r="F441" i="2"/>
  <c r="G441" i="2"/>
  <c r="H441" i="2"/>
  <c r="I441" i="2"/>
  <c r="J441" i="2"/>
  <c r="K441" i="2"/>
  <c r="L441" i="2"/>
  <c r="M441" i="2"/>
  <c r="N441" i="2"/>
  <c r="O441" i="2"/>
  <c r="F442" i="2"/>
  <c r="G442" i="2"/>
  <c r="H442" i="2"/>
  <c r="I442" i="2"/>
  <c r="J442" i="2"/>
  <c r="K442" i="2"/>
  <c r="L442" i="2"/>
  <c r="M442" i="2"/>
  <c r="N442" i="2"/>
  <c r="O442" i="2"/>
  <c r="F443" i="2"/>
  <c r="G443" i="2"/>
  <c r="H443" i="2"/>
  <c r="I443" i="2"/>
  <c r="J443" i="2"/>
  <c r="K443" i="2"/>
  <c r="L443" i="2"/>
  <c r="M443" i="2"/>
  <c r="N443" i="2"/>
  <c r="O443" i="2"/>
  <c r="F444" i="2"/>
  <c r="G444" i="2"/>
  <c r="H444" i="2"/>
  <c r="I444" i="2"/>
  <c r="J444" i="2"/>
  <c r="K444" i="2"/>
  <c r="L444" i="2"/>
  <c r="M444" i="2"/>
  <c r="N444" i="2"/>
  <c r="O444" i="2"/>
  <c r="F445" i="2"/>
  <c r="G445" i="2"/>
  <c r="H445" i="2"/>
  <c r="I445" i="2"/>
  <c r="J445" i="2"/>
  <c r="K445" i="2"/>
  <c r="L445" i="2"/>
  <c r="M445" i="2"/>
  <c r="N445" i="2"/>
  <c r="O445" i="2"/>
  <c r="F446" i="2"/>
  <c r="G446" i="2"/>
  <c r="H446" i="2"/>
  <c r="I446" i="2"/>
  <c r="J446" i="2"/>
  <c r="K446" i="2"/>
  <c r="L446" i="2"/>
  <c r="M446" i="2"/>
  <c r="N446" i="2"/>
  <c r="O446" i="2"/>
  <c r="F447" i="2"/>
  <c r="G447" i="2"/>
  <c r="H447" i="2"/>
  <c r="I447" i="2"/>
  <c r="J447" i="2"/>
  <c r="K447" i="2"/>
  <c r="L447" i="2"/>
  <c r="M447" i="2"/>
  <c r="N447" i="2"/>
  <c r="O447" i="2"/>
  <c r="F448" i="2"/>
  <c r="G448" i="2"/>
  <c r="H448" i="2"/>
  <c r="I448" i="2"/>
  <c r="J448" i="2"/>
  <c r="K448" i="2"/>
  <c r="L448" i="2"/>
  <c r="M448" i="2"/>
  <c r="N448" i="2"/>
  <c r="O448" i="2"/>
  <c r="F449" i="2"/>
  <c r="G449" i="2"/>
  <c r="H449" i="2"/>
  <c r="I449" i="2"/>
  <c r="J449" i="2"/>
  <c r="K449" i="2"/>
  <c r="L449" i="2"/>
  <c r="M449" i="2"/>
  <c r="N449" i="2"/>
  <c r="O449" i="2"/>
  <c r="F450" i="2"/>
  <c r="G450" i="2"/>
  <c r="H450" i="2"/>
  <c r="I450" i="2"/>
  <c r="J450" i="2"/>
  <c r="K450" i="2"/>
  <c r="L450" i="2"/>
  <c r="M450" i="2"/>
  <c r="N450" i="2"/>
  <c r="O450" i="2"/>
  <c r="F451" i="2"/>
  <c r="G451" i="2"/>
  <c r="H451" i="2"/>
  <c r="I451" i="2"/>
  <c r="J451" i="2"/>
  <c r="K451" i="2"/>
  <c r="L451" i="2"/>
  <c r="M451" i="2"/>
  <c r="N451" i="2"/>
  <c r="O451" i="2"/>
  <c r="F452" i="2"/>
  <c r="G452" i="2"/>
  <c r="H452" i="2"/>
  <c r="I452" i="2"/>
  <c r="J452" i="2"/>
  <c r="K452" i="2"/>
  <c r="L452" i="2"/>
  <c r="M452" i="2"/>
  <c r="N452" i="2"/>
  <c r="O452" i="2"/>
  <c r="F453" i="2"/>
  <c r="G453" i="2"/>
  <c r="H453" i="2"/>
  <c r="I453" i="2"/>
  <c r="J453" i="2"/>
  <c r="K453" i="2"/>
  <c r="L453" i="2"/>
  <c r="M453" i="2"/>
  <c r="N453" i="2"/>
  <c r="O453" i="2"/>
  <c r="F454" i="2"/>
  <c r="G454" i="2"/>
  <c r="H454" i="2"/>
  <c r="I454" i="2"/>
  <c r="J454" i="2"/>
  <c r="K454" i="2"/>
  <c r="L454" i="2"/>
  <c r="M454" i="2"/>
  <c r="N454" i="2"/>
  <c r="O454" i="2"/>
  <c r="F455" i="2"/>
  <c r="G455" i="2"/>
  <c r="H455" i="2"/>
  <c r="I455" i="2"/>
  <c r="J455" i="2"/>
  <c r="K455" i="2"/>
  <c r="L455" i="2"/>
  <c r="M455" i="2"/>
  <c r="N455" i="2"/>
  <c r="O455" i="2"/>
  <c r="F456" i="2"/>
  <c r="G456" i="2"/>
  <c r="H456" i="2"/>
  <c r="I456" i="2"/>
  <c r="J456" i="2"/>
  <c r="K456" i="2"/>
  <c r="L456" i="2"/>
  <c r="M456" i="2"/>
  <c r="N456" i="2"/>
  <c r="O456" i="2"/>
  <c r="F457" i="2"/>
  <c r="G457" i="2"/>
  <c r="H457" i="2"/>
  <c r="I457" i="2"/>
  <c r="J457" i="2"/>
  <c r="K457" i="2"/>
  <c r="L457" i="2"/>
  <c r="M457" i="2"/>
  <c r="N457" i="2"/>
  <c r="O457" i="2"/>
  <c r="H2" i="2"/>
  <c r="I2" i="2"/>
  <c r="J2" i="2"/>
  <c r="K2" i="2"/>
  <c r="L2" i="2"/>
  <c r="M2" i="2"/>
  <c r="N2" i="2"/>
  <c r="O2" i="2"/>
  <c r="G2" i="2"/>
  <c r="F2" i="2"/>
  <c r="C3" i="2"/>
  <c r="D3" i="2"/>
  <c r="C4" i="2"/>
  <c r="D4" i="2"/>
  <c r="C5" i="2"/>
  <c r="D5" i="2"/>
  <c r="C6" i="2"/>
  <c r="D6" i="2"/>
  <c r="C7" i="2"/>
  <c r="D7" i="2"/>
  <c r="C8" i="2"/>
  <c r="D8" i="2"/>
  <c r="C9" i="2"/>
  <c r="D9" i="2"/>
  <c r="C10" i="2"/>
  <c r="D10" i="2"/>
  <c r="D11" i="2"/>
  <c r="C12" i="2"/>
  <c r="D12" i="2"/>
  <c r="C13" i="2"/>
  <c r="D13" i="2"/>
  <c r="C14" i="2"/>
  <c r="D14" i="2"/>
  <c r="C15" i="2"/>
  <c r="D15" i="2"/>
  <c r="C16" i="2"/>
  <c r="D16" i="2"/>
  <c r="C17" i="2"/>
  <c r="D17" i="2"/>
  <c r="C18" i="2"/>
  <c r="D18" i="2"/>
  <c r="C19" i="2"/>
  <c r="D19" i="2"/>
  <c r="C20" i="2"/>
  <c r="D20" i="2"/>
  <c r="C21" i="2"/>
  <c r="D21" i="2"/>
  <c r="C22" i="2"/>
  <c r="D22" i="2"/>
  <c r="C23" i="2"/>
  <c r="D23" i="2"/>
  <c r="C24" i="2"/>
  <c r="D24" i="2"/>
  <c r="C25" i="2"/>
  <c r="D25" i="2"/>
  <c r="C26" i="2"/>
  <c r="D26" i="2"/>
  <c r="C27" i="2"/>
  <c r="D27" i="2"/>
  <c r="C28" i="2"/>
  <c r="D28" i="2"/>
  <c r="C29" i="2"/>
  <c r="D29" i="2"/>
  <c r="C30" i="2"/>
  <c r="D30" i="2"/>
  <c r="C31" i="2"/>
  <c r="D31" i="2"/>
  <c r="C32" i="2"/>
  <c r="D32" i="2"/>
  <c r="C33" i="2"/>
  <c r="D33" i="2"/>
  <c r="C34" i="2"/>
  <c r="D34" i="2"/>
  <c r="C35" i="2"/>
  <c r="D35" i="2"/>
  <c r="C36" i="2"/>
  <c r="D36" i="2"/>
  <c r="C37" i="2"/>
  <c r="D37" i="2"/>
  <c r="C38" i="2"/>
  <c r="D38" i="2"/>
  <c r="C39" i="2"/>
  <c r="D39" i="2"/>
  <c r="C40" i="2"/>
  <c r="D40" i="2"/>
  <c r="C41" i="2"/>
  <c r="D41" i="2"/>
  <c r="C42" i="2"/>
  <c r="D42" i="2"/>
  <c r="C43" i="2"/>
  <c r="D43" i="2"/>
  <c r="C44" i="2"/>
  <c r="D44" i="2"/>
  <c r="C45" i="2"/>
  <c r="D45" i="2"/>
  <c r="C46" i="2"/>
  <c r="D46" i="2"/>
  <c r="C47" i="2"/>
  <c r="D47" i="2"/>
  <c r="C48" i="2"/>
  <c r="D48" i="2"/>
  <c r="C49" i="2"/>
  <c r="D49" i="2"/>
  <c r="C50" i="2"/>
  <c r="D50" i="2"/>
  <c r="C51" i="2"/>
  <c r="D51" i="2"/>
  <c r="C52" i="2"/>
  <c r="D52" i="2"/>
  <c r="C53" i="2"/>
  <c r="D53" i="2"/>
  <c r="C54" i="2"/>
  <c r="D54" i="2"/>
  <c r="C55" i="2"/>
  <c r="D55" i="2"/>
  <c r="C56" i="2"/>
  <c r="D56" i="2"/>
  <c r="C57" i="2"/>
  <c r="D57" i="2"/>
  <c r="C58" i="2"/>
  <c r="D58" i="2"/>
  <c r="C59" i="2"/>
  <c r="D59" i="2"/>
  <c r="C60" i="2"/>
  <c r="D60" i="2"/>
  <c r="C61" i="2"/>
  <c r="D61" i="2"/>
  <c r="C62" i="2"/>
  <c r="D62" i="2"/>
  <c r="C63" i="2"/>
  <c r="D63" i="2"/>
  <c r="C64" i="2"/>
  <c r="D64" i="2"/>
  <c r="C65" i="2"/>
  <c r="D65" i="2"/>
  <c r="C66" i="2"/>
  <c r="D66" i="2"/>
  <c r="C67" i="2"/>
  <c r="D67" i="2"/>
  <c r="C68" i="2"/>
  <c r="D68" i="2"/>
  <c r="C69" i="2"/>
  <c r="D69" i="2"/>
  <c r="C70" i="2"/>
  <c r="D70" i="2"/>
  <c r="C71" i="2"/>
  <c r="D71" i="2"/>
  <c r="C72" i="2"/>
  <c r="D72" i="2"/>
  <c r="C73" i="2"/>
  <c r="D73" i="2"/>
  <c r="C74" i="2"/>
  <c r="D74" i="2"/>
  <c r="C75" i="2"/>
  <c r="D75" i="2"/>
  <c r="C76" i="2"/>
  <c r="D76" i="2"/>
  <c r="C77" i="2"/>
  <c r="D77" i="2"/>
  <c r="C78" i="2"/>
  <c r="D78" i="2"/>
  <c r="C79" i="2"/>
  <c r="D79" i="2"/>
  <c r="C80" i="2"/>
  <c r="D80" i="2"/>
  <c r="C81" i="2"/>
  <c r="D81" i="2"/>
  <c r="C82" i="2"/>
  <c r="D82" i="2"/>
  <c r="C83" i="2"/>
  <c r="D83" i="2"/>
  <c r="C84" i="2"/>
  <c r="D84" i="2"/>
  <c r="C85" i="2"/>
  <c r="D85" i="2"/>
  <c r="C86" i="2"/>
  <c r="D86" i="2"/>
  <c r="C87" i="2"/>
  <c r="D87" i="2"/>
  <c r="C88" i="2"/>
  <c r="D88" i="2"/>
  <c r="C89" i="2"/>
  <c r="D89" i="2"/>
  <c r="C90" i="2"/>
  <c r="D90" i="2"/>
  <c r="C91" i="2"/>
  <c r="D91" i="2"/>
  <c r="C92" i="2"/>
  <c r="D92" i="2"/>
  <c r="C93" i="2"/>
  <c r="D93" i="2"/>
  <c r="C94" i="2"/>
  <c r="D94" i="2"/>
  <c r="C95" i="2"/>
  <c r="D95" i="2"/>
  <c r="C96" i="2"/>
  <c r="D96" i="2"/>
  <c r="C97" i="2"/>
  <c r="D97" i="2"/>
  <c r="C98" i="2"/>
  <c r="D98" i="2"/>
  <c r="C99" i="2"/>
  <c r="D99" i="2"/>
  <c r="C100" i="2"/>
  <c r="D100" i="2"/>
  <c r="C101" i="2"/>
  <c r="D101" i="2"/>
  <c r="C102" i="2"/>
  <c r="D102" i="2"/>
  <c r="C103" i="2"/>
  <c r="D103" i="2"/>
  <c r="C104" i="2"/>
  <c r="D104" i="2"/>
  <c r="C105" i="2"/>
  <c r="D105" i="2"/>
  <c r="C106" i="2"/>
  <c r="D106" i="2"/>
  <c r="C107" i="2"/>
  <c r="D107" i="2"/>
  <c r="C108" i="2"/>
  <c r="D108" i="2"/>
  <c r="C109" i="2"/>
  <c r="D109" i="2"/>
  <c r="C110" i="2"/>
  <c r="D110" i="2"/>
  <c r="C111" i="2"/>
  <c r="D111" i="2"/>
  <c r="C112" i="2"/>
  <c r="D112" i="2"/>
  <c r="C113" i="2"/>
  <c r="D113" i="2"/>
  <c r="C114" i="2"/>
  <c r="D114" i="2"/>
  <c r="C115" i="2"/>
  <c r="D115" i="2"/>
  <c r="C116" i="2"/>
  <c r="D116" i="2"/>
  <c r="C117" i="2"/>
  <c r="D117" i="2"/>
  <c r="C118" i="2"/>
  <c r="D118" i="2"/>
  <c r="C119" i="2"/>
  <c r="D119" i="2"/>
  <c r="C120" i="2"/>
  <c r="D120" i="2"/>
  <c r="C121" i="2"/>
  <c r="D121" i="2"/>
  <c r="C122" i="2"/>
  <c r="D122" i="2"/>
  <c r="C123" i="2"/>
  <c r="D123" i="2"/>
  <c r="C124" i="2"/>
  <c r="D124" i="2"/>
  <c r="C125" i="2"/>
  <c r="D125" i="2"/>
  <c r="C126" i="2"/>
  <c r="D126" i="2"/>
  <c r="C127" i="2"/>
  <c r="D127" i="2"/>
  <c r="C128" i="2"/>
  <c r="D128" i="2"/>
  <c r="C129" i="2"/>
  <c r="D129" i="2"/>
  <c r="C130" i="2"/>
  <c r="D130" i="2"/>
  <c r="C131" i="2"/>
  <c r="D131" i="2"/>
  <c r="C132" i="2"/>
  <c r="D132" i="2"/>
  <c r="C133" i="2"/>
  <c r="D133" i="2"/>
  <c r="C134" i="2"/>
  <c r="D134" i="2"/>
  <c r="C135" i="2"/>
  <c r="D135" i="2"/>
  <c r="C136" i="2"/>
  <c r="D136" i="2"/>
  <c r="C137" i="2"/>
  <c r="D137" i="2"/>
  <c r="C138" i="2"/>
  <c r="D138" i="2"/>
  <c r="C139" i="2"/>
  <c r="D139" i="2"/>
  <c r="C140" i="2"/>
  <c r="D140" i="2"/>
  <c r="C141" i="2"/>
  <c r="D141" i="2"/>
  <c r="C142" i="2"/>
  <c r="D142" i="2"/>
  <c r="C143" i="2"/>
  <c r="D143" i="2"/>
  <c r="C144" i="2"/>
  <c r="D144" i="2"/>
  <c r="C145" i="2"/>
  <c r="D145" i="2"/>
  <c r="C146" i="2"/>
  <c r="D146" i="2"/>
  <c r="C147" i="2"/>
  <c r="D147" i="2"/>
  <c r="C148" i="2"/>
  <c r="D148" i="2"/>
  <c r="C149" i="2"/>
  <c r="D149" i="2"/>
  <c r="C150" i="2"/>
  <c r="D150" i="2"/>
  <c r="C151" i="2"/>
  <c r="D151" i="2"/>
  <c r="C152" i="2"/>
  <c r="D152" i="2"/>
  <c r="C153" i="2"/>
  <c r="D153" i="2"/>
  <c r="C154" i="2"/>
  <c r="D154" i="2"/>
  <c r="C155" i="2"/>
  <c r="D155" i="2"/>
  <c r="C156" i="2"/>
  <c r="D156" i="2"/>
  <c r="C157" i="2"/>
  <c r="D157" i="2"/>
  <c r="C158" i="2"/>
  <c r="D158" i="2"/>
  <c r="C159" i="2"/>
  <c r="D159" i="2"/>
  <c r="C160" i="2"/>
  <c r="D160" i="2"/>
  <c r="C161" i="2"/>
  <c r="D161" i="2"/>
  <c r="C162" i="2"/>
  <c r="D162" i="2"/>
  <c r="C163" i="2"/>
  <c r="D163" i="2"/>
  <c r="C164" i="2"/>
  <c r="D164" i="2"/>
  <c r="C165" i="2"/>
  <c r="D165" i="2"/>
  <c r="C166" i="2"/>
  <c r="D166" i="2"/>
  <c r="C167" i="2"/>
  <c r="D167" i="2"/>
  <c r="C168" i="2"/>
  <c r="D168" i="2"/>
  <c r="C169" i="2"/>
  <c r="D169" i="2"/>
  <c r="C170" i="2"/>
  <c r="D170" i="2"/>
  <c r="C171" i="2"/>
  <c r="D171" i="2"/>
  <c r="C172" i="2"/>
  <c r="D172" i="2"/>
  <c r="C173" i="2"/>
  <c r="D173" i="2"/>
  <c r="C174" i="2"/>
  <c r="D174" i="2"/>
  <c r="C175" i="2"/>
  <c r="D175" i="2"/>
  <c r="C176" i="2"/>
  <c r="D176" i="2"/>
  <c r="C177" i="2"/>
  <c r="D177" i="2"/>
  <c r="C178" i="2"/>
  <c r="D178" i="2"/>
  <c r="C179" i="2"/>
  <c r="D179" i="2"/>
  <c r="C180" i="2"/>
  <c r="D180" i="2"/>
  <c r="C181" i="2"/>
  <c r="D181" i="2"/>
  <c r="C182" i="2"/>
  <c r="D182" i="2"/>
  <c r="C183" i="2"/>
  <c r="D183" i="2"/>
  <c r="C184" i="2"/>
  <c r="D184" i="2"/>
  <c r="C185" i="2"/>
  <c r="D185" i="2"/>
  <c r="C186" i="2"/>
  <c r="D186" i="2"/>
  <c r="C187" i="2"/>
  <c r="D187" i="2"/>
  <c r="C188" i="2"/>
  <c r="D188" i="2"/>
  <c r="C189" i="2"/>
  <c r="D189" i="2"/>
  <c r="C190" i="2"/>
  <c r="D190" i="2"/>
  <c r="C191" i="2"/>
  <c r="D191" i="2"/>
  <c r="C192" i="2"/>
  <c r="D192" i="2"/>
  <c r="C193" i="2"/>
  <c r="D193" i="2"/>
  <c r="C194" i="2"/>
  <c r="D194" i="2"/>
  <c r="C195" i="2"/>
  <c r="D195" i="2"/>
  <c r="C196" i="2"/>
  <c r="D196" i="2"/>
  <c r="C197" i="2"/>
  <c r="D197" i="2"/>
  <c r="C198" i="2"/>
  <c r="D198" i="2"/>
  <c r="C199" i="2"/>
  <c r="D199" i="2"/>
  <c r="C200" i="2"/>
  <c r="D200" i="2"/>
  <c r="C201" i="2"/>
  <c r="D201" i="2"/>
  <c r="C202" i="2"/>
  <c r="D202" i="2"/>
  <c r="C203" i="2"/>
  <c r="D203" i="2"/>
  <c r="C204" i="2"/>
  <c r="D204" i="2"/>
  <c r="C205" i="2"/>
  <c r="D205" i="2"/>
  <c r="C206" i="2"/>
  <c r="D206" i="2"/>
  <c r="C207" i="2"/>
  <c r="D207" i="2"/>
  <c r="C208" i="2"/>
  <c r="D208" i="2"/>
  <c r="C209" i="2"/>
  <c r="D209" i="2"/>
  <c r="C210" i="2"/>
  <c r="D210" i="2"/>
  <c r="C211" i="2"/>
  <c r="D211" i="2"/>
  <c r="C212" i="2"/>
  <c r="D212" i="2"/>
  <c r="C213" i="2"/>
  <c r="D213" i="2"/>
  <c r="C214" i="2"/>
  <c r="D214" i="2"/>
  <c r="C215" i="2"/>
  <c r="D215" i="2"/>
  <c r="C216" i="2"/>
  <c r="D216" i="2"/>
  <c r="C217" i="2"/>
  <c r="D217" i="2"/>
  <c r="C218" i="2"/>
  <c r="D218" i="2"/>
  <c r="C219" i="2"/>
  <c r="D219" i="2"/>
  <c r="C220" i="2"/>
  <c r="D220" i="2"/>
  <c r="C221" i="2"/>
  <c r="D221" i="2"/>
  <c r="C222" i="2"/>
  <c r="D222" i="2"/>
  <c r="C223" i="2"/>
  <c r="D223" i="2"/>
  <c r="C224" i="2"/>
  <c r="D224" i="2"/>
  <c r="C225" i="2"/>
  <c r="D225" i="2"/>
  <c r="C226" i="2"/>
  <c r="D226" i="2"/>
  <c r="C227" i="2"/>
  <c r="D227" i="2"/>
  <c r="C228" i="2"/>
  <c r="D228" i="2"/>
  <c r="C229" i="2"/>
  <c r="D229" i="2"/>
  <c r="C230" i="2"/>
  <c r="D230" i="2"/>
  <c r="C231" i="2"/>
  <c r="D231" i="2"/>
  <c r="C232" i="2"/>
  <c r="D232" i="2"/>
  <c r="C233" i="2"/>
  <c r="D233" i="2"/>
  <c r="C234" i="2"/>
  <c r="D234" i="2"/>
  <c r="C235" i="2"/>
  <c r="D235" i="2"/>
  <c r="C236" i="2"/>
  <c r="D236" i="2"/>
  <c r="C237" i="2"/>
  <c r="D237" i="2"/>
  <c r="C238" i="2"/>
  <c r="D238" i="2"/>
  <c r="C239" i="2"/>
  <c r="D239" i="2"/>
  <c r="C240" i="2"/>
  <c r="D240" i="2"/>
  <c r="C241" i="2"/>
  <c r="D241" i="2"/>
  <c r="C242" i="2"/>
  <c r="D242" i="2"/>
  <c r="C243" i="2"/>
  <c r="D243" i="2"/>
  <c r="C244" i="2"/>
  <c r="D244" i="2"/>
  <c r="C245" i="2"/>
  <c r="D245" i="2"/>
  <c r="C246" i="2"/>
  <c r="D246" i="2"/>
  <c r="C247" i="2"/>
  <c r="D247" i="2"/>
  <c r="C248" i="2"/>
  <c r="D248" i="2"/>
  <c r="C249" i="2"/>
  <c r="D249" i="2"/>
  <c r="C250" i="2"/>
  <c r="D250" i="2"/>
  <c r="C251" i="2"/>
  <c r="D251" i="2"/>
  <c r="C252" i="2"/>
  <c r="D252" i="2"/>
  <c r="C253" i="2"/>
  <c r="D253" i="2"/>
  <c r="C254" i="2"/>
  <c r="D254" i="2"/>
  <c r="C255" i="2"/>
  <c r="D255" i="2"/>
  <c r="C256" i="2"/>
  <c r="D256" i="2"/>
  <c r="C257" i="2"/>
  <c r="D257" i="2"/>
  <c r="C258" i="2"/>
  <c r="D258" i="2"/>
  <c r="C259" i="2"/>
  <c r="D259" i="2"/>
  <c r="C260" i="2"/>
  <c r="D260" i="2"/>
  <c r="C261" i="2"/>
  <c r="D261" i="2"/>
  <c r="C262" i="2"/>
  <c r="D262" i="2"/>
  <c r="C263" i="2"/>
  <c r="D263" i="2"/>
  <c r="C264" i="2"/>
  <c r="D264" i="2"/>
  <c r="C265" i="2"/>
  <c r="D265" i="2"/>
  <c r="C266" i="2"/>
  <c r="D266" i="2"/>
  <c r="C267" i="2"/>
  <c r="D267" i="2"/>
  <c r="C268" i="2"/>
  <c r="D268" i="2"/>
  <c r="C269" i="2"/>
  <c r="D269" i="2"/>
  <c r="C270" i="2"/>
  <c r="D270" i="2"/>
  <c r="C271" i="2"/>
  <c r="D271" i="2"/>
  <c r="C272" i="2"/>
  <c r="D272" i="2"/>
  <c r="C273" i="2"/>
  <c r="D273" i="2"/>
  <c r="C274" i="2"/>
  <c r="D274" i="2"/>
  <c r="C275" i="2"/>
  <c r="D275" i="2"/>
  <c r="C276" i="2"/>
  <c r="D276" i="2"/>
  <c r="C277" i="2"/>
  <c r="D277" i="2"/>
  <c r="C278" i="2"/>
  <c r="D278" i="2"/>
  <c r="C279" i="2"/>
  <c r="D279" i="2"/>
  <c r="C280" i="2"/>
  <c r="D280" i="2"/>
  <c r="C281" i="2"/>
  <c r="D281" i="2"/>
  <c r="C282" i="2"/>
  <c r="D282" i="2"/>
  <c r="C283" i="2"/>
  <c r="D283" i="2"/>
  <c r="C284" i="2"/>
  <c r="D284" i="2"/>
  <c r="C285" i="2"/>
  <c r="D285" i="2"/>
  <c r="C286" i="2"/>
  <c r="D286" i="2"/>
  <c r="C287" i="2"/>
  <c r="D287" i="2"/>
  <c r="C288" i="2"/>
  <c r="D288" i="2"/>
  <c r="C289" i="2"/>
  <c r="D289" i="2"/>
  <c r="C290" i="2"/>
  <c r="D290" i="2"/>
  <c r="C291" i="2"/>
  <c r="D291" i="2"/>
  <c r="C292" i="2"/>
  <c r="D292" i="2"/>
  <c r="C293" i="2"/>
  <c r="D293" i="2"/>
  <c r="C294" i="2"/>
  <c r="D294" i="2"/>
  <c r="C295" i="2"/>
  <c r="D295" i="2"/>
  <c r="C296" i="2"/>
  <c r="D296" i="2"/>
  <c r="C297" i="2"/>
  <c r="D297" i="2"/>
  <c r="C298" i="2"/>
  <c r="D298" i="2"/>
  <c r="C299" i="2"/>
  <c r="D299" i="2"/>
  <c r="C300" i="2"/>
  <c r="D300" i="2"/>
  <c r="C301" i="2"/>
  <c r="D301" i="2"/>
  <c r="C302" i="2"/>
  <c r="D302" i="2"/>
  <c r="C303" i="2"/>
  <c r="D303" i="2"/>
  <c r="C304" i="2"/>
  <c r="D304" i="2"/>
  <c r="C305" i="2"/>
  <c r="D305" i="2"/>
  <c r="C306" i="2"/>
  <c r="D306" i="2"/>
  <c r="C307" i="2"/>
  <c r="D307" i="2"/>
  <c r="C308" i="2"/>
  <c r="D308" i="2"/>
  <c r="C309" i="2"/>
  <c r="D309" i="2"/>
  <c r="C310" i="2"/>
  <c r="D310" i="2"/>
  <c r="C311" i="2"/>
  <c r="D311" i="2"/>
  <c r="C312" i="2"/>
  <c r="D312" i="2"/>
  <c r="C313" i="2"/>
  <c r="D313" i="2"/>
  <c r="C314" i="2"/>
  <c r="D314" i="2"/>
  <c r="C315" i="2"/>
  <c r="D315" i="2"/>
  <c r="C316" i="2"/>
  <c r="D316" i="2"/>
  <c r="C317" i="2"/>
  <c r="D317" i="2"/>
  <c r="C318" i="2"/>
  <c r="D318" i="2"/>
  <c r="C319" i="2"/>
  <c r="D319" i="2"/>
  <c r="C320" i="2"/>
  <c r="D320" i="2"/>
  <c r="C321" i="2"/>
  <c r="D321" i="2"/>
  <c r="C322" i="2"/>
  <c r="D322" i="2"/>
  <c r="C323" i="2"/>
  <c r="D323" i="2"/>
  <c r="C324" i="2"/>
  <c r="D324" i="2"/>
  <c r="C325" i="2"/>
  <c r="D325" i="2"/>
  <c r="C326" i="2"/>
  <c r="D326" i="2"/>
  <c r="C327" i="2"/>
  <c r="D327" i="2"/>
  <c r="C328" i="2"/>
  <c r="D328" i="2"/>
  <c r="C329" i="2"/>
  <c r="D329" i="2"/>
  <c r="C330" i="2"/>
  <c r="D330" i="2"/>
  <c r="C331" i="2"/>
  <c r="D331" i="2"/>
  <c r="C332" i="2"/>
  <c r="D332" i="2"/>
  <c r="C333" i="2"/>
  <c r="D333" i="2"/>
  <c r="C334" i="2"/>
  <c r="D334" i="2"/>
  <c r="C335" i="2"/>
  <c r="D335" i="2"/>
  <c r="C336" i="2"/>
  <c r="D336" i="2"/>
  <c r="C337" i="2"/>
  <c r="D337" i="2"/>
  <c r="C338" i="2"/>
  <c r="D338" i="2"/>
  <c r="C339" i="2"/>
  <c r="D339" i="2"/>
  <c r="C340" i="2"/>
  <c r="D340" i="2"/>
  <c r="C341" i="2"/>
  <c r="D341" i="2"/>
  <c r="C342" i="2"/>
  <c r="D342" i="2"/>
  <c r="C343" i="2"/>
  <c r="D343" i="2"/>
  <c r="C344" i="2"/>
  <c r="D344" i="2"/>
  <c r="C345" i="2"/>
  <c r="D345" i="2"/>
  <c r="C346" i="2"/>
  <c r="D346" i="2"/>
  <c r="C347" i="2"/>
  <c r="D347" i="2"/>
  <c r="C348" i="2"/>
  <c r="D348" i="2"/>
  <c r="C349" i="2"/>
  <c r="D349" i="2"/>
  <c r="C350" i="2"/>
  <c r="D350" i="2"/>
  <c r="C351" i="2"/>
  <c r="D351" i="2"/>
  <c r="C352" i="2"/>
  <c r="D352" i="2"/>
  <c r="C353" i="2"/>
  <c r="D353" i="2"/>
  <c r="C354" i="2"/>
  <c r="D354" i="2"/>
  <c r="C355" i="2"/>
  <c r="D355" i="2"/>
  <c r="C356" i="2"/>
  <c r="D356" i="2"/>
  <c r="C357" i="2"/>
  <c r="D357" i="2"/>
  <c r="C358" i="2"/>
  <c r="D358" i="2"/>
  <c r="C359" i="2"/>
  <c r="D359" i="2"/>
  <c r="C360" i="2"/>
  <c r="D360" i="2"/>
  <c r="C361" i="2"/>
  <c r="D361" i="2"/>
  <c r="C362" i="2"/>
  <c r="D362" i="2"/>
  <c r="C363" i="2"/>
  <c r="D363" i="2"/>
  <c r="C364" i="2"/>
  <c r="D364" i="2"/>
  <c r="C365" i="2"/>
  <c r="D365" i="2"/>
  <c r="C366" i="2"/>
  <c r="D366" i="2"/>
  <c r="C367" i="2"/>
  <c r="D367" i="2"/>
  <c r="C368" i="2"/>
  <c r="D368" i="2"/>
  <c r="C369" i="2"/>
  <c r="D369" i="2"/>
  <c r="C370" i="2"/>
  <c r="D370" i="2"/>
  <c r="C371" i="2"/>
  <c r="D371" i="2"/>
  <c r="C372" i="2"/>
  <c r="D372" i="2"/>
  <c r="C373" i="2"/>
  <c r="D373" i="2"/>
  <c r="C374" i="2"/>
  <c r="D374" i="2"/>
  <c r="C375" i="2"/>
  <c r="D375" i="2"/>
  <c r="C376" i="2"/>
  <c r="D376" i="2"/>
  <c r="C377" i="2"/>
  <c r="D377" i="2"/>
  <c r="C378" i="2"/>
  <c r="D378" i="2"/>
  <c r="C379" i="2"/>
  <c r="D379" i="2"/>
  <c r="C380" i="2"/>
  <c r="D380" i="2"/>
  <c r="C381" i="2"/>
  <c r="D381" i="2"/>
  <c r="C382" i="2"/>
  <c r="D382" i="2"/>
  <c r="C383" i="2"/>
  <c r="D383" i="2"/>
  <c r="C384" i="2"/>
  <c r="D384" i="2"/>
  <c r="C385" i="2"/>
  <c r="D385" i="2"/>
  <c r="C386" i="2"/>
  <c r="D386" i="2"/>
  <c r="C387" i="2"/>
  <c r="D387" i="2"/>
  <c r="C388" i="2"/>
  <c r="D388" i="2"/>
  <c r="C389" i="2"/>
  <c r="D389" i="2"/>
  <c r="C390" i="2"/>
  <c r="D390" i="2"/>
  <c r="C391" i="2"/>
  <c r="D391" i="2"/>
  <c r="C392" i="2"/>
  <c r="D392" i="2"/>
  <c r="C393" i="2"/>
  <c r="D393" i="2"/>
  <c r="C394" i="2"/>
  <c r="D394" i="2"/>
  <c r="C395" i="2"/>
  <c r="D395" i="2"/>
  <c r="C396" i="2"/>
  <c r="D396" i="2"/>
  <c r="C397" i="2"/>
  <c r="D397" i="2"/>
  <c r="C398" i="2"/>
  <c r="D398" i="2"/>
  <c r="C399" i="2"/>
  <c r="D399" i="2"/>
  <c r="C400" i="2"/>
  <c r="D400" i="2"/>
  <c r="C401" i="2"/>
  <c r="D401" i="2"/>
  <c r="C402" i="2"/>
  <c r="D402" i="2"/>
  <c r="C403" i="2"/>
  <c r="D403" i="2"/>
  <c r="C404" i="2"/>
  <c r="D404" i="2"/>
  <c r="C405" i="2"/>
  <c r="D405" i="2"/>
  <c r="C406" i="2"/>
  <c r="D406" i="2"/>
  <c r="C407" i="2"/>
  <c r="D407" i="2"/>
  <c r="C408" i="2"/>
  <c r="D408" i="2"/>
  <c r="C409" i="2"/>
  <c r="D409" i="2"/>
  <c r="C410" i="2"/>
  <c r="D410" i="2"/>
  <c r="C411" i="2"/>
  <c r="D411" i="2"/>
  <c r="C412" i="2"/>
  <c r="D412" i="2"/>
  <c r="C413" i="2"/>
  <c r="D413" i="2"/>
  <c r="C414" i="2"/>
  <c r="D414" i="2"/>
  <c r="C415" i="2"/>
  <c r="D415" i="2"/>
  <c r="C416" i="2"/>
  <c r="D416" i="2"/>
  <c r="C417" i="2"/>
  <c r="D417" i="2"/>
  <c r="C418" i="2"/>
  <c r="D418" i="2"/>
  <c r="C419" i="2"/>
  <c r="D419" i="2"/>
  <c r="C420" i="2"/>
  <c r="D420" i="2"/>
  <c r="C421" i="2"/>
  <c r="D421" i="2"/>
  <c r="C422" i="2"/>
  <c r="D422" i="2"/>
  <c r="C423" i="2"/>
  <c r="D423" i="2"/>
  <c r="C424" i="2"/>
  <c r="D424" i="2"/>
  <c r="C425" i="2"/>
  <c r="D425" i="2"/>
  <c r="C426" i="2"/>
  <c r="D426" i="2"/>
  <c r="C427" i="2"/>
  <c r="D427" i="2"/>
  <c r="C428" i="2"/>
  <c r="D428" i="2"/>
  <c r="C429" i="2"/>
  <c r="D429" i="2"/>
  <c r="C430" i="2"/>
  <c r="D430" i="2"/>
  <c r="C431" i="2"/>
  <c r="D431" i="2"/>
  <c r="C432" i="2"/>
  <c r="D432" i="2"/>
  <c r="C433" i="2"/>
  <c r="D433" i="2"/>
  <c r="C434" i="2"/>
  <c r="D434" i="2"/>
  <c r="C435" i="2"/>
  <c r="D435" i="2"/>
  <c r="C436" i="2"/>
  <c r="D436" i="2"/>
  <c r="C437" i="2"/>
  <c r="D437" i="2"/>
  <c r="C438" i="2"/>
  <c r="D438" i="2"/>
  <c r="C439" i="2"/>
  <c r="D439" i="2"/>
  <c r="C440" i="2"/>
  <c r="D440" i="2"/>
  <c r="C441" i="2"/>
  <c r="D441" i="2"/>
  <c r="C442" i="2"/>
  <c r="D442" i="2"/>
  <c r="C443" i="2"/>
  <c r="D443" i="2"/>
  <c r="C444" i="2"/>
  <c r="D444" i="2"/>
  <c r="C445" i="2"/>
  <c r="D445" i="2"/>
  <c r="C446" i="2"/>
  <c r="D446" i="2"/>
  <c r="C447" i="2"/>
  <c r="D447" i="2"/>
  <c r="C448" i="2"/>
  <c r="D448" i="2"/>
  <c r="C449" i="2"/>
  <c r="D449" i="2"/>
  <c r="C450" i="2"/>
  <c r="D450" i="2"/>
  <c r="C451" i="2"/>
  <c r="D451" i="2"/>
  <c r="C452" i="2"/>
  <c r="D452" i="2"/>
  <c r="C453" i="2"/>
  <c r="D453" i="2"/>
  <c r="C454" i="2"/>
  <c r="D454" i="2"/>
  <c r="C455" i="2"/>
  <c r="D455" i="2"/>
  <c r="C456" i="2"/>
  <c r="D456" i="2"/>
  <c r="C457" i="2"/>
  <c r="D457" i="2"/>
  <c r="D2" i="2"/>
  <c r="C2" i="2"/>
  <c r="BM457" i="2" l="1"/>
  <c r="BN457" i="2" s="1"/>
  <c r="BM456" i="2"/>
  <c r="BN456" i="2" s="1"/>
  <c r="BM455" i="2"/>
  <c r="BN455" i="2" s="1"/>
  <c r="BM454" i="2"/>
  <c r="BN454" i="2" s="1"/>
  <c r="BM453" i="2"/>
  <c r="BN453" i="2" s="1"/>
  <c r="BM452" i="2"/>
  <c r="BN452" i="2" s="1"/>
  <c r="BM451" i="2"/>
  <c r="BN451" i="2" s="1"/>
  <c r="BM450" i="2"/>
  <c r="BN450" i="2" s="1"/>
  <c r="BM449" i="2"/>
  <c r="BN449" i="2" s="1"/>
  <c r="BM448" i="2"/>
  <c r="BN448" i="2" s="1"/>
  <c r="BM447" i="2"/>
  <c r="BN447" i="2" s="1"/>
  <c r="BM446" i="2"/>
  <c r="BN446" i="2" s="1"/>
  <c r="BM445" i="2"/>
  <c r="BN445" i="2" s="1"/>
  <c r="BM444" i="2"/>
  <c r="BN444" i="2" s="1"/>
  <c r="BM443" i="2"/>
  <c r="BN443" i="2" s="1"/>
  <c r="BM442" i="2"/>
  <c r="BN442" i="2" s="1"/>
  <c r="BM441" i="2"/>
  <c r="BN441" i="2" s="1"/>
  <c r="BM440" i="2"/>
  <c r="BN440" i="2" s="1"/>
  <c r="BM439" i="2"/>
  <c r="BN439" i="2" s="1"/>
  <c r="BM438" i="2"/>
  <c r="BN438" i="2" s="1"/>
  <c r="BM437" i="2"/>
  <c r="BN437" i="2" s="1"/>
  <c r="BM436" i="2"/>
  <c r="BN436" i="2" s="1"/>
  <c r="BM435" i="2"/>
  <c r="BN435" i="2" s="1"/>
  <c r="BM434" i="2"/>
  <c r="BN434" i="2" s="1"/>
  <c r="BM433" i="2"/>
  <c r="BN433" i="2" s="1"/>
  <c r="BM432" i="2"/>
  <c r="BN432" i="2" s="1"/>
  <c r="BM431" i="2"/>
  <c r="BN431" i="2" s="1"/>
  <c r="BM430" i="2"/>
  <c r="BN430" i="2" s="1"/>
  <c r="BM429" i="2"/>
  <c r="BN429" i="2" s="1"/>
  <c r="BM428" i="2"/>
  <c r="BN428" i="2" s="1"/>
  <c r="BM427" i="2"/>
  <c r="BN427" i="2" s="1"/>
  <c r="BM426" i="2"/>
  <c r="BN426" i="2" s="1"/>
  <c r="BM425" i="2"/>
  <c r="BN425" i="2" s="1"/>
  <c r="BM424" i="2"/>
  <c r="BN424" i="2" s="1"/>
  <c r="BM423" i="2"/>
  <c r="BN423" i="2" s="1"/>
  <c r="BM422" i="2"/>
  <c r="BN422" i="2" s="1"/>
  <c r="BM421" i="2"/>
  <c r="BN421" i="2" s="1"/>
  <c r="BM420" i="2"/>
  <c r="BN420" i="2" s="1"/>
  <c r="BM419" i="2"/>
  <c r="BN419" i="2" s="1"/>
  <c r="BM418" i="2"/>
  <c r="BN418" i="2" s="1"/>
  <c r="BM417" i="2"/>
  <c r="BN417" i="2" s="1"/>
  <c r="BM416" i="2"/>
  <c r="BN416" i="2" s="1"/>
  <c r="BM415" i="2"/>
  <c r="BN415" i="2" s="1"/>
  <c r="BM414" i="2"/>
  <c r="BN414" i="2" s="1"/>
  <c r="BM413" i="2"/>
  <c r="BN413" i="2" s="1"/>
  <c r="BM412" i="2"/>
  <c r="BN412" i="2" s="1"/>
  <c r="BM411" i="2"/>
  <c r="BN411" i="2" s="1"/>
  <c r="BM410" i="2"/>
  <c r="BN410" i="2" s="1"/>
  <c r="BM409" i="2"/>
  <c r="BN409" i="2" s="1"/>
  <c r="BM408" i="2"/>
  <c r="BN408" i="2" s="1"/>
  <c r="BM407" i="2"/>
  <c r="BN407" i="2" s="1"/>
  <c r="BM406" i="2"/>
  <c r="BN406" i="2" s="1"/>
  <c r="BM405" i="2"/>
  <c r="BN405" i="2" s="1"/>
  <c r="BM404" i="2"/>
  <c r="BN404" i="2" s="1"/>
  <c r="BM403" i="2"/>
  <c r="BN403" i="2" s="1"/>
  <c r="BM402" i="2"/>
  <c r="BN402" i="2" s="1"/>
  <c r="BM401" i="2"/>
  <c r="BN401" i="2" s="1"/>
  <c r="BM400" i="2"/>
  <c r="BN400" i="2" s="1"/>
  <c r="BM399" i="2"/>
  <c r="BN399" i="2" s="1"/>
  <c r="BM398" i="2"/>
  <c r="BN398" i="2" s="1"/>
  <c r="BM397" i="2"/>
  <c r="BN397" i="2" s="1"/>
  <c r="BM396" i="2"/>
  <c r="BN396" i="2" s="1"/>
  <c r="BM395" i="2"/>
  <c r="BN395" i="2" s="1"/>
  <c r="BM394" i="2"/>
  <c r="BN394" i="2" s="1"/>
  <c r="BM393" i="2"/>
  <c r="BN393" i="2" s="1"/>
  <c r="BM392" i="2"/>
  <c r="BN392" i="2" s="1"/>
  <c r="BM391" i="2"/>
  <c r="BN391" i="2" s="1"/>
  <c r="BM390" i="2"/>
  <c r="BN390" i="2" s="1"/>
  <c r="BM389" i="2"/>
  <c r="BN389" i="2" s="1"/>
  <c r="BM388" i="2"/>
  <c r="BN388" i="2" s="1"/>
  <c r="BM387" i="2"/>
  <c r="BN387" i="2" s="1"/>
  <c r="BM386" i="2"/>
  <c r="BN386" i="2" s="1"/>
  <c r="BM385" i="2"/>
  <c r="BN385" i="2" s="1"/>
  <c r="BM384" i="2"/>
  <c r="BN384" i="2" s="1"/>
  <c r="BM383" i="2"/>
  <c r="BN383" i="2" s="1"/>
  <c r="BM382" i="2"/>
  <c r="BN382" i="2" s="1"/>
  <c r="BM381" i="2"/>
  <c r="BN381" i="2" s="1"/>
  <c r="BM380" i="2"/>
  <c r="BN380" i="2" s="1"/>
  <c r="BM379" i="2"/>
  <c r="BN379" i="2" s="1"/>
  <c r="BM378" i="2"/>
  <c r="BN378" i="2" s="1"/>
  <c r="BM377" i="2"/>
  <c r="BN377" i="2" s="1"/>
  <c r="BM376" i="2"/>
  <c r="BN376" i="2" s="1"/>
  <c r="BM375" i="2"/>
  <c r="BN375" i="2" s="1"/>
  <c r="BM374" i="2"/>
  <c r="BN374" i="2" s="1"/>
  <c r="BM373" i="2"/>
  <c r="BN373" i="2" s="1"/>
  <c r="BM372" i="2"/>
  <c r="BN372" i="2" s="1"/>
  <c r="BM371" i="2"/>
  <c r="BN371" i="2" s="1"/>
  <c r="BM370" i="2"/>
  <c r="BN370" i="2" s="1"/>
  <c r="BM369" i="2"/>
  <c r="BN369" i="2" s="1"/>
  <c r="BM368" i="2"/>
  <c r="BN368" i="2" s="1"/>
  <c r="BM367" i="2"/>
  <c r="BN367" i="2" s="1"/>
  <c r="BM366" i="2"/>
  <c r="BN366" i="2" s="1"/>
  <c r="BM365" i="2"/>
  <c r="BN365" i="2" s="1"/>
  <c r="BM364" i="2"/>
  <c r="BN364" i="2" s="1"/>
  <c r="BM363" i="2"/>
  <c r="BN363" i="2" s="1"/>
  <c r="BM362" i="2"/>
  <c r="BN362" i="2" s="1"/>
  <c r="BM361" i="2"/>
  <c r="BN361" i="2" s="1"/>
  <c r="BM360" i="2"/>
  <c r="BN360" i="2" s="1"/>
  <c r="BM359" i="2"/>
  <c r="BN359" i="2" s="1"/>
  <c r="BM358" i="2"/>
  <c r="BN358" i="2" s="1"/>
  <c r="BM357" i="2"/>
  <c r="BN357" i="2" s="1"/>
  <c r="BM356" i="2"/>
  <c r="BN356" i="2" s="1"/>
  <c r="BM355" i="2"/>
  <c r="BN355" i="2" s="1"/>
  <c r="BM354" i="2"/>
  <c r="BN354" i="2" s="1"/>
  <c r="BM353" i="2"/>
  <c r="BN353" i="2" s="1"/>
  <c r="BM352" i="2"/>
  <c r="BN352" i="2" s="1"/>
  <c r="BM351" i="2"/>
  <c r="BN351" i="2" s="1"/>
  <c r="BM350" i="2"/>
  <c r="BN350" i="2" s="1"/>
  <c r="BM349" i="2"/>
  <c r="BN349" i="2" s="1"/>
  <c r="BM348" i="2"/>
  <c r="BN348" i="2" s="1"/>
  <c r="BM347" i="2"/>
  <c r="BN347" i="2" s="1"/>
  <c r="BM346" i="2"/>
  <c r="BN346" i="2" s="1"/>
  <c r="BM345" i="2"/>
  <c r="BN345" i="2" s="1"/>
  <c r="BM344" i="2"/>
  <c r="BN344" i="2" s="1"/>
  <c r="BM343" i="2"/>
  <c r="BN343" i="2" s="1"/>
  <c r="BM342" i="2"/>
  <c r="BN342" i="2" s="1"/>
  <c r="BM341" i="2"/>
  <c r="BN341" i="2" s="1"/>
  <c r="BM340" i="2"/>
  <c r="BN340" i="2" s="1"/>
  <c r="BM339" i="2"/>
  <c r="BN339" i="2" s="1"/>
  <c r="BM338" i="2"/>
  <c r="BN338" i="2" s="1"/>
  <c r="BM337" i="2"/>
  <c r="BN337" i="2" s="1"/>
  <c r="BM336" i="2"/>
  <c r="BN336" i="2" s="1"/>
  <c r="BM335" i="2"/>
  <c r="BN335" i="2" s="1"/>
  <c r="BM334" i="2"/>
  <c r="BN334" i="2" s="1"/>
  <c r="BM333" i="2"/>
  <c r="BN333" i="2" s="1"/>
  <c r="BM332" i="2"/>
  <c r="BN332" i="2" s="1"/>
  <c r="BM331" i="2"/>
  <c r="BN331" i="2" s="1"/>
  <c r="BM330" i="2"/>
  <c r="BN330" i="2" s="1"/>
  <c r="BM329" i="2"/>
  <c r="BN329" i="2" s="1"/>
  <c r="BM328" i="2"/>
  <c r="BN328" i="2" s="1"/>
  <c r="BM327" i="2"/>
  <c r="BN327" i="2" s="1"/>
  <c r="BM326" i="2"/>
  <c r="BN326" i="2" s="1"/>
  <c r="BM325" i="2"/>
  <c r="BN325" i="2" s="1"/>
  <c r="BM324" i="2"/>
  <c r="BN324" i="2" s="1"/>
  <c r="BM323" i="2"/>
  <c r="BN323" i="2" s="1"/>
  <c r="BM322" i="2"/>
  <c r="BN322" i="2" s="1"/>
  <c r="BM321" i="2"/>
  <c r="BN321" i="2" s="1"/>
  <c r="BM320" i="2"/>
  <c r="BN320" i="2" s="1"/>
  <c r="BM319" i="2"/>
  <c r="BN319" i="2" s="1"/>
  <c r="BM318" i="2"/>
  <c r="BN318" i="2" s="1"/>
  <c r="BM317" i="2"/>
  <c r="BN317" i="2" s="1"/>
  <c r="BM316" i="2"/>
  <c r="BN316" i="2" s="1"/>
  <c r="BM315" i="2"/>
  <c r="BN315" i="2" s="1"/>
  <c r="BM314" i="2"/>
  <c r="BN314" i="2" s="1"/>
  <c r="BM313" i="2"/>
  <c r="BN313" i="2" s="1"/>
  <c r="BM312" i="2"/>
  <c r="BN312" i="2" s="1"/>
  <c r="BM311" i="2"/>
  <c r="BN311" i="2" s="1"/>
  <c r="BM310" i="2"/>
  <c r="BN310" i="2" s="1"/>
  <c r="BM309" i="2"/>
  <c r="BN309" i="2" s="1"/>
  <c r="BM308" i="2"/>
  <c r="BN308" i="2" s="1"/>
  <c r="BM307" i="2"/>
  <c r="BN307" i="2" s="1"/>
  <c r="BM306" i="2"/>
  <c r="BN306" i="2" s="1"/>
  <c r="BM305" i="2"/>
  <c r="BN305" i="2" s="1"/>
  <c r="BM304" i="2"/>
  <c r="BN304" i="2" s="1"/>
  <c r="BM303" i="2"/>
  <c r="BN303" i="2" s="1"/>
  <c r="BM302" i="2"/>
  <c r="BN302" i="2" s="1"/>
  <c r="BM301" i="2"/>
  <c r="BN301" i="2" s="1"/>
  <c r="BM300" i="2"/>
  <c r="BN300" i="2" s="1"/>
  <c r="BM299" i="2"/>
  <c r="BN299" i="2" s="1"/>
  <c r="BM298" i="2"/>
  <c r="BN298" i="2" s="1"/>
  <c r="BM297" i="2"/>
  <c r="BN297" i="2" s="1"/>
  <c r="BM296" i="2"/>
  <c r="BN296" i="2" s="1"/>
  <c r="BM295" i="2"/>
  <c r="BN295" i="2" s="1"/>
  <c r="BM294" i="2"/>
  <c r="BN294" i="2" s="1"/>
  <c r="BM293" i="2"/>
  <c r="BN293" i="2" s="1"/>
  <c r="BM292" i="2"/>
  <c r="BN292" i="2" s="1"/>
  <c r="BM291" i="2"/>
  <c r="BN291" i="2" s="1"/>
  <c r="BM290" i="2"/>
  <c r="BN290" i="2" s="1"/>
  <c r="BM289" i="2"/>
  <c r="BN289" i="2" s="1"/>
  <c r="BM288" i="2"/>
  <c r="BN288" i="2" s="1"/>
  <c r="BM287" i="2"/>
  <c r="BN287" i="2" s="1"/>
  <c r="BM286" i="2"/>
  <c r="BN286" i="2" s="1"/>
  <c r="BM285" i="2"/>
  <c r="BN285" i="2" s="1"/>
  <c r="BM284" i="2"/>
  <c r="BN284" i="2" s="1"/>
  <c r="BM283" i="2"/>
  <c r="BN283" i="2" s="1"/>
  <c r="BM282" i="2"/>
  <c r="BN282" i="2" s="1"/>
  <c r="BM281" i="2"/>
  <c r="BN281" i="2" s="1"/>
  <c r="BM280" i="2"/>
  <c r="BN280" i="2" s="1"/>
  <c r="BM279" i="2"/>
  <c r="BN279" i="2" s="1"/>
  <c r="BM278" i="2"/>
  <c r="BN278" i="2" s="1"/>
  <c r="BM277" i="2"/>
  <c r="BN277" i="2" s="1"/>
  <c r="BM276" i="2"/>
  <c r="BN276" i="2" s="1"/>
  <c r="BM275" i="2"/>
  <c r="BN275" i="2" s="1"/>
  <c r="BM274" i="2"/>
  <c r="BN274" i="2" s="1"/>
  <c r="BM273" i="2"/>
  <c r="BN273" i="2" s="1"/>
  <c r="BM272" i="2"/>
  <c r="BN272" i="2" s="1"/>
  <c r="BM271" i="2"/>
  <c r="BN271" i="2" s="1"/>
  <c r="BM270" i="2"/>
  <c r="BN270" i="2" s="1"/>
  <c r="BM269" i="2"/>
  <c r="BN269" i="2" s="1"/>
  <c r="BM268" i="2"/>
  <c r="BN268" i="2" s="1"/>
  <c r="BM267" i="2"/>
  <c r="BN267" i="2" s="1"/>
  <c r="BM266" i="2"/>
  <c r="BN266" i="2" s="1"/>
  <c r="BM265" i="2"/>
  <c r="BN265" i="2" s="1"/>
  <c r="BM264" i="2"/>
  <c r="BN264" i="2" s="1"/>
  <c r="BM263" i="2"/>
  <c r="BN263" i="2" s="1"/>
  <c r="BM262" i="2"/>
  <c r="BN262" i="2" s="1"/>
  <c r="BM261" i="2"/>
  <c r="BN261" i="2" s="1"/>
  <c r="BM260" i="2"/>
  <c r="BN260" i="2" s="1"/>
  <c r="BM259" i="2"/>
  <c r="BN259" i="2" s="1"/>
  <c r="BM258" i="2"/>
  <c r="BN258" i="2" s="1"/>
  <c r="BM257" i="2"/>
  <c r="BN257" i="2" s="1"/>
  <c r="BM256" i="2"/>
  <c r="BN256" i="2" s="1"/>
  <c r="BM255" i="2"/>
  <c r="BN255" i="2" s="1"/>
  <c r="BM254" i="2"/>
  <c r="BN254" i="2" s="1"/>
  <c r="BM253" i="2"/>
  <c r="BN253" i="2" s="1"/>
  <c r="BM252" i="2"/>
  <c r="BN252" i="2" s="1"/>
  <c r="BM251" i="2"/>
  <c r="BN251" i="2" s="1"/>
  <c r="BM250" i="2"/>
  <c r="BN250" i="2" s="1"/>
  <c r="BM249" i="2"/>
  <c r="BN249" i="2" s="1"/>
  <c r="BM248" i="2"/>
  <c r="BN248" i="2" s="1"/>
  <c r="BM247" i="2"/>
  <c r="BN247" i="2" s="1"/>
  <c r="BM246" i="2"/>
  <c r="BN246" i="2" s="1"/>
  <c r="BM245" i="2"/>
  <c r="BN245" i="2" s="1"/>
  <c r="BM244" i="2"/>
  <c r="BN244" i="2" s="1"/>
  <c r="BM243" i="2"/>
  <c r="BN243" i="2" s="1"/>
  <c r="BM242" i="2"/>
  <c r="BN242" i="2" s="1"/>
  <c r="BM241" i="2"/>
  <c r="BN241" i="2" s="1"/>
  <c r="BM240" i="2"/>
  <c r="BN240" i="2" s="1"/>
  <c r="BM239" i="2"/>
  <c r="BN239" i="2" s="1"/>
  <c r="BM238" i="2"/>
  <c r="BN238" i="2" s="1"/>
  <c r="BM237" i="2"/>
  <c r="BN237" i="2" s="1"/>
  <c r="BM236" i="2"/>
  <c r="BN236" i="2" s="1"/>
  <c r="BM235" i="2"/>
  <c r="BN235" i="2" s="1"/>
  <c r="BM234" i="2"/>
  <c r="BN234" i="2" s="1"/>
  <c r="BM233" i="2"/>
  <c r="BN233" i="2" s="1"/>
  <c r="BM232" i="2"/>
  <c r="BN232" i="2" s="1"/>
  <c r="BM231" i="2"/>
  <c r="BN231" i="2" s="1"/>
  <c r="BM230" i="2"/>
  <c r="BN230" i="2" s="1"/>
  <c r="BM229" i="2"/>
  <c r="BN229" i="2" s="1"/>
  <c r="BM228" i="2"/>
  <c r="BN228" i="2" s="1"/>
  <c r="BM227" i="2"/>
  <c r="BN227" i="2" s="1"/>
  <c r="BM226" i="2"/>
  <c r="BN226" i="2" s="1"/>
  <c r="BM225" i="2"/>
  <c r="BN225" i="2" s="1"/>
  <c r="BM224" i="2"/>
  <c r="BN224" i="2" s="1"/>
  <c r="BM223" i="2"/>
  <c r="BN223" i="2" s="1"/>
  <c r="BM222" i="2"/>
  <c r="BN222" i="2" s="1"/>
  <c r="BM221" i="2"/>
  <c r="BN221" i="2" s="1"/>
  <c r="BM220" i="2"/>
  <c r="BN220" i="2" s="1"/>
  <c r="BM219" i="2"/>
  <c r="BN219" i="2" s="1"/>
  <c r="BM218" i="2"/>
  <c r="BN218" i="2" s="1"/>
  <c r="BM217" i="2"/>
  <c r="BN217" i="2" s="1"/>
  <c r="BM216" i="2"/>
  <c r="BN216" i="2" s="1"/>
  <c r="BM215" i="2"/>
  <c r="BN215" i="2" s="1"/>
  <c r="BM214" i="2"/>
  <c r="BN214" i="2" s="1"/>
  <c r="BM213" i="2"/>
  <c r="BN213" i="2" s="1"/>
  <c r="BM212" i="2"/>
  <c r="BN212" i="2" s="1"/>
  <c r="BM211" i="2"/>
  <c r="BN211" i="2" s="1"/>
  <c r="BM210" i="2"/>
  <c r="BN210" i="2" s="1"/>
  <c r="BM209" i="2"/>
  <c r="BN209" i="2" s="1"/>
  <c r="BM208" i="2"/>
  <c r="BN208" i="2" s="1"/>
  <c r="BM207" i="2"/>
  <c r="BN207" i="2" s="1"/>
  <c r="BM206" i="2"/>
  <c r="BN206" i="2" s="1"/>
  <c r="BM205" i="2"/>
  <c r="BN205" i="2" s="1"/>
  <c r="BM204" i="2"/>
  <c r="BN204" i="2" s="1"/>
  <c r="BM203" i="2"/>
  <c r="BN203" i="2" s="1"/>
  <c r="BM202" i="2"/>
  <c r="BN202" i="2" s="1"/>
  <c r="BM201" i="2"/>
  <c r="BN201" i="2" s="1"/>
  <c r="BM200" i="2"/>
  <c r="BN200" i="2" s="1"/>
  <c r="BM199" i="2"/>
  <c r="BN199" i="2" s="1"/>
  <c r="BM198" i="2"/>
  <c r="BN198" i="2" s="1"/>
  <c r="BM197" i="2"/>
  <c r="BN197" i="2" s="1"/>
  <c r="BM196" i="2"/>
  <c r="BN196" i="2" s="1"/>
  <c r="BM195" i="2"/>
  <c r="BN195" i="2" s="1"/>
  <c r="BM194" i="2"/>
  <c r="BN194" i="2" s="1"/>
  <c r="BM193" i="2"/>
  <c r="BN193" i="2" s="1"/>
  <c r="BM192" i="2"/>
  <c r="BN192" i="2" s="1"/>
  <c r="BM191" i="2"/>
  <c r="BN191" i="2" s="1"/>
  <c r="BM190" i="2"/>
  <c r="BN190" i="2" s="1"/>
  <c r="BM189" i="2"/>
  <c r="BN189" i="2" s="1"/>
  <c r="BM188" i="2"/>
  <c r="BN188" i="2" s="1"/>
  <c r="BM187" i="2"/>
  <c r="BN187" i="2" s="1"/>
  <c r="BM186" i="2"/>
  <c r="BN186" i="2" s="1"/>
  <c r="BM185" i="2"/>
  <c r="BN185" i="2" s="1"/>
  <c r="BM184" i="2"/>
  <c r="BN184" i="2" s="1"/>
  <c r="BM183" i="2"/>
  <c r="BN183" i="2" s="1"/>
  <c r="BM182" i="2"/>
  <c r="BN182" i="2" s="1"/>
  <c r="BM181" i="2"/>
  <c r="BN181" i="2" s="1"/>
  <c r="BM180" i="2"/>
  <c r="BN180" i="2" s="1"/>
  <c r="BM179" i="2"/>
  <c r="BN179" i="2" s="1"/>
  <c r="BM178" i="2"/>
  <c r="BN178" i="2" s="1"/>
  <c r="BM177" i="2"/>
  <c r="BN177" i="2" s="1"/>
  <c r="BM176" i="2"/>
  <c r="BN176" i="2" s="1"/>
  <c r="BM175" i="2"/>
  <c r="BN175" i="2" s="1"/>
  <c r="BM174" i="2"/>
  <c r="BN174" i="2" s="1"/>
  <c r="BM173" i="2"/>
  <c r="BN173" i="2" s="1"/>
  <c r="BM172" i="2"/>
  <c r="BN172" i="2" s="1"/>
  <c r="BM171" i="2"/>
  <c r="BN171" i="2" s="1"/>
  <c r="BM170" i="2"/>
  <c r="BN170" i="2" s="1"/>
  <c r="BM169" i="2"/>
  <c r="BN169" i="2" s="1"/>
  <c r="BM168" i="2"/>
  <c r="BN168" i="2" s="1"/>
  <c r="BM167" i="2"/>
  <c r="BN167" i="2" s="1"/>
  <c r="BM166" i="2"/>
  <c r="BN166" i="2" s="1"/>
  <c r="BM165" i="2"/>
  <c r="BN165" i="2" s="1"/>
  <c r="BM164" i="2"/>
  <c r="BN164" i="2" s="1"/>
  <c r="BM163" i="2"/>
  <c r="BN163" i="2" s="1"/>
  <c r="BM162" i="2"/>
  <c r="BN162" i="2" s="1"/>
  <c r="BM161" i="2"/>
  <c r="BN161" i="2" s="1"/>
  <c r="BM160" i="2"/>
  <c r="BN160" i="2" s="1"/>
  <c r="BM159" i="2"/>
  <c r="BN159" i="2" s="1"/>
  <c r="BM158" i="2"/>
  <c r="BN158" i="2" s="1"/>
  <c r="BM157" i="2"/>
  <c r="BN157" i="2" s="1"/>
  <c r="BM156" i="2"/>
  <c r="BN156" i="2" s="1"/>
  <c r="BM155" i="2"/>
  <c r="BN155" i="2" s="1"/>
  <c r="BM154" i="2"/>
  <c r="BN154" i="2" s="1"/>
  <c r="BM153" i="2"/>
  <c r="BN153" i="2" s="1"/>
  <c r="BM152" i="2"/>
  <c r="BN152" i="2" s="1"/>
  <c r="BM151" i="2"/>
  <c r="BN151" i="2" s="1"/>
  <c r="BM150" i="2"/>
  <c r="BN150" i="2" s="1"/>
  <c r="BM149" i="2"/>
  <c r="BN149" i="2" s="1"/>
  <c r="BM148" i="2"/>
  <c r="BN148" i="2" s="1"/>
  <c r="BM147" i="2"/>
  <c r="BN147" i="2" s="1"/>
  <c r="BM146" i="2"/>
  <c r="BN146" i="2" s="1"/>
  <c r="BM145" i="2"/>
  <c r="BN145" i="2" s="1"/>
  <c r="BM144" i="2"/>
  <c r="BN144" i="2" s="1"/>
  <c r="BM143" i="2"/>
  <c r="BN143" i="2" s="1"/>
  <c r="BM142" i="2"/>
  <c r="BN142" i="2" s="1"/>
  <c r="BM141" i="2"/>
  <c r="BN141" i="2" s="1"/>
  <c r="BM140" i="2"/>
  <c r="BN140" i="2" s="1"/>
  <c r="BM139" i="2"/>
  <c r="BN139" i="2" s="1"/>
  <c r="BM138" i="2"/>
  <c r="BN138" i="2" s="1"/>
  <c r="BM137" i="2"/>
  <c r="BN137" i="2" s="1"/>
  <c r="BM136" i="2"/>
  <c r="BN136" i="2" s="1"/>
  <c r="BM135" i="2"/>
  <c r="BN135" i="2" s="1"/>
  <c r="BM134" i="2"/>
  <c r="BN134" i="2" s="1"/>
  <c r="BM133" i="2"/>
  <c r="BN133" i="2" s="1"/>
  <c r="BM132" i="2"/>
  <c r="BN132" i="2" s="1"/>
  <c r="BM131" i="2"/>
  <c r="BN131" i="2" s="1"/>
  <c r="BM130" i="2"/>
  <c r="BN130" i="2" s="1"/>
  <c r="BM129" i="2"/>
  <c r="BN129" i="2" s="1"/>
  <c r="BM128" i="2"/>
  <c r="BN128" i="2" s="1"/>
  <c r="BM127" i="2"/>
  <c r="BN127" i="2" s="1"/>
  <c r="BM126" i="2"/>
  <c r="BN126" i="2" s="1"/>
  <c r="BM125" i="2"/>
  <c r="BN125" i="2" s="1"/>
  <c r="BM124" i="2"/>
  <c r="BN124" i="2" s="1"/>
  <c r="BM123" i="2"/>
  <c r="BN123" i="2" s="1"/>
  <c r="BM122" i="2"/>
  <c r="BN122" i="2" s="1"/>
  <c r="BM121" i="2"/>
  <c r="BN121" i="2" s="1"/>
  <c r="BM120" i="2"/>
  <c r="BN120" i="2" s="1"/>
  <c r="BM119" i="2"/>
  <c r="BN119" i="2" s="1"/>
  <c r="BM118" i="2"/>
  <c r="BN118" i="2" s="1"/>
  <c r="BM117" i="2"/>
  <c r="BN117" i="2" s="1"/>
  <c r="BM116" i="2"/>
  <c r="BN116" i="2" s="1"/>
  <c r="BM115" i="2"/>
  <c r="BN115" i="2" s="1"/>
  <c r="BM114" i="2"/>
  <c r="BN114" i="2" s="1"/>
  <c r="BM113" i="2"/>
  <c r="BN113" i="2" s="1"/>
  <c r="BM112" i="2"/>
  <c r="BN112" i="2" s="1"/>
  <c r="BM111" i="2"/>
  <c r="BN111" i="2" s="1"/>
  <c r="BM110" i="2"/>
  <c r="BN110" i="2" s="1"/>
  <c r="BM109" i="2"/>
  <c r="BN109" i="2" s="1"/>
  <c r="BM108" i="2"/>
  <c r="BN108" i="2" s="1"/>
  <c r="BM107" i="2"/>
  <c r="BN107" i="2" s="1"/>
  <c r="BM106" i="2"/>
  <c r="BN106" i="2" s="1"/>
  <c r="BM105" i="2"/>
  <c r="BN105" i="2" s="1"/>
  <c r="BM104" i="2"/>
  <c r="BN104" i="2" s="1"/>
  <c r="BM103" i="2"/>
  <c r="BN103" i="2" s="1"/>
  <c r="BM102" i="2"/>
  <c r="BN102" i="2" s="1"/>
  <c r="BM101" i="2"/>
  <c r="BN101" i="2" s="1"/>
  <c r="BM100" i="2"/>
  <c r="BN100" i="2" s="1"/>
  <c r="BM99" i="2"/>
  <c r="BN99" i="2" s="1"/>
  <c r="BM98" i="2"/>
  <c r="BN98" i="2" s="1"/>
  <c r="BM97" i="2"/>
  <c r="BN97" i="2" s="1"/>
  <c r="BM96" i="2"/>
  <c r="BN96" i="2" s="1"/>
  <c r="BM95" i="2"/>
  <c r="BN95" i="2" s="1"/>
  <c r="BM94" i="2"/>
  <c r="BN94" i="2" s="1"/>
  <c r="BM93" i="2"/>
  <c r="BN93" i="2" s="1"/>
  <c r="BM92" i="2"/>
  <c r="BN92" i="2" s="1"/>
  <c r="BM91" i="2"/>
  <c r="BN91" i="2" s="1"/>
  <c r="BM90" i="2"/>
  <c r="BN90" i="2" s="1"/>
  <c r="BM89" i="2"/>
  <c r="BN89" i="2" s="1"/>
  <c r="BM88" i="2"/>
  <c r="BN88" i="2" s="1"/>
  <c r="BM87" i="2"/>
  <c r="BN87" i="2" s="1"/>
  <c r="BM86" i="2"/>
  <c r="BN86" i="2" s="1"/>
  <c r="BM85" i="2"/>
  <c r="BN85" i="2" s="1"/>
  <c r="BM84" i="2"/>
  <c r="BN84" i="2" s="1"/>
  <c r="BM83" i="2"/>
  <c r="BN83" i="2" s="1"/>
  <c r="BM82" i="2"/>
  <c r="BN82" i="2" s="1"/>
  <c r="BM81" i="2"/>
  <c r="BN81" i="2" s="1"/>
  <c r="BM80" i="2"/>
  <c r="BN80" i="2" s="1"/>
  <c r="BM79" i="2"/>
  <c r="BN79" i="2" s="1"/>
  <c r="BM78" i="2"/>
  <c r="BN78" i="2" s="1"/>
  <c r="BM77" i="2"/>
  <c r="BN77" i="2" s="1"/>
  <c r="BM76" i="2"/>
  <c r="BN76" i="2" s="1"/>
  <c r="BM75" i="2"/>
  <c r="BN75" i="2" s="1"/>
  <c r="BM74" i="2"/>
  <c r="BN74" i="2" s="1"/>
  <c r="BM73" i="2"/>
  <c r="BN73" i="2" s="1"/>
  <c r="BM72" i="2"/>
  <c r="BN72" i="2" s="1"/>
  <c r="BM71" i="2"/>
  <c r="BN71" i="2" s="1"/>
  <c r="BM70" i="2"/>
  <c r="BN70" i="2" s="1"/>
  <c r="BM69" i="2"/>
  <c r="BN69" i="2" s="1"/>
  <c r="BM68" i="2"/>
  <c r="BN68" i="2" s="1"/>
  <c r="BM67" i="2"/>
  <c r="BN67" i="2" s="1"/>
  <c r="BM66" i="2"/>
  <c r="BN66" i="2" s="1"/>
  <c r="BM65" i="2"/>
  <c r="BN65" i="2" s="1"/>
  <c r="BM64" i="2"/>
  <c r="BN64" i="2" s="1"/>
  <c r="BM63" i="2"/>
  <c r="BN63" i="2" s="1"/>
  <c r="BM62" i="2"/>
  <c r="BN62" i="2" s="1"/>
  <c r="BM61" i="2"/>
  <c r="BN61" i="2" s="1"/>
  <c r="BM60" i="2"/>
  <c r="BN60" i="2" s="1"/>
  <c r="BM59" i="2"/>
  <c r="BN59" i="2" s="1"/>
  <c r="BM58" i="2"/>
  <c r="BN58" i="2" s="1"/>
  <c r="BM57" i="2"/>
  <c r="BN57" i="2" s="1"/>
  <c r="BM56" i="2"/>
  <c r="BN56" i="2" s="1"/>
  <c r="BM55" i="2"/>
  <c r="BN55" i="2" s="1"/>
  <c r="BM54" i="2"/>
  <c r="BN54" i="2" s="1"/>
  <c r="BM53" i="2"/>
  <c r="BN53" i="2" s="1"/>
  <c r="BM52" i="2"/>
  <c r="BN52" i="2" s="1"/>
  <c r="BM51" i="2"/>
  <c r="BN51" i="2" s="1"/>
  <c r="BM50" i="2"/>
  <c r="BN50" i="2" s="1"/>
  <c r="BM49" i="2"/>
  <c r="BN49" i="2" s="1"/>
  <c r="BM48" i="2"/>
  <c r="BN48" i="2" s="1"/>
  <c r="BM47" i="2"/>
  <c r="BN47" i="2" s="1"/>
  <c r="BM46" i="2"/>
  <c r="BN46" i="2" s="1"/>
  <c r="BM45" i="2"/>
  <c r="BN45" i="2" s="1"/>
  <c r="BM44" i="2"/>
  <c r="BN44" i="2" s="1"/>
  <c r="BM43" i="2"/>
  <c r="BN43" i="2" s="1"/>
  <c r="BM42" i="2"/>
  <c r="BN42" i="2" s="1"/>
  <c r="BM41" i="2"/>
  <c r="BN41" i="2" s="1"/>
  <c r="BM40" i="2"/>
  <c r="BN40" i="2" s="1"/>
  <c r="BM39" i="2"/>
  <c r="BN39" i="2" s="1"/>
  <c r="BM38" i="2"/>
  <c r="BN38" i="2" s="1"/>
  <c r="BM37" i="2"/>
  <c r="BN37" i="2" s="1"/>
  <c r="BM36" i="2"/>
  <c r="BN36" i="2" s="1"/>
  <c r="BM35" i="2"/>
  <c r="BN35" i="2" s="1"/>
  <c r="BM34" i="2"/>
  <c r="BN34" i="2" s="1"/>
  <c r="BM33" i="2"/>
  <c r="BN33" i="2" s="1"/>
  <c r="BM32" i="2"/>
  <c r="BN32" i="2" s="1"/>
  <c r="BM31" i="2"/>
  <c r="BN31" i="2" s="1"/>
  <c r="BM30" i="2"/>
  <c r="BN30" i="2" s="1"/>
  <c r="BM29" i="2"/>
  <c r="BN29" i="2" s="1"/>
  <c r="BM28" i="2"/>
  <c r="BN28" i="2" s="1"/>
  <c r="BM27" i="2"/>
  <c r="BN27" i="2" s="1"/>
  <c r="BM26" i="2"/>
  <c r="BN26" i="2" s="1"/>
  <c r="BM25" i="2"/>
  <c r="BN25" i="2" s="1"/>
  <c r="BM24" i="2"/>
  <c r="BN24" i="2" s="1"/>
  <c r="BM23" i="2"/>
  <c r="BN23" i="2" s="1"/>
  <c r="BM22" i="2"/>
  <c r="BN22" i="2" s="1"/>
  <c r="BM21" i="2"/>
  <c r="BN21" i="2" s="1"/>
  <c r="BM20" i="2"/>
  <c r="BN20" i="2" s="1"/>
  <c r="BM19" i="2"/>
  <c r="BN19" i="2" s="1"/>
  <c r="BM18" i="2"/>
  <c r="BN18" i="2" s="1"/>
  <c r="BM17" i="2"/>
  <c r="BN17" i="2" s="1"/>
  <c r="BM16" i="2"/>
  <c r="BN16" i="2" s="1"/>
  <c r="BM15" i="2"/>
  <c r="BN15" i="2" s="1"/>
  <c r="BM14" i="2"/>
  <c r="BN14" i="2" s="1"/>
  <c r="BM13" i="2"/>
  <c r="BN13" i="2" s="1"/>
  <c r="BM12" i="2"/>
  <c r="BN12" i="2" s="1"/>
  <c r="BM11" i="2"/>
  <c r="BN11" i="2" s="1"/>
  <c r="BM10" i="2"/>
  <c r="BN10" i="2" s="1"/>
  <c r="BM9" i="2"/>
  <c r="BN9" i="2" s="1"/>
  <c r="BM8" i="2"/>
  <c r="BN8" i="2" s="1"/>
  <c r="BM7" i="2"/>
  <c r="BN7" i="2" s="1"/>
  <c r="BM6" i="2"/>
  <c r="BN6" i="2" s="1"/>
  <c r="BM5" i="2"/>
  <c r="BN5" i="2" s="1"/>
  <c r="BM4" i="2"/>
  <c r="BN4" i="2" s="1"/>
  <c r="BM3" i="2"/>
  <c r="BN3" i="2" s="1"/>
  <c r="BM2" i="2"/>
  <c r="BN2" i="2" s="1"/>
  <c r="AN248" i="2"/>
  <c r="AN456" i="2"/>
  <c r="AN450" i="2"/>
  <c r="AN446" i="2"/>
  <c r="AN444" i="2"/>
  <c r="AN442" i="2"/>
  <c r="AN440" i="2"/>
  <c r="AN438" i="2"/>
  <c r="AN434" i="2"/>
  <c r="AN432" i="2"/>
  <c r="AN430" i="2"/>
  <c r="AN424" i="2"/>
  <c r="AN422" i="2"/>
  <c r="AN418" i="2"/>
  <c r="AN416" i="2"/>
  <c r="AN414" i="2"/>
  <c r="AN410" i="2"/>
  <c r="AN406" i="2"/>
  <c r="AN402" i="2"/>
  <c r="AN392" i="2"/>
  <c r="AN382" i="2"/>
  <c r="AN368" i="2"/>
  <c r="AN362" i="2"/>
  <c r="AN360" i="2"/>
  <c r="AN358" i="2"/>
  <c r="AN350" i="2"/>
  <c r="AN348" i="2"/>
  <c r="AN346" i="2"/>
  <c r="AN334" i="2"/>
  <c r="AN330" i="2"/>
  <c r="AN326" i="2"/>
  <c r="AN320" i="2"/>
  <c r="AN318" i="2"/>
  <c r="AN314" i="2"/>
  <c r="AN310" i="2"/>
  <c r="AN302" i="2"/>
  <c r="AN298" i="2"/>
  <c r="AN296" i="2"/>
  <c r="AN294" i="2"/>
  <c r="AN290" i="2"/>
  <c r="AN286" i="2"/>
  <c r="AN282" i="2"/>
  <c r="AN252" i="2"/>
  <c r="AN242" i="2"/>
  <c r="AN240" i="2"/>
  <c r="AN238" i="2"/>
  <c r="AN236" i="2"/>
  <c r="AN230" i="2"/>
  <c r="AN228" i="2"/>
  <c r="AN224" i="2"/>
  <c r="AN454" i="2"/>
  <c r="AN452" i="2"/>
  <c r="AN448" i="2"/>
  <c r="AN436" i="2"/>
  <c r="AN428" i="2"/>
  <c r="AN426" i="2"/>
  <c r="AN420" i="2"/>
  <c r="AN412" i="2"/>
  <c r="AN408" i="2"/>
  <c r="AN404" i="2"/>
  <c r="AN400" i="2"/>
  <c r="AN398" i="2"/>
  <c r="AN396" i="2"/>
  <c r="AN394" i="2"/>
  <c r="AN390" i="2"/>
  <c r="AN388" i="2"/>
  <c r="AN386" i="2"/>
  <c r="AN384" i="2"/>
  <c r="AN380" i="2"/>
  <c r="AN378" i="2"/>
  <c r="AN376" i="2"/>
  <c r="AN374" i="2"/>
  <c r="AN372" i="2"/>
  <c r="AN370" i="2"/>
  <c r="AN366" i="2"/>
  <c r="AN364" i="2"/>
  <c r="AN356" i="2"/>
  <c r="AN354" i="2"/>
  <c r="AN352" i="2"/>
  <c r="AN344" i="2"/>
  <c r="AN342" i="2"/>
  <c r="AN340" i="2"/>
  <c r="AN338" i="2"/>
  <c r="AN336" i="2"/>
  <c r="AN332" i="2"/>
  <c r="AN328" i="2"/>
  <c r="AN324" i="2"/>
  <c r="AN322" i="2"/>
  <c r="AN316" i="2"/>
  <c r="AN312" i="2"/>
  <c r="AN308" i="2"/>
  <c r="AN306" i="2"/>
  <c r="AN304" i="2"/>
  <c r="AN300" i="2"/>
  <c r="AN292" i="2"/>
  <c r="AN288" i="2"/>
  <c r="AN284" i="2"/>
  <c r="AN280" i="2"/>
  <c r="AN278" i="2"/>
  <c r="AN276" i="2"/>
  <c r="AN274" i="2"/>
  <c r="AN272" i="2"/>
  <c r="AN270" i="2"/>
  <c r="AN268" i="2"/>
  <c r="AN266" i="2"/>
  <c r="AN264" i="2"/>
  <c r="AN262" i="2"/>
  <c r="AN260" i="2"/>
  <c r="AN258" i="2"/>
  <c r="AN256" i="2"/>
  <c r="AN254" i="2"/>
  <c r="AN250" i="2"/>
  <c r="AN246" i="2"/>
  <c r="AN244" i="2"/>
  <c r="AN234" i="2"/>
  <c r="AN232" i="2"/>
  <c r="AN226" i="2"/>
  <c r="AN2" i="2"/>
  <c r="AN222" i="2"/>
  <c r="AN220" i="2"/>
  <c r="AN218" i="2"/>
  <c r="AN216" i="2"/>
  <c r="AN214" i="2"/>
  <c r="AN212" i="2"/>
  <c r="AN210" i="2"/>
  <c r="AN208" i="2"/>
  <c r="AN206" i="2"/>
  <c r="AN198" i="2"/>
  <c r="AN196" i="2"/>
  <c r="AN192" i="2"/>
  <c r="AN190" i="2"/>
  <c r="AN188" i="2"/>
  <c r="AN176" i="2"/>
  <c r="AN174" i="2"/>
  <c r="AN172" i="2"/>
  <c r="AN170" i="2"/>
  <c r="AN166" i="2"/>
  <c r="AN160" i="2"/>
  <c r="AN154" i="2"/>
  <c r="AN152" i="2"/>
  <c r="AN146" i="2"/>
  <c r="AN142" i="2"/>
  <c r="AN136" i="2"/>
  <c r="AN132" i="2"/>
  <c r="AN128" i="2"/>
  <c r="AN126" i="2"/>
  <c r="AN124" i="2"/>
  <c r="AN122" i="2"/>
  <c r="AN120" i="2"/>
  <c r="AN118" i="2"/>
  <c r="AN116" i="2"/>
  <c r="AN114" i="2"/>
  <c r="AN112" i="2"/>
  <c r="AN110" i="2"/>
  <c r="AN108" i="2"/>
  <c r="AN106" i="2"/>
  <c r="AN102" i="2"/>
  <c r="AN98" i="2"/>
  <c r="AN96" i="2"/>
  <c r="AN94" i="2"/>
  <c r="AN88" i="2"/>
  <c r="AN86" i="2"/>
  <c r="AN84" i="2"/>
  <c r="AN82" i="2"/>
  <c r="AN80" i="2"/>
  <c r="AN78" i="2"/>
  <c r="AN76" i="2"/>
  <c r="AN74" i="2"/>
  <c r="AN72" i="2"/>
  <c r="AN70" i="2"/>
  <c r="AN68" i="2"/>
  <c r="AN66" i="2"/>
  <c r="AN64" i="2"/>
  <c r="AN62" i="2"/>
  <c r="AN60" i="2"/>
  <c r="AN58" i="2"/>
  <c r="AN56" i="2"/>
  <c r="AN54" i="2"/>
  <c r="AN52" i="2"/>
  <c r="AN50" i="2"/>
  <c r="AN48" i="2"/>
  <c r="AN46" i="2"/>
  <c r="AN44" i="2"/>
  <c r="AN42" i="2"/>
  <c r="AN40" i="2"/>
  <c r="AN38" i="2"/>
  <c r="AN36" i="2"/>
  <c r="AN34" i="2"/>
  <c r="AN32" i="2"/>
  <c r="AN30" i="2"/>
  <c r="AN28" i="2"/>
  <c r="AN26" i="2"/>
  <c r="AN24" i="2"/>
  <c r="AN22" i="2"/>
  <c r="AN20" i="2"/>
  <c r="AN18" i="2"/>
  <c r="AN16" i="2"/>
  <c r="AN14" i="2"/>
  <c r="AN12" i="2"/>
  <c r="AN10" i="2"/>
  <c r="AN8" i="2"/>
  <c r="AN6" i="2"/>
  <c r="AN4" i="2"/>
  <c r="AN204" i="2"/>
  <c r="AN202" i="2"/>
  <c r="AN200" i="2"/>
  <c r="AN194" i="2"/>
  <c r="AN186" i="2"/>
  <c r="AN184" i="2"/>
  <c r="AN182" i="2"/>
  <c r="AN180" i="2"/>
  <c r="AN178" i="2"/>
  <c r="AN168" i="2"/>
  <c r="AN164" i="2"/>
  <c r="AN162" i="2"/>
  <c r="AN158" i="2"/>
  <c r="AN156" i="2"/>
  <c r="AN150" i="2"/>
  <c r="AN148" i="2"/>
  <c r="AN144" i="2"/>
  <c r="AN140" i="2"/>
  <c r="AN138" i="2"/>
  <c r="AN134" i="2"/>
  <c r="AN130" i="2"/>
  <c r="AN104" i="2"/>
  <c r="AN100" i="2"/>
  <c r="AN92" i="2"/>
  <c r="AN90" i="2"/>
  <c r="AN457" i="2"/>
  <c r="AN455" i="2"/>
  <c r="AN453" i="2"/>
  <c r="AN451" i="2"/>
  <c r="AN449" i="2"/>
  <c r="AN447" i="2"/>
  <c r="AN445" i="2"/>
  <c r="AN443" i="2"/>
  <c r="AN441" i="2"/>
  <c r="AN439" i="2"/>
  <c r="AN437" i="2"/>
  <c r="AN435" i="2"/>
  <c r="AN433" i="2"/>
  <c r="AN431" i="2"/>
  <c r="AN429" i="2"/>
  <c r="AN427" i="2"/>
  <c r="AN425" i="2"/>
  <c r="AN423" i="2"/>
  <c r="AN421" i="2"/>
  <c r="AN419" i="2"/>
  <c r="AN417" i="2"/>
  <c r="AN415" i="2"/>
  <c r="AN413" i="2"/>
  <c r="AN411" i="2"/>
  <c r="AN409" i="2"/>
  <c r="AN407" i="2"/>
  <c r="AN405" i="2"/>
  <c r="AN403" i="2"/>
  <c r="AN401" i="2"/>
  <c r="AN399" i="2"/>
  <c r="AN397" i="2"/>
  <c r="AN395" i="2"/>
  <c r="AN393" i="2"/>
  <c r="AN391" i="2"/>
  <c r="AN389" i="2"/>
  <c r="AN387" i="2"/>
  <c r="AN385" i="2"/>
  <c r="AN383" i="2"/>
  <c r="AN381" i="2"/>
  <c r="AN379" i="2"/>
  <c r="AN377" i="2"/>
  <c r="AN375" i="2"/>
  <c r="AN373" i="2"/>
  <c r="AN371" i="2"/>
  <c r="AN369" i="2"/>
  <c r="AN367" i="2"/>
  <c r="AN365" i="2"/>
  <c r="AN363" i="2"/>
  <c r="AN361" i="2"/>
  <c r="AN359" i="2"/>
  <c r="AN357" i="2"/>
  <c r="AN355" i="2"/>
  <c r="AN353" i="2"/>
  <c r="AN351" i="2"/>
  <c r="AN349" i="2"/>
  <c r="AN347" i="2"/>
  <c r="AN345" i="2"/>
  <c r="AN343" i="2"/>
  <c r="AN341" i="2"/>
  <c r="AN339" i="2"/>
  <c r="AN337" i="2"/>
  <c r="AN335" i="2"/>
  <c r="AN333" i="2"/>
  <c r="AN331" i="2"/>
  <c r="AN329" i="2"/>
  <c r="AN327" i="2"/>
  <c r="AN325" i="2"/>
  <c r="AN323" i="2"/>
  <c r="AN321" i="2"/>
  <c r="AN319" i="2"/>
  <c r="AN317" i="2"/>
  <c r="AN315" i="2"/>
  <c r="AN313" i="2"/>
  <c r="AN311" i="2"/>
  <c r="AN309" i="2"/>
  <c r="AN307" i="2"/>
  <c r="AN305" i="2"/>
  <c r="AN303" i="2"/>
  <c r="AN301" i="2"/>
  <c r="AN299" i="2"/>
  <c r="AN297" i="2"/>
  <c r="AN295" i="2"/>
  <c r="AN293" i="2"/>
  <c r="AN291" i="2"/>
  <c r="AN289" i="2"/>
  <c r="AN287" i="2"/>
  <c r="AN285" i="2"/>
  <c r="AN283" i="2"/>
  <c r="AN281" i="2"/>
  <c r="AN279" i="2"/>
  <c r="AN277" i="2"/>
  <c r="AN275" i="2"/>
  <c r="AN273" i="2"/>
  <c r="AN271" i="2"/>
  <c r="AN269" i="2"/>
  <c r="AN267" i="2"/>
  <c r="AN265" i="2"/>
  <c r="AN263" i="2"/>
  <c r="AN261" i="2"/>
  <c r="AN259" i="2"/>
  <c r="AN257" i="2"/>
  <c r="AN255" i="2"/>
  <c r="AN253" i="2"/>
  <c r="AN251" i="2"/>
  <c r="AN249" i="2"/>
  <c r="AN247" i="2"/>
  <c r="AN245" i="2"/>
  <c r="AN243" i="2"/>
  <c r="AN241" i="2"/>
  <c r="AN239" i="2"/>
  <c r="AN237" i="2"/>
  <c r="AN235" i="2"/>
  <c r="AN233" i="2"/>
  <c r="AN231" i="2"/>
  <c r="AN229" i="2"/>
  <c r="AN227" i="2"/>
  <c r="AN225" i="2"/>
  <c r="AN223" i="2"/>
  <c r="AN221" i="2"/>
  <c r="AN219" i="2"/>
  <c r="AN217" i="2"/>
  <c r="AN215" i="2"/>
  <c r="AN213" i="2"/>
  <c r="AN211" i="2"/>
  <c r="AN209" i="2"/>
  <c r="AN207" i="2"/>
  <c r="AN205" i="2"/>
  <c r="AN203" i="2"/>
  <c r="AN201" i="2"/>
  <c r="AN199" i="2"/>
  <c r="AN197" i="2"/>
  <c r="AN195" i="2"/>
  <c r="AN193" i="2"/>
  <c r="AN191" i="2"/>
  <c r="AN189" i="2"/>
  <c r="AN187" i="2"/>
  <c r="AN185" i="2"/>
  <c r="AN183" i="2"/>
  <c r="AN181" i="2"/>
  <c r="AN179" i="2"/>
  <c r="AN177" i="2"/>
  <c r="AN175" i="2"/>
  <c r="AN173" i="2"/>
  <c r="AN171" i="2"/>
  <c r="AN169" i="2"/>
  <c r="AN167" i="2"/>
  <c r="AN165" i="2"/>
  <c r="AN163" i="2"/>
  <c r="AN161" i="2"/>
  <c r="AN159" i="2"/>
  <c r="AN157" i="2"/>
  <c r="AN155" i="2"/>
  <c r="AN153" i="2"/>
  <c r="AN151" i="2"/>
  <c r="AN149" i="2"/>
  <c r="AN147" i="2"/>
  <c r="AN145" i="2"/>
  <c r="AN143" i="2"/>
  <c r="AN141" i="2"/>
  <c r="AN139" i="2"/>
  <c r="AN137" i="2"/>
  <c r="AN135" i="2"/>
  <c r="AN133" i="2"/>
  <c r="AN131" i="2"/>
  <c r="AN129" i="2"/>
  <c r="AN127" i="2"/>
  <c r="AN125" i="2"/>
  <c r="AN123" i="2"/>
  <c r="AN121" i="2"/>
  <c r="AN119" i="2"/>
  <c r="AN117" i="2"/>
  <c r="AN115" i="2"/>
  <c r="AN113" i="2"/>
  <c r="AN111" i="2"/>
  <c r="AN109" i="2"/>
  <c r="AN107" i="2"/>
  <c r="AN105" i="2"/>
  <c r="AN103" i="2"/>
  <c r="AN101" i="2"/>
  <c r="AN99" i="2"/>
  <c r="AN97" i="2"/>
  <c r="AN95" i="2"/>
  <c r="AN93" i="2"/>
  <c r="AN91" i="2"/>
  <c r="AN89" i="2"/>
  <c r="AN87" i="2"/>
  <c r="AN85" i="2"/>
  <c r="AN83" i="2"/>
  <c r="AN81" i="2"/>
  <c r="AN79" i="2"/>
  <c r="AN77" i="2"/>
  <c r="AN75" i="2"/>
  <c r="AN73" i="2"/>
  <c r="AN71" i="2"/>
  <c r="AN69" i="2"/>
  <c r="AN67" i="2"/>
  <c r="AN65" i="2"/>
  <c r="AN63" i="2"/>
  <c r="AN61" i="2"/>
  <c r="AN59" i="2"/>
  <c r="AN57" i="2"/>
  <c r="AN55" i="2"/>
  <c r="AN53" i="2"/>
  <c r="AN51" i="2"/>
  <c r="AN49" i="2"/>
  <c r="AN47" i="2"/>
  <c r="AN45" i="2"/>
  <c r="AN43" i="2"/>
  <c r="AN41" i="2"/>
  <c r="AN39" i="2"/>
  <c r="AN37" i="2"/>
  <c r="AN35" i="2"/>
  <c r="AN33" i="2"/>
  <c r="AN31" i="2"/>
  <c r="AN29" i="2"/>
  <c r="AN27" i="2"/>
  <c r="AN25" i="2"/>
  <c r="AN23" i="2"/>
  <c r="AN21" i="2"/>
  <c r="AN19" i="2"/>
  <c r="AN17" i="2"/>
  <c r="AN15" i="2"/>
  <c r="AN13" i="2"/>
  <c r="AN11" i="2"/>
  <c r="AN9" i="2"/>
  <c r="AN7" i="2"/>
  <c r="AN5" i="2"/>
  <c r="AN3" i="2"/>
  <c r="E2" i="2"/>
  <c r="E457" i="2"/>
  <c r="E451" i="2"/>
  <c r="E447" i="2"/>
  <c r="E445" i="2"/>
  <c r="E443" i="2"/>
  <c r="E441" i="2"/>
  <c r="E439" i="2"/>
  <c r="E437" i="2"/>
  <c r="E435" i="2"/>
  <c r="E433" i="2"/>
  <c r="E431" i="2"/>
  <c r="E429" i="2"/>
  <c r="E427" i="2"/>
  <c r="E425" i="2"/>
  <c r="E423" i="2"/>
  <c r="E421" i="2"/>
  <c r="E419" i="2"/>
  <c r="E417" i="2"/>
  <c r="E415" i="2"/>
  <c r="E413" i="2"/>
  <c r="E411" i="2"/>
  <c r="E409" i="2"/>
  <c r="E407" i="2"/>
  <c r="E405" i="2"/>
  <c r="E403" i="2"/>
  <c r="E401" i="2"/>
  <c r="E399" i="2"/>
  <c r="E397" i="2"/>
  <c r="E395" i="2"/>
  <c r="E393" i="2"/>
  <c r="E391" i="2"/>
  <c r="E389" i="2"/>
  <c r="E387" i="2"/>
  <c r="E385" i="2"/>
  <c r="E383" i="2"/>
  <c r="E381" i="2"/>
  <c r="E379" i="2"/>
  <c r="E377" i="2"/>
  <c r="E375" i="2"/>
  <c r="E373" i="2"/>
  <c r="E371" i="2"/>
  <c r="E369" i="2"/>
  <c r="E367" i="2"/>
  <c r="E365" i="2"/>
  <c r="E363" i="2"/>
  <c r="E361" i="2"/>
  <c r="E359" i="2"/>
  <c r="E357" i="2"/>
  <c r="E355" i="2"/>
  <c r="E353" i="2"/>
  <c r="E351" i="2"/>
  <c r="E349" i="2"/>
  <c r="E347" i="2"/>
  <c r="E345" i="2"/>
  <c r="E343" i="2"/>
  <c r="E341" i="2"/>
  <c r="E339" i="2"/>
  <c r="E337" i="2"/>
  <c r="E335" i="2"/>
  <c r="E333" i="2"/>
  <c r="E331" i="2"/>
  <c r="E329" i="2"/>
  <c r="E453" i="2"/>
  <c r="E449" i="2"/>
  <c r="E455" i="2"/>
  <c r="E327" i="2"/>
  <c r="E325" i="2"/>
  <c r="E323" i="2"/>
  <c r="E321" i="2"/>
  <c r="E319" i="2"/>
  <c r="E317" i="2"/>
  <c r="E315" i="2"/>
  <c r="E313" i="2"/>
  <c r="E311" i="2"/>
  <c r="E309" i="2"/>
  <c r="E307" i="2"/>
  <c r="E305" i="2"/>
  <c r="E303" i="2"/>
  <c r="E301" i="2"/>
  <c r="E299" i="2"/>
  <c r="E297" i="2"/>
  <c r="E295" i="2"/>
  <c r="E293" i="2"/>
  <c r="E291" i="2"/>
  <c r="E289" i="2"/>
  <c r="E287" i="2"/>
  <c r="E285" i="2"/>
  <c r="E283" i="2"/>
  <c r="E281" i="2"/>
  <c r="E279" i="2"/>
  <c r="E277" i="2"/>
  <c r="E275" i="2"/>
  <c r="E273" i="2"/>
  <c r="E271" i="2"/>
  <c r="E269" i="2"/>
  <c r="E267" i="2"/>
  <c r="E265" i="2"/>
  <c r="E263" i="2"/>
  <c r="E261" i="2"/>
  <c r="E259" i="2"/>
  <c r="E257" i="2"/>
  <c r="E255" i="2"/>
  <c r="E253" i="2"/>
  <c r="E251" i="2"/>
  <c r="E249" i="2"/>
  <c r="E247" i="2"/>
  <c r="E245" i="2"/>
  <c r="E243" i="2"/>
  <c r="E241" i="2"/>
  <c r="E239" i="2"/>
  <c r="E237" i="2"/>
  <c r="E235" i="2"/>
  <c r="E233" i="2"/>
  <c r="E231" i="2"/>
  <c r="E229" i="2"/>
  <c r="E227" i="2"/>
  <c r="E225" i="2"/>
  <c r="E223" i="2"/>
  <c r="E221" i="2"/>
  <c r="E219" i="2"/>
  <c r="E217" i="2"/>
  <c r="E215" i="2"/>
  <c r="E213" i="2"/>
  <c r="E211" i="2"/>
  <c r="E209" i="2"/>
  <c r="E207" i="2"/>
  <c r="E205" i="2"/>
  <c r="E203" i="2"/>
  <c r="E201" i="2"/>
  <c r="E199" i="2"/>
  <c r="E197" i="2"/>
  <c r="E195" i="2"/>
  <c r="E193" i="2"/>
  <c r="E191" i="2"/>
  <c r="E189" i="2"/>
  <c r="E187" i="2"/>
  <c r="E185" i="2"/>
  <c r="E183" i="2"/>
  <c r="E181" i="2"/>
  <c r="E179" i="2"/>
  <c r="E177" i="2"/>
  <c r="E175" i="2"/>
  <c r="E173" i="2"/>
  <c r="E171" i="2"/>
  <c r="E169" i="2"/>
  <c r="E167" i="2"/>
  <c r="E165" i="2"/>
  <c r="E163" i="2"/>
  <c r="E161" i="2"/>
  <c r="E159" i="2"/>
  <c r="E456" i="2"/>
  <c r="E454" i="2"/>
  <c r="E452" i="2"/>
  <c r="E450" i="2"/>
  <c r="E448" i="2"/>
  <c r="E446" i="2"/>
  <c r="E444" i="2"/>
  <c r="E442" i="2"/>
  <c r="E440" i="2"/>
  <c r="E438" i="2"/>
  <c r="E436" i="2"/>
  <c r="E434" i="2"/>
  <c r="E432" i="2"/>
  <c r="E430" i="2"/>
  <c r="E428" i="2"/>
  <c r="E426" i="2"/>
  <c r="E424" i="2"/>
  <c r="E422" i="2"/>
  <c r="E420" i="2"/>
  <c r="E418" i="2"/>
  <c r="E416" i="2"/>
  <c r="E414" i="2"/>
  <c r="E412" i="2"/>
  <c r="E410" i="2"/>
  <c r="E408" i="2"/>
  <c r="E406" i="2"/>
  <c r="E404" i="2"/>
  <c r="E402" i="2"/>
  <c r="E400" i="2"/>
  <c r="E398" i="2"/>
  <c r="E396" i="2"/>
  <c r="E394" i="2"/>
  <c r="E392" i="2"/>
  <c r="E390" i="2"/>
  <c r="E388" i="2"/>
  <c r="E386" i="2"/>
  <c r="E384" i="2"/>
  <c r="E382" i="2"/>
  <c r="E380" i="2"/>
  <c r="E378" i="2"/>
  <c r="E376" i="2"/>
  <c r="E374" i="2"/>
  <c r="E372" i="2"/>
  <c r="E370" i="2"/>
  <c r="E368" i="2"/>
  <c r="E366" i="2"/>
  <c r="E364" i="2"/>
  <c r="E362" i="2"/>
  <c r="E360" i="2"/>
  <c r="E358" i="2"/>
  <c r="E356" i="2"/>
  <c r="E354" i="2"/>
  <c r="E352" i="2"/>
  <c r="E350" i="2"/>
  <c r="E348" i="2"/>
  <c r="E346" i="2"/>
  <c r="E344" i="2"/>
  <c r="E157" i="2"/>
  <c r="E155" i="2"/>
  <c r="E153" i="2"/>
  <c r="E151" i="2"/>
  <c r="E149" i="2"/>
  <c r="E147" i="2"/>
  <c r="E145" i="2"/>
  <c r="E143" i="2"/>
  <c r="E141" i="2"/>
  <c r="E139" i="2"/>
  <c r="E137" i="2"/>
  <c r="E135" i="2"/>
  <c r="E133" i="2"/>
  <c r="E131" i="2"/>
  <c r="E129" i="2"/>
  <c r="E127" i="2"/>
  <c r="E125" i="2"/>
  <c r="E123" i="2"/>
  <c r="E121" i="2"/>
  <c r="E119" i="2"/>
  <c r="E117" i="2"/>
  <c r="E115" i="2"/>
  <c r="E113" i="2"/>
  <c r="E111" i="2"/>
  <c r="E109" i="2"/>
  <c r="E107" i="2"/>
  <c r="E105" i="2"/>
  <c r="E103" i="2"/>
  <c r="E101" i="2"/>
  <c r="E99" i="2"/>
  <c r="E97" i="2"/>
  <c r="E95" i="2"/>
  <c r="E93" i="2"/>
  <c r="E91" i="2"/>
  <c r="E89" i="2"/>
  <c r="E87" i="2"/>
  <c r="E85" i="2"/>
  <c r="E83" i="2"/>
  <c r="E81" i="2"/>
  <c r="E79" i="2"/>
  <c r="E77" i="2"/>
  <c r="E75" i="2"/>
  <c r="E73" i="2"/>
  <c r="E71" i="2"/>
  <c r="E69" i="2"/>
  <c r="E67" i="2"/>
  <c r="E65" i="2"/>
  <c r="E63" i="2"/>
  <c r="E61" i="2"/>
  <c r="E59" i="2"/>
  <c r="E57" i="2"/>
  <c r="E55" i="2"/>
  <c r="E53" i="2"/>
  <c r="E51" i="2"/>
  <c r="E49" i="2"/>
  <c r="E47" i="2"/>
  <c r="E45" i="2"/>
  <c r="E43" i="2"/>
  <c r="E41" i="2"/>
  <c r="E39" i="2"/>
  <c r="E37" i="2"/>
  <c r="E35" i="2"/>
  <c r="E33" i="2"/>
  <c r="E31" i="2"/>
  <c r="E29" i="2"/>
  <c r="E27" i="2"/>
  <c r="E25" i="2"/>
  <c r="E23" i="2"/>
  <c r="E21" i="2"/>
  <c r="E19" i="2"/>
  <c r="E17" i="2"/>
  <c r="E15" i="2"/>
  <c r="E13" i="2"/>
  <c r="E11" i="2"/>
  <c r="E9" i="2"/>
  <c r="E7" i="2"/>
  <c r="E5" i="2"/>
  <c r="E3" i="2"/>
  <c r="E342" i="2"/>
  <c r="E340" i="2"/>
  <c r="E338" i="2"/>
  <c r="E336" i="2"/>
  <c r="E334" i="2"/>
  <c r="E332" i="2"/>
  <c r="E330" i="2"/>
  <c r="E328" i="2"/>
  <c r="E326" i="2"/>
  <c r="E324" i="2"/>
  <c r="E322" i="2"/>
  <c r="E320" i="2"/>
  <c r="E318" i="2"/>
  <c r="E316" i="2"/>
  <c r="E314" i="2"/>
  <c r="E312" i="2"/>
  <c r="E310" i="2"/>
  <c r="E308" i="2"/>
  <c r="E306" i="2"/>
  <c r="E304" i="2"/>
  <c r="E302" i="2"/>
  <c r="E300" i="2"/>
  <c r="E298" i="2"/>
  <c r="E296" i="2"/>
  <c r="E294" i="2"/>
  <c r="E292" i="2"/>
  <c r="E290" i="2"/>
  <c r="E288" i="2"/>
  <c r="E286" i="2"/>
  <c r="E284" i="2"/>
  <c r="E282" i="2"/>
  <c r="E280" i="2"/>
  <c r="E278" i="2"/>
  <c r="E276" i="2"/>
  <c r="E274" i="2"/>
  <c r="E272" i="2"/>
  <c r="E270" i="2"/>
  <c r="E268" i="2"/>
  <c r="E266" i="2"/>
  <c r="E264" i="2"/>
  <c r="E262" i="2"/>
  <c r="E260" i="2"/>
  <c r="E258" i="2"/>
  <c r="E256" i="2"/>
  <c r="E254" i="2"/>
  <c r="E252" i="2"/>
  <c r="E250" i="2"/>
  <c r="E248" i="2"/>
  <c r="E246" i="2"/>
  <c r="E244" i="2"/>
  <c r="E242" i="2"/>
  <c r="E240" i="2"/>
  <c r="E238" i="2"/>
  <c r="E236" i="2"/>
  <c r="E234" i="2"/>
  <c r="E232" i="2"/>
  <c r="E230" i="2"/>
  <c r="E228" i="2"/>
  <c r="E226" i="2"/>
  <c r="E224" i="2"/>
  <c r="E222" i="2"/>
  <c r="E220" i="2"/>
  <c r="E218" i="2"/>
  <c r="E216" i="2"/>
  <c r="E214" i="2"/>
  <c r="E212" i="2"/>
  <c r="E210" i="2"/>
  <c r="E208" i="2"/>
  <c r="E206" i="2"/>
  <c r="E204" i="2"/>
  <c r="E202" i="2"/>
  <c r="E200" i="2"/>
  <c r="E198" i="2"/>
  <c r="E196" i="2"/>
  <c r="E194" i="2"/>
  <c r="E192" i="2"/>
  <c r="E190" i="2"/>
  <c r="E188" i="2"/>
  <c r="E186" i="2"/>
  <c r="E184" i="2"/>
  <c r="E182" i="2"/>
  <c r="E180" i="2"/>
  <c r="E178" i="2"/>
  <c r="E176" i="2"/>
  <c r="E174" i="2"/>
  <c r="E172" i="2"/>
  <c r="E170" i="2"/>
  <c r="E168" i="2"/>
  <c r="E166" i="2"/>
  <c r="E164" i="2"/>
  <c r="E162" i="2"/>
  <c r="E160" i="2"/>
  <c r="E158" i="2"/>
  <c r="E156" i="2"/>
  <c r="E154" i="2"/>
  <c r="E152" i="2"/>
  <c r="E150" i="2"/>
  <c r="E148" i="2"/>
  <c r="E146" i="2"/>
  <c r="E144" i="2"/>
  <c r="E142" i="2"/>
  <c r="E140" i="2"/>
  <c r="E138" i="2"/>
  <c r="E136" i="2"/>
  <c r="E134" i="2"/>
  <c r="E132" i="2"/>
  <c r="E130" i="2"/>
  <c r="E128" i="2"/>
  <c r="E126" i="2"/>
  <c r="E124" i="2"/>
  <c r="E122" i="2"/>
  <c r="E120" i="2"/>
  <c r="E118" i="2"/>
  <c r="E116" i="2"/>
  <c r="E114" i="2"/>
  <c r="E112" i="2"/>
  <c r="E110" i="2"/>
  <c r="E108" i="2"/>
  <c r="E106" i="2"/>
  <c r="E104" i="2"/>
  <c r="E102" i="2"/>
  <c r="E100" i="2"/>
  <c r="E98" i="2"/>
  <c r="E96" i="2"/>
  <c r="E94" i="2"/>
  <c r="E92" i="2"/>
  <c r="E90" i="2"/>
  <c r="E88" i="2"/>
  <c r="E86" i="2"/>
  <c r="E84" i="2"/>
  <c r="E82" i="2"/>
  <c r="E80" i="2"/>
  <c r="E78" i="2"/>
  <c r="E76" i="2"/>
  <c r="E74" i="2"/>
  <c r="E72" i="2"/>
  <c r="E70" i="2"/>
  <c r="E68" i="2"/>
  <c r="E66" i="2"/>
  <c r="E64" i="2"/>
  <c r="E62" i="2"/>
  <c r="E60" i="2"/>
  <c r="E58" i="2"/>
  <c r="E56" i="2"/>
  <c r="E54" i="2"/>
  <c r="E52" i="2"/>
  <c r="E50" i="2"/>
  <c r="E48" i="2"/>
  <c r="E46" i="2"/>
  <c r="E44" i="2"/>
  <c r="E42" i="2"/>
  <c r="E40" i="2"/>
  <c r="E38" i="2"/>
  <c r="E36" i="2"/>
  <c r="E34" i="2"/>
  <c r="E32" i="2"/>
  <c r="E30" i="2"/>
  <c r="E28" i="2"/>
  <c r="E26" i="2"/>
  <c r="E24" i="2"/>
  <c r="E22" i="2"/>
  <c r="E20" i="2"/>
  <c r="E18" i="2"/>
  <c r="E16" i="2"/>
  <c r="E14" i="2"/>
  <c r="E12" i="2"/>
  <c r="E10" i="2"/>
  <c r="E8" i="2"/>
  <c r="E6" i="2"/>
  <c r="E4" i="2"/>
  <c r="BH2" i="2"/>
  <c r="BH446" i="2"/>
  <c r="BH309" i="2"/>
  <c r="BH204" i="2"/>
  <c r="BH382" i="2"/>
  <c r="BH456" i="2"/>
  <c r="BH454" i="2"/>
  <c r="BH452" i="2"/>
  <c r="BH450" i="2"/>
  <c r="BH448" i="2"/>
  <c r="BH444" i="2"/>
  <c r="BH442" i="2"/>
  <c r="BH440" i="2"/>
  <c r="BH438" i="2"/>
  <c r="BH436" i="2"/>
  <c r="BH434" i="2"/>
  <c r="BH432" i="2"/>
  <c r="BH430" i="2"/>
  <c r="BH428" i="2"/>
  <c r="BH426" i="2"/>
  <c r="BH424" i="2"/>
  <c r="BH422" i="2"/>
  <c r="BH420" i="2"/>
  <c r="BH418" i="2"/>
  <c r="BH416" i="2"/>
  <c r="BH414" i="2"/>
  <c r="BH412" i="2"/>
  <c r="BH410" i="2"/>
  <c r="BH408" i="2"/>
  <c r="BH406" i="2"/>
  <c r="BH404" i="2"/>
  <c r="BH402" i="2"/>
  <c r="BH400" i="2"/>
  <c r="BH398" i="2"/>
  <c r="BH396" i="2"/>
  <c r="BH394" i="2"/>
  <c r="BH392" i="2"/>
  <c r="BH390" i="2"/>
  <c r="BH388" i="2"/>
  <c r="BH386" i="2"/>
  <c r="BH384" i="2"/>
  <c r="BH380" i="2"/>
  <c r="BH378" i="2"/>
  <c r="BH376" i="2"/>
  <c r="BH374" i="2"/>
  <c r="BH372" i="2"/>
  <c r="BH370" i="2"/>
  <c r="BH368" i="2"/>
  <c r="BH366" i="2"/>
  <c r="BH364" i="2"/>
  <c r="BH362" i="2"/>
  <c r="BH360" i="2"/>
  <c r="BH358" i="2"/>
  <c r="BH356" i="2"/>
  <c r="BH354" i="2"/>
  <c r="BH352" i="2"/>
  <c r="BH350" i="2"/>
  <c r="BH348" i="2"/>
  <c r="BH346" i="2"/>
  <c r="BH299" i="2"/>
  <c r="BH267" i="2"/>
  <c r="BH252" i="2"/>
  <c r="BH188" i="2"/>
  <c r="BH132" i="2"/>
  <c r="BH100" i="2"/>
  <c r="BH341" i="2"/>
  <c r="BH344" i="2"/>
  <c r="BH342" i="2"/>
  <c r="BH340" i="2"/>
  <c r="BH338" i="2"/>
  <c r="BH336" i="2"/>
  <c r="BH334" i="2"/>
  <c r="BH332" i="2"/>
  <c r="BH330" i="2"/>
  <c r="BH328" i="2"/>
  <c r="BH326" i="2"/>
  <c r="BH324" i="2"/>
  <c r="BH322" i="2"/>
  <c r="BH320" i="2"/>
  <c r="BH318" i="2"/>
  <c r="BH316" i="2"/>
  <c r="BH314" i="2"/>
  <c r="BH312" i="2"/>
  <c r="BH310" i="2"/>
  <c r="BH308" i="2"/>
  <c r="BH306" i="2"/>
  <c r="BH304" i="2"/>
  <c r="BH302" i="2"/>
  <c r="BH300" i="2"/>
  <c r="BH298" i="2"/>
  <c r="BH296" i="2"/>
  <c r="BH294" i="2"/>
  <c r="BH292" i="2"/>
  <c r="BH290" i="2"/>
  <c r="BH288" i="2"/>
  <c r="BH286" i="2"/>
  <c r="BH284" i="2"/>
  <c r="BH282" i="2"/>
  <c r="BH280" i="2"/>
  <c r="BH278" i="2"/>
  <c r="BH276" i="2"/>
  <c r="BH274" i="2"/>
  <c r="BH272" i="2"/>
  <c r="BH270" i="2"/>
  <c r="BH268" i="2"/>
  <c r="BH266" i="2"/>
  <c r="BH264" i="2"/>
  <c r="BH262" i="2"/>
  <c r="BH260" i="2"/>
  <c r="BH258" i="2"/>
  <c r="BH256" i="2"/>
  <c r="BH254" i="2"/>
  <c r="BH250" i="2"/>
  <c r="BH248" i="2"/>
  <c r="BH246" i="2"/>
  <c r="BH244" i="2"/>
  <c r="BH242" i="2"/>
  <c r="BH240" i="2"/>
  <c r="BH238" i="2"/>
  <c r="BH236" i="2"/>
  <c r="BH234" i="2"/>
  <c r="BH232" i="2"/>
  <c r="BH230" i="2"/>
  <c r="BH228" i="2"/>
  <c r="BH226" i="2"/>
  <c r="BH224" i="2"/>
  <c r="BH222" i="2"/>
  <c r="BH220" i="2"/>
  <c r="BH218" i="2"/>
  <c r="BH216" i="2"/>
  <c r="BH214" i="2"/>
  <c r="BH212" i="2"/>
  <c r="BH210" i="2"/>
  <c r="BH208" i="2"/>
  <c r="BH206" i="2"/>
  <c r="BH202" i="2"/>
  <c r="BH200" i="2"/>
  <c r="BH198" i="2"/>
  <c r="BH196" i="2"/>
  <c r="BH194" i="2"/>
  <c r="BH192" i="2"/>
  <c r="BH190" i="2"/>
  <c r="BH186" i="2"/>
  <c r="BH184" i="2"/>
  <c r="BH182" i="2"/>
  <c r="BH180" i="2"/>
  <c r="BH178" i="2"/>
  <c r="BH176" i="2"/>
  <c r="BH174" i="2"/>
  <c r="BH172" i="2"/>
  <c r="BH170" i="2"/>
  <c r="BH168" i="2"/>
  <c r="BH166" i="2"/>
  <c r="BH164" i="2"/>
  <c r="BH162" i="2"/>
  <c r="BH160" i="2"/>
  <c r="BH158" i="2"/>
  <c r="BH156" i="2"/>
  <c r="BH154" i="2"/>
  <c r="BH152" i="2"/>
  <c r="BH150" i="2"/>
  <c r="BH148" i="2"/>
  <c r="BH146" i="2"/>
  <c r="BH144" i="2"/>
  <c r="BH142" i="2"/>
  <c r="BH140" i="2"/>
  <c r="BH138" i="2"/>
  <c r="BH136" i="2"/>
  <c r="BH134" i="2"/>
  <c r="BH130" i="2"/>
  <c r="BH128" i="2"/>
  <c r="BH126" i="2"/>
  <c r="BH124" i="2"/>
  <c r="BH122" i="2"/>
  <c r="BH120" i="2"/>
  <c r="BH118" i="2"/>
  <c r="BH116" i="2"/>
  <c r="BH114" i="2"/>
  <c r="BH112" i="2"/>
  <c r="BH110" i="2"/>
  <c r="BH108" i="2"/>
  <c r="BH106" i="2"/>
  <c r="BH104" i="2"/>
  <c r="BH102" i="2"/>
  <c r="BH98" i="2"/>
  <c r="BH96" i="2"/>
  <c r="BH94" i="2"/>
  <c r="BH92" i="2"/>
  <c r="BH90" i="2"/>
  <c r="BH88" i="2"/>
  <c r="BH86" i="2"/>
  <c r="BH84" i="2"/>
  <c r="BH82" i="2"/>
  <c r="BH80" i="2"/>
  <c r="BH78" i="2"/>
  <c r="BH76" i="2"/>
  <c r="BH74" i="2"/>
  <c r="BH72" i="2"/>
  <c r="BH70" i="2"/>
  <c r="BH68" i="2"/>
  <c r="BH66" i="2"/>
  <c r="BH64" i="2"/>
  <c r="BH62" i="2"/>
  <c r="BH60" i="2"/>
  <c r="BH58" i="2"/>
  <c r="BH56" i="2"/>
  <c r="BH54" i="2"/>
  <c r="BH52" i="2"/>
  <c r="BH50" i="2"/>
  <c r="BH48" i="2"/>
  <c r="BH46" i="2"/>
  <c r="BH44" i="2"/>
  <c r="BH42" i="2"/>
  <c r="BH40" i="2"/>
  <c r="BH38" i="2"/>
  <c r="BH36" i="2"/>
  <c r="BH34" i="2"/>
  <c r="BH32" i="2"/>
  <c r="BH30" i="2"/>
  <c r="BH28" i="2"/>
  <c r="BH26" i="2"/>
  <c r="BH24" i="2"/>
  <c r="BH22" i="2"/>
  <c r="BH20" i="2"/>
  <c r="BH18" i="2"/>
  <c r="BH16" i="2"/>
  <c r="BH14" i="2"/>
  <c r="BH12" i="2"/>
  <c r="BH10" i="2"/>
  <c r="BH8" i="2"/>
  <c r="BH6" i="2"/>
  <c r="BH4" i="2"/>
  <c r="BH457" i="2"/>
  <c r="BH455" i="2"/>
  <c r="BH453" i="2"/>
  <c r="BH451" i="2"/>
  <c r="BH449" i="2"/>
  <c r="BH447" i="2"/>
  <c r="BH445" i="2"/>
  <c r="BH443" i="2"/>
  <c r="BH441" i="2"/>
  <c r="BH439" i="2"/>
  <c r="BH437" i="2"/>
  <c r="BH435" i="2"/>
  <c r="BH433" i="2"/>
  <c r="BH431" i="2"/>
  <c r="BH429" i="2"/>
  <c r="BH427" i="2"/>
  <c r="BH425" i="2"/>
  <c r="BH423" i="2"/>
  <c r="BH421" i="2"/>
  <c r="BH419" i="2"/>
  <c r="BH417" i="2"/>
  <c r="BH415" i="2"/>
  <c r="BH413" i="2"/>
  <c r="BH411" i="2"/>
  <c r="BH409" i="2"/>
  <c r="BH407" i="2"/>
  <c r="BH405" i="2"/>
  <c r="BH403" i="2"/>
  <c r="BH401" i="2"/>
  <c r="BH399" i="2"/>
  <c r="BH397" i="2"/>
  <c r="BH395" i="2"/>
  <c r="BH393" i="2"/>
  <c r="BH391" i="2"/>
  <c r="BH389" i="2"/>
  <c r="BH387" i="2"/>
  <c r="BH385" i="2"/>
  <c r="BH383" i="2"/>
  <c r="BH381" i="2"/>
  <c r="BH379" i="2"/>
  <c r="BH377" i="2"/>
  <c r="BH375" i="2"/>
  <c r="BH373" i="2"/>
  <c r="BH371" i="2"/>
  <c r="BH369" i="2"/>
  <c r="BH367" i="2"/>
  <c r="BH365" i="2"/>
  <c r="BH363" i="2"/>
  <c r="BH361" i="2"/>
  <c r="BH359" i="2"/>
  <c r="BH357" i="2"/>
  <c r="BH355" i="2"/>
  <c r="BH353" i="2"/>
  <c r="BH351" i="2"/>
  <c r="BH349" i="2"/>
  <c r="BH347" i="2"/>
  <c r="BH345" i="2"/>
  <c r="BH343" i="2"/>
  <c r="BH339" i="2"/>
  <c r="BH337" i="2"/>
  <c r="BH335" i="2"/>
  <c r="BH333" i="2"/>
  <c r="BH331" i="2"/>
  <c r="BH329" i="2"/>
  <c r="BH327" i="2"/>
  <c r="BH325" i="2"/>
  <c r="BH323" i="2"/>
  <c r="BH321" i="2"/>
  <c r="BH319" i="2"/>
  <c r="BH317" i="2"/>
  <c r="BH315" i="2"/>
  <c r="BH313" i="2"/>
  <c r="BH311" i="2"/>
  <c r="BH307" i="2"/>
  <c r="BH305" i="2"/>
  <c r="BH303" i="2"/>
  <c r="BH277" i="2"/>
  <c r="BH301" i="2"/>
  <c r="BH297" i="2"/>
  <c r="BH295" i="2"/>
  <c r="BH293" i="2"/>
  <c r="BH291" i="2"/>
  <c r="BH289" i="2"/>
  <c r="BH287" i="2"/>
  <c r="BH285" i="2"/>
  <c r="BH283" i="2"/>
  <c r="BH281" i="2"/>
  <c r="BH279" i="2"/>
  <c r="BH275" i="2"/>
  <c r="BH273" i="2"/>
  <c r="BH271" i="2"/>
  <c r="BH269" i="2"/>
  <c r="BH265" i="2"/>
  <c r="BH263" i="2"/>
  <c r="BH261" i="2"/>
  <c r="BH259" i="2"/>
  <c r="BH257" i="2"/>
  <c r="BH255" i="2"/>
  <c r="BH253" i="2"/>
  <c r="BH251" i="2"/>
  <c r="BH249" i="2"/>
  <c r="BH247" i="2"/>
  <c r="BH245" i="2"/>
  <c r="BH243" i="2"/>
  <c r="BH241" i="2"/>
  <c r="BH239" i="2"/>
  <c r="BH237" i="2"/>
  <c r="BH235" i="2"/>
  <c r="BH233" i="2"/>
  <c r="BH231" i="2"/>
  <c r="BH229" i="2"/>
  <c r="BH227" i="2"/>
  <c r="BH225" i="2"/>
  <c r="BH223" i="2"/>
  <c r="BH221" i="2"/>
  <c r="BH219" i="2"/>
  <c r="BH217" i="2"/>
  <c r="BH215" i="2"/>
  <c r="BH213" i="2"/>
  <c r="BH211" i="2"/>
  <c r="BH209" i="2"/>
  <c r="BH207" i="2"/>
  <c r="BH205" i="2"/>
  <c r="BH203" i="2"/>
  <c r="BH201" i="2"/>
  <c r="BH199" i="2"/>
  <c r="BH197" i="2"/>
  <c r="BH195" i="2"/>
  <c r="BH193" i="2"/>
  <c r="BH191" i="2"/>
  <c r="BH189" i="2"/>
  <c r="BH187" i="2"/>
  <c r="BH185" i="2"/>
  <c r="BH183" i="2"/>
  <c r="BH181" i="2"/>
  <c r="BH179" i="2"/>
  <c r="BH177" i="2"/>
  <c r="BH175" i="2"/>
  <c r="BH173" i="2"/>
  <c r="BH171" i="2"/>
  <c r="BH169" i="2"/>
  <c r="BH167" i="2"/>
  <c r="BH165" i="2"/>
  <c r="BH163" i="2"/>
  <c r="BH161" i="2"/>
  <c r="BH159" i="2"/>
  <c r="BH157" i="2"/>
  <c r="BH155" i="2"/>
  <c r="BH153" i="2"/>
  <c r="BH151" i="2"/>
  <c r="BH149" i="2"/>
  <c r="BH147" i="2"/>
  <c r="BH145" i="2"/>
  <c r="BH143" i="2"/>
  <c r="BH141" i="2"/>
  <c r="BH139" i="2"/>
  <c r="BH137" i="2"/>
  <c r="BH135" i="2"/>
  <c r="BH133" i="2"/>
  <c r="BH131" i="2"/>
  <c r="BH129" i="2"/>
  <c r="BH127" i="2"/>
  <c r="BH125" i="2"/>
  <c r="BH123" i="2"/>
  <c r="BH121" i="2"/>
  <c r="BH119" i="2"/>
  <c r="BH117" i="2"/>
  <c r="BH115" i="2"/>
  <c r="BH113" i="2"/>
  <c r="BH111" i="2"/>
  <c r="BH109" i="2"/>
  <c r="BH107" i="2"/>
  <c r="BH105" i="2"/>
  <c r="BH103" i="2"/>
  <c r="BH101" i="2"/>
  <c r="BH99" i="2"/>
  <c r="BH97" i="2"/>
  <c r="BH95" i="2"/>
  <c r="BH93" i="2"/>
  <c r="BH91" i="2"/>
  <c r="BH89" i="2"/>
  <c r="BH87" i="2"/>
  <c r="BH85" i="2"/>
  <c r="BH83" i="2"/>
  <c r="BH81" i="2"/>
  <c r="BH79" i="2"/>
  <c r="BH77" i="2"/>
  <c r="BH75" i="2"/>
  <c r="BH73" i="2"/>
  <c r="BH71" i="2"/>
  <c r="BH69" i="2"/>
  <c r="BH67" i="2"/>
  <c r="BH65" i="2"/>
  <c r="BH63" i="2"/>
  <c r="BH61" i="2"/>
  <c r="BH59" i="2"/>
  <c r="BH57" i="2"/>
  <c r="BH55" i="2"/>
  <c r="BH53" i="2"/>
  <c r="BH51" i="2"/>
  <c r="BH49" i="2"/>
  <c r="BH47" i="2"/>
  <c r="BH45" i="2"/>
  <c r="BH43" i="2"/>
  <c r="BH41" i="2"/>
  <c r="BH39" i="2"/>
  <c r="BH37" i="2"/>
  <c r="BH35" i="2"/>
  <c r="BH33" i="2"/>
  <c r="BH31" i="2"/>
  <c r="BH29" i="2"/>
  <c r="BH27" i="2"/>
  <c r="BH25" i="2"/>
  <c r="BH23" i="2"/>
  <c r="BH21" i="2"/>
  <c r="BH19" i="2"/>
  <c r="BH17" i="2"/>
  <c r="BH15" i="2"/>
  <c r="BH13" i="2"/>
  <c r="BH11" i="2"/>
  <c r="BH9" i="2"/>
  <c r="BH7" i="2"/>
  <c r="BH5" i="2"/>
  <c r="BH3" i="2"/>
  <c r="P59" i="2"/>
  <c r="P186" i="2"/>
  <c r="P314" i="2"/>
  <c r="P228" i="2"/>
  <c r="P100" i="2"/>
  <c r="P385" i="2"/>
  <c r="P353" i="2"/>
  <c r="P271" i="2"/>
  <c r="P16" i="2"/>
  <c r="P143" i="2"/>
  <c r="P442" i="2"/>
  <c r="P417" i="2"/>
  <c r="P303" i="2"/>
  <c r="P292" i="2"/>
  <c r="P282" i="2"/>
  <c r="P260" i="2"/>
  <c r="P250" i="2"/>
  <c r="P239" i="2"/>
  <c r="P218" i="2"/>
  <c r="P207" i="2"/>
  <c r="P196" i="2"/>
  <c r="P175" i="2"/>
  <c r="P164" i="2"/>
  <c r="P154" i="2"/>
  <c r="P132" i="2"/>
  <c r="P122" i="2"/>
  <c r="P111" i="2"/>
  <c r="P90" i="2"/>
  <c r="P79" i="2"/>
  <c r="P68" i="2"/>
  <c r="P48" i="2"/>
  <c r="P37" i="2"/>
  <c r="P27" i="2"/>
  <c r="P5" i="2"/>
  <c r="P2" i="2"/>
  <c r="P448" i="2"/>
  <c r="P432" i="2"/>
  <c r="P457" i="2"/>
  <c r="P455" i="2"/>
  <c r="P453" i="2"/>
  <c r="P451" i="2"/>
  <c r="P449" i="2"/>
  <c r="P447" i="2"/>
  <c r="P445" i="2"/>
  <c r="P443" i="2"/>
  <c r="P441" i="2"/>
  <c r="P439" i="2"/>
  <c r="P437" i="2"/>
  <c r="P435" i="2"/>
  <c r="P433" i="2"/>
  <c r="P431" i="2"/>
  <c r="P429" i="2"/>
  <c r="P427" i="2"/>
  <c r="P425" i="2"/>
  <c r="P423" i="2"/>
  <c r="P421" i="2"/>
  <c r="P419" i="2"/>
  <c r="P415" i="2"/>
  <c r="P413" i="2"/>
  <c r="P411" i="2"/>
  <c r="P409" i="2"/>
  <c r="P407" i="2"/>
  <c r="P401" i="2"/>
  <c r="P393" i="2"/>
  <c r="P377" i="2"/>
  <c r="P369" i="2"/>
  <c r="P361" i="2"/>
  <c r="P345" i="2"/>
  <c r="P335" i="2"/>
  <c r="P324" i="2"/>
  <c r="P405" i="2"/>
  <c r="P403" i="2"/>
  <c r="P399" i="2"/>
  <c r="P397" i="2"/>
  <c r="P395" i="2"/>
  <c r="P391" i="2"/>
  <c r="P389" i="2"/>
  <c r="P387" i="2"/>
  <c r="P383" i="2"/>
  <c r="P381" i="2"/>
  <c r="P379" i="2"/>
  <c r="P375" i="2"/>
  <c r="P373" i="2"/>
  <c r="P371" i="2"/>
  <c r="P367" i="2"/>
  <c r="P365" i="2"/>
  <c r="P363" i="2"/>
  <c r="P359" i="2"/>
  <c r="P357" i="2"/>
  <c r="P355" i="2"/>
  <c r="P351" i="2"/>
  <c r="P349" i="2"/>
  <c r="P347" i="2"/>
  <c r="P343" i="2"/>
  <c r="P341" i="2"/>
  <c r="P339" i="2"/>
  <c r="P337" i="2"/>
  <c r="P333" i="2"/>
  <c r="P331" i="2"/>
  <c r="P329" i="2"/>
  <c r="P327" i="2"/>
  <c r="P325" i="2"/>
  <c r="P323" i="2"/>
  <c r="P321" i="2"/>
  <c r="P319" i="2"/>
  <c r="P317" i="2"/>
  <c r="P315" i="2"/>
  <c r="P313" i="2"/>
  <c r="P311" i="2"/>
  <c r="P309" i="2"/>
  <c r="P307" i="2"/>
  <c r="P305" i="2"/>
  <c r="P301" i="2"/>
  <c r="P299" i="2"/>
  <c r="P297" i="2"/>
  <c r="P295" i="2"/>
  <c r="P293" i="2"/>
  <c r="P291" i="2"/>
  <c r="P289" i="2"/>
  <c r="P287" i="2"/>
  <c r="P285" i="2"/>
  <c r="P283" i="2"/>
  <c r="P281" i="2"/>
  <c r="P279" i="2"/>
  <c r="P277" i="2"/>
  <c r="P275" i="2"/>
  <c r="P273" i="2"/>
  <c r="P269" i="2"/>
  <c r="P267" i="2"/>
  <c r="P265" i="2"/>
  <c r="P263" i="2"/>
  <c r="P261" i="2"/>
  <c r="P259" i="2"/>
  <c r="P257" i="2"/>
  <c r="P255" i="2"/>
  <c r="P253" i="2"/>
  <c r="P251" i="2"/>
  <c r="P249" i="2"/>
  <c r="P247" i="2"/>
  <c r="P245" i="2"/>
  <c r="P243" i="2"/>
  <c r="P241" i="2"/>
  <c r="P237" i="2"/>
  <c r="P235" i="2"/>
  <c r="P233" i="2"/>
  <c r="P231" i="2"/>
  <c r="P229" i="2"/>
  <c r="P227" i="2"/>
  <c r="P225" i="2"/>
  <c r="P223" i="2"/>
  <c r="P221" i="2"/>
  <c r="P219" i="2"/>
  <c r="P217" i="2"/>
  <c r="P215" i="2"/>
  <c r="P213" i="2"/>
  <c r="P211" i="2"/>
  <c r="P209" i="2"/>
  <c r="P205" i="2"/>
  <c r="P203" i="2"/>
  <c r="P201" i="2"/>
  <c r="P199" i="2"/>
  <c r="P197" i="2"/>
  <c r="P195" i="2"/>
  <c r="P193" i="2"/>
  <c r="P191" i="2"/>
  <c r="P189" i="2"/>
  <c r="P187" i="2"/>
  <c r="P185" i="2"/>
  <c r="P183" i="2"/>
  <c r="P181" i="2"/>
  <c r="P179" i="2"/>
  <c r="P177" i="2"/>
  <c r="P173" i="2"/>
  <c r="P171" i="2"/>
  <c r="P169" i="2"/>
  <c r="P167" i="2"/>
  <c r="P165" i="2"/>
  <c r="P163" i="2"/>
  <c r="P161" i="2"/>
  <c r="P159" i="2"/>
  <c r="P157" i="2"/>
  <c r="P155" i="2"/>
  <c r="P153" i="2"/>
  <c r="P152" i="2"/>
  <c r="P151" i="2"/>
  <c r="P149" i="2"/>
  <c r="P147" i="2"/>
  <c r="P145" i="2"/>
  <c r="P142" i="2"/>
  <c r="P141" i="2"/>
  <c r="P139" i="2"/>
  <c r="P137" i="2"/>
  <c r="P135" i="2"/>
  <c r="P133" i="2"/>
  <c r="P131" i="2"/>
  <c r="P129" i="2"/>
  <c r="P127" i="2"/>
  <c r="P125" i="2"/>
  <c r="P123" i="2"/>
  <c r="P121" i="2"/>
  <c r="P120" i="2"/>
  <c r="P119" i="2"/>
  <c r="P117" i="2"/>
  <c r="P115" i="2"/>
  <c r="P113" i="2"/>
  <c r="P110" i="2"/>
  <c r="P109" i="2"/>
  <c r="P107" i="2"/>
  <c r="P105" i="2"/>
  <c r="P103" i="2"/>
  <c r="P101" i="2"/>
  <c r="P99" i="2"/>
  <c r="P97" i="2"/>
  <c r="P95" i="2"/>
  <c r="P88" i="2"/>
  <c r="P83" i="2"/>
  <c r="P78" i="2"/>
  <c r="P67" i="2"/>
  <c r="P63" i="2"/>
  <c r="P57" i="2"/>
  <c r="P52" i="2"/>
  <c r="P47" i="2"/>
  <c r="P36" i="2"/>
  <c r="P32" i="2"/>
  <c r="P25" i="2"/>
  <c r="P20" i="2"/>
  <c r="P15" i="2"/>
  <c r="P3" i="2"/>
  <c r="P456" i="2"/>
  <c r="P454" i="2"/>
  <c r="P452" i="2"/>
  <c r="P450" i="2"/>
  <c r="P446" i="2"/>
  <c r="P444" i="2"/>
  <c r="P440" i="2"/>
  <c r="P438" i="2"/>
  <c r="P436" i="2"/>
  <c r="P434" i="2"/>
  <c r="P430" i="2"/>
  <c r="P428" i="2"/>
  <c r="P426" i="2"/>
  <c r="P424" i="2"/>
  <c r="P422" i="2"/>
  <c r="P420" i="2"/>
  <c r="P418" i="2"/>
  <c r="P416" i="2"/>
  <c r="P414" i="2"/>
  <c r="P412" i="2"/>
  <c r="P410" i="2"/>
  <c r="P408" i="2"/>
  <c r="P406" i="2"/>
  <c r="P404" i="2"/>
  <c r="P402" i="2"/>
  <c r="P400" i="2"/>
  <c r="P398" i="2"/>
  <c r="P396" i="2"/>
  <c r="P394" i="2"/>
  <c r="P392" i="2"/>
  <c r="P390" i="2"/>
  <c r="P388" i="2"/>
  <c r="P386" i="2"/>
  <c r="P384" i="2"/>
  <c r="P382" i="2"/>
  <c r="P380" i="2"/>
  <c r="P378" i="2"/>
  <c r="P376" i="2"/>
  <c r="P374" i="2"/>
  <c r="P372" i="2"/>
  <c r="P370" i="2"/>
  <c r="P368" i="2"/>
  <c r="P366" i="2"/>
  <c r="P364" i="2"/>
  <c r="P362" i="2"/>
  <c r="P360" i="2"/>
  <c r="P358" i="2"/>
  <c r="P356" i="2"/>
  <c r="P354" i="2"/>
  <c r="P352" i="2"/>
  <c r="P350" i="2"/>
  <c r="P348" i="2"/>
  <c r="P346" i="2"/>
  <c r="P344" i="2"/>
  <c r="P342" i="2"/>
  <c r="P340" i="2"/>
  <c r="P336" i="2"/>
  <c r="P334" i="2"/>
  <c r="P330" i="2"/>
  <c r="P328" i="2"/>
  <c r="P318" i="2"/>
  <c r="P312" i="2"/>
  <c r="P308" i="2"/>
  <c r="P302" i="2"/>
  <c r="P298" i="2"/>
  <c r="P296" i="2"/>
  <c r="P286" i="2"/>
  <c r="P280" i="2"/>
  <c r="P276" i="2"/>
  <c r="P270" i="2"/>
  <c r="P266" i="2"/>
  <c r="P264" i="2"/>
  <c r="P254" i="2"/>
  <c r="P248" i="2"/>
  <c r="P244" i="2"/>
  <c r="P238" i="2"/>
  <c r="P234" i="2"/>
  <c r="P232" i="2"/>
  <c r="P222" i="2"/>
  <c r="P216" i="2"/>
  <c r="P212" i="2"/>
  <c r="P206" i="2"/>
  <c r="P202" i="2"/>
  <c r="P200" i="2"/>
  <c r="P190" i="2"/>
  <c r="P184" i="2"/>
  <c r="P180" i="2"/>
  <c r="P174" i="2"/>
  <c r="P170" i="2"/>
  <c r="P168" i="2"/>
  <c r="P158" i="2"/>
  <c r="P148" i="2"/>
  <c r="P138" i="2"/>
  <c r="P136" i="2"/>
  <c r="P126" i="2"/>
  <c r="P116" i="2"/>
  <c r="P106" i="2"/>
  <c r="P104" i="2"/>
  <c r="P94" i="2"/>
  <c r="P84" i="2"/>
  <c r="P74" i="2"/>
  <c r="P72" i="2"/>
  <c r="P62" i="2"/>
  <c r="P53" i="2"/>
  <c r="P43" i="2"/>
  <c r="P41" i="2"/>
  <c r="P31" i="2"/>
  <c r="P21" i="2"/>
  <c r="P11" i="2"/>
  <c r="P9" i="2"/>
  <c r="P93" i="2"/>
  <c r="P91" i="2"/>
  <c r="P89" i="2"/>
  <c r="P87" i="2"/>
  <c r="P85" i="2"/>
  <c r="P81" i="2"/>
  <c r="P77" i="2"/>
  <c r="P75" i="2"/>
  <c r="P73" i="2"/>
  <c r="P71" i="2"/>
  <c r="P69" i="2"/>
  <c r="P65" i="2"/>
  <c r="P61" i="2"/>
  <c r="P60" i="2"/>
  <c r="P58" i="2"/>
  <c r="P56" i="2"/>
  <c r="P54" i="2"/>
  <c r="P50" i="2"/>
  <c r="P46" i="2"/>
  <c r="P44" i="2"/>
  <c r="P42" i="2"/>
  <c r="P40" i="2"/>
  <c r="P38" i="2"/>
  <c r="P34" i="2"/>
  <c r="P30" i="2"/>
  <c r="P28" i="2"/>
  <c r="P26" i="2"/>
  <c r="P24" i="2"/>
  <c r="P22" i="2"/>
  <c r="P18" i="2"/>
  <c r="P14" i="2"/>
  <c r="P12" i="2"/>
  <c r="P10" i="2"/>
  <c r="P8" i="2"/>
  <c r="P6" i="2"/>
  <c r="P4" i="2"/>
  <c r="P320" i="2"/>
  <c r="P310" i="2"/>
  <c r="P304" i="2"/>
  <c r="P278" i="2"/>
  <c r="P246" i="2"/>
  <c r="P240" i="2"/>
  <c r="P224" i="2"/>
  <c r="P214" i="2"/>
  <c r="P208" i="2"/>
  <c r="P198" i="2"/>
  <c r="P192" i="2"/>
  <c r="P166" i="2"/>
  <c r="P160" i="2"/>
  <c r="P150" i="2"/>
  <c r="P144" i="2"/>
  <c r="P134" i="2"/>
  <c r="P128" i="2"/>
  <c r="P118" i="2"/>
  <c r="P112" i="2"/>
  <c r="P102" i="2"/>
  <c r="P96" i="2"/>
  <c r="P86" i="2"/>
  <c r="P80" i="2"/>
  <c r="P70" i="2"/>
  <c r="P64" i="2"/>
  <c r="P55" i="2"/>
  <c r="P49" i="2"/>
  <c r="P39" i="2"/>
  <c r="P33" i="2"/>
  <c r="P23" i="2"/>
  <c r="P17" i="2"/>
  <c r="P7" i="2"/>
  <c r="P326" i="2"/>
  <c r="P294" i="2"/>
  <c r="P288" i="2"/>
  <c r="P272" i="2"/>
  <c r="P262" i="2"/>
  <c r="P256" i="2"/>
  <c r="P230" i="2"/>
  <c r="P182" i="2"/>
  <c r="P176" i="2"/>
  <c r="P338" i="2"/>
  <c r="P332" i="2"/>
  <c r="P322" i="2"/>
  <c r="P316" i="2"/>
  <c r="P306" i="2"/>
  <c r="P300" i="2"/>
  <c r="P290" i="2"/>
  <c r="P284" i="2"/>
  <c r="P274" i="2"/>
  <c r="P268" i="2"/>
  <c r="P258" i="2"/>
  <c r="P252" i="2"/>
  <c r="P242" i="2"/>
  <c r="P236" i="2"/>
  <c r="P226" i="2"/>
  <c r="P220" i="2"/>
  <c r="P210" i="2"/>
  <c r="P204" i="2"/>
  <c r="P194" i="2"/>
  <c r="P188" i="2"/>
  <c r="P178" i="2"/>
  <c r="P172" i="2"/>
  <c r="P162" i="2"/>
  <c r="P156" i="2"/>
  <c r="P146" i="2"/>
  <c r="P140" i="2"/>
  <c r="P130" i="2"/>
  <c r="P124" i="2"/>
  <c r="P114" i="2"/>
  <c r="P108" i="2"/>
  <c r="P98" i="2"/>
  <c r="P92" i="2"/>
  <c r="P82" i="2"/>
  <c r="P76" i="2"/>
  <c r="P66" i="2"/>
  <c r="P51" i="2"/>
  <c r="P45" i="2"/>
  <c r="P35" i="2"/>
  <c r="P29" i="2"/>
  <c r="P19" i="2"/>
  <c r="P13" i="2"/>
  <c r="B389" i="2"/>
  <c r="AV389" i="2"/>
  <c r="BA389" i="2"/>
  <c r="BZ389" i="2" s="1"/>
  <c r="B390" i="2"/>
  <c r="AV390" i="2"/>
  <c r="BA390" i="2"/>
  <c r="BZ390" i="2" s="1"/>
  <c r="B391" i="2"/>
  <c r="AV391" i="2"/>
  <c r="BA391" i="2"/>
  <c r="BZ391" i="2" s="1"/>
  <c r="B392" i="2"/>
  <c r="AV392" i="2"/>
  <c r="BA392" i="2"/>
  <c r="BZ392" i="2" s="1"/>
  <c r="B393" i="2"/>
  <c r="AV393" i="2"/>
  <c r="BA393" i="2"/>
  <c r="BZ393" i="2" s="1"/>
  <c r="B394" i="2"/>
  <c r="AV394" i="2"/>
  <c r="BA394" i="2"/>
  <c r="BZ394" i="2" s="1"/>
  <c r="B395" i="2"/>
  <c r="AV395" i="2"/>
  <c r="BA395" i="2"/>
  <c r="BZ395" i="2" s="1"/>
  <c r="B396" i="2"/>
  <c r="AV396" i="2"/>
  <c r="BA396" i="2"/>
  <c r="BZ396" i="2" s="1"/>
  <c r="B397" i="2"/>
  <c r="AV397" i="2"/>
  <c r="BA397" i="2"/>
  <c r="BZ397" i="2" s="1"/>
  <c r="B398" i="2"/>
  <c r="AV398" i="2"/>
  <c r="BA398" i="2"/>
  <c r="BZ398" i="2" s="1"/>
  <c r="B399" i="2"/>
  <c r="AV399" i="2"/>
  <c r="BA399" i="2"/>
  <c r="BZ399" i="2" s="1"/>
  <c r="B400" i="2"/>
  <c r="AV400" i="2"/>
  <c r="BA400" i="2"/>
  <c r="BZ400" i="2" s="1"/>
  <c r="B401" i="2"/>
  <c r="AV401" i="2"/>
  <c r="BA401" i="2"/>
  <c r="BZ401" i="2" s="1"/>
  <c r="B402" i="2"/>
  <c r="AV402" i="2"/>
  <c r="BA402" i="2"/>
  <c r="BZ402" i="2" s="1"/>
  <c r="B403" i="2"/>
  <c r="AV403" i="2"/>
  <c r="BA403" i="2"/>
  <c r="BZ403" i="2" s="1"/>
  <c r="B404" i="2"/>
  <c r="AV404" i="2"/>
  <c r="BA404" i="2"/>
  <c r="BZ404" i="2" s="1"/>
  <c r="B405" i="2"/>
  <c r="AV405" i="2"/>
  <c r="BA405" i="2"/>
  <c r="BZ405" i="2" s="1"/>
  <c r="B406" i="2"/>
  <c r="AV406" i="2"/>
  <c r="BA406" i="2"/>
  <c r="BZ406" i="2" s="1"/>
  <c r="B407" i="2"/>
  <c r="AV407" i="2"/>
  <c r="BA407" i="2"/>
  <c r="BZ407" i="2" s="1"/>
  <c r="B408" i="2"/>
  <c r="AV408" i="2"/>
  <c r="BA408" i="2"/>
  <c r="BZ408" i="2" s="1"/>
  <c r="B409" i="2"/>
  <c r="AV409" i="2"/>
  <c r="BA409" i="2"/>
  <c r="BZ409" i="2" s="1"/>
  <c r="B410" i="2"/>
  <c r="AV410" i="2"/>
  <c r="BA410" i="2"/>
  <c r="BZ410" i="2" s="1"/>
  <c r="B411" i="2"/>
  <c r="AV411" i="2"/>
  <c r="BA411" i="2"/>
  <c r="BZ411" i="2" s="1"/>
  <c r="B412" i="2"/>
  <c r="AV412" i="2"/>
  <c r="BA412" i="2"/>
  <c r="BZ412" i="2" s="1"/>
  <c r="B413" i="2"/>
  <c r="AV413" i="2"/>
  <c r="BA413" i="2"/>
  <c r="BZ413" i="2" s="1"/>
  <c r="B414" i="2"/>
  <c r="AV414" i="2"/>
  <c r="BA414" i="2"/>
  <c r="BZ414" i="2" s="1"/>
  <c r="B415" i="2"/>
  <c r="AV415" i="2"/>
  <c r="BA415" i="2"/>
  <c r="BZ415" i="2" s="1"/>
  <c r="B416" i="2"/>
  <c r="AV416" i="2"/>
  <c r="BA416" i="2"/>
  <c r="BZ416" i="2" s="1"/>
  <c r="B417" i="2"/>
  <c r="AV417" i="2"/>
  <c r="BA417" i="2"/>
  <c r="BZ417" i="2" s="1"/>
  <c r="B418" i="2"/>
  <c r="AV418" i="2"/>
  <c r="BA418" i="2"/>
  <c r="BZ418" i="2" s="1"/>
  <c r="B419" i="2"/>
  <c r="AV419" i="2"/>
  <c r="BA419" i="2"/>
  <c r="BZ419" i="2" s="1"/>
  <c r="B420" i="2"/>
  <c r="AV420" i="2"/>
  <c r="BA420" i="2"/>
  <c r="BZ420" i="2" s="1"/>
  <c r="B421" i="2"/>
  <c r="AV421" i="2"/>
  <c r="BA421" i="2"/>
  <c r="BZ421" i="2" s="1"/>
  <c r="B422" i="2"/>
  <c r="AV422" i="2"/>
  <c r="BA422" i="2"/>
  <c r="BZ422" i="2" s="1"/>
  <c r="B423" i="2"/>
  <c r="AV423" i="2"/>
  <c r="BA423" i="2"/>
  <c r="BZ423" i="2" s="1"/>
  <c r="B424" i="2"/>
  <c r="AV424" i="2"/>
  <c r="BA424" i="2"/>
  <c r="BZ424" i="2" s="1"/>
  <c r="B425" i="2"/>
  <c r="AV425" i="2"/>
  <c r="BA425" i="2"/>
  <c r="BZ425" i="2" s="1"/>
  <c r="B426" i="2"/>
  <c r="AV426" i="2"/>
  <c r="BA426" i="2"/>
  <c r="BZ426" i="2" s="1"/>
  <c r="B427" i="2"/>
  <c r="AV427" i="2"/>
  <c r="BA427" i="2"/>
  <c r="BZ427" i="2" s="1"/>
  <c r="B428" i="2"/>
  <c r="AV428" i="2"/>
  <c r="BA428" i="2"/>
  <c r="BZ428" i="2" s="1"/>
  <c r="B429" i="2"/>
  <c r="AV429" i="2"/>
  <c r="BA429" i="2"/>
  <c r="BZ429" i="2" s="1"/>
  <c r="B430" i="2"/>
  <c r="AV430" i="2"/>
  <c r="BA430" i="2"/>
  <c r="BZ430" i="2" s="1"/>
  <c r="B431" i="2"/>
  <c r="AV431" i="2"/>
  <c r="BA431" i="2"/>
  <c r="BZ431" i="2" s="1"/>
  <c r="B432" i="2"/>
  <c r="AV432" i="2"/>
  <c r="BA432" i="2"/>
  <c r="BZ432" i="2" s="1"/>
  <c r="B433" i="2"/>
  <c r="AV433" i="2"/>
  <c r="BA433" i="2"/>
  <c r="BZ433" i="2" s="1"/>
  <c r="B434" i="2"/>
  <c r="AV434" i="2"/>
  <c r="BA434" i="2"/>
  <c r="BZ434" i="2" s="1"/>
  <c r="B435" i="2"/>
  <c r="AV435" i="2"/>
  <c r="BA435" i="2"/>
  <c r="BZ435" i="2" s="1"/>
  <c r="B436" i="2"/>
  <c r="AV436" i="2"/>
  <c r="BA436" i="2"/>
  <c r="BZ436" i="2" s="1"/>
  <c r="B437" i="2"/>
  <c r="AV437" i="2"/>
  <c r="BA437" i="2"/>
  <c r="BZ437" i="2" s="1"/>
  <c r="B438" i="2"/>
  <c r="AV438" i="2"/>
  <c r="BA438" i="2"/>
  <c r="BZ438" i="2" s="1"/>
  <c r="B439" i="2"/>
  <c r="AV439" i="2"/>
  <c r="BA439" i="2"/>
  <c r="BZ439" i="2" s="1"/>
  <c r="B440" i="2"/>
  <c r="AV440" i="2"/>
  <c r="BA440" i="2"/>
  <c r="BZ440" i="2" s="1"/>
  <c r="B441" i="2"/>
  <c r="AV441" i="2"/>
  <c r="BA441" i="2"/>
  <c r="BZ441" i="2" s="1"/>
  <c r="B442" i="2"/>
  <c r="AV442" i="2"/>
  <c r="BA442" i="2"/>
  <c r="BZ442" i="2" s="1"/>
  <c r="B443" i="2"/>
  <c r="AV443" i="2"/>
  <c r="BA443" i="2"/>
  <c r="BZ443" i="2" s="1"/>
  <c r="B444" i="2"/>
  <c r="AV444" i="2"/>
  <c r="BA444" i="2"/>
  <c r="BZ444" i="2" s="1"/>
  <c r="B445" i="2"/>
  <c r="AV445" i="2"/>
  <c r="BA445" i="2"/>
  <c r="BZ445" i="2" s="1"/>
  <c r="B446" i="2"/>
  <c r="AV446" i="2"/>
  <c r="BA446" i="2"/>
  <c r="BZ446" i="2" s="1"/>
  <c r="B447" i="2"/>
  <c r="AV447" i="2"/>
  <c r="BA447" i="2"/>
  <c r="BZ447" i="2" s="1"/>
  <c r="B448" i="2"/>
  <c r="AV448" i="2"/>
  <c r="BA448" i="2"/>
  <c r="BZ448" i="2" s="1"/>
  <c r="B449" i="2"/>
  <c r="AV449" i="2"/>
  <c r="BA449" i="2"/>
  <c r="BZ449" i="2" s="1"/>
  <c r="B450" i="2"/>
  <c r="AV450" i="2"/>
  <c r="BA450" i="2"/>
  <c r="BZ450" i="2" s="1"/>
  <c r="B451" i="2"/>
  <c r="AV451" i="2"/>
  <c r="BA451" i="2"/>
  <c r="BZ451" i="2" s="1"/>
  <c r="B452" i="2"/>
  <c r="AV452" i="2"/>
  <c r="BA452" i="2"/>
  <c r="BZ452" i="2" s="1"/>
  <c r="B453" i="2"/>
  <c r="AV453" i="2"/>
  <c r="BA453" i="2"/>
  <c r="BZ453" i="2" s="1"/>
  <c r="B454" i="2"/>
  <c r="AV454" i="2"/>
  <c r="BA454" i="2"/>
  <c r="BZ454" i="2" s="1"/>
  <c r="B455" i="2"/>
  <c r="AV455" i="2"/>
  <c r="BA455" i="2"/>
  <c r="BZ455" i="2" s="1"/>
  <c r="B456" i="2"/>
  <c r="AV456" i="2"/>
  <c r="BA456" i="2"/>
  <c r="BZ456" i="2" s="1"/>
  <c r="B457" i="2"/>
  <c r="AV457" i="2"/>
  <c r="BA457" i="2"/>
  <c r="BZ457" i="2" s="1"/>
  <c r="B2" i="2"/>
  <c r="AV2" i="2"/>
  <c r="BA2" i="2"/>
  <c r="BZ2" i="2" s="1"/>
  <c r="B3" i="2"/>
  <c r="AV3" i="2"/>
  <c r="BA3" i="2"/>
  <c r="BZ3" i="2" s="1"/>
  <c r="B4" i="2"/>
  <c r="AV4" i="2"/>
  <c r="BA4" i="2"/>
  <c r="BZ4" i="2" s="1"/>
  <c r="B5" i="2"/>
  <c r="AV5" i="2"/>
  <c r="BA5" i="2"/>
  <c r="BZ5" i="2" s="1"/>
  <c r="B6" i="2"/>
  <c r="AV6" i="2"/>
  <c r="BA6" i="2"/>
  <c r="BZ6" i="2" s="1"/>
  <c r="B7" i="2"/>
  <c r="AV7" i="2"/>
  <c r="BA7" i="2"/>
  <c r="BZ7" i="2" s="1"/>
  <c r="B8" i="2"/>
  <c r="AV8" i="2"/>
  <c r="BA8" i="2"/>
  <c r="BZ8" i="2" s="1"/>
  <c r="B9" i="2"/>
  <c r="AV9" i="2"/>
  <c r="BA9" i="2"/>
  <c r="BZ9" i="2" s="1"/>
  <c r="B10" i="2"/>
  <c r="AV10" i="2"/>
  <c r="BA10" i="2"/>
  <c r="BZ10" i="2" s="1"/>
  <c r="B11" i="2"/>
  <c r="AV11" i="2"/>
  <c r="BA11" i="2"/>
  <c r="BZ11" i="2" s="1"/>
  <c r="B12" i="2"/>
  <c r="AV12" i="2"/>
  <c r="BA12" i="2"/>
  <c r="BZ12" i="2" s="1"/>
  <c r="B13" i="2"/>
  <c r="AV13" i="2"/>
  <c r="BA13" i="2"/>
  <c r="BZ13" i="2" s="1"/>
  <c r="B14" i="2"/>
  <c r="AV14" i="2"/>
  <c r="BA14" i="2"/>
  <c r="BZ14" i="2" s="1"/>
  <c r="B15" i="2"/>
  <c r="AV15" i="2"/>
  <c r="BA15" i="2"/>
  <c r="BZ15" i="2" s="1"/>
  <c r="B16" i="2"/>
  <c r="AV16" i="2"/>
  <c r="BA16" i="2"/>
  <c r="BZ16" i="2" s="1"/>
  <c r="B17" i="2"/>
  <c r="AV17" i="2"/>
  <c r="BA17" i="2"/>
  <c r="BZ17" i="2" s="1"/>
  <c r="B18" i="2"/>
  <c r="AV18" i="2"/>
  <c r="BA18" i="2"/>
  <c r="BZ18" i="2" s="1"/>
  <c r="B19" i="2"/>
  <c r="AV19" i="2"/>
  <c r="BA19" i="2"/>
  <c r="BZ19" i="2" s="1"/>
  <c r="B20" i="2"/>
  <c r="AV20" i="2"/>
  <c r="BA20" i="2"/>
  <c r="BZ20" i="2" s="1"/>
  <c r="B21" i="2"/>
  <c r="AV21" i="2"/>
  <c r="BA21" i="2"/>
  <c r="BZ21" i="2" s="1"/>
  <c r="B22" i="2"/>
  <c r="AV22" i="2"/>
  <c r="BA22" i="2"/>
  <c r="BZ22" i="2" s="1"/>
  <c r="B23" i="2"/>
  <c r="AV23" i="2"/>
  <c r="BA23" i="2"/>
  <c r="BZ23" i="2" s="1"/>
  <c r="B24" i="2"/>
  <c r="AV24" i="2"/>
  <c r="BA24" i="2"/>
  <c r="BZ24" i="2" s="1"/>
  <c r="B25" i="2"/>
  <c r="AV25" i="2"/>
  <c r="BA25" i="2"/>
  <c r="BZ25" i="2" s="1"/>
  <c r="B26" i="2"/>
  <c r="AV26" i="2"/>
  <c r="BA26" i="2"/>
  <c r="BZ26" i="2" s="1"/>
  <c r="B27" i="2"/>
  <c r="AV27" i="2"/>
  <c r="BA27" i="2"/>
  <c r="BZ27" i="2" s="1"/>
  <c r="B28" i="2"/>
  <c r="AV28" i="2"/>
  <c r="BA28" i="2"/>
  <c r="BZ28" i="2" s="1"/>
  <c r="B29" i="2"/>
  <c r="AV29" i="2"/>
  <c r="BA29" i="2"/>
  <c r="BZ29" i="2" s="1"/>
  <c r="B30" i="2"/>
  <c r="AV30" i="2"/>
  <c r="BA30" i="2"/>
  <c r="BZ30" i="2" s="1"/>
  <c r="B31" i="2"/>
  <c r="AV31" i="2"/>
  <c r="BA31" i="2"/>
  <c r="BZ31" i="2" s="1"/>
  <c r="B32" i="2"/>
  <c r="AV32" i="2"/>
  <c r="BA32" i="2"/>
  <c r="BZ32" i="2" s="1"/>
  <c r="B33" i="2"/>
  <c r="AV33" i="2"/>
  <c r="BA33" i="2"/>
  <c r="BZ33" i="2" s="1"/>
  <c r="B34" i="2"/>
  <c r="AV34" i="2"/>
  <c r="BA34" i="2"/>
  <c r="BZ34" i="2" s="1"/>
  <c r="B35" i="2"/>
  <c r="AV35" i="2"/>
  <c r="BA35" i="2"/>
  <c r="BZ35" i="2" s="1"/>
  <c r="B36" i="2"/>
  <c r="AV36" i="2"/>
  <c r="BA36" i="2"/>
  <c r="BZ36" i="2" s="1"/>
  <c r="B37" i="2"/>
  <c r="AV37" i="2"/>
  <c r="BA37" i="2"/>
  <c r="BZ37" i="2" s="1"/>
  <c r="B38" i="2"/>
  <c r="AV38" i="2"/>
  <c r="BA38" i="2"/>
  <c r="BZ38" i="2" s="1"/>
  <c r="B39" i="2"/>
  <c r="AV39" i="2"/>
  <c r="BA39" i="2"/>
  <c r="BZ39" i="2" s="1"/>
  <c r="B40" i="2"/>
  <c r="AV40" i="2"/>
  <c r="BA40" i="2"/>
  <c r="BZ40" i="2" s="1"/>
  <c r="B41" i="2"/>
  <c r="AV41" i="2"/>
  <c r="BA41" i="2"/>
  <c r="BZ41" i="2" s="1"/>
  <c r="B42" i="2"/>
  <c r="AV42" i="2"/>
  <c r="BA42" i="2"/>
  <c r="BZ42" i="2" s="1"/>
  <c r="B43" i="2"/>
  <c r="AV43" i="2"/>
  <c r="BA43" i="2"/>
  <c r="BZ43" i="2" s="1"/>
  <c r="B44" i="2"/>
  <c r="AV44" i="2"/>
  <c r="BA44" i="2"/>
  <c r="BZ44" i="2" s="1"/>
  <c r="B45" i="2"/>
  <c r="AV45" i="2"/>
  <c r="BA45" i="2"/>
  <c r="BZ45" i="2" s="1"/>
  <c r="B46" i="2"/>
  <c r="AV46" i="2"/>
  <c r="BA46" i="2"/>
  <c r="BZ46" i="2" s="1"/>
  <c r="B47" i="2"/>
  <c r="AV47" i="2"/>
  <c r="BA47" i="2"/>
  <c r="BZ47" i="2" s="1"/>
  <c r="B48" i="2"/>
  <c r="AV48" i="2"/>
  <c r="BA48" i="2"/>
  <c r="BZ48" i="2" s="1"/>
  <c r="B49" i="2"/>
  <c r="AV49" i="2"/>
  <c r="BA49" i="2"/>
  <c r="BZ49" i="2" s="1"/>
  <c r="B50" i="2"/>
  <c r="AV50" i="2"/>
  <c r="BA50" i="2"/>
  <c r="BZ50" i="2" s="1"/>
  <c r="B51" i="2"/>
  <c r="AV51" i="2"/>
  <c r="BA51" i="2"/>
  <c r="BZ51" i="2" s="1"/>
  <c r="B52" i="2"/>
  <c r="AV52" i="2"/>
  <c r="BA52" i="2"/>
  <c r="BZ52" i="2" s="1"/>
  <c r="B53" i="2"/>
  <c r="AV53" i="2"/>
  <c r="BA53" i="2"/>
  <c r="BZ53" i="2" s="1"/>
  <c r="B54" i="2"/>
  <c r="AV54" i="2"/>
  <c r="BA54" i="2"/>
  <c r="BZ54" i="2" s="1"/>
  <c r="B55" i="2"/>
  <c r="AV55" i="2"/>
  <c r="BA55" i="2"/>
  <c r="BZ55" i="2" s="1"/>
  <c r="B56" i="2"/>
  <c r="AV56" i="2"/>
  <c r="BA56" i="2"/>
  <c r="BZ56" i="2" s="1"/>
  <c r="B57" i="2"/>
  <c r="AV57" i="2"/>
  <c r="BA57" i="2"/>
  <c r="BZ57" i="2" s="1"/>
  <c r="B58" i="2"/>
  <c r="AV58" i="2"/>
  <c r="BA58" i="2"/>
  <c r="BZ58" i="2" s="1"/>
  <c r="B59" i="2"/>
  <c r="AV59" i="2"/>
  <c r="BA59" i="2"/>
  <c r="BZ59" i="2" s="1"/>
  <c r="B60" i="2"/>
  <c r="AV60" i="2"/>
  <c r="BA60" i="2"/>
  <c r="BZ60" i="2" s="1"/>
  <c r="B61" i="2"/>
  <c r="AV61" i="2"/>
  <c r="BA61" i="2"/>
  <c r="BZ61" i="2" s="1"/>
  <c r="B62" i="2"/>
  <c r="AV62" i="2"/>
  <c r="BA62" i="2"/>
  <c r="BZ62" i="2" s="1"/>
  <c r="B63" i="2"/>
  <c r="AV63" i="2"/>
  <c r="BA63" i="2"/>
  <c r="BZ63" i="2" s="1"/>
  <c r="B64" i="2"/>
  <c r="AV64" i="2"/>
  <c r="BA64" i="2"/>
  <c r="BZ64" i="2" s="1"/>
  <c r="B65" i="2"/>
  <c r="AV65" i="2"/>
  <c r="BA65" i="2"/>
  <c r="BZ65" i="2" s="1"/>
  <c r="B66" i="2"/>
  <c r="AV66" i="2"/>
  <c r="BA66" i="2"/>
  <c r="BZ66" i="2" s="1"/>
  <c r="B67" i="2"/>
  <c r="AV67" i="2"/>
  <c r="BA67" i="2"/>
  <c r="BZ67" i="2" s="1"/>
  <c r="B68" i="2"/>
  <c r="AV68" i="2"/>
  <c r="BA68" i="2"/>
  <c r="BZ68" i="2" s="1"/>
  <c r="B69" i="2"/>
  <c r="AV69" i="2"/>
  <c r="BA69" i="2"/>
  <c r="BZ69" i="2" s="1"/>
  <c r="B70" i="2"/>
  <c r="AV70" i="2"/>
  <c r="BA70" i="2"/>
  <c r="BZ70" i="2" s="1"/>
  <c r="B71" i="2"/>
  <c r="AV71" i="2"/>
  <c r="BA71" i="2"/>
  <c r="BZ71" i="2" s="1"/>
  <c r="B72" i="2"/>
  <c r="AV72" i="2"/>
  <c r="BA72" i="2"/>
  <c r="BZ72" i="2" s="1"/>
  <c r="B73" i="2"/>
  <c r="AV73" i="2"/>
  <c r="BA73" i="2"/>
  <c r="BZ73" i="2" s="1"/>
  <c r="B74" i="2"/>
  <c r="AV74" i="2"/>
  <c r="BA74" i="2"/>
  <c r="BZ74" i="2" s="1"/>
  <c r="B75" i="2"/>
  <c r="AV75" i="2"/>
  <c r="BA75" i="2"/>
  <c r="BZ75" i="2" s="1"/>
  <c r="B76" i="2"/>
  <c r="AV76" i="2"/>
  <c r="BA76" i="2"/>
  <c r="BZ76" i="2" s="1"/>
  <c r="B77" i="2"/>
  <c r="AV77" i="2"/>
  <c r="BA77" i="2"/>
  <c r="BZ77" i="2" s="1"/>
  <c r="B78" i="2"/>
  <c r="AV78" i="2"/>
  <c r="BA78" i="2"/>
  <c r="BZ78" i="2" s="1"/>
  <c r="B79" i="2"/>
  <c r="AV79" i="2"/>
  <c r="BA79" i="2"/>
  <c r="BZ79" i="2" s="1"/>
  <c r="B80" i="2"/>
  <c r="AV80" i="2"/>
  <c r="BA80" i="2"/>
  <c r="BZ80" i="2" s="1"/>
  <c r="B81" i="2"/>
  <c r="AV81" i="2"/>
  <c r="BA81" i="2"/>
  <c r="BZ81" i="2" s="1"/>
  <c r="B82" i="2"/>
  <c r="AV82" i="2"/>
  <c r="BA82" i="2"/>
  <c r="BZ82" i="2" s="1"/>
  <c r="B83" i="2"/>
  <c r="AV83" i="2"/>
  <c r="BA83" i="2"/>
  <c r="BZ83" i="2" s="1"/>
  <c r="B84" i="2"/>
  <c r="AV84" i="2"/>
  <c r="BA84" i="2"/>
  <c r="BZ84" i="2" s="1"/>
  <c r="B85" i="2"/>
  <c r="AV85" i="2"/>
  <c r="BA85" i="2"/>
  <c r="BZ85" i="2" s="1"/>
  <c r="B86" i="2"/>
  <c r="AV86" i="2"/>
  <c r="BA86" i="2"/>
  <c r="BZ86" i="2" s="1"/>
  <c r="B87" i="2"/>
  <c r="AV87" i="2"/>
  <c r="BA87" i="2"/>
  <c r="BZ87" i="2" s="1"/>
  <c r="B88" i="2"/>
  <c r="AV88" i="2"/>
  <c r="BA88" i="2"/>
  <c r="BZ88" i="2" s="1"/>
  <c r="B89" i="2"/>
  <c r="AV89" i="2"/>
  <c r="BA89" i="2"/>
  <c r="BZ89" i="2" s="1"/>
  <c r="B90" i="2"/>
  <c r="AV90" i="2"/>
  <c r="BA90" i="2"/>
  <c r="BZ90" i="2" s="1"/>
  <c r="B91" i="2"/>
  <c r="AV91" i="2"/>
  <c r="BA91" i="2"/>
  <c r="BZ91" i="2" s="1"/>
  <c r="B92" i="2"/>
  <c r="AV92" i="2"/>
  <c r="BA92" i="2"/>
  <c r="BZ92" i="2" s="1"/>
  <c r="B93" i="2"/>
  <c r="AV93" i="2"/>
  <c r="BA93" i="2"/>
  <c r="BZ93" i="2" s="1"/>
  <c r="B94" i="2"/>
  <c r="AV94" i="2"/>
  <c r="BA94" i="2"/>
  <c r="BZ94" i="2" s="1"/>
  <c r="B95" i="2"/>
  <c r="AV95" i="2"/>
  <c r="BA95" i="2"/>
  <c r="BZ95" i="2" s="1"/>
  <c r="B96" i="2"/>
  <c r="AV96" i="2"/>
  <c r="BA96" i="2"/>
  <c r="BZ96" i="2" s="1"/>
  <c r="B97" i="2"/>
  <c r="AV97" i="2"/>
  <c r="BA97" i="2"/>
  <c r="BZ97" i="2" s="1"/>
  <c r="B98" i="2"/>
  <c r="AV98" i="2"/>
  <c r="BA98" i="2"/>
  <c r="BZ98" i="2" s="1"/>
  <c r="B99" i="2"/>
  <c r="AV99" i="2"/>
  <c r="BA99" i="2"/>
  <c r="BZ99" i="2" s="1"/>
  <c r="B100" i="2"/>
  <c r="AV100" i="2"/>
  <c r="BA100" i="2"/>
  <c r="BZ100" i="2" s="1"/>
  <c r="B101" i="2"/>
  <c r="AV101" i="2"/>
  <c r="BA101" i="2"/>
  <c r="BZ101" i="2" s="1"/>
  <c r="B102" i="2"/>
  <c r="AV102" i="2"/>
  <c r="BA102" i="2"/>
  <c r="BZ102" i="2" s="1"/>
  <c r="B103" i="2"/>
  <c r="AV103" i="2"/>
  <c r="BA103" i="2"/>
  <c r="BZ103" i="2" s="1"/>
  <c r="B104" i="2"/>
  <c r="AV104" i="2"/>
  <c r="BA104" i="2"/>
  <c r="BZ104" i="2" s="1"/>
  <c r="B105" i="2"/>
  <c r="AV105" i="2"/>
  <c r="BA105" i="2"/>
  <c r="BZ105" i="2" s="1"/>
  <c r="B106" i="2"/>
  <c r="AV106" i="2"/>
  <c r="BA106" i="2"/>
  <c r="BZ106" i="2" s="1"/>
  <c r="B107" i="2"/>
  <c r="AV107" i="2"/>
  <c r="BA107" i="2"/>
  <c r="BZ107" i="2" s="1"/>
  <c r="B108" i="2"/>
  <c r="AV108" i="2"/>
  <c r="BA108" i="2"/>
  <c r="BZ108" i="2" s="1"/>
  <c r="B109" i="2"/>
  <c r="AV109" i="2"/>
  <c r="BA109" i="2"/>
  <c r="BZ109" i="2" s="1"/>
  <c r="B110" i="2"/>
  <c r="AV110" i="2"/>
  <c r="BA110" i="2"/>
  <c r="BZ110" i="2" s="1"/>
  <c r="B111" i="2"/>
  <c r="AV111" i="2"/>
  <c r="BA111" i="2"/>
  <c r="BZ111" i="2" s="1"/>
  <c r="B112" i="2"/>
  <c r="AV112" i="2"/>
  <c r="BA112" i="2"/>
  <c r="BZ112" i="2" s="1"/>
  <c r="B113" i="2"/>
  <c r="AV113" i="2"/>
  <c r="BA113" i="2"/>
  <c r="BZ113" i="2" s="1"/>
  <c r="B114" i="2"/>
  <c r="AV114" i="2"/>
  <c r="BA114" i="2"/>
  <c r="BZ114" i="2" s="1"/>
  <c r="B115" i="2"/>
  <c r="AV115" i="2"/>
  <c r="BA115" i="2"/>
  <c r="BZ115" i="2" s="1"/>
  <c r="B116" i="2"/>
  <c r="AV116" i="2"/>
  <c r="BA116" i="2"/>
  <c r="BZ116" i="2" s="1"/>
  <c r="B117" i="2"/>
  <c r="AV117" i="2"/>
  <c r="BA117" i="2"/>
  <c r="BZ117" i="2" s="1"/>
  <c r="B118" i="2"/>
  <c r="AV118" i="2"/>
  <c r="BA118" i="2"/>
  <c r="BZ118" i="2" s="1"/>
  <c r="B119" i="2"/>
  <c r="AV119" i="2"/>
  <c r="BA119" i="2"/>
  <c r="BZ119" i="2" s="1"/>
  <c r="B120" i="2"/>
  <c r="AV120" i="2"/>
  <c r="BA120" i="2"/>
  <c r="BZ120" i="2" s="1"/>
  <c r="B121" i="2"/>
  <c r="AV121" i="2"/>
  <c r="BA121" i="2"/>
  <c r="BZ121" i="2" s="1"/>
  <c r="B122" i="2"/>
  <c r="AV122" i="2"/>
  <c r="BA122" i="2"/>
  <c r="BZ122" i="2" s="1"/>
  <c r="B123" i="2"/>
  <c r="AV123" i="2"/>
  <c r="BA123" i="2"/>
  <c r="BZ123" i="2" s="1"/>
  <c r="B124" i="2"/>
  <c r="AV124" i="2"/>
  <c r="BA124" i="2"/>
  <c r="BZ124" i="2" s="1"/>
  <c r="B125" i="2"/>
  <c r="AV125" i="2"/>
  <c r="BA125" i="2"/>
  <c r="BZ125" i="2" s="1"/>
  <c r="B126" i="2"/>
  <c r="AV126" i="2"/>
  <c r="BA126" i="2"/>
  <c r="BZ126" i="2" s="1"/>
  <c r="B127" i="2"/>
  <c r="AV127" i="2"/>
  <c r="BA127" i="2"/>
  <c r="BZ127" i="2" s="1"/>
  <c r="B128" i="2"/>
  <c r="AV128" i="2"/>
  <c r="BA128" i="2"/>
  <c r="BZ128" i="2" s="1"/>
  <c r="B129" i="2"/>
  <c r="AV129" i="2"/>
  <c r="BA129" i="2"/>
  <c r="BZ129" i="2" s="1"/>
  <c r="B130" i="2"/>
  <c r="AV130" i="2"/>
  <c r="BA130" i="2"/>
  <c r="BZ130" i="2" s="1"/>
  <c r="B131" i="2"/>
  <c r="AV131" i="2"/>
  <c r="BA131" i="2"/>
  <c r="BZ131" i="2" s="1"/>
  <c r="B132" i="2"/>
  <c r="AV132" i="2"/>
  <c r="BA132" i="2"/>
  <c r="BZ132" i="2" s="1"/>
  <c r="B133" i="2"/>
  <c r="AV133" i="2"/>
  <c r="BA133" i="2"/>
  <c r="BZ133" i="2" s="1"/>
  <c r="B134" i="2"/>
  <c r="AV134" i="2"/>
  <c r="BA134" i="2"/>
  <c r="BZ134" i="2" s="1"/>
  <c r="B135" i="2"/>
  <c r="AV135" i="2"/>
  <c r="BA135" i="2"/>
  <c r="BZ135" i="2" s="1"/>
  <c r="B136" i="2"/>
  <c r="AV136" i="2"/>
  <c r="BA136" i="2"/>
  <c r="BZ136" i="2" s="1"/>
  <c r="B137" i="2"/>
  <c r="AV137" i="2"/>
  <c r="BA137" i="2"/>
  <c r="BZ137" i="2" s="1"/>
  <c r="B138" i="2"/>
  <c r="AV138" i="2"/>
  <c r="BA138" i="2"/>
  <c r="BZ138" i="2" s="1"/>
  <c r="B139" i="2"/>
  <c r="AV139" i="2"/>
  <c r="BA139" i="2"/>
  <c r="BZ139" i="2" s="1"/>
  <c r="B140" i="2"/>
  <c r="AV140" i="2"/>
  <c r="BA140" i="2"/>
  <c r="BZ140" i="2" s="1"/>
  <c r="B141" i="2"/>
  <c r="AV141" i="2"/>
  <c r="BA141" i="2"/>
  <c r="BZ141" i="2" s="1"/>
  <c r="B142" i="2"/>
  <c r="AV142" i="2"/>
  <c r="BA142" i="2"/>
  <c r="BZ142" i="2" s="1"/>
  <c r="B143" i="2"/>
  <c r="AV143" i="2"/>
  <c r="BA143" i="2"/>
  <c r="BZ143" i="2" s="1"/>
  <c r="B144" i="2"/>
  <c r="AV144" i="2"/>
  <c r="BA144" i="2"/>
  <c r="BZ144" i="2" s="1"/>
  <c r="B145" i="2"/>
  <c r="AV145" i="2"/>
  <c r="BA145" i="2"/>
  <c r="BZ145" i="2" s="1"/>
  <c r="B146" i="2"/>
  <c r="AV146" i="2"/>
  <c r="BA146" i="2"/>
  <c r="BZ146" i="2" s="1"/>
  <c r="B147" i="2"/>
  <c r="AV147" i="2"/>
  <c r="BA147" i="2"/>
  <c r="BZ147" i="2" s="1"/>
  <c r="B148" i="2"/>
  <c r="AV148" i="2"/>
  <c r="BA148" i="2"/>
  <c r="BZ148" i="2" s="1"/>
  <c r="B149" i="2"/>
  <c r="AV149" i="2"/>
  <c r="BA149" i="2"/>
  <c r="BZ149" i="2" s="1"/>
  <c r="B150" i="2"/>
  <c r="AV150" i="2"/>
  <c r="BA150" i="2"/>
  <c r="BZ150" i="2" s="1"/>
  <c r="B151" i="2"/>
  <c r="AV151" i="2"/>
  <c r="BA151" i="2"/>
  <c r="BZ151" i="2" s="1"/>
  <c r="B152" i="2"/>
  <c r="AV152" i="2"/>
  <c r="BA152" i="2"/>
  <c r="BZ152" i="2" s="1"/>
  <c r="B153" i="2"/>
  <c r="AV153" i="2"/>
  <c r="BA153" i="2"/>
  <c r="BZ153" i="2" s="1"/>
  <c r="B154" i="2"/>
  <c r="AV154" i="2"/>
  <c r="BA154" i="2"/>
  <c r="BZ154" i="2" s="1"/>
  <c r="B155" i="2"/>
  <c r="AV155" i="2"/>
  <c r="BA155" i="2"/>
  <c r="BZ155" i="2" s="1"/>
  <c r="B156" i="2"/>
  <c r="AV156" i="2"/>
  <c r="BA156" i="2"/>
  <c r="BZ156" i="2" s="1"/>
  <c r="B157" i="2"/>
  <c r="AV157" i="2"/>
  <c r="BA157" i="2"/>
  <c r="BZ157" i="2" s="1"/>
  <c r="B158" i="2"/>
  <c r="AV158" i="2"/>
  <c r="BA158" i="2"/>
  <c r="BZ158" i="2" s="1"/>
  <c r="B159" i="2"/>
  <c r="AV159" i="2"/>
  <c r="BA159" i="2"/>
  <c r="BZ159" i="2" s="1"/>
  <c r="B160" i="2"/>
  <c r="AV160" i="2"/>
  <c r="BA160" i="2"/>
  <c r="BZ160" i="2" s="1"/>
  <c r="B161" i="2"/>
  <c r="AV161" i="2"/>
  <c r="BA161" i="2"/>
  <c r="BZ161" i="2" s="1"/>
  <c r="B162" i="2"/>
  <c r="AV162" i="2"/>
  <c r="BA162" i="2"/>
  <c r="BZ162" i="2" s="1"/>
  <c r="B163" i="2"/>
  <c r="AV163" i="2"/>
  <c r="BA163" i="2"/>
  <c r="BZ163" i="2" s="1"/>
  <c r="B164" i="2"/>
  <c r="AV164" i="2"/>
  <c r="BA164" i="2"/>
  <c r="BZ164" i="2" s="1"/>
  <c r="B165" i="2"/>
  <c r="AV165" i="2"/>
  <c r="BA165" i="2"/>
  <c r="BZ165" i="2" s="1"/>
  <c r="B166" i="2"/>
  <c r="AV166" i="2"/>
  <c r="BA166" i="2"/>
  <c r="BZ166" i="2" s="1"/>
  <c r="B167" i="2"/>
  <c r="AV167" i="2"/>
  <c r="BA167" i="2"/>
  <c r="BZ167" i="2" s="1"/>
  <c r="B168" i="2"/>
  <c r="AV168" i="2"/>
  <c r="BA168" i="2"/>
  <c r="BZ168" i="2" s="1"/>
  <c r="B169" i="2"/>
  <c r="AV169" i="2"/>
  <c r="BA169" i="2"/>
  <c r="BZ169" i="2" s="1"/>
  <c r="B170" i="2"/>
  <c r="AV170" i="2"/>
  <c r="BA170" i="2"/>
  <c r="BZ170" i="2" s="1"/>
  <c r="B171" i="2"/>
  <c r="AV171" i="2"/>
  <c r="BA171" i="2"/>
  <c r="BZ171" i="2" s="1"/>
  <c r="B172" i="2"/>
  <c r="AV172" i="2"/>
  <c r="BA172" i="2"/>
  <c r="BZ172" i="2" s="1"/>
  <c r="B173" i="2"/>
  <c r="AV173" i="2"/>
  <c r="BA173" i="2"/>
  <c r="BZ173" i="2" s="1"/>
  <c r="B174" i="2"/>
  <c r="AV174" i="2"/>
  <c r="BA174" i="2"/>
  <c r="BZ174" i="2" s="1"/>
  <c r="B175" i="2"/>
  <c r="AV175" i="2"/>
  <c r="BA175" i="2"/>
  <c r="BZ175" i="2" s="1"/>
  <c r="B176" i="2"/>
  <c r="AV176" i="2"/>
  <c r="BA176" i="2"/>
  <c r="BZ176" i="2" s="1"/>
  <c r="B177" i="2"/>
  <c r="AV177" i="2"/>
  <c r="BA177" i="2"/>
  <c r="BZ177" i="2" s="1"/>
  <c r="B178" i="2"/>
  <c r="AV178" i="2"/>
  <c r="BA178" i="2"/>
  <c r="BZ178" i="2" s="1"/>
  <c r="B179" i="2"/>
  <c r="AV179" i="2"/>
  <c r="BA179" i="2"/>
  <c r="BZ179" i="2" s="1"/>
  <c r="B180" i="2"/>
  <c r="AV180" i="2"/>
  <c r="BA180" i="2"/>
  <c r="BZ180" i="2" s="1"/>
  <c r="B181" i="2"/>
  <c r="AV181" i="2"/>
  <c r="BA181" i="2"/>
  <c r="BZ181" i="2" s="1"/>
  <c r="B182" i="2"/>
  <c r="AV182" i="2"/>
  <c r="BA182" i="2"/>
  <c r="BZ182" i="2" s="1"/>
  <c r="B183" i="2"/>
  <c r="AV183" i="2"/>
  <c r="BA183" i="2"/>
  <c r="BZ183" i="2" s="1"/>
  <c r="B184" i="2"/>
  <c r="AV184" i="2"/>
  <c r="BA184" i="2"/>
  <c r="BZ184" i="2" s="1"/>
  <c r="B185" i="2"/>
  <c r="AV185" i="2"/>
  <c r="BA185" i="2"/>
  <c r="BZ185" i="2" s="1"/>
  <c r="B186" i="2"/>
  <c r="AV186" i="2"/>
  <c r="BA186" i="2"/>
  <c r="BZ186" i="2" s="1"/>
  <c r="B187" i="2"/>
  <c r="AV187" i="2"/>
  <c r="BA187" i="2"/>
  <c r="BZ187" i="2" s="1"/>
  <c r="B188" i="2"/>
  <c r="AV188" i="2"/>
  <c r="BA188" i="2"/>
  <c r="BZ188" i="2" s="1"/>
  <c r="B189" i="2"/>
  <c r="AV189" i="2"/>
  <c r="BA189" i="2"/>
  <c r="BZ189" i="2" s="1"/>
  <c r="B190" i="2"/>
  <c r="AV190" i="2"/>
  <c r="BA190" i="2"/>
  <c r="BZ190" i="2" s="1"/>
  <c r="B191" i="2"/>
  <c r="AV191" i="2"/>
  <c r="BA191" i="2"/>
  <c r="BZ191" i="2" s="1"/>
  <c r="B192" i="2"/>
  <c r="AV192" i="2"/>
  <c r="BA192" i="2"/>
  <c r="BZ192" i="2" s="1"/>
  <c r="B193" i="2"/>
  <c r="AV193" i="2"/>
  <c r="BA193" i="2"/>
  <c r="BZ193" i="2" s="1"/>
  <c r="B194" i="2"/>
  <c r="AV194" i="2"/>
  <c r="BA194" i="2"/>
  <c r="BZ194" i="2" s="1"/>
  <c r="B195" i="2"/>
  <c r="AV195" i="2"/>
  <c r="BA195" i="2"/>
  <c r="BZ195" i="2" s="1"/>
  <c r="B196" i="2"/>
  <c r="AV196" i="2"/>
  <c r="BA196" i="2"/>
  <c r="BZ196" i="2" s="1"/>
  <c r="B197" i="2"/>
  <c r="AV197" i="2"/>
  <c r="BA197" i="2"/>
  <c r="BZ197" i="2" s="1"/>
  <c r="B198" i="2"/>
  <c r="AV198" i="2"/>
  <c r="BA198" i="2"/>
  <c r="BZ198" i="2" s="1"/>
  <c r="B199" i="2"/>
  <c r="AV199" i="2"/>
  <c r="BA199" i="2"/>
  <c r="BZ199" i="2" s="1"/>
  <c r="B200" i="2"/>
  <c r="AV200" i="2"/>
  <c r="BA200" i="2"/>
  <c r="BZ200" i="2" s="1"/>
  <c r="B201" i="2"/>
  <c r="AV201" i="2"/>
  <c r="BA201" i="2"/>
  <c r="BZ201" i="2" s="1"/>
  <c r="B202" i="2"/>
  <c r="AV202" i="2"/>
  <c r="BA202" i="2"/>
  <c r="BZ202" i="2" s="1"/>
  <c r="B203" i="2"/>
  <c r="AV203" i="2"/>
  <c r="BA203" i="2"/>
  <c r="BZ203" i="2" s="1"/>
  <c r="B204" i="2"/>
  <c r="AV204" i="2"/>
  <c r="BA204" i="2"/>
  <c r="BZ204" i="2" s="1"/>
  <c r="B205" i="2"/>
  <c r="AV205" i="2"/>
  <c r="BA205" i="2"/>
  <c r="BZ205" i="2" s="1"/>
  <c r="B206" i="2"/>
  <c r="AV206" i="2"/>
  <c r="BA206" i="2"/>
  <c r="BZ206" i="2" s="1"/>
  <c r="B207" i="2"/>
  <c r="AV207" i="2"/>
  <c r="BA207" i="2"/>
  <c r="BZ207" i="2" s="1"/>
  <c r="B208" i="2"/>
  <c r="AV208" i="2"/>
  <c r="BA208" i="2"/>
  <c r="BZ208" i="2" s="1"/>
  <c r="B209" i="2"/>
  <c r="AV209" i="2"/>
  <c r="BA209" i="2"/>
  <c r="BZ209" i="2" s="1"/>
  <c r="B210" i="2"/>
  <c r="AV210" i="2"/>
  <c r="BA210" i="2"/>
  <c r="BZ210" i="2" s="1"/>
  <c r="B211" i="2"/>
  <c r="AV211" i="2"/>
  <c r="BA211" i="2"/>
  <c r="BZ211" i="2" s="1"/>
  <c r="B212" i="2"/>
  <c r="AV212" i="2"/>
  <c r="BA212" i="2"/>
  <c r="BZ212" i="2" s="1"/>
  <c r="B213" i="2"/>
  <c r="AV213" i="2"/>
  <c r="BA213" i="2"/>
  <c r="BZ213" i="2" s="1"/>
  <c r="B214" i="2"/>
  <c r="AV214" i="2"/>
  <c r="BA214" i="2"/>
  <c r="BZ214" i="2" s="1"/>
  <c r="B215" i="2"/>
  <c r="AV215" i="2"/>
  <c r="BA215" i="2"/>
  <c r="BZ215" i="2" s="1"/>
  <c r="B216" i="2"/>
  <c r="AV216" i="2"/>
  <c r="BA216" i="2"/>
  <c r="BZ216" i="2" s="1"/>
  <c r="B217" i="2"/>
  <c r="AV217" i="2"/>
  <c r="BA217" i="2"/>
  <c r="BZ217" i="2" s="1"/>
  <c r="B218" i="2"/>
  <c r="AV218" i="2"/>
  <c r="BA218" i="2"/>
  <c r="BZ218" i="2" s="1"/>
  <c r="B219" i="2"/>
  <c r="AV219" i="2"/>
  <c r="BA219" i="2"/>
  <c r="BZ219" i="2" s="1"/>
  <c r="B220" i="2"/>
  <c r="AV220" i="2"/>
  <c r="BA220" i="2"/>
  <c r="BZ220" i="2" s="1"/>
  <c r="B221" i="2"/>
  <c r="AV221" i="2"/>
  <c r="BA221" i="2"/>
  <c r="BZ221" i="2" s="1"/>
  <c r="B222" i="2"/>
  <c r="AV222" i="2"/>
  <c r="BA222" i="2"/>
  <c r="BZ222" i="2" s="1"/>
  <c r="B223" i="2"/>
  <c r="AV223" i="2"/>
  <c r="BA223" i="2"/>
  <c r="BZ223" i="2" s="1"/>
  <c r="B224" i="2"/>
  <c r="AV224" i="2"/>
  <c r="BA224" i="2"/>
  <c r="BZ224" i="2" s="1"/>
  <c r="B225" i="2"/>
  <c r="AV225" i="2"/>
  <c r="BA225" i="2"/>
  <c r="BZ225" i="2" s="1"/>
  <c r="B226" i="2"/>
  <c r="AV226" i="2"/>
  <c r="BA226" i="2"/>
  <c r="BZ226" i="2" s="1"/>
  <c r="B227" i="2"/>
  <c r="AV227" i="2"/>
  <c r="BA227" i="2"/>
  <c r="BZ227" i="2" s="1"/>
  <c r="B228" i="2"/>
  <c r="AV228" i="2"/>
  <c r="BA228" i="2"/>
  <c r="BZ228" i="2" s="1"/>
  <c r="B229" i="2"/>
  <c r="AV229" i="2"/>
  <c r="BA229" i="2"/>
  <c r="BZ229" i="2" s="1"/>
  <c r="B230" i="2"/>
  <c r="AV230" i="2"/>
  <c r="BA230" i="2"/>
  <c r="BZ230" i="2" s="1"/>
  <c r="B231" i="2"/>
  <c r="AV231" i="2"/>
  <c r="BA231" i="2"/>
  <c r="BZ231" i="2" s="1"/>
  <c r="B232" i="2"/>
  <c r="AV232" i="2"/>
  <c r="BA232" i="2"/>
  <c r="BZ232" i="2" s="1"/>
  <c r="B233" i="2"/>
  <c r="AV233" i="2"/>
  <c r="BA233" i="2"/>
  <c r="BZ233" i="2" s="1"/>
  <c r="B234" i="2"/>
  <c r="AV234" i="2"/>
  <c r="BA234" i="2"/>
  <c r="BZ234" i="2" s="1"/>
  <c r="B235" i="2"/>
  <c r="AV235" i="2"/>
  <c r="BA235" i="2"/>
  <c r="BZ235" i="2" s="1"/>
  <c r="B236" i="2"/>
  <c r="AV236" i="2"/>
  <c r="BA236" i="2"/>
  <c r="BZ236" i="2" s="1"/>
  <c r="B237" i="2"/>
  <c r="AV237" i="2"/>
  <c r="BA237" i="2"/>
  <c r="BZ237" i="2" s="1"/>
  <c r="B238" i="2"/>
  <c r="AV238" i="2"/>
  <c r="BA238" i="2"/>
  <c r="BZ238" i="2" s="1"/>
  <c r="B239" i="2"/>
  <c r="AV239" i="2"/>
  <c r="BA239" i="2"/>
  <c r="BZ239" i="2" s="1"/>
  <c r="B240" i="2"/>
  <c r="AV240" i="2"/>
  <c r="BA240" i="2"/>
  <c r="BZ240" i="2" s="1"/>
  <c r="B241" i="2"/>
  <c r="AV241" i="2"/>
  <c r="BA241" i="2"/>
  <c r="BZ241" i="2" s="1"/>
  <c r="B242" i="2"/>
  <c r="AV242" i="2"/>
  <c r="BA242" i="2"/>
  <c r="BZ242" i="2" s="1"/>
  <c r="B243" i="2"/>
  <c r="AV243" i="2"/>
  <c r="BA243" i="2"/>
  <c r="BZ243" i="2" s="1"/>
  <c r="B244" i="2"/>
  <c r="AV244" i="2"/>
  <c r="BA244" i="2"/>
  <c r="BZ244" i="2" s="1"/>
  <c r="B245" i="2"/>
  <c r="AV245" i="2"/>
  <c r="BA245" i="2"/>
  <c r="BZ245" i="2" s="1"/>
  <c r="B246" i="2"/>
  <c r="AV246" i="2"/>
  <c r="BA246" i="2"/>
  <c r="BZ246" i="2" s="1"/>
  <c r="B247" i="2"/>
  <c r="AV247" i="2"/>
  <c r="BA247" i="2"/>
  <c r="BZ247" i="2" s="1"/>
  <c r="B248" i="2"/>
  <c r="AV248" i="2"/>
  <c r="BA248" i="2"/>
  <c r="BZ248" i="2" s="1"/>
  <c r="B249" i="2"/>
  <c r="AV249" i="2"/>
  <c r="BA249" i="2"/>
  <c r="BZ249" i="2" s="1"/>
  <c r="B250" i="2"/>
  <c r="AV250" i="2"/>
  <c r="BA250" i="2"/>
  <c r="BZ250" i="2" s="1"/>
  <c r="B251" i="2"/>
  <c r="AV251" i="2"/>
  <c r="BA251" i="2"/>
  <c r="BZ251" i="2" s="1"/>
  <c r="B252" i="2"/>
  <c r="AV252" i="2"/>
  <c r="BA252" i="2"/>
  <c r="BZ252" i="2" s="1"/>
  <c r="B253" i="2"/>
  <c r="AV253" i="2"/>
  <c r="BA253" i="2"/>
  <c r="BZ253" i="2" s="1"/>
  <c r="B254" i="2"/>
  <c r="AV254" i="2"/>
  <c r="BA254" i="2"/>
  <c r="BZ254" i="2" s="1"/>
  <c r="B255" i="2"/>
  <c r="AV255" i="2"/>
  <c r="BA255" i="2"/>
  <c r="BZ255" i="2" s="1"/>
  <c r="B256" i="2"/>
  <c r="AV256" i="2"/>
  <c r="BA256" i="2"/>
  <c r="BZ256" i="2" s="1"/>
  <c r="B257" i="2"/>
  <c r="AV257" i="2"/>
  <c r="BA257" i="2"/>
  <c r="BZ257" i="2" s="1"/>
  <c r="B258" i="2"/>
  <c r="AV258" i="2"/>
  <c r="BA258" i="2"/>
  <c r="BZ258" i="2" s="1"/>
  <c r="B259" i="2"/>
  <c r="AV259" i="2"/>
  <c r="BA259" i="2"/>
  <c r="BZ259" i="2" s="1"/>
  <c r="B260" i="2"/>
  <c r="AV260" i="2"/>
  <c r="BA260" i="2"/>
  <c r="BZ260" i="2" s="1"/>
  <c r="B261" i="2"/>
  <c r="AV261" i="2"/>
  <c r="BA261" i="2"/>
  <c r="BZ261" i="2" s="1"/>
  <c r="B262" i="2"/>
  <c r="AV262" i="2"/>
  <c r="BA262" i="2"/>
  <c r="BZ262" i="2" s="1"/>
  <c r="B263" i="2"/>
  <c r="AV263" i="2"/>
  <c r="BA263" i="2"/>
  <c r="BZ263" i="2" s="1"/>
  <c r="B264" i="2"/>
  <c r="AV264" i="2"/>
  <c r="BA264" i="2"/>
  <c r="BZ264" i="2" s="1"/>
  <c r="B265" i="2"/>
  <c r="AV265" i="2"/>
  <c r="BA265" i="2"/>
  <c r="BZ265" i="2" s="1"/>
  <c r="B266" i="2"/>
  <c r="AV266" i="2"/>
  <c r="BA266" i="2"/>
  <c r="BZ266" i="2" s="1"/>
  <c r="B267" i="2"/>
  <c r="AV267" i="2"/>
  <c r="BA267" i="2"/>
  <c r="BZ267" i="2" s="1"/>
  <c r="B268" i="2"/>
  <c r="AV268" i="2"/>
  <c r="BA268" i="2"/>
  <c r="BZ268" i="2" s="1"/>
  <c r="B269" i="2"/>
  <c r="AV269" i="2"/>
  <c r="BA269" i="2"/>
  <c r="BZ269" i="2" s="1"/>
  <c r="B270" i="2"/>
  <c r="AV270" i="2"/>
  <c r="BA270" i="2"/>
  <c r="BZ270" i="2" s="1"/>
  <c r="B271" i="2"/>
  <c r="AV271" i="2"/>
  <c r="BA271" i="2"/>
  <c r="BZ271" i="2" s="1"/>
  <c r="B272" i="2"/>
  <c r="AV272" i="2"/>
  <c r="BA272" i="2"/>
  <c r="BZ272" i="2" s="1"/>
  <c r="B273" i="2"/>
  <c r="AV273" i="2"/>
  <c r="BA273" i="2"/>
  <c r="BZ273" i="2" s="1"/>
  <c r="B274" i="2"/>
  <c r="AV274" i="2"/>
  <c r="BA274" i="2"/>
  <c r="BZ274" i="2" s="1"/>
  <c r="B275" i="2"/>
  <c r="AV275" i="2"/>
  <c r="BA275" i="2"/>
  <c r="BZ275" i="2" s="1"/>
  <c r="B276" i="2"/>
  <c r="AV276" i="2"/>
  <c r="BA276" i="2"/>
  <c r="BZ276" i="2" s="1"/>
  <c r="B277" i="2"/>
  <c r="AV277" i="2"/>
  <c r="BA277" i="2"/>
  <c r="BZ277" i="2" s="1"/>
  <c r="B278" i="2"/>
  <c r="AV278" i="2"/>
  <c r="BA278" i="2"/>
  <c r="BZ278" i="2" s="1"/>
  <c r="B279" i="2"/>
  <c r="AV279" i="2"/>
  <c r="BA279" i="2"/>
  <c r="BZ279" i="2" s="1"/>
  <c r="B280" i="2"/>
  <c r="AV280" i="2"/>
  <c r="BA280" i="2"/>
  <c r="BZ280" i="2" s="1"/>
  <c r="B281" i="2"/>
  <c r="AV281" i="2"/>
  <c r="BA281" i="2"/>
  <c r="BZ281" i="2" s="1"/>
  <c r="B282" i="2"/>
  <c r="AV282" i="2"/>
  <c r="BA282" i="2"/>
  <c r="BZ282" i="2" s="1"/>
  <c r="B283" i="2"/>
  <c r="AV283" i="2"/>
  <c r="BA283" i="2"/>
  <c r="BZ283" i="2" s="1"/>
  <c r="B284" i="2"/>
  <c r="AV284" i="2"/>
  <c r="BA284" i="2"/>
  <c r="BZ284" i="2" s="1"/>
  <c r="B285" i="2"/>
  <c r="AV285" i="2"/>
  <c r="BA285" i="2"/>
  <c r="BZ285" i="2" s="1"/>
  <c r="B286" i="2"/>
  <c r="AV286" i="2"/>
  <c r="BA286" i="2"/>
  <c r="BZ286" i="2" s="1"/>
  <c r="B287" i="2"/>
  <c r="AV287" i="2"/>
  <c r="BA287" i="2"/>
  <c r="BZ287" i="2" s="1"/>
  <c r="B288" i="2"/>
  <c r="AV288" i="2"/>
  <c r="BA288" i="2"/>
  <c r="BZ288" i="2" s="1"/>
  <c r="B289" i="2"/>
  <c r="AV289" i="2"/>
  <c r="BA289" i="2"/>
  <c r="BZ289" i="2" s="1"/>
  <c r="B290" i="2"/>
  <c r="AV290" i="2"/>
  <c r="BA290" i="2"/>
  <c r="BZ290" i="2" s="1"/>
  <c r="B291" i="2"/>
  <c r="AV291" i="2"/>
  <c r="BA291" i="2"/>
  <c r="BZ291" i="2" s="1"/>
  <c r="B292" i="2"/>
  <c r="AV292" i="2"/>
  <c r="BA292" i="2"/>
  <c r="BZ292" i="2" s="1"/>
  <c r="B293" i="2"/>
  <c r="AV293" i="2"/>
  <c r="BA293" i="2"/>
  <c r="BZ293" i="2" s="1"/>
  <c r="B294" i="2"/>
  <c r="AV294" i="2"/>
  <c r="BA294" i="2"/>
  <c r="BZ294" i="2" s="1"/>
  <c r="B295" i="2"/>
  <c r="AV295" i="2"/>
  <c r="BA295" i="2"/>
  <c r="BZ295" i="2" s="1"/>
  <c r="B296" i="2"/>
  <c r="AV296" i="2"/>
  <c r="BA296" i="2"/>
  <c r="BZ296" i="2" s="1"/>
  <c r="B297" i="2"/>
  <c r="AV297" i="2"/>
  <c r="BA297" i="2"/>
  <c r="BZ297" i="2" s="1"/>
  <c r="B298" i="2"/>
  <c r="AV298" i="2"/>
  <c r="BA298" i="2"/>
  <c r="BZ298" i="2" s="1"/>
  <c r="B299" i="2"/>
  <c r="AV299" i="2"/>
  <c r="BA299" i="2"/>
  <c r="BZ299" i="2" s="1"/>
  <c r="B300" i="2"/>
  <c r="AV300" i="2"/>
  <c r="BA300" i="2"/>
  <c r="BZ300" i="2" s="1"/>
  <c r="B301" i="2"/>
  <c r="AV301" i="2"/>
  <c r="BA301" i="2"/>
  <c r="BZ301" i="2" s="1"/>
  <c r="B302" i="2"/>
  <c r="AV302" i="2"/>
  <c r="BA302" i="2"/>
  <c r="BZ302" i="2" s="1"/>
  <c r="B303" i="2"/>
  <c r="AV303" i="2"/>
  <c r="BA303" i="2"/>
  <c r="BZ303" i="2" s="1"/>
  <c r="B304" i="2"/>
  <c r="AV304" i="2"/>
  <c r="BA304" i="2"/>
  <c r="BZ304" i="2" s="1"/>
  <c r="B305" i="2"/>
  <c r="AV305" i="2"/>
  <c r="BA305" i="2"/>
  <c r="BZ305" i="2" s="1"/>
  <c r="B306" i="2"/>
  <c r="AV306" i="2"/>
  <c r="BA306" i="2"/>
  <c r="BZ306" i="2" s="1"/>
  <c r="B307" i="2"/>
  <c r="AV307" i="2"/>
  <c r="BA307" i="2"/>
  <c r="BZ307" i="2" s="1"/>
  <c r="B308" i="2"/>
  <c r="AV308" i="2"/>
  <c r="BA308" i="2"/>
  <c r="BZ308" i="2" s="1"/>
  <c r="B309" i="2"/>
  <c r="AV309" i="2"/>
  <c r="BA309" i="2"/>
  <c r="BZ309" i="2" s="1"/>
  <c r="B310" i="2"/>
  <c r="AV310" i="2"/>
  <c r="BA310" i="2"/>
  <c r="BZ310" i="2" s="1"/>
  <c r="B311" i="2"/>
  <c r="AV311" i="2"/>
  <c r="BA311" i="2"/>
  <c r="BZ311" i="2" s="1"/>
  <c r="B312" i="2"/>
  <c r="AV312" i="2"/>
  <c r="BA312" i="2"/>
  <c r="BZ312" i="2" s="1"/>
  <c r="B313" i="2"/>
  <c r="AV313" i="2"/>
  <c r="BA313" i="2"/>
  <c r="BZ313" i="2" s="1"/>
  <c r="B314" i="2"/>
  <c r="AV314" i="2"/>
  <c r="BA314" i="2"/>
  <c r="BZ314" i="2" s="1"/>
  <c r="B315" i="2"/>
  <c r="AV315" i="2"/>
  <c r="BA315" i="2"/>
  <c r="BZ315" i="2" s="1"/>
  <c r="B316" i="2"/>
  <c r="AV316" i="2"/>
  <c r="BA316" i="2"/>
  <c r="BZ316" i="2" s="1"/>
  <c r="B317" i="2"/>
  <c r="AV317" i="2"/>
  <c r="BA317" i="2"/>
  <c r="BZ317" i="2" s="1"/>
  <c r="B318" i="2"/>
  <c r="AV318" i="2"/>
  <c r="BA318" i="2"/>
  <c r="BZ318" i="2" s="1"/>
  <c r="B319" i="2"/>
  <c r="AV319" i="2"/>
  <c r="BA319" i="2"/>
  <c r="BZ319" i="2" s="1"/>
  <c r="B320" i="2"/>
  <c r="AV320" i="2"/>
  <c r="BA320" i="2"/>
  <c r="BZ320" i="2" s="1"/>
  <c r="B321" i="2"/>
  <c r="AV321" i="2"/>
  <c r="BA321" i="2"/>
  <c r="BZ321" i="2" s="1"/>
  <c r="B322" i="2"/>
  <c r="AV322" i="2"/>
  <c r="BA322" i="2"/>
  <c r="BZ322" i="2" s="1"/>
  <c r="B323" i="2"/>
  <c r="AV323" i="2"/>
  <c r="BA323" i="2"/>
  <c r="BZ323" i="2" s="1"/>
  <c r="B324" i="2"/>
  <c r="AV324" i="2"/>
  <c r="BA324" i="2"/>
  <c r="BZ324" i="2" s="1"/>
  <c r="B325" i="2"/>
  <c r="AV325" i="2"/>
  <c r="BA325" i="2"/>
  <c r="BZ325" i="2" s="1"/>
  <c r="B326" i="2"/>
  <c r="AV326" i="2"/>
  <c r="BA326" i="2"/>
  <c r="BZ326" i="2" s="1"/>
  <c r="B327" i="2"/>
  <c r="AV327" i="2"/>
  <c r="BA327" i="2"/>
  <c r="BZ327" i="2" s="1"/>
  <c r="B328" i="2"/>
  <c r="AV328" i="2"/>
  <c r="BA328" i="2"/>
  <c r="BZ328" i="2" s="1"/>
  <c r="B329" i="2"/>
  <c r="AV329" i="2"/>
  <c r="BA329" i="2"/>
  <c r="BZ329" i="2" s="1"/>
  <c r="B330" i="2"/>
  <c r="AV330" i="2"/>
  <c r="BA330" i="2"/>
  <c r="BZ330" i="2" s="1"/>
  <c r="B331" i="2"/>
  <c r="AV331" i="2"/>
  <c r="BA331" i="2"/>
  <c r="BZ331" i="2" s="1"/>
  <c r="B332" i="2"/>
  <c r="AV332" i="2"/>
  <c r="BA332" i="2"/>
  <c r="BZ332" i="2" s="1"/>
  <c r="B333" i="2"/>
  <c r="AV333" i="2"/>
  <c r="BA333" i="2"/>
  <c r="BZ333" i="2" s="1"/>
  <c r="B334" i="2"/>
  <c r="AV334" i="2"/>
  <c r="BA334" i="2"/>
  <c r="BZ334" i="2" s="1"/>
  <c r="B335" i="2"/>
  <c r="AV335" i="2"/>
  <c r="BA335" i="2"/>
  <c r="BZ335" i="2" s="1"/>
  <c r="B336" i="2"/>
  <c r="AV336" i="2"/>
  <c r="BA336" i="2"/>
  <c r="BZ336" i="2" s="1"/>
  <c r="B337" i="2"/>
  <c r="AV337" i="2"/>
  <c r="BA337" i="2"/>
  <c r="BZ337" i="2" s="1"/>
  <c r="B338" i="2"/>
  <c r="AV338" i="2"/>
  <c r="BA338" i="2"/>
  <c r="BZ338" i="2" s="1"/>
  <c r="B339" i="2"/>
  <c r="AV339" i="2"/>
  <c r="BA339" i="2"/>
  <c r="BZ339" i="2" s="1"/>
  <c r="B340" i="2"/>
  <c r="AV340" i="2"/>
  <c r="BA340" i="2"/>
  <c r="BZ340" i="2" s="1"/>
  <c r="B341" i="2"/>
  <c r="AV341" i="2"/>
  <c r="BA341" i="2"/>
  <c r="BZ341" i="2" s="1"/>
  <c r="B342" i="2"/>
  <c r="AV342" i="2"/>
  <c r="BA342" i="2"/>
  <c r="BZ342" i="2" s="1"/>
  <c r="B343" i="2"/>
  <c r="AV343" i="2"/>
  <c r="BA343" i="2"/>
  <c r="BZ343" i="2" s="1"/>
  <c r="B344" i="2"/>
  <c r="AV344" i="2"/>
  <c r="BA344" i="2"/>
  <c r="BZ344" i="2" s="1"/>
  <c r="B345" i="2"/>
  <c r="AV345" i="2"/>
  <c r="BA345" i="2"/>
  <c r="BZ345" i="2" s="1"/>
  <c r="B346" i="2"/>
  <c r="AV346" i="2"/>
  <c r="BA346" i="2"/>
  <c r="BZ346" i="2" s="1"/>
  <c r="B347" i="2"/>
  <c r="AV347" i="2"/>
  <c r="BA347" i="2"/>
  <c r="BZ347" i="2" s="1"/>
  <c r="B348" i="2"/>
  <c r="AV348" i="2"/>
  <c r="BA348" i="2"/>
  <c r="BZ348" i="2" s="1"/>
  <c r="B349" i="2"/>
  <c r="AV349" i="2"/>
  <c r="BA349" i="2"/>
  <c r="BZ349" i="2" s="1"/>
  <c r="B350" i="2"/>
  <c r="AV350" i="2"/>
  <c r="BA350" i="2"/>
  <c r="BZ350" i="2" s="1"/>
  <c r="B351" i="2"/>
  <c r="AV351" i="2"/>
  <c r="BA351" i="2"/>
  <c r="BZ351" i="2" s="1"/>
  <c r="B352" i="2"/>
  <c r="AV352" i="2"/>
  <c r="BA352" i="2"/>
  <c r="BZ352" i="2" s="1"/>
  <c r="B353" i="2"/>
  <c r="AV353" i="2"/>
  <c r="BA353" i="2"/>
  <c r="BZ353" i="2" s="1"/>
  <c r="B354" i="2"/>
  <c r="AV354" i="2"/>
  <c r="BA354" i="2"/>
  <c r="BZ354" i="2" s="1"/>
  <c r="B355" i="2"/>
  <c r="AV355" i="2"/>
  <c r="BA355" i="2"/>
  <c r="BZ355" i="2" s="1"/>
  <c r="B356" i="2"/>
  <c r="AV356" i="2"/>
  <c r="BA356" i="2"/>
  <c r="BZ356" i="2" s="1"/>
  <c r="B357" i="2"/>
  <c r="AV357" i="2"/>
  <c r="BA357" i="2"/>
  <c r="BZ357" i="2" s="1"/>
  <c r="B358" i="2"/>
  <c r="AV358" i="2"/>
  <c r="BA358" i="2"/>
  <c r="BZ358" i="2" s="1"/>
  <c r="B359" i="2"/>
  <c r="AV359" i="2"/>
  <c r="BA359" i="2"/>
  <c r="BZ359" i="2" s="1"/>
  <c r="B360" i="2"/>
  <c r="AV360" i="2"/>
  <c r="BA360" i="2"/>
  <c r="BZ360" i="2" s="1"/>
  <c r="B361" i="2"/>
  <c r="AV361" i="2"/>
  <c r="BA361" i="2"/>
  <c r="BZ361" i="2" s="1"/>
  <c r="B362" i="2"/>
  <c r="AV362" i="2"/>
  <c r="BA362" i="2"/>
  <c r="BZ362" i="2" s="1"/>
  <c r="B363" i="2"/>
  <c r="AV363" i="2"/>
  <c r="BA363" i="2"/>
  <c r="BZ363" i="2" s="1"/>
  <c r="B364" i="2"/>
  <c r="AV364" i="2"/>
  <c r="BA364" i="2"/>
  <c r="BZ364" i="2" s="1"/>
  <c r="B365" i="2"/>
  <c r="AV365" i="2"/>
  <c r="BA365" i="2"/>
  <c r="BZ365" i="2" s="1"/>
  <c r="B366" i="2"/>
  <c r="AV366" i="2"/>
  <c r="BA366" i="2"/>
  <c r="BZ366" i="2" s="1"/>
  <c r="B367" i="2"/>
  <c r="AV367" i="2"/>
  <c r="BA367" i="2"/>
  <c r="BZ367" i="2" s="1"/>
  <c r="B368" i="2"/>
  <c r="AV368" i="2"/>
  <c r="BA368" i="2"/>
  <c r="BZ368" i="2" s="1"/>
  <c r="B369" i="2"/>
  <c r="AV369" i="2"/>
  <c r="BA369" i="2"/>
  <c r="BZ369" i="2" s="1"/>
  <c r="B370" i="2"/>
  <c r="AV370" i="2"/>
  <c r="BA370" i="2"/>
  <c r="BZ370" i="2" s="1"/>
  <c r="B371" i="2"/>
  <c r="AV371" i="2"/>
  <c r="BA371" i="2"/>
  <c r="BZ371" i="2" s="1"/>
  <c r="B372" i="2"/>
  <c r="AV372" i="2"/>
  <c r="BA372" i="2"/>
  <c r="BZ372" i="2" s="1"/>
  <c r="B373" i="2"/>
  <c r="AV373" i="2"/>
  <c r="BA373" i="2"/>
  <c r="BZ373" i="2" s="1"/>
  <c r="B374" i="2"/>
  <c r="AV374" i="2"/>
  <c r="BA374" i="2"/>
  <c r="BZ374" i="2" s="1"/>
  <c r="B375" i="2"/>
  <c r="AV375" i="2"/>
  <c r="BA375" i="2"/>
  <c r="BZ375" i="2" s="1"/>
  <c r="B376" i="2"/>
  <c r="AV376" i="2"/>
  <c r="BA376" i="2"/>
  <c r="BZ376" i="2" s="1"/>
  <c r="B377" i="2"/>
  <c r="AV377" i="2"/>
  <c r="BA377" i="2"/>
  <c r="BZ377" i="2" s="1"/>
  <c r="B378" i="2"/>
  <c r="AV378" i="2"/>
  <c r="BA378" i="2"/>
  <c r="BZ378" i="2" s="1"/>
  <c r="B379" i="2"/>
  <c r="AV379" i="2"/>
  <c r="BA379" i="2"/>
  <c r="BZ379" i="2" s="1"/>
  <c r="B380" i="2"/>
  <c r="AV380" i="2"/>
  <c r="BA380" i="2"/>
  <c r="BZ380" i="2" s="1"/>
  <c r="B381" i="2"/>
  <c r="AV381" i="2"/>
  <c r="BA381" i="2"/>
  <c r="BZ381" i="2" s="1"/>
  <c r="B382" i="2"/>
  <c r="AV382" i="2"/>
  <c r="BA382" i="2"/>
  <c r="BZ382" i="2" s="1"/>
  <c r="B383" i="2"/>
  <c r="AV383" i="2"/>
  <c r="BA383" i="2"/>
  <c r="BZ383" i="2" s="1"/>
  <c r="B384" i="2"/>
  <c r="AV384" i="2"/>
  <c r="BA384" i="2"/>
  <c r="BZ384" i="2" s="1"/>
  <c r="B385" i="2"/>
  <c r="AV385" i="2"/>
  <c r="BA385" i="2"/>
  <c r="BZ385" i="2" s="1"/>
  <c r="B386" i="2"/>
  <c r="AV386" i="2"/>
  <c r="BA386" i="2"/>
  <c r="BZ386" i="2" s="1"/>
  <c r="B387" i="2"/>
  <c r="AV387" i="2"/>
  <c r="BA387" i="2"/>
  <c r="BZ387" i="2" s="1"/>
  <c r="B388" i="2"/>
  <c r="AV388" i="2"/>
  <c r="BA388" i="2"/>
  <c r="BZ388" i="2" s="1"/>
  <c r="BA1" i="2"/>
  <c r="BB1" i="2"/>
  <c r="BC1" i="2"/>
  <c r="BD1" i="2"/>
  <c r="BE1" i="2"/>
  <c r="BF1" i="2"/>
  <c r="BG1" i="2"/>
  <c r="BI1" i="2"/>
  <c r="BJ1" i="2"/>
  <c r="BK1" i="2"/>
  <c r="BL1" i="2"/>
  <c r="BO1" i="2"/>
  <c r="BP1" i="2"/>
  <c r="BQ1" i="2"/>
  <c r="BR1" i="2"/>
  <c r="BS1" i="2"/>
  <c r="BT1" i="2"/>
  <c r="BU1" i="2"/>
  <c r="BV1" i="2"/>
  <c r="BW1" i="2"/>
  <c r="BX1" i="2"/>
  <c r="B1" i="2"/>
  <c r="C1" i="2"/>
  <c r="D1" i="2"/>
  <c r="F1" i="2"/>
  <c r="G1" i="2"/>
  <c r="H1" i="2"/>
  <c r="I1" i="2"/>
  <c r="J1" i="2"/>
  <c r="K1" i="2"/>
  <c r="L1" i="2"/>
  <c r="M1" i="2"/>
  <c r="N1" i="2"/>
  <c r="O1" i="2"/>
  <c r="Q1" i="2"/>
  <c r="R1" i="2"/>
  <c r="S1" i="2"/>
  <c r="T1" i="2"/>
  <c r="U1" i="2"/>
  <c r="V1" i="2"/>
  <c r="W1" i="2"/>
  <c r="X1" i="2"/>
  <c r="Y1" i="2"/>
  <c r="Z1" i="2"/>
  <c r="AA1" i="2"/>
  <c r="AB1" i="2"/>
  <c r="AC1" i="2"/>
  <c r="AD1" i="2"/>
  <c r="AE1" i="2"/>
  <c r="AF1" i="2"/>
  <c r="AG1" i="2"/>
  <c r="AH1" i="2"/>
  <c r="AI1" i="2"/>
  <c r="AJ1" i="2"/>
  <c r="AK1" i="2"/>
  <c r="AL1" i="2"/>
  <c r="AM1" i="2"/>
  <c r="AO1" i="2"/>
  <c r="AP1" i="2"/>
  <c r="AQ1" i="2"/>
  <c r="AR1" i="2"/>
  <c r="AS1" i="2"/>
  <c r="AT1" i="2"/>
  <c r="AU1" i="2"/>
  <c r="AV1" i="2"/>
  <c r="AW1" i="2"/>
  <c r="AX1" i="2"/>
  <c r="AY1" i="2"/>
  <c r="AZ1" i="2"/>
  <c r="A1" i="2"/>
</calcChain>
</file>

<file path=xl/sharedStrings.xml><?xml version="1.0" encoding="utf-8"?>
<sst xmlns="http://schemas.openxmlformats.org/spreadsheetml/2006/main" count="57464" uniqueCount="2312">
  <si>
    <t>Ваш пол</t>
  </si>
  <si>
    <t>Сколько вам полных лет?</t>
  </si>
  <si>
    <t>В какой индустрии вы работаете?</t>
  </si>
  <si>
    <t>Как называется ваша должность?</t>
  </si>
  <si>
    <t>Как вы охаректеризуете свою текущую ситуациию ... [... НА РАБОТЕ]</t>
  </si>
  <si>
    <t>Как вы охаректеризуете свою текущую ситуациию ... [... В ЛИЧНОЙ ЖИЗНИ]</t>
  </si>
  <si>
    <t xml:space="preserve"> [Если я как следует постараюсь, то всегда найду решение даже сложным проблемам]</t>
  </si>
  <si>
    <t xml:space="preserve"> [Если мне что-либо мешает, то я все же нахожу пути достижения своей цели]</t>
  </si>
  <si>
    <t xml:space="preserve"> [Мне довольно просто удается достичь своих целей]</t>
  </si>
  <si>
    <t xml:space="preserve"> [В неожиданных ситуациях я всегда знаю, как я должен себя вести]</t>
  </si>
  <si>
    <t xml:space="preserve"> [При непредвиденно возникающих трудностях я верю, что смогу с ними справиться]</t>
  </si>
  <si>
    <t xml:space="preserve"> [Если я приложу достаточно усилий, то смогу справиться с большинством проблем]</t>
  </si>
  <si>
    <t xml:space="preserve"> [Я готов к любым трудностям, поскольку полагаюсь на собственные способности]</t>
  </si>
  <si>
    <t xml:space="preserve"> [Если передо мной встает какая-либо проблема, то я обычно нахожу несколько вариантов ее решения]</t>
  </si>
  <si>
    <t xml:space="preserve"> [Я могу что-либо придумать даже в безвыходных на первый взгляд ситуациях]</t>
  </si>
  <si>
    <t xml:space="preserve"> [Я обычно способен держать ситуацию под контролем]</t>
  </si>
  <si>
    <t>Сесть и ничего не делать несколько минут (понаблюдать за мыслями / дыханием / окружающим миром)</t>
  </si>
  <si>
    <t>Останавливаюсь в середине рабочего дня, чтобы подумать, не упустил ли я чего важного?</t>
  </si>
  <si>
    <t>Смотрю в список задач, чтобы понять, какую задачу брать следующей</t>
  </si>
  <si>
    <t>Максимально просто и четко формулирую задачи в своем списке (как для обезьянки)</t>
  </si>
  <si>
    <t>Использую таймер при работе над задачами (метод помидора)</t>
  </si>
  <si>
    <t>Ложусь спать без экранов (не смотрю в постели смартфон / планшет / ноутбук)</t>
  </si>
  <si>
    <t>Навожу порядок в своих списках задач</t>
  </si>
  <si>
    <t>Вижу дно своего основного инбокса (довожу его до пустого состояния)</t>
  </si>
  <si>
    <t>Выполняю задачи, которая не горит, не срочная, но хоть чуточку приближает меня к моим хотелкам</t>
  </si>
  <si>
    <t>Ковыряюсь в областях знания, не связанных напрямую с моей профессией. Просто так, из интереса.</t>
  </si>
  <si>
    <t>Закрываю все открытые вкладки в моих браузерах</t>
  </si>
  <si>
    <t>Срочные задачи выполняю с хорошим запасом заранее, а не в день дедлайна</t>
  </si>
  <si>
    <t>Удаляю из своего списка задач задачи, которые слишком долго там находятся без движения</t>
  </si>
  <si>
    <t>Если вижу, что задача занимает меньше 2-3 минут, то делаю ее немедленно (не записывая в списки)</t>
  </si>
  <si>
    <t>Как настроены ваши рабочие инструменты [Отключены оповещения о новой РАБОЧЕЙ почте]</t>
  </si>
  <si>
    <t>Как настроены ваши рабочие инструменты [Отключены оповещения о новой ЛИЧНОЙ почте]</t>
  </si>
  <si>
    <t>Как настроены ваши рабочие инструменты [Отключены оповещения на приложения социальных сетей]</t>
  </si>
  <si>
    <t>Как настроены ваши рабочие инструменты [Все новые письма автоматом отмечаются прочитанными]</t>
  </si>
  <si>
    <t>Как настроены ваши рабочие инструменты [Все залипабельные программы спрятаны с главной страницы смартфона]</t>
  </si>
  <si>
    <t>Как настроены ваши рабочие инструменты [В браузере установлена пустая начальная страница (а не тот список последних сайтов, что стоит по умолчанию)]</t>
  </si>
  <si>
    <t>Как настроены ваши рабочие инструменты [На смартфоне установлен автоматический ночной режим экрана]</t>
  </si>
  <si>
    <t>Как настроены ваши рабочие инструменты [На рабочем компьютере стоит автоматический ночной режим экрана]</t>
  </si>
  <si>
    <t>Как настроены ваши рабочие инструменты [В основном браузере установлена банерорезка]</t>
  </si>
  <si>
    <t>Как настроены ваши рабочие инструменты [Личные и рабочие задачи веду в едином списке]</t>
  </si>
  <si>
    <t>Аспекты образа жизни [Встаю в одно и то же время]</t>
  </si>
  <si>
    <t>Аспекты образа жизни [Ухожу с работы вовремя]</t>
  </si>
  <si>
    <t>Аспекты образа жизни [Занимаюсь спортом]</t>
  </si>
  <si>
    <t>Аспекты образа жизни [Работаю по выходным]</t>
  </si>
  <si>
    <t>Аспекты образа жизни [Просыпаюсь свежим и отдохнувшим]</t>
  </si>
  <si>
    <t>Аспекты образа жизни [Ложусь спать в одно и то же время]</t>
  </si>
  <si>
    <t>В общем и целом, на сколько вы довольны своей работой?</t>
  </si>
  <si>
    <t>Отметьте те утверждения, с которыми относятся к вам</t>
  </si>
  <si>
    <t>Вы курите?</t>
  </si>
  <si>
    <t>А как с алкоголем? ;)</t>
  </si>
  <si>
    <t>Какое ваше семейное положение</t>
  </si>
  <si>
    <t>Сколько у вас детей?</t>
  </si>
  <si>
    <t>С какими учениями из области продуктивности и в какой степени вы знакомы [Тайм-менеджмент Глеба Архангельского]</t>
  </si>
  <si>
    <t>С какими учениями из области продуктивности и в какой степени вы знакомы ["7 навыков" по С. Кови]</t>
  </si>
  <si>
    <t>С какими учениями из области продуктивности и в какой степени вы знакомы [GTD Дэвида Аллена]</t>
  </si>
  <si>
    <t>С какими учениями из области продуктивности и в какой степени вы знакомы ["Джедайские Техники" по Дорофееву]</t>
  </si>
  <si>
    <t>С какими учениями из области продуктивности и в какой степени вы знакомы [Успеватель Василия Кислого]</t>
  </si>
  <si>
    <t>С какими учениями из области продуктивности и в какой степени вы знакомы [Эссенциализм по Г. МакКеону]</t>
  </si>
  <si>
    <t>Как часто вы ведете себя в соответствии с утверждениями ниже? [Перед тем, как приступить к важному, я смотрю не пришло ли ко мне чего-нибудь срочного]</t>
  </si>
  <si>
    <t>Как часто вы ведете себя в соответствии с утверждениями ниже? [Перед работой над важными задачами я стараюсь сначала разобраться с мелочевкой]</t>
  </si>
  <si>
    <t>Как часто вы ведете себя в соответствии с утверждениями ниже? [Если задача важная, но не срочная, то я откладываю ее на попозже]</t>
  </si>
  <si>
    <t>Как часто вы ведете себя в соответствии с утверждениями ниже? [Первым делом с утра я проверяю почту и мессенджеры, чтобы понять, нет ли там срочного]</t>
  </si>
  <si>
    <t>Как много информации ПО РАБОТЕ к вам приходит по различным каналам [Мессенджеры]</t>
  </si>
  <si>
    <t>Как много информации ПО РАБОТЕ к вам приходит по различным каналам [Личные встречи]</t>
  </si>
  <si>
    <t>Как много информации ПО РАБОТЕ к вам приходит по различным каналам [Телефонные звонки / видеоконференции]</t>
  </si>
  <si>
    <t>Как много информации ПО РАБОТЕ к вам приходит по различным каналам [Электронная почта]</t>
  </si>
  <si>
    <t>Как много информации ИЗ ЛИЧНОЙ ЖИЗНИ к вам приходит по различным каналам [Мессенджеры]</t>
  </si>
  <si>
    <t>Как много информации ИЗ ЛИЧНОЙ ЖИЗНИ к вам приходит по различным каналам [Личные встречи]</t>
  </si>
  <si>
    <t>Как много информации ИЗ ЛИЧНОЙ ЖИЗНИ к вам приходит по различным каналам [Телефонные звонки / видеоконференции]</t>
  </si>
  <si>
    <t>Как много информации ИЗ ЛИЧНОЙ ЖИЗНИ к вам приходит по различным каналам [Электронная почта]</t>
  </si>
  <si>
    <t>Сколько разных мессенджеров вам приходится использовать для общения по работе?</t>
  </si>
  <si>
    <t>Сколько раз ваш смартфон блыкнул уведомлением за время заполнения этого опросника?</t>
  </si>
  <si>
    <t>Какое хобби из перечисленных ниже вам больше по душе? Этот вопрос очень важен для меня и позволяет, пусть немного грубо, но все же оценить с каким уровнем осознанности вы заполняли этот опрос. Ни для кого не секрет, что в области экспериментальной психологии это одна из самых сложных сложностей - получение осознанных ответов или хотя бы определение с каким уровнем осознанности человек заполнял опросник. Поэтому, если вы дочитали до этого момента, я попрошу вас отметить в вариантах ниже вариант другое и написать, что-то типа Дорофеев, меня не обманешь. Ну а остальные варианты типа чтения книг, просмотра сериалов и всего такого они нужны исключительно для отвода глаз от важного. В жизни такое часто случается, между прочим...</t>
  </si>
  <si>
    <t>Все, чем вам бы хотелось со мной поделиться</t>
  </si>
  <si>
    <t>В общем и целом... На сколько вы счастливы?</t>
  </si>
  <si>
    <t>М</t>
  </si>
  <si>
    <t>IT</t>
  </si>
  <si>
    <t>programming manager</t>
  </si>
  <si>
    <t>Я вполне успешно продвигаюсь по своим долгосрочным планам. Если завалы и случаются, то не часто.</t>
  </si>
  <si>
    <t>Я время от времени могу делать заделы на будущее, но меньше, чем хочется</t>
  </si>
  <si>
    <t>Абсолютно верно</t>
  </si>
  <si>
    <t>Скорее верно</t>
  </si>
  <si>
    <t>Едва ли верно</t>
  </si>
  <si>
    <t>Иногда</t>
  </si>
  <si>
    <t>Регулярно, системно и вообще я доволен тем, как часто это удается</t>
  </si>
  <si>
    <t>Достаточно часто, но иногда упускаю и забываю</t>
  </si>
  <si>
    <t>Крайне редко</t>
  </si>
  <si>
    <t>Да</t>
  </si>
  <si>
    <t>Нет</t>
  </si>
  <si>
    <t>Регулярно</t>
  </si>
  <si>
    <t>Никогда</t>
  </si>
  <si>
    <t>Не редко, но хотелось бы чаще</t>
  </si>
  <si>
    <t>У меня есть дело за пределами работы, от которого меня искренне прет</t>
  </si>
  <si>
    <t>Нет и никогда не курил</t>
  </si>
  <si>
    <t>Время от времени</t>
  </si>
  <si>
    <t>Разведен</t>
  </si>
  <si>
    <t>Читал, изучал, но не проникся</t>
  </si>
  <si>
    <t>Читал, изучал, проникся, но не использую</t>
  </si>
  <si>
    <t>Читал, изучал, проникся, использую</t>
  </si>
  <si>
    <t>Не слышал</t>
  </si>
  <si>
    <t>Слышал, но не вдавался в детали</t>
  </si>
  <si>
    <t>Когда как, но не часто</t>
  </si>
  <si>
    <t>Да, постоянно</t>
  </si>
  <si>
    <t>Редко</t>
  </si>
  <si>
    <t>Часто, но не всегда</t>
  </si>
  <si>
    <t>Много</t>
  </si>
  <si>
    <t>Средненько так</t>
  </si>
  <si>
    <t>Ничего</t>
  </si>
  <si>
    <t>Очень мало</t>
  </si>
  <si>
    <t>ни разу</t>
  </si>
  <si>
    <t>Дорофеев, врешь, не возьмешь! Я дофига читаю, на самом деле, так что первый пункт подходит. Но раз нет, так нет.</t>
  </si>
  <si>
    <t>Надо ли что-то делать, если все хорошо? Ну, или кажется, что все хорошо.</t>
  </si>
  <si>
    <t>Ж</t>
  </si>
  <si>
    <t>Реклама и дизайн</t>
  </si>
  <si>
    <t>Дизайнер</t>
  </si>
  <si>
    <t>Нуу... почти...</t>
  </si>
  <si>
    <t>Курил, но бросил</t>
  </si>
  <si>
    <t>Редко и мало (2-3 раза в год)</t>
  </si>
  <si>
    <t>Женат / замужем впервые</t>
  </si>
  <si>
    <t>...и еще горячо насаживаю всем окружающим</t>
  </si>
  <si>
    <t>Никогда или очень редко</t>
  </si>
  <si>
    <t xml:space="preserve">Минимализм! А вообще, "Дорофеев, меня не обманешь". </t>
  </si>
  <si>
    <t>Ит</t>
  </si>
  <si>
    <t>Тимлид</t>
  </si>
  <si>
    <t>Регулярно, но в пределах разумного</t>
  </si>
  <si>
    <t>ДОФИГИЩА!</t>
  </si>
  <si>
    <t>Чтение книг, Просмотр сериалов, Самообразование, Охота и воспитание собаки</t>
  </si>
  <si>
    <t>Как заставить себя делать то, что нужно, по чуть чуть каждый день, а не за пару дней до дедлайна?</t>
  </si>
  <si>
    <t>Образование</t>
  </si>
  <si>
    <t>Научный сотрудник. Менеджер программ</t>
  </si>
  <si>
    <t>Я еле-еле справляюсь с текучкой, но никак не могу приступить к чему-то долгосрочному</t>
  </si>
  <si>
    <t>Абсолютно НЕ верно</t>
  </si>
  <si>
    <t>Не женат / не замужем</t>
  </si>
  <si>
    <t>Чтение книг, Самообразование, Музыка, Йога</t>
  </si>
  <si>
    <t xml:space="preserve">Благодарю за всё </t>
  </si>
  <si>
    <t>FMCG</t>
  </si>
  <si>
    <t>Руководитель отдела аналитики</t>
  </si>
  <si>
    <t>Чтение книг, Просмотр сериалов, Самообразование</t>
  </si>
  <si>
    <t>https://www.youtube.com/watch?time_continue=42&amp;v=qcP9YkXaU-k</t>
  </si>
  <si>
    <t>IT в банковской области</t>
  </si>
  <si>
    <t>Руководитель направления</t>
  </si>
  <si>
    <t>1-2 раза</t>
  </si>
  <si>
    <t>Чтение книг, Просмотр сериалов, Рисование, Вязать крючком как способ медитации</t>
  </si>
  <si>
    <t xml:space="preserve">Спасибо за ненудный и очень человечный подход к таймменежменту. </t>
  </si>
  <si>
    <t>Разработчик</t>
  </si>
  <si>
    <t>Не обманешь )</t>
  </si>
  <si>
    <t>marketing</t>
  </si>
  <si>
    <t>Market research manager</t>
  </si>
  <si>
    <t>Я учусь читать задания полностью)</t>
  </si>
  <si>
    <t>Ты классный! Жду вторую книгу</t>
  </si>
  <si>
    <t>QA</t>
  </si>
  <si>
    <t>ата-та!</t>
  </si>
  <si>
    <t>Меня не обманешь! Я, кстати, реально предполагал подвох :)</t>
  </si>
  <si>
    <t>Спасибо вам за вашу работу! Жизнь понемногу налаживается...</t>
  </si>
  <si>
    <t>Вообще не пью</t>
  </si>
  <si>
    <t xml:space="preserve">Чтение книг, Самообразование, вязание, служение </t>
  </si>
  <si>
    <t>Уже хочется новой книги :-) Ну и хотела спросить, как относишься к 12-недельному году?</t>
  </si>
  <si>
    <t>Начальник отдела</t>
  </si>
  <si>
    <t>Дорофеев, меня не обманешь</t>
  </si>
  <si>
    <t>Ничего :)</t>
  </si>
  <si>
    <t>Курю не системно (могу неделями не курить, но иногда за компанию...)</t>
  </si>
  <si>
    <t>Чтение книг, Самообразование,  Дорофеев, меня не обманешь =) И спорт =)</t>
  </si>
  <si>
    <t>И все-таки рисование и посмотр сериалов. Я безнадежна?😊</t>
  </si>
  <si>
    <t>Интернет-маркетинг</t>
  </si>
  <si>
    <t>О, опрос кончился, только ж начали...</t>
  </si>
  <si>
    <t>Все происходит легко и естественно, кажется, что даже не приходится напрягаться, чтобы достигать того, к чему я стремлюсь</t>
  </si>
  <si>
    <t>Дорофеев, меня не обманешь)))</t>
  </si>
  <si>
    <t>Консалтинг</t>
  </si>
  <si>
    <t>Максим, успехов с новой книгой! Уже жду :)</t>
  </si>
  <si>
    <t xml:space="preserve">Рекомендую книги А.В. Курпатова: "Красная таблетка", "Чертоги разума" и "Троица". В них он описал механизм мышления с опорой на нейропсихологию + предложил упражнение для управления своим мышлением. Вдруг пригодится. Успехов Вам! </t>
  </si>
  <si>
    <t>Самообразование</t>
  </si>
  <si>
    <t>Чтение книг, Просмотр сериалов, Самообразование, Путешествия</t>
  </si>
  <si>
    <t>Психология и время? Не люблю убираться из за детских воспоминаний. Нанимаю уборщицу для дома</t>
  </si>
  <si>
    <t>Дорофеев, меня не обманешь. Моё хобби чтение книг!</t>
  </si>
  <si>
    <t>Мне бы хотелось с вами поделиться опечаткой в этом вопросе. Что → Чем</t>
  </si>
  <si>
    <t>Курю, но стараюсь бросить</t>
  </si>
  <si>
    <t>Женат / замужем не впервые</t>
  </si>
  <si>
    <t>Дорофеев, меня не обманешь.</t>
  </si>
  <si>
    <t>А можно будет выводы по опросу посмотреть? ;)</t>
  </si>
  <si>
    <t>it</t>
  </si>
  <si>
    <t>CTO</t>
  </si>
  <si>
    <t>Чтение книг, Музыка, залипаю на образовательные видосики</t>
  </si>
  <si>
    <t>Чтение книг, Кофе</t>
  </si>
  <si>
    <t xml:space="preserve">Я часто работаю из дома, и с удовольствием и интересом смотрела бы Ваши видео, но цензура не пропускает. Предупреждайте, пожалуйста, коротким текстом перед роликами. </t>
  </si>
  <si>
    <t>Осознанно заполнял опросник, хочу получить результаты, и, возможно, пообщаться о чем-то большем в рамках работы над новой книгой.</t>
  </si>
  <si>
    <t>Чтение книг, Самообразование, Спорт, Авиамодели</t>
  </si>
  <si>
    <t>Заметил, что если разобраться со своими личными делами (не проекты, скорее взаимоотношения с разными людьми) , то обезьяна спокойнее и не мечется периодически в панике. 
Спорт (150-250 км бега в месяц и участие в соревнованиях) приучил к планированию в том числе и на работе , + заменяет медитацию, и точно положительно влияет на запас мыслетоплива.</t>
  </si>
  <si>
    <t>Чтение книг, Просмотр сериалов, Рисование</t>
  </si>
  <si>
    <t>Software developer</t>
  </si>
  <si>
    <t>Чтение книг, Самообразование, Рисование</t>
  </si>
  <si>
    <t>Менеджер проектов</t>
  </si>
  <si>
    <t>Чтение книг, Самообразование, ЗОЖ</t>
  </si>
  <si>
    <t>Спасибо, Максим!</t>
  </si>
  <si>
    <t>Дорофеев, я увидел про коньяк )</t>
  </si>
  <si>
    <t>фриланс</t>
  </si>
  <si>
    <t>Курю и не парюсь</t>
  </si>
  <si>
    <t>Разведен и не впервые :)</t>
  </si>
  <si>
    <t>Дорофеев, copy-past</t>
  </si>
  <si>
    <t>у меня весьма туманные представления, о том в какой стадии сейчас великое дорофевское учение. мои представления на уровне отсмотренных года 3 назад материалов на ютуб.  но у меня возникает стойкое убеждение, что просмотр енотов на ютубе, это одна из практик для образования мыслетоплива. т.е есть некий пародокс все мыслетопливо можно растратить на енотов и фейсбучек, но без енотов и фкйсбучка мыслетопливо вообще не вырабатывается</t>
  </si>
  <si>
    <t>Директор по развитию бизнеса</t>
  </si>
  <si>
    <t>Просмотр сериалов, Музыка, Здоровье, спорт, здоровое питание, голосовые тренинги, психология</t>
  </si>
  <si>
    <t>Начал читать джедайские техники только сегодня, пока проникаюсь</t>
  </si>
  <si>
    <t>Рисование, Люблю брать вещи и переделывать их в другие вещи. Вязаный чехол на заварное, чехлы всякие из джинсов.</t>
  </si>
  <si>
    <t>Черт его знает</t>
  </si>
  <si>
    <t xml:space="preserve">Чтение книг, Плавание, настольный и большой теннис </t>
  </si>
  <si>
    <t>Что делать в ситуации, когда идёт потоковая мелочевка и делегировать некому? А если и есть кому, то как справляться с ситуацией, когда «проще самому сделать, чем объяснять»</t>
  </si>
  <si>
    <t>Аналитик</t>
  </si>
  <si>
    <t>Чтение книг, Самообразование, Рукоделие</t>
  </si>
  <si>
    <t>Просмотр сериалов, Самообразование, Музыка, Дорофеев, меня не обманешь.</t>
  </si>
  <si>
    <t>Максим, ты хорош! успехов во всех делах</t>
  </si>
  <si>
    <t xml:space="preserve">Чтение книг, Самообразование, Музыка, Дочитал, меня нп обманешь)) если по сути, то с сидячей работы предпочитпю переключиться на физ активности с прогулки, тренировки. </t>
  </si>
  <si>
    <t>Где мера загруженности инфоканалам? Что есть много?</t>
  </si>
  <si>
    <t>Разработка ПО</t>
  </si>
  <si>
    <t>Было б еще время на хобби )</t>
  </si>
  <si>
    <t>Не хватает ресурсов, особенно времени. (Хотя кого я обманываю - время на чтение ленты жж и заполнения опросника я же нашел. Так что я просто ленивая обезьяна)</t>
  </si>
  <si>
    <t>какого хрена?! я действительно люблю читать книги!</t>
  </si>
  <si>
    <t>для меня основная проблема - недостаток сил и воли, а не возможностей и способностей. мотор в хорошем состоянии, но вот с горючкой беда.</t>
  </si>
  <si>
    <t>программист</t>
  </si>
  <si>
    <t>прикольно, я достаточно осознанно подошёл к вопросу:)</t>
  </si>
  <si>
    <t>Спасибо за ваши труды! Я пока раздолбай, но обещаю раскачаться=)</t>
  </si>
  <si>
    <t xml:space="preserve">Чтение книг, Просмотр сериалов, Макс, чуть не обманул :) </t>
  </si>
  <si>
    <t>2-5 раз</t>
  </si>
  <si>
    <t>Интересный опрос. Буду рада вашей новой книге.</t>
  </si>
  <si>
    <t>Я не справляюсь даже с текучкой, все постоянно валится из рук или я уже забил на это все</t>
  </si>
  <si>
    <t>Самообразование, играю в компьютерные игры, хожу на метал-концерты, увлекаюсь походами</t>
  </si>
  <si>
    <t>После прочтения первой книги и применении практик в течение 3-х лет ощутил резко негативную для своей психики тенденцию: жизнь стала похоже на списки задач и разбитой на категории, благодаря чему потерял вкус к жизни и перестал жить в моменте "здесь и сейчас", чувствовать текущий момент. После осознавания этих последствий забросил всякие техники, все эти безумные списки и таблицы, сходил к психиатру и принимал какое-то время антидепрессанты с нейролептиками. Теперь восстанавливаюсь и стараюсь игнорировать любые техники и методики, которые воздействуют на моё собственное видение мира и личных ценностей.</t>
  </si>
  <si>
    <t>+</t>
  </si>
  <si>
    <t>Я любил танцевать социальные танцы пока позволяло здоровье. В категорию музыка это отнести не могу, поскольку слишком сильно это на меня повлияло по сравнению с той музыкой, что я слушаю каждый день сейчас. То, чем я занимаю свое время сейчас, можно назвать предпринимательством  а не хобби.</t>
  </si>
  <si>
    <t xml:space="preserve">Спасибо за твои видео, Максим. </t>
  </si>
  <si>
    <t>Директор</t>
  </si>
  <si>
    <t>Хехе</t>
  </si>
  <si>
    <t>🤘</t>
  </si>
  <si>
    <t>А почему не обманешь? Мне здесь захотелось написать, что я люблю батониться с семьей</t>
  </si>
  <si>
    <t>На самом деле заполняла уже второй твой опросник, и мне как-то странно было, потому что как раз меняю работу с жуткой отвратительной на неизвестную</t>
  </si>
  <si>
    <t>Научный сотрудник</t>
  </si>
  <si>
    <t>Oh come on</t>
  </si>
  <si>
    <t>Чтение книг, Самообразование, Музыка, йога, прогулки с собаками.</t>
  </si>
  <si>
    <t>Спасибо!</t>
  </si>
  <si>
    <t>Чтение книг, Самообразование, Музыка</t>
  </si>
  <si>
    <t>Чтение книг, Самообразование, зал, велосипед</t>
  </si>
  <si>
    <t>финансы</t>
  </si>
  <si>
    <t>аналитик</t>
  </si>
  <si>
    <t>Дорофеев, подлый трус, меня не обманешь</t>
  </si>
  <si>
    <t>Спасибо за книгу :)</t>
  </si>
  <si>
    <t>См. выше)</t>
  </si>
  <si>
    <t>важным делом занимаетесь, спасибо )</t>
  </si>
  <si>
    <t>Если что вспомню, напишу в ЖЖ</t>
  </si>
  <si>
    <t>инженер-программист</t>
  </si>
  <si>
    <t>глаза на месте, не отвел :)</t>
  </si>
  <si>
    <t xml:space="preserve">Привет, Максим, я проникся джедайской методикой, и вроде как использую, но блин, продалбываю даже её. Какое-то странное ощущение отсутствия желания действовать при наличии хотелок. Зациклился. Моя обезьянка, я чувствую, скоро панического монстра бояться перестанет. Прошу, порекомендуйте хорошую методику выхода из состояния витания в облаках несбывшихся хотелок при отсутствии целей и стремления их достигать. Спасибо! 
Поразмыслив, добавлю. Все методики, с которыми я работал, в том числе джедайская, на первых этапах дают отличный результат, но по каким-то странным причинам, постепенно наскучивают. Теории в голове огромная уйма, а практика даже не хромает, а ползет... Субъективно я бы оценил степень своей прокрастинации на 8,5 баллов, где 10 - это полностью бесполезные действия. И это саморазрушение с чувством вины и ненавистью к себе - ужасно. </t>
  </si>
  <si>
    <t>Чтение книг, Просмотр сериалов, Самообразование, Рисование, Учу языки, рисую, путешествую</t>
  </si>
  <si>
    <t>По-моему я алкоголик...</t>
  </si>
  <si>
    <t>точно больше 5 раз</t>
  </si>
  <si>
    <t>Самообразование, Йога нидра, медитация, ин.языки, уборка дома, японские кроссворды, прогулки на свежем воздухе.</t>
  </si>
  <si>
    <t xml:space="preserve">Страницу 3 заполнила совсем от балды. Непонятно совсем о каких ситуациях речь. Вот внезапная командировка в восточно европейский город это сложная ситуация? Или гости через 5 минут, звонят говорят что придут? А участие в подготовке фестиваля считается? В общем мне было непонятно заполнял не просто от балды а методом тыка в супер прямом смысле. В остальном спасибо. В очередной рабочий задумалась про срочное и важное. Когда нибудь может и руки дойдут что то с этим сделать. Упс, телефон бздынкнул первый раз за опрос , но я не полезла проверять, честно-честно. Максим, спасибо. </t>
  </si>
  <si>
    <t>директор</t>
  </si>
  <si>
    <t>Настольные игры (Дорофеев, меня не обманешь!)</t>
  </si>
  <si>
    <t xml:space="preserve">Очень понравилась первая книга. Купил всем сотрудникам в компании! Жду вторую. Надеюсь, сиквел не подведет ;) </t>
  </si>
  <si>
    <t>It</t>
  </si>
  <si>
    <t>Гольф :)</t>
  </si>
  <si>
    <t>забавно )) дочитала</t>
  </si>
  <si>
    <t>Спасибо вам, моя жизнь стала лучше, спокойней и прекрасней после применения методов "Джедайских техник". Я даже сходила к стоматологу!</t>
  </si>
  <si>
    <t>Ха-ха</t>
  </si>
  <si>
    <t>software developer</t>
  </si>
  <si>
    <t>Музыка, научиться играть на саксофоне, открыть свой ресторан (отличное хобби!), преподавать в университете (было дело, но потом не стало хватать времени)</t>
  </si>
  <si>
    <t>Программист</t>
  </si>
  <si>
    <t>Дорофеев, ты молодец!)</t>
  </si>
  <si>
    <t>Я забыл. Обязательно запишу в список задачу, когда вспомню что хотел написать.))</t>
  </si>
  <si>
    <t>Самообразование, Танцы. Но дочитала и не обманешь *смайл с языком*</t>
  </si>
  <si>
    <t>Чтение книг, Самообразование</t>
  </si>
  <si>
    <t>Фиг</t>
  </si>
  <si>
    <t>sleeping :)</t>
  </si>
  <si>
    <t>Thank you for attention. Нave a nice day)</t>
  </si>
  <si>
    <t>Чтение книг, Просмотр сериалов, Самообразование, Возня с домашними питомцами</t>
  </si>
  <si>
    <t>Когда выйдет новая книга?:)</t>
  </si>
  <si>
    <t>руководитель отдела</t>
  </si>
  <si>
    <t>Спасибо за джедайские техники!</t>
  </si>
  <si>
    <t>Дорофеев, меня не обманешь ХЕХЕХЕ</t>
  </si>
  <si>
    <t>пользой. знать бы какой</t>
  </si>
  <si>
    <t>Product Manager</t>
  </si>
  <si>
    <t>Ландшафтный дизайн, садоводство</t>
  </si>
  <si>
    <t>Чтение книг, Музыка, "Дорофеев, меня не обманешь!"</t>
  </si>
  <si>
    <t xml:space="preserve">Недавним интервью Илона Маска навеяно: Планируете ли в будущем изучать положительное/отрицательное влияние различных веществ (чай, кофе, шоколад, ноотропы, БАДы, алкоголь, марихуана) на прокрастинацию? </t>
  </si>
  <si>
    <t>Генеральный директор</t>
  </si>
  <si>
    <t>Спорт – игра в гольф. Рыбалка. Путешествия за рулём.</t>
  </si>
  <si>
    <t>Чтение книг, Самообразование, Музыка, туризм</t>
  </si>
  <si>
    <t>developer</t>
  </si>
  <si>
    <t>Просмотр сериалов, Самообразование</t>
  </si>
  <si>
    <t>Ожидание большого взрыва :) Отличное хобби между прочим :) Я его не придумал, это хобби взято и компьютеной игры Стартопия. Решительно рекомендую поиграть, обалденная вещь для всех ценителей автостопом по галактике, это стратегия, где нужно оборудовать межзвездную станцию</t>
  </si>
  <si>
    <t>Рекомендую прочесть книгу Уотса, Ложная слепота, это очень очень хорошая научная фантастика, более того там очень много про то как работает наш разум, и про то как он сам себя дурит.</t>
  </si>
  <si>
    <t>Что то для тела, плаванье , спорт</t>
  </si>
  <si>
    <t>PM</t>
  </si>
  <si>
    <t xml:space="preserve">Спорт обожаю, даже больше умственных упражнений и чтения </t>
  </si>
  <si>
    <t xml:space="preserve">Есть ли жизнь не в IT? Точнее не так, кипит ли жизнь и бьёт ключом в каких дркгих отраслях? </t>
  </si>
  <si>
    <t>спасибо хоть не контракт на продажу души:))))))</t>
  </si>
  <si>
    <t xml:space="preserve">Где-то в этом опросе было про "работаю на выходных" и вариант "да, и хочу больше". Для остальных пунктов это ок, а для выходных скорее всё же "да, но хочу меньше". А то как-то нехорошо:)
А для "остановиться и подумать" хочу посоветовать андроид-приложение zen-master. Оно сколько-то раз за день вылазит и предлагает подумать над фразой - либо берёт коан из базы, либо можно свою вписать. У меня своя :)Очень помогает осознать, что я сейчас делаю, и это ли мне сейчас нужно делать. </t>
  </si>
  <si>
    <t xml:space="preserve">:) Самое лучшее хобби - это что-то делать своими руками, я вот конструирую любительские ракеты. Ещё здорово в компании настольные игры. Ну и в поряде убывания - самообразование (если на него остаются силы), чтение, компьютеные игры, фильмы. А, ну и вообще конечно путешествовать - это топ-1, но это уж очень большая редкость, присущая в основном отпускам или большим праздникам (каникулам 4+ дней) </t>
  </si>
  <si>
    <t>Макс, бывший коллега мой, ты крутой. Жду такую же полезную и сконденсированную книгу, какой была первая. Ну и благ и процветания :)</t>
  </si>
  <si>
    <t>ИТ</t>
  </si>
  <si>
    <t>Меня легко обмануть</t>
  </si>
  <si>
    <t>Хочу тренинги или схемка на английском, чтобы хотя бы ссылаться колегам куда было...</t>
  </si>
  <si>
    <t>музыка</t>
  </si>
  <si>
    <t>певица, автор песен, фотограф, видеограф, психолог, училка вокала</t>
  </si>
  <si>
    <t>Самообразование, Музыка, Йога, медитация, трансформирующие процессы, пение, обработка фотографий</t>
  </si>
  <si>
    <t xml:space="preserve">Хочу почитать ввшу предыдущую книгу и новую ;) </t>
  </si>
  <si>
    <t>project manager</t>
  </si>
  <si>
    <t>Software development</t>
  </si>
  <si>
    <t>CEO</t>
  </si>
  <si>
    <t>media</t>
  </si>
  <si>
    <t>редактор, журналист</t>
  </si>
  <si>
    <t>Чтение книг, Самообразование, бег</t>
  </si>
  <si>
    <t>Product manager</t>
  </si>
  <si>
    <t>Все что угодно лишь бы не сидеть без дела</t>
  </si>
  <si>
    <t>туризм</t>
  </si>
  <si>
    <t>по ощущениям, подборка вопросов содержит за собой какое-то предвзятое мнение, что может стать причиной смещенной выборки</t>
  </si>
  <si>
    <t>газовое хозяйство</t>
  </si>
  <si>
    <t>инженер</t>
  </si>
  <si>
    <t>Финансы</t>
  </si>
  <si>
    <t xml:space="preserve">Финансовый аналитик </t>
  </si>
  <si>
    <t>Чтение книг, Просмотр сериалов, Музыка</t>
  </si>
  <si>
    <t xml:space="preserve">Поделиться мне нечем, но Вашей книгой (фактом ее существования) уже поделился сл многими. И еще поделюсь. </t>
  </si>
  <si>
    <t>Операционный директор</t>
  </si>
  <si>
    <t>Ай, да Максим, ай да ... проказник)</t>
  </si>
  <si>
    <t>Вашу книгу не прочел, но она у меня в списке на прочтение, хотя по факту, я уверен, что знаю про что там, т.к. регулярно смотрю ролики с Вашим участием и просмотрел то, что было опубликовано ранее на Вашем канале. Спасибо, ДЮ за то, что узнал про Вас. Мише - привет;)</t>
  </si>
  <si>
    <t>Торговля</t>
  </si>
  <si>
    <t>Главбух</t>
  </si>
  <si>
    <t>Хорошая попытка, Дорофеев</t>
  </si>
  <si>
    <t>Пока начал читать вашу книгу, не могу ничего сказать</t>
  </si>
  <si>
    <t>креативное агентство</t>
  </si>
  <si>
    <t>интернет маркетолог</t>
  </si>
  <si>
    <t>Максим, я заполнял осознанно :)</t>
  </si>
  <si>
    <t>Специалист по обучению и развитию</t>
  </si>
  <si>
    <t>Чтение книг, Просмотр сериалов, Самообразование, Музыка, Программирование</t>
  </si>
  <si>
    <t>Библиотеки</t>
  </si>
  <si>
    <t>Директор по маркетингу</t>
  </si>
  <si>
    <t>Негодник</t>
  </si>
  <si>
    <t>Использую 2 минуты! И англ — это процесс. Спасибо)</t>
  </si>
  <si>
    <t>Entrepreneur</t>
  </si>
  <si>
    <t>Удачи! И ждем в Риге на ДевТернити! Полная группа на воркшоп!</t>
  </si>
  <si>
    <t>monkey see monkey do</t>
  </si>
  <si>
    <t>Курпатов новой генерации интересно рассказывает и чуть менее интересно пишет</t>
  </si>
  <si>
    <t>Инвестиционная компания</t>
  </si>
  <si>
    <t>Директор департамента финансового планирования</t>
  </si>
  <si>
    <t>Вот интересно, ты реально будешь читать, что тебе сюда понапишут?))</t>
  </si>
  <si>
    <t>I.T.</t>
  </si>
  <si>
    <t>вязание :)  а сначала отметила-таки чтение и сериалы</t>
  </si>
  <si>
    <t>Principal Applications Engineer</t>
  </si>
  <si>
    <t>o_O. Не знал что так бывает. Дорофеев, меня не обманешь</t>
  </si>
  <si>
    <t>Вопрос с важным можно понимать по-разному. Важно ведь поотвечать всем кто ждет ответа и заблокирован :)</t>
  </si>
  <si>
    <t>Ведущий инженер-электроник</t>
  </si>
  <si>
    <t>Максим, у вас захватывающие выступления. У кого вы научились этому? Как-то тренируетесь?</t>
  </si>
  <si>
    <t>Печь вкусняшки</t>
  </si>
  <si>
    <t>Web Development</t>
  </si>
  <si>
    <t>Senior Software Engineer</t>
  </si>
  <si>
    <t xml:space="preserve">Фотография </t>
  </si>
  <si>
    <t>Руководитель фотостудии</t>
  </si>
  <si>
    <t>Чтение книг, Самообразование, Меня не обманешь ;)</t>
  </si>
  <si>
    <t>Образование, ИТ</t>
  </si>
  <si>
    <t>Преподаватель, инженер по машинному обучению</t>
  </si>
  <si>
    <t xml:space="preserve">Считать, что в пять утра дочитать до конца — это героизм </t>
  </si>
  <si>
    <t xml:space="preserve">Ощущение, что там, где про «проникся и использую», не хватает ещё какого-то варианта. </t>
  </si>
  <si>
    <t>Ecommerce</t>
  </si>
  <si>
    <t>Digital sales back office manager</t>
  </si>
  <si>
    <t>Не обманешь Дорофеев</t>
  </si>
  <si>
    <t>IT (software development)</t>
  </si>
  <si>
    <t>software development team leader</t>
  </si>
  <si>
    <t>Дорофеев, меня не обманешь - надо было больше текста, тогда бы получилось</t>
  </si>
  <si>
    <t>Прошел твой очный тренинг года три назад, использую процентов на 30-60. Обычно помогает, хотя на пределе впихуемости бесит незакрытый лист на сегодня. И да по поводу пометки всего входящего как прочитанного - до сих пор не согласен, ибо использую как быстрый фильтр при утреннем разборе (3 варианта: прочитано и понято -&gt; генерим таску или в архив; прочитано и наверное фиг с ним, но надо перепроверить /ставим реад/; прочитано, но не понято что с этим делать /ставим анреад/). После завершения утреннего чеклиста, пересматриваем остатки + новое что уже прилетело от коллег, при этом иногда/часто прилетает дополнительная инфа что делать с недоразобранным.</t>
  </si>
  <si>
    <t>Зам руководителя по интернет проектам</t>
  </si>
  <si>
    <t>Гы</t>
  </si>
  <si>
    <t>Cybersecurity</t>
  </si>
  <si>
    <t>Security research team lead</t>
  </si>
  <si>
    <t xml:space="preserve">Меня не обманеш </t>
  </si>
  <si>
    <t>Software Developer</t>
  </si>
  <si>
    <t>Никакой</t>
  </si>
  <si>
    <t>Студент</t>
  </si>
  <si>
    <t>Рисование</t>
  </si>
  <si>
    <t>Авиастроение</t>
  </si>
  <si>
    <t>Руководитель сектора</t>
  </si>
  <si>
    <t>несмотря на время, с осознанностью все в порядке)</t>
  </si>
  <si>
    <t>тех дир</t>
  </si>
  <si>
    <t>Не, не проведешь :)</t>
  </si>
  <si>
    <t>Копирайтер</t>
  </si>
  <si>
    <t>Чтение книг, Самообразование, Фотография, Сценарное мастерство, Режиссура</t>
  </si>
  <si>
    <t xml:space="preserve">Спасибо за книгу! </t>
  </si>
  <si>
    <t>Системный архитектор</t>
  </si>
  <si>
    <t>Чтение книг, Просмотр сериалов, Самообразование, Музыка, Я уже проснулся, когда заполнял эту анкету</t>
  </si>
  <si>
    <t>Напоминаю про книжку Джефа Хокинса "Об интеллекте".</t>
  </si>
  <si>
    <t>Ведущий инженер программист</t>
  </si>
  <si>
    <t>Не обманешь</t>
  </si>
  <si>
    <t>ха-ха, классная проверка!</t>
  </si>
  <si>
    <t>Спасибо</t>
  </si>
  <si>
    <t>менеджер по оптовым продажам</t>
  </si>
  <si>
    <t>Скрапбукинг</t>
  </si>
  <si>
    <t>Хотелось бы побольше информации, как работать с большими  проектами.</t>
  </si>
  <si>
    <t>Архитектор бд</t>
  </si>
  <si>
    <t>Чтение книг, Самообразование, Музыка, Рисование, Макс, всё классно, я старался</t>
  </si>
  <si>
    <t>Ну типа число же ж у меня получилось дробное - иногда по работе использую 2 мессенджера, иногда 3. Но в основном один. Должно быть полтора. Смартфон не булькнул ни разу, но всплывали уведомления в программе с шазматами по переписке. Не считается.</t>
  </si>
  <si>
    <t>копирайтер, маркетолог, психолог</t>
  </si>
  <si>
    <t>индивидуальный предприниматель</t>
  </si>
  <si>
    <t>Максим, я читала внимательно вопрос ))) Но подпишусь за пункты - самообразование и чтение книг и статей.</t>
  </si>
  <si>
    <t>1. Давайте организуем ваш семинар-лекцию в Екатеринбурге (если еще не? кто-то хотел вас пригласить, кажется....) 2. Вопрос - как вы относитесь к гендерному тайм-менеджменту? Я подписана на ряд рассылок "Для девочек", там основная тема - как балансировать между детьми, карьерой и личной жизнью. А есть ли темы "для мальчиков"? Как думаете, отличается ли подход к продуктивности у разных полов. 3. Все эти штуки про продуктивность работают, когда есть долгосрочные цели, "стратегические картонки", если по Архангельскому. Но вот пока их нет - бесполезно что-то создавать (это не вопрос, это личное наблюдение). Я как раз сейчас и думаю про то, как искать истинные цели и глубинные желания, чтобы не "все побежали и я побежал", а осознанно, с четким пониманием своих сил и ресурсов и своей истинной природы. Вот если эту тему встроить в тренинги и теории про ТМ, то было бы еще лучше. Спасибо за вопросы! Удачи!</t>
  </si>
  <si>
    <t>Технический директор</t>
  </si>
  <si>
    <t>разработчик</t>
  </si>
  <si>
    <t>Просмотр сериалов, Дорофеев, меня не обманешь</t>
  </si>
  <si>
    <t>Недавно общался с коллегой по работе. И он сказал, что решает всякие интересные задачки в интернете. И делает это именно с утра. И что успешное решение задачки утром даёт ему заряд бодрости духа на весь день. (Это просто инфа. Как трактовать - не знаю. Но вдруг пригодится.)
P.S. Feel free to contact me :-)</t>
  </si>
  <si>
    <t xml:space="preserve">разработка программного обеспечения, </t>
  </si>
  <si>
    <t>дизайнер интерфейсов</t>
  </si>
  <si>
    <t>видеоигры, чтение книг, с офлайн хобби сложнее</t>
  </si>
  <si>
    <t>блин, надо подумать...</t>
  </si>
  <si>
    <t>Станкостроение</t>
  </si>
  <si>
    <t>Системный программист</t>
  </si>
  <si>
    <t>Чтение книг, Просмотр сериалов, Самообразование, Музыка, прогулки по горам</t>
  </si>
  <si>
    <t>Как взяться за "полезные дела" после отпуска, у организма сейчас 2 состояния: сижу на работе или сплю...</t>
  </si>
  <si>
    <t>Корпоративные коммуникации</t>
  </si>
  <si>
    <t>Классная ловушка для тех, кто не читает мелким шрифтом условия ипотеки</t>
  </si>
  <si>
    <t>qa</t>
  </si>
  <si>
    <t>Дергать</t>
  </si>
  <si>
    <t>Макс красава, що месишь?</t>
  </si>
  <si>
    <t>Мобильная связь</t>
  </si>
  <si>
    <t>Ведущий инженер</t>
  </si>
  <si>
    <t xml:space="preserve">Меня не проведешь </t>
  </si>
  <si>
    <t>Фармацевтика</t>
  </si>
  <si>
    <t>Хе-хе</t>
  </si>
  <si>
    <t>Спасибо за книжки, вебинары и жж</t>
  </si>
  <si>
    <t>Руководитель отдела</t>
  </si>
  <si>
    <t>Дорофеев, меня не обманешь)</t>
  </si>
  <si>
    <t>Спасибо за проделанный труд в написании книги!</t>
  </si>
  <si>
    <t>начальник отдела</t>
  </si>
  <si>
    <t>Максим, я внимательно прочёл текст выше:)</t>
  </si>
  <si>
    <t xml:space="preserve">Образование </t>
  </si>
  <si>
    <t>Доцент</t>
  </si>
  <si>
    <t>Чтение книг</t>
  </si>
  <si>
    <t>Программист 1С</t>
  </si>
  <si>
    <t>буду честен, почти обманул)</t>
  </si>
  <si>
    <t>практические разборы поведения на примере учеников(ну или просто желающих)</t>
  </si>
  <si>
    <t xml:space="preserve">Ваша книга однозначно была переломным моментом в моей жизни. В отношении к работе, к телефону, к компьютеру. </t>
  </si>
  <si>
    <t>power generation</t>
  </si>
  <si>
    <t>hr</t>
  </si>
  <si>
    <t>Чтение книг, Просмотр сериалов</t>
  </si>
  <si>
    <t>Руководитель команды разработки</t>
  </si>
  <si>
    <t>Залипание в ютубе</t>
  </si>
  <si>
    <t>Руководитель направления по работе с корп заказчиками. Продавец я, если короче</t>
  </si>
  <si>
    <t>Просмотр сериалов, Самообразование, Музыка</t>
  </si>
  <si>
    <t>Скорее давай вторую книгу, не умею формулировать задачи, хоть плачь. Все дерьмово сформулированное висит в просрочке. Задолбался проебывать.</t>
  </si>
  <si>
    <t>Менеджер</t>
  </si>
  <si>
    <t>Архитектор информационных систем</t>
  </si>
  <si>
    <t>Мне нравится учиться у Людвига Быстроновского через его рассылку "Недиван"</t>
  </si>
  <si>
    <t>Переводы</t>
  </si>
  <si>
    <t>Переводчик</t>
  </si>
  <si>
    <t>Чтение книг, Самообразование, Музыка, пишу стихи, бегаю в лесу, занимаюсь резьбой по дереву</t>
  </si>
  <si>
    <t xml:space="preserve">Я как-то просил вас сделать отдельные ролики (или несколько) о Талебе, вы сказали, что это идея, но, кажется, еще не записали. Речь была о том, что вы его активно хвалите, но многих (или некоторых) смущает несвязанность (или высокая степень произвольности, притянутости) его выводов с приводимыми им историями и фактическими материалами. Спасибо! </t>
  </si>
  <si>
    <t>Строительство</t>
  </si>
  <si>
    <t>Начальник инвестиционно-аналитического управления</t>
  </si>
  <si>
    <t>Хитрый Дорофеев</t>
  </si>
  <si>
    <t>Инфобизнес</t>
  </si>
  <si>
    <t>Провожу тренинги и консультации по личной эффективности</t>
  </si>
  <si>
    <t>Хе-хе, чуть не попалась)))</t>
  </si>
  <si>
    <t>Жду новую книгу!</t>
  </si>
  <si>
    <t>Ага</t>
  </si>
  <si>
    <t>Гендиректор</t>
  </si>
  <si>
    <t>стратегические  компьютерные игры</t>
  </si>
  <si>
    <t>Спасибо за то что делаете! Удачи!</t>
  </si>
  <si>
    <t>Машиностроение</t>
  </si>
  <si>
    <t>Инженер-конструктор</t>
  </si>
  <si>
    <t>Чтение книг, Рисование, дочитала, не обманешь)</t>
  </si>
  <si>
    <t>понравилась книга Лайф-менеджмент А.Борисовой, очень маленькая, но интересная для начинающих)
Спасибо за программу, дает хороший стимул для выполнения текущих задач.</t>
  </si>
  <si>
    <t xml:space="preserve">Главный инженер </t>
  </si>
  <si>
    <t xml:space="preserve"> Дорофеев, меня не обманешь</t>
  </si>
  <si>
    <t>Team Lead</t>
  </si>
  <si>
    <t>Самообразование, Игры. Активно играю в Hearthstone.</t>
  </si>
  <si>
    <t>Давно не было буддистских выпусков на Youtube! Они сильно интереснее прожектора прокастинологии.</t>
  </si>
  <si>
    <t xml:space="preserve">Инженер-разработчик </t>
  </si>
  <si>
    <t>Дорофеев, я все видел</t>
  </si>
  <si>
    <t xml:space="preserve">Поскольку знаком с вашими работами только поверхностно, возможно, я упустил этот момент. Но было бы интересно узнать, можно ли тренировать концентрацию на конкретных задачах? В течение некоторого времени занимался таск-менеджментом и консультировал по некоторым вопросам по долгу службы (что-то вроде саппортного лида), вынужден был реагировать на все звенелки-перделки, потому что это было моей основной обязанностью. Сейчас вернулся к техническим задачам, но чувствую, что производительность просела и все время хочется отвлечься (в том числе при использовании Pomodoro) </t>
  </si>
  <si>
    <t>Community lead</t>
  </si>
  <si>
    <t>Чтение книг, Самообразование, Музыка, Рисование, Меня не обманешь)</t>
  </si>
  <si>
    <t>software analyst</t>
  </si>
  <si>
    <t>Дорофеев, меня не обманешь :D</t>
  </si>
  <si>
    <t>Большое спасибо за первую книгу, я её уже друзьям дарю и рекоммендую. Во второй версии электронной книги некоторые иллюстрации не отображаются на Kindle 3 - я хотел подробно протестировать и отправить с деталями, но руки так и не дошли ..</t>
  </si>
  <si>
    <t>руководитель группы</t>
  </si>
  <si>
    <t>А статистика, кто ответил иначе, будет?))</t>
  </si>
  <si>
    <t>ведущий специалист</t>
  </si>
  <si>
    <t>Хотелось бы узнать о разумной доле физических упражнений - оптимум: занимают немного времени и максимальное влияют на кол-во мыслетоплива.</t>
  </si>
  <si>
    <t>Муниципальная власть</t>
  </si>
  <si>
    <t>Начальник отдела IT и PR</t>
  </si>
  <si>
    <t>Чтение книг, Самообразование, ИТ</t>
  </si>
  <si>
    <t>Не знал, что тут написать) Ну, вот в соседней вкладке открыт сайт, набрёл на метод организации информации P.A.R.A.; может, пригодится для примеров таких методов: https://praxis.fortelabs.co/series/para/ =) Успехов с новой книгой, предыдущая была крутая)</t>
  </si>
  <si>
    <t>Авиастроительная область</t>
  </si>
  <si>
    <t>Инженер</t>
  </si>
  <si>
    <t>Чтение книг, Самообразование, Программирование, рукоделие, виндсерфинг и боди-балет</t>
  </si>
  <si>
    <t>Спасибо большое за джедайские техники! Мечтала с ними познакомиться пару лет, затем год назад подарили, с тех пор у меня больше нет зудящего ощущения в воскресенье вечером, что я ничего не успела сделать. Книгу периодически перечитываю, ещё не всё практики внедрены, но уже прогресс колоссальный. Самое сложное – когда люди начинают жаловаться, что ничего не успевают – не кидаться к ним с книгой, а то и так с людьми, знающими техники, ведём себя как сектанты. И теперь на все заявления о продуктивности скептически смотрю, думая "Просто прочитайте техники"</t>
  </si>
  <si>
    <t>Веб и мобильная разработка</t>
  </si>
  <si>
    <t>Фуллстек разработчик</t>
  </si>
  <si>
    <t>Отличный ход)</t>
  </si>
  <si>
    <t>Хорошее дело делаешь, продолжай!</t>
  </si>
  <si>
    <t>Ресторанный бизнес</t>
  </si>
  <si>
    <t>Управляющий</t>
  </si>
  <si>
    <t xml:space="preserve">Меня-то и мою обезьянку точно не проведёшь! </t>
  </si>
  <si>
    <t xml:space="preserve">А спасибо сказать можно за Джедайские техники? Ну, пожалуйста! Спасибо, Макс! Они в свое время как глоток свежего воздуха были. С внедрением, конечно, проблемы, но база сумасшедшая. Даже какие то мелочи, взятые из книги успокаивают воспаленный мозг и позволяют вынырнуть из болота повседневных дел, взглянуть на все сверху и понять, куда плыть. Сейчас на курсе КПД у Маклахов по новому смотрю на эти техники, а точнее, на их внедрение. Жду вторую книгу! Первая у меня во всех 3х видах: бумага, аудио и электронная. </t>
  </si>
  <si>
    <t>IT, программирование, бэкенд</t>
  </si>
  <si>
    <t>разработчик бэкенда</t>
  </si>
  <si>
    <t>Почти поймал. Люблю кодить, гулять с девушкой и друзьями по городу, немного балуюсь алгоритмической музыкой</t>
  </si>
  <si>
    <t>Очень советую почитать "Гарри Поттер и методы рационального мышления", думаю вам понравится</t>
  </si>
  <si>
    <t>Реклама, СМИ</t>
  </si>
  <si>
    <t xml:space="preserve">Генеральный директор, гл. редактор </t>
  </si>
  <si>
    <t>Бизнес мое хобби:) люблю изучать все по бизнесу и по личному развитию</t>
  </si>
  <si>
    <t>Нравится автор Александр Фридман, думаю Вы его тоже отлично знаете, он часто, кстати Вас упоминает:). Нравится его книга "Управление хаосом", да все его книги. Есть Электронные версии и ацдио, могу поделиться:). А еще, есть отличный автор, крутой психолог, ее читаю 2-й год каждый пост, Марина Комисарова, вот ее ЖЖ:https://evo-lutio.livejournal.com/ особенно круты ее посты, по поводу ресурсов и энергии:)</t>
  </si>
  <si>
    <t>АСУТП</t>
  </si>
  <si>
    <t>Чтение книг, Самообразование, достаиваю свой дом, почти сам.</t>
  </si>
  <si>
    <t>Как правильно избавляться от ненужной работы и отношений?</t>
  </si>
  <si>
    <t>QA team lead</t>
  </si>
  <si>
    <t>Дорофеев, я ж тестировщика, у меня осознанность - вариант профдиформации.</t>
  </si>
  <si>
    <t>Инженер по развитию технологий</t>
  </si>
  <si>
    <t>Самообразование, Музыка, Максим Сергеевич, я почти повелся (глаз на фамилию в вопросе упал)</t>
  </si>
  <si>
    <t xml:space="preserve">Для блокировки импульсивного желания залезть в ютуб использую новую фичу ios - ограничение времени, а для firefox - расширение Impulse blocker. Спасибо Вам за кардинальное улучшение моей жизни! </t>
  </si>
  <si>
    <t>производство и продажа мебели</t>
  </si>
  <si>
    <t>руководитель направления</t>
  </si>
  <si>
    <t>Макс, важное дело делаешь! )</t>
  </si>
  <si>
    <t>Макс, как не делать того, что от меня нужно другим (пусть это и мне нужно, но не сейчас), чтоб делать то, что считаю приоритетным сам, работая в большой компании, где ведь могут и подставить если не будешь делать нужное другим?</t>
  </si>
  <si>
    <t xml:space="preserve">IT </t>
  </si>
  <si>
    <t>Head of Development</t>
  </si>
  <si>
    <t>Дорофеев меня не обманешь!</t>
  </si>
  <si>
    <t>good luck!</t>
  </si>
  <si>
    <t>Ит, заказная разработка проектов</t>
  </si>
  <si>
    <t>Хорошая попытка, Максим</t>
  </si>
  <si>
    <t>Давно встретил идею сделать ч/б экран смартфона, живу пол года и привык к этому.</t>
  </si>
  <si>
    <t>Банк</t>
  </si>
  <si>
    <t>Начальник управления</t>
  </si>
  <si>
    <t>Геймдев</t>
  </si>
  <si>
    <t>читал и отвечал максимально осознанно, меня сложно обмануть</t>
  </si>
  <si>
    <t>Андрей Курпатов -- Цикл книг об устройстве мозга, крайне интересно и сильно соотносится со счастьем, прокрастинацей и эффективностью (Красная таблетка, Чертоги разума, Троица, Мышление. Системное исследование)</t>
  </si>
  <si>
    <t>Самозанятый: педагог, переводчик, редактор</t>
  </si>
  <si>
    <t xml:space="preserve">Преподаватель шведского и английского, переводчик тех же языков </t>
  </si>
  <si>
    <t xml:space="preserve">Максим, ты гениален, но я всегда читаю внимательно))) </t>
  </si>
  <si>
    <t xml:space="preserve">Спасибо за столь подробный опрос - уже только он сам заставляет задуматься :) </t>
  </si>
  <si>
    <t>"что-то типа Дорофеев, меня не обманешь". Не могу не прочитать текст, который вижу =)</t>
  </si>
  <si>
    <t>Использую все знания об обезьянке, помидор и прочие мудрости тогда, когда появляется ощущение, что работы больше, чем сил на нее. В остальное время как-то и так нормально... Спасибо, что в случае тяжелых времен, я знаю, как направить обезьянку на путь созидания!</t>
  </si>
  <si>
    <t>Html верстальщик</t>
  </si>
  <si>
    <t>Родился ребенок, и теперь моя жизнь утратила остатки структурированности и порядка. Причем ребенок-то спокойный, а вот внутренняя обезьяна распоясалась. Любую свободную минуту я провожу на ютюбе и в соцсетях. Мне нужен спорт, мне нужно вернуться к работе - хотя бы на полчаса в день! Но я залипаю на всякую фигню. Как вылечиться от этой наркомании?</t>
  </si>
  <si>
    <t>Разработка</t>
  </si>
  <si>
    <t>Ведущий программист 1С</t>
  </si>
  <si>
    <t>руководитель проектов</t>
  </si>
  <si>
    <t>задание прочитал</t>
  </si>
  <si>
    <t>VP Engineering</t>
  </si>
  <si>
    <t>Дорофеев хитрый, с*ка! Уважаю =)</t>
  </si>
  <si>
    <t>Ты вот пропагандируешь списки задач. А на мой взгляд, они сбивают человека со спонтанности и осознанности. Заменяют живую жизнь на суррогат -- когда ты только и ползёшь изо дня в день по своему списку. Именно поэтому я полностью выкинул все списки задач, а напоминалки оставляю только если я кому-то что-то пообещал обязательно сделать.
Ещё, очень советую книгу "Сила момента сейчас" или "Новая земля" Экхарта Толле (последняя круче, но толще :) ) -- оно может тебе очень сильно развить тему осознанности и буддизма.</t>
  </si>
  <si>
    <t>event</t>
  </si>
  <si>
    <t>event-менеджер</t>
  </si>
  <si>
    <t>кукусики</t>
  </si>
  <si>
    <t>Реклама</t>
  </si>
  <si>
    <t>Медиадиректор</t>
  </si>
  <si>
    <t>Чтение книг, Просмотр сериалов, Самообразование, Рисование</t>
  </si>
  <si>
    <t>Project manager</t>
  </si>
  <si>
    <t>Музыка</t>
  </si>
  <si>
    <t>Руководитель проектов</t>
  </si>
  <si>
    <t>нормальная степень осознанности</t>
  </si>
  <si>
    <t>Производство обуви</t>
  </si>
  <si>
    <t>Ведущий модельер-конструктор</t>
  </si>
  <si>
    <t>Просмотр сериалов, Рисование, Дорофеев, меня не обманешь</t>
  </si>
  <si>
    <t>Все, ЧЕМ ва бы хотелось... так корректнее написание;)</t>
  </si>
  <si>
    <t>IT (продуктовая компания)</t>
  </si>
  <si>
    <t xml:space="preserve">QA </t>
  </si>
  <si>
    <t>Честно заполняла, как полагается :)</t>
  </si>
  <si>
    <t xml:space="preserve">Для меня вопросы с вариантами входящих не совсем релевантны, т.к. у меня основной их источник по работе - TFS (система управления проектом), где появляются новые задания на тестирование, а также мессенджер (slack) - у нас там настроены оповещения о том, что такое-то задание готово и можно его тестировать. Не уверена, как тут можно увидеть "дно" инбокса :) Но в список переношу все равно, т.к. любое задание лучше сперва разбить на части (например "Протестировать новый поиск" = задача 1 "Собрать окружение", задача 2 "Настроить индекс", задача 3 "Написать чек-лист", задача 4 "Выполнить чеклист" и т.д.) 
По электронной почте вообще не приходит ничего важного, поэтому оповещения выключены, я ее просто просматриваю раз в 1-2 дня, чисткой не заморачиваюсь, это просто трата времени, у меня и программа-то почтовая почти никогда не запущена. 
А вот с чем есть проблемы - так это с тем, что многие цели достигаются намного медленнее, чем хотелось бы :( </t>
  </si>
  <si>
    <t>Продажи спорт оборудования</t>
  </si>
  <si>
    <t>Менеджер по продажам</t>
  </si>
  <si>
    <t>Чтение книг, Тупить фконтактике, но хочется и самообразования, и музыки</t>
  </si>
  <si>
    <t>Чем-то хочется, но нечем. Как будет - напишу на почту)</t>
  </si>
  <si>
    <t>Онлайн-торговля (E-commerce)</t>
  </si>
  <si>
    <t>Частный предприниматель</t>
  </si>
  <si>
    <t>Чтение книг, Самообразование, Музыка, спорт</t>
  </si>
  <si>
    <t>Напишу в следующей статье на форуме Mnogosdelal</t>
  </si>
  <si>
    <t>Qa</t>
  </si>
  <si>
    <t>Authentication and Signing Certificates</t>
  </si>
  <si>
    <t>Senior QA Specialist</t>
  </si>
  <si>
    <t>Просмотр сериалов, Самообразование, Музыка, обманул-таки меня, Дорофеев</t>
  </si>
  <si>
    <t>Подписана только на тебя, сама никакой дополнительно информации на эту тематику не искала и пока не собираюсь</t>
  </si>
  <si>
    <t>Старший инженер по тестированию</t>
  </si>
  <si>
    <t>Почти поймал :)</t>
  </si>
  <si>
    <t>Когда у тебя в блоге было, что мир разделится на тех кто пинает, и на тех кого пинают. Так случилось что я в части "кто пинает", не знаю радоваться этому или нет?</t>
  </si>
  <si>
    <t>Металлообработка (команда автоматизации бизнеса)</t>
  </si>
  <si>
    <t>Системный аналитик</t>
  </si>
  <si>
    <t>Это осознанный ответ</t>
  </si>
  <si>
    <t>Начальник</t>
  </si>
  <si>
    <t>Чтение книг, Самообразование, Дорофеев, меня не обманешь.</t>
  </si>
  <si>
    <t>BDM</t>
  </si>
  <si>
    <t>не обманешь, но twich</t>
  </si>
  <si>
    <t>показал список с "мастерами" по тайм-менеджменту тем, кому "активно насаживаю". Список про "не знаю" совпал. Интересно он был тоже для отвода глаз?</t>
  </si>
  <si>
    <t>COO</t>
  </si>
  <si>
    <t>дочитал :)</t>
  </si>
  <si>
    <t>на мой взгляд, вопрос про ложиться спать без экранов не совсем корректно сформулирован. "Да, не смотря в экран" или "Нет, не смотря в экран"?</t>
  </si>
  <si>
    <t>банки, управление проектами</t>
  </si>
  <si>
    <t>Чтение книг, Самообразование, пешие прогулки</t>
  </si>
  <si>
    <t xml:space="preserve">давно что то не встречались... </t>
  </si>
  <si>
    <t>ИП</t>
  </si>
  <si>
    <t>заполняю осознанно ;)</t>
  </si>
  <si>
    <t>Так держать, Дорофеев.</t>
  </si>
  <si>
    <t>Производство</t>
  </si>
  <si>
    <t>Ведущий инженер-конструктор</t>
  </si>
  <si>
    <t>Хитро =)</t>
  </si>
  <si>
    <t>В процессе заполнения опроса пришла такая мысль: 
Что мои РАБОЧИЕ дела продвигаются лучше чем ЛИЧНЫЕ, потому что в рабочих делам всегда есть ответственность (кто-то требует, есть срок), если что-то не получается, то есть кому мотивировать тем или иным способом, чтобы проблема была решена (видимо у меня хороший начальник). Зато в личных "важных, но не срочных делах" частенько позволяю себе попрокрастинировать.</t>
  </si>
  <si>
    <t>программист 1С</t>
  </si>
  <si>
    <t>Дочитал до конца, заполнял осознано</t>
  </si>
  <si>
    <t>Заполнял осознано, но с бОльшим уклоном к работе. В личной жизни такими методиками не пользуюсь, а надо бы.</t>
  </si>
  <si>
    <t>Старший аналитик</t>
  </si>
  <si>
    <t>Граница между работой и личной жизнью может быть тонка. Я вот трачу часть своего нерабочего времени на сообщество аналитиков, что в итоге помогает мне в работе.
Вопрос "Срочные задачи выполняю с хорошим запасом заранее, а не в день дедлайна" - бывают задачи, у которых дедлайн сегодня. Бывает, что все срочные задачи такие.
Ответ "иногда" ассоциируется с "а черт его значет - я не слежу"
По поводу отключения оповещений. Есть звуковые оповещения, есть всякие выскакивающие сообщения, есть маркеры появления нового контента. И на них по-разному реагируешь. Непонятно, что тут имеется в виду. Например, у меня в телеграмме не отключены оповещения, но телеграм у меня вебный в отдельном браузере, который я открываю, когда хочу, и я сижу без наушников. То есть по факту получается, что как будто бы отключены.
ХЗ что такое "автоматический ночной режим экрана".
С занятием спорта сложно. Я не занимаюсь специально, но хожу пешком на работу и обратно. Минимум 10 км в день. Как это классифицировать?</t>
  </si>
  <si>
    <t>образование</t>
  </si>
  <si>
    <t>педагог дополнительного образования</t>
  </si>
  <si>
    <t>Самообразование, фото</t>
  </si>
  <si>
    <t>fintech</t>
  </si>
  <si>
    <t>BA</t>
  </si>
  <si>
    <t>Управленческие поединки, каллиграфия</t>
  </si>
  <si>
    <t>Бизнес-Аналитик</t>
  </si>
  <si>
    <t>Раньше был фанатом архангельского, но потом от многих его практик в их классическом понимании отошел или переделал под себя, сейчас у меня в подходе больше "дзена". На сколько сильно - хз, лень перечитывать книжку ради этого. Из хороших книжек, что прочистили мозг, я бы назвал еще и "Цель". В очереди стоит "Думай медленно, решай быстро". Моя основная проблема сейчас: не получается систематически читать проф.литературу.</t>
  </si>
  <si>
    <t>UX-дизайнер</t>
  </si>
  <si>
    <t>Дорофеев, меня не обманешь, ггг</t>
  </si>
  <si>
    <t xml:space="preserve">Я отметила, что иногда курю — но на самом деле я очень регулярно курю, просто не сигареты, а кальян. Почти каждый день. Такое. </t>
  </si>
  <si>
    <t>финансы, металлургия</t>
  </si>
  <si>
    <t>ведущий менеджер</t>
  </si>
  <si>
    <t>меня не обманешь</t>
  </si>
  <si>
    <t>руководитель казначейства</t>
  </si>
  <si>
    <t>Дорофеев, меня не обманешь :-)</t>
  </si>
  <si>
    <t xml:space="preserve">Их две: заместитель директора по научно-методической работе и учитель русского языка и литературы </t>
  </si>
  <si>
    <t>Не поняла, кого нельщя обмануть(((( Вас??? o_O</t>
  </si>
  <si>
    <t>Я обеими руками за простой тест, после которого мне расскажут, как все в этой жизни улучшить)))) 
И да, вы классный)))) и делаете хорошее дело))))</t>
  </si>
  <si>
    <t>Бизнес Аналитк/Продакт Менеждер</t>
  </si>
  <si>
    <t>Слишком длинный вводный текст подсказал, что тут что-то не так!</t>
  </si>
  <si>
    <t>ит</t>
  </si>
  <si>
    <t>менеджер</t>
  </si>
  <si>
    <t>тренер по eduScrum, специалист по игровой математике</t>
  </si>
  <si>
    <t>другое хобби, и текст сверху я тоже прочитала ;)</t>
  </si>
  <si>
    <t>ничего нет про ведение дел по аджайл-методикам в опросе, я использую Scrum-доску и для работы, и для личного планирования. Много информации ко мне приходит из соцсетей, но не по месенджеру, а просто при просмотре и обмене информацией. Почтой почти не пользуюсь совсем, поэтому информация про "дно инбокса" не актуальна, но нужного варианта ответа не нашла.</t>
  </si>
  <si>
    <t>консультант</t>
  </si>
  <si>
    <t>Дорофеев, меня не обманешь   - классный прием   - никогда не встречал</t>
  </si>
  <si>
    <t>что делать с инфозависимостью: новости и википедия  - подскажите пожалуйста в следующих постах или видео...</t>
  </si>
  <si>
    <t>преподаватель</t>
  </si>
  <si>
    <t>UX-дизайнер, бизнес-аналитик</t>
  </si>
  <si>
    <t>Директор по разработке</t>
  </si>
  <si>
    <t>Эх, вот бы еще как в той книжке, за нахождение нужной фразы доплачивали :) Например, скидкой на вторую книгу :)</t>
  </si>
  <si>
    <t>1)Дихотомия счастья Канемана как переосмысление (пере)оценки успехов и личного благополучия https://www.ted.com/talks/daniel_kahneman_the_riddle_of_experience_vs_memory/transcript?fb_ref=talk&amp;language=ru
2)В поисках потока. Психология включенности в повседневность - последняя книга Чиксентмихайи
3)А включите в новую книгу что-нибудь про когнитивные искажения, мешающие эффективности, и борьбу с ними :)</t>
  </si>
  <si>
    <t>менеджер проектов</t>
  </si>
  <si>
    <t>Танцы</t>
  </si>
  <si>
    <t>Руководитель агентства</t>
  </si>
  <si>
    <t>Digital</t>
  </si>
  <si>
    <t>Просмотр сериалов, Самообразование, Музыка, игры</t>
  </si>
  <si>
    <t>я на 1 экране оставил имейл, чтобы если что ты со мной связался, если захочешь. было бы круто получить какие то промежуточные результаты на почту, ибо фейсбук могу прошляпить. по-твоему же методу забиваю на него временами))</t>
  </si>
  <si>
    <t>наука и дизайн</t>
  </si>
  <si>
    <t>научный сотрудник и ландшафтный дизайнер</t>
  </si>
  <si>
    <t>да, другое )</t>
  </si>
  <si>
    <t>да просто хочу сказать спасибо за полезные материалы )</t>
  </si>
  <si>
    <t>СМИ</t>
  </si>
  <si>
    <t>Ведущая программ</t>
  </si>
  <si>
    <t>Просмотр сериалов, Самообразование, 1. Помощь моему взрослому ребенку в его делах. 2. Залипание в соцсетях 3. Встречи с друзьями</t>
  </si>
  <si>
    <t>разработка ПО</t>
  </si>
  <si>
    <t>HR</t>
  </si>
  <si>
    <t>Чтение книг, вполне осознанно</t>
  </si>
  <si>
    <t>торговля</t>
  </si>
  <si>
    <t>предприниматель</t>
  </si>
  <si>
    <t>Дорофеев, меня не обманешь))</t>
  </si>
  <si>
    <t>У Стива Маклетчи в "От срочного к важному" есть интересная система расстановки приоритетов на основе достигаемого задачей результата. Мне очень понравилось, теперь примнею. И у Олега Брагинского было что-то похожее, но в цифрвом виде: 0 - задача срочная, нужно делать; 1 - стратегически важное; 2 - стратегически не важное, но делать придется мне; 3 - стратегически не важное, нужно делигировать; 4 - нужно проконтрлировать; 5 - что-то что я вообще хотел бы сделать.</t>
  </si>
  <si>
    <t>GameDev</t>
  </si>
  <si>
    <t>Максим, меня не обманешь :)</t>
  </si>
  <si>
    <t>Да просто спасибо :)</t>
  </si>
  <si>
    <t>Гуманитарная организация</t>
  </si>
  <si>
    <t>Специалист программы восстановления жилья</t>
  </si>
  <si>
    <t>Меня не проведешь) по крайней мере, не в этот раз</t>
  </si>
  <si>
    <t>Просто спасибо за книгу и обезьянку</t>
  </si>
  <si>
    <t>Обслуживание клиентов</t>
  </si>
  <si>
    <t>Специалист по обучению и контролю качества</t>
  </si>
  <si>
    <t>Шалость не удалась!</t>
  </si>
  <si>
    <t>Может есть советы и о карьере - очень пригодилось бы)</t>
  </si>
  <si>
    <t>IT: Automotive</t>
  </si>
  <si>
    <t>Program Manager</t>
  </si>
  <si>
    <t>маркетинг</t>
  </si>
  <si>
    <t>Чтение книг, Просмотр сериалов, Музыка, читаю внимательно )</t>
  </si>
  <si>
    <t>Военно-промышленный комплекс</t>
  </si>
  <si>
    <t>ведущий конструктор</t>
  </si>
  <si>
    <t>Чтение книг, Просмотр сериалов, рукоделие</t>
  </si>
  <si>
    <t>Строительство: изготавливаю металлоконструкции</t>
  </si>
  <si>
    <t>Самый главный</t>
  </si>
  <si>
    <t>Наполнение сайтов, ведение групп в соцсетях</t>
  </si>
  <si>
    <t>Контент-менеджер</t>
  </si>
  <si>
    <t>Меня не обманешь :)</t>
  </si>
  <si>
    <t>https://vk.com/swordfighting</t>
  </si>
  <si>
    <t xml:space="preserve">Юриспруденция </t>
  </si>
  <si>
    <t>Юрист</t>
  </si>
  <si>
    <t>Чтение книг, Просмотр сериалов, Самообразование, Спорт</t>
  </si>
  <si>
    <t>QA Lead</t>
  </si>
  <si>
    <t>Чтение книг, Просмотр сериалов, Самообразование, Дорофеев</t>
  </si>
  <si>
    <t>спасибо за Вашу книгу и блог!</t>
  </si>
  <si>
    <t>менеджер продукта</t>
  </si>
  <si>
    <t>Дорофеев, меня не подловить!</t>
  </si>
  <si>
    <t xml:space="preserve">Культура, искусство, образование </t>
  </si>
  <si>
    <t>Музыковед</t>
  </si>
  <si>
    <t>Чтение книг, Самообразование, Музыка, Рисование</t>
  </si>
  <si>
    <t>Инженер-программист</t>
  </si>
  <si>
    <t>астрология</t>
  </si>
  <si>
    <t>астролог</t>
  </si>
  <si>
    <t xml:space="preserve">Банки и финансы </t>
  </si>
  <si>
    <t xml:space="preserve">Господин Дорофеев, уровень осознанности при заполнении был вполне себе высоким </t>
  </si>
  <si>
    <t xml:space="preserve"> молочное производство, реализация</t>
  </si>
  <si>
    <t>руководитель отдела 1С</t>
  </si>
  <si>
    <t>Опрос показался узковат как мини юбка начиная со 2-й страницы. На работе заваливают задачами, но в специальной программе и я их отбираю (причем почти все автоматически) и делаю потом спокойно. Наезды на отдел обычно удается пресекать увеличением неудобства работы. В личной жизни не делаю планов, а стараюсь поддерживать настрой, окружение. Остальное придет само. Учусь принимать и отпускать, быть иногда плохим, не спешить, дышать ровно и не привлекать суету. Последние годы начал привлекать вопрос: если такой умный, то чего так много работаешь, зачем все эти сложности?</t>
  </si>
  <si>
    <t>сми</t>
  </si>
  <si>
    <t>специалист аналитического отдела</t>
  </si>
  <si>
    <t>Самообразование, Рисование, читаю Эволюцию про локус контроля, прокачку ресурсов и пр.</t>
  </si>
  <si>
    <t xml:space="preserve">https://evo-lutio.livejournal.com/565863.html </t>
  </si>
  <si>
    <t>логистика</t>
  </si>
  <si>
    <t>Энергетика</t>
  </si>
  <si>
    <t>психология, вальдорфская педагогика</t>
  </si>
  <si>
    <t>воспитатель детского сада, психолог</t>
  </si>
  <si>
    <t>Чтение книг, Рисование, рукоделие</t>
  </si>
  <si>
    <t>пришлось дважды перечитать вопрос :)</t>
  </si>
  <si>
    <t>На вопрос про проверку срочного перед важным как-то сложно отвечать. Я об этом никогда не думал в таком ключе. Возможно это поведение есть, но оно не особо осознанно.</t>
  </si>
  <si>
    <t>Заказная разработка в IT</t>
  </si>
  <si>
    <t>Бизнес-аналитик</t>
  </si>
  <si>
    <t>увлекаюсь настольными варгеймами и пишу книги.</t>
  </si>
  <si>
    <t>Software Engineer</t>
  </si>
  <si>
    <t>Чтение книг, Фотография. Ну и ага, не обманешь</t>
  </si>
  <si>
    <t xml:space="preserve">Мама, ранее дизайнер интерьеров </t>
  </si>
  <si>
    <t>Домохозяйка</t>
  </si>
  <si>
    <t>:)</t>
  </si>
  <si>
    <t>Чтение книг, Просмотр сериалов, Самообразование, Музыка, Рисование, что-то типа Дорофеев, меня не обманешь</t>
  </si>
  <si>
    <t>Образование. НИУ МИЭТ</t>
  </si>
  <si>
    <t>Старший преподаватель</t>
  </si>
  <si>
    <t>Дорофеев:), зашибись как хочется с Вами сотрудничать! Я хороший препод ВУЗа и хочу учить круто. ✌</t>
  </si>
  <si>
    <t xml:space="preserve">Педагог </t>
  </si>
  <si>
    <t>Я очень внимательна!</t>
  </si>
  <si>
    <t>Разработка ECM-систем</t>
  </si>
  <si>
    <t>Чтение книг, Просмотр сериалов, Самообразование, Рисование, ну, короче, вы поняли :-)</t>
  </si>
  <si>
    <t>Самообразование, Дорофеев, меня не обманешь</t>
  </si>
  <si>
    <t>Обдумываю презентацию на тему "почему дорофеевщина не работает". Макс, ты ведь не обидишься?</t>
  </si>
  <si>
    <t>Главный бухгалтер</t>
  </si>
  <si>
    <t xml:space="preserve">Спасибо Вам! </t>
  </si>
  <si>
    <t>Недвижимость</t>
  </si>
  <si>
    <t>Руководитель юр. отдела</t>
  </si>
  <si>
    <t>Просмотр сериалов, Музыка, Хочу делать свой подкаст, но пока дальше обсуждения с братом дело не пошло.</t>
  </si>
  <si>
    <t>В работе у меня лучше получается быть эффективным, чем в личной жизни. Периодически об этом переживаю.</t>
  </si>
  <si>
    <t>академия</t>
  </si>
  <si>
    <t>assistant professor, научный сотрудник, преподаватель, координатор образовательной программы в универе</t>
  </si>
  <si>
    <t>меня легко обмануть</t>
  </si>
  <si>
    <t xml:space="preserve">некоторые вопросы составлены не очень корректно. нет нужных вариантов ответа. не смогла ответить на вопросы про смартфон так как его нет (выбрала средние варианты). и про уход с работы вовремя тоже вопрос без вариантов ответа. а что если работа не четко ограничена часами? а что, если ухожу раньше? и еще была проблема с техниками "Читал, изучал, проникся, но не использую", а что если проникся, использовал, а теперь нет? или проникся, но не читал? </t>
  </si>
  <si>
    <t>IT и образование</t>
  </si>
  <si>
    <t>Руководитель IT-департамента</t>
  </si>
  <si>
    <t>Самообразование, Харе лапшу на уши вешать, книгу пиши давай</t>
  </si>
  <si>
    <t>Был в игровой, месяц как перешёл в налоговую</t>
  </si>
  <si>
    <t>Заместитель руководителя проекта</t>
  </si>
  <si>
    <t>Product Owner</t>
  </si>
  <si>
    <t>Дорофеев, меня не обманешь!!!</t>
  </si>
  <si>
    <t>Когда-нибудь я допишу тебе письмо, которое начал писать в апреле 2018 по поводу тренинга марта 2015!!! 😂</t>
  </si>
  <si>
    <t>Менджер продуктов/проектов</t>
  </si>
  <si>
    <t>Чтение книг, Самообразование, Музыка, Изготовление дистиллятов</t>
  </si>
  <si>
    <t>коммерческий дизайн</t>
  </si>
  <si>
    <t>бренд-стратег</t>
  </si>
  <si>
    <t>Проекты</t>
  </si>
  <si>
    <t xml:space="preserve">Руководитель проектов </t>
  </si>
  <si>
    <t xml:space="preserve">Что делать, если ничего не помогает? </t>
  </si>
  <si>
    <t xml:space="preserve">IT, business travel </t>
  </si>
  <si>
    <t>Классный ход!</t>
  </si>
  <si>
    <t xml:space="preserve">Уведомления в почте отключены, кроме как на босса. Он печалится, когда ему не отвечают через 10 минут. Условным форматированием в почте выделяю жирным письма, где я в адресатах. Там где я в копии письма не жирные и я на них смотрю вполглаза. </t>
  </si>
  <si>
    <t>инжиниринг</t>
  </si>
  <si>
    <t>инженер по работе с проектными организациям</t>
  </si>
  <si>
    <t>что-то типа Дорофеев, меня не обманешь</t>
  </si>
  <si>
    <t>Максим, напиши как заставить себя не пропускать спортзал и английский язык</t>
  </si>
  <si>
    <t>Страхование</t>
  </si>
  <si>
    <t>Главный разработчик (java)</t>
  </si>
  <si>
    <t xml:space="preserve">Чтение книг, Просмотр сериалов, Потупить, что-нибудь задумчивое такое. </t>
  </si>
  <si>
    <t>Прочитал Вашу книжку, проникся, раскидал дела, выполнил в освободившееся время несколько очень заветных хотелок, благодарне за это. Подзабросил обзоры, стараюсь все же вести листы дел, заметки по проектам, но обзоры очень не регулярны. Сменил работу. На новой работе все живут в хаосе, мессенджеры тренькают, задачи сыпятся неконтролируемо. Очень страдаю и никак не могу привести в порядок -- рабочий день в опенспейсе и суете. Дома общение с детьми и женой, уроки к школе.... Все никак не могу привести дела в порядок. Так уже 3 месяца. Вот. За книжку спасибо.</t>
  </si>
  <si>
    <t>Директор по технологиям</t>
  </si>
  <si>
    <t>Дорофеев хитрый парень</t>
  </si>
  <si>
    <t>Давай запилим пивот http://workinate.com/</t>
  </si>
  <si>
    <t>Консультант 1С</t>
  </si>
  <si>
    <t xml:space="preserve">Дорофеев, я студент ШМ 5.0, огромное спасибо за курс там, но я, засранец, использую мало, хоть и понимаю что очень круто когда себя заставляю это делать </t>
  </si>
  <si>
    <t>спасибо, все круто</t>
  </si>
  <si>
    <t>Программист 1с</t>
  </si>
  <si>
    <t>Меня не обманешь</t>
  </si>
  <si>
    <t xml:space="preserve">Директор </t>
  </si>
  <si>
    <t>Sr recruiter</t>
  </si>
  <si>
    <t>Чтение книг, Самообразование, Плавание! ВИДЕОИГРЫ!</t>
  </si>
  <si>
    <t>Финансы и психология</t>
  </si>
  <si>
    <t>Руководитель соеднего звена и психолог</t>
  </si>
  <si>
    <t xml:space="preserve">Обожаю когда меня ставят в тупик, давая вызов для саморазвития. Думаю это  какой-то пример чего-то))) Мне нравится Владимир Константинович Тарасов, хоть и слишком коротко, но понять его можно. </t>
  </si>
  <si>
    <t>Директор по маркетинговым коммуникациям</t>
  </si>
  <si>
    <t>Чтение книг, Просмотр сериалов, Компьютерные игры</t>
  </si>
  <si>
    <t>Hr</t>
  </si>
  <si>
    <t>Консультант</t>
  </si>
  <si>
    <t>Чтение книг, Просмотр сериалов, Самообразование, Музыка, Психология</t>
  </si>
  <si>
    <t>Нет главного вопроса: насколько Вы счастливы? (И разделить этот вопрос на разные сферы жизни)</t>
  </si>
  <si>
    <t>e-commerce</t>
  </si>
  <si>
    <t>системный администратор</t>
  </si>
  <si>
    <t>Horeca</t>
  </si>
  <si>
    <t>It-директор</t>
  </si>
  <si>
    <t>Нажал другое потому что спорт люблю, а не потому что вопрос до конца прочитал</t>
  </si>
  <si>
    <t>Руководитель проекта</t>
  </si>
  <si>
    <t xml:space="preserve">Просмотр сериалов, Музыка, Очень не скучный опросник ;) </t>
  </si>
  <si>
    <t>Научный работник</t>
  </si>
  <si>
    <t>Старший научный сотрудник</t>
  </si>
  <si>
    <t>Медиа, культура</t>
  </si>
  <si>
    <t>Чтение книг, Просмотр сериалов, Самообразование, ещё люблю за собаками ухаживать)</t>
  </si>
  <si>
    <t xml:space="preserve">Почему не используешь дополнительно всякие методы исследования (УСК, Шварцландера, удовлетворенность трудом и т.п.)? Может хорошая корреляция с опросником получится. 
</t>
  </si>
  <si>
    <t xml:space="preserve">ИТ </t>
  </si>
  <si>
    <t>Инженер-технолог</t>
  </si>
  <si>
    <t>Чтение книг, Музыка, Много времени провожу в соц сетях, потому что это для меня заменяет разговоры</t>
  </si>
  <si>
    <t>Software</t>
  </si>
  <si>
    <t>Совладелец</t>
  </si>
  <si>
    <t>:) Крутое решение для отлавливания осознанности</t>
  </si>
  <si>
    <t>Вопросы про ощущение того, кажется ли мне что я могу справиться со сложностями - очень запутанные. Формулировки сбивают с толку, и я не уверена насколько мои ответы были адекватны реальному положению вещей.</t>
  </si>
  <si>
    <t>ИБ</t>
  </si>
  <si>
    <t>Руководитель отдела интернет-маркетинга</t>
  </si>
  <si>
    <t>Вязание</t>
  </si>
  <si>
    <t xml:space="preserve">Транспорт </t>
  </si>
  <si>
    <t xml:space="preserve">Главный специалист </t>
  </si>
  <si>
    <t>Я редактор, буквы пропускать не приучена)</t>
  </si>
  <si>
    <t>Чтение книг, Музыка</t>
  </si>
  <si>
    <t>хитрец!</t>
  </si>
  <si>
    <t>https://365done.ru/ Варя делает клевые чеклисты.</t>
  </si>
  <si>
    <t>финтех/блокчейн/крипто</t>
  </si>
  <si>
    <t>проджект-менеджер</t>
  </si>
  <si>
    <t>Чтение книг, Самообразование, я веду канал про книжки t.me/prochitalanapisala, изучаю (стараюсь) историю искусства</t>
  </si>
  <si>
    <t>больше, еще больше информации о том, как говорить "нет" рабочим задачам и устанавливать границы. А вообще, спасибо за ваш труд, книжка огонь!</t>
  </si>
  <si>
    <t>Program/Project Manager</t>
  </si>
  <si>
    <t>"Дорофеев, меня не обманешь"(с)</t>
  </si>
  <si>
    <t>Системный администратор</t>
  </si>
  <si>
    <t>Дочитал:)</t>
  </si>
  <si>
    <t>Я читаю даже теги, меня не обманешь)</t>
  </si>
  <si>
    <t>Удачи!</t>
  </si>
  <si>
    <t>Хороший опрос! ;)</t>
  </si>
  <si>
    <t>Java Dev</t>
  </si>
  <si>
    <t>Интернет сёрфинг, залипалово в соцсетях, Age of Empires пока на втором мониторе смотрю какой нибудь доклад по программированию</t>
  </si>
  <si>
    <t>Я хороший программист но ужастный работник</t>
  </si>
  <si>
    <t xml:space="preserve">студент) </t>
  </si>
  <si>
    <t>Чтение книг, Просмотр сериалов, Музыка, Танцы</t>
  </si>
  <si>
    <t>Чтение книг, Музыка, Рисование, Фотография</t>
  </si>
  <si>
    <t>Java Developer</t>
  </si>
  <si>
    <t xml:space="preserve">Ювелирная </t>
  </si>
  <si>
    <t>Ювелир :)</t>
  </si>
  <si>
    <t>Просмотр сериалов, Самообразование, Рисование</t>
  </si>
  <si>
    <t>Чтение книг, Самообразование, Прямо так и написать: "Дорофеев, меня не обманешь?" :-)</t>
  </si>
  <si>
    <t>По моим ответам может показаться, что я заебанное чмо :-) Но на самом деле я просто постоянно придумываю себе новые проекты, которые естественно становятся срочными, но они же и важные! Стратегически важные! И от этого меня неистово прет :-) А заниматься шитьем или чем-то еще таким мне просто скучно, мне хочется тратить свое время на то, чтобы реально что-то поменять вокруг. А на это 40 часов в неделю мало. Результаты есть, это и мотивирует.</t>
  </si>
  <si>
    <t>Senior Software Programmer</t>
  </si>
  <si>
    <t>Да-да, я внимательно читаю :)</t>
  </si>
  <si>
    <t>Мне кажется, вопросы из шкалы Ромека могут дать непригодные результаты просто в силу того, как по-разному разные люди могут трактовать значение вопросов. Скажем, в моем понимании "держать ситуацию под контролем" - невозможно, есть только иллюзия контроля, поэтому ответить на этот вопрос позитивно я не смогу. Отражает ли этот ответ мою уверенность в себе? Вряд ли.</t>
  </si>
  <si>
    <t>IT - финтех</t>
  </si>
  <si>
    <t>Чтение книг, Просмотр сериалов, Самообразование, Музыка, Рисование, Дорофеев, меня не обманешь</t>
  </si>
  <si>
    <t>Гос. служба</t>
  </si>
  <si>
    <t>Заместитель начальника отдела</t>
  </si>
  <si>
    <t xml:space="preserve">Но я правда люблю сериалы;) </t>
  </si>
  <si>
    <t xml:space="preserve">Для меня было довольно сложно оценить насколько я люблю свою работу, потому что я действительно её люблю, но то, чем мне приходится заниматься последний год, я практически ненавижу. К сожалению, не хватает времени и сил добраться до той работы, которая действительно мне интересна. Когда у меня это все-таки получается, я - счастливейший человек на планете. Поэтому я бы добавила вопрос о том, насколько нравится то, чем приходится фактически заниматься. </t>
  </si>
  <si>
    <t>Образовательные услуги, системный коучинг</t>
  </si>
  <si>
    <t>Системный коуч</t>
  </si>
  <si>
    <t xml:space="preserve">Чтение книг, Самообразование, Дочитала-дочитала! </t>
  </si>
  <si>
    <t xml:space="preserve">Хотелось бы в программе максдан видеть календарь вместе с задачами на олном экране. Так было бы удобнее планировать задачи на неделю и позже. Не хватает что-то вроде «линейки целей» или таблицы целей». Это когда цели в одну строку, а задачи под каждой в столбик. Очень обзорно было бы. Давало бы понимание, насколько много или мало задач актуальных у каждой цели/проекта и насколько успешно движение к ней или его нет вообще  </t>
  </si>
  <si>
    <t>Рантье</t>
  </si>
  <si>
    <t>-</t>
  </si>
  <si>
    <t>Чтение книг, Самообразование, Музыка, Рисование, Резба по дереву,столярка,живность. Время с детьми,спортзал.</t>
  </si>
  <si>
    <t>Не знал раньше про тайм -менеджмент, узнал из подкаста Маклахова,с вами в данный момент читаю вашу книгу,очень интересно, пытаюсь применить к себе,но пока не со всем разобрался. По этому поправлять ,это не с моим количеством знаний по этому поводу</t>
  </si>
  <si>
    <t>Automotive</t>
  </si>
  <si>
    <t>System engineer</t>
  </si>
  <si>
    <t>&lt;&lt; Здесь предполагалось "Другое", написано (Other). =) Класс!</t>
  </si>
  <si>
    <t xml:space="preserve"> Международный банкинг</t>
  </si>
  <si>
    <t xml:space="preserve">Руководитель офиса </t>
  </si>
  <si>
    <t>Руководитель проектов, скрам мастер</t>
  </si>
  <si>
    <t>Чтение книг, Ты не поверишь, но вариант и правда «чтение книг»</t>
  </si>
  <si>
    <t>менеджер по продажам</t>
  </si>
  <si>
    <t>Максим респект и уважуха :) Ждем новую книгу</t>
  </si>
  <si>
    <t xml:space="preserve">Хотел поделиться опытом в использовании списков "входящее/сегодня/позже" на стандартных приложениях макбука (айфона), делается очень просто через списки напоминаний (в использовании как АК47),  правда нет никакой аналитики (по сравнению с микромайлс и тп). Спасибо тебе! </t>
  </si>
  <si>
    <t>Медицина</t>
  </si>
  <si>
    <t>Психолог</t>
  </si>
  <si>
    <t>Путешествия.  И чтение книг. Особенно по психологии, и во время путешествий в том числе.</t>
  </si>
  <si>
    <t>Senior system analyst</t>
  </si>
  <si>
    <t>Макс, я все сознательно делал :)</t>
  </si>
  <si>
    <t>Твой стиль работы, все эти техники - это очень круто. Но пока существуют руководители самодуры, которые в открытую высмеивают такой подход как отключение уведомлений или проверка почты не каждые 5 минут, многие люди не могут использовать эти техники. Может что то о таких ситуациях напишешь? Мне кажется, что я не один такой в этой ситуации. И да, самый простой способ сменить руководителя, но пока задачи, атмосфера и коллеги перевешивают :)</t>
  </si>
  <si>
    <t>Менеджер продукта</t>
  </si>
  <si>
    <t>Nice try</t>
  </si>
  <si>
    <t>Люто минусую рекомендации ставить блокировки рекламы. Дорофеев, ты что советуешь? Может ещё и софт воровать и фильмы? Реклама позволяет пользоваться интернетом бесплатно. Если все будут её блокировать, интернета в привычном виде скоро не станет, появится массовый paywall . Плохие виды рекламы, типа интерстишуал страниц блокируют сами современные браузеры.</t>
  </si>
  <si>
    <t>DevOps Engeneer</t>
  </si>
  <si>
    <t>Чтение книг, sport</t>
  </si>
  <si>
    <t>TeamLead</t>
  </si>
  <si>
    <t>Hr менеджер</t>
  </si>
  <si>
    <t>Дорофеев, я спортом занимаюсь))</t>
  </si>
  <si>
    <t>Менеджер по работе с корпоративным сегментом</t>
  </si>
  <si>
    <t>Чтение книг, Самообразование, Участие в христианском образовании</t>
  </si>
  <si>
    <t>Спасибо за книгу «Джедайские техники»! Полезно и увлекательно. Я являюсь пастором церкви евангельских христиан-баптистов, работаю на производстве, увлекаюсь фотографией историей и психологией, записываю подкасты. На всё это требуется распределять время и силы. Ваша книга (в том числе) была в этом очень полезна. Страница подкаста http://posidelki-sp.ru</t>
  </si>
  <si>
    <t>я прочитал длинный текст выше )</t>
  </si>
  <si>
    <t>реклама</t>
  </si>
  <si>
    <t>Старший менеджер по обучению и развитию</t>
  </si>
  <si>
    <t>пыщпыщ Дорофеев</t>
  </si>
  <si>
    <t>Payments systems</t>
  </si>
  <si>
    <t>Software Project Manager</t>
  </si>
  <si>
    <t>Программист-консультант</t>
  </si>
  <si>
    <t xml:space="preserve">что-то типа Макс, меня не обманешь )))). </t>
  </si>
  <si>
    <t>С++ Программист</t>
  </si>
  <si>
    <t>Ты меня конечно не обманешь :) но, а по вопросу Программирование игр, но написанных нет. "Я постоянно начинаю писать игры, но не заканчиваю"</t>
  </si>
  <si>
    <t xml:space="preserve">Детей 1.5 т.к. рядом со мной 1 ребенок доча 9 месяцев, но фактически у меня 2 ребенка второй с бывшей супругой, и у моей супруги 2 ребенка второй с бывшим супругом, т.ч. на вопрос сколько детей я могу честно отвечать от 1 до 3. </t>
  </si>
  <si>
    <t>проект менеджер, внедрение crm</t>
  </si>
  <si>
    <t>Чтение книг, Просмотр сериалов, Самообразование, Музыка, тенденции в косметике, спорт, питание</t>
  </si>
  <si>
    <t>Руководитель группы</t>
  </si>
  <si>
    <t>IT, software development</t>
  </si>
  <si>
    <t>unit manager</t>
  </si>
  <si>
    <t>строительное проектирование</t>
  </si>
  <si>
    <t>конструктор</t>
  </si>
  <si>
    <t xml:space="preserve">Дорофеев хитрый хрен! Гонять на велике. </t>
  </si>
  <si>
    <t>Я вообще не знаю как мне перестать прокрастинировать, я реально в жопе, хэлп</t>
  </si>
  <si>
    <t>специалист по компьютерной безопасности</t>
  </si>
  <si>
    <t>Всегда вдумчиво читаю вопросы :)</t>
  </si>
  <si>
    <t>Lead software engineer</t>
  </si>
  <si>
    <t>Sr. Test(QA) Automation Engineer</t>
  </si>
  <si>
    <t>Чтение книг, Тур походы. Путешествия активно в последний год езжу по европе.</t>
  </si>
  <si>
    <t>промышленность и строительство</t>
  </si>
  <si>
    <t>инженер-конструктор</t>
  </si>
  <si>
    <t xml:space="preserve">Дорофеев, моя обезьянка сидела молча во время опроса))) </t>
  </si>
  <si>
    <t>КИП и А</t>
  </si>
  <si>
    <t>Чтение книг, Самообразование, Музыка, Дорофеев, меня не обманешь</t>
  </si>
  <si>
    <t xml:space="preserve">Спасибо, Максим, за твою практическую методологию. </t>
  </si>
  <si>
    <t>Разработчик по контракту</t>
  </si>
  <si>
    <t>Музыка, Компьютерные игры, но в последнее время то ли стал старый, то ли работа такая захватывающая, что занимает весь интерес, но играть почти не получается, да и не особо хочется. Вместо этого смотрю летсплеи других.</t>
  </si>
  <si>
    <t>Мои текущие ответы связаны с моей текущей работой - разработчик по контракту по удаленке. С связи с этим у меня свободный график и некоторые, я думаю, отклонения от средних значений - большее значение мессенджеров (это основной мой канал общения по работе), бОльшая удовлетворенность работой. По поводу иногда возникающих завалов я не нервничаю, потому что считаю причиной их не собственные недостатки, а задержки смежников, неправильно запланированное время и т.п. Приоритеты мне расставляет работодатель, так что если есть две очень важные и срочные задачи сопоставимого объема, то заниматься я буду только одной. Работой я удовлетворен, и единственная претензия к ней у меня в недостатке общения. В целом я не ваш "клиент". Но до этого я работал на двух других типах должностей:
1. Программист техподдержки. Это постоянные авралы, возникающие в самые неудобные моменты. Когда я пожаловался начальнику, что ничего не успеваю, он порекомендовал мне книжку по тайм-менеджменту. Я ее открыл и на первых страницах увидел рекомендацию типа "выделите самые важные задачи и в первую очередь выполняйте их, а неважные вообще не делайте". Мне стало смешно, я подумал "с таким подходом и дурак справится", я закрыл книжку и никогда к этому вопросу не возвращался. Дело в том, что все задачи программиста техподдержки важные, срочные, блокируют чью-то работу, и задержка их выполнения наносит прямой ущерб деятельности предприятия, и не делать их или даже надолго отложить нельзя. Одно из воспоминаний того времени - "стековый" режим работы. Когда для задачи открываешь окно, в нем решаешь проблему, потом приходит другая задача, открываешь другое окно, работаешь в нем, приходит третья задача, еще более срочная, открываешь третье окно, а потом, по мере решения возвращаешься ко второй и первой. Если на рабочем столе не осталось открытых окон и рабочий день закончился - можно идти домой. 
2. Руководитель группы разработки. Это тоже постоянные авралы, вернее один постоянный аврал, но другого рода. Это завал всей группы, но вызванный не тем, что она в принципе не справляется, а системным идиотизмом организации. Когда изначально неверно планируется время, когда выполнение одной задачи прерывается другой, а первая, на которую потрачено время, потом оказывается никому не нужной (как и вторая, впрочем), когда огромное количество времени уходит на техподдержку, но исправить причину никто не дает. Когда постановка задачи пройдя несколько инстанций искажается настолько, что решение ее в таком виде уже никому не поможет. Пожалуй, именно на этой должности я "научился" прокрастинировать, что стало для меня, может быть, каким-то аналогом медитации. Потому что не делать ненужную задачу лучше, чем делать, для того, чтобы принимать какие-то решения, нужно перекипеть и перегореть, а это во время работы сделать не получится.
В целом, я уважаю вас, и то, что вы делаете, потому что вопрос эффективности - это острый в наших реалиях, а проблемы эффективного (без кавычек) руководства стоит очень остро. Но в последнее время вы стали больше акцентироваться на личной эффективности, а я считаю, что проблема находится уровнем выше. Вы пытаетесь улучшить гайки, хотя проблема чаще всего в автомобиле, а то и водителе, который не знает, куда едет.</t>
  </si>
  <si>
    <t>Chief Product Officer</t>
  </si>
  <si>
    <t>Самообразование, Все прочитал, а вообще спорт.</t>
  </si>
  <si>
    <t xml:space="preserve">У меня есть занятия спортом в календаре и план тренировок там же. Из-за этого я их никогда не пропускаю, получаю отличные результаты (беговые) и вообще чувствую себя отлично. </t>
  </si>
  <si>
    <t>Если брать отрезок в неделю, как лучше всего отдыхать в выходные, что бы с понедельника, у внутренней обезьянки было много энергии и желания разбираться со списком задач, а не залипнуть в youtub?</t>
  </si>
  <si>
    <t>Руководитель департамента тестирования</t>
  </si>
  <si>
    <t>Дорофеев, меня не обманешь! :)</t>
  </si>
  <si>
    <t>Выключил уведомления о приходе новой почты уже года 4 назад, но привычка регулярно (примерно раз в 20 минут) проверять папку "входящие" осталась. Это как ответ тем, кто боится, что отключив уведомления, не будет заходить в почту. Будете. И даже чаще:) Но вот как избавиться от этой привычки, пока не придумал.</t>
  </si>
  <si>
    <t>Чтение книг, кулинария, фотография (Дорофеев, меня не обманешь, я заполнил все вполне осознанно!!!)</t>
  </si>
  <si>
    <t>Как соблюдать баланс между отдыхом и достижением целей? Есть риск заотдыхаться или же заработаться.</t>
  </si>
  <si>
    <t xml:space="preserve">Строительство. Реализация программы реновации в Москве </t>
  </si>
  <si>
    <t xml:space="preserve">Заместитель начальника управления по реализации государственной программы "Жилище" </t>
  </si>
  <si>
    <t xml:space="preserve">))) </t>
  </si>
  <si>
    <t xml:space="preserve">Начните заключать договора для юридических лиц на тренинги и тп через еаист)) Наша организация может оплатить обучение только так) </t>
  </si>
  <si>
    <t>здравоохранение</t>
  </si>
  <si>
    <t>Всё нормально по работе и в личке. Проблема только в том, что мечту постоянно на потом, а годиков тем не менее не мало</t>
  </si>
  <si>
    <t>Электронная коммерция</t>
  </si>
  <si>
    <t>Проектный менеджер / Бизнес-аналитик</t>
  </si>
  <si>
    <t>Design</t>
  </si>
  <si>
    <t>Designer</t>
  </si>
  <si>
    <t>Web developer</t>
  </si>
  <si>
    <t>Есть огромное желание сделать свой проект но пока я им занимаюсь приходит новая идея более интересная, и я начинаю заниматься ей в итоге около 7 не законченных проектов. В последнее время меня это де мотивирует. Смысл что-то начинать если все равно не закончу его до конца(( Что можешь посоветовать?</t>
  </si>
  <si>
    <t>Молекулярная медицина</t>
  </si>
  <si>
    <t>Врач клинической лабораторной диагностики</t>
  </si>
  <si>
    <t>Чтение книг, Просмотр сериалов, Прогулки с собакой</t>
  </si>
  <si>
    <t>салоны красоты и косметика</t>
  </si>
  <si>
    <t>Чтение книг, Музыка, путешествия</t>
  </si>
  <si>
    <t>медицинский туризм, производство оборудования</t>
  </si>
  <si>
    <t>Денис</t>
  </si>
  <si>
    <t>Тест заставил думать. Книга даже на 10% усвоенных себя окупила.</t>
  </si>
  <si>
    <t xml:space="preserve">Садовый магазин </t>
  </si>
  <si>
    <t>Предприниматель, владелец</t>
  </si>
  <si>
    <t>Умею читать внимательно )</t>
  </si>
  <si>
    <t>електроника</t>
  </si>
  <si>
    <t>Музыка, Садоводство</t>
  </si>
  <si>
    <t>Старший системный администратор</t>
  </si>
  <si>
    <t>Люблю бегать и кушать</t>
  </si>
  <si>
    <t xml:space="preserve">Я знаю книгу наизусть, но так и не смог внедрить практики в свою жизнь на регулярной основе - не хватает дисциплины. С этим можно что-то сделать? </t>
  </si>
  <si>
    <t>UI Engineer</t>
  </si>
  <si>
    <t>Чтение книг, Просмотр сериалов, Самообразование, Меня не обманешь)))</t>
  </si>
  <si>
    <t>Зам начальника отдела системных исследований и интеграции</t>
  </si>
  <si>
    <t>Огромное спасибо за курс в Стартоплане. Осталось теперь его досмотреть и внедрить полностью)</t>
  </si>
  <si>
    <t>ГИП</t>
  </si>
  <si>
    <t>Сепулирование глоких куздр в состоянии полного осознания</t>
  </si>
  <si>
    <t>Я вот тут подумал, что выкидывание/невыкидывание задач из списка имеет смысл увязывать не только с непосредственными удалениями, но и с потенцией это сделать не по причинам лености обезьянки.
Часть задач типа "купить сепульку артикул 1234567890 в таком-то магазине" завязана на ныне недоступные финансы. Но лежит в "потом" - и есть особо не просит. Появятся деньги, которые на нее можно выделить - и куплю. Часть задач типа "поздравить имярека с годовщиной взятия Бастилии письмом на адрес такой-то" висит там же все время - и выстреливает раз в год.
У меня таких задач вполне себе есть - и лежат они там достаточно долго - не теряя своей актуальности. Но как честный человек вынужден признавать, что - практически не удаляю.
Это ж вопрос, я так понимаю, про регулярную переоценку актуальности задач, а не возможности их выполнить.</t>
  </si>
  <si>
    <t>финансовые услуги</t>
  </si>
  <si>
    <t>Насчет "Как часто в своей работе вы используете те или иные приемы?".Не думаю я ни о каких приёмах. Всё само собой получается. Я просто не знаю куда можно залипать на смартфоне, в ленте пусто, и никто мне не пишет. И когда ни о чем не думаю, а просто смотрю в окно, то делаю это просто потому что захотелось. А всё записывать я привык давно, это просто удобно.</t>
  </si>
  <si>
    <t>Продажи</t>
  </si>
  <si>
    <t>прочитала (:</t>
  </si>
  <si>
    <t>https://monocler.ru/schaste-i-smyisl/</t>
  </si>
  <si>
    <t xml:space="preserve">Спасибо за книгу :) </t>
  </si>
  <si>
    <t>IT, служба поддержки</t>
  </si>
  <si>
    <t>Руководитель управления клиентского сервиса</t>
  </si>
  <si>
    <t>Люблю помогать хорошим людям</t>
  </si>
  <si>
    <t>Спасибо за первую книгу. Используя малую часть из нее, я уже чувствую себя лучше.</t>
  </si>
  <si>
    <t>интернет-маркетинг</t>
  </si>
  <si>
    <t>веб-аналитик</t>
  </si>
  <si>
    <t>Самообразование, Музыка, локальные путешествия к источникам и водоемам по своей и ближайшим областям, танцы, пилатес</t>
  </si>
  <si>
    <t xml:space="preserve">Странная формулировка "Контроль ситуации" в одном из вопросов.Может, "управление", "участие", "реагирование" ? Контроль ситуации - мания величия, мне кажется, если в принятом сейчас смысле "контроль". Сейчас часто контроль понимают в психологическом контексте как "энергичное удержание", а в естественных науках контроль за экспериментом означал "чуткое наблюдение за течением для вмешательства в случае отклонений".
Мне стыдно, я не читала вашу книгу, увидела у одного маркетолога интервью с вами и подписалась, стала смотреть.
Для меня вопрос самоорганизации не стоит, а вот вопрос восстановления работоспособности после травмы стоит. </t>
  </si>
  <si>
    <t>Копирайтер на фрилансе</t>
  </si>
  <si>
    <t>Хобби - это моя музыкальная группа, которой из декрета заниматься не удается</t>
  </si>
  <si>
    <t>Максим, как вы считаете, использовать вашу систему маме двоих детей возрастом 2,5 месяца и 2,8 года - возможно? Или лучше не париться, и взяться за это, когда появится хоть какое-то свое время? Или пока тренироваться все же? Спасибо вам за книгу и за вашу работу. Я пока в режиме ожидания в плане свершения больших дел, но мне приятно помнить, что у меня есть созданный вами инструмент для наведения порядка в делах и в голове.</t>
  </si>
  <si>
    <t xml:space="preserve">Инф. Технологии </t>
  </si>
  <si>
    <t>Seo</t>
  </si>
  <si>
    <t>Макс, ты супер! Так держать ;)</t>
  </si>
  <si>
    <t xml:space="preserve">Одна просьба: делай больше контента по своей специфике </t>
  </si>
  <si>
    <t>Специалист поддержки внутренних пользователей</t>
  </si>
  <si>
    <t>Просмотр сериалов</t>
  </si>
  <si>
    <t>Конференции</t>
  </si>
  <si>
    <t>Буду благодарен за какой-нибудь комментарий по моему "состоянию"</t>
  </si>
  <si>
    <t>Исполнительный директор</t>
  </si>
  <si>
    <t>Самообразование, Литотерапия,  браслеты из натуральных самоцветов, Рейки, нумерология, соционика, психософия,</t>
  </si>
  <si>
    <t>Консалтинг (разработка и внедрение ПО)</t>
  </si>
  <si>
    <t>Чтение книг, рыбалка, горные лыжи, сноуборд</t>
  </si>
  <si>
    <t>Министерство Обороны</t>
  </si>
  <si>
    <t>Инструктор группы мобилизации</t>
  </si>
  <si>
    <t>Прочитал, осознал, ответил.</t>
  </si>
  <si>
    <t>услуги бурения</t>
  </si>
  <si>
    <t>и.о. начальника ИТ</t>
  </si>
  <si>
    <t>Чтение книг, Самообразование, играю в игры</t>
  </si>
  <si>
    <t>Test engineering team lead</t>
  </si>
  <si>
    <t>"Дорофеев, меня не обманешь" - получите, распишитесь!</t>
  </si>
  <si>
    <t>Просто хочу сказать спасибо за отличную книгу (хорошая "русская" книга по этому направлению - редкость) и видео-ролики.</t>
  </si>
  <si>
    <t>Стоматология</t>
  </si>
  <si>
    <t>Врач-эндодонтист</t>
  </si>
  <si>
    <t>Дочитал! Меня не поймаешь!</t>
  </si>
  <si>
    <t>Спасибо! Огромное жду вторую книгу.</t>
  </si>
  <si>
    <t>QA инженер</t>
  </si>
  <si>
    <t>"хуюшки" - сказали заюшки.</t>
  </si>
  <si>
    <t>Гос органы</t>
  </si>
  <si>
    <t>Зам директора</t>
  </si>
  <si>
    <t>Меня не обмануть</t>
  </si>
  <si>
    <t>Молодец</t>
  </si>
  <si>
    <t>Руководитель отдела тестирования</t>
  </si>
  <si>
    <t>Чтение книг, борд и велосипед</t>
  </si>
  <si>
    <t>Расскажи, есть ли среди твоих знакомых люди со зверской дисциплиной. И как у них работает именно дисциплина.</t>
  </si>
  <si>
    <t xml:space="preserve">Ритейл </t>
  </si>
  <si>
    <t xml:space="preserve">Менеджер по оценке и развитию персонала </t>
  </si>
  <si>
    <t xml:space="preserve"> Меня не обманешь 🤣</t>
  </si>
  <si>
    <t xml:space="preserve">https://youtu.be/w_ZLpBV_p68 </t>
  </si>
  <si>
    <t>Заведующий отделением медицинской реабилитации</t>
  </si>
  <si>
    <t>Все по честному!</t>
  </si>
  <si>
    <t xml:space="preserve">Заместитель руководителя департамента </t>
  </si>
  <si>
    <t xml:space="preserve">Я читаю вопрос внимательно:) </t>
  </si>
  <si>
    <t xml:space="preserve">Детей пока нет, но ждём с женой вот вот.
На стартовой странице браузера максдан 
Как и раньше очень много залипаю на ютубе по дороге на работу и дома перед сном. 
И видимо какое то расстройство присутствует, которое дёргает начинать день с почты. В поисках срочного. 
Была градация на ретроспективе после корп тренинга про степени непринятия нового года 4 назад. Вот у меня довольно много 5 степени : просто туплю. 
Ну и до сих пор люто передергивает от всплывающих у коллег сообщений от месседжера и почты.
Стекольщиков В. СПб, Диджитал дизайн. СПАСИБО тебе ещё раз огромное. Пишу с телефона, так что за ошибки в тексте извиняй </t>
  </si>
  <si>
    <t>ИТ/Страхование</t>
  </si>
  <si>
    <t>Директор по ИТ</t>
  </si>
  <si>
    <t>Чтение книг, Спорт</t>
  </si>
  <si>
    <t xml:space="preserve">Обратил внимание на следующее. Работа связана с частым переключением между задачами, на что накладывается ожидание тревожного звонка от шефа, когда все бросаешь и птурс-ом летишь на решение проблем; так вот, бывают периоды штиля/затишья, но тревожность не уходит, что выматывает, высасывает все виды топлива. Эту ресурсо-вымывалку пока не удалось закрыть. </t>
  </si>
  <si>
    <t>Психология, игропрактика</t>
  </si>
  <si>
    <t>У меня нет должности</t>
  </si>
  <si>
    <t>Просмотр сериалов, Домик в деревне</t>
  </si>
  <si>
    <t>Очень интересно было отвечать на Ваши вопросы. Спасибо:)</t>
  </si>
  <si>
    <t>Заполняю опросники :)</t>
  </si>
  <si>
    <t>Работайте как есть, у вас хороший темп.</t>
  </si>
  <si>
    <t>Руководитель hr отдела</t>
  </si>
  <si>
    <t xml:space="preserve">Хитро) </t>
  </si>
  <si>
    <t xml:space="preserve">Хочу поблагодарить за опрос. И пожелать удачи. </t>
  </si>
  <si>
    <t>Дорофеев, ну ты и хитрюга</t>
  </si>
  <si>
    <t>продакт-менеджер</t>
  </si>
  <si>
    <t>IT, разработка программ</t>
  </si>
  <si>
    <t>Заполнял в 10:14pm, немного хочется спать</t>
  </si>
  <si>
    <t>Привет
Хочется немного дописать дополнительной информации, чтобы дополнить мою "картину"
Работаю удаленно из дома
Срочных дел как-то вообще не помню, просто выполняю постепенно задачи, пушаю код, чиню баги и все ок
График работы свободный, главное отработать за неделю 40 часов и отправить почасовой отчет (кажется это никак не контролируется и заполняется по совести работника :D )
Задачи в списке держу в нормальном виде, выполнять не трудно, но я до него тупо не добираюсь (иногда конечно добираюсь но чаще - нет)
Я кстати сейчас понял что наврал в одном ответе - я рабочие задачи вижу на страничке в visualStudioTeamServices, а личные проекты и задачи - в мобильном приложении (wunderlist)
Я думаю что у меня есть проблема в следующем:
Просыпаюсь обычно в 10-12 утра, залипаю в телефоне в браузере и в телеграм-каналах
После завтрака сажусь за работу
Периодически отдыхаю на несколько минут от работы чтобы поесть/немного поспать/сходить в душ/поиграть с кошкой (детей нет, но есть кошка которой нужно немного внимания :D )
Так как график свободный и хочется отработать 8ч в день комфортно, суммарно довольно много отвлекаюсь на лишние действия (ни рабочие, ни личные)
Могу отметить из отвлекающих элементов - ремонт в квартире, родственники, немного отвлекает кошка, довольно сильно сам отвлекаюсь на интернет/телеграмм
И таким образом время доходит до вечера, 11pm-1am когда уже ложусь спать
И то у меня есть проблемы с тем чтобы набрать честные 40ч в неделю (я стараюсь честно заполнять отчет работодателю)
Джедайские техники не дочитал до конца, решил что нужно научиться применять описанные там "Практики экономии мыслетоплива" (4ю главу не начал читать)
Очевидно, моя обезьяна меня перехитрила и я не применяю эти практики :D
Беда телеграма в том что там есть и развлекательные каналы, и друзья (которые скидывают всякие смешные картинки), и там же коллеги с которыми необходимо общаться на рабочие вопросы
Беду с браузером решить просто - удалив или спрятав подальше всякие закладки (закладки с наркотиком для обезьянки :D )
Еще хочется отметить, что есть проблемы со здоровьем, и когда что-то ноет/болит - желание работать или делать личные дела сразу падает
Физкультура помогает быть бодрее но опять же, обезьянка обманула ("да зачем тебе вставать рано утром, лучше поспи еще пару часов")
Разрешаю куда-то публиковать эту информацию, но обезличенную
Напишу еще раз почту: yakupov.aidar.ru@yandex.ru
Спасибо за внимание :)</t>
  </si>
  <si>
    <t>Гос.служба</t>
  </si>
  <si>
    <t>Пиздюк!</t>
  </si>
  <si>
    <t>На госах хотят мессенджер ввести специальный. Это будет апокаплисис. Sic!</t>
  </si>
  <si>
    <t>Нефтепродуктообеспечение</t>
  </si>
  <si>
    <t xml:space="preserve">Ведущий специалист информационно-аналитического отдела Службы экономической безопасности </t>
  </si>
  <si>
    <t>Я не сплю :)</t>
  </si>
  <si>
    <t>Максим, когда выход новой книги? С нетерпением жду</t>
  </si>
  <si>
    <t>Аккаунт менеджер</t>
  </si>
  <si>
    <t>Кип ап э гуд джоб!</t>
  </si>
  <si>
    <t>Автоматизация предприятий</t>
  </si>
  <si>
    <t>Руководитель</t>
  </si>
  <si>
    <t xml:space="preserve">Производство </t>
  </si>
  <si>
    <t>Предприниматель, руководитель</t>
  </si>
  <si>
    <t>Дорофеев, меня не обманешь :-)))</t>
  </si>
  <si>
    <t xml:space="preserve">Спасибо за интересный опросник, за ролики на ютубе и за книгу "Джедайский техники". Применяю, осваиваю. Самое сложное это не списки и не отключение уведомлений на гаджетах. Когда после внедрения техник появляется время для размышлений, самое сложное это ставить перед собой большие планы и выбирать именно то чего хочет сердце. Но это уже совсем другая история)) P.S. После Вашего ролика у Дмитрия Пучкова, я таки пошёл и вылечил зубы после пару лет откладывания. Подумал, что для этого мне не нужен прокрастинатолог, а нужно просто взять волю в кулак и сделать. За эту мотивацию отдельное спасибо))) </t>
  </si>
  <si>
    <t>IT, gamedev</t>
  </si>
  <si>
    <t>фрилансер (редактор, нарративный дизайнер, консультант)</t>
  </si>
  <si>
    <t xml:space="preserve">да-да, я все вижу) </t>
  </si>
  <si>
    <t>Обучение</t>
  </si>
  <si>
    <t>Куратор reading-группы</t>
  </si>
  <si>
    <t>Отличный ход!</t>
  </si>
  <si>
    <t xml:space="preserve">Я всё задаюсь вопросом, а зачем люди живут. Каждый в частности и все вместе. У вас есть гипотезы?) </t>
  </si>
  <si>
    <t xml:space="preserve">Корпоративное образование </t>
  </si>
  <si>
    <t>Корпоративный тренер</t>
  </si>
  <si>
    <t xml:space="preserve">Сноуборд, путешествия (в том числе в рамках командировок) общение с людьми. </t>
  </si>
  <si>
    <t>http://radiomayak.ru/shows/episode/id/1453824/</t>
  </si>
  <si>
    <t>Руководитель отдела системного анализа</t>
  </si>
  <si>
    <t>Frontend developer</t>
  </si>
  <si>
    <t>Нормальный такой подход)</t>
  </si>
  <si>
    <t>Врач клинический фармаколог</t>
  </si>
  <si>
    <t>Другое, хотя читать так много текста было лень</t>
  </si>
  <si>
    <t>Спасибо за техники и за Прожектор!!</t>
  </si>
  <si>
    <t>Software Engineer Data Integration</t>
  </si>
  <si>
    <t>Чтение книг, Самообразование, Рисование, Дорофеев, меня не обманешь. А еще спорт и короткие путешествия.</t>
  </si>
  <si>
    <t>Жалко, что нет больше видео о мат. методах управления проектами. И вообще Ваших материалов. Они были фантастические.</t>
  </si>
  <si>
    <t xml:space="preserve">Руководитель веб отдела </t>
  </si>
  <si>
    <t xml:space="preserve">Заполнял внимательно </t>
  </si>
  <si>
    <t xml:space="preserve">Просто, хотел сказать спасибо. </t>
  </si>
  <si>
    <t>преподаватель английского языка</t>
  </si>
  <si>
    <t>то есть хобби вас все-таки не интересуют?</t>
  </si>
  <si>
    <t>Спасибо вам за вашу работу!</t>
  </si>
  <si>
    <t>Педагог дополнительного образования</t>
  </si>
  <si>
    <t>Читаю вопросы до конца</t>
  </si>
  <si>
    <t>IT-компания</t>
  </si>
  <si>
    <t>директор филиала</t>
  </si>
  <si>
    <t>Чтение книг, Самообразование, Вязание</t>
  </si>
  <si>
    <t>Максим, читаю вашу книгу по совету Макса Дранко. Из моих личных наблюдений: в любых изменениях есть много сложных аспектов, но два наиболее сложны-начать и не бросить.</t>
  </si>
  <si>
    <t>Эксперт-тестировщик</t>
  </si>
  <si>
    <t>Максим Дорофеев, меня не обманешь =)</t>
  </si>
  <si>
    <t>очень нравится блог и рассылка nice&amp;easy, тема смежная. Рекомендую</t>
  </si>
  <si>
    <t xml:space="preserve">Здравоохранения </t>
  </si>
  <si>
    <t>Врач</t>
  </si>
  <si>
    <t>Детская психология и воспитание</t>
  </si>
  <si>
    <t>Product manager, analytics</t>
  </si>
  <si>
    <t>Дорофеев, изюминка, это прекрасно)</t>
  </si>
  <si>
    <t>Вот джедаи молодцы. А как бы менеджил свои задачи Макиавелли или Троцкий? Как планировать интриги и управление настояниям в умах? (Больше выпендрилась с вопросом, но мне такой подход позволяет вдохновиться на ближайший краткосрок и организовывать свою работу))</t>
  </si>
  <si>
    <t>Менеджер дистанционного обучения</t>
  </si>
  <si>
    <t xml:space="preserve">Чтение книг, Самообразование, Музыка, А почему в предыдущем вопросе нет ответа - понятия «не имею, сколько пришло сообщений, т.к. осознано заполняю опросник и не отвлекаюсь на остальное» </t>
  </si>
  <si>
    <t>Свежих идей и структурности концепций ))) (рекомендации к опросу дала выше)</t>
  </si>
  <si>
    <t>Оптовая поставка микрокомпанентов</t>
  </si>
  <si>
    <t>Логист</t>
  </si>
  <si>
    <t>Достаточно осознанно ))</t>
  </si>
  <si>
    <t>Ну для начала: идея с постановкой задачи для обезъянки это гениально! Пользуюсь сервисом микромайлз, но хотелось бы чио бы цели тоже можно расположить в строку, а не плиткой как сейчас. А так круто всё.спасибо.</t>
  </si>
  <si>
    <t>торговля компьютерной техникой</t>
  </si>
  <si>
    <t>операционный  директор</t>
  </si>
  <si>
    <t>Опросник немного сковывает, поэтому опишу развёрнуто, что я взял из книги. Характер работы и степень загрузки не позволяют полноценно применять техники: одна из моих задач - внедрить в голову собственника, что "хорошо" и "много" - это плохо сочетаемые понятия. Ооооочень медленно эта задача реализуется, но пока  используется проталкивающая модель. А значит от любых техник толку будет мало.
Однако же я нашёл комплект полумер, которые мне помогают.
1. Всплывающие уведомления отключены абсолютно везде.
2. Уведомления через анимированные иконки, мигающую асечку, конвертик на иконке Аутлука - везде включено.
2.5. Нужные для работы мобильные мессенджеры продублированы на ПК. Не нужные включаю, только когда разрешаю себе немного потупить.
3. В инбоксе в нормальном режиме всего одна папка "обработано". Иногда возникают временные папки (например, в  период массовых сверок с поставщиками - там лежат запросы сверок, чтобы помнить, по каким из них должен ответить).
4. В самом инбоксе только письма, требующие моего ответа/действия. В норме это максимум 10-15 писем не старше 3-4 дней.
5. Включена сквозная группировка по теме письма ("беседы") - бешено  сокращает время  поиска инфы любой давности.
6. Флажки - исключительная редкость и вот там задачи формулируются по правилам.
7. Всю внутреннюю работу в компании загоняю в почту. Чтобы не терялась инфа и чтобы было меньше переключений на телефон/мессенджеры/поговорить.
8. Левую часть рабочего стола на основном мониторе стараюсь держать пустой - там временно появляются файлы, нужные здесь и сейчас. Правая отдана под разнообразные прайсы. В отдельную папку не убираю, т.к. экран чётко зонирован и я просто туда не смотрю без нужды.
9. Полноценный список задач не ведётся.
10. Правила формулирования задач активно используются в исходящих от меня сообщениях - это и некоторые правила построения писем сокращают количество транзакций на пути к результату.
По сути, сам инбокс, вложенные папки, поле флажков и иные "списки" - это бэклоги в понимании канбана: инбокс - не классифицированные задачи, а каждый "список" - набор актуальных мелких задач одного типа.
Т.е. из книги взята буквально пара техник и теоретические представления о механизмах. Теория сильно помогает, например, когда надо проигнорировать какое-то оповещение и остаться в текущей задаче. Так что за книгу большое спасибо.
В новой книге, как мне кажется, можно чуть больше места отдать защите от окружения (именно оно мешает использовать технику помидора, например) и восстановлению. Или тому самому отдыху внутри работы.</t>
  </si>
  <si>
    <t>учительница английского языка</t>
  </si>
  <si>
    <t xml:space="preserve">Заполняю опрос ночью, отсюда ответ про "блыкание" . </t>
  </si>
  <si>
    <t>Еще в вопросе про слышал - читал - проникся, кмк не хватает ответа "использую частично". А, и в вопросе про то, как часто я что-то делаю. "Почти всегда, хотелось бы чаще" (перифраз). Well, некоторые вещи: "почти всегда", но чаще не хотелось бы!</t>
  </si>
  <si>
    <t>IT, Ecology, Cinema</t>
  </si>
  <si>
    <t>Самообразование, Йога? Живу работой и кино :)</t>
  </si>
  <si>
    <t>http://facebook.com/lena.kartseva</t>
  </si>
  <si>
    <t>Сейчас продвигаю свой продукт на Амазоне. По образованию - экономист-управленец.</t>
  </si>
  <si>
    <t>На последней работе (8 лет назад) была аналитиком.</t>
  </si>
  <si>
    <t>Макс, хитрите!</t>
  </si>
  <si>
    <t>заполнял честно</t>
  </si>
  <si>
    <t>Производство ПВХ и алюминиевых конструкций</t>
  </si>
  <si>
    <t xml:space="preserve">Руководитель подразделения </t>
  </si>
  <si>
    <t>Заполнял осознанно)</t>
  </si>
  <si>
    <t>Разработка и реклама мобильных приложений</t>
  </si>
  <si>
    <t>Я люблю плавать, но последнее время не получается -- беспокоит стержневая мозоль на ноге. Пытаюсь её пластырями вывести, но не хочет. Не могу решиться к врачу пойти. Ещё с ребятами ходили играть в баскет на набережной, но уже холодно, а в зале неудобное время (в 22:00, это ужас, я спать ложусь в 23:00). Ну и по средам с ребятами планирую играть в волейбол, но опять же мозоль. Короч я люблю спорт, но не качалка.</t>
  </si>
  <si>
    <t>Го на 404 фестиваль в Самару (я не организатор, чесслово), угостим тебя самарским пивком)</t>
  </si>
  <si>
    <t xml:space="preserve">Интернет-маркетинг </t>
  </si>
  <si>
    <t xml:space="preserve">Менеджер </t>
  </si>
  <si>
    <t>Дорофеев, ну ты классный чувак ;)</t>
  </si>
  <si>
    <t>Начальник управления аналитики</t>
  </si>
  <si>
    <t>QA Manager</t>
  </si>
  <si>
    <t>Чтение книг, Самообразование, Самообразование таки является моим хобби, если смотреть на количество времени потраченное за последний год. В данный момент это курсы по управлению от Владимира Тарасова</t>
  </si>
  <si>
    <t xml:space="preserve">Студент ВУЗа, работаю медбратом. </t>
  </si>
  <si>
    <t>Спасибо за Ваши труды, но меня не обманешь :-)</t>
  </si>
  <si>
    <t>Почему приходя домой после работы, вместо того, чтобы прочитать умную книгу или посмотреть тренинг, которые скорее всего хоть на чутчуточку сделают меня боле классным, востребованным и дорогим специалистом на рынке - я играю в футбол на приставке??((( Причем мне искренне нравится моя профессия (может ещё не успела надоесть) и я понимаю, что отдавая предпочтение видеоиграм нежели саморазвитию я топчусь на месте. И вроде и книжки есть и список тренингов, казалось бы бери да читай и смотри, но нет)</t>
  </si>
  <si>
    <t xml:space="preserve">Недвижимость </t>
  </si>
  <si>
    <t xml:space="preserve">Бн Ипомакс </t>
  </si>
  <si>
    <t xml:space="preserve">Дорофеев </t>
  </si>
  <si>
    <t>мобильная разработка</t>
  </si>
  <si>
    <t>Дорофеев, меня не обманешь. Учусь деревообработке</t>
  </si>
  <si>
    <t xml:space="preserve">Спасибо большое за то, что вытаскиваешь нас из ямы! </t>
  </si>
  <si>
    <t>управление проектами</t>
  </si>
  <si>
    <t>Самообразование, Беговой туризм, путешествия в целом</t>
  </si>
  <si>
    <t>в формулировке вопроса про подходящие утверждения (кажется, на шестой странице) ошибка в самой формулировке и утверждение всего одно. может быть, там надо было дать да/нет или там пропали утверждения? (смотрела с телефона на андроиде).
пока отвечала, осознала повышенную тревожность: занимаюсь тушением пожаров, вместо ровного выполнения задач, забила на список уже пару месяцев как. с другой стороны, а что делать, если в самые жопные дни 5 встреч (в пн было так: в 11, в 14 до 17, в 17, в 18, в 19.30). Тут не до почты и не до чего, а ещё хочется тренировку не пропустить, а дома, опять же живой мужчина, которому надо уделять время :)) в ответах про семейное положение, кстати, нет варианта про жить вместе :)</t>
  </si>
  <si>
    <t>Вэбмастер</t>
  </si>
  <si>
    <t>Дорофеев, меня не обманешь, я внимательно читаю опросник</t>
  </si>
  <si>
    <t>Хотелось бы больше и чаще видеть новые видео на твоём канале Youtube. Очень нравятся и всегда смотрю их с большим интересом.</t>
  </si>
  <si>
    <t>trein</t>
  </si>
  <si>
    <t xml:space="preserve">Чтение книг, Самообразование, Музыка, спасибо почитаю книги которые вы указали в опроснике </t>
  </si>
  <si>
    <t>в вопросах вы сделали самоанализ</t>
  </si>
  <si>
    <t>it, продажи по телефону</t>
  </si>
  <si>
    <t>програмист</t>
  </si>
  <si>
    <t>У Лебедева был отличный пример, как они используют этот приём для приёма на работу. Да, читаю всё.</t>
  </si>
  <si>
    <t>https://www.youtube.com/watch?v=FlTmIJ0k3ew Вообще, не люблю Лебедева, но он интересен, как таракан в банке) 
Собственно, просто спасибо.
Очень медленно внедряются в жизнь техники, но я стараюсь.</t>
  </si>
  <si>
    <t>розничная торговля</t>
  </si>
  <si>
    <t>владелица магазина :)</t>
  </si>
  <si>
    <t>довольно осознанно :)</t>
  </si>
  <si>
    <t>QA Engineer</t>
  </si>
  <si>
    <t>Обманешь-не обманешь, но чтение книг это одна из отдушин, да. А еще у меня есть кошка и муж. Твоя задача лучше выполнялась бы, если бы ты эту простыню текста запихнул под кат. Она привлекает внимание и даже тот кто расслабился уже, ее прочтет чисто из интереса.</t>
  </si>
  <si>
    <t xml:space="preserve">It + предприниматель + интернет </t>
  </si>
  <si>
    <t>Дорофеев почти запутал меня :)</t>
  </si>
  <si>
    <t>Прям на сегодня есть проблема с перегрузом информации и задач. И есть задача, которая в принципе решена (решение принято. Жду обратной связи, чтоб продолжить.) Но не вылезает из головы чтоб взяться за другие задачи. Видать пора в медитацию.</t>
  </si>
  <si>
    <t>Ведущий аналитик</t>
  </si>
  <si>
    <t>тыкс-тыкс</t>
  </si>
  <si>
    <t>Backend-Разработчик</t>
  </si>
  <si>
    <t>Я всё видел, меня не обманешь!</t>
  </si>
  <si>
    <t>Был вопрос про вкладки браузера. Давно открыл для себя вот эту штуковину: https://chrome.google.com/webstore/detail/tab-wrangler/egnjhciaieeiiohknchakcodbpgjnchh
Закрывает неиспользуемые</t>
  </si>
  <si>
    <t>Ведущий системный администратор</t>
  </si>
  <si>
    <t xml:space="preserve">Максим, я читал "Джедайские техники" дважды и один раз прослушал в аудиоформате. Это моя настольная книга. Кроме этого, я подарил несколько экземпляров своим друзьям и коллегам на работе. Спасибо за Ваш труд. Очень жду Вашу вторую книгу. Скажите, пожалуйста, можно ли как-то получить "Джедайские техники" с Вашим автографом? </t>
  </si>
  <si>
    <t>Электроинженер на маленьком производстве.</t>
  </si>
  <si>
    <t>Инженер- конструктор</t>
  </si>
  <si>
    <t>Блин, скалолазание, воздухоплавание, сёрфинг., но на практике всёнесколько сложнее.</t>
  </si>
  <si>
    <t>Часто человека ограничивают его физиологические способности, а не отсутствие желания работать над собой.</t>
  </si>
  <si>
    <t>Реклама в интернете</t>
  </si>
  <si>
    <t>Руководитель коммерческого отдела</t>
  </si>
  <si>
    <t>Максим, это классный приём! Костёр! :-)</t>
  </si>
  <si>
    <t>1. Хочу еще один тренинг в Минске! В Москве дорого, дорога в Минск - приключение. 
2. И еще странное в технике: в Maxdone совсем не пользуюсь папкой Входящие. Всё, что впихиваю, сразу заношу в задачи. И, как правило, в задачи на сегодня (либо делаю, либо упихиваю вечером).
3. Не получается сформировать привычку к обзорам. Пользуюсь списками задач, но все обзоры спонтанные. На это, пожалуй, можно не отвечать. Решил просто пожаловаться )). 
4. Тренинг и статьи/видео - заходят. Книга показалось очень скучной. И не понятно, как ей пользоваться. Было бы здорово сделать в дополнении к книге (или даже как отдельный продукт) что-то типа методички. Например, состоящей из блоков:
- Два абзаца теории что и зачем
- Структура техники / гайдланй по инструменту
Моя боль: при чтении книги фоткал умные и полезные места на телефон, чтобы что-то с ними потом сделать. Прошел год. Фоточки так и не посмотрел. 
Ну и вообще, спасибо! )</t>
  </si>
  <si>
    <t>сердечник трансформатора сделаем из дерева, потому что курсовую всё равно никто читать не будет ))</t>
  </si>
  <si>
    <t>коррелирует или нет успешность применения практик тайм менеджмента с какой-либо распространенной классификацией личностей\характеров, вроде соционики?</t>
  </si>
  <si>
    <t>Интерн дев.</t>
  </si>
  <si>
    <t>Уши у вас прикольные</t>
  </si>
  <si>
    <t>Будет ли коллаб с ютюбершой-прокрастинатологиней Anastasia Key?</t>
  </si>
  <si>
    <t>Project Manager</t>
  </si>
  <si>
    <t>Спасибо за то что Вы делаете. Книга и Maxdone прекрасно :)</t>
  </si>
  <si>
    <t>Коммерческий директор</t>
  </si>
  <si>
    <t>Музыка, Рисование, написание статей</t>
  </si>
  <si>
    <t>Дизайн и конструирование изделий из пластмасмы</t>
  </si>
  <si>
    <t xml:space="preserve">Дизайнер-конструктор </t>
  </si>
  <si>
    <t>Фиг обманешь</t>
  </si>
  <si>
    <t xml:space="preserve">Спасибо за работу, maxdone меня спас </t>
  </si>
  <si>
    <t>finance director</t>
  </si>
  <si>
    <t>природа, спорт</t>
  </si>
  <si>
    <t>Software Development</t>
  </si>
  <si>
    <t>Head of Operations</t>
  </si>
  <si>
    <t>Экий же коварный человек)))</t>
  </si>
  <si>
    <t>Финансы в IT</t>
  </si>
  <si>
    <t>Фин. аналатик</t>
  </si>
  <si>
    <t>finance analyst</t>
  </si>
  <si>
    <t>Дорофеев, меня не обманешь:) Хотя и с большой долей лени и изумления заставляла себя прочитать эту огромную стену текста</t>
  </si>
  <si>
    <t>Школа программирования для детей</t>
  </si>
  <si>
    <t xml:space="preserve">Администратор </t>
  </si>
  <si>
    <t>Кататься на велике по лужам, учить испанский, учиться делать сайты, ну и книжки)</t>
  </si>
  <si>
    <t>Спасибо за первую книжку! Как вантуз для моего прокрастинирующего мозга. Зато теперь уже лучше) Пишите еще)</t>
  </si>
  <si>
    <t>Дорофеев, меня не обманешь. Ну а так чтение книг и самообразование, но вряд ли это прямо хобби это осознанное «надо». А хобби это наверно в Nintendo поиграть :)</t>
  </si>
  <si>
    <t>Вообще прежде говорю СПАСИБО! И хочу поделиться, своими мыслями, возможно из этого получится извлечь пользу. Как я сам для себя определил, что система работает и очень этому обрадовался? Дело в том что сначала, я прочитал Девида Алена, книга вроде зашла, но как-то метода не заработала, но сам подход на внутренних ощущениях мне был близок, пытался его использовать, но всё как-то вот через одно место. А потом через несколько лет, попал к тебе на тренинг (Иркутск). И тут-то пришло озарение, всё заработало, задвигалось и т.д. А всё потому, что я понял как работает эта система, ты объяснил на примерах, как там (голове) всё устроено, и когда оно работает и когда не работает и главное почему. Ты был не ещё одним человеком который «топит за ГТД», а просто объяснил сложную суть вещей это была сила джедайская, осознание того как всё происходит, та самая истина, которая у меня была где-то рядом. И стало понятно почему всё не работало (ну лично у меня) всё на осознанности сошлось. И получается вот так: пойми как работает система, и тогда она заработает. В общем ещё раз спасибо тебе! 
Ещё! Когда читал книгу и слушал тренинг поймал себя на мыли, что вот этот пример с обезьянкой, он очень хорошо всё иллюстрирует и объясняет, но я в нём узрел некую «опасность». Типа а что если это может подтолкнуть чей-то неокрепший или воспаленный разум к расщеплению личности? Как у Горлума во Властелине колец? Если вдруг, кто очень сильно увлечется и уверует что в голове реально пульт и обезьянка там сидит, а есть еще и рациональный чувак. Ну это такое... просто поделился.</t>
  </si>
  <si>
    <t>consultant</t>
  </si>
  <si>
    <t>Чтение книг, Самообразование, дети дети и еще раз дети :)</t>
  </si>
  <si>
    <t>Вы - молодец! жду 2ую редакцию</t>
  </si>
  <si>
    <t>Чтение книг, Самообразование, программирование, 3д моделирование, видеоигры</t>
  </si>
  <si>
    <t>Когда уже можно будет купить словарь Дорофеевщины с "впихнуть не впихуемое" и тд.?</t>
  </si>
  <si>
    <t>привет!</t>
  </si>
  <si>
    <t>Посоветуйте наглядный инструмент для отслеживания соотношения продолбанных регулярных задач к сделанным. Появись подобный раздел статистики на Maxdone было бы супер! Про вынимание гвоздей - лучший аспект, что почерпнул из вашей книги.</t>
  </si>
  <si>
    <t>Домашнее хозяйство)</t>
  </si>
  <si>
    <t>Мама,и ТД должностей много</t>
  </si>
  <si>
    <t>Питье чая и плюшек,танцы под музыку ,душ</t>
  </si>
  <si>
    <t>Очень интересно было отвечать)может я совсем не по теме ,но мне было интересно:)</t>
  </si>
  <si>
    <t>Senior PHP Developer</t>
  </si>
  <si>
    <t>Забивание деревянных гвоздей</t>
  </si>
  <si>
    <t xml:space="preserve">Есть ли условно-надежные методы для регулярного измерения энергии, выгорания, впихуемости? 
В любом виде (опросник, количественные штуки, что угодно), в любых попугаях. Лишь бы одинаково. Нужна система раннего обнаружения и поиска безопасного диапазона. Примерно как ЧСС в кардиоспортах. Осознанность не предлагать, ищу формализуемые альтернативы :) </t>
  </si>
  <si>
    <t>middle .net developer</t>
  </si>
  <si>
    <t>Чтение книг, Самообразование, Музыка, Как тебе такие ответы, Максим Дорофеев?</t>
  </si>
  <si>
    <t>Чтение книг, игры, похудение</t>
  </si>
  <si>
    <t>люди-снежинки по факту сделали Вас бессмертным!</t>
  </si>
  <si>
    <t>специалист поддержки программного обеспечения</t>
  </si>
  <si>
    <t>Разве что сказать " спасибо"  :)</t>
  </si>
  <si>
    <t>Балл Ромека</t>
  </si>
  <si>
    <t>Уровень прошаренности</t>
  </si>
  <si>
    <t>Тараканобалл</t>
  </si>
  <si>
    <t>психоанализ</t>
  </si>
  <si>
    <t>психоаналитик</t>
  </si>
  <si>
    <t>Дорофеев, ну ты жжошь. )))</t>
  </si>
  <si>
    <t>Как часто встречаются случаи, когда "неуспевабельность" невозможно вылечить техническими приёмами?</t>
  </si>
  <si>
    <t>Маркетинг (автохолдинг)</t>
  </si>
  <si>
    <t>Head of SEO</t>
  </si>
  <si>
    <t>Просмотр сериалов, Музыка</t>
  </si>
  <si>
    <t>Макс, спасибо, что продолжаешь дальше копать в этой теме. Интересно за этим наблюдать и для себя открывать новую информацию и переосмыслевать старые установки) рад, что помог своими ответами)</t>
  </si>
  <si>
    <t>строительство</t>
  </si>
  <si>
    <t>ничем</t>
  </si>
  <si>
    <t>iOS engineer</t>
  </si>
  <si>
    <t>Самообразование, Музыка, спорт, личная эффективность (думаю это можно назвать хобби т.к. разбираться в методологиях подобных GTD мне приносит удовольствие)</t>
  </si>
  <si>
    <t>Я регулярно веду свой планировщик (OmniFocus под мак), настроил все под себя, выработал привычку проводить утренние разборы инбоксов, ежедневные и еженедельные ревью, использую технику помидоров (с блокировкой входящих сообщений и почты). Пару лет стабильно этим всем пользуюсь. Но тем не менее назвать себя эффективным я, к сожалению, не могу. Заметил у себя следующие проблемы  1) могу работать в "эффективном режиме" определенное время в течение дня, но в итоге меня всегда что-то отвлекает и обычно это затягивается на часы. Потом естественно обещаю себе этого не повторять:) Годами не могу решить эту проблему 2) Есть определенный набор задач, который я ну никак не могу себя заставиться сделать. Только одна мысль о такой задаче поднимает кучу негативных эмоций. Пробовал играться с формулировкой, переодически менять название, максимально упрощать, но особого эффекта это не дает. А зачастую это как раз и есть те самые важные и несрочные дела, которые так необходимо делать.</t>
  </si>
  <si>
    <t>медиа, стартапы, финансы, ИТ</t>
  </si>
  <si>
    <t>собственник, финдир</t>
  </si>
  <si>
    <t>кто я чтобы...</t>
  </si>
  <si>
    <t>Эээ.. индустрии? Нну... психологическая помощь?</t>
  </si>
  <si>
    <t>Стараюсь быть внимателен :)</t>
  </si>
  <si>
    <t>Как мне кажется, самый лучший совет из всех увиденных мной Ваших видео: записывать все в органайзер и не держать в голове. Помнит органайзер, а думает голова.</t>
  </si>
  <si>
    <t>Старший специалист 1с</t>
  </si>
  <si>
    <t>https://t.me/educationmethod</t>
  </si>
  <si>
    <t xml:space="preserve">Консалтинг </t>
  </si>
  <si>
    <t>Тренер-консультант</t>
  </si>
  <si>
    <t>Чтение книг, Самообразование, Яхтинг</t>
  </si>
  <si>
    <t>Не могу - заполняю на смартфоне)))</t>
  </si>
  <si>
    <t xml:space="preserve">Реклама </t>
  </si>
  <si>
    <t>Маркетолог</t>
  </si>
  <si>
    <t>Дорофеев</t>
  </si>
  <si>
    <t>Информационные технологии</t>
  </si>
  <si>
    <t xml:space="preserve">Врешь, не на@@@шь)) </t>
  </si>
  <si>
    <t>Коррдинатрр прроекта</t>
  </si>
  <si>
    <t>Бдю</t>
  </si>
  <si>
    <t>Хорошего настроения! :)</t>
  </si>
  <si>
    <t>Готовка еды</t>
  </si>
  <si>
    <t>Воу-воу! Полегче)</t>
  </si>
  <si>
    <t>Жизнь прекрасна)</t>
  </si>
  <si>
    <t xml:space="preserve">Руководитель департамента </t>
  </si>
  <si>
    <t>Самообразование, Музыка, Серфинг в инете</t>
  </si>
  <si>
    <t xml:space="preserve">Деньгами (шутка 😉) </t>
  </si>
  <si>
    <t>IT (фриланс)</t>
  </si>
  <si>
    <t>Чтение книг, Просмотр сериалов, Социальная активность - улучшение жизни вокруг</t>
  </si>
  <si>
    <t>эксперт по привлечению талантов</t>
  </si>
  <si>
    <t>Чтение книг, велосипед, пробежка, спорт, лыжи беговые если зима, прогулка с собаками</t>
  </si>
  <si>
    <t>Макс Дорофеев, я стараюсь :)</t>
  </si>
  <si>
    <t>Нет уж</t>
  </si>
  <si>
    <t>финансовый директор</t>
  </si>
  <si>
    <t>Чтение книг, Самообразование, Изучение языков. Театр и изобразительное искусство (потребитель)</t>
  </si>
  <si>
    <t>http://utiliter.ru/znamenityj-nemetskij-medik-sdelal-sensatsionnoe-otkrytie/</t>
  </si>
  <si>
    <t>Android Developer</t>
  </si>
  <si>
    <t>Медицина, Косметология</t>
  </si>
  <si>
    <t>ХА ха</t>
  </si>
  <si>
    <t>https://politikus.ru/articles/67441-funkcionalnaya-negramotnost.html</t>
  </si>
  <si>
    <t>ведущий программист</t>
  </si>
  <si>
    <t>заметил</t>
  </si>
  <si>
    <t xml:space="preserve">Как-то был у вас на тренинге, когда вы приезжали в Минск пару лет назад. Было интересно, спасибо! Совсем уж не увлекся просто потому, что не мой путь. Но набрал себе много полезных приемчиков и сделал пару интересных открытий. 
Возможно дело в "уровне", как вы это называете. Я склонен думать, что дело все таки больше в том, что люди и правда очень разные. Мне как-то сложно представить попытку помочь если не всем, то большему количеству. Интересно было бы почитать результаты вашей работы. 
Ну и если вдруг еще не никто не делился, ссылка, которая меня заинтересовала: 
https://satway.ru/articles/laziness/
Было бы интересно услышать ваше мнение о таком взгляде на прокрастинацию. </t>
  </si>
  <si>
    <t>Автоматизация в нефтегазодобыче</t>
  </si>
  <si>
    <t>другое</t>
  </si>
  <si>
    <t>Главный редактор</t>
  </si>
  <si>
    <t>Привет, Дорофеев:)</t>
  </si>
  <si>
    <t>ИТ, производство ПО</t>
  </si>
  <si>
    <t>руководитель центра разработки (можно считать за отдел)</t>
  </si>
  <si>
    <t>Отличный ход! ))) А, да! "Дорофеев, меня не обманешь"!!!1</t>
  </si>
  <si>
    <t>Hr, флиланс</t>
  </si>
  <si>
    <t>Коуч</t>
  </si>
  <si>
    <t>Все читаю)</t>
  </si>
  <si>
    <t>Менеджер по маркетингу</t>
  </si>
  <si>
    <t>Доброе утро, Максим)</t>
  </si>
  <si>
    <t>Хорошего дня!</t>
  </si>
  <si>
    <t>Фармацевтическая</t>
  </si>
  <si>
    <t>Начальник отдела ИТ</t>
  </si>
  <si>
    <t xml:space="preserve">Самообразование, Слушание аудиокниг, подкастов, в общем большую часть информации получаю в аудио виде. </t>
  </si>
  <si>
    <t>Большое вам спасибо, за вашу книгу, похоже она помогает мне посмотреть на мою жизни под другим углом.</t>
  </si>
  <si>
    <t>Senior Quality Engineer</t>
  </si>
  <si>
    <t>эээй шайтан!</t>
  </si>
  <si>
    <t xml:space="preserve">Репетитор </t>
  </si>
  <si>
    <t xml:space="preserve">Музыка, Рисование, Слушание музыки пение рисование (скетчи) </t>
  </si>
  <si>
    <t>Ведущий системный аналитик</t>
  </si>
  <si>
    <t>Чтение книг, Самообразование, Музыка, Рисование, Дорофеев, меня не обманешь!</t>
  </si>
  <si>
    <t>Жаль, что забросили канал в телеграме, сейчас это основной мессенджер, откуда я узнаю новости и было интересно читать про новые темы, о которых вы рассказываете.
Хочу сказать спасибо, за джедайские техники, с ними действительно полегче и спокойнее. Смог начать играть на пианино.
Столкнулся с проблемой, что не понятно, чего хочется. Хочется хотеть. 
Да, записанные дела, нужные, я делаю, это и на работе помогает и в семье. Освободилось время (или мозг?), чтобы вспомнить, чем бы хотелось заниматься лично мне. Правда, пока только хочется сидеть и смотреть в стену. Может, это нормально? Хотелось бы историй о том, как захотеть чего-нибудь или как удалось заняться важным личными делами.</t>
  </si>
  <si>
    <t xml:space="preserve">IT recruiter </t>
  </si>
  <si>
    <t>меня не обманешь :)))</t>
  </si>
  <si>
    <t xml:space="preserve">опрос хорош. хочу больше! (но не опросов, естественно:) ) </t>
  </si>
  <si>
    <t>Чтение книг, Самообразование, Искусствоведение, написание статей, блога</t>
  </si>
  <si>
    <t>BA Lead</t>
  </si>
  <si>
    <t>Чтение книг, Просмотр сериалов, Самообразование, Музыка, фотография, дизайн, психология, интегральные теории развития, просветительская работа и развитие сообщества</t>
  </si>
  <si>
    <t>Как ты относишься к практикам Юргена Аппело (Менеджмент 3.0)?</t>
  </si>
  <si>
    <t>IT, в компании, которая делает что-то вроде социальной сети</t>
  </si>
  <si>
    <t>Тестировщик</t>
  </si>
  <si>
    <t>Просмотр сериалов, Обманка? Дорофеев, ты молодец)</t>
  </si>
  <si>
    <t>Предложение: не нашёл практикумов по Техникам. Сейчас дочитываю книгу и у меня проблема с определением целей и проектов. Хотел бы, чтобы кто-то мне помог, потому что принимать новый материал у меня получается только на практике. Ну, и в итоге опрос заполнил, ищя эту информацию )</t>
  </si>
  <si>
    <t>HR Admin</t>
  </si>
  <si>
    <t>Геймификация образования</t>
  </si>
  <si>
    <t>Product owner</t>
  </si>
  <si>
    <t xml:space="preserve">Меня не обманешь </t>
  </si>
  <si>
    <t>Финансовый директор</t>
  </si>
  <si>
    <t>Самообразование, Научпоп, математика</t>
  </si>
  <si>
    <t>Использование чек листов</t>
  </si>
  <si>
    <t>сетевой ритейл</t>
  </si>
  <si>
    <t>Бизнес-технолог</t>
  </si>
  <si>
    <t>Агробизнес</t>
  </si>
  <si>
    <t>специалист по закупкам департамента персонала</t>
  </si>
  <si>
    <t xml:space="preserve">У меня последнее время зреет мысль, что большинство методик управления задачами больше являются костылями. А дело все в другом. в  осознанности, что-ли. Но я еще не могу сформулировать свою глубинную догадку. Бывают в последнее время озарения, когда я уверен в себе, спокоен и знаю точно что в данный момент времени надо делать, и, не побоюсь этого слова, осознан. И есть ощущение, что для управления задачами достаточно простых инструментов типа таблички в экселе. А потом сознание через несколько часов или дней входит в старую колею из прокрастинации, стрессов, страхов и переживаний и тому подобного булщита. :) Когда сформулирую свою догадку, напишу Вам, Максим. Книгу вашу я купил. И по глупости отдал кому-то сразу почитать. Не могу вспомнить кому ))) Надо новую купить. Хорошего дня! Спасибо за Ваши ролики, статьи, книгу и вообще просветительскую активность в вопросах управления жизнь. p.s.: Вообще для меня на первый план вышло управление своей жизненной энергией. Это тоже надо еще формулировать. Есть жизненная энергия - есть осознанность и спокойствие. Мало жизненной энергии - мозг начинает ее экономить, отключать питание "думалки", а отсюда прокрастинация, страхи и т.д. и т.п.. </t>
  </si>
  <si>
    <t>доцент</t>
  </si>
  <si>
    <t xml:space="preserve">Почему-то последнее время никак не выходит образ-сравнение текущей ситуации у меня на работе с игрой «Тетрис»: чтобы «не завалило», приходится всё непрерывно переворачивать и расставлять по полочкам. Так и называю теперь свою систему упорядочивания: «Тетрис»..)) </t>
  </si>
  <si>
    <t>Test Lead</t>
  </si>
  <si>
    <t>Дорофеев, опрос составлен очень плохо, почему крайне отрицательные ответы, типа "Не слышал" и "Никогда" то справа, то слева? На кой черт постоянно менять их местами, чтобы у респондентов уходило дополнительное время на прохождение опросника?</t>
  </si>
  <si>
    <t>IT, базы данных, разработка</t>
  </si>
  <si>
    <t>Ведущий разработчик баз данных</t>
  </si>
  <si>
    <t>Дорофеев, меня не обманешь!</t>
  </si>
  <si>
    <t>Ждём книгу с нетерпением!</t>
  </si>
  <si>
    <t>консультант по обучению и развитию и преподаватель</t>
  </si>
  <si>
    <t>Самообразование, Рисование, заполнено с высоким уровнем осознанности и включенности</t>
  </si>
  <si>
    <t>старший эксперт по тестированию</t>
  </si>
  <si>
    <t>Чтение книг, Рисование, меня не обманешь, а еще бег на длинные дистанции люблю)</t>
  </si>
  <si>
    <t>перевод</t>
  </si>
  <si>
    <t>атташе</t>
  </si>
  <si>
    <t>писательство, алмазная мозаика</t>
  </si>
  <si>
    <t>методист</t>
  </si>
  <si>
    <t>Я осознанно заполнила опросник=))</t>
  </si>
  <si>
    <t>Туризм</t>
  </si>
  <si>
    <t>Главный специалист</t>
  </si>
  <si>
    <t>Чтение книг, Самообразование, Ну я прочитала кодовую фразу "дорофеев, меня не обманешь :))"</t>
  </si>
  <si>
    <t>:)  многое ко мне было неприменимо</t>
  </si>
  <si>
    <t>международная логистика</t>
  </si>
  <si>
    <t xml:space="preserve">Координатор </t>
  </si>
  <si>
    <t>ну Дорофеев, ну ...</t>
  </si>
  <si>
    <t>Спасибо за книжку и "бухтелово", первый раз сложилась картинка, как с этим со всем жить. Хотя до этого читал GTD и Кови, но Вам как то все эти мысли просто и доступно удалось  по полочкам разложить. После "Джедайских" на ту же тему прочитал, Петра Людвига "Победи прокрастинацию", понравилась идея списка-муштры, личного видения, хотя перекликается с Кови. Буквально неделю назад в самолете почитал первые несколько глав Такаси Цукияма "Как забыть все забывать" взял на вооружение некоторые физиологические аспекты, простые физические манипуляции руками утром, прогулки ит д. В целом ощущение, что самое важное о списках, делах и прокрастинации я уже знаю. Идеи похожи. Подумал, что Ваша книга, стала как соеобразный бенчмарк, что из всего этого модного "хипстерского" добра откровенная чушь, а что стоит попробовать. Очень много полезных идей взял на вооружение и пользуюсь, хотя Maxdone и регулярные обзоры запустил последние пару месяцев, (оправдание - надо было предельно простой но временозатратный проект закончить, и все время посвещал ему) до этого старался делать. Текучка... но не все потеряно. Ещё раз благодарю, Вашу книгу всегда рекомендую, если чувствую, что человека эта тема волнует. ... да не иссякнет мыслетопливо.</t>
  </si>
  <si>
    <t>Обучение взрослых/ консалтинг</t>
  </si>
  <si>
    <t>Руководитель направления осознанная безопасность</t>
  </si>
  <si>
    <t>Чтение книг, Самообразование, Музыка, Рисование, Дорофеев, меня не обманешь, хитрый психолог!</t>
  </si>
  <si>
    <t xml:space="preserve">https://fromaccidentstozero.com/shop/ 
Подборка книг, про то, что осознанность влияет не только на счастье, карьеру, но кому то может помочь выжить на работе. Про осознанность для производственного персонала. Фишки осознанности для вождения и почему надо держаться за перила в книге "Подкован в безопасности". </t>
  </si>
  <si>
    <t>Маркетинг</t>
  </si>
  <si>
    <t>Владелец</t>
  </si>
  <si>
    <t>Автосервис</t>
  </si>
  <si>
    <t xml:space="preserve">Автоэлектрик диагност седельных тягачей </t>
  </si>
  <si>
    <t>Чтение книг, Просмотр сериалов, Рисование, Приключения</t>
  </si>
  <si>
    <t>интернет-компании, продакт-менеджмент</t>
  </si>
  <si>
    <t>руководитель продуктов</t>
  </si>
  <si>
    <t xml:space="preserve">Недавно вышла Make Time от Кнаппа и Зератски. По моему, хорошо дополняет джедайские техники в плане избавления от затраханности https://maketimebook.com
</t>
  </si>
  <si>
    <t>Здоровья</t>
  </si>
  <si>
    <t>Терапевт по йоге</t>
  </si>
  <si>
    <t>тимлид</t>
  </si>
  <si>
    <t>Чтение книг, Просмотр сериалов, Самообразование, Музыка</t>
  </si>
  <si>
    <t xml:space="preserve">образование </t>
  </si>
  <si>
    <t xml:space="preserve">Старший преподаватель </t>
  </si>
  <si>
    <t xml:space="preserve">Спасибо Вам за опрос! Я впервые задумалась обо всем, о чем Вы спрашиваете:) </t>
  </si>
  <si>
    <t>Консультант SAP BW</t>
  </si>
  <si>
    <t xml:space="preserve">Все таки поговорить и личные встречи. </t>
  </si>
  <si>
    <t xml:space="preserve">Спасибо. Без мата бы только, тогда буду рекламировать с удовольствием. </t>
  </si>
  <si>
    <t>IT(учусь)</t>
  </si>
  <si>
    <t>студент</t>
  </si>
  <si>
    <t>Изи не попался, я ж хотел бы помочь в исследованиях, но боюсь смысла особо в моих ответах нет, потому что я на данный момент не работаю и временно прекратил попытки использовать техники в полной мере, думаю, из-за сложностей с тем, что хочется всё и сразу, да и по философским взглядам. Пробую разное со своим сознанием, осмысляю техники, стараюсь не стать человеком, который бежит изо всех сил за пылью, вот только всё оказывается пылью, если достаточно долго смотреть :D . Люблю больше думать, чем делать. Думаю, похоже на то, что описано в посте "Сам себе мастер" у Андрея Степенко.</t>
  </si>
  <si>
    <t>нефтегаз</t>
  </si>
  <si>
    <t>начальник группы (инженеров)</t>
  </si>
  <si>
    <t>я дочитала абзац до конца</t>
  </si>
  <si>
    <t>Фармация</t>
  </si>
  <si>
    <t>Оператор пк</t>
  </si>
  <si>
    <t>Привет, Дорофеев)</t>
  </si>
  <si>
    <t>Biostatistics</t>
  </si>
  <si>
    <t>PhD Student</t>
  </si>
  <si>
    <t>Очень ценю ваши работы и результаты данного опроса были бы крайне интересны. Поэтому нахожу странным заполнять его "на отвали".</t>
  </si>
  <si>
    <t>Спасибо за ваше учение! Комментарий к вопросу со с.2 "Как вы охаректеризуете свою текущую ситуациию ... ": вопрос подразумевает, что если "Я успешно продвигаюсь по своим долгосрочным планам", то "Если завалы и случаются, то не часто.". Кажется, что в реалиях, когда дел намного больше, чем времени, то человек постоянно "завален" делами "второго приоритета", которые было бы круто сделать, но оно есть вещи более интересные. И продвижение по долгосрочным планам определяется только самыми важными делами, и никак не связано с "завалами". Хотя, конечно, зависит от определения "завала".</t>
  </si>
  <si>
    <t>маркетолог</t>
  </si>
  <si>
    <t>Большое спасибо за джедайские техники</t>
  </si>
  <si>
    <t xml:space="preserve">Управление недвижимостью </t>
  </si>
  <si>
    <t>Несколько раз замечал, что после отпуска крайне сложно въехать в старый ритм -- нужна метода! Этот вопрос очень важен для меня и позволяет... короче, я думаю, что весь этот тайм менеджмент и практики нужно выносить на более высокий уровень осознания. Относиться к ним нужно не только как к рядовому инструменту, а как к формирователю  личности. Не только GTD но и общее развитие, языки, внешний вид, упорство и т.п.
Да, вот эта тема со "стилем жизни" -- где-то читал у тебя, что то же занямие спортом или изучения языков это не ПРОЕКТЫ, а... а что? Не ясно как это укладывать в систему.
И... нужно больше народа выводить для общения и демонстрации своих подходов -- нужно чтоб человек в свободной ферме рассказывал как он у себя все организовал, как пришел к каким мыслям по тебе ГТД и т.п.
Еще нужно почитай книги про МОЗГ Савельева. Или послушай его передачи "Вынос мозга" -- там много интересного по теме. Именно по морфологии мозга без "психо" -- чисто "аппаратная" тема.
За блог, книгу, материалы спасибо! Удачи.</t>
  </si>
  <si>
    <t>Чтение книг, Самообразование, Рисование, В игрушки поиграть люблю. Меня не обманешь, я всё равно проставлю эти чекбоксы.</t>
  </si>
  <si>
    <t>Надеюсь, ты ещё пользуешься методом "когда отвечаю на вопросы аудитории - раздаю бумажки с номером в очереди" :-)</t>
  </si>
  <si>
    <t>Макс, меня не обманешь :-)</t>
  </si>
  <si>
    <t>ну наверное  ЖКХ (в водоканале)</t>
  </si>
  <si>
    <t>специалист по орг.развитию (СМК, Бережливое производство, бизнесс процессы и т.п.)</t>
  </si>
  <si>
    <t>я даже провел два обучения у нас в конторе по  джедайским  методикам. Ой надо было написать "Дорофеев, меня не обманешь" ;_)</t>
  </si>
  <si>
    <t>Нагло использую материалы  вебинаров  Дороффева, делаю на их основе  слайды и насаждаю всем  джедайские техники. 
Кстати буквально пару дней назад встретил забавный список  задач, которым раньше  пользовался  сам. У девочки на руке  ручкой нарисовано 4 крестика, я спросил что она  хочет не забыть, она так поморщила  лоб (эти крестики на руке у нее  были уже третий день) эммм.... а я забыла, потом  типа вспомню...</t>
  </si>
  <si>
    <t>большая часть была заполнена осознанно</t>
  </si>
  <si>
    <t>Оптовые продажи</t>
  </si>
  <si>
    <t>Оператор ПК</t>
  </si>
  <si>
    <t>Педагог-организатор</t>
  </si>
  <si>
    <t>Дорофеев, меня не обманешь :))))</t>
  </si>
  <si>
    <t>Приятно было познакомиться :)</t>
  </si>
  <si>
    <t>Дорофеев, меня не обманешь ;)</t>
  </si>
  <si>
    <t>До недавних пор Project Manager, сейчас что-то вроде Kanban Coach</t>
  </si>
  <si>
    <t>Ловко придумано</t>
  </si>
  <si>
    <t>Привет, Макс, это Джордж. Надеюсь у тебя всё отлично! Представлю тебе свой кейс, возможно, сочтёшь интересным. В середине мая у меня многое поменялось в жизни: родился первенец, и я ушел в декретный отпуск без возможности вернуться. К такому жизнь меня не готовила, но это не повод опускать руки. В тот момент на мне оказалось буквально всё хозяйство (рутина), необходимость много чего обустроить в доме и в жизни + поиск работы, сравнимый по затратам времени с собственно работой. Тут мне вспоминается твоя "модель с пружиной" различия между обычным работником и хорошим. Опуская подробности скажу, что найти удалённую работу ПМу за большие деньги практически невозможно без связей (в хорошем смысле слова). Тем не менее я три месяца частым гребнем прочёсывал все доступные биржи, агрегаторы и корпоративные сайты  в поисках подходящих вакансий. Это болезненное занятие помогло мне понять чем именно я хочу заниматься, какие варианты развития есть, и куда они могут меня привести. По счастливому стечению обстоятельств и благодаря знакомствам, я теперь налаживаю канбан у японцев. Довольно странные ощущения вызывает то обстоятельство, что у меня нет хоть сколько-нибудь серьёзного фокуса на краткосрочных задачах. Нет срочных дел, по сравнению с прошлым опытом работы ПМом. С другой стороны, есть долгосрочная, размытая цель - улучшить процессы. Без менеджмента сверху, чёткого плана внедрения и т.д. Когда в анкете дошел до вопроса про "пустой инбокс", то впал в ступор на некоторое время, пытаясь сообразить: "а он у меня где?". Т.к. задачи ко мне не поступают в привычном формате. Списки задач чаще использую для домашних дел, стал активно пользоваться стикерами. Твои техники использую где-то на 2 из 5. Упарываться сильнее пока не тянет. Думаю, что это как раз следствие изменившегося фокуса работы.
Успехов с книгами - это очень крутое и важное дело.</t>
  </si>
  <si>
    <t>Спасибо за книгу!</t>
  </si>
  <si>
    <t>Чтение книг, меня не обманешь, и всё равно, книги читать - вполне себе нормальное хобби, по-моему</t>
  </si>
  <si>
    <t xml:space="preserve">Высшее образование </t>
  </si>
  <si>
    <t>Кулинария</t>
  </si>
  <si>
    <t>Resiurse Manager/Business Line Manager</t>
  </si>
  <si>
    <t xml:space="preserve">Поиск ниши / генерация и валидация все новых идей. Постоянные попытки создать свой продукт. </t>
  </si>
  <si>
    <t>Спасибо за то, что Вы делаете!</t>
  </si>
  <si>
    <t>программист-элекронщик</t>
  </si>
  <si>
    <t>Чтение книг, Самообразование, Музыка, Рисование, Дорофеев, меня не обманешь</t>
  </si>
  <si>
    <t>Про Глеба Архангельского - прочитал его книгу ещё до того как узнал о вас. Несмотря на то, что там есть достаточно много дельных советов перекликающихся с джедайскими техниками, его манера общения и различные "междустрочия", оставляют впечатление некой лживости и попытке заработать на мне денег. Поэтому информация из его уст - абсолютно не воспринимается.</t>
  </si>
  <si>
    <t>Маркетинг и продажи</t>
  </si>
  <si>
    <t>Основатель агентства</t>
  </si>
  <si>
    <t xml:space="preserve">Помоги разобрать мой Inbox, я хрен знает как выжать в таком списке задач </t>
  </si>
  <si>
    <t xml:space="preserve">Провести эксперимент лайф ) Может что-то да поможет в моем клиническом случае, хотя многие методики использую, но трудочасов не хватает </t>
  </si>
  <si>
    <t>Просмотр сериалов, Желаю успехов!</t>
  </si>
  <si>
    <t xml:space="preserve">На работе необходим навык переключения между задачами, он подменен отвлечением и прерываниями.Трудно. Борюсь помидорами и фиксацией помидоров в бумажном дневнике. Отмечая кружок одной  линией если работа была чуть важнее прерываний. Крестиком если удалось сделать нормальный объем, двумя наложенными крестиками если доволен и запрашиваю полностью если был поток. Синий цвет - работа, зелёный развитие , черный пркрастинация и отвлечения, красный что то важное и яркое. Синим также рутину и текучку. Семью - зелёным.  </t>
  </si>
  <si>
    <t>:) меня не проведешь</t>
  </si>
  <si>
    <t>Спасибо за книгу и материалы. Появилось понимание самой себя - откуда берется лень. Жаль что чего то не хватило что бы применить в жизни полностью. Надеюсь вторая книга мне поможет в этом.</t>
  </si>
  <si>
    <t>Head of Technology Solutions</t>
  </si>
  <si>
    <t>Как дела вообще? Над чем кроме книги работаешь? Как с выходом на другие рынки, помимо России?</t>
  </si>
  <si>
    <t>Маркетолог, Аналитик, seo-шник</t>
  </si>
  <si>
    <t>наука</t>
  </si>
  <si>
    <t>научный сотрудник</t>
  </si>
  <si>
    <t>Самообразование, Музыка</t>
  </si>
  <si>
    <t>Максим, здравствуйте! Мне очень нравится то, что вы сделали. После просмотра ваших лекций и докладов у меня случился реальный прорыв в понимании многих аспектов личной эффективности, планирования и исполнительности. "Самообразование должно быть прикладным" – это та максима, с которой я ассоциирую то, что вы делаете. Книгу, естественно, я тоже читал. И буду еще перечитывать. Мне крайне близка вся та логика, которую вы описываете, рассуждая о том, о чем вы рассуждаете. Я знал или хотя бы имел представление практически обо всем, что вы описали в своей книге. Но то как вы это сделали – это прорыв! Однозначно, ваша книга – это настольная книга. 
PS. О вас я узнал по вашему интервью Дмитрию Пучкову в его "Разведопросе". 
С уважением,
Игорь</t>
  </si>
  <si>
    <t>собственник</t>
  </si>
  <si>
    <t>Просмотр сериалов, Самообразование, театр</t>
  </si>
  <si>
    <t>фрилансер :)</t>
  </si>
  <si>
    <t>полежать на диване в тишине, когда по мне не скачут дети и кошка; выйти куда-то без детей и пообщаться со взрослыми людьми на равных позициях, а не отвечать постоянно на вопросы: "Мааам, а как? Мааам, а что???". Ну и да, всем выше перечисленным тоже можно позаниматься %)</t>
  </si>
  <si>
    <t>Не знаю. я IT-менеджер, открывший IT-бар</t>
  </si>
  <si>
    <t>Универсальный солдат</t>
  </si>
  <si>
    <t>Настольный игры. Играть и придумывать. Обучение и то во что оно превращается. Люди и как их готовить, чтобы они были вкусные и полезные. Коктейли и настойки. Путешествие по дорогам других стран за рулем. Показывать другим людям их самих.</t>
  </si>
  <si>
    <t>Для ответа думать надо, а уже нечем ))</t>
  </si>
  <si>
    <t>гос.служба</t>
  </si>
  <si>
    <t>backend developer</t>
  </si>
  <si>
    <t>Дорофеев, меня не обманешь, хитрая ты жопа :)</t>
  </si>
  <si>
    <t xml:space="preserve">Приезжай в Калининград :) </t>
  </si>
  <si>
    <t>фитнес, здоровье</t>
  </si>
  <si>
    <t>тренер</t>
  </si>
  <si>
    <t xml:space="preserve">Это, конечно, не хобби, наверное, но, в короткие промежутки времени между затянувшейся прокрастинацией, пытаюсь направить свои умственные способности на выяснение, чем же я, собственно хочу заниматься оставшиеся n-лет. Вот Java учить начала. Хоть какое-то применение мозгам. </t>
  </si>
  <si>
    <t xml:space="preserve">Спасибо за вдохновение! </t>
  </si>
  <si>
    <t>Software testing engineer</t>
  </si>
  <si>
    <t>Дорофеев😀</t>
  </si>
  <si>
    <t>Интересна тема выгорания на работе. В частности, последствия и возможные опасные подводные камни.</t>
  </si>
  <si>
    <t>диджитал</t>
  </si>
  <si>
    <t>руководитель агетства</t>
  </si>
  <si>
    <t>тест на вшивость? ))</t>
  </si>
  <si>
    <t>Аналитик-разработчик</t>
  </si>
  <si>
    <t>Чтение книг, Просмотр сериалов, Кулинария, фаббинг</t>
  </si>
  <si>
    <t>Consumer electronics</t>
  </si>
  <si>
    <t>Headf of Learning and Development</t>
  </si>
  <si>
    <t>Чтение книг, Самообразование, Прочитал все до конца. Занимаюсь боксом, что существенно повышает уровень осознанности.</t>
  </si>
  <si>
    <t>Могу поделится ментальными картами, которые сделал на основе Вашей книги "Джедайские техники", если Вам будет интересно.</t>
  </si>
  <si>
    <t>freelancer</t>
  </si>
  <si>
    <t>IT gamedev</t>
  </si>
  <si>
    <t xml:space="preserve">видеоигры </t>
  </si>
  <si>
    <t>Менеджер по развитию бизнеса</t>
  </si>
  <si>
    <t>ИТ. банковский сектор</t>
  </si>
  <si>
    <t>Чтение книг, Просмотр сериалов, Самообразование, Велосипед</t>
  </si>
  <si>
    <t>Дорофеев меня не обманешь</t>
  </si>
  <si>
    <t>Архитектор решений</t>
  </si>
  <si>
    <t>На самом деле существенная часть ИНФОРМАЦИИ о работе приходит еще и с других источников - свежие правки в wiki и коммиты в git.</t>
  </si>
  <si>
    <t>Multitude</t>
  </si>
  <si>
    <t>специалист международного отдела</t>
  </si>
  <si>
    <t>ха-ха:)</t>
  </si>
  <si>
    <t>ждём вторую книгу)</t>
  </si>
  <si>
    <t>Авиастроение/приборостроение</t>
  </si>
  <si>
    <t>Заместитель начальника ТКО-3</t>
  </si>
  <si>
    <t>Чтение книг, Самообразование, Рисование, спорт (физкультура)</t>
  </si>
  <si>
    <t>Добрый день! Очень понравилось, что Ваша книга это сборная солянка из многих книг помноженная на Ваш собственный опыт и знания. Продолжайте в том же духе. Надеюсь на скорый выход Вашей второй книги :)</t>
  </si>
  <si>
    <t>У Вас есть предположение о, так сказать, Вашем клиенте исходя из которого Вы строите свои методики и обучение. Но, к сожалению, если не попасть в +/- модельного персонажа, то адаптировать методики получается очень с трудом. Точнее пока вообще плохо получается. Хотелось бы, если возможно и получится, конечно, услышать от Вас какое-то количество примеров натягивания совы на глобус. В том смысле, как и каким способом получалось применить или адаптировать Ваши способы в неожиданном контексте.</t>
  </si>
  <si>
    <t>PR</t>
  </si>
  <si>
    <t>главный эксперт</t>
  </si>
  <si>
    <t>Чтение книг, игры</t>
  </si>
  <si>
    <t>тест небольшой, но скучный</t>
  </si>
  <si>
    <t>1С сопровождение в издательстве</t>
  </si>
  <si>
    <t>Дорофеев, меня не обманешь (а вообще электроника и деревяшки)</t>
  </si>
  <si>
    <t>ЭлектроЭнергетика</t>
  </si>
  <si>
    <t xml:space="preserve">Предприниматель </t>
  </si>
  <si>
    <t>Максим, отвечал осознано. Хотя если завтра бы отвечал то может и по другому написал))</t>
  </si>
  <si>
    <t xml:space="preserve">Мысль следующая: без социалок, почты и прочих пищалок, мозг все равно находит причины (полежать на диване) для того чтобы не сделать правильные вещи (заполнить списки, написать отчёт о проведённом дне и т.д.). Самодисциплина страдает. </t>
  </si>
  <si>
    <t>Производство, IT</t>
  </si>
  <si>
    <t>хорошая попытка (нет)</t>
  </si>
  <si>
    <t>Максим, написал письмо с опытом измерения личной эффективности. Сейчас ищу Ваш адрес, чтобы отправить. Напишите мне, пожалуйста, по указанному в анкете адресу</t>
  </si>
  <si>
    <t>Чтение книг, Просмотр сериалов, Самообразование, книги  по буддизму, истории, в т.ч. религий, тайм-менеджменту,...; просмотр роликов на ютьюбе по этим темам</t>
  </si>
  <si>
    <t>Пожелание для новой книги: больше про буддизм, если можно :)</t>
  </si>
  <si>
    <t>Консультант в проекте внедрения</t>
  </si>
  <si>
    <t>Максим, вы очень харизматичный))</t>
  </si>
  <si>
    <t>Добыча полезных ископаемых</t>
  </si>
  <si>
    <t>Ведущий экономист</t>
  </si>
  <si>
    <t>Неделю была открыта вклада с этим видео в браузере))</t>
  </si>
  <si>
    <t>Юриспруденция (консалтинг)</t>
  </si>
  <si>
    <t>Старший юрист</t>
  </si>
  <si>
    <t>Дорофеев, меня не обманешь:)</t>
  </si>
  <si>
    <t xml:space="preserve">проектирование в сфере строительства. Техническое обследование и технический аудит в сфере строительства. </t>
  </si>
  <si>
    <t xml:space="preserve">Менеджер проектов, главный архитектор. </t>
  </si>
  <si>
    <t>катаю на сноуборде зимой</t>
  </si>
  <si>
    <t xml:space="preserve">как заинтересовать людей работать осознанно? У многих взрослых людей нет, так называемой "самосознанки"))) Задания выполняются "ради галочки", люди не хотят думать наперед и в целом видеть картину, в тех делах которые они делают. </t>
  </si>
  <si>
    <t>Дорофеев, меня не обманешь =)</t>
  </si>
  <si>
    <t>сопровождение продаж</t>
  </si>
  <si>
    <t>дочитала, было интересно ))</t>
  </si>
  <si>
    <t>спасибо за очень прикладную книгу, планирую перечитать</t>
  </si>
  <si>
    <t>Проектирование и 3D моделирование</t>
  </si>
  <si>
    <t>Осознанно отвечал =)</t>
  </si>
  <si>
    <t>В книге сказано о том, что все большие проекты стоит делить на простые задачи. Но в моем случае, если начать делить проект, то задачи получаются слишком простыми ( не более 30 секунд на выполнение), а проект слишком сложный. В итоге записывать эти задачи нет никакого смысла. Тема для размышления для второй книги. =)</t>
  </si>
  <si>
    <t>Руководитель ИТ-инфраструктуры</t>
  </si>
  <si>
    <t>Мебельное производство и розница</t>
  </si>
  <si>
    <t>инженер ИТ-отдела</t>
  </si>
  <si>
    <t>Долго думал, что здесь написать, в общем прочитал пасту выше)</t>
  </si>
  <si>
    <t>Co-Founder/CTO/ProductManager</t>
  </si>
  <si>
    <t>Оценка</t>
  </si>
  <si>
    <t>Оценщик</t>
  </si>
  <si>
    <t>Самообразование, Шоппинг в сети</t>
  </si>
  <si>
    <t>скрам мастер</t>
  </si>
  <si>
    <t xml:space="preserve">Дорофеев, ну зачем столько текста)) кстати, про хобби - я много хожу пешком. </t>
  </si>
  <si>
    <t>Lead Software Engineer</t>
  </si>
  <si>
    <t>оцифровка законодательства</t>
  </si>
  <si>
    <t>инженер-технолог</t>
  </si>
  <si>
    <t xml:space="preserve">потрясающий приём! </t>
  </si>
  <si>
    <t>вы потрясающий! не останавливайтесь, пожалуйста в своих изысканиях. вопрос: как коррелирует вопрос про женат/замужем (и сколько раз женат) с личной эффективностью?</t>
  </si>
  <si>
    <t xml:space="preserve">Финансы и банки </t>
  </si>
  <si>
    <t xml:space="preserve">Customer support team lead </t>
  </si>
  <si>
    <t xml:space="preserve">Чтение книг, Просмотр сериалов, Самообразование, Туризм и походы, спорт </t>
  </si>
  <si>
    <t>Врач хирург, преподаватель хирургии</t>
  </si>
  <si>
    <t>Чтение книг, Самообразование, Рисование, Пилатес, верховая езда. Музыка - хочу, но всё никак...</t>
  </si>
  <si>
    <t>Бывает что-то не хочешь и не любишь, но надо потратить силы, сделать и можно забыть. Не могу себя заставить :) как быть?</t>
  </si>
  <si>
    <t>Административный директор</t>
  </si>
  <si>
    <t>Не обманешь, все делал вдумчиво</t>
  </si>
  <si>
    <t>Чтение книг, Самообразование,  Дорофеев, меня не обманешь</t>
  </si>
  <si>
    <t>Спасибо тебе, Максим, за то, что ты делаешь для нас!:)</t>
  </si>
  <si>
    <t>Таки да, Дорофеев, не обманешь</t>
  </si>
  <si>
    <t xml:space="preserve">С трудом заставил себя отвечать правдиво, и то уверен - не получилось. Мало того, что прокрастинатор, еще и приукрашатель себя любимого. </t>
  </si>
  <si>
    <t xml:space="preserve">Чтение книг, Самообразование, танго </t>
  </si>
  <si>
    <t>жги дальше!</t>
  </si>
  <si>
    <t>Специалист по продажам</t>
  </si>
  <si>
    <t>Автомобильный бизнес</t>
  </si>
  <si>
    <t>Финансовый аналитик</t>
  </si>
  <si>
    <t>Ведущий программист</t>
  </si>
  <si>
    <t>еще не сплю :)</t>
  </si>
  <si>
    <t>Спасибо за отличные советыи практики! И да - тайский бокс - отличный выбор. Может быть, единственный для не заплутавшего в хитросплетениях  дзен ;)</t>
  </si>
  <si>
    <t>it и торговля не it</t>
  </si>
  <si>
    <t>руководитель отдела 1С, директор в собств организации по опт торговле рыболовными товарами</t>
  </si>
  <si>
    <t>я честно все заполнил, но я безнадежен в вопросах самоорганизации, по моему личному мнению, хотя окружающие отчего-то думают что я ответственный и организованный человек :)</t>
  </si>
  <si>
    <t>Как бороться с системным кризисом самоорганизации? В ситуации, когда просто жутко устал от списков задач, необходимости их составлять и отслеживать.. Понятно все на 100%, что это надо и как это делать, но дикая моральная усталость прямо физически не дает мне строить списки задач и жить по ним. Ну не хочу я.. Даже не знаю как описать это состояние :) Похоже на состояние алкоголика, который понимает,что надо бросить пить, а все равно пьет. При этом выше написанное не означает, что я ни чего не делаю. Я успешнее и системнее большей части своих знакомых и в работе и в личной жизни, но себя самого сложно обмануть. Существует ли какая-то асинхронная или творческая система самоорганизации? вот бы она мне пригодилась :))))) Или у меня просто кризис среднего возраста или я просто зануда и лентяй)) зы: ответы на опросник отражают мое текущее состояние, год назад они были бы гораздо ближе к ответам человека, который на высоком уровне самоорганизации, но количество баллов в ответе про " насколько вы счастливы" были бы ниже текущего уровня )</t>
  </si>
  <si>
    <t>it / game development</t>
  </si>
  <si>
    <t>founder</t>
  </si>
  <si>
    <t>Да, Макс, читаю и заполняю осознанно ;)</t>
  </si>
  <si>
    <t>у меня только благодарности, за то, что начало получаться не транжирить время в почту/мессенжеры и тп. Спасибо!</t>
  </si>
  <si>
    <t xml:space="preserve"> фриланс</t>
  </si>
  <si>
    <t>Вебмастер</t>
  </si>
  <si>
    <t>Deputy HRD</t>
  </si>
  <si>
    <t>Просмотр сериалов, Самообразование, Чтобы разгрузить голову, я делаю уборку. Особенно приятно выбрасывать вещи, или складывать их.</t>
  </si>
  <si>
    <t>До того, как я начала использовать технику пустого инбокса и умную формулировку задач, было очень тяжело. Всем насаживаю. Спасибо!</t>
  </si>
  <si>
    <t>проектирование, кап.строительство, экология</t>
  </si>
  <si>
    <t>Дорофеев, меня не обманешь. Но дело вы делаешь хорошее</t>
  </si>
  <si>
    <t>замечал, что использую задачу Обезьянке как стартер для запуска какой-то более длительной и погруженной в специальный материал работы. Например надо проверить проект (большой, нудный), а задачу ставлю зайти в папку с проектом и открыть такой-то и такой-то файлы, чтобы сравнить между ними данные для расчёта. И дальше затягивает в работу.</t>
  </si>
  <si>
    <t>Разработка ПО, обучение, бизнес</t>
  </si>
  <si>
    <t>=)</t>
  </si>
  <si>
    <t>На вопрос «Как называется моя должность» — не смог дать ответ, сейчас объясню:
У нас площадка для курсов по программированию — это бизнес, основной источник дохода.
Все курсы записываем сами, делясь собственными навыками (верстка, программирование, сисадминство). Навыки эти развиваем, само собой. Сами снимаем видео, монтируем, проводим вебинары, проверяем домашние задания учеников. Сами занимаемся маркетингом и продажами, сами ведем канал на youtube. Разработка площадки тоже на нас.
Кроме этого я муниципальный депутат Совета Депутатов Муниципального Округа Хамовники в Москве. Опозиционный: пытаюсь добиться, чтобы управа и «Жилищник» в районе работали как надо (получается). Регулярные заседания, приём раз в месяц, постоянно звонят/пишут с проблемами жители разной степени адекватности.
Сегодня я могу записывать видео про деплой приложения на Ruby on Rails на хостинг Digital Ocean, завтра — проверять, вывели ли подрядчики в рамках капитального ремонта фановый стояк на крышу в соседнем доме.
И это всё при среднем уровне раздолбайства, хотя Физфак, кафедра физики полупроводников, красный диплом.
Где-то в феврале 2018-го понял, что «так дальше нельзя» и решил найти какую-нибудь умную книжку. Нашёл сначала Космос Ленгольд, потом Ваши «Джедайские техники». Помогло. Спасибо. Конечно, с удовольствием куплю Вашу следующую книжку и отвечу на все вопросы, если сочтёте мой случай «клиническим».
Вадик</t>
  </si>
  <si>
    <t>Нефтесервис</t>
  </si>
  <si>
    <t>Pr директор</t>
  </si>
  <si>
    <t xml:space="preserve">А вот над этим надо думать, поэтому я бы лучше отдельно написала, если в голову придёт) Читаю первую книгу. Нравится тем, что кратко и по делу по всем  авторам получился связный и оформленный в единую концепцию пересказ. Спасибо. </t>
  </si>
  <si>
    <t xml:space="preserve">Старший аналитик </t>
  </si>
  <si>
    <t xml:space="preserve">Рукоделие </t>
  </si>
  <si>
    <t>horeca</t>
  </si>
  <si>
    <t>руководитель службы сервиса и качечтва</t>
  </si>
  <si>
    <t>Самообразование, духовные практики</t>
  </si>
  <si>
    <t>ИТ и Медицина</t>
  </si>
  <si>
    <t>Участие в спортивных забегах, и вообще командный спорт. Но и чтение книг.</t>
  </si>
  <si>
    <t>Разработка ПО под заказ</t>
  </si>
  <si>
    <t>Руководитель отдела разработки</t>
  </si>
  <si>
    <t>Прочитал, но вообще музыка</t>
  </si>
  <si>
    <t>Архангельским в свое время проникся, так как это была первая подобная книга в моей жизни. Многое оттуда взял в свое время, но потом стал сомневаться в ценности многого из нее и сейчас почти ничего не использую. Разве что трекинг времени достаточно подробно веду до сих пор.
Давно хотел спросить: чем плохи иерархические структуры задач в приложении учёта задач? Где-то у тебя видел, что они не нужны, достаточно максимум одного уровня вложенности. А я без них жить не могу. У меня в очень многих задачах, и личных, и рабочих, есть иерархия в 3 и больше уровней, бывает и порядка 10.
И по поводу объединения личных и рабочих задач в одной системе. Нередко слышал от тебя и от других, что желательно объединять. Но мне это кажется очень сомнительным по соображениям информационной безопасности и корпоративной этики, кроме случая когда человек является владельцем бизнеса. В рамках рабочих задач я работаю с конфиденциальными данными, доступ к которым должен быть усложнен. В личных задачах подобное усложнение доступа актуально крайне редко. Также у моей компании должна быть возможность получить доступ к моим рабочим задачам. Но личные задачи показывать компании мне не хочется. По-моему такая же ситуация у очень многих других людей, особенно в крупных компаниях.</t>
  </si>
  <si>
    <t xml:space="preserve">Консультант по DevRel </t>
  </si>
  <si>
    <t>привет из Сибири!</t>
  </si>
  <si>
    <t xml:space="preserve">Буду в Москве с 17 по 20 октября. Пиши, если будет время встретиться! </t>
  </si>
  <si>
    <t>Закупки</t>
  </si>
  <si>
    <t>Категорийный менеджер</t>
  </si>
  <si>
    <t>прошел контрольную проверку</t>
  </si>
  <si>
    <t>книга, которую рекомендую - Пятая дисциплина</t>
  </si>
  <si>
    <t>Региональный директор по продажам</t>
  </si>
  <si>
    <t>Чтение книг, Спорт: Горные лыжи, плавание, тайский бокс</t>
  </si>
  <si>
    <t>Метрология</t>
  </si>
  <si>
    <t>Начальник отдела метрологического обеспечения и  перспективного развития</t>
  </si>
  <si>
    <t>Чтение книг, Самообразование, Музыка, Дорофеев, кроме перечисленного я ещё очень полюбил бег и (иногда) медитацию</t>
  </si>
  <si>
    <t>Хотел поделиться парой книг, от которых меня сильно пропёрло: Джон Кехо "Квантовый воин" и "Sapiens: краткая история человечества" Юваля Харари. Мне кажется, что твой "джедайский" подход вполне можно украсить практиками осознанности.</t>
  </si>
  <si>
    <t>Я таки прочитал этот вопрос.</t>
  </si>
  <si>
    <t>телеком</t>
  </si>
  <si>
    <t>java-разработчик</t>
  </si>
  <si>
    <t>Чтение книг, Просмотр сериалов, Самообразование, Максим, спасибо за книгу и твой форум. Много ценных идей и практик. Часто следую твоим рекомендациям для чтения книг.</t>
  </si>
  <si>
    <t>Интересно, удалось ли найти практики, как стать в несколько раз эффективнее? Где-то приводил пример с эффективным программистом, который эффективнее других в 10 и большее число раз. И еще вопрос про сына - какими из джедайских техник он уже овладел? На что делаешь акцент в воспитании? Каким бы хотел навыкам обучить (дать образование)?</t>
  </si>
  <si>
    <t>программист (не управленец)</t>
  </si>
  <si>
    <t>Осознаность-mode on</t>
  </si>
  <si>
    <t>Все интересующие вопросы задаю на форуме :)</t>
  </si>
  <si>
    <t>It, разработка и поддержка 1с</t>
  </si>
  <si>
    <t>Ведущий инженер-программист</t>
  </si>
  <si>
    <t>Ах обмануть меня не сложно, я сам обманываться рад ))) я дочитала</t>
  </si>
  <si>
    <t>Вы обещали какой-то эксклюзивный курс за один из опросов на фейсбуке и не даааали (((</t>
  </si>
  <si>
    <t>Интернет реклама</t>
  </si>
  <si>
    <t xml:space="preserve">Партнер </t>
  </si>
  <si>
    <t>Интересная  книга по привычкам MINI-привычки – MAXI-результаты Стивен Гайз  https://www.litres.ru/stiven-gayz/mini-privychki-maxi-rezultaty-22637504/</t>
  </si>
  <si>
    <t>Рекрутер</t>
  </si>
  <si>
    <t>Чтение книг, Просмотр сериалов, Астррлогия</t>
  </si>
  <si>
    <t>Чтение книг, Самообразование, Музыка, Всё внимательно читал, меня не проведёшь</t>
  </si>
  <si>
    <t>На себя, небольшой бизнес, фриланс</t>
  </si>
  <si>
    <t>Директор, популяризатор, эксперт, ведущий лекций, придумщик методик</t>
  </si>
  <si>
    <t>Чтение книг, Просмотр сериалов, Исследование себя, своих реакций, своих триггеров и своей обезьянки. Учиться, как с ней взаимодействовать. Это безумно интересно :) и занимает много времени, но прикольно :)</t>
  </si>
  <si>
    <t>Максим, спасибо за то, что Вы делаете. Очень многое внедрила, внедряю и буду внедрять!</t>
  </si>
  <si>
    <t>IT, QA and software testing</t>
  </si>
  <si>
    <t>QA manager</t>
  </si>
  <si>
    <t>Ох! Вот уж эти вопросы на осознанность... Надеюсь, этого достаточно?</t>
  </si>
  <si>
    <t>А я хочу спасибо сказать. За блог, за книгу, за форум. И за то, что все это можно делать просто в 
За то, что есть, куда отправлять читать айтишные байки.</t>
  </si>
  <si>
    <t>Гос. Служащий</t>
  </si>
  <si>
    <t>Государственный эксперт по интеллектуальной собственности</t>
  </si>
  <si>
    <t>Проектирование</t>
  </si>
  <si>
    <t>Начальник службы визуализации данных</t>
  </si>
  <si>
    <t>Самообразование, Музыка, Статьи и ютуб</t>
  </si>
  <si>
    <t>Ищу способы определения критериев сложности во всем. Есть чё? :)</t>
  </si>
  <si>
    <t>Ха-ха-ха</t>
  </si>
  <si>
    <t xml:space="preserve">В вопросе про решение проблем не было совсем моего ответа. Если проблема большая, а что делать непонятно, то я привлекаю еще кого-то, скорее всего собираю команду. Это касается как рабочих, так и личных проблем. </t>
  </si>
  <si>
    <t>Спасибо за книгу! Почти все внедрил и использую. Однако столкнулся с проблемой. Я научился делать дофига дел вовремя. Но теперь я не знаю что именно я должен делать. Что важно, а что второстепенно. Хотелось бы еще книгу про это :)</t>
  </si>
  <si>
    <t>Program manager</t>
  </si>
  <si>
    <t xml:space="preserve">Макс, внимательно читал и заполнял. </t>
  </si>
  <si>
    <t>Макс, очень долгий опросник. А не думал ли ты над тем, можно ли его сократить и оставить только ключевое? Можешь провести эксперимент и посмотреть, как зависит размер опросника от количества заполнений.</t>
  </si>
  <si>
    <t>не обманешь!</t>
  </si>
  <si>
    <t>РП/аналитик</t>
  </si>
  <si>
    <t>прочитал, и отметил что просили, слишком уж большой текст, привлек внимание, поэтому прочитал особенно внимательно :)</t>
  </si>
  <si>
    <t>Спасибо за нелегкий труд, благодаря тебе стал копать в ту сторону, которая, как мне кажется, для меня сейчас особенно актуальна - осознанность, от нее к буддизму и как не странно особенности человеческого мозга и психики, звучит громко, но это только звучит. Жду вторую книгу.</t>
  </si>
  <si>
    <t>java-developer</t>
  </si>
  <si>
    <t>Дорофеев, меня не обманешь. завела себе новое хобби - мотокросс, это каким-то образом организовало мою жизнь: я стала (ну, по крайней мере осознанно стремлюсь) нормально спать, достаточно есть, ответственнее подходить к работе, находить время на качественное общение с партнером. от первых трех зависит моя возможность заниматься мотокроссом: надо быть в хорошей форме. И появилась потребность в настоящем, качественном общении. За руль машины наконец-то села, после 8 лет простоя прав)) Спасибо за опрос! Прохожу опрос сразу после отпуск, поэтому сил много, обезьяну приручаю.</t>
  </si>
  <si>
    <t>В прошлом опросе один из результатов гласил, что женщины успевают меньше, уровень тревоги выше. Может, это связано с тем, что женщины ожидают от себя большего, больше выполняют задач по ведению быта, воспитывают детей? Спасибо за книгу, вебинары и опрос!</t>
  </si>
  <si>
    <t>Системная интеграция</t>
  </si>
  <si>
    <t>Senior Field Service Engineer</t>
  </si>
  <si>
    <t>шутник, блин!)))</t>
  </si>
  <si>
    <t>Макс, спасибо тебе за твой труд!</t>
  </si>
  <si>
    <t>технический директор</t>
  </si>
  <si>
    <t>отвечал осознанно!</t>
  </si>
  <si>
    <t>Самообразование, спорт</t>
  </si>
  <si>
    <t>улыбкой... ))</t>
  </si>
  <si>
    <t>Чтение книг, Самообразование, фотография, танцы</t>
  </si>
  <si>
    <t>порядок он как полезный слегка сладкий пряник, но иногда хочется и кислого и соленого хаоса в делах, чтобы почувствовать вкус жизни</t>
  </si>
  <si>
    <t xml:space="preserve"> IT</t>
  </si>
  <si>
    <t xml:space="preserve">NOC </t>
  </si>
  <si>
    <t>Чтение книг, Самообразование, Музыка, фотография, пауэрлифтинг, астрономия, психология, фильмы, велоспорт, мотоциклы, активный отдых.</t>
  </si>
  <si>
    <t>IoT</t>
  </si>
  <si>
    <t>Руководитель разработки ПО</t>
  </si>
  <si>
    <t>Ну я типа осознанно, да... ...или все-таки нет?))</t>
  </si>
  <si>
    <t>Спасибо за обогащение моего словарного запаса))) За Джедайские отдельное спасибо! Есть траблы с тем, как использую, но это лучше на форуме напишу... Только со срочными делами разберусь....))))))</t>
  </si>
  <si>
    <t>Обучение в IT</t>
  </si>
  <si>
    <t>Soft Skills Trainer</t>
  </si>
  <si>
    <t>не обманешь :) А вообще я люблю фридайвинг</t>
  </si>
  <si>
    <t>хасло-фриланс около-IT, около-стартапо-бизнес</t>
  </si>
  <si>
    <t>многорукий многоног</t>
  </si>
  <si>
    <t>вопросы. 1)как относишься к аффирмациям, которые пишешь для себя сам, т.е внушению себе позитивных убеждений и 2) к визуализации своего успеха..   Прочитал недавно книгу "Магия Утра. Как первый час дня определяет ваш успех" и там много про это было</t>
  </si>
  <si>
    <t>Руководитель системного администрирования</t>
  </si>
  <si>
    <t>Спасибо за углубление знаний по пустому инбоксу и модель с обезъяной в голове. Впервые про вас узнал на выступлении в Авито.</t>
  </si>
  <si>
    <t>Обслуживание в IT</t>
  </si>
  <si>
    <t>Чтение книг, Самообразование, Фотография и программирование</t>
  </si>
  <si>
    <t>Спасибо большое за отличную книгу!</t>
  </si>
  <si>
    <t>Чтение книг, Самообразование, twitch; "Дорофеев, меня не обманешь" :)</t>
  </si>
  <si>
    <t>Интересуюсь в последнее время вопросами выгорания. Если интересно - советую почитать/посмотреть Анну Обухову.
Спасибо за опросник</t>
  </si>
  <si>
    <t>производство контрольно-измерительного оборудования</t>
  </si>
  <si>
    <t>инженер-электроник</t>
  </si>
  <si>
    <t xml:space="preserve">Компьютерные игры - хороший вариант для "отдыха" и востановления "мыслетоплева"? Не могу назвать себя геймером, но раз в 2-3 месяца на несколько вечеров могу залипнуть в какую-нибудь стратегию и тогда пиши пропало. Трудно определить, получаю больше или же отдаю. Как вообще относится к подобным "азартным" увлечениям? По этому поводу была недодуманная мысль, что в принципе игры можно использовать для тренировки "целидостижения". Условно говоря - игра ставит передо мной некоторые задачи, которые я стараюсь решить. И качаю скилл своего реального я. Вероятно "геймифекация" в жизни работает примерно по этому же принципу. </t>
  </si>
  <si>
    <t>Строительная</t>
  </si>
  <si>
    <t>Инженер-проектировщик</t>
  </si>
  <si>
    <t xml:space="preserve">Я играю в баскетбол на высоком любительском уровне, учавствую в соревнованиях регулярно, это часть моей жизни, ещё достаточно читаю и нон-фикшн и художку </t>
  </si>
  <si>
    <t>Если честно, просто хочу потреблять твою продукцию, все что ты делаешь мне просто нравиться, ну и совет, раскручивай ютуб посильнее в меру своих сил, но, блин, и книгу новую тоже хочется прямо открыть и приступить читать!!!))) лично мне очень заходит ютуб вообще, зарыл в опросник написать, что злоупотребляю порой ютубом!)</t>
  </si>
  <si>
    <t xml:space="preserve">Business Intelligence engineer </t>
  </si>
  <si>
    <t xml:space="preserve">Дорофеев, меня не обманешь. </t>
  </si>
  <si>
    <t xml:space="preserve">Максим, мне кажется есть небольшая логическая поправка на тему статистической значимости проводимых опросов. Опрос проходят те ребята, которые как минимума знают тебя и знакомы с твоей техникой, т.е. присутствует сильное смещение выборки. Про твою технику слышали ребята, которые как минимум задумываются о том, что как-то все никак. В прошлой жизни (до IT) я еще работал в банке, там ситуация еще хуже на счет "затраханости". Но поверь, про мессенджеры типа slack они только слышали и электронная почта там почти не используются. Можно довести себя просто перекладывая бумажки. Так что, в твоем случае, правильнее будет говорить - "На данной выборке мужчины .... больше чем женщины". А в реальности вполне может быть женщины (продавщицы и банковские работники) ... чем мужчины. 
В любом случае, спасибо за все: знакомство с твоей техникой начинал с записей на Youtube, потом книга и тренинг в Минске. Последний год использую комбинацию Maxdone + письменные (рукой в тетрадке) обработки целей и ежедневные вопросы (немного подсмотрел в Космосе Ленгольд). Удачи тебе! </t>
  </si>
  <si>
    <t>приборостроение</t>
  </si>
  <si>
    <t>зам директора</t>
  </si>
  <si>
    <t>Чтение книг, Самообразование, DIY, самоделки, роботы, 3D печать</t>
  </si>
  <si>
    <t xml:space="preserve">Макс, жду новую книгу </t>
  </si>
  <si>
    <t>Founder</t>
  </si>
  <si>
    <t xml:space="preserve"> Спортивное ЧГК (эх, давно не играл)</t>
  </si>
  <si>
    <t>Спасибо огромное за то, что делаете! Прокомментируйте пожалуйста последнее из Курпатова - дефолт система мозга, внутренняя стая, целенаправленное мышление?</t>
  </si>
  <si>
    <t>Ведущий разработчик интерфейсов</t>
  </si>
  <si>
    <t>Мое увлечение напрямую связано с моей работой</t>
  </si>
  <si>
    <t>Буду рад, если это чем-то поможет твоей новой книге))</t>
  </si>
  <si>
    <t>Спорт (спортивный зал, скалодром, сноуборд), Путешествия</t>
  </si>
  <si>
    <t>Задумался над некоторыми вопросами из опросника, наконец-то снова поставил flux на домашний компьютер</t>
  </si>
  <si>
    <t>Функциональный аналитик</t>
  </si>
  <si>
    <t xml:space="preserve">SuperBetter - отличная книга Макгонигал - сестры той самой Макгонигал. "Переключайтесь" Чип Хиз и Дэн Хиз -- она очень просто написана, с кучей классных примеров.  </t>
  </si>
  <si>
    <t>интернет торговля</t>
  </si>
  <si>
    <t>Ничего определённого</t>
  </si>
  <si>
    <t>Здравствуйте, у системы техник есть одна проблема, суть её вот в чём. Как только начинаешь быть чуть эффективнее происходит три вещи. 1. Тебе пытаются напихать больше задач и это заметно, но как с этим бороться понятно, симулировать вечный затрах. 2. Когда коллеги(даже не начальство) поймут, что задач больше впихнуть не получается явным способом, они начинают неосознанно портить входящий материал, делать откровенно через жопу и задачи на входе рано или поздно усложнятся до какого то неприличия. Почему это происходит понятно, это некая разновидность стадного инстинкта, надо или вытолкнуть из стада неправильного или сделать ещё что то непонятно что. А вот как с этим бороться пока не совсем понятно. 3.Так же происходит другое искажение, что не зависит в принципе от того один список задач или два домашний и рабочий. С этим возможно связана проблема людей которые не могут жить по единому списку задач. Это тот момент что на работе и вне её у нас разные паттерны поведения, а так как большинство на работе проводит от 8 часов то рабочий паттерн начинает рано или поздно доминировать в силу привычки, но как правило такой подход не применим к другим делам и возникают проблемы. Как с этим бороться так же не очевидно.</t>
  </si>
  <si>
    <t>Астрофизика</t>
  </si>
  <si>
    <t>Меня не обманешь.</t>
  </si>
  <si>
    <t>advertising</t>
  </si>
  <si>
    <t>product owner</t>
  </si>
  <si>
    <t>Хотелось бы побыстрее обновленную книгу по джедайским практикам :) и удачи во всем ;)</t>
  </si>
  <si>
    <t>книгоиздание</t>
  </si>
  <si>
    <t>редактор детских книг</t>
  </si>
  <si>
    <t>Чтение книг, Просмотр сериалов, вязание,танцы, интеллектуальные игры</t>
  </si>
  <si>
    <t>Media</t>
  </si>
  <si>
    <t xml:space="preserve">Business development </t>
  </si>
  <si>
    <t>Преподаватель английского</t>
  </si>
  <si>
    <t>Дорофеев, меня не обманешь( раз вы просите так написать, то так и пишу). Ну а по хобби люблю играть в компьютерные игры, читать книги, иногда вышиваю крестиком (насколько эта информация полезна для определения осознанности заполнения, то же не знаю, но пусть будет).</t>
  </si>
  <si>
    <t>Привет)Меня не обманешь；)</t>
  </si>
  <si>
    <t>Просто хочется сказать спасибо)</t>
  </si>
  <si>
    <t>HR-менеджер</t>
  </si>
  <si>
    <t>я, в принципе, человек интересующийся</t>
  </si>
  <si>
    <t>поскольку с вашими мыслями/идеями я начала знакомиться недавно, поделиться чем-либо не готова, но за предложение спасибо!</t>
  </si>
  <si>
    <t>Ведущий архитектор</t>
  </si>
  <si>
    <t>Репетитор</t>
  </si>
  <si>
    <t>Кэл Ньюпорт "В работу с головой" – помогла мне за неделю подготовиться к сдаче экзамена.</t>
  </si>
  <si>
    <t>заместитель начальника ПДО</t>
  </si>
  <si>
    <t>3 года изучал и внедрял концепцию бережливого производства на нашем предприяти, старался всю полезную информацию структурировать в облаке. если есть желание пиши на эл.почту я пришлю все что есть</t>
  </si>
  <si>
    <t>Все прочитал</t>
  </si>
  <si>
    <t>Спасибо! Очень стараюсь обрести спокойствие в делах. Доволен результатом на 7 баллов из 10. Обезьянка еще не надрессирована на 100%, но надо еще работать. Жду новых роликов и конечно новой книги.</t>
  </si>
  <si>
    <t>тестировщик</t>
  </si>
  <si>
    <t>Спасибо за презенташки с рисунками и исследования со статистикой</t>
  </si>
  <si>
    <t>Менеджер по продукту</t>
  </si>
  <si>
    <t>По моим наблюдениям, люди по-разному относятся к задачам и дедлайнам в зависимости от характера личности.
Может быть, можно привязать рекомендации к результатам личностных тестов (найти бы только репрезентативные?)</t>
  </si>
  <si>
    <t>разработчик ios - архитектура</t>
  </si>
  <si>
    <t>Спасибо большое, с тебя начал путь осознания себя и своих действий в мире</t>
  </si>
  <si>
    <t>it b2b</t>
  </si>
  <si>
    <t>ит архитектор</t>
  </si>
  <si>
    <t>В предыдущем ответе. Ни разу, конкретно не пикнул мессенджер. Но это просто время уже. затихает. А в середине дня далеко за 5. А то и за 50. © Дорофеев, нас не обманешь ;)</t>
  </si>
  <si>
    <t>некоторые ответы на вопросы плохо сформулированы. Например: вы часто задерживаетесь на работе? Нередко, но хотелось бы чаще )))
Смеялся. 
ЗЫ: жаль не получится вас увидеть на NVC2018 орги сказали у вас занят график. Но я бы с удовольствием пригласил вас в следующем году на наше мероприятие в ЕКБ. ))
Если вам интересно, маякнитея когда будете планировать сентябрь следующего года. 
Спасибо</t>
  </si>
  <si>
    <t>Вообще год назад после прочтения вашей книги с большим успехом получилось поприменять - стало спокойнее и больше стал успевать. Потом съездил в отпуск и после этого не смог восстановить применение техник джедая. А потом в декабре ушел в армию на год - хоть и по it специальности, но все же армию. И тут вроде и было желание начать снова испольовать техники, но задач тут дохрена и смысла записывать их нет - за тебя решат, когда их делать (все и сразу). Так что ответы на опросник слегка перемешаны между "сейчас" и "когда применял техники год назад".</t>
  </si>
  <si>
    <t>Банковской</t>
  </si>
  <si>
    <t>Старший кассир</t>
  </si>
  <si>
    <t xml:space="preserve">;) </t>
  </si>
  <si>
    <t xml:space="preserve">Хмм... </t>
  </si>
  <si>
    <t>Senior C++ developer</t>
  </si>
  <si>
    <t>Строительство и архитектура</t>
  </si>
  <si>
    <t>Архитектор</t>
  </si>
  <si>
    <t>Самообразование, Хобби превращаю в работу, а работу - в хобби...</t>
  </si>
  <si>
    <t xml:space="preserve">Ну... пользуясь случаем, копипаста некоторых личных записей по вашему вероучению :)  
Обезьянка сиюминутного удовольствия и Рациональный тип в принципе не могут коммуницировать между собой, ибо по своей сути они оперируют взаимоисключающими понятиями и категориями. Поэтому, скорее всего Рациональный тип — это тоже обезьяна, Обезьянка отложенного удовлетворения, которой есть что предложить своей соплеменнице в обмен на ее послушание. Только две обезьяны могут договориться друг с другом.
Сиюминутной Обезьянке тоже есть что сказать веское: Например, защитный механизм лени, позволяющий живым существам сберегать энергию и ресурсы их организма вместо их растраты в бессмысленной погоне за такими же, в лучшем случае, энергией и ресурсами. Это весомый довод в обезьяньем споре о том, где бананы слаще, рядом с родным деревом или в далеком конце огромного и опасного леса.
В перенасыщенном ресурсами современном мире людей долгий поход в дальний лес за сладкими бананами стал быстрее, безопаснее и менее затратным. Это мир обезьянок отложенного удовлетворения, хитро самопровозгласивших себя рациональными типами, и их религии: "Терпение и труд все перетрут!", "Три года упорного труда - и десять тысяч лет счастья!", "На том свете отдохнем!", "Христос терпел и нам велел!"
Модель Урбана с Обезьянкой и Типом - упрощенный образный вариант модели мышления Канемана, состоящей из быстрой Системы-1 (автоматической, шаблонной) и долгой Системы-2 (очень затратной по времени и энергии). Долгая Обезьянка может дрессировать постоянными упражнениями Быструю Обезьянку делать нечто полезное в долгосрочной перспективе чисто автоматически, легко и не затратно (условные рефлексы); например, быть непобедимым мастером ушу… ну, или хотя бы чистить зубы перед сном. А 95% времени жизни мы - автоматы: "Привычка свыше нам дана, замена счастью она".
В общем, "...нет у человека преимущества перед скотом" (С) Екклесиаст </t>
  </si>
  <si>
    <t>ИТ-сфера</t>
  </si>
  <si>
    <t>Junior Software Developer</t>
  </si>
  <si>
    <t>Хочу задавать такой вопрос: как найти себе увлечение, хобби, помимо работы и личной жизни (встреч с друзьями, посиделки с любимой девушкой, родственниками), если работа и личная жизнь занимают очень много места и времени? Как один из ответов опросника: ДОФИГИЩА!!</t>
  </si>
  <si>
    <t>Agile coach</t>
  </si>
  <si>
    <t>Чтение книг, Самообразование, Все читаю внимательно и вдумчиво</t>
  </si>
  <si>
    <t>Лесная отрасль</t>
  </si>
  <si>
    <t>Спорт</t>
  </si>
  <si>
    <t>Цифровая медицина (медицинское образование)</t>
  </si>
  <si>
    <t>директор по развитию, директор по цифровым продуктам</t>
  </si>
  <si>
    <t>Хитёр, Максим!)</t>
  </si>
  <si>
    <t>Интересная ссылка для вашей концепции: https://ru.wikipedia.org/wiki/Сеть_пассивного_режима_работы_мозга</t>
  </si>
  <si>
    <t>Общепит</t>
  </si>
  <si>
    <t>Начальник договорного отдела</t>
  </si>
  <si>
    <t>(:</t>
  </si>
  <si>
    <t xml:space="preserve">Здравствуйте, Максим! Во-первых, спасибище (именно так))) за книгу! Помогла справиться с внезапно свалившейся тонной текучки на работе и не потонуть. Хотя до статуса уверенного "пловца" мне еще далеко. За 3 месяца открытие maxdane на работе стало привычным первоочередным делом. Правда с "важными и не срочными" пока тупняк. А вот дома - вообще беда. Приложение стоит в домашнем браузере и в телефоне, но что-то делать из личных задач там пока не получается. Точнее открыть его дома почему-то вообще не получается ))) Так что даже писать личные задачки туда почти перестала, раз толку нет. Может зря? Может просто не хватает пока мыслетоплива на какие-то осознанные вечерние действия и потому моя обезьянка отрывается вовсю? </t>
  </si>
  <si>
    <t>компьюреные технологии</t>
  </si>
  <si>
    <t>senior software engineer</t>
  </si>
  <si>
    <t>Самообразование, Музыка, столярка</t>
  </si>
  <si>
    <t>Аналитик данных</t>
  </si>
  <si>
    <t>Больно простой тест на осознанность)</t>
  </si>
  <si>
    <t xml:space="preserve">Просто хочу передать слова благодарности за книгу. Сам прочитал и применяю с удовольствием и друзьям даю изучить. Спасибо!) Отдельное спасибо за упоминание монаха с макбуком! Сейчас он по-немногу переворачивает мои взгляды на жизнь. Если не читали, могу порекомендовать занимательную беллетристику: Гарри Поттер и методы рационального мышления. Там много интересных и живых элементов про когнитивные искажения, да и в целом, очень интересно. </t>
  </si>
  <si>
    <t>маркетинговые исследования</t>
  </si>
  <si>
    <t>хехех)))</t>
  </si>
  <si>
    <t>спасибо за книгу! Мне казалось, у меня в голове Ктулху, а там просто обезьянка и с этим жить намного проще и веселее</t>
  </si>
  <si>
    <t>Чтение книг, Музыка, Рисование, осознанность ответов зависит от текущего эмоционального состояния. Да и вообще у опросника есть возможность проставить несколько вариантов ответов. Почему нет, если действительно есть хобби, которое занимает на время мозг?</t>
  </si>
  <si>
    <t>Возможно прослушала/просмотрела и это уже было. Интересно мнение, если читал, о книгах:  MINI-привычки — MAXI-результаты (С.Гайз) и Покажи свою работу! (О.Клеон)</t>
  </si>
  <si>
    <t>Высшее и дополнительное образование</t>
  </si>
  <si>
    <t>Ага! Рыбалка, цифровое фото...</t>
  </si>
  <si>
    <t>Интересная тематика - методология эффективной работы "в рабочее время" в больших организациях, особенно в госбюджетных и им подобных, с костными подходами к управлению, которые приводят к информационному хаосу, возможности заниматься содержательной работой лишь в нерабочее время и, в итоге - к выгоранию сотрудников...</t>
  </si>
  <si>
    <t>Чтение книг, Аудио книги моё всё, 3 в неделю. На очереди ваша книга, прикупил на литресе.</t>
  </si>
  <si>
    <t>Было любопытно самому, что выбирал в основном среднее значение из предлагаемых вариантов, и это связанно с тем что проявляю и эффективный подход, и раздолбайский, не получается оставаться на одной стороне, я как маятник... И тому очень много причин, при ключевой - малый запас воли</t>
  </si>
  <si>
    <t xml:space="preserve">Спасибо, Максим, за интересную книгу и отличные бухтелки. Мне, правда, также очень нравятся подкасты с твоим участием.
Мне нравится забавная фигурка обезьянки в твоих рисунках. Но почему-то больше не работает при длительном использовании (больше года в проекте Никиты Маклахова).
Поэтому я поинтересовалась книгами по работе мозга у Курпатова и Лоретты Бройнинг- Гормоны счастья. Как приучить мозг вырабатывать серотонин, дофамин, эндорфин и окситоцин. Управляй гормонами счастья. Как избавиться от негативных эмоций за шесть недель
Мне проще выделять чувства и работать с ними, чем думать, что у меня в голове живет "обезьяна". Также помогают упражнения с гирями и медитация. Жду новую книгу. </t>
  </si>
  <si>
    <t>Логистика фасадных материалов</t>
  </si>
  <si>
    <t>Менеджер по планированию</t>
  </si>
  <si>
    <t xml:space="preserve">Самообразование, волонтерство </t>
  </si>
  <si>
    <t>Большое спасибо за то, что ты делаешь!</t>
  </si>
  <si>
    <t>IT finance</t>
  </si>
  <si>
    <t>Ведущий аналитик-технолог</t>
  </si>
  <si>
    <t>Меня не обманешь. Но вообще последнее время читаю бизнес-литературу и немного художественной. При этом буквально год назад только начал активно читать, ранее практически ничего не читал.</t>
  </si>
  <si>
    <t>На данный момент хотелось бы поделиться ситуацией на работе, связанная с приоритетами задач:
Работа у нас идет по как бы scrum'у, но кучу новых задач получаю во время спринта. При этом резервов в спринте достаточных не закладывается, в итоге дырявый стек образуется и некоторые задачи ходят из спринта в спринт и до бесконечности, сроки проваливаются и т.п.. Я не являюсь менеджером, поэтому на прямую на процесс приоритезации и составления списка задач я не влияю, со своей стороны делаю: Всегда стараюсь уточнять у менеджера приоритет задачи, причем не просто "Блокер", "Критикал" и т.д., а именно приоритетность относительно других задач, ибо блокеров может быть хоть 10, но порядок  выполнения явно не всегда указывается. Часто приходится самому выставлять приоритеты задачам. 
Какие большие минусы от этого:
1. Планируя задачи на день в списке задач, можно получить задачу уже с утра, которая весь список,который планировал вчера вечером, отправить куда подальше. И тут даже резерв на день не помогает (планируем 2-3 часа задач, остальное пустое в начале дня), т.к. он может и служить во вред, когда задач не приходит и нужно в течение дня таращиться в список всех задач, выявлять самому приоритеты и доделывать список на сегодня.
2. Т.к. стек задач большой, идет давление со стороны менеджеров/руководителей/заказчика. Работаю на нескольких проектов, у каждого свои блокеры. В таких случаях уточняю приоритеты проектов у руководителя, в итоге получаю разделение, например, "По этому проекту работай 50 % дня, по этим двум по 25 %". Не уверен, насколько это верно, возможно, есть подход более правильный.
3. ООООчень тяжело выполнять долгие задачи. У меня такая работа, что много текучки - возникают всегда у кого-то блокеры на проектах, нужно кого-то проконсультировать, провести презентацию не запланированную и др., в итоге много переключений =&gt; большая трата времени на возвращение к задаче, а если она большая (8 и более чч), то таких возвращений много, в итоге желания и тяги выполнять такие задачи практически нет и всегда хочется перекинуть на кого-то другого.</t>
  </si>
  <si>
    <t>Бизнес-менеджер</t>
  </si>
  <si>
    <t>я всегда вчитываюсь в мелкий шрифт, меня не обманешь;)</t>
  </si>
  <si>
    <t xml:space="preserve">Все из здравомыслящих людей, кому я советовал Джедайские техники её хвалят. От себя и знакомых хочу сказать спасибо за проделанную работу. Совет:полагаю наиболее удобным форматом для употребления информации сейчас является аудиокнига и ebook. </t>
  </si>
  <si>
    <t>Чтение книг, Самообразование, Строительство дома</t>
  </si>
  <si>
    <t xml:space="preserve">Спасибо вам за ваш труд! Подарила вашу книгу коллеге на день рождения - прыгал до потолка :) </t>
  </si>
  <si>
    <t>Их очень много. Выбирай на вкус: БА, СА, UX, Архитектура, тестирование, РП,...</t>
  </si>
  <si>
    <t>Чтение книг, Просмотр сериалов, Самообразование, Прогулки, настольные игры</t>
  </si>
  <si>
    <t>старший разработчик</t>
  </si>
  <si>
    <t>ну вообще-то книги читаю, смотрю фильмы/сериалы :)</t>
  </si>
  <si>
    <t>Разработка программ, телекоммуникации</t>
  </si>
  <si>
    <t>Хитро!</t>
  </si>
  <si>
    <t>Мне очень понравилась идея базовых или универсальных шагов. Может быть уже встречал? :-) https://medium.com/the-strategic-review/background-ops-10-creative-processes-844c0ddd4628</t>
  </si>
  <si>
    <t>Ceo</t>
  </si>
  <si>
    <t>Чтение книг, Просмотр сериалов, Вязание</t>
  </si>
  <si>
    <t>Наукометрия, IT</t>
  </si>
  <si>
    <t>младший научный сотрудник</t>
  </si>
  <si>
    <t>Большой длинный текст привлёк моё внимание, вдруг там что-то важное.</t>
  </si>
  <si>
    <t>Металлургия</t>
  </si>
  <si>
    <t>Инженер конструктор</t>
  </si>
  <si>
    <t>Много задач из списка не выполняются. Получается "невпихуемый" список. Как с этим справиться?</t>
  </si>
  <si>
    <t>Ведущий специалист поддержки приложений</t>
  </si>
  <si>
    <t>Дочитала:)</t>
  </si>
  <si>
    <t>Студентка</t>
  </si>
  <si>
    <t xml:space="preserve">Дорофеев, не обманешь! </t>
  </si>
  <si>
    <t>Ваша книга на самом деле книга-прорыв, потому что вы сложили все хорошую систему и убрали противоречия и недопонимания, которые у меня возникали при прочтении других авторов. 
Возможно, вам будет интересно послушать лекции врача Андрея Беловешкина ( у него есть лекции на ютьюбе и свой сайт) . Он много чего рассказывает о мозге, прокрастинации и влиянии стресса с медицицинским обоснованием.</t>
  </si>
  <si>
    <t>Производство и ремонт музыкальных инструментов, а также школа английского</t>
  </si>
  <si>
    <t>Чтение книг, Самообразование, Музыка, работа с деревом</t>
  </si>
  <si>
    <t>автомобилестроение, проектирование</t>
  </si>
  <si>
    <t>социологические исследования</t>
  </si>
  <si>
    <t>старший специалист</t>
  </si>
  <si>
    <t>Самообразование, Рисование, Не обманешь, я внимательно читала</t>
  </si>
  <si>
    <t>IT, учетные системы для предприятий</t>
  </si>
  <si>
    <t>бизнес-аналитик</t>
  </si>
  <si>
    <t>а я уже и не знаю, состояние какой-то потерянности, хотя раньше нравился велосипед. И всю жизнь нравилось что-нибудь улучшать, приводить в порядок, находить более удобное и простое решение для чего-либо.</t>
  </si>
  <si>
    <t>Больной последние 2 недели вопрос: как вовремя останавливаться? Я не знаю как измерить текущий уровень мыслетоплива. Берусь за задачу на работе, она, например, требует 5 единиц мыслетоплива, а у меня в наличии только одна, но я даже об этом не знаю, я просто чувствую, что "могу работать". И берусь за задачу. Из-за упертости стараюсь задачу довести до конца, но не всегда получается. Из-за усталости могу тратить в 2-3 раза больше времени на задачу, чтобы ее добить. Если бы был способ определять текущий уровень мыслетоплива - было бы круто. Иначе часто ухожу в неэффективную работу, а это перерасход энергии, некачественный результат, переделывания... Подумалось, что наиболее приемлемым решением здесь может быть ориентация на симптомы - как только почувствовал подтормаживания, останавливаться и отдыхать, набираться мыслетоплива. Хотя я пока не понял, что конкретно влияет на его восстановление. Хочется научиться управлять этим ресурсом.</t>
  </si>
  <si>
    <t xml:space="preserve">Руководитель группы </t>
  </si>
  <si>
    <t>Project Management / Entertainment</t>
  </si>
  <si>
    <t>Чтение книг, Самообразование, Музыка, Горы</t>
  </si>
  <si>
    <t>Я сейчас в америке по работе. Ваша книга на английском произвела бы революцию. Люди жутко неэффективно управляют потоком  информации. Давайте вашу книгу издадим в Америке.</t>
  </si>
  <si>
    <t>Дорофеев, ты меня не обманешь:)</t>
  </si>
  <si>
    <t>Начальник отдела Техподдержки</t>
  </si>
  <si>
    <t>Дорофеев, прям как в книге бегущий, там тоже на обложке было написано не открывать книгу.</t>
  </si>
  <si>
    <t>Я использовал техники А.Фридмана, тоже помогают в работе.</t>
  </si>
  <si>
    <t xml:space="preserve">UX/UI проектировщик </t>
  </si>
  <si>
    <t>Не проведешь!:)</t>
  </si>
  <si>
    <t>Чтение книг, Просмотр сериалов, вязание</t>
  </si>
  <si>
    <t>Сфера услуг, образование</t>
  </si>
  <si>
    <t>Директор по стратегическому развитию</t>
  </si>
  <si>
    <t>Спасибо за книгу! 
1. Маленькая рецензия: Первая за последнее время, которую скачал в телефон и не дочитав,  купил в печатном виде "на карандаш", т.к. понял что "моё". В целом книга отличная, единственное, что смущает - количество ссылок на другие ресурсы. Читая книгу они для меня словно "оповещение в мессенджере" и звоночек для обезьянки)) - хочется перейти по ссылке, но понимаю, что отвлекусь от чтения и потеряю "поток" - в итоге решил проблему назначением задачи для просмотра 3-4 ссылок в другое время.
Помогла немного переосмыслить и разобраться с планированием мне, сотрудникам и даже шефа "переобучил" :)
2. Забавная история, что книгу я нашел изучая маркетинговую сферу и теорию Канемана и вовсе не планируя читать что-либо о планировании, личной эффективности, тайменджменте, но меня увел ютуб на Вас.
3. По интересным ссылкам: порядка 12 лет работаю в маркетинге и рекламе и на одной из конференций познакомился с ТОПом крупной компании, которого перевели с позиции маркетинг директора, на позицию HR директора... Так вот он для поиска, адаптации, улучшения клиентского опыта (в его случае удовлетворенность работой), eNPS использовал маркетинговые техники и это достаточно хорошо работало...
Так вот, я решил использовать эти техники и в управлении своей обезьянкой: 
есть такая модель Synovate Censydiam, которая говорит о том, что все люди делают или не делают что-либо только по 8 причинам:
кратко изложил тут, плоскостях (кратко суть изложил тут): https://www.mindmeister.com/ru/623529825/censydiam
Более полное изложение: https://www.slideshare.net/folletto/social-experience-design-20130127?next_slideshow=1
Так вот когда-то я расписал рабочие задачи по этим 8 мотивам, но некоторые задачи не ложились в компас и они максимально долго откладывались + вся эта тема очень тесно пересекается с Юнгом и архетипами, а также теорией М. Пирсон "Архетипы в брендинге": http://yulialos.com/archetypes/kak-ispolzovat/
И зная, что мой ведущие архетипы мудрец, искатель, герой: все задачи в блоке самопознание, саморазвитие, развитие + изменения, мне давались быстрее и легче.
Так что прочитав книгу и переосмыслив всё по новой - хочу попробовать этот подход какое-то время и если интересно отпишусь Вам о результатах.</t>
  </si>
  <si>
    <t>аудиторские услуги</t>
  </si>
  <si>
    <t>Хотелось бы побольше контента на тему "Как пополнять энергию в течении дня"</t>
  </si>
  <si>
    <t>Технический руководитель проектов</t>
  </si>
  <si>
    <t>Где котики в опросе?</t>
  </si>
  <si>
    <t>Что не напишу, всё какая-то банальность и баян.</t>
  </si>
  <si>
    <t>Промышленность</t>
  </si>
  <si>
    <t>Разработка в интернет-рекламе</t>
  </si>
  <si>
    <t>Улыбнуло</t>
  </si>
  <si>
    <t>Начал заполнять с телефона по дороге домой, но не успел. Утром по дороге на работу увидел, что все ответы сбросились, и надо заполнять заново. При повторном заполнении поймал себя на ощущении, что визуальное расположение ответов на первых страницах отличается от вчерашнего, то есть отвечаю не так, как по пути с работы. Похоже, мои (наверное, и других) ответы зависят от состояния (усталости). Попытался вспомнить состояние вчера и немного скорректировать ответы, но не знаю, что из этого получилось.</t>
  </si>
  <si>
    <t>Технический писатель</t>
  </si>
  <si>
    <t>не проведешь!</t>
  </si>
  <si>
    <t xml:space="preserve">Тренинг на Coursera.org - "Learning how to learn" от Барбары Оакли. Есть вопросы для проверки того, насколько хорошо был понят материал. Можно получить сертификат, но платно. </t>
  </si>
  <si>
    <t>Осознанно</t>
  </si>
  <si>
    <t>Самообразование, От велика прет последний год. Да, заполнять старался осознано.</t>
  </si>
  <si>
    <t>Спасибо, Максим. Очень бодрят твои выступления - заходят на ура. И первая книга, которую я купил в электронном виде - твоя. Никак не могу добраться до темы медитаций, хотя и чувствую, что хочу в этой теме найти ответы на некоторые внутренние вопросы.</t>
  </si>
  <si>
    <t>Чтение книг, Самообразование, КОБ, иностранные языки, Python(начал изучать, но уже нравится)</t>
  </si>
  <si>
    <t>Могу посоветовать авторский курс по инглишу. Учился сам с нуля. Экспертом не стал, но и курс не заточен под это. Однако, результатом очень доволен. Если нужны подробности, то в переписке.</t>
  </si>
  <si>
    <t>web</t>
  </si>
  <si>
    <t>Дорофеев! Я читаю текст!</t>
  </si>
  <si>
    <t>18.10.2018 11:08:49</t>
  </si>
  <si>
    <t>Копирайт (фриланс)</t>
  </si>
  <si>
    <t>Осознанность, уровень "Бог"</t>
  </si>
  <si>
    <t>Как быть, если ты знаешь как жить, различаешь что правильно, а что нет, но при этом существуешь в виде амебы, застопорившейся на одном месте и пропускающей эволюцию мимо себя?</t>
  </si>
  <si>
    <t>Наука</t>
  </si>
  <si>
    <t>Аспирант</t>
  </si>
  <si>
    <t>Большое спасибо за то, что делитесь материалами своих выступлений, выкладывая их в открытый доступ!</t>
  </si>
  <si>
    <t>Розничные продажи</t>
  </si>
  <si>
    <t>Руководитель интернет-магазина</t>
  </si>
  <si>
    <t>Веб-разработка</t>
  </si>
  <si>
    <t>Почти попался... Хитрый ход!</t>
  </si>
  <si>
    <t>Спасибо за тест, было несколько полезных реакций во время заполнения, над которыми нужно поработать!</t>
  </si>
  <si>
    <t>Торговля, сантехнические товары</t>
  </si>
  <si>
    <t>Ведущий специалист отдела закупок</t>
  </si>
  <si>
    <t>Мое единственное хобби - пауэрлифтинг</t>
  </si>
  <si>
    <t>продажи</t>
  </si>
  <si>
    <t>ассистент менеджера</t>
  </si>
  <si>
    <t>вообще, моё хобби - сноубординг и шастанья по горам (однодневные), порой - рисование,, но раз уж просииили =))) "что-то типа Дорофеев, меня не обмаааанешь" =))</t>
  </si>
  <si>
    <t>От всей души благодарю за вашу книгу. Надеюсь, моё участие в этом опросе будет вам полезным и поможет многим людям стать более успешными и счастливыми =)</t>
  </si>
  <si>
    <t>Самообразование, Дорофеев, меня не обманешь. Психология, ковыряние компов.</t>
  </si>
  <si>
    <t>посмотри шоу меганыча.</t>
  </si>
  <si>
    <t>Дизайн и декор интерьера</t>
  </si>
  <si>
    <t>Декоратор</t>
  </si>
  <si>
    <t>Все вышеперечисленное тоже интересно, особенно чтение книг 😉</t>
  </si>
  <si>
    <t>Спасибо за джедайские техники, узнала про них в 2015 году и поняла, что я не идиотка, раз не люблю всю эту маету с мультизадачностью💞</t>
  </si>
  <si>
    <t>Фотография</t>
  </si>
  <si>
    <t>Фотограф</t>
  </si>
  <si>
    <t>Просмотр сериалов, Затупливать в обучающие ролики. Раньше фотография была хобби. А теперь стала работой.</t>
  </si>
  <si>
    <t>Спасибо за вашу работу! Огромное спасибо!</t>
  </si>
  <si>
    <t>что-то во мне не позволяет ответить на вопрос, не дочитав его до конца)</t>
  </si>
  <si>
    <t xml:space="preserve">Очень благодарен за Вашу книгу и тренинг. После прочтения книги, по многим моментам решил "это мне не подходит". После тренинга попробовал. Подходит) 
</t>
  </si>
  <si>
    <t>Тараканоопасность</t>
  </si>
  <si>
    <t>Есть дети?</t>
  </si>
  <si>
    <t>Джедайский балл</t>
  </si>
  <si>
    <t>Отметка времени</t>
  </si>
  <si>
    <t>ERP</t>
  </si>
  <si>
    <t>Научная (физика + IT)</t>
  </si>
  <si>
    <t>старший научный сотрудник</t>
  </si>
  <si>
    <t>творчество</t>
  </si>
  <si>
    <t>писатель, коуч</t>
  </si>
  <si>
    <t>рук. направления по развитию ИТ систем</t>
  </si>
  <si>
    <t>Senior iOS Developer</t>
  </si>
  <si>
    <t>Руководитель отдела предпродажной аналитики</t>
  </si>
  <si>
    <t>продуктовая веб-разработка</t>
  </si>
  <si>
    <t>руководитель отдела тестирования</t>
  </si>
  <si>
    <t>право</t>
  </si>
  <si>
    <t>юрист</t>
  </si>
  <si>
    <t>Красота</t>
  </si>
  <si>
    <t>Мастер</t>
  </si>
  <si>
    <t>It в ретейле</t>
  </si>
  <si>
    <t>Ит бизнес-партнёр</t>
  </si>
  <si>
    <t>Преподаватель</t>
  </si>
  <si>
    <t>Стартапы</t>
  </si>
  <si>
    <t>Трекер, Бизнес-девелопер</t>
  </si>
  <si>
    <t>Ведущий разработчик</t>
  </si>
  <si>
    <t>геймдев</t>
  </si>
  <si>
    <t>лид артист</t>
  </si>
  <si>
    <t>Отвечаю за красоту в работе компани</t>
  </si>
  <si>
    <t>IT - Software Development</t>
  </si>
  <si>
    <t>ведущий инженер-программист</t>
  </si>
  <si>
    <t>Телеком</t>
  </si>
  <si>
    <t>Интернет маркетинг</t>
  </si>
  <si>
    <t>Сео специалист</t>
  </si>
  <si>
    <t>Главный</t>
  </si>
  <si>
    <t>It в микробиологии и клинических исследованиях</t>
  </si>
  <si>
    <t>Разработчик ПО</t>
  </si>
  <si>
    <t>manager</t>
  </si>
  <si>
    <t>Ptoject manager</t>
  </si>
  <si>
    <t>Старший тестировщик</t>
  </si>
  <si>
    <t>металлургия</t>
  </si>
  <si>
    <t>директор по ит</t>
  </si>
  <si>
    <t>It, продажи.</t>
  </si>
  <si>
    <t>Руководитель группы продаж</t>
  </si>
  <si>
    <t>Продуктовый ритейл</t>
  </si>
  <si>
    <t>Тренинг-менеджер</t>
  </si>
  <si>
    <t>разработка по</t>
  </si>
  <si>
    <t>software engineer</t>
  </si>
  <si>
    <t>Телеком/IT</t>
  </si>
  <si>
    <t>Senior Application Developer</t>
  </si>
  <si>
    <t>Академия</t>
  </si>
  <si>
    <t>высшее образование; образование</t>
  </si>
  <si>
    <t>преподаватель (тьютор, коуч)</t>
  </si>
  <si>
    <t>главный специалист</t>
  </si>
  <si>
    <t>софт</t>
  </si>
  <si>
    <t>аккаунт-менеджер/ техподдержка</t>
  </si>
  <si>
    <t>gamedev</t>
  </si>
  <si>
    <t>ведущий серверный разработчик</t>
  </si>
  <si>
    <t>Сотрудник службы поддержки</t>
  </si>
  <si>
    <t>Препод</t>
  </si>
  <si>
    <t>Проектирование сетей связи</t>
  </si>
  <si>
    <t>Программист , консультант второго уровня поддержки</t>
  </si>
  <si>
    <t>языковые услуги (перевод, редактура, корректура и пр.)</t>
  </si>
  <si>
    <t>Delivery Manager</t>
  </si>
  <si>
    <t>Фронтэнд-разработчик</t>
  </si>
  <si>
    <t>Дизайн</t>
  </si>
  <si>
    <t>Стоковый иллюстратор</t>
  </si>
  <si>
    <t>Консалтинг, IT</t>
  </si>
  <si>
    <t>Бизнес-инженер</t>
  </si>
  <si>
    <t>Qa lead</t>
  </si>
  <si>
    <t>PO</t>
  </si>
  <si>
    <t>системы менеджмента</t>
  </si>
  <si>
    <t>бекенд-разработчик</t>
  </si>
  <si>
    <t>SEO</t>
  </si>
  <si>
    <t>SEO-СПЕЦИАЛИСТ</t>
  </si>
  <si>
    <t>Производство вывесок</t>
  </si>
  <si>
    <t>Начальник производства</t>
  </si>
  <si>
    <t>HR/IT</t>
  </si>
  <si>
    <t>Академический институт; Университет</t>
  </si>
  <si>
    <t>DevOps &amp; Process Lead</t>
  </si>
  <si>
    <t>QA ENGINEER</t>
  </si>
  <si>
    <t>векторный иллюстратор на микростоках</t>
  </si>
  <si>
    <t>contributor</t>
  </si>
  <si>
    <t>Software Development Engineer in Test</t>
  </si>
  <si>
    <t>MIB Team Leader</t>
  </si>
  <si>
    <t>24.09.2018 20:55:47</t>
  </si>
  <si>
    <t>24.09.2018 20:56:06</t>
  </si>
  <si>
    <t>24.09.2018 20:56:21</t>
  </si>
  <si>
    <t>24.09.2018 20:57:47</t>
  </si>
  <si>
    <t>24.09.2018 20:58:04</t>
  </si>
  <si>
    <t>24.09.2018 20:59:55</t>
  </si>
  <si>
    <t>24.09.2018 20:59:59</t>
  </si>
  <si>
    <t>24.09.2018 21:03:32</t>
  </si>
  <si>
    <t>24.09.2018 21:07:39</t>
  </si>
  <si>
    <t>24.09.2018 21:08:13</t>
  </si>
  <si>
    <t>24.09.2018 21:09:23</t>
  </si>
  <si>
    <t>24.09.2018 21:09:30</t>
  </si>
  <si>
    <t>24.09.2018 21:10:38</t>
  </si>
  <si>
    <t>24.09.2018 21:11:34</t>
  </si>
  <si>
    <t>24.09.2018 21:11:38</t>
  </si>
  <si>
    <t>24.09.2018 21:15:32</t>
  </si>
  <si>
    <t>24.09.2018 21:16:15</t>
  </si>
  <si>
    <t>24.09.2018 21:18:21</t>
  </si>
  <si>
    <t>24.09.2018 21:19:10</t>
  </si>
  <si>
    <t>24.09.2018 21:19:11</t>
  </si>
  <si>
    <t>24.09.2018 21:20:42</t>
  </si>
  <si>
    <t>24.09.2018 21:21:44</t>
  </si>
  <si>
    <t>24.09.2018 21:21:51</t>
  </si>
  <si>
    <t>24.09.2018 21:22:24</t>
  </si>
  <si>
    <t>24.09.2018 21:23:51</t>
  </si>
  <si>
    <t>24.09.2018 21:24:08</t>
  </si>
  <si>
    <t>24.09.2018 21:24:18</t>
  </si>
  <si>
    <t>24.09.2018 21:24:45</t>
  </si>
  <si>
    <t>24.09.2018 21:27:47</t>
  </si>
  <si>
    <t>24.09.2018 21:28:54</t>
  </si>
  <si>
    <t>24.09.2018 21:29:24</t>
  </si>
  <si>
    <t>24.09.2018 21:32:03</t>
  </si>
  <si>
    <t>24.09.2018 21:32:43</t>
  </si>
  <si>
    <t>24.09.2018 21:33:13</t>
  </si>
  <si>
    <t>24.09.2018 21:34:46</t>
  </si>
  <si>
    <t>24.09.2018 21:38:57</t>
  </si>
  <si>
    <t>24.09.2018 21:42:42</t>
  </si>
  <si>
    <t>24.09.2018 21:44:31</t>
  </si>
  <si>
    <t>24.09.2018 21:46:28</t>
  </si>
  <si>
    <t>24.09.2018 21:46:29</t>
  </si>
  <si>
    <t>24.09.2018 21:47:27</t>
  </si>
  <si>
    <t>24.09.2018 21:47:44</t>
  </si>
  <si>
    <t>24.09.2018 21:51:32</t>
  </si>
  <si>
    <t>24.09.2018 21:52:55</t>
  </si>
  <si>
    <t>24.09.2018 21:57:34</t>
  </si>
  <si>
    <t>24.09.2018 21:59:00</t>
  </si>
  <si>
    <t>24.09.2018 22:05:56</t>
  </si>
  <si>
    <t>24.09.2018 22:07:29</t>
  </si>
  <si>
    <t>24.09.2018 22:14:36</t>
  </si>
  <si>
    <t>24.09.2018 22:15:18</t>
  </si>
  <si>
    <t>24.09.2018 22:21:12</t>
  </si>
  <si>
    <t>24.09.2018 22:21:15</t>
  </si>
  <si>
    <t>24.09.2018 22:21:52</t>
  </si>
  <si>
    <t>24.09.2018 22:26:10</t>
  </si>
  <si>
    <t>24.09.2018 22:26:48</t>
  </si>
  <si>
    <t>24.09.2018 22:27:59</t>
  </si>
  <si>
    <t>24.09.2018 22:31:26</t>
  </si>
  <si>
    <t>24.09.2018 22:33:28</t>
  </si>
  <si>
    <t>24.09.2018 22:47:34</t>
  </si>
  <si>
    <t>24.09.2018 22:49:26</t>
  </si>
  <si>
    <t>24.09.2018 22:50:31</t>
  </si>
  <si>
    <t>24.09.2018 22:51:13</t>
  </si>
  <si>
    <t>24.09.2018 22:51:58</t>
  </si>
  <si>
    <t>24.09.2018 22:54:27</t>
  </si>
  <si>
    <t>24.09.2018 22:58:04</t>
  </si>
  <si>
    <t>24.09.2018 22:59:07</t>
  </si>
  <si>
    <t>24.09.2018 23:05:40</t>
  </si>
  <si>
    <t>24.09.2018 23:06:49</t>
  </si>
  <si>
    <t>24.09.2018 23:07:46</t>
  </si>
  <si>
    <t>24.09.2018 23:08:35</t>
  </si>
  <si>
    <t>24.09.2018 23:13:08</t>
  </si>
  <si>
    <t>24.09.2018 23:13:48</t>
  </si>
  <si>
    <t>24.09.2018 23:18:52</t>
  </si>
  <si>
    <t>24.09.2018 23:21:51</t>
  </si>
  <si>
    <t>24.09.2018 23:22:30</t>
  </si>
  <si>
    <t>Работа выше?</t>
  </si>
  <si>
    <t>плохо</t>
  </si>
  <si>
    <t>средне</t>
  </si>
  <si>
    <t>хорошо</t>
  </si>
  <si>
    <t>Education</t>
  </si>
  <si>
    <t>Consultant</t>
  </si>
  <si>
    <t>Well played, Дорофеев!</t>
  </si>
  <si>
    <t>Здравствуйте, Максим!
Я живу в Чикаго и около года переодически наблюдаю за вашим путешествием как автора, исследователя и практикующего прокрастинотолога. Благодарю вас за ваш труд и искреннее желание делиться знаниями и опытом.
Хочу упомянуть нескольких авторов со схожим направлением (уверен,вы в курсе многих работ, но я не слышал чтобы вы на них ссылались -- вдруг хоть один будет полезным):
- Charles Duhigg. Написал несколько книг про то как работают привычки и наши мозги. Нейробиологические исследования для дома и работы в крутейших историях из жизни людей.
- Gretchen Rubin. Немного занудная, но весёлая тётенька, которая изучает счастье. Разработала очень интересный фреймворк The Four Tendencies, который делит людей на 4 типа, на основе лишь одного критерия -- отношения к inner и outer expectations (при этом достаточно точно, в отличие от многих других классификаций). Ставлю на то что вы -- Questioner :)
- Daniel Pink. Ролевая модель Gretchen Rubin. Недавно был на его выступлении -- очень мощный дядька. Уверенный спикер, презентатор, чувство юмора, все едла. Связал колоноскопию, горилл, баскетбол и хануку в одном исследовании про середину процессов (и что там происходит). Автор книги When, про то когда именно нужно делать всякое.
Говорят, развитие -- это когда смотришь на себя год назад и тебе дико стыдно. За что в себе год назад стыдно вам?
Было приятно поучаствовать в опросе. Желаю удачи в написании новой книги.
пациент Андрей</t>
  </si>
  <si>
    <t>Физика и IT</t>
  </si>
  <si>
    <t>Исследователь</t>
  </si>
  <si>
    <t>Самообразование, изучаю английский, танцую танго, ищу работу (перманентно, наверно уже патология)</t>
  </si>
  <si>
    <t>Спасибо, что пытаетесь использовать математику для обоснования Ваших методов.</t>
  </si>
  <si>
    <t>Веб разработчик</t>
  </si>
  <si>
    <t>Чтение книг, Самообразование, Дорофеев, меня не обманешь</t>
  </si>
  <si>
    <t>В принципе я все успеваю, но хотелось бы лучше организовать свое время. Знаю что могу больше, но реально вести список дел или придерживаться какой-то стратегии поведения плохо получается, всегда все возвращается к тому, что идет как идет.</t>
  </si>
  <si>
    <t>Организация тех части мероприятий</t>
  </si>
  <si>
    <t>Хорошая попытка, Дорофеев :)</t>
  </si>
  <si>
    <t>IT-технологии</t>
  </si>
  <si>
    <t>Чтение книг, Просмотр сериалов, Музыка, Рисование, Танцы</t>
  </si>
  <si>
    <t>Инженер по тестированию</t>
  </si>
  <si>
    <t>Дорофеев, меня не обманешь. Возможно.</t>
  </si>
  <si>
    <t>главный бухгалтер</t>
  </si>
  <si>
    <t>Рисование, Рукоделие в его многообразии (вязание, вышивка, скрапбукинг и много многое другое)</t>
  </si>
  <si>
    <t>Иллюстрация</t>
  </si>
  <si>
    <t>Иллюстратор-фрилансер</t>
  </si>
  <si>
    <t>В гражданском браке впервые</t>
  </si>
  <si>
    <t>Забавно, сложно поверить, что люди берутся добровольно за опрос, но не дочитывают тексты</t>
  </si>
  <si>
    <t>Я пользуюсь техниками всего несколько недель , и на данный момент основные мои задачи крутятся вокруг наведения порядков онлайн и оффлайн. Книга нашлась в нужное время, я хочу избавиться от старого, и потом уже более эффективно продолжать свои рабочие и личные проекты.</t>
  </si>
  <si>
    <t>машиностроение</t>
  </si>
  <si>
    <t>ведущий экономист</t>
  </si>
  <si>
    <t>ха-ха :-)</t>
  </si>
  <si>
    <t>Product management</t>
  </si>
  <si>
    <t>Грамотный ход!</t>
  </si>
  <si>
    <t>Если включать баннерорезки, контентщики найдут способ запихнуть рекламу другим способом, в виде текста. И как это скажется на качестве в лучшую сторону, для меня загадка.</t>
  </si>
  <si>
    <t>Старший специалист Единого контактного центра</t>
  </si>
  <si>
    <t>Успеха!</t>
  </si>
  <si>
    <t>Руководитель отдела продаж</t>
  </si>
  <si>
    <t>Забавно, на предыдущий вопрос ответил "ни разу", а во время ответа на этот пришло уведомление :)</t>
  </si>
  <si>
    <t>Есть ли жизнь после выполнения всех проектов?</t>
  </si>
  <si>
    <t>привет)</t>
  </si>
  <si>
    <t>гражданское право</t>
  </si>
  <si>
    <t>Пищевая промышленность</t>
  </si>
  <si>
    <t>Начальник IT-отдела</t>
  </si>
  <si>
    <t>программирование</t>
  </si>
  <si>
    <t>indie game development</t>
  </si>
  <si>
    <t>тупо баба для общения и сам понимаешь еще что</t>
  </si>
  <si>
    <t>дорофеев хитрый пес</t>
  </si>
  <si>
    <t>сначала покуривал тупо по вечеринкам,пьянкам гулянкам,потом приходил к одной особе,после всех дел частенько покуривали на балконе,потом сам начал покупать сигареты,понял что попал,перед новым годом выйграл по репостам вейп(довольно мощный),купил батарейки,дрипку к нему и давай паровозить,перед компом каждые 30 секунд делал затяжки,чаще чем глоток чая,по 8 часов(а то и больше я хз),и так продолжалось полтора года,за это время у меня развилась дичайшая бессонница(помню как лежал до 5 утра летом и засыпал только при первых лучах солнца и просыпался около 4-5 вечера)энергии даже на разговоры не было вообще,тупо кола спасала,когда заканчивалась жидкость через несколько часов начинало ломать,в итоге просто перешел на сигареты(самому смешно),сначала 5 потом 3 сиги потом одна,на самом деле разница была вообще не особой,она была ощутима когда я перестал курить вообще,меня ломало как тогда при вейпе(трясло) так и в тот момент(трясло сильно)три дня я не выходил из дома потому что знал что если пойду в магазин за булочками я точно сверну в продуктовый за филип морисом с кнопкой,потом я все же вышел за булочками но очень быстро потому что боролся с желанием стрельнуть.три месяца я гулял,боролся с желанием струльнуть сигарету,очень много ел перед сном,бил по столу кулаком потому что ломало,нервов было очень мало по хуйне мог психануть,помог очень хорошо бег,в данный момент пробегаю десятку спокойным ровным темпом.ес честно я хуй знает зачем это пишу но надеюсь что чем то помог,спасибо за ваш труд и видео</t>
  </si>
  <si>
    <t>интернет-маркетолог</t>
  </si>
  <si>
    <t>.Net dev</t>
  </si>
  <si>
    <t>Макс, я от бабушки ушёл, от жены ушёл и от начальников ушёл - а от тебя и подавно уйду</t>
  </si>
  <si>
    <t>Мне кажется, мои ответы на эти вопросы имеют очень мало ценности - какие-то вопросы сформулированы так, что они имеют мало отношения к моей жизни, иногда они просто ортогональны моему способу мышления, а в худшем случае - они имеют ввиду одно но из-за формы вопроса получают другое. Если ты собираешься делать серьёзные выводы из следующего опросника - над ним нужно работать тщательнее.</t>
  </si>
  <si>
    <t>не определился</t>
  </si>
  <si>
    <t>:Р</t>
  </si>
  <si>
    <t>Ваша книжка у меня есть, в своё время очень впечатлил вебинар "Джедайская техника 2.0". Но книжку я так и не прочитал дальше 1 главы, откладываю, ленюсь, прокрастинирую.. Всё по классике! :)
Технику регулярного ведения задач пытаюсь использовать, но получается не очень успешно. Есть сильное НЕжелание заходить в этот список (там же всякие дела). И поэтому бывает по несколько дней не захожу в свой список задач. Как-то так :/</t>
  </si>
  <si>
    <t>Веб разробка</t>
  </si>
  <si>
    <t>Фронтенд девелопер</t>
  </si>
  <si>
    <t>Интернет-Маркетинг, Психотерапия</t>
  </si>
  <si>
    <t>Интернет-маркетолог, гипнотерапевт</t>
  </si>
  <si>
    <t>Просмотр сериалов, Музыка, кино, общение с девушками ( 0:) ), в целом встречи с хорошими людьми и беседы</t>
  </si>
  <si>
    <t>Во-первых Вы, Максим - отличный человек. Спасибо большое за то, что Вы делаете. Прокрастинировал этот опрос несколько недель и несколько раз брался. И рад, что его прошел. Сразу пофиксил несколько мелочей (например начальная страница браузера) с помощью него! Конечно меня самого не порадовали многие свои ответы, но без Ваших техник все было еще хуже! :))</t>
  </si>
  <si>
    <t>Прочла осознанно весь вопрос :)</t>
  </si>
  <si>
    <t>Чтение книг, Самообразование, Меня не обманешь... :) Я тут недавно завел себе токарный станок по дереву... Это медитативная тема. Жаль, что пока не могу уделять этому больше времени. :)</t>
  </si>
  <si>
    <t>Я тебя очень уважаю и давно знаю. Но последнее время я перестал воспринимать информацию исходящую от тебя. Очень много глубоких филосовствований. Ты не думаешь что это отпугивает аудиторию? Где прежний Дорофеев, который задвигал про узкие места в командах?</t>
  </si>
  <si>
    <t>Стык ИТ и образования</t>
  </si>
  <si>
    <t>partner enablement manager</t>
  </si>
  <si>
    <t>мебель</t>
  </si>
  <si>
    <t>Не нравится, что буддизм стал продвигаться как идеология "джедайских техник"</t>
  </si>
  <si>
    <t>медиа</t>
  </si>
  <si>
    <t>координатор</t>
  </si>
  <si>
    <t>Вооруженные Силы</t>
  </si>
  <si>
    <t>Все же чтение книг</t>
  </si>
  <si>
    <t>В новой книге прошу отразить варианты применения джедайских техник без приложений, только в блокноте.</t>
  </si>
  <si>
    <t>Исполнительный директор - начальник управления</t>
  </si>
  <si>
    <t>1. Спасибо за труд!
2. По Вашему опыту, сколько писем реально обработать в день и при этом успеть что-то сделать помимо записи задач в список?</t>
  </si>
  <si>
    <t>WEB разработка</t>
  </si>
  <si>
    <t>Full stack WEB developer</t>
  </si>
  <si>
    <t>ну да :-)</t>
  </si>
  <si>
    <t>Продолжай Максим, интересно и полезно следить за твоей деятельностью</t>
  </si>
  <si>
    <t>Собственник компании</t>
  </si>
  <si>
    <t>Чтение книг, Самообразование, Спорт</t>
  </si>
  <si>
    <t>Начал применять в списке задач конкретно для себя стори поинты (уже полгода с такой техникой примерно). У меня небольшая веб-студия и агентство по контексту и ребята программисты работают по относительной оценке планирования, я тут подумал, подумал, а сколько я задачек делаю я конкретно каждый день, вернее как спланировать следующий день чтобы реально и не .опа в мыле и было чем заниматься.)
Каждый вечер составляя списки дел на завтра помечяю каждую задачку стори поинтом 4-2-1 (веду задачи в maxdone, спс кстати за него, перепробовал кучу всего, но альтернативы пока не увидел), это мне дает понимание сколько помидорок на свежую голову я реально затрачу на каждую задачу (каждый стори поинт я приравниваю к одной помидорке), понятно что делая вечером 4SP, они скорее всего могут превратиться и в 8 и 12)).
Зашло на вау сначала 20-26SP в день, первые дней 5, затем регрессия к среднему и сразу откат до 12-16SP. Начал все это дело ежедневно анализировать), и пришел к такому, что в целом в день 2 задачи по 4SP я делать не могу, либо слишком много задач остается с оценкой 2SP и 1SP которые сразу превращаются в твердую 4-ку)). Поэтому сейчас при планировании не более одной задачи на 4SP ставлю на день (делать начинаю их первым делом), затем идут три или четыре 2SP, затем только однерочки. Итог сейчас где-то 16-20 SP в день.
Бывает что реально под конец дня очень затрахан, входящим потоком инфы из вне, мессенджеры мессенджеры и еще раз мессенджеры)) и тогда под вечер остается очень много 1SP задач, да и бывает не только их, тут на помощь пришла методика из НЛП или ХЗ откуда, техника якорей, зажимаю 2 пальца вместе, мизинец и большой палец и произношу дисциплина)), работает на УРА, сразу все делается. Но это только для 1SP задач), если остались 2SP или не сделал 4SP то с легкой душой переношу их на завтра. Итого если взять всю рабочую неделю, переносы случаются где то раза 2 в неделю, пока еще не дошел до анализа этих дней)), толи входящего потока инфы в эти дни больше, толи я до этих дней делал больше задач, хз короче пока. Ну а в остальные дни все таки более менее все под контролем.)
Вот как то так у меня все в итоге.)
В целом спс за джедайские техники, если по 5 бальной школе оценивать мой уровень, то я точно где то на твердой 3+ или 4-)). Наверное чего мне сейчас не хватает, т.е. до чего я еще не дошел это точно, то до того какой проект важнее в перспективе. Т.е. бывает что кол-во проектов очень быстро раздувается, а оценить реальную отдачу в будущем от каждого из них я не могу либо это просто не представляется возможным (опять же с моей точки зрения), как со стороны интереса, так и со стороны денег. И тут уже более интуитивно начинается, вроде этот проект нравится поехали делать, а то что в этот момент рушаться другие из за недостатка времени на них, то что то вроде махнул рукой, ну не мое значит). Прям реально это моя боль сейчас.) Поэтому если что посоветуешь по этому поводу было бы супер, или какую главу твоей книги перечитать чтобы это понять для себя.)</t>
  </si>
  <si>
    <t>Senior developer</t>
  </si>
  <si>
    <t>типа Дорофеев, меня не обманешь</t>
  </si>
  <si>
    <t>Макс, давно не виделись IRL и в сети! Привет :)</t>
  </si>
  <si>
    <t>Максим, задался тут вопросом: зачастую, оценивая проекты, сталкиваюсь с тем что менеджеры при проведении оценки начинают добавлять к этой оценке свой "сержантский зазор" сугубо интуитивно. Подумал: в методике COCOMOII, про которую сейчас помнят наверное самые упоротые, были такие вещи как факторы масштаба и множители трудоемкости. Как думаешь - если стряхнуть с него пыли и попробовать провести ретрооценку по выполнявшимся проектам, чтобы соотнести первоначальную оценку и итоговый факт по проекту, сопоставив с данными факторами - получится ли корреляция?</t>
  </si>
  <si>
    <t>учитель</t>
  </si>
  <si>
    <t>Чтение книг, Просмотр сериалов, Самообразование, Дорофеев, я осознан! кажется...</t>
  </si>
  <si>
    <t>The Mind Illuminated. Примерно как Революция внимания, только в сто раз лучше, подробнее, и вообще. Еще Mastering the Core Teachings of the Buddha хороша, но она больше по теории.</t>
  </si>
  <si>
    <t>Application support lead</t>
  </si>
  <si>
    <t>Как просил, отмечаю другое :) Из перечисленного книги, из не перечисленного - проведение времени с семьёй</t>
  </si>
  <si>
    <t>Просьба скорее организационная, но чтобы книжку можно будет купить не только в России. 
И ещё вопрос, есть ли материалы на английском - дать коллегам почитать
И спасибо за стиль изложения, классно заходит
Сергей</t>
  </si>
  <si>
    <t>QA lead</t>
  </si>
  <si>
    <t>Чтение книг, Самообразование, Рисование, авиация, прогулки на природе</t>
  </si>
  <si>
    <t>Как всем этим заниматься, когда проблемы со здоровьем ребенка и жены, и вечное недосыпание из-за плохого сна ребенка?</t>
  </si>
  <si>
    <t>консалтинг</t>
  </si>
  <si>
    <t>аналист (машинное обучение и анализ данных)</t>
  </si>
  <si>
    <t>Ни в какой</t>
  </si>
  <si>
    <t>Безработный</t>
  </si>
  <si>
    <t>¯\_(ツ)_/¯</t>
  </si>
  <si>
    <t>производство</t>
  </si>
  <si>
    <t>специалист по охране труда</t>
  </si>
  <si>
    <t>Head of product</t>
  </si>
  <si>
    <t>Осознанно отвечаю: самообразование)</t>
  </si>
  <si>
    <t>Канал в ютюбе: https://www.youtube.com/user/funastacia. Анастасии сейчас около 30 лет, она 7 лет работала в консалтинге, интересовалась когнитивистикой, чтобы результаты исследований можно было применять в работе и быть осознаннее, успешно разбираться с потоком входящей информации, как оставаться здоровым, быть счастливым итп. Пару лет назад она ушла с работы, поступила в венский университет и изучает все это)) Всегда видно, какую большую исследовательскую работу она проделывает, чтобы потом легким и понятным языком донести информацию до своих зрителей. 
Очень хотелось бы в методологиях при задавании вопроса «задача займёт больше 2 минут?» и ответе «нет» увидеть продолжение - «можно ли эту задачу сделать сейчас?» вместо инструкции «сразу же сделать». 
Пример: я поздно вечером перед сном или в выходные работаю со списком задач, в это время в голову приходят новые идеи и задачи. Что-то узнать у сотрудника, пора бы записаться к зубному итд. Выполнение займёт минуту максимум, но не буду же я в час ночи писать сообщение подчиненным и беспокоить их или звонить в свою клинику, там просто никто не ответит. Поэтому записываю в список задач на следующий день «Иванов. Спросить в телеграме про ...» и формулирую текст вопроса который потом просто скопи-пастю, увидев задачу и не размышляю, у кого спросить и по какому каналу связи. 
А ещё - спасибо Вам за Вашу первую книгу! Я с 2001 года работаю с задачами для себя и большого количества подчиненных и участников проектов, изучила и попробовала многое из методологий и инструментов (софта). Более всего прижилось «по мотивам» GTD, а Ваши идеи заполнили те лакуны, по которым у меня в теории или на практике оставались вопросы.</t>
  </si>
  <si>
    <t>Люблю читать настолько, что дочитал до конца вопроса :)</t>
  </si>
  <si>
    <t>Из англоязычных источников рекомендую Джордана Питерсона (Jordan Peterson). Он не про продуктивность. Он просто крут</t>
  </si>
  <si>
    <t>культура</t>
  </si>
  <si>
    <t>культуртрегер</t>
  </si>
  <si>
    <t>Чтение книг, Самообразование, Вообще, мне сложно отделить хобби от профессиональной деятельности</t>
  </si>
  <si>
    <t>На многие вопросы мне было сложно объективно ответить, потому что они апеллируют к тем артефактам повседневности, которые для меня нерелевантны. Это может заставить человека с подвижной психикой чувствовать себя или за обочиной жизни или над всеми. При этом я понимаю, что это объективно не так. Думаю, что мой случай неуникальный, поэтому для уменьшения погрешностей в ответах, я бы постаралась учесть разнообразие форм устройства жизни современного человека. Например, далеко не все ходят на работу.</t>
  </si>
  <si>
    <t>Кофе, Бизнес Обучение</t>
  </si>
  <si>
    <t>Директор, Основатель</t>
  </si>
  <si>
    <t>развелся, жалко детей и жену, нет денег плаить аллименты, работать на других тяжко, при это охота создать бизнес, создавал вроде получалось, парюсь, маюсь все из за моей лени!! полный лентяй! хотя идеи доводил до результата! переехал в город побольше появилась энергия, нашел проект, пришел к инвестору, он одобрил ему понравилось дает деньги, и вот надо написать бизнес план и фин модель и я опять неделю не могу сделать, Максим почему так? а? жизнь то дает шанс, дает возможности, а я все равно упускаю их при этом охата вернуть детей и жену и просто жить с ними но в душе чувствую что так должно было быть, пауза, это копилось годами мое лентяйство и тупость, забил на все! а теперь опять забиваю! что делать Макс?</t>
  </si>
  <si>
    <t>Максим как побороть лень! и прокрастинацию! вроде понимаю это но не получается! залипаю в разные вещи и время опять нет! отвлекаюсь и ленюсь! при этом все знаю!</t>
  </si>
  <si>
    <t>Зам нач цеха</t>
  </si>
  <si>
    <t>Интересный способ проверки. Палец вверх</t>
  </si>
  <si>
    <t>ИТ (банк)</t>
  </si>
  <si>
    <t>Ни разу женат, но уже длительное время проживаю с девушкой совместно</t>
  </si>
  <si>
    <t>Чтение книг, Просмотр сериалов, Самообразование, Футбол (играть(вживую, не компьютерная игра), смотреть матчи большого футбола). Это прям то, от чего прёт. Есть ещё варианты а-ля гулять по парку, ходить в кинотеатр и пр., но это уже без фанатизма.</t>
  </si>
  <si>
    <t>1) Видел у Вас список книг, которые хотели бы прочесть. Там была книга "Максимальная концентрация" Люси Палладино. Интересно, прочитали ли Вы её. Если нет, то я ненавязчивыйо посоветую её прочесть. Книга написана практикующим психологом. Мне кажется там есть немало ценных советов, которые смогут дополнить джедайские техники.
2) Вдруг покажется интересным блог на Ютубе девушки, которая занимается профессионально когнитивистикой, нейробиологией и во многих своих выпусках рассказывает об интересных исследованиях, знаниях из этой области - https://www.youtube.com/user/funastacia 
3) Ну и напоследок расскажу такой вопрос, который у меня крутится в голове и не оставляет меня. Стараюсь применять джедайские техники, но не могу осознать стало ли лучше, стал ли я успевать больше. Всё равно есть ощущение перманентного беспокойства из-за того, что мог (и должен) сделать больше, поэтому продолжаю перерабатывать.</t>
  </si>
  <si>
    <t>Психология, преподавание</t>
  </si>
  <si>
    <t>Научный сотрудник, преподаватель</t>
  </si>
  <si>
    <t>Дочитала</t>
  </si>
  <si>
    <t>Чтение книг, Самообразование, Музыка, общение с детьми и животными</t>
  </si>
  <si>
    <t>Производитель работ</t>
  </si>
  <si>
    <t>хитёр конечно</t>
  </si>
  <si>
    <t>Прислушался к твоему совету и завтра сваливаю в отпуск в Карелию, надеюсь поможет =)
Спасибо за труды!</t>
  </si>
  <si>
    <t>Чтение книг, Самообразование, игра Го</t>
  </si>
  <si>
    <t>Месяц использовал вашу методику. Большие дела особо не сдвинулись, но мелочь разгрёб, да и вообще был доволен собой, что двигаюсь в правильном направлении. Потом сорвался (отодвинул таск-менеджер, опять стал просматривать сайтики/видосики). Сейчас периодически возвращаюсь к "системе", но хватает на пару дней и снова "срыв". Наверное, надо перечитать книгу или хотя бы конспекты, которые делал по книге. Надеюсь, удастся измениться.</t>
  </si>
  <si>
    <t>Обучаю инженеров-программистов</t>
  </si>
  <si>
    <t>Женат второй раз на той же :))</t>
  </si>
  <si>
    <t>Да я какой-то полярный случай, но я просто сваливаю кучу дел на других, перед этим обучив их делать дела :)</t>
  </si>
  <si>
    <t>Я считаю свою лень суперсилой, почему другие пытаются с ней бороться?</t>
  </si>
  <si>
    <t>Наука и образование</t>
  </si>
  <si>
    <t>Чтение книг, Самообразование, Рисование, шахматы</t>
  </si>
  <si>
    <t>Сколько в вашем ежедневном списке задач в Maxdone задач по основным (входящим в перечень ваших целей на год) проектам, а сколько по дополнительным (пришедшим из вне, навязанным, неважным, но необходимым) проектам? И какое в среднем кол-во повторяющихся задач? Спасибо.</t>
  </si>
  <si>
    <t>Танцы. Это именно те дроиды, что ты ищешь, Дорофеев</t>
  </si>
  <si>
    <t>https://www.youtube.com/watch?v=ik9t96SMtB0&amp;list=PL8YZyma552VcePhq86dEkohvoTpWPuauk</t>
  </si>
  <si>
    <t>юридические услуги</t>
  </si>
  <si>
    <t>судебный представитель</t>
  </si>
  <si>
    <t>Спасибо, за огромный труд, и очень ценную информацию. Желаю успехов, побед и еще больших свершений в вашей работе, а также здоровья и всех благ.</t>
  </si>
  <si>
    <t>ок)</t>
  </si>
  <si>
    <t>Спасибо за джедайские техники, они мне помогают.
Хочу поправить(дополнить) предположение:
https://www.youtube.com/watch?v=Pr3N5YSZfMY - в этом видео показана корреляция между сложностью сосредоточиться на работе и неуспехом в личной жизни. Как-то мне показалось , что там слишком однозначно интерпретируется это как : Причина - задержки на работе , следствие - неуспех в личной жизни. 
По-моему там могут быть вполне вероятны другие варианты, например: причина - есть фоновые психологические трудности, а их следствия - это не-сосредоточенность на работе и неуспехи вне работы ( просто это походу мой случай. Да и много кто в депрессиях или около того). 
Или более общими словами: Просто они коррелируют потому что имеют общие причины. Мне кажется это очевидно, и что это нередкий вариант, но в видео такого не услышала, так что делюсь мыслью.</t>
  </si>
  <si>
    <t>Информационные технологии / продажи</t>
  </si>
  <si>
    <t>Директор по развитию направления Акелон Услуги</t>
  </si>
  <si>
    <t>Вы делаете серьезную работу и я с удовольствием помогу вам сделать ее на основе реальных данных)</t>
  </si>
  <si>
    <t>Если интересно: у меня врожденная способность видеть "хотелку" и раскладывать этапы/шаги до ее получения/достижения + установка в голове что все в жизни реально получить/достичь.</t>
  </si>
  <si>
    <t>телекоммуникационная компания</t>
  </si>
  <si>
    <t>Компьютерные игры, но времени на них у меня почти нет, а книги я люблю читать, и аниме с дорамами иногда смотреть. Интересно, а развитие ребенка к хобби относится</t>
  </si>
  <si>
    <t>Мне очень понравился Ваш вебинар на работе, многое было про меня и я надеюсь справиться с прокрастинацией, которой страдаю очень давно, и это выведет меня из состояния погружения в болото, которое есть в моей жизни. Правда еще помощь психотерапевта нужна видимо, но Вы меня воодушевили.</t>
  </si>
  <si>
    <t>главный специалист по информационным технологиям и программному обеспечению</t>
  </si>
  <si>
    <t>Test manager</t>
  </si>
  <si>
    <t>Чтение книг, Музыка, Теннис</t>
  </si>
  <si>
    <t>Привет, Дорофеев. У тебя хороший микрофон и скрипит стул.</t>
  </si>
  <si>
    <t>инженер-электронщик</t>
  </si>
  <si>
    <t>я всегда читаю вопросы до конца)</t>
  </si>
  <si>
    <t>Не работаю, обучаюсь в школе, 11 класс</t>
  </si>
  <si>
    <t>Ученик :D</t>
  </si>
  <si>
    <t>Чтение книг, Самообразование, Музыка, Компьютерные игры, развивающие мои стратегические и мыслительные способности, укрепляющие мой характер, а также фильмы</t>
  </si>
  <si>
    <t>Вы просто супер. Спасибо вам за вашу замечательную книгу и не менее замечательные видео! ;)</t>
  </si>
  <si>
    <t>медицина</t>
  </si>
  <si>
    <t>Чтение книг, Просмотр сериалов, Самообразование, Музыка, Рисование, Я максимально осознанно заполнял этот опросник</t>
  </si>
  <si>
    <t>Лично я про себя понял одно - самое главное это состояние внутреннего счастья. Если оно есть - человеку не страшны никакие "затрахи". Если нет - он будет страдать даже от минимальных поручений. Расскажу свою историю. У меня, если объективно рассматривать, не самая напряжная работа - сокращенный день, активность за день никем и никак не контролируется, есть круг задач, которые должны быть сделаны к каким-то срокам, а как и когда полностью остаётся за мной, зарплату немного повысили (но я бюджетник, так что не особо сильно). И вроде всё хорошо. А нет счастья - чувствую, что составление бумажек, это не то, что мне хотелось в жизни, много недовольства по мелочам, которые в обычном "не депрессивном" режиме не воспринимались бы как вселенская несправедливость. Как бы ни была легка работа, она занимает с дорогой часов 10 из жизни. А у меня много интересов - хожу в бассейн, люблю читать, играть в комп. игры, провожу игротеки по настольным играм, изучаю в частной школе английский, смотреть интересные лекции, сериалы, фильмы, хотел бы научиться хорошо рисовать, купил электрогитару для "Роксмит"... (И это еще нет детей и "любимой", которую нужно постоянно развлекать). Но ничего не могу успеть - жалкие 3-4 часа после работы, из которых 1час на раздеться-поужинать-придти в себя, а если в этот день секция/группа/мероприятие - всё, дня нет. Приходишь в 10 вечера и нужно ложиться спать, чтобы встать на работу в 6. Жизнь проходит день за днем. Её пожирает работа. Видимо, это ощущение и привело к тому, что после 15 лет работы, мой разум стал воспринимать даже легкие задачки, вроде написания письма, как поручение разгрузить вагон угля. Соответственно, бедная обезьянка ищет любой повод хоть на секунду отвлечь моего рационального человечка от его перманентного экзистенциального кризиса. Я ее даже не ругаю, понимаю, она уже давно делает это не для своего развлечения, а только чтобы хоть немного "проветрить" мозг. Она даже перестала бояться панического монстра - сжимается, да, но ради спасения друга не бросает штурвал. Я не могу сказать, что я несчастлив - я вполне позитивный, открытый миру человек. Искренне радуюсь теплым лучам солнца, улыбкам незнакомцев, грибному дождику, адреналину при катании на сноуборде, моим обожаемым кошкам... Но на подкорке эта мысль о бестолковости этой системы трудозанятости... Люди, как хомяки. Джедайскими приёмчиками можно улучшить эффективность кручения колеса, да. Но не вырваться из этой клетки... Возможно, если бы я был бы, например, актером, как мечтал когда-то в детстве, я так не думал и наслаждался каждым днем работы. Но тогда бы мне врядли нужны были бы джедайские техники... Вот такие мысли )) Спасибо за книгу, немного стало легче. Продвинул ее нескольким друзьям, им, роботам, она особенно понравилась и пригодилась ))</t>
  </si>
  <si>
    <t>интернет-реклама</t>
  </si>
  <si>
    <t>фрилансер</t>
  </si>
  <si>
    <t>чуть не повелся)))</t>
  </si>
  <si>
    <t>Спасибо за книгу и канал на youtube</t>
  </si>
  <si>
    <t>сисадмин</t>
  </si>
  <si>
    <t>Консультации по программным продуктам 1С</t>
  </si>
  <si>
    <t>меня не проведешь)</t>
  </si>
  <si>
    <t>Как перестать относиться ко всему слишком серьезно?</t>
  </si>
  <si>
    <t>Senior Developer</t>
  </si>
  <si>
    <t>Чтение книг, Самообразование, туризм</t>
  </si>
  <si>
    <t>Самозанятый, интернет магазин</t>
  </si>
  <si>
    <t>Многрукий многоног</t>
  </si>
  <si>
    <t>Хочу сочинять сказка и научиться рисовать динозавров. Мой сын был бы счастлив</t>
  </si>
  <si>
    <t>Спасибо за Джедайские Техники. Лучшая книга по теме личной эффективности. Самое сложное для меня вписать в систему жену и детей. Это просто гиганский источник неопределенности. Хочу в следующей книге каких то советов по работе в рваном режиме. Задачи жены и детей всегда приоритетнее других. Я работаю дома и у нас совместный бизнес с женой. Пока заказов было мало - проблем не было. Сейчас поток заявок и вопросов просто сбивает с ног. Плюс бытовые вопросы. Это все истощает мыслетопливо.</t>
  </si>
  <si>
    <t>Приборостроение</t>
  </si>
  <si>
    <t>Начальник бюро тестирования ПО</t>
  </si>
  <si>
    <t>Дорофеев, меня не обманешь, а вообще книги не по работе -типа биографий любимых актеров и фантастики, борд, и когда получается мморпг</t>
  </si>
  <si>
    <t xml:space="preserve">я тестировщик, сейчас уже тест лид, и когда все таки получается самому что-то потестить, это в основном новый продукт и для скорости я работаю тест-сессиями по полтора часа, это не мной разработанная метода, авторы Джеймс Бах и Майклна Болтон и ещё несколько мэтров. Сессии можно увеличивать и уменьшать, но рекомендуемая и на практике самая продуктивная , проверено на себе, это 90 минут. Есть софтина, которая автоматизирует записи и отсчитывает время, время можно двигать. И здесь метод помидора не очень хорошо заходит, так как работа сессиями (исследовательское тестирование) предполагает : накидал идеи-прогнал-накидал новые идеи и так по кругу, слишком короткая сессия означает, что идей было слишком мало, т.е. зона Фичи определена слишком урезано, слишком длиная сессия, 2 часа, с заметками о том, что перенести на следующую сессию, наоборот, ознчает, что заявленная зона исследования слишком жирная. И так не только с тестированием софта, но и с тестированием документов на софт, полчаса получается слишком мало. И я задался вопросом метод помидора, он все таки для решения оргзадач, не специализированных задач, которые требуют сами по себе продолжительного включения, так ли это или может я его представляю как то ограниченно?
</t>
  </si>
  <si>
    <t>Geo PS</t>
  </si>
  <si>
    <t>Сельхозпроизводство (IT-шник).</t>
  </si>
  <si>
    <t>Менеджер проектов.</t>
  </si>
  <si>
    <t>В 2015 увидел тебя на Инфостарте в Питере. В 2016 был на твоем тренинге в Москве. До 2019 было все отлично и я активно пропагандировал пустой инбокс своим коллегам. Но потом наш агрохолдинг приобрели другие... Теперь мучает такой вопрос... Как быть если в почте "каста руководителей" настолько абстрактно ставит задачи, что смотря на очередное письмо (при обработке инбокса) достаточно долго нужно въезжать чтобы понять нужно ли мне здесь вообще что-то делать или нет. Вроде понимаю, что что-то от меня хотят, но что конкретно не понять, и в отработанные так сразу не отправишь и остаются они в итоге в инбоксе... Уже стыдно показывать коллегам свой outlook, ведь я вроде как главный пропагандист этой идеологии.</t>
  </si>
  <si>
    <t>Высшее образование</t>
  </si>
  <si>
    <t>Ассистент</t>
  </si>
  <si>
    <t>Ха-ха, класс! Надо взять этот приём на вооружение... не забыть бы...</t>
  </si>
  <si>
    <t>Спасибо за вам за вашу работу, она очень полезна! С надеждой на исцеление, ваш пациент, Сергей )</t>
  </si>
  <si>
    <t>Senior Consultant / Senior IT/Business analyst</t>
  </si>
  <si>
    <t>Дорофеев, меня не обманешь. Читал внимательно каждый вопрос :)</t>
  </si>
  <si>
    <t>Вся методика очень нравится, но крайне тяжело применить на практике... Сам столкнулся с тем, что начинал вводить систему раз так 5-10 (точно не помню), и первое время очень сильно нравилось и работал по ней, но через пару дней всегда огонь пропадал и переставал пользоваться... Я лично думаю, что это из-за усталости, что когда энергии мало, выполнять ничего не хочется, и я бы хотел, чтобы был больше затронут вопрос восстановления во время недели, то есть например сначала мы помедитировали 5-10 минут, или там например размялся, и дальше сел за список задач. Или какие-то хитрые штуки по тренировке своего мозга и приучению его к списку задач. 
Спасибо за все что Вы делаете!</t>
  </si>
  <si>
    <t>Software engineer</t>
  </si>
  <si>
    <t>Макс, у тебя почти получилось, но всё заполнял максимально осознанно!</t>
  </si>
  <si>
    <t>Привет, Максим. Очень давно слежу за твоей работой, часто слушаю твои видосы на ютубе как подкасты, и зачастую многие твои мысли становятся для меня откровением. Возникает мысль, вроде "А, так вооот почему я поступил совсем не так, как хотел...". Спасибо, твои работы действительно интересны и полезны. А отключить уведомления везде - это просто лучший совет, который можно дать кому-либо. 
Хочу поделиться некоторыми историями из своей жизни, возможно найдёшь в них для себя что-то интересное.
После того, как прочитал твою книгу, решил провести один интересующий меня в то время эксперимент. Где-то примерно прошлой осенью я решил записывать абсолютно всё, что делаю, начиная с момента пробуждения, заканчивая засыпанием. Скажем так, неделя максимальной осознанности. Просыпаюсь рано утром (обычно в 5:30), засыпаю в 22:30. При этом в течение дня стараюсь трекать всё, что делаю. Начал новое дело - записал в приложении, поставил на таймер, когда сменил дело - остановил таймер на прошлом, добавил новое. Я осознавал, что это немного замедлит мою деятельность, однако было очень интересно. При этом старался работать с максимальной концентрацией и всегда думать о том, что делаю. Спустя неделю оказалось, что как бы я ни старался, всё равно почти четверть всего времени я трачу на прокрастинацию. До этого я был уверен, что мне не хватает времени, но этот эксперимент заставил ещё больше задуматься над тем, о чем ты говоришь.
Ещё один очень интересный, но достаточно сложный эксперимент - это испытания режимов сна. Было время, когда я ещё не работал, только учился, и не был зависим от каких-то графиков и расписаний, поэтому мог экспериментировать над собой. Решил попробовать полифазный сон. Делал примерно вот так: 4 часа сна ночью (с 12 до 4), и ещё по 25 минут 3-4 раза за день, по мере усталости. Сначала было тяжело, но после некоторого времени (а в таком режиме я прожил около месяца), привыкаешь настолько, что когда наступает время 25 минутного сна, засыпаешь практически мгновенно, и просыпаешься точно в нужное время. И просыпаешься не убитым, а просто немного восстановленным и отдохнувшим. Тогда я ещё не знал, что основное преимущество ведь не в восстановлении физических сил и доп сне, а в восстановлении мыслетоплива. Наверное, именно это самый эффективный режим жизни, в плане достижения поставленных целей.
Мне очень нравится проводить различные эксперименты, которые помогают увеличить эффективность работы, или просто лучше понять себя. Если будешь проводить какие-нибудь эксперименты, буду рад поучаствовать. Спасибо за работу, которую делаешь.</t>
  </si>
  <si>
    <t>ios developer</t>
  </si>
  <si>
    <t>Хаха</t>
  </si>
  <si>
    <t>Автомобилестроение</t>
  </si>
  <si>
    <t>Главный специалист-руководитель группы</t>
  </si>
  <si>
    <t>Как провести отпуск, чтобы почувствовать себя не затраханным? Как понять что ты реально отдохнул? Правильные ли следующие мысли: так.. Я в отпуске.. Нужно сделать то то....</t>
  </si>
  <si>
    <r>
      <t xml:space="preserve">You are using the XLSTAT trial version. Number of days remaining until the trial expires: </t>
    </r>
    <r>
      <rPr>
        <b/>
        <sz val="14"/>
        <color rgb="FFFFB63F"/>
        <rFont val="Arial"/>
        <family val="2"/>
        <charset val="204"/>
      </rPr>
      <t>13</t>
    </r>
  </si>
  <si>
    <t>Row variable(s): Workbook = Второй опрос (обезличенные ответы - 830 шт).xlsx / Sheet = Рабочий стол / Range = 'Рабочий стол'!$C:$C / 826 rows and 1 column</t>
  </si>
  <si>
    <t>Column variable(s): Workbook = Второй опрос (обезличенные ответы - 830 шт).xlsx / Sheet = Рабочий стол / Range = 'Рабочий стол'!$D:$D / 826 rows and 1 column</t>
  </si>
  <si>
    <t>:</t>
  </si>
  <si>
    <t>Results for the variables Как вы охаректеризуете свою текущую ситуациию ... [... НА РАБОТЕ] and Как вы охаректеризуете свою текущую ситуациию ... [... В ЛИЧНОЙ ЖИЗНИ]:</t>
  </si>
  <si>
    <t>Contingency table (Как вы охаректеризуете свою текущую ситуациию ... [... НА РАБОТЕ] / Как вы охаректеризуете свою текущую ситуациию ... [... В ЛИЧНОЙ ЖИЗНИ]):</t>
  </si>
  <si>
    <t>1</t>
  </si>
  <si>
    <t>2</t>
  </si>
  <si>
    <t>3</t>
  </si>
  <si>
    <t>4</t>
  </si>
  <si>
    <t>5</t>
  </si>
  <si>
    <t>3D view of the contingency table</t>
  </si>
  <si>
    <t xml:space="preserve"> </t>
  </si>
  <si>
    <t>Test of independence between the rows and the columns (Как вы охаректеризуете свою текущую ситуациию ... [... НА РАБОТЕ] / Как вы охаректеризуете свою текущую ситуациию ... [... В ЛИЧНОЙ ЖИЗНИ]):</t>
  </si>
  <si>
    <t>Chi-square (Observed value)</t>
  </si>
  <si>
    <t>Chi-square (Critical value)</t>
  </si>
  <si>
    <t>DF</t>
  </si>
  <si>
    <t>p-value</t>
  </si>
  <si>
    <t>alpha</t>
  </si>
  <si>
    <t>&lt; 0,0001</t>
  </si>
  <si>
    <t>Test interpretation:</t>
  </si>
  <si>
    <t>H0: The rows and the columns of the table are independent.</t>
  </si>
  <si>
    <t>Ha: There is a link between the rows and the columns of the table.</t>
  </si>
  <si>
    <t>As the computed p-value is lower than the significance level alpha=5E-4, one should reject the null hypothesis H0, and accept the alternative hypothesis Ha.</t>
  </si>
  <si>
    <t>Significance by cell (Fisher's exact test) (Как вы охаректеризуете свою текущую ситуациию ... [... НА РАБОТЕ] / Как вы охаректеризуете свою текущую ситуациию ... [... В ЛИЧНОЙ ЖИЗНИ]):</t>
  </si>
  <si>
    <t>&gt;</t>
  </si>
  <si>
    <t>&lt;</t>
  </si>
  <si>
    <t>Values displayed in red are significant at the level alpha=0,0005</t>
  </si>
  <si>
    <t>Observed frequencies (Как вы охаректеризуете свою текущую ситуациию ... [... НА РАБОТЕ] / Как вы охаректеризуете свою текущую ситуациию ... [... В ЛИЧНОЙ ЖИЗНИ]):</t>
  </si>
  <si>
    <t>Total</t>
  </si>
  <si>
    <t>Theoretical frequencies (Как вы охаректеризуете свою текущую ситуациию ... [... НА РАБОТЕ] / Как вы охаректеризуете свою текущую ситуациию ... [... В ЛИЧНОЙ ЖИЗНИ]):</t>
  </si>
  <si>
    <t>Percentages / Row (Как вы охаректеризуете свою текущую ситуациию ... [... НА РАБОТЕ] / Как вы охаректеризуете свою текущую ситуациию ... [... В ЛИЧНОЙ ЖИЗНИ]):</t>
  </si>
  <si>
    <t>Percentages / Column (Как вы охаректеризуете свою текущую ситуациию ... [... НА РАБОТЕ] / Как вы охаректеризуете свою текущую ситуациию ... [... В ЛИЧНОЙ ЖИЗНИ]):</t>
  </si>
  <si>
    <t>Percentages / Total (Как вы охаректеризуете свою текущую ситуациию ... [... НА РАБОТЕ] / Как вы охаректеризуете свою текущую ситуациию ... [... В ЛИЧНОЙ ЖИЗНИ]):</t>
  </si>
  <si>
    <t>Test of independence between the rows and the columns (Chi-square):</t>
  </si>
  <si>
    <t>Theoretical counts lower than 5 have been detected. To safely use the Chi-square test based on the Chi-square approximation, the theoretical counts should not be lower than 5.</t>
  </si>
  <si>
    <t>Test of independence between the rows and the columns (Wilks' G²):</t>
  </si>
  <si>
    <t>Wilks' G² (Observed value)</t>
  </si>
  <si>
    <t>Wilks' G² (Critical value)</t>
  </si>
  <si>
    <t>Association coefficients (1):</t>
  </si>
  <si>
    <t>Coefficient</t>
  </si>
  <si>
    <t>Value</t>
  </si>
  <si>
    <t>Pearson's Phi</t>
  </si>
  <si>
    <t>Contingency coefficient</t>
  </si>
  <si>
    <t>Cramer's V</t>
  </si>
  <si>
    <t>Tschuprow's T</t>
  </si>
  <si>
    <t>Goodman and Kruskal tau (R/C)</t>
  </si>
  <si>
    <t>Goodman and Kruskal tau (C/R)</t>
  </si>
  <si>
    <t>Cohen's kappa</t>
  </si>
  <si>
    <t>Association coefficients (2):</t>
  </si>
  <si>
    <t>Standard deviation</t>
  </si>
  <si>
    <t>Lower bound 99,950%</t>
  </si>
  <si>
    <t>Upper bound 99,950%</t>
  </si>
  <si>
    <t>Goodman and Kruskal Gamma</t>
  </si>
  <si>
    <t>Kendall's tau</t>
  </si>
  <si>
    <t>Stuart's tau</t>
  </si>
  <si>
    <t>Somers' D (R/C)</t>
  </si>
  <si>
    <t>Somers' D (C/R)</t>
  </si>
  <si>
    <t>Theil's U (R/C)</t>
  </si>
  <si>
    <t>Theil's U (C/R)</t>
  </si>
  <si>
    <t>Theil's U (Symmetric)</t>
  </si>
  <si>
    <r>
      <t>XLSTAT 2019.3.2.61545  - Tests on contingency tables (Chi-square...) - Start time: 20.09.2019 at 16:55:56 / End time: 20.09.2019 at 16:55:58</t>
    </r>
    <r>
      <rPr>
        <sz val="10"/>
        <color rgb="FFFFFFFF"/>
        <rFont val="Arial"/>
        <family val="2"/>
        <charset val="204"/>
      </rPr>
      <t xml:space="preserve"> / Microsoft Excel 15.05153</t>
    </r>
  </si>
  <si>
    <t>Row variable(s): Workbook = Второй опрос (обезличенные ответы - 830 шт).xlsx / Sheet = Рабочий стол / Range = 'Рабочий стол'!$D:$D / 826 rows and 1 column</t>
  </si>
  <si>
    <t>Column variable(s): Workbook = Второй опрос (обезличенные ответы - 830 шт).xlsx / Sheet = Рабочий стол / Range = 'Рабочий стол'!$BN:$BN / 826 rows and 1 column</t>
  </si>
  <si>
    <t>Results for the variables Как вы охаректеризуете свою текущую ситуациию ... [... В ЛИЧНОЙ ЖИЗНИ] and Тараканоопасность:</t>
  </si>
  <si>
    <t>Contingency table (Как вы охаректеризуете свою текущую ситуациию ... [... В ЛИЧНОЙ ЖИЗНИ] / Тараканоопасность):</t>
  </si>
  <si>
    <t>0</t>
  </si>
  <si>
    <t>Test of independence between the rows and the columns (Как вы охаректеризуете свою текущую ситуациию ... [... В ЛИЧНОЙ ЖИЗНИ] / Тараканоопасность):</t>
  </si>
  <si>
    <t>Significance by cell (Fisher's exact test) (Как вы охаректеризуете свою текущую ситуациию ... [... В ЛИЧНОЙ ЖИЗНИ] / Тараканоопасность):</t>
  </si>
  <si>
    <t>Observed frequencies (Как вы охаректеризуете свою текущую ситуациию ... [... В ЛИЧНОЙ ЖИЗНИ] / Тараканоопасность):</t>
  </si>
  <si>
    <t>Theoretical frequencies (Как вы охаректеризуете свою текущую ситуациию ... [... В ЛИЧНОЙ ЖИЗНИ] / Тараканоопасность):</t>
  </si>
  <si>
    <t>Percentages / Row (Как вы охаректеризуете свою текущую ситуациию ... [... В ЛИЧНОЙ ЖИЗНИ] / Тараканоопасность):</t>
  </si>
  <si>
    <t>Percentages / Column (Как вы охаректеризуете свою текущую ситуациию ... [... В ЛИЧНОЙ ЖИЗНИ] / Тараканоопасность):</t>
  </si>
  <si>
    <t>Percentages / Total (Как вы охаректеризуете свою текущую ситуациию ... [... В ЛИЧНОЙ ЖИЗНИ] / Тараканоопасность):</t>
  </si>
  <si>
    <r>
      <t>XLSTAT 2019.3.2.61545  - Tests on contingency tables (Chi-square...) - Start time: 20.09.2019 at 16:57:47 / End time: 20.09.2019 at 16:57:48</t>
    </r>
    <r>
      <rPr>
        <sz val="10"/>
        <color rgb="FFFFFFFF"/>
        <rFont val="Arial"/>
        <family val="2"/>
        <charset val="204"/>
      </rPr>
      <t xml:space="preserve"> / Microsoft Excel 15.05153</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</si>
</sst>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d/yyyy\ h:mm:ss"/>
    <numFmt numFmtId="165" formatCode="0.000"/>
  </numFmts>
  <fonts count="13" x14ac:knownFonts="1">
    <font>
      <sz val="10"/>
      <color rgb="FF000000"/>
      <name val="Arial"/>
    </font>
    <font>
      <sz val="10"/>
      <name val="Arial"/>
      <family val="2"/>
      <charset val="204"/>
    </font>
    <font>
      <u/>
      <sz val="10"/>
      <color rgb="FF0000FF"/>
      <name val="Arial"/>
      <family val="2"/>
      <charset val="204"/>
    </font>
    <font>
      <sz val="10"/>
      <color rgb="FF000000"/>
      <name val="Arial"/>
      <family val="2"/>
      <charset val="204"/>
    </font>
    <font>
      <sz val="10"/>
      <name val="Arial"/>
      <family val="2"/>
      <charset val="204"/>
    </font>
    <font>
      <u/>
      <sz val="10"/>
      <color theme="10"/>
      <name val="Arial"/>
      <family val="2"/>
      <charset val="204"/>
    </font>
    <font>
      <sz val="10"/>
      <color rgb="FFFFFFFF"/>
      <name val="Arial"/>
    </font>
    <font>
      <sz val="10"/>
      <color rgb="FFFFFFFF"/>
      <name val="Arial"/>
      <family val="2"/>
      <charset val="204"/>
    </font>
    <font>
      <b/>
      <sz val="10"/>
      <color rgb="FFFFFFFF"/>
      <name val="Arial"/>
      <family val="2"/>
      <charset val="204"/>
    </font>
    <font>
      <b/>
      <sz val="14"/>
      <color rgb="FFFFB63F"/>
      <name val="Arial"/>
      <family val="2"/>
      <charset val="204"/>
    </font>
    <font>
      <b/>
      <sz val="10"/>
      <color rgb="FF000000"/>
      <name val="Arial"/>
      <family val="2"/>
      <charset val="204"/>
    </font>
    <font>
      <b/>
      <sz val="10"/>
      <color rgb="FFFF0000"/>
      <name val="Arial"/>
      <family val="2"/>
      <charset val="204"/>
    </font>
    <font>
      <i/>
      <sz val="10"/>
      <color rgb="FF000000"/>
      <name val="Arial"/>
      <family val="2"/>
      <charset val="204"/>
    </font>
  </fonts>
  <fills count="3">
    <fill>
      <patternFill patternType="none"/>
    </fill>
    <fill>
      <patternFill patternType="gray125"/>
    </fill>
    <fill>
      <patternFill patternType="solid">
        <fgColor rgb="FF268250"/>
        <bgColor indexed="64"/>
      </patternFill>
    </fill>
  </fills>
  <borders count="9">
    <border>
      <left/>
      <right/>
      <top/>
      <bottom/>
      <diagonal/>
    </border>
    <border>
      <left/>
      <right/>
      <top style="medium">
        <color indexed="64"/>
      </top>
      <bottom/>
      <diagonal/>
    </border>
    <border>
      <left/>
      <right/>
      <top style="thin">
        <color indexed="64"/>
      </top>
      <bottom/>
      <diagonal/>
    </border>
    <border>
      <left/>
      <right/>
      <top/>
      <bottom style="medium">
        <color indexed="64"/>
      </bottom>
      <diagonal/>
    </border>
    <border>
      <left/>
      <right/>
      <top style="thin">
        <color indexed="64"/>
      </top>
      <bottom style="medium">
        <color indexed="64"/>
      </bottom>
      <diagonal/>
    </border>
    <border>
      <left style="thin">
        <color indexed="64"/>
      </left>
      <right/>
      <top style="medium">
        <color indexed="64"/>
      </top>
      <bottom/>
      <diagonal/>
    </border>
    <border>
      <left style="thin">
        <color indexed="64"/>
      </left>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s>
  <cellStyleXfs count="2">
    <xf numFmtId="0" fontId="0" fillId="0" borderId="0"/>
    <xf numFmtId="0" fontId="5" fillId="0" borderId="0" applyNumberFormat="0" applyFill="0" applyBorder="0" applyAlignment="0" applyProtection="0"/>
  </cellStyleXfs>
  <cellXfs count="59">
    <xf numFmtId="0" fontId="0" fillId="0" borderId="0" xfId="0" applyFont="1" applyAlignment="1"/>
    <xf numFmtId="0" fontId="1" fillId="0" borderId="0" xfId="0" applyFont="1" applyAlignment="1"/>
    <xf numFmtId="164" fontId="1" fillId="0" borderId="0" xfId="0" applyNumberFormat="1" applyFont="1" applyAlignment="1"/>
    <xf numFmtId="0" fontId="1" fillId="0" borderId="0" xfId="0" applyFont="1" applyAlignment="1"/>
    <xf numFmtId="0" fontId="2" fillId="0" borderId="0" xfId="0" applyFont="1" applyAlignment="1"/>
    <xf numFmtId="0" fontId="1" fillId="0" borderId="0" xfId="0" quotePrefix="1" applyFont="1" applyAlignment="1"/>
    <xf numFmtId="0" fontId="0" fillId="0" borderId="0" xfId="0" applyFont="1" applyAlignment="1">
      <alignment textRotation="90" wrapText="1"/>
    </xf>
    <xf numFmtId="0" fontId="3" fillId="0" borderId="0" xfId="0" applyFont="1" applyAlignment="1"/>
    <xf numFmtId="0" fontId="3" fillId="0" borderId="0" xfId="0" applyFont="1" applyAlignment="1">
      <alignment textRotation="90" wrapText="1"/>
    </xf>
    <xf numFmtId="0" fontId="1" fillId="0" borderId="0" xfId="0" applyFont="1" applyAlignment="1">
      <alignment textRotation="90" wrapText="1"/>
    </xf>
    <xf numFmtId="0" fontId="4" fillId="0" borderId="0" xfId="0" applyFont="1" applyAlignment="1"/>
    <xf numFmtId="0" fontId="5" fillId="0" borderId="0" xfId="1" applyAlignment="1"/>
    <xf numFmtId="0" fontId="1" fillId="0" borderId="0" xfId="0" applyFont="1" applyAlignment="1">
      <alignment wrapText="1"/>
    </xf>
    <xf numFmtId="0" fontId="3" fillId="0" borderId="0" xfId="0" applyFont="1" applyAlignment="1">
      <alignment horizontal="right" wrapText="1"/>
    </xf>
    <xf numFmtId="0" fontId="3" fillId="0" borderId="0" xfId="0" applyFont="1" applyAlignment="1">
      <alignment wrapText="1"/>
    </xf>
    <xf numFmtId="22" fontId="3" fillId="0" borderId="0" xfId="0" applyNumberFormat="1" applyFont="1" applyAlignment="1">
      <alignment horizontal="right" wrapText="1"/>
    </xf>
    <xf numFmtId="0" fontId="3" fillId="0" borderId="0" xfId="0" applyFont="1" applyAlignment="1">
      <alignment vertical="center"/>
    </xf>
    <xf numFmtId="49" fontId="1" fillId="0" borderId="0" xfId="0" applyNumberFormat="1" applyFont="1" applyAlignment="1"/>
    <xf numFmtId="1" fontId="1" fillId="0" borderId="0" xfId="0" applyNumberFormat="1" applyFont="1" applyAlignment="1"/>
    <xf numFmtId="1" fontId="0" fillId="0" borderId="0" xfId="0" applyNumberFormat="1" applyFont="1" applyAlignment="1"/>
    <xf numFmtId="0" fontId="5" fillId="0" borderId="0" xfId="1" applyAlignment="1">
      <alignment wrapText="1"/>
    </xf>
    <xf numFmtId="0" fontId="6" fillId="0" borderId="0" xfId="0" applyFont="1" applyAlignment="1">
      <alignment vertical="center"/>
    </xf>
    <xf numFmtId="0" fontId="8" fillId="2" borderId="0" xfId="0" applyFont="1" applyFill="1" applyAlignment="1">
      <alignment vertical="center"/>
    </xf>
    <xf numFmtId="0" fontId="10" fillId="0" borderId="0" xfId="0" applyFont="1" applyAlignment="1"/>
    <xf numFmtId="49" fontId="0" fillId="0" borderId="0" xfId="0" applyNumberFormat="1" applyFont="1" applyAlignment="1"/>
    <xf numFmtId="0" fontId="3" fillId="0" borderId="1" xfId="0" applyFont="1" applyBorder="1" applyAlignment="1">
      <alignment horizontal="center"/>
    </xf>
    <xf numFmtId="49" fontId="3" fillId="0" borderId="1" xfId="0" applyNumberFormat="1" applyFont="1" applyBorder="1" applyAlignment="1">
      <alignment horizontal="center"/>
    </xf>
    <xf numFmtId="49" fontId="0" fillId="0" borderId="2" xfId="0" applyNumberFormat="1" applyFont="1" applyBorder="1" applyAlignment="1"/>
    <xf numFmtId="49" fontId="0" fillId="0" borderId="3" xfId="0" applyNumberFormat="1" applyFont="1" applyBorder="1" applyAlignment="1"/>
    <xf numFmtId="0" fontId="0" fillId="0" borderId="2" xfId="0" applyNumberFormat="1" applyFont="1" applyBorder="1" applyAlignment="1"/>
    <xf numFmtId="0" fontId="0" fillId="0" borderId="0" xfId="0" applyNumberFormat="1" applyFont="1" applyAlignment="1"/>
    <xf numFmtId="0" fontId="0" fillId="0" borderId="3" xfId="0" applyNumberFormat="1" applyFont="1" applyBorder="1" applyAlignment="1"/>
    <xf numFmtId="0" fontId="0" fillId="0" borderId="1" xfId="0" applyFont="1" applyBorder="1" applyAlignment="1"/>
    <xf numFmtId="0" fontId="0" fillId="0" borderId="3" xfId="0" applyFont="1" applyBorder="1" applyAlignment="1"/>
    <xf numFmtId="165" fontId="0" fillId="0" borderId="1" xfId="0" applyNumberFormat="1" applyFont="1" applyBorder="1" applyAlignment="1">
      <alignment horizontal="right"/>
    </xf>
    <xf numFmtId="165" fontId="0" fillId="0" borderId="0" xfId="0" applyNumberFormat="1" applyFont="1" applyAlignment="1">
      <alignment horizontal="right"/>
    </xf>
    <xf numFmtId="1" fontId="0" fillId="0" borderId="0" xfId="0" applyNumberFormat="1" applyFont="1" applyAlignment="1">
      <alignment horizontal="right"/>
    </xf>
    <xf numFmtId="0" fontId="0" fillId="0" borderId="3" xfId="0" applyNumberFormat="1" applyFont="1" applyBorder="1" applyAlignment="1">
      <alignment horizontal="right"/>
    </xf>
    <xf numFmtId="0" fontId="3" fillId="0" borderId="0" xfId="0" applyFont="1" applyAlignment="1">
      <alignment vertical="center" wrapText="1"/>
    </xf>
    <xf numFmtId="165" fontId="0" fillId="0" borderId="2" xfId="0" applyNumberFormat="1" applyFont="1" applyBorder="1" applyAlignment="1">
      <alignment horizontal="center"/>
    </xf>
    <xf numFmtId="165" fontId="0" fillId="0" borderId="0" xfId="0" applyNumberFormat="1" applyFont="1" applyAlignment="1">
      <alignment horizontal="center"/>
    </xf>
    <xf numFmtId="165" fontId="0" fillId="0" borderId="3" xfId="0" applyNumberFormat="1" applyFont="1" applyBorder="1" applyAlignment="1">
      <alignment horizontal="center"/>
    </xf>
    <xf numFmtId="165" fontId="11" fillId="0" borderId="0" xfId="0" applyNumberFormat="1" applyFont="1" applyAlignment="1">
      <alignment horizontal="center"/>
    </xf>
    <xf numFmtId="165" fontId="11" fillId="0" borderId="3" xfId="0" applyNumberFormat="1" applyFont="1" applyBorder="1" applyAlignment="1">
      <alignment horizontal="center"/>
    </xf>
    <xf numFmtId="0" fontId="12" fillId="0" borderId="0" xfId="0" applyFont="1" applyAlignment="1"/>
    <xf numFmtId="49" fontId="0" fillId="0" borderId="4" xfId="0" applyNumberFormat="1" applyFont="1" applyBorder="1" applyAlignment="1"/>
    <xf numFmtId="0" fontId="0" fillId="0" borderId="4" xfId="0" applyNumberFormat="1" applyFont="1" applyBorder="1" applyAlignment="1"/>
    <xf numFmtId="49" fontId="3" fillId="0" borderId="5" xfId="0" applyNumberFormat="1" applyFont="1" applyBorder="1" applyAlignment="1">
      <alignment horizontal="center"/>
    </xf>
    <xf numFmtId="0" fontId="0" fillId="0" borderId="6" xfId="0" applyNumberFormat="1" applyFont="1" applyBorder="1" applyAlignment="1"/>
    <xf numFmtId="0" fontId="0" fillId="0" borderId="7" xfId="0" applyNumberFormat="1" applyFont="1" applyBorder="1" applyAlignment="1"/>
    <xf numFmtId="0" fontId="0" fillId="0" borderId="8" xfId="0" applyNumberFormat="1" applyFont="1" applyBorder="1" applyAlignment="1"/>
    <xf numFmtId="165" fontId="0" fillId="0" borderId="2" xfId="0" applyNumberFormat="1" applyFont="1" applyBorder="1" applyAlignment="1"/>
    <xf numFmtId="165" fontId="0" fillId="0" borderId="0" xfId="0" applyNumberFormat="1" applyFont="1" applyAlignment="1"/>
    <xf numFmtId="165" fontId="0" fillId="0" borderId="6" xfId="0" applyNumberFormat="1" applyFont="1" applyBorder="1" applyAlignment="1"/>
    <xf numFmtId="165" fontId="0" fillId="0" borderId="7" xfId="0" applyNumberFormat="1" applyFont="1" applyBorder="1" applyAlignment="1"/>
    <xf numFmtId="165" fontId="0" fillId="0" borderId="3" xfId="0" applyNumberFormat="1" applyFont="1" applyBorder="1" applyAlignment="1"/>
    <xf numFmtId="165" fontId="0" fillId="0" borderId="4" xfId="0" applyNumberFormat="1" applyFont="1" applyBorder="1" applyAlignment="1"/>
    <xf numFmtId="165" fontId="0" fillId="0" borderId="8" xfId="0" applyNumberFormat="1" applyFont="1" applyBorder="1" applyAlignment="1"/>
    <xf numFmtId="0" fontId="7" fillId="0" borderId="0" xfId="0" applyFont="1" applyAlignment="1">
      <alignment vertical="center"/>
    </xf>
  </cellXfs>
  <cellStyles count="2">
    <cellStyle name="Гиперссылка" xfId="1" builtinId="8"/>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image" Target="../media/image6.png"/></Relationships>
</file>

<file path=xl/charts/_rels/chart2.xml.rels><?xml version="1.0" encoding="UTF-8" standalone="yes"?>
<Relationships xmlns="http://schemas.openxmlformats.org/package/2006/relationships"><Relationship Id="rId1" Type="http://schemas.openxmlformats.org/officeDocument/2006/relationships/image" Target="../media/image6.png"/></Relationships>
</file>

<file path=xl/charts/chart1.xml><?xml version="1.0" encoding="utf-8"?>
<c:chartSpace xmlns:c="http://schemas.openxmlformats.org/drawingml/2006/chart" xmlns:a="http://schemas.openxmlformats.org/drawingml/2006/main" xmlns:r="http://schemas.openxmlformats.org/officeDocument/2006/relationships">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900" b="1">
                <a:latin typeface="Arial"/>
                <a:ea typeface="Arial"/>
                <a:cs typeface="Arial"/>
              </a:defRPr>
            </a:pPr>
            <a:r>
              <a:rPr lang="en-GB"/>
              <a:t>3D view of the contingency table</a:t>
            </a:r>
          </a:p>
        </c:rich>
      </c:tx>
      <c:layout/>
      <c:overlay val="0"/>
    </c:title>
    <c:autoTitleDeleted val="0"/>
    <c:view3D>
      <c:rotX val="10"/>
      <c:rotY val="35"/>
      <c:rAngAx val="0"/>
    </c:view3D>
    <c:floor>
      <c:thickness val="0"/>
      <c:spPr>
        <a:noFill/>
      </c:spPr>
    </c:floor>
    <c:sideWall>
      <c:thickness val="0"/>
      <c:spPr>
        <a:noFill/>
      </c:spPr>
    </c:sideWall>
    <c:backWall>
      <c:thickness val="0"/>
      <c:spPr>
        <a:noFill/>
      </c:spPr>
    </c:backWall>
    <c:plotArea>
      <c:layout/>
      <c:bar3DChart>
        <c:barDir val="col"/>
        <c:grouping val="standard"/>
        <c:varyColors val="0"/>
        <c:ser>
          <c:idx val="0"/>
          <c:order val="0"/>
          <c:tx>
            <c:v>1</c:v>
          </c:tx>
          <c:invertIfNegative val="0"/>
          <c:cat>
            <c:strRef>
              <c:f>РаботаИЛичное!$B$15:$B$19</c:f>
              <c:strCache>
                <c:ptCount val="5"/>
                <c:pt idx="0">
                  <c:v>1</c:v>
                </c:pt>
                <c:pt idx="1">
                  <c:v>2</c:v>
                </c:pt>
                <c:pt idx="2">
                  <c:v>3</c:v>
                </c:pt>
                <c:pt idx="3">
                  <c:v>4</c:v>
                </c:pt>
                <c:pt idx="4">
                  <c:v>5</c:v>
                </c:pt>
              </c:strCache>
            </c:strRef>
          </c:cat>
          <c:val>
            <c:numRef>
              <c:f>РаботаИЛичное!$C$15:$C$19</c:f>
              <c:numCache>
                <c:formatCode>General</c:formatCode>
                <c:ptCount val="5"/>
                <c:pt idx="0">
                  <c:v>6</c:v>
                </c:pt>
                <c:pt idx="1">
                  <c:v>23</c:v>
                </c:pt>
                <c:pt idx="2">
                  <c:v>25</c:v>
                </c:pt>
                <c:pt idx="3">
                  <c:v>7</c:v>
                </c:pt>
                <c:pt idx="4">
                  <c:v>1</c:v>
                </c:pt>
              </c:numCache>
            </c:numRef>
          </c:val>
        </c:ser>
        <c:ser>
          <c:idx val="1"/>
          <c:order val="1"/>
          <c:tx>
            <c:v>2</c:v>
          </c:tx>
          <c:invertIfNegative val="0"/>
          <c:cat>
            <c:strRef>
              <c:f>РаботаИЛичное!$B$15:$B$19</c:f>
              <c:strCache>
                <c:ptCount val="5"/>
                <c:pt idx="0">
                  <c:v>1</c:v>
                </c:pt>
                <c:pt idx="1">
                  <c:v>2</c:v>
                </c:pt>
                <c:pt idx="2">
                  <c:v>3</c:v>
                </c:pt>
                <c:pt idx="3">
                  <c:v>4</c:v>
                </c:pt>
                <c:pt idx="4">
                  <c:v>5</c:v>
                </c:pt>
              </c:strCache>
            </c:strRef>
          </c:cat>
          <c:val>
            <c:numRef>
              <c:f>РаботаИЛичное!$D$15:$D$19</c:f>
              <c:numCache>
                <c:formatCode>General</c:formatCode>
                <c:ptCount val="5"/>
                <c:pt idx="0">
                  <c:v>8</c:v>
                </c:pt>
                <c:pt idx="1">
                  <c:v>61</c:v>
                </c:pt>
                <c:pt idx="2">
                  <c:v>119</c:v>
                </c:pt>
                <c:pt idx="3">
                  <c:v>24</c:v>
                </c:pt>
                <c:pt idx="4">
                  <c:v>0</c:v>
                </c:pt>
              </c:numCache>
            </c:numRef>
          </c:val>
        </c:ser>
        <c:ser>
          <c:idx val="2"/>
          <c:order val="2"/>
          <c:tx>
            <c:v>3</c:v>
          </c:tx>
          <c:invertIfNegative val="0"/>
          <c:cat>
            <c:strRef>
              <c:f>РаботаИЛичное!$B$15:$B$19</c:f>
              <c:strCache>
                <c:ptCount val="5"/>
                <c:pt idx="0">
                  <c:v>1</c:v>
                </c:pt>
                <c:pt idx="1">
                  <c:v>2</c:v>
                </c:pt>
                <c:pt idx="2">
                  <c:v>3</c:v>
                </c:pt>
                <c:pt idx="3">
                  <c:v>4</c:v>
                </c:pt>
                <c:pt idx="4">
                  <c:v>5</c:v>
                </c:pt>
              </c:strCache>
            </c:strRef>
          </c:cat>
          <c:val>
            <c:numRef>
              <c:f>РаботаИЛичное!$E$15:$E$19</c:f>
              <c:numCache>
                <c:formatCode>General</c:formatCode>
                <c:ptCount val="5"/>
                <c:pt idx="0">
                  <c:v>0</c:v>
                </c:pt>
                <c:pt idx="1">
                  <c:v>69</c:v>
                </c:pt>
                <c:pt idx="2">
                  <c:v>177</c:v>
                </c:pt>
                <c:pt idx="3">
                  <c:v>92</c:v>
                </c:pt>
                <c:pt idx="4">
                  <c:v>1</c:v>
                </c:pt>
              </c:numCache>
            </c:numRef>
          </c:val>
        </c:ser>
        <c:ser>
          <c:idx val="3"/>
          <c:order val="3"/>
          <c:tx>
            <c:v>4</c:v>
          </c:tx>
          <c:invertIfNegative val="0"/>
          <c:cat>
            <c:strRef>
              <c:f>РаботаИЛичное!$B$15:$B$19</c:f>
              <c:strCache>
                <c:ptCount val="5"/>
                <c:pt idx="0">
                  <c:v>1</c:v>
                </c:pt>
                <c:pt idx="1">
                  <c:v>2</c:v>
                </c:pt>
                <c:pt idx="2">
                  <c:v>3</c:v>
                </c:pt>
                <c:pt idx="3">
                  <c:v>4</c:v>
                </c:pt>
                <c:pt idx="4">
                  <c:v>5</c:v>
                </c:pt>
              </c:strCache>
            </c:strRef>
          </c:cat>
          <c:val>
            <c:numRef>
              <c:f>РаботаИЛичное!$F$15:$F$19</c:f>
              <c:numCache>
                <c:formatCode>General</c:formatCode>
                <c:ptCount val="5"/>
                <c:pt idx="0">
                  <c:v>0</c:v>
                </c:pt>
                <c:pt idx="1">
                  <c:v>15</c:v>
                </c:pt>
                <c:pt idx="2">
                  <c:v>87</c:v>
                </c:pt>
                <c:pt idx="3">
                  <c:v>74</c:v>
                </c:pt>
                <c:pt idx="4">
                  <c:v>3</c:v>
                </c:pt>
              </c:numCache>
            </c:numRef>
          </c:val>
        </c:ser>
        <c:ser>
          <c:idx val="4"/>
          <c:order val="4"/>
          <c:tx>
            <c:v>5</c:v>
          </c:tx>
          <c:invertIfNegative val="0"/>
          <c:cat>
            <c:strRef>
              <c:f>РаботаИЛичное!$B$15:$B$19</c:f>
              <c:strCache>
                <c:ptCount val="5"/>
                <c:pt idx="0">
                  <c:v>1</c:v>
                </c:pt>
                <c:pt idx="1">
                  <c:v>2</c:v>
                </c:pt>
                <c:pt idx="2">
                  <c:v>3</c:v>
                </c:pt>
                <c:pt idx="3">
                  <c:v>4</c:v>
                </c:pt>
                <c:pt idx="4">
                  <c:v>5</c:v>
                </c:pt>
              </c:strCache>
            </c:strRef>
          </c:cat>
          <c:val>
            <c:numRef>
              <c:f>РаботаИЛичное!$G$15:$G$19</c:f>
              <c:numCache>
                <c:formatCode>General</c:formatCode>
                <c:ptCount val="5"/>
                <c:pt idx="0">
                  <c:v>1</c:v>
                </c:pt>
                <c:pt idx="1">
                  <c:v>0</c:v>
                </c:pt>
                <c:pt idx="2">
                  <c:v>13</c:v>
                </c:pt>
                <c:pt idx="3">
                  <c:v>15</c:v>
                </c:pt>
                <c:pt idx="4">
                  <c:v>5</c:v>
                </c:pt>
              </c:numCache>
            </c:numRef>
          </c:val>
        </c:ser>
        <c:dLbls>
          <c:showLegendKey val="0"/>
          <c:showVal val="0"/>
          <c:showCatName val="0"/>
          <c:showSerName val="0"/>
          <c:showPercent val="0"/>
          <c:showBubbleSize val="0"/>
        </c:dLbls>
        <c:gapWidth val="150"/>
        <c:shape val="box"/>
        <c:axId val="577435192"/>
        <c:axId val="577435584"/>
        <c:axId val="481484544"/>
      </c:bar3DChart>
      <c:catAx>
        <c:axId val="577435192"/>
        <c:scaling>
          <c:orientation val="minMax"/>
        </c:scaling>
        <c:delete val="0"/>
        <c:axPos val="b"/>
        <c:majorGridlines>
          <c:spPr>
            <a:ln>
              <a:solidFill>
                <a:srgbClr val="DDDDDD"/>
              </a:solidFill>
              <a:prstDash val="solid"/>
            </a:ln>
          </c:spPr>
        </c:majorGridlines>
        <c:title>
          <c:tx>
            <c:rich>
              <a:bodyPr/>
              <a:lstStyle/>
              <a:p>
                <a:pPr>
                  <a:defRPr sz="800" b="0">
                    <a:latin typeface="Arial"/>
                    <a:ea typeface="Arial"/>
                    <a:cs typeface="Arial"/>
                  </a:defRPr>
                </a:pPr>
                <a:r>
                  <a:rPr lang="en-GB"/>
                  <a:t>Rows</a:t>
                </a:r>
              </a:p>
            </c:rich>
          </c:tx>
          <c:layout/>
          <c:overlay val="0"/>
        </c:title>
        <c:numFmt formatCode="General" sourceLinked="0"/>
        <c:majorTickMark val="cross"/>
        <c:minorTickMark val="none"/>
        <c:tickLblPos val="low"/>
        <c:txPr>
          <a:bodyPr rot="0" vert="horz"/>
          <a:lstStyle/>
          <a:p>
            <a:pPr>
              <a:defRPr sz="700"/>
            </a:pPr>
            <a:endParaRPr lang="ru-RU"/>
          </a:p>
        </c:txPr>
        <c:crossAx val="577435584"/>
        <c:crosses val="autoZero"/>
        <c:auto val="1"/>
        <c:lblAlgn val="ctr"/>
        <c:lblOffset val="100"/>
        <c:noMultiLvlLbl val="0"/>
      </c:catAx>
      <c:valAx>
        <c:axId val="577435584"/>
        <c:scaling>
          <c:orientation val="minMax"/>
        </c:scaling>
        <c:delete val="0"/>
        <c:axPos val="l"/>
        <c:majorGridlines>
          <c:spPr>
            <a:ln>
              <a:solidFill>
                <a:srgbClr val="DDDDDD"/>
              </a:solidFill>
              <a:prstDash val="solid"/>
            </a:ln>
          </c:spPr>
        </c:majorGridlines>
        <c:numFmt formatCode="General" sourceLinked="0"/>
        <c:majorTickMark val="cross"/>
        <c:minorTickMark val="none"/>
        <c:tickLblPos val="nextTo"/>
        <c:txPr>
          <a:bodyPr/>
          <a:lstStyle/>
          <a:p>
            <a:pPr>
              <a:defRPr sz="800"/>
            </a:pPr>
            <a:endParaRPr lang="ru-RU"/>
          </a:p>
        </c:txPr>
        <c:crossAx val="577435192"/>
        <c:crosses val="autoZero"/>
        <c:crossBetween val="between"/>
      </c:valAx>
      <c:serAx>
        <c:axId val="481484544"/>
        <c:scaling>
          <c:orientation val="minMax"/>
        </c:scaling>
        <c:delete val="0"/>
        <c:axPos val="b"/>
        <c:majorGridlines>
          <c:spPr>
            <a:ln>
              <a:solidFill>
                <a:srgbClr val="DDDDDD"/>
              </a:solidFill>
              <a:prstDash val="solid"/>
            </a:ln>
          </c:spPr>
        </c:majorGridlines>
        <c:title>
          <c:tx>
            <c:rich>
              <a:bodyPr/>
              <a:lstStyle/>
              <a:p>
                <a:pPr>
                  <a:defRPr sz="800" b="0">
                    <a:latin typeface="Arial"/>
                    <a:ea typeface="Arial"/>
                    <a:cs typeface="Arial"/>
                  </a:defRPr>
                </a:pPr>
                <a:r>
                  <a:rPr lang="en-GB"/>
                  <a:t>Columns</a:t>
                </a:r>
              </a:p>
            </c:rich>
          </c:tx>
          <c:layout/>
          <c:overlay val="0"/>
        </c:title>
        <c:numFmt formatCode="General" sourceLinked="0"/>
        <c:majorTickMark val="none"/>
        <c:minorTickMark val="none"/>
        <c:tickLblPos val="nextTo"/>
        <c:txPr>
          <a:bodyPr/>
          <a:lstStyle/>
          <a:p>
            <a:pPr>
              <a:defRPr sz="700"/>
            </a:pPr>
            <a:endParaRPr lang="ru-RU"/>
          </a:p>
        </c:txPr>
        <c:crossAx val="577435584"/>
      </c:serAx>
      <c:spPr>
        <a:ln w="25400">
          <a:noFill/>
        </a:ln>
      </c:spPr>
    </c:plotArea>
    <c:plotVisOnly val="1"/>
    <c:dispBlanksAs val="gap"/>
    <c:showDLblsOverMax val="0"/>
  </c:chart>
  <c:spPr>
    <a:blipFill>
      <a:blip xmlns:r="http://schemas.openxmlformats.org/officeDocument/2006/relationships" r:embed="rId1"/>
      <a:stretch>
        <a:fillRect/>
      </a:stretch>
    </a:blipFill>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900" b="1">
                <a:latin typeface="Arial"/>
                <a:ea typeface="Arial"/>
                <a:cs typeface="Arial"/>
              </a:defRPr>
            </a:pPr>
            <a:r>
              <a:rPr lang="en-GB"/>
              <a:t>3D view of the contingency table</a:t>
            </a:r>
          </a:p>
        </c:rich>
      </c:tx>
      <c:layout/>
      <c:overlay val="0"/>
    </c:title>
    <c:autoTitleDeleted val="0"/>
    <c:view3D>
      <c:rotX val="10"/>
      <c:rotY val="35"/>
      <c:rAngAx val="0"/>
    </c:view3D>
    <c:floor>
      <c:thickness val="0"/>
      <c:spPr>
        <a:noFill/>
      </c:spPr>
    </c:floor>
    <c:sideWall>
      <c:thickness val="0"/>
      <c:spPr>
        <a:noFill/>
      </c:spPr>
    </c:sideWall>
    <c:backWall>
      <c:thickness val="0"/>
      <c:spPr>
        <a:noFill/>
      </c:spPr>
    </c:backWall>
    <c:plotArea>
      <c:layout/>
      <c:bar3DChart>
        <c:barDir val="col"/>
        <c:grouping val="standard"/>
        <c:varyColors val="0"/>
        <c:ser>
          <c:idx val="0"/>
          <c:order val="0"/>
          <c:tx>
            <c:v>0</c:v>
          </c:tx>
          <c:invertIfNegative val="0"/>
          <c:cat>
            <c:strRef>
              <c:f>РаботаИТараканоопасность!$B$15:$B$19</c:f>
              <c:strCache>
                <c:ptCount val="5"/>
                <c:pt idx="0">
                  <c:v>1</c:v>
                </c:pt>
                <c:pt idx="1">
                  <c:v>2</c:v>
                </c:pt>
                <c:pt idx="2">
                  <c:v>3</c:v>
                </c:pt>
                <c:pt idx="3">
                  <c:v>4</c:v>
                </c:pt>
                <c:pt idx="4">
                  <c:v>5</c:v>
                </c:pt>
              </c:strCache>
            </c:strRef>
          </c:cat>
          <c:val>
            <c:numRef>
              <c:f>РаботаИТараканоопасность!$C$15:$C$19</c:f>
              <c:numCache>
                <c:formatCode>General</c:formatCode>
                <c:ptCount val="5"/>
                <c:pt idx="0">
                  <c:v>7</c:v>
                </c:pt>
                <c:pt idx="1">
                  <c:v>25</c:v>
                </c:pt>
                <c:pt idx="2">
                  <c:v>87</c:v>
                </c:pt>
                <c:pt idx="3">
                  <c:v>37</c:v>
                </c:pt>
                <c:pt idx="4">
                  <c:v>12</c:v>
                </c:pt>
              </c:numCache>
            </c:numRef>
          </c:val>
        </c:ser>
        <c:ser>
          <c:idx val="1"/>
          <c:order val="1"/>
          <c:tx>
            <c:v>1</c:v>
          </c:tx>
          <c:invertIfNegative val="0"/>
          <c:cat>
            <c:strRef>
              <c:f>РаботаИТараканоопасность!$B$15:$B$19</c:f>
              <c:strCache>
                <c:ptCount val="5"/>
                <c:pt idx="0">
                  <c:v>1</c:v>
                </c:pt>
                <c:pt idx="1">
                  <c:v>2</c:v>
                </c:pt>
                <c:pt idx="2">
                  <c:v>3</c:v>
                </c:pt>
                <c:pt idx="3">
                  <c:v>4</c:v>
                </c:pt>
                <c:pt idx="4">
                  <c:v>5</c:v>
                </c:pt>
              </c:strCache>
            </c:strRef>
          </c:cat>
          <c:val>
            <c:numRef>
              <c:f>РаботаИТараканоопасность!$D$15:$D$19</c:f>
              <c:numCache>
                <c:formatCode>General</c:formatCode>
                <c:ptCount val="5"/>
                <c:pt idx="0">
                  <c:v>22</c:v>
                </c:pt>
                <c:pt idx="1">
                  <c:v>84</c:v>
                </c:pt>
                <c:pt idx="2">
                  <c:v>126</c:v>
                </c:pt>
                <c:pt idx="3">
                  <c:v>85</c:v>
                </c:pt>
                <c:pt idx="4">
                  <c:v>14</c:v>
                </c:pt>
              </c:numCache>
            </c:numRef>
          </c:val>
        </c:ser>
        <c:ser>
          <c:idx val="2"/>
          <c:order val="2"/>
          <c:tx>
            <c:v>2</c:v>
          </c:tx>
          <c:invertIfNegative val="0"/>
          <c:cat>
            <c:strRef>
              <c:f>РаботаИТараканоопасность!$B$15:$B$19</c:f>
              <c:strCache>
                <c:ptCount val="5"/>
                <c:pt idx="0">
                  <c:v>1</c:v>
                </c:pt>
                <c:pt idx="1">
                  <c:v>2</c:v>
                </c:pt>
                <c:pt idx="2">
                  <c:v>3</c:v>
                </c:pt>
                <c:pt idx="3">
                  <c:v>4</c:v>
                </c:pt>
                <c:pt idx="4">
                  <c:v>5</c:v>
                </c:pt>
              </c:strCache>
            </c:strRef>
          </c:cat>
          <c:val>
            <c:numRef>
              <c:f>РаботаИТараканоопасность!$E$15:$E$19</c:f>
              <c:numCache>
                <c:formatCode>General</c:formatCode>
                <c:ptCount val="5"/>
                <c:pt idx="0">
                  <c:v>33</c:v>
                </c:pt>
                <c:pt idx="1">
                  <c:v>103</c:v>
                </c:pt>
                <c:pt idx="2">
                  <c:v>126</c:v>
                </c:pt>
                <c:pt idx="3">
                  <c:v>57</c:v>
                </c:pt>
                <c:pt idx="4">
                  <c:v>8</c:v>
                </c:pt>
              </c:numCache>
            </c:numRef>
          </c:val>
        </c:ser>
        <c:dLbls>
          <c:showLegendKey val="0"/>
          <c:showVal val="0"/>
          <c:showCatName val="0"/>
          <c:showSerName val="0"/>
          <c:showPercent val="0"/>
          <c:showBubbleSize val="0"/>
        </c:dLbls>
        <c:gapWidth val="150"/>
        <c:shape val="box"/>
        <c:axId val="784610488"/>
        <c:axId val="784613232"/>
        <c:axId val="481481576"/>
      </c:bar3DChart>
      <c:catAx>
        <c:axId val="784610488"/>
        <c:scaling>
          <c:orientation val="minMax"/>
        </c:scaling>
        <c:delete val="0"/>
        <c:axPos val="b"/>
        <c:majorGridlines>
          <c:spPr>
            <a:ln>
              <a:solidFill>
                <a:srgbClr val="DDDDDD"/>
              </a:solidFill>
              <a:prstDash val="solid"/>
            </a:ln>
          </c:spPr>
        </c:majorGridlines>
        <c:title>
          <c:tx>
            <c:rich>
              <a:bodyPr/>
              <a:lstStyle/>
              <a:p>
                <a:pPr>
                  <a:defRPr sz="800" b="0">
                    <a:latin typeface="Arial"/>
                    <a:ea typeface="Arial"/>
                    <a:cs typeface="Arial"/>
                  </a:defRPr>
                </a:pPr>
                <a:r>
                  <a:rPr lang="en-GB"/>
                  <a:t>Rows</a:t>
                </a:r>
              </a:p>
            </c:rich>
          </c:tx>
          <c:layout/>
          <c:overlay val="0"/>
        </c:title>
        <c:numFmt formatCode="General" sourceLinked="0"/>
        <c:majorTickMark val="cross"/>
        <c:minorTickMark val="none"/>
        <c:tickLblPos val="low"/>
        <c:txPr>
          <a:bodyPr rot="0" vert="horz"/>
          <a:lstStyle/>
          <a:p>
            <a:pPr>
              <a:defRPr sz="700"/>
            </a:pPr>
            <a:endParaRPr lang="ru-RU"/>
          </a:p>
        </c:txPr>
        <c:crossAx val="784613232"/>
        <c:crosses val="autoZero"/>
        <c:auto val="1"/>
        <c:lblAlgn val="ctr"/>
        <c:lblOffset val="100"/>
        <c:noMultiLvlLbl val="0"/>
      </c:catAx>
      <c:valAx>
        <c:axId val="784613232"/>
        <c:scaling>
          <c:orientation val="minMax"/>
        </c:scaling>
        <c:delete val="0"/>
        <c:axPos val="l"/>
        <c:majorGridlines>
          <c:spPr>
            <a:ln>
              <a:solidFill>
                <a:srgbClr val="DDDDDD"/>
              </a:solidFill>
              <a:prstDash val="solid"/>
            </a:ln>
          </c:spPr>
        </c:majorGridlines>
        <c:numFmt formatCode="General" sourceLinked="0"/>
        <c:majorTickMark val="cross"/>
        <c:minorTickMark val="none"/>
        <c:tickLblPos val="nextTo"/>
        <c:txPr>
          <a:bodyPr/>
          <a:lstStyle/>
          <a:p>
            <a:pPr>
              <a:defRPr sz="800"/>
            </a:pPr>
            <a:endParaRPr lang="ru-RU"/>
          </a:p>
        </c:txPr>
        <c:crossAx val="784610488"/>
        <c:crosses val="autoZero"/>
        <c:crossBetween val="between"/>
      </c:valAx>
      <c:serAx>
        <c:axId val="481481576"/>
        <c:scaling>
          <c:orientation val="minMax"/>
        </c:scaling>
        <c:delete val="0"/>
        <c:axPos val="b"/>
        <c:majorGridlines>
          <c:spPr>
            <a:ln>
              <a:solidFill>
                <a:srgbClr val="DDDDDD"/>
              </a:solidFill>
              <a:prstDash val="solid"/>
            </a:ln>
          </c:spPr>
        </c:majorGridlines>
        <c:title>
          <c:tx>
            <c:rich>
              <a:bodyPr/>
              <a:lstStyle/>
              <a:p>
                <a:pPr>
                  <a:defRPr sz="800" b="0">
                    <a:latin typeface="Arial"/>
                    <a:ea typeface="Arial"/>
                    <a:cs typeface="Arial"/>
                  </a:defRPr>
                </a:pPr>
                <a:r>
                  <a:rPr lang="en-GB"/>
                  <a:t>Columns</a:t>
                </a:r>
              </a:p>
            </c:rich>
          </c:tx>
          <c:layout/>
          <c:overlay val="0"/>
        </c:title>
        <c:numFmt formatCode="General" sourceLinked="0"/>
        <c:majorTickMark val="none"/>
        <c:minorTickMark val="none"/>
        <c:tickLblPos val="nextTo"/>
        <c:txPr>
          <a:bodyPr/>
          <a:lstStyle/>
          <a:p>
            <a:pPr>
              <a:defRPr sz="700"/>
            </a:pPr>
            <a:endParaRPr lang="ru-RU"/>
          </a:p>
        </c:txPr>
        <c:crossAx val="784613232"/>
      </c:serAx>
      <c:spPr>
        <a:ln w="25400">
          <a:noFill/>
        </a:ln>
      </c:spPr>
    </c:plotArea>
    <c:plotVisOnly val="1"/>
    <c:dispBlanksAs val="gap"/>
    <c:showDLblsOverMax val="0"/>
  </c:chart>
  <c:spPr>
    <a:blipFill>
      <a:blip xmlns:r="http://schemas.openxmlformats.org/officeDocument/2006/relationships" r:embed="rId1"/>
      <a:stretch>
        <a:fillRect/>
      </a:stretch>
    </a:blipFill>
  </c:spPr>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Drop" dropStyle="combo" dx="33" sel="1" val="0">
  <itemLst>
    <item val="Results for the variables Как вы охаректеризуете свою текущую ситуациию ... [... НА РАБОТЕ] and Как вы охаректеризуете свою текущую ситуациию ... [... В ЛИЧНОЙ ЖИЗНИ]"/>
    <item val="Contingency table (Как вы охаректеризуете свою текущую ситуациию ... [... НА РАБОТЕ] / Как вы охаректеризуете свою текущую ситуациию ... [... В ЛИЧНОЙ ЖИЗНИ])"/>
    <item val="Test of independence between the rows and the columns (Как вы охаректеризуете свою текущую ситуациию ... [... НА РАБОТЕ] / Как вы охаректеризуете свою текущую ситуациию ... [... В ЛИЧНОЙ ЖИЗНИ])"/>
    <item val="Significance by cell (Fisher's exact test) (Как вы охаректеризуете свою текущую ситуациию ... [... НА РАБОТЕ] / Как вы охаректеризуете свою текущую ситуациию ... [... В ЛИЧНОЙ ЖИЗНИ])"/>
    <item val="Observed frequencies (Как вы охаректеризуете свою текущую ситуациию ... [... НА РАБОТЕ] / Как вы охаректеризуете свою текущую ситуациию ... [... В ЛИЧНОЙ ЖИЗНИ])"/>
    <item val="Theoretical frequencies (Как вы охаректеризуете свою текущую ситуациию ... [... НА РАБОТЕ] / Как вы охаректеризуете свою текущую ситуациию ... [... В ЛИЧНОЙ ЖИЗНИ])"/>
    <item val="Percentages / Row (Как вы охаректеризуете свою текущую ситуациию ... [... НА РАБОТЕ] / Как вы охаректеризуете свою текущую ситуациию ... [... В ЛИЧНОЙ ЖИЗНИ])"/>
    <item val="Percentages / Column (Как вы охаректеризуете свою текущую ситуациию ... [... НА РАБОТЕ] / Как вы охаректеризуете свою текущую ситуациию ... [... В ЛИЧНОЙ ЖИЗНИ])"/>
    <item val="Percentages / Total (Как вы охаректеризуете свою текущую ситуациию ... [... НА РАБОТЕ] / Как вы охаректеризуете свою текущую ситуациию ... [... В ЛИЧНОЙ ЖИЗНИ])"/>
    <item val="Test of independence between the rows and the columns (Chi-square)"/>
    <item val="Test of independence between the rows and the columns (Wilks' G²)"/>
    <item val="Association coefficients (1)"/>
    <item val="Association coefficients (2)"/>
  </itemLst>
</formControlPr>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Drop" dropStyle="combo" dx="33" sel="1" val="0">
  <itemLst>
    <item val="Results for the variables Как вы охаректеризуете свою текущую ситуациию ... [... В ЛИЧНОЙ ЖИЗНИ] and Тараканоопасность"/>
    <item val="Contingency table (Как вы охаректеризуете свою текущую ситуациию ... [... В ЛИЧНОЙ ЖИЗНИ] / Тараканоопасность)"/>
    <item val="Test of independence between the rows and the columns (Как вы охаректеризуете свою текущую ситуациию ... [... В ЛИЧНОЙ ЖИЗНИ] / Тараканоопасность)"/>
    <item val="Significance by cell (Fisher's exact test) (Как вы охаректеризуете свою текущую ситуациию ... [... В ЛИЧНОЙ ЖИЗНИ] / Тараканоопасность)"/>
    <item val="Observed frequencies (Как вы охаректеризуете свою текущую ситуациию ... [... В ЛИЧНОЙ ЖИЗНИ] / Тараканоопасность)"/>
    <item val="Theoretical frequencies (Как вы охаректеризуете свою текущую ситуациию ... [... В ЛИЧНОЙ ЖИЗНИ] / Тараканоопасность)"/>
    <item val="Percentages / Row (Как вы охаректеризуете свою текущую ситуациию ... [... В ЛИЧНОЙ ЖИЗНИ] / Тараканоопасность)"/>
    <item val="Percentages / Column (Как вы охаректеризуете свою текущую ситуациию ... [... В ЛИЧНОЙ ЖИЗНИ] / Тараканоопасность)"/>
    <item val="Percentages / Total (Как вы охаректеризуете свою текущую ситуациию ... [... В ЛИЧНОЙ ЖИЗНИ] / Тараканоопасность)"/>
    <item val="Test of independence between the rows and the columns (Chi-square)"/>
    <item val="Test of independence between the rows and the columns (Wilks' G²)"/>
    <item val="Association coefficients (1)"/>
    <item val="Association coefficients (2)"/>
  </itemLst>
</formControlPr>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2.png"/><Relationship Id="rId6" Type="http://schemas.openxmlformats.org/officeDocument/2006/relationships/chart" Target="../charts/chart1.xml"/><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2.png"/><Relationship Id="rId6" Type="http://schemas.openxmlformats.org/officeDocument/2006/relationships/chart" Target="../charts/chart2.xml"/><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12700</xdr:colOff>
      <xdr:row>4</xdr:row>
      <xdr:rowOff>0</xdr:rowOff>
    </xdr:from>
    <xdr:to>
      <xdr:col>1</xdr:col>
      <xdr:colOff>38100</xdr:colOff>
      <xdr:row>4</xdr:row>
      <xdr:rowOff>25400</xdr:rowOff>
    </xdr:to>
    <xdr:sp macro="" textlink="">
      <xdr:nvSpPr>
        <xdr:cNvPr id="2" name="TX252565" hidden="1"/>
        <xdr:cNvSpPr txBox="1"/>
      </xdr:nvSpPr>
      <xdr:spPr>
        <a:xfrm>
          <a:off x="1555750" y="2757488"/>
          <a:ext cx="25400" cy="2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1100"/>
            <a:t>RunProcTCO
Form67.txt
CheckBox_Desc,CheckBox,True,True,200000000000_Outputs,True,Descriptive statistics,False,
OptionButton_MVRemove,OptionButton,True,True,100000000100_Missing data,True,Remove the observations,False,
OptionButton_MVRefuse,OptionButton,False,True,100000000000_Missing data,True,Do not accept missing data,False,
OptionButton_MeanMode,OptionButton,True,True,100000000400_Missing data,True,Mean or mode,False,
OptionButton_NN,OptionButton,False,True,100000010400_Missing data,True,Nearest neighbor,False,
OptionButton_MVEstimate,OptionButton,False,True,100000000300_Missing data,True,Estimate missing data,False,
CheckBox_Corr,CheckBox,True,True,200000000100_Outputs,True,Correlations,False,
CheckBoxPval,CheckBox,True,False,200000000200_Outputs,False,p-values,False,
OptionButton_MVPair,OptionButton,False,True,100000000200_Missing data,True,Pairwise deletion,False,
CheckBoxCorrMap,CheckBox,False,True,300000000000_Charts,True,Correlation maps,False,
CheckBoxBlueRed,CheckBox,False,True,300000000100_Charts,True,Blue-Red scale,False,
CheckBoxBW,CheckBox,False,True,300000000200_Charts,True,Black and white,False,
OptionButtonPN,OptionButton,True,True,300000000300_Charts,True,+ / -,False,
OptionButtonSig,OptionButton,False,True,300000000400_Charts,True,Significance,False,
CheckBoxPat,CheckBox,False,True,300000000500_Charts,True,Patterns,False,
CheckBoxMatXY,CheckBox,False,True,300000000101_Charts,True,Matrix of plots,False,
CheckBoxScatter,CheckBox,False,True,300000000001_Charts,True,Scatter plots,False,
CheckBoxDeter,CheckBox,True,False,200000000300_Outputs,False,Coefficients of determination(R2),False,
OptionButtonHisto,OptionButton,True,True,300000000201_Charts,True,Histograms,False,
OptionButtonQQ,OptionButton,False,True,300000000301_Charts,True,Q-Q plots,False,
CheckBoxEllipse,CheckBox,False,True,300000000401_Charts,True,Confidence ellipses,False,
CheckBoxRegLine,CheckBox,False,True,300000000601_Charts,True,Regression lines,False,
CheckBoxSortCorrel,CheckBox,False,False,200000000700_Outputs,False,Sort the variables with R2,False,
CheckBoxColorCorrel,CheckBox,False,True,300000000701_Charts,True,Color by correlation,False,
CheckBoxFilter,CheckBox,False,False,200000000400_Outputs,False,Filter variables on R2,False,
ComboBoxFilter,ComboBox,0,False,200000000500_Outputs,False,Filter variables on R2:,False,
TextBoxFilter,TextBox,0,False,200000010600_Outputs,False,Filter variables on R2:,False,
OptionButtonFisher,OptionButton,True,True,300000020501_Charts,True,Fisher,False,
OptionButtonChiSq,OptionButton,False,True,300000030501_Charts,True,Chi-square,False,
TextBox_ConfPlot,TextBox,95,True,300000010501_Charts,True,Confidence interval (%):,False,
CheckBoxTrans,CheckBox,False,False,01,False,Trans,False,
TextBoxList,TextBox,,False,02,False,,False,
ScrollBarSelect,ScrollBar,0,False,03,False,,,
ComboBoxMethodSort,ComboBox,0,False,200000010800_Outputs,False,Method:,False,
RefEditT,RefEdit,'</a:t>
          </a:r>
          <a:r>
            <a:rPr lang="ru-RU" sz="1100"/>
            <a:t>Лист2'!$</a:t>
          </a:r>
          <a:r>
            <a:rPr lang="en-US" sz="1100"/>
            <a:t>A:$BX,True,000000000200_General,True,,False,
CheckBox_G,CheckBox,False,True,000000000600_General,True,Subsamples,False,
RefEdit_G,RefEdit,'</a:t>
          </a:r>
          <a:r>
            <a:rPr lang="ru-RU" sz="1100"/>
            <a:t>Лист1'!$</a:t>
          </a:r>
          <a:r>
            <a:rPr lang="en-US" sz="1100"/>
            <a:t>A:$BY,True,000000000700_General,True,Subsamples:,False,
CheckBox_LevelOrder,CheckBox,False,False,000000000800_General,False,Order of categories,False,
RefEdit_LevelOrder,RefEdit,'</a:t>
          </a:r>
          <a:r>
            <a:rPr lang="ru-RU" sz="1100"/>
            <a:t>Лист1'!$</a:t>
          </a:r>
          <a:r>
            <a:rPr lang="en-US" sz="1100"/>
            <a:t>A:$BY,False,000000000900_General,False,Order of categories:,False,
ComboBoxType,ComboBox,1,True,000000010300_General,True,Select the type of correlation that you want to test,False,
RefEdit_W,RefEdit,'</a:t>
          </a:r>
          <a:r>
            <a:rPr lang="ru-RU" sz="1100"/>
            <a:t>Лист1'!$</a:t>
          </a:r>
          <a:r>
            <a:rPr lang="en-US" sz="1100"/>
            <a:t>A:$BY,True,000000000500_General,True,Weights:,False,
CheckBox_W,CheckBox,False,True,000000000400_General,True,Weights,False,
OptionButton_W,OptionButton,False,True,000000020001_General,True,Workbook,False,
OptionButton_R,OptionButton,True,True,000000000001_General,True,Range,False,
OptionButton_S,OptionButton,False,True,000000010001_General,True,Sheet,False,
RefEdit_R,RefEdit,'</a:t>
          </a:r>
          <a:r>
            <a:rPr lang="ru-RU" sz="1100"/>
            <a:t>Лист1'!$</a:t>
          </a:r>
          <a:r>
            <a:rPr lang="en-US" sz="1100"/>
            <a:t>A:$BY,True,000000000101_General,True,Range:,False,
CheckBoxVarLabels,CheckBox,True,True,000000000201_General,True,Variable labels,False,
TextBoxMaxIter,TextBox,200,True,000001010401_General,True,Iterations:,False,
TextBoxConv,TextBox,0.0001,True,000001020401_General,True,Convergence:,False,
TextBox_Conf,TextBox,5,True,000000010301_General,True,Significance level (%):,False,
CheckBox_ShowImg,CheckBox,False,True,400000000000_Image,True,Image,False,
CheckBox_CorrImg,CheckBox,False,True,400000000100_Image,True,Correlations,False,
CheckBox_DeterImg,CheckBox,False,True,400000000200_Image,True,Coefficients of determination(R2),False,
CheckBox_LabelOptImg,CheckBox,False,True,400000000400_Image,True,Variable labels,False,
CheckBox_GridOptImg,CheckBox,False,True,400000000500_Image,True,Grid,False,
CheckBox_LegendOptImg,CheckBox,False,True,400000000600_Image,True,Legend,False,
</a:t>
          </a:r>
          <a:endParaRPr lang="ru-RU" sz="1100"/>
        </a:p>
      </xdr:txBody>
    </xdr:sp>
    <xdr:clientData/>
  </xdr:twoCellAnchor>
  <xdr:twoCellAnchor editAs="absolute">
    <xdr:from>
      <xdr:col>0</xdr:col>
      <xdr:colOff>527558</xdr:colOff>
      <xdr:row>4</xdr:row>
      <xdr:rowOff>43433</xdr:rowOff>
    </xdr:from>
    <xdr:to>
      <xdr:col>0</xdr:col>
      <xdr:colOff>870458</xdr:colOff>
      <xdr:row>4</xdr:row>
      <xdr:rowOff>386333</xdr:rowOff>
    </xdr:to>
    <xdr:pic macro="[0]!AddRemovGrid">
      <xdr:nvPicPr>
        <xdr:cNvPr id="5" name="RM252565" hidden="1"/>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7558" y="2800921"/>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323850</xdr:colOff>
          <xdr:row>0</xdr:row>
          <xdr:rowOff>80963</xdr:rowOff>
        </xdr:from>
        <xdr:to>
          <xdr:col>12</xdr:col>
          <xdr:colOff>323850</xdr:colOff>
          <xdr:row>1</xdr:row>
          <xdr:rowOff>80963</xdr:rowOff>
        </xdr:to>
        <xdr:sp macro="" textlink="">
          <xdr:nvSpPr>
            <xdr:cNvPr id="2049" name="BT705548"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ru-RU" sz="1000" b="0" i="0" u="none" strike="noStrike" baseline="0">
                  <a:solidFill>
                    <a:srgbClr val="000000"/>
                  </a:solidFill>
                  <a:latin typeface="Arial"/>
                  <a:cs typeface="Arial"/>
                </a:rPr>
                <a:t>Order</a:t>
              </a:r>
            </a:p>
          </xdr:txBody>
        </xdr:sp>
        <xdr:clientData fPrintsWithSheet="0"/>
      </xdr:twoCellAnchor>
    </mc:Choice>
    <mc:Fallback/>
  </mc:AlternateContent>
  <xdr:twoCellAnchor>
    <xdr:from>
      <xdr:col>2</xdr:col>
      <xdr:colOff>12700</xdr:colOff>
      <xdr:row>5</xdr:row>
      <xdr:rowOff>0</xdr:rowOff>
    </xdr:from>
    <xdr:to>
      <xdr:col>2</xdr:col>
      <xdr:colOff>38100</xdr:colOff>
      <xdr:row>5</xdr:row>
      <xdr:rowOff>25400</xdr:rowOff>
    </xdr:to>
    <xdr:sp macro="" textlink="">
      <xdr:nvSpPr>
        <xdr:cNvPr id="2" name="TX476860" hidden="1"/>
        <xdr:cNvSpPr txBox="1"/>
      </xdr:nvSpPr>
      <xdr:spPr>
        <a:xfrm>
          <a:off x="1008063" y="809625"/>
          <a:ext cx="25400" cy="2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GB" sz="1100"/>
            <a:t>RunProcTCT
Form66.txt
CheckBox_Cont,CheckBox,True,True,300000000100_Outputs,True,Contingency table,False,
OptionButtonMVRemove,OptionButton,True,True,200000000300_Missing data,True,Remove the observations,False,
OptionButtonMVCat,OptionButton,False,True,200000000400_Missing data,True,Group missing values into a new category,False,
CheckBoxChartCont,CheckBox,True,True,400000000000_Charts,True,3D view of the contingency table,False,
CheckBoxInByCell,CheckBox,False,True,300000000200_Outputs,True,Inertia by cell,False,
OptionButtonReplace0,OptionButton,False,False,200000000100_Missing data,False,Replace missing data by 0,False,
OptionButtonMVRefuse,OptionButton,False,True,200000000000_Missing data,True,Do not accept missing data,False,
OptionButtonMVExp,OptionButton,False,False,200000000200_Missing data,False,Replace missing values by their expected value,False,
CheckBoxTrans,CheckBox,False,False,03,False,Trans,False,
CheckBoxSort,CheckBox,True,True,100000000100_Options,True,Sort the categories alphabetically,False,
CheckBoxChiByCell,CheckBox,False,True,300000000300_Outputs,True,Chi-square by cell,False,
CheckBoxList,CheckBox,False,True,300000000000_Outputs,True,List of combines,False,
CheckBoxThFreq,CheckBox,True,True,300000000101_Outputs,True,Theoretical frequencies,False,
CheckBoxObsFreq,CheckBox,True,True,300000000001_Outputs,True,Observed frequencies,False,
CheckBoxPropRows,CheckBox,True,True,300000000201_Outputs,True,Percentages / Row,False,
CheckBoxPropCols,CheckBox,True,True,300000000301_Outputs,True,Percentages / Column,False,
CheckBoxVarCat,CheckBox,False,True,100000000000_Options,True,Variable-Category labels,False,
CheckBoxPropTot,CheckBox,True,True,300000000401_Outputs,True,Percentages / Total,False,
OptionButtonProp,OptionButton,False,True,300000000501_Outputs,True,Proportions,False,
OptionButtonPerc,OptionButton,True,True,300000000601_Outputs,True,Percentages,False,
CheckBoxChiSq,CheckBox,True,True,100000000001_Options,True,Chi-square test,False,
TextBox_conf,TextBox,0&lt;CM&gt;05,True,100000000102_Options,True,Significance level (%):,False,
CheckBoxLike,CheckBox,True,True,100000000101_Options,True,Likelihood ratio test,False,
CheckBoxAssoc,CheckBox,True,True,300000000500_Outputs,True,Association coefficients,False,
TextBoxMonte,TextBox,5000,True,100000000301_Options,True,Monte Carlo method:,False,
CheckBoxMonte,CheckBox,False,True,100000000201_Options,True,Monte Carlo method,False,
CheckBoxFExact,CheckBox,False,True,100000000003_Options,True,Fisher's exact test,False,
ComboBoxHyp,ComboBox,0,True,100000000103_Options,True,Choose the alternative hypothesis,False,
CheckBoxSig,CheckBox,True,True,300000000400_Outputs,True,Significance by cell,False,
CheckBoxRaw,CheckBox,False,False,300000000701_Outputs,False,Display raw data,False,
CheckBoxBootInt,CheckBox,False,True,100000000202_Options,True,Standard bootstrap interval,False,
TextBoxBoot,TextBox,100,True,100000000402_Options,True,Number of samples:,False,
OptionButton_W,OptionButton,False,True,000000000001_General,True,Workbook,False,
OptionButton_R,OptionButton,False,True,000000010001_General,True,Range,False,
OptionButton_S,OptionButton,True,True,000000020001_General,True,Sheet,False,
RefEdit_R,RefEdit,,True,000000000101_General,True,Range:,False,
CheckBoxLabels,CheckBox,True,True,000000000201_General,True,Variable labels,False,
CheckBox_W,CheckBox,False,True,000000000301_General,True,Weights,False,
RefEdit_W,RefEdit,,True,000000000401_General,True,Weights:,False,
RefEditT,RefEdit0,'</a:t>
          </a:r>
          <a:r>
            <a:rPr lang="ru-RU" sz="1100"/>
            <a:t>Лист2'!$</a:t>
          </a:r>
          <a:r>
            <a:rPr lang="en-GB" sz="1100"/>
            <a:t>C:$C,True,000000000200_General,True,,False,
RefEditT2,RefEdit0,'</a:t>
          </a:r>
          <a:r>
            <a:rPr lang="ru-RU" sz="1100"/>
            <a:t>Лист2'!$</a:t>
          </a:r>
          <a:r>
            <a:rPr lang="en-GB" sz="1100"/>
            <a:t>D:$D,True,000000000300_General,True,,False,
OptionButtonOV,OptionButton,True,True,000000010500_General,True,Qualitative variables,False,
OptionButtonCont,OptionButton,False,True,000000020500_General,True,Contingency table,False,
</a:t>
          </a:r>
          <a:endParaRPr lang="ru-RU" sz="1100"/>
        </a:p>
      </xdr:txBody>
    </xdr:sp>
    <xdr:clientData/>
  </xdr:twoCellAnchor>
  <xdr:twoCellAnchor editAs="absolute">
    <xdr:from>
      <xdr:col>1</xdr:col>
      <xdr:colOff>6350</xdr:colOff>
      <xdr:row>5</xdr:row>
      <xdr:rowOff>6350</xdr:rowOff>
    </xdr:from>
    <xdr:to>
      <xdr:col>3</xdr:col>
      <xdr:colOff>535177</xdr:colOff>
      <xdr:row>6</xdr:row>
      <xdr:rowOff>0</xdr:rowOff>
    </xdr:to>
    <xdr:sp macro="" textlink="">
      <xdr:nvSpPr>
        <xdr:cNvPr id="3" name="BK476860"/>
        <xdr:cNvSpPr/>
      </xdr:nvSpPr>
      <xdr:spPr>
        <a:xfrm>
          <a:off x="354013" y="815975"/>
          <a:ext cx="1824227" cy="427038"/>
        </a:xfrm>
        <a:prstGeom prst="rect">
          <a:avLst/>
        </a:prstGeom>
        <a:solidFill>
          <a:srgbClr val="F0F2F0"/>
        </a:solidFill>
        <a:ln w="6350">
          <a:solidFill>
            <a:srgbClr val="5078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editAs="absolute">
    <xdr:from>
      <xdr:col>1</xdr:col>
      <xdr:colOff>49783</xdr:colOff>
      <xdr:row>5</xdr:row>
      <xdr:rowOff>43434</xdr:rowOff>
    </xdr:from>
    <xdr:to>
      <xdr:col>1</xdr:col>
      <xdr:colOff>392683</xdr:colOff>
      <xdr:row>5</xdr:row>
      <xdr:rowOff>386334</xdr:rowOff>
    </xdr:to>
    <xdr:pic macro="[0]!ReRunXLSTAT">
      <xdr:nvPicPr>
        <xdr:cNvPr id="5" name="BT476860"/>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7446" y="853059"/>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twoCellAnchor editAs="absolute">
    <xdr:from>
      <xdr:col>1</xdr:col>
      <xdr:colOff>527557</xdr:colOff>
      <xdr:row>5</xdr:row>
      <xdr:rowOff>43434</xdr:rowOff>
    </xdr:from>
    <xdr:to>
      <xdr:col>2</xdr:col>
      <xdr:colOff>222757</xdr:colOff>
      <xdr:row>5</xdr:row>
      <xdr:rowOff>386334</xdr:rowOff>
    </xdr:to>
    <xdr:pic macro="[0]!AddRemovGrid">
      <xdr:nvPicPr>
        <xdr:cNvPr id="6" name="RM476860"/>
        <xdr:cNvPicPr preferRelativeResize="0">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5220" y="853059"/>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twoCellAnchor editAs="absolute">
    <xdr:from>
      <xdr:col>1</xdr:col>
      <xdr:colOff>527558</xdr:colOff>
      <xdr:row>5</xdr:row>
      <xdr:rowOff>43434</xdr:rowOff>
    </xdr:from>
    <xdr:to>
      <xdr:col>2</xdr:col>
      <xdr:colOff>222758</xdr:colOff>
      <xdr:row>5</xdr:row>
      <xdr:rowOff>386334</xdr:rowOff>
    </xdr:to>
    <xdr:pic macro="AddRemovGrid">
      <xdr:nvPicPr>
        <xdr:cNvPr id="7" name="AD476860" hidden="1"/>
        <xdr:cNvPicPr preferRelativeResize="0">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75221" y="853059"/>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twoCellAnchor editAs="absolute">
    <xdr:from>
      <xdr:col>2</xdr:col>
      <xdr:colOff>357632</xdr:colOff>
      <xdr:row>5</xdr:row>
      <xdr:rowOff>43434</xdr:rowOff>
    </xdr:from>
    <xdr:to>
      <xdr:col>3</xdr:col>
      <xdr:colOff>52832</xdr:colOff>
      <xdr:row>5</xdr:row>
      <xdr:rowOff>386334</xdr:rowOff>
    </xdr:to>
    <xdr:pic macro="[0]!SendToOfficeLocal">
      <xdr:nvPicPr>
        <xdr:cNvPr id="8" name="WD476860"/>
        <xdr:cNvPicPr preferRelativeResize="0">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52995" y="853059"/>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twoCellAnchor editAs="absolute">
    <xdr:from>
      <xdr:col>3</xdr:col>
      <xdr:colOff>144272</xdr:colOff>
      <xdr:row>5</xdr:row>
      <xdr:rowOff>43434</xdr:rowOff>
    </xdr:from>
    <xdr:to>
      <xdr:col>3</xdr:col>
      <xdr:colOff>487172</xdr:colOff>
      <xdr:row>5</xdr:row>
      <xdr:rowOff>386334</xdr:rowOff>
    </xdr:to>
    <xdr:pic macro="[0]!SendToOfficeLocal">
      <xdr:nvPicPr>
        <xdr:cNvPr id="9" name="PT476860"/>
        <xdr:cNvPicPr preferRelativeResize="0">
          <a:picLocks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787335" y="853059"/>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twoCellAnchor>
    <xdr:from>
      <xdr:col>1</xdr:col>
      <xdr:colOff>0</xdr:colOff>
      <xdr:row>23</xdr:row>
      <xdr:rowOff>0</xdr:rowOff>
    </xdr:from>
    <xdr:to>
      <xdr:col>7</xdr:col>
      <xdr:colOff>0</xdr:colOff>
      <xdr:row>43</xdr:row>
      <xdr:rowOff>12700</xdr:rowOff>
    </xdr:to>
    <xdr:graphicFrame macro="">
      <xdr:nvGraphicFramePr>
        <xdr:cNvPr id="4" name="Диаграмма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mc:AlternateContent xmlns:mc="http://schemas.openxmlformats.org/markup-compatibility/2006">
    <mc:Choice xmlns:a14="http://schemas.microsoft.com/office/drawing/2010/main" Requires="a14">
      <xdr:twoCellAnchor editAs="oneCell">
        <xdr:from>
          <xdr:col>0</xdr:col>
          <xdr:colOff>342900</xdr:colOff>
          <xdr:row>6</xdr:row>
          <xdr:rowOff>0</xdr:rowOff>
        </xdr:from>
        <xdr:to>
          <xdr:col>14</xdr:col>
          <xdr:colOff>642937</xdr:colOff>
          <xdr:row>7</xdr:row>
          <xdr:rowOff>28576</xdr:rowOff>
        </xdr:to>
        <xdr:sp macro="" textlink="">
          <xdr:nvSpPr>
            <xdr:cNvPr id="2050" name="DD77337" hidden="1">
              <a:extLst>
                <a:ext uri="{63B3BB69-23CF-44E3-9099-C40C66FF867C}">
                  <a14:compatExt spid="_x0000_s2050"/>
                </a:ext>
              </a:extLst>
            </xdr:cNvPr>
            <xdr:cNvSpPr/>
          </xdr:nvSpPr>
          <xdr:spPr bwMode="auto">
            <a:xfrm>
              <a:off x="0" y="0"/>
              <a:ext cx="0" cy="0"/>
            </a:xfrm>
            <a:prstGeom prst="rect">
              <a:avLst/>
            </a:prstGeom>
            <a:noFill/>
            <a:ln w="9525">
              <a:prstDash val="solid"/>
              <a:miter lim="800000"/>
              <a:headEnd/>
              <a:tailEnd type="none" w="med" len="med"/>
            </a:ln>
            <a:effectLst/>
            <a:extLst>
              <a:ext uri="{909E8E84-426E-40DD-AFC4-6F175D3DCCD1}">
                <a14:hiddenFill>
                  <a:noFill/>
                </a14:hiddenFill>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323850</xdr:colOff>
          <xdr:row>0</xdr:row>
          <xdr:rowOff>80963</xdr:rowOff>
        </xdr:from>
        <xdr:to>
          <xdr:col>12</xdr:col>
          <xdr:colOff>323850</xdr:colOff>
          <xdr:row>1</xdr:row>
          <xdr:rowOff>80963</xdr:rowOff>
        </xdr:to>
        <xdr:sp macro="" textlink="">
          <xdr:nvSpPr>
            <xdr:cNvPr id="5121" name="BT949560"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ru-RU" sz="1000" b="0" i="0" u="none" strike="noStrike" baseline="0">
                  <a:solidFill>
                    <a:srgbClr val="000000"/>
                  </a:solidFill>
                  <a:latin typeface="Arial"/>
                  <a:cs typeface="Arial"/>
                </a:rPr>
                <a:t>Order</a:t>
              </a:r>
            </a:p>
          </xdr:txBody>
        </xdr:sp>
        <xdr:clientData fPrintsWithSheet="0"/>
      </xdr:twoCellAnchor>
    </mc:Choice>
    <mc:Fallback/>
  </mc:AlternateContent>
  <xdr:twoCellAnchor>
    <xdr:from>
      <xdr:col>2</xdr:col>
      <xdr:colOff>12700</xdr:colOff>
      <xdr:row>5</xdr:row>
      <xdr:rowOff>0</xdr:rowOff>
    </xdr:from>
    <xdr:to>
      <xdr:col>2</xdr:col>
      <xdr:colOff>38100</xdr:colOff>
      <xdr:row>5</xdr:row>
      <xdr:rowOff>25400</xdr:rowOff>
    </xdr:to>
    <xdr:sp macro="" textlink="">
      <xdr:nvSpPr>
        <xdr:cNvPr id="2" name="TX415476" hidden="1"/>
        <xdr:cNvSpPr txBox="1"/>
      </xdr:nvSpPr>
      <xdr:spPr>
        <a:xfrm>
          <a:off x="1008063" y="809625"/>
          <a:ext cx="25400" cy="2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GB" sz="1100"/>
            <a:t>RunProcTCT
Form66.txt
CheckBox_Cont,CheckBox,True,True,300000000100_Outputs,True,Contingency table,False,
OptionButtonMVRemove,OptionButton,True,True,200000000300_Missing data,True,Remove the observations,False,
OptionButtonMVCat,OptionButton,False,True,200000000400_Missing data,True,Group missing values into a new category,False,
CheckBoxChartCont,CheckBox,True,True,400000000000_Charts,True,3D view of the contingency table,False,
CheckBoxInByCell,CheckBox,False,True,300000000200_Outputs,True,Inertia by cell,False,
OptionButtonReplace0,OptionButton,False,False,200000000100_Missing data,False,Replace missing data by 0,False,
OptionButtonMVRefuse,OptionButton,False,True,200000000000_Missing data,True,Do not accept missing data,False,
OptionButtonMVExp,OptionButton,False,False,200000000200_Missing data,False,Replace missing values by their expected value,False,
CheckBoxTrans,CheckBox,False,False,03,False,Trans,False,
CheckBoxSort,CheckBox,True,True,100000000100_Options,True,Sort the categories alphabetically,False,
CheckBoxChiByCell,CheckBox,False,True,300000000300_Outputs,True,Chi-square by cell,False,
CheckBoxList,CheckBox,False,True,300000000000_Outputs,True,List of combines,False,
CheckBoxThFreq,CheckBox,True,True,300000000101_Outputs,True,Theoretical frequencies,False,
CheckBoxObsFreq,CheckBox,True,True,300000000001_Outputs,True,Observed frequencies,False,
CheckBoxPropRows,CheckBox,True,True,300000000201_Outputs,True,Percentages / Row,False,
CheckBoxPropCols,CheckBox,True,True,300000000301_Outputs,True,Percentages / Column,False,
CheckBoxVarCat,CheckBox,False,True,100000000000_Options,True,Variable-Category labels,False,
CheckBoxPropTot,CheckBox,True,True,300000000401_Outputs,True,Percentages / Total,False,
OptionButtonProp,OptionButton,False,True,300000000501_Outputs,True,Proportions,False,
OptionButtonPerc,OptionButton,True,True,300000000601_Outputs,True,Percentages,False,
CheckBoxChiSq,CheckBox,True,True,100000000001_Options,True,Chi-square test,False,
TextBox_conf,TextBox,0&lt;CM&gt;05,True,100000000102_Options,True,Significance level (%):,False,
CheckBoxLike,CheckBox,True,True,100000000101_Options,True,Likelihood ratio test,False,
CheckBoxAssoc,CheckBox,True,True,300000000500_Outputs,True,Association coefficients,False,
TextBoxMonte,TextBox,5000,True,100000000301_Options,True,Monte Carlo method:,False,
CheckBoxMonte,CheckBox,False,True,100000000201_Options,True,Monte Carlo method,False,
CheckBoxFExact,CheckBox,False,True,100000000003_Options,True,Fisher's exact test,False,
ComboBoxHyp,ComboBox,0,True,100000000103_Options,True,Choose the alternative hypothesis,False,
CheckBoxSig,CheckBox,True,True,300000000400_Outputs,True,Significance by cell,False,
CheckBoxRaw,CheckBox,False,False,300000000701_Outputs,False,Display raw data,False,
CheckBoxBootInt,CheckBox,False,True,100000000202_Options,True,Standard bootstrap interval,False,
TextBoxBoot,TextBox,100,True,100000000402_Options,True,Number of samples:,False,
OptionButton_W,OptionButton,False,True,000000000001_General,True,Workbook,False,
OptionButton_R,OptionButton,False,True,000000010001_General,True,Range,False,
OptionButton_S,OptionButton,True,True,000000020001_General,True,Sheet,False,
RefEdit_R,RefEdit,,True,000000000101_General,True,Range:,False,
CheckBoxLabels,CheckBox,True,True,000000000201_General,True,Variable labels,False,
CheckBox_W,CheckBox,False,True,000000000301_General,True,Weights,False,
RefEdit_W,RefEdit,,True,000000000401_General,True,Weights:,False,
RefEditT,RefEdit0,'</a:t>
          </a:r>
          <a:r>
            <a:rPr lang="ru-RU" sz="1100"/>
            <a:t>Лист2'!$</a:t>
          </a:r>
          <a:r>
            <a:rPr lang="en-GB" sz="1100"/>
            <a:t>D:$D,True,000000000200_General,True,,False,
RefEditT2,RefEdit0,'</a:t>
          </a:r>
          <a:r>
            <a:rPr lang="ru-RU" sz="1100"/>
            <a:t>Лист2'!$</a:t>
          </a:r>
          <a:r>
            <a:rPr lang="en-GB" sz="1100"/>
            <a:t>BN:$BN,True,000000000300_General,True,,False,
OptionButtonOV,OptionButton,True,True,000000010500_General,True,Qualitative variables,False,
OptionButtonCont,OptionButton,False,True,000000020500_General,True,Contingency table,False,
</a:t>
          </a:r>
          <a:endParaRPr lang="ru-RU" sz="1100"/>
        </a:p>
      </xdr:txBody>
    </xdr:sp>
    <xdr:clientData/>
  </xdr:twoCellAnchor>
  <xdr:twoCellAnchor editAs="absolute">
    <xdr:from>
      <xdr:col>1</xdr:col>
      <xdr:colOff>6350</xdr:colOff>
      <xdr:row>5</xdr:row>
      <xdr:rowOff>6350</xdr:rowOff>
    </xdr:from>
    <xdr:to>
      <xdr:col>3</xdr:col>
      <xdr:colOff>535177</xdr:colOff>
      <xdr:row>6</xdr:row>
      <xdr:rowOff>0</xdr:rowOff>
    </xdr:to>
    <xdr:sp macro="" textlink="">
      <xdr:nvSpPr>
        <xdr:cNvPr id="3" name="BK415476"/>
        <xdr:cNvSpPr/>
      </xdr:nvSpPr>
      <xdr:spPr>
        <a:xfrm>
          <a:off x="354013" y="815975"/>
          <a:ext cx="1824227" cy="427038"/>
        </a:xfrm>
        <a:prstGeom prst="rect">
          <a:avLst/>
        </a:prstGeom>
        <a:solidFill>
          <a:srgbClr val="F0F2F0"/>
        </a:solidFill>
        <a:ln w="6350">
          <a:solidFill>
            <a:srgbClr val="5078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editAs="absolute">
    <xdr:from>
      <xdr:col>1</xdr:col>
      <xdr:colOff>49783</xdr:colOff>
      <xdr:row>5</xdr:row>
      <xdr:rowOff>43434</xdr:rowOff>
    </xdr:from>
    <xdr:to>
      <xdr:col>1</xdr:col>
      <xdr:colOff>392683</xdr:colOff>
      <xdr:row>5</xdr:row>
      <xdr:rowOff>386334</xdr:rowOff>
    </xdr:to>
    <xdr:pic macro="[0]!ReRunXLSTAT">
      <xdr:nvPicPr>
        <xdr:cNvPr id="5" name="BT415476"/>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7446" y="853059"/>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twoCellAnchor editAs="absolute">
    <xdr:from>
      <xdr:col>1</xdr:col>
      <xdr:colOff>527557</xdr:colOff>
      <xdr:row>5</xdr:row>
      <xdr:rowOff>43434</xdr:rowOff>
    </xdr:from>
    <xdr:to>
      <xdr:col>2</xdr:col>
      <xdr:colOff>222757</xdr:colOff>
      <xdr:row>5</xdr:row>
      <xdr:rowOff>386334</xdr:rowOff>
    </xdr:to>
    <xdr:pic macro="[0]!AddRemovGrid">
      <xdr:nvPicPr>
        <xdr:cNvPr id="6" name="RM415476"/>
        <xdr:cNvPicPr preferRelativeResize="0">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5220" y="853059"/>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twoCellAnchor editAs="absolute">
    <xdr:from>
      <xdr:col>1</xdr:col>
      <xdr:colOff>527558</xdr:colOff>
      <xdr:row>5</xdr:row>
      <xdr:rowOff>43434</xdr:rowOff>
    </xdr:from>
    <xdr:to>
      <xdr:col>2</xdr:col>
      <xdr:colOff>222758</xdr:colOff>
      <xdr:row>5</xdr:row>
      <xdr:rowOff>386334</xdr:rowOff>
    </xdr:to>
    <xdr:pic macro="AddRemovGrid">
      <xdr:nvPicPr>
        <xdr:cNvPr id="7" name="AD415476" hidden="1"/>
        <xdr:cNvPicPr preferRelativeResize="0">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75221" y="853059"/>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twoCellAnchor editAs="absolute">
    <xdr:from>
      <xdr:col>2</xdr:col>
      <xdr:colOff>357632</xdr:colOff>
      <xdr:row>5</xdr:row>
      <xdr:rowOff>43434</xdr:rowOff>
    </xdr:from>
    <xdr:to>
      <xdr:col>3</xdr:col>
      <xdr:colOff>52832</xdr:colOff>
      <xdr:row>5</xdr:row>
      <xdr:rowOff>386334</xdr:rowOff>
    </xdr:to>
    <xdr:pic macro="[0]!SendToOfficeLocal">
      <xdr:nvPicPr>
        <xdr:cNvPr id="8" name="WD415476"/>
        <xdr:cNvPicPr preferRelativeResize="0">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52995" y="853059"/>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twoCellAnchor editAs="absolute">
    <xdr:from>
      <xdr:col>3</xdr:col>
      <xdr:colOff>144272</xdr:colOff>
      <xdr:row>5</xdr:row>
      <xdr:rowOff>43434</xdr:rowOff>
    </xdr:from>
    <xdr:to>
      <xdr:col>3</xdr:col>
      <xdr:colOff>487172</xdr:colOff>
      <xdr:row>5</xdr:row>
      <xdr:rowOff>386334</xdr:rowOff>
    </xdr:to>
    <xdr:pic macro="[0]!SendToOfficeLocal">
      <xdr:nvPicPr>
        <xdr:cNvPr id="9" name="PT415476"/>
        <xdr:cNvPicPr preferRelativeResize="0">
          <a:picLocks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787335" y="853059"/>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twoCellAnchor>
    <xdr:from>
      <xdr:col>1</xdr:col>
      <xdr:colOff>0</xdr:colOff>
      <xdr:row>23</xdr:row>
      <xdr:rowOff>0</xdr:rowOff>
    </xdr:from>
    <xdr:to>
      <xdr:col>7</xdr:col>
      <xdr:colOff>0</xdr:colOff>
      <xdr:row>43</xdr:row>
      <xdr:rowOff>12700</xdr:rowOff>
    </xdr:to>
    <xdr:graphicFrame macro="">
      <xdr:nvGraphicFramePr>
        <xdr:cNvPr id="4" name="Диаграмма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mc:AlternateContent xmlns:mc="http://schemas.openxmlformats.org/markup-compatibility/2006">
    <mc:Choice xmlns:a14="http://schemas.microsoft.com/office/drawing/2010/main" Requires="a14">
      <xdr:twoCellAnchor editAs="oneCell">
        <xdr:from>
          <xdr:col>0</xdr:col>
          <xdr:colOff>342900</xdr:colOff>
          <xdr:row>6</xdr:row>
          <xdr:rowOff>0</xdr:rowOff>
        </xdr:from>
        <xdr:to>
          <xdr:col>11</xdr:col>
          <xdr:colOff>642937</xdr:colOff>
          <xdr:row>7</xdr:row>
          <xdr:rowOff>28576</xdr:rowOff>
        </xdr:to>
        <xdr:sp macro="" textlink="">
          <xdr:nvSpPr>
            <xdr:cNvPr id="5122" name="DD150097" hidden="1">
              <a:extLst>
                <a:ext uri="{63B3BB69-23CF-44E3-9099-C40C66FF867C}">
                  <a14:compatExt spid="_x0000_s5122"/>
                </a:ext>
              </a:extLst>
            </xdr:cNvPr>
            <xdr:cNvSpPr/>
          </xdr:nvSpPr>
          <xdr:spPr bwMode="auto">
            <a:xfrm>
              <a:off x="0" y="0"/>
              <a:ext cx="0" cy="0"/>
            </a:xfrm>
            <a:prstGeom prst="rect">
              <a:avLst/>
            </a:prstGeom>
            <a:noFill/>
            <a:ln w="9525">
              <a:prstDash val="solid"/>
              <a:miter lim="800000"/>
              <a:headEnd/>
              <a:tailEnd type="none" w="med" len="med"/>
            </a:ln>
            <a:effectLst/>
            <a:extLst>
              <a:ext uri="{909E8E84-426E-40DD-AFC4-6F175D3DCCD1}">
                <a14:hiddenFill>
                  <a:noFill/>
                </a14:hiddenFill>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t.me/educationmethod" TargetMode="External"/><Relationship Id="rId3" Type="http://schemas.openxmlformats.org/officeDocument/2006/relationships/hyperlink" Target="https://evo-lutio.livejournal.com/565863.html" TargetMode="External"/><Relationship Id="rId7" Type="http://schemas.openxmlformats.org/officeDocument/2006/relationships/hyperlink" Target="http://facebook.com/lena.kartseva" TargetMode="External"/><Relationship Id="rId12" Type="http://schemas.openxmlformats.org/officeDocument/2006/relationships/drawing" Target="../drawings/drawing1.xml"/><Relationship Id="rId2" Type="http://schemas.openxmlformats.org/officeDocument/2006/relationships/hyperlink" Target="https://vk.com/swordfighting" TargetMode="External"/><Relationship Id="rId1" Type="http://schemas.openxmlformats.org/officeDocument/2006/relationships/hyperlink" Target="https://www.youtube.com/watch?time_continue=42&amp;v=qcP9YkXaU-k" TargetMode="External"/><Relationship Id="rId6" Type="http://schemas.openxmlformats.org/officeDocument/2006/relationships/hyperlink" Target="http://radiomayak.ru/shows/episode/id/1453824/" TargetMode="External"/><Relationship Id="rId11" Type="http://schemas.openxmlformats.org/officeDocument/2006/relationships/hyperlink" Target="https://www.youtube.com/watch?v=ik9t96SMtB0&amp;list=PL8YZyma552VcePhq86dEkohvoTpWPuauk" TargetMode="External"/><Relationship Id="rId5" Type="http://schemas.openxmlformats.org/officeDocument/2006/relationships/hyperlink" Target="https://youtu.be/w_ZLpBV_p68" TargetMode="External"/><Relationship Id="rId10" Type="http://schemas.openxmlformats.org/officeDocument/2006/relationships/hyperlink" Target="https://politikus.ru/articles/67441-funkcionalnaya-negramotnost.html" TargetMode="External"/><Relationship Id="rId4" Type="http://schemas.openxmlformats.org/officeDocument/2006/relationships/hyperlink" Target="https://monocler.ru/schaste-i-smyisl/" TargetMode="External"/><Relationship Id="rId9" Type="http://schemas.openxmlformats.org/officeDocument/2006/relationships/hyperlink" Target="http://utiliter.ru/znamenityj-nemetskij-medik-sdelal-sensatsionnoe-otkryti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3.xml"/><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outlinePr summaryBelow="0" summaryRight="0"/>
  </sheetPr>
  <dimension ref="A1:CE827"/>
  <sheetViews>
    <sheetView showGridLines="0" zoomScaleNormal="100" workbookViewId="0">
      <pane ySplit="1" topLeftCell="A718" activePane="bottomLeft" state="frozen"/>
      <selection pane="bottomLeft" activeCell="F725" sqref="F725"/>
    </sheetView>
  </sheetViews>
  <sheetFormatPr defaultColWidth="14.3984375" defaultRowHeight="15.75" customHeight="1" x14ac:dyDescent="0.35"/>
  <cols>
    <col min="1" max="83" width="21.59765625" customWidth="1"/>
  </cols>
  <sheetData>
    <row r="1" spans="1:77" s="6" customFormat="1" ht="169.9" customHeight="1" x14ac:dyDescent="0.35">
      <c r="A1" s="6" t="s">
        <v>1881</v>
      </c>
      <c r="B1" s="6" t="s">
        <v>0</v>
      </c>
      <c r="C1" s="6" t="s">
        <v>1</v>
      </c>
      <c r="E1" s="6" t="s">
        <v>2</v>
      </c>
      <c r="F1" s="6" t="s">
        <v>3</v>
      </c>
      <c r="G1" s="6" t="s">
        <v>4</v>
      </c>
      <c r="H1" s="6" t="s">
        <v>5</v>
      </c>
      <c r="I1" s="6" t="s">
        <v>6</v>
      </c>
      <c r="J1" s="6" t="s">
        <v>7</v>
      </c>
      <c r="K1" s="6" t="s">
        <v>8</v>
      </c>
      <c r="L1" s="6" t="s">
        <v>9</v>
      </c>
      <c r="M1" s="6" t="s">
        <v>10</v>
      </c>
      <c r="N1" s="6" t="s">
        <v>11</v>
      </c>
      <c r="O1" s="6" t="s">
        <v>12</v>
      </c>
      <c r="P1" s="6" t="s">
        <v>13</v>
      </c>
      <c r="Q1" s="6" t="s">
        <v>14</v>
      </c>
      <c r="R1" s="6" t="s">
        <v>15</v>
      </c>
      <c r="S1" s="6" t="s">
        <v>16</v>
      </c>
      <c r="T1" s="6" t="s">
        <v>17</v>
      </c>
      <c r="U1" s="6" t="s">
        <v>18</v>
      </c>
      <c r="V1" s="6" t="s">
        <v>19</v>
      </c>
      <c r="W1" s="6" t="s">
        <v>20</v>
      </c>
      <c r="X1" s="6" t="s">
        <v>21</v>
      </c>
      <c r="Y1" s="6" t="s">
        <v>22</v>
      </c>
      <c r="Z1" s="6" t="s">
        <v>23</v>
      </c>
      <c r="AA1" s="6" t="s">
        <v>24</v>
      </c>
      <c r="AB1" s="6" t="s">
        <v>25</v>
      </c>
      <c r="AC1" s="6" t="s">
        <v>26</v>
      </c>
      <c r="AD1" s="6" t="s">
        <v>27</v>
      </c>
      <c r="AE1" s="6" t="s">
        <v>28</v>
      </c>
      <c r="AF1" s="6" t="s">
        <v>29</v>
      </c>
      <c r="AG1" s="6" t="s">
        <v>30</v>
      </c>
      <c r="AH1" s="6" t="s">
        <v>31</v>
      </c>
      <c r="AI1" s="6" t="s">
        <v>32</v>
      </c>
      <c r="AJ1" s="6" t="s">
        <v>33</v>
      </c>
      <c r="AK1" s="6" t="s">
        <v>34</v>
      </c>
      <c r="AL1" s="6" t="s">
        <v>35</v>
      </c>
      <c r="AM1" s="6" t="s">
        <v>36</v>
      </c>
      <c r="AN1" s="6" t="s">
        <v>37</v>
      </c>
      <c r="AO1" s="6" t="s">
        <v>38</v>
      </c>
      <c r="AP1" s="6" t="s">
        <v>39</v>
      </c>
      <c r="AQ1" s="6" t="s">
        <v>40</v>
      </c>
      <c r="AR1" s="6" t="s">
        <v>41</v>
      </c>
      <c r="AS1" s="6" t="s">
        <v>42</v>
      </c>
      <c r="AT1" s="6" t="s">
        <v>43</v>
      </c>
      <c r="AU1" s="6" t="s">
        <v>44</v>
      </c>
      <c r="AV1" s="6" t="s">
        <v>45</v>
      </c>
      <c r="AW1" s="6" t="s">
        <v>46</v>
      </c>
      <c r="AX1" s="6" t="s">
        <v>47</v>
      </c>
      <c r="AY1" s="6" t="s">
        <v>48</v>
      </c>
      <c r="AZ1" s="6" t="s">
        <v>49</v>
      </c>
      <c r="BA1" s="6" t="s">
        <v>50</v>
      </c>
      <c r="BB1" s="6" t="s">
        <v>51</v>
      </c>
      <c r="BC1" s="6" t="s">
        <v>52</v>
      </c>
      <c r="BD1" s="6" t="s">
        <v>53</v>
      </c>
      <c r="BE1" s="6" t="s">
        <v>54</v>
      </c>
      <c r="BF1" s="6" t="s">
        <v>55</v>
      </c>
      <c r="BG1" s="6" t="s">
        <v>56</v>
      </c>
      <c r="BH1" s="6" t="s">
        <v>57</v>
      </c>
      <c r="BI1" s="6" t="s">
        <v>58</v>
      </c>
      <c r="BJ1" s="6" t="s">
        <v>59</v>
      </c>
      <c r="BK1" s="6" t="s">
        <v>60</v>
      </c>
      <c r="BL1" s="6" t="s">
        <v>61</v>
      </c>
      <c r="BM1" s="6" t="s">
        <v>62</v>
      </c>
      <c r="BN1" s="6" t="s">
        <v>63</v>
      </c>
      <c r="BO1" s="6" t="s">
        <v>64</v>
      </c>
      <c r="BP1" s="6" t="s">
        <v>65</v>
      </c>
      <c r="BQ1" s="6" t="s">
        <v>66</v>
      </c>
      <c r="BR1" s="6" t="s">
        <v>67</v>
      </c>
      <c r="BS1" s="6" t="s">
        <v>68</v>
      </c>
      <c r="BT1" s="6" t="s">
        <v>69</v>
      </c>
      <c r="BU1" s="6" t="s">
        <v>70</v>
      </c>
      <c r="BV1" s="6" t="s">
        <v>71</v>
      </c>
      <c r="BW1" s="6" t="s">
        <v>72</v>
      </c>
      <c r="BX1" s="9" t="s">
        <v>73</v>
      </c>
      <c r="BY1" s="9" t="s">
        <v>74</v>
      </c>
    </row>
    <row r="2" spans="1:77" ht="15.75" customHeight="1" x14ac:dyDescent="0.35">
      <c r="A2" s="2">
        <v>43367.863518518519</v>
      </c>
      <c r="B2" s="1" t="s">
        <v>75</v>
      </c>
      <c r="C2" s="1">
        <v>31</v>
      </c>
      <c r="D2" s="1"/>
      <c r="E2" s="1" t="s">
        <v>76</v>
      </c>
      <c r="F2" s="1" t="s">
        <v>77</v>
      </c>
      <c r="G2" s="1" t="s">
        <v>78</v>
      </c>
      <c r="H2" s="1" t="s">
        <v>79</v>
      </c>
      <c r="I2" s="1" t="s">
        <v>80</v>
      </c>
      <c r="J2" s="1" t="s">
        <v>81</v>
      </c>
      <c r="K2" s="1" t="s">
        <v>81</v>
      </c>
      <c r="L2" s="1" t="s">
        <v>82</v>
      </c>
      <c r="M2" s="1" t="s">
        <v>81</v>
      </c>
      <c r="N2" s="1" t="s">
        <v>81</v>
      </c>
      <c r="O2" s="1" t="s">
        <v>80</v>
      </c>
      <c r="P2" s="1" t="s">
        <v>81</v>
      </c>
      <c r="Q2" s="1" t="s">
        <v>82</v>
      </c>
      <c r="R2" s="1" t="s">
        <v>81</v>
      </c>
      <c r="S2" s="1" t="s">
        <v>83</v>
      </c>
      <c r="T2" s="1" t="s">
        <v>83</v>
      </c>
      <c r="U2" s="1" t="s">
        <v>84</v>
      </c>
      <c r="V2" s="1" t="s">
        <v>85</v>
      </c>
      <c r="W2" s="1" t="s">
        <v>86</v>
      </c>
      <c r="X2" s="1" t="s">
        <v>84</v>
      </c>
      <c r="Y2" s="1" t="s">
        <v>85</v>
      </c>
      <c r="Z2" s="1" t="s">
        <v>84</v>
      </c>
      <c r="AA2" s="1" t="s">
        <v>85</v>
      </c>
      <c r="AB2" s="1" t="s">
        <v>84</v>
      </c>
      <c r="AC2" s="1" t="s">
        <v>83</v>
      </c>
      <c r="AD2" s="1" t="s">
        <v>85</v>
      </c>
      <c r="AE2" s="1" t="s">
        <v>83</v>
      </c>
      <c r="AF2" s="1" t="s">
        <v>85</v>
      </c>
      <c r="AG2" s="1" t="s">
        <v>87</v>
      </c>
      <c r="AH2" s="1" t="s">
        <v>87</v>
      </c>
      <c r="AI2" s="1" t="s">
        <v>87</v>
      </c>
      <c r="AJ2" s="1" t="s">
        <v>88</v>
      </c>
      <c r="AK2" s="1" t="s">
        <v>87</v>
      </c>
      <c r="AL2" s="1" t="s">
        <v>88</v>
      </c>
      <c r="AM2" s="1" t="s">
        <v>88</v>
      </c>
      <c r="AN2" s="1" t="s">
        <v>88</v>
      </c>
      <c r="AO2" s="1" t="s">
        <v>87</v>
      </c>
      <c r="AP2" s="1" t="s">
        <v>87</v>
      </c>
      <c r="AQ2" s="1" t="s">
        <v>89</v>
      </c>
      <c r="AR2" s="1" t="s">
        <v>89</v>
      </c>
      <c r="AS2" s="1" t="s">
        <v>86</v>
      </c>
      <c r="AT2" s="1" t="s">
        <v>90</v>
      </c>
      <c r="AU2" s="1" t="s">
        <v>91</v>
      </c>
      <c r="AV2" s="1" t="s">
        <v>89</v>
      </c>
      <c r="AW2" s="1">
        <v>5</v>
      </c>
      <c r="AX2" s="1" t="s">
        <v>92</v>
      </c>
      <c r="AY2" s="1" t="s">
        <v>93</v>
      </c>
      <c r="AZ2" s="1" t="s">
        <v>94</v>
      </c>
      <c r="BA2" s="1" t="s">
        <v>95</v>
      </c>
      <c r="BB2" s="1">
        <v>1</v>
      </c>
      <c r="BC2" s="1" t="s">
        <v>96</v>
      </c>
      <c r="BD2" s="1" t="s">
        <v>97</v>
      </c>
      <c r="BE2" s="1" t="s">
        <v>97</v>
      </c>
      <c r="BF2" s="1" t="s">
        <v>98</v>
      </c>
      <c r="BG2" s="1" t="s">
        <v>99</v>
      </c>
      <c r="BH2" s="1" t="s">
        <v>100</v>
      </c>
      <c r="BI2" s="1" t="s">
        <v>101</v>
      </c>
      <c r="BJ2" s="1" t="s">
        <v>102</v>
      </c>
      <c r="BK2" s="1" t="s">
        <v>103</v>
      </c>
      <c r="BL2" s="1" t="s">
        <v>104</v>
      </c>
      <c r="BM2" s="1" t="s">
        <v>105</v>
      </c>
      <c r="BN2" s="1" t="s">
        <v>106</v>
      </c>
      <c r="BO2" s="1" t="s">
        <v>106</v>
      </c>
      <c r="BP2" s="1" t="s">
        <v>107</v>
      </c>
      <c r="BQ2" s="1" t="s">
        <v>108</v>
      </c>
      <c r="BR2" s="1" t="s">
        <v>108</v>
      </c>
      <c r="BS2" s="1" t="s">
        <v>107</v>
      </c>
      <c r="BT2" s="1" t="s">
        <v>106</v>
      </c>
      <c r="BU2" s="1">
        <v>1</v>
      </c>
      <c r="BV2" s="1" t="s">
        <v>109</v>
      </c>
      <c r="BW2" s="1" t="s">
        <v>110</v>
      </c>
      <c r="BX2" s="1" t="s">
        <v>111</v>
      </c>
      <c r="BY2" s="3"/>
    </row>
    <row r="3" spans="1:77" ht="15.75" customHeight="1" x14ac:dyDescent="0.35">
      <c r="A3" s="2">
        <v>43367.864548611113</v>
      </c>
      <c r="B3" s="1" t="s">
        <v>112</v>
      </c>
      <c r="C3" s="1">
        <v>32</v>
      </c>
      <c r="D3" s="1"/>
      <c r="E3" s="1" t="s">
        <v>113</v>
      </c>
      <c r="F3" s="1" t="s">
        <v>114</v>
      </c>
      <c r="G3" s="1" t="s">
        <v>78</v>
      </c>
      <c r="H3" s="1" t="s">
        <v>79</v>
      </c>
      <c r="I3" s="1" t="s">
        <v>80</v>
      </c>
      <c r="J3" s="1" t="s">
        <v>80</v>
      </c>
      <c r="K3" s="1" t="s">
        <v>81</v>
      </c>
      <c r="L3" s="1" t="s">
        <v>81</v>
      </c>
      <c r="M3" s="1" t="s">
        <v>81</v>
      </c>
      <c r="N3" s="1" t="s">
        <v>80</v>
      </c>
      <c r="O3" s="1" t="s">
        <v>80</v>
      </c>
      <c r="P3" s="1" t="s">
        <v>82</v>
      </c>
      <c r="Q3" s="1" t="s">
        <v>81</v>
      </c>
      <c r="R3" s="1" t="s">
        <v>81</v>
      </c>
      <c r="S3" s="1" t="s">
        <v>85</v>
      </c>
      <c r="T3" s="1" t="s">
        <v>84</v>
      </c>
      <c r="U3" s="1" t="s">
        <v>85</v>
      </c>
      <c r="V3" s="1" t="s">
        <v>84</v>
      </c>
      <c r="W3" s="1" t="s">
        <v>84</v>
      </c>
      <c r="X3" s="1" t="s">
        <v>85</v>
      </c>
      <c r="Y3" s="1" t="s">
        <v>84</v>
      </c>
      <c r="Z3" s="1" t="s">
        <v>85</v>
      </c>
      <c r="AA3" s="1" t="s">
        <v>85</v>
      </c>
      <c r="AB3" s="1" t="s">
        <v>83</v>
      </c>
      <c r="AC3" s="1" t="s">
        <v>84</v>
      </c>
      <c r="AD3" s="1" t="s">
        <v>83</v>
      </c>
      <c r="AE3" s="1" t="s">
        <v>83</v>
      </c>
      <c r="AF3" s="1" t="s">
        <v>85</v>
      </c>
      <c r="AG3" s="1" t="s">
        <v>87</v>
      </c>
      <c r="AH3" s="1" t="s">
        <v>87</v>
      </c>
      <c r="AI3" s="1" t="s">
        <v>87</v>
      </c>
      <c r="AJ3" s="1" t="s">
        <v>87</v>
      </c>
      <c r="AK3" s="1" t="s">
        <v>115</v>
      </c>
      <c r="AL3" s="1" t="s">
        <v>88</v>
      </c>
      <c r="AM3" s="1" t="s">
        <v>88</v>
      </c>
      <c r="AN3" s="1" t="s">
        <v>88</v>
      </c>
      <c r="AO3" s="1" t="s">
        <v>87</v>
      </c>
      <c r="AP3" s="1" t="s">
        <v>87</v>
      </c>
      <c r="AQ3" s="1" t="s">
        <v>91</v>
      </c>
      <c r="AR3" s="1" t="s">
        <v>91</v>
      </c>
      <c r="AS3" s="1" t="s">
        <v>86</v>
      </c>
      <c r="AT3" s="1" t="s">
        <v>83</v>
      </c>
      <c r="AU3" s="1" t="s">
        <v>91</v>
      </c>
      <c r="AV3" s="1" t="s">
        <v>91</v>
      </c>
      <c r="AW3" s="1">
        <v>7</v>
      </c>
      <c r="AX3" s="1" t="s">
        <v>92</v>
      </c>
      <c r="AY3" s="1" t="s">
        <v>116</v>
      </c>
      <c r="AZ3" s="1" t="s">
        <v>117</v>
      </c>
      <c r="BA3" s="1" t="s">
        <v>118</v>
      </c>
      <c r="BB3" s="1">
        <v>1</v>
      </c>
      <c r="BC3" s="1" t="s">
        <v>98</v>
      </c>
      <c r="BD3" s="1" t="s">
        <v>98</v>
      </c>
      <c r="BE3" s="1" t="s">
        <v>99</v>
      </c>
      <c r="BF3" s="1" t="s">
        <v>119</v>
      </c>
      <c r="BG3" s="1" t="s">
        <v>99</v>
      </c>
      <c r="BH3" s="1" t="s">
        <v>119</v>
      </c>
      <c r="BI3" s="1" t="s">
        <v>103</v>
      </c>
      <c r="BJ3" s="1" t="s">
        <v>101</v>
      </c>
      <c r="BK3" s="1" t="s">
        <v>103</v>
      </c>
      <c r="BL3" s="1" t="s">
        <v>120</v>
      </c>
      <c r="BM3" s="1" t="s">
        <v>105</v>
      </c>
      <c r="BN3" s="1" t="s">
        <v>108</v>
      </c>
      <c r="BO3" s="1" t="s">
        <v>105</v>
      </c>
      <c r="BP3" s="1" t="s">
        <v>105</v>
      </c>
      <c r="BQ3" s="1" t="s">
        <v>105</v>
      </c>
      <c r="BR3" s="1" t="s">
        <v>105</v>
      </c>
      <c r="BS3" s="1" t="s">
        <v>108</v>
      </c>
      <c r="BT3" s="1" t="s">
        <v>108</v>
      </c>
      <c r="BU3" s="1">
        <v>2</v>
      </c>
      <c r="BV3" s="1" t="s">
        <v>109</v>
      </c>
      <c r="BW3" s="1" t="s">
        <v>121</v>
      </c>
    </row>
    <row r="4" spans="1:77" ht="15.75" customHeight="1" x14ac:dyDescent="0.35">
      <c r="A4" s="2">
        <v>43367.865358796298</v>
      </c>
      <c r="B4" s="1" t="s">
        <v>75</v>
      </c>
      <c r="C4" s="1">
        <v>37</v>
      </c>
      <c r="D4" s="1"/>
      <c r="E4" s="1" t="s">
        <v>122</v>
      </c>
      <c r="F4" s="1" t="s">
        <v>123</v>
      </c>
      <c r="G4" s="1" t="s">
        <v>79</v>
      </c>
      <c r="H4" s="1" t="s">
        <v>79</v>
      </c>
      <c r="I4" s="1" t="s">
        <v>80</v>
      </c>
      <c r="J4" s="1" t="s">
        <v>81</v>
      </c>
      <c r="K4" s="1" t="s">
        <v>81</v>
      </c>
      <c r="L4" s="1" t="s">
        <v>82</v>
      </c>
      <c r="M4" s="1" t="s">
        <v>81</v>
      </c>
      <c r="N4" s="1" t="s">
        <v>81</v>
      </c>
      <c r="O4" s="1" t="s">
        <v>81</v>
      </c>
      <c r="P4" s="1" t="s">
        <v>81</v>
      </c>
      <c r="Q4" s="1" t="s">
        <v>81</v>
      </c>
      <c r="R4" s="1" t="s">
        <v>81</v>
      </c>
      <c r="S4" s="1" t="s">
        <v>86</v>
      </c>
      <c r="T4" s="1" t="s">
        <v>86</v>
      </c>
      <c r="U4" s="1" t="s">
        <v>83</v>
      </c>
      <c r="V4" s="1" t="s">
        <v>86</v>
      </c>
      <c r="W4" s="1" t="s">
        <v>90</v>
      </c>
      <c r="X4" s="1" t="s">
        <v>85</v>
      </c>
      <c r="Y4" s="1" t="s">
        <v>83</v>
      </c>
      <c r="Z4" s="1" t="s">
        <v>86</v>
      </c>
      <c r="AA4" s="1" t="s">
        <v>83</v>
      </c>
      <c r="AB4" s="1" t="s">
        <v>85</v>
      </c>
      <c r="AC4" s="1" t="s">
        <v>85</v>
      </c>
      <c r="AD4" s="1" t="s">
        <v>86</v>
      </c>
      <c r="AE4" s="1" t="s">
        <v>83</v>
      </c>
      <c r="AF4" s="1" t="s">
        <v>85</v>
      </c>
      <c r="AG4" s="1" t="s">
        <v>87</v>
      </c>
      <c r="AH4" s="1" t="s">
        <v>87</v>
      </c>
      <c r="AI4" s="1" t="s">
        <v>115</v>
      </c>
      <c r="AJ4" s="1" t="s">
        <v>88</v>
      </c>
      <c r="AK4" s="1" t="s">
        <v>88</v>
      </c>
      <c r="AL4" s="1" t="s">
        <v>88</v>
      </c>
      <c r="AM4" s="1" t="s">
        <v>88</v>
      </c>
      <c r="AN4" s="1" t="s">
        <v>88</v>
      </c>
      <c r="AO4" s="1" t="s">
        <v>87</v>
      </c>
      <c r="AP4" s="1" t="s">
        <v>87</v>
      </c>
      <c r="AQ4" s="1" t="s">
        <v>89</v>
      </c>
      <c r="AR4" s="1" t="s">
        <v>83</v>
      </c>
      <c r="AS4" s="1" t="s">
        <v>91</v>
      </c>
      <c r="AT4" s="1" t="s">
        <v>91</v>
      </c>
      <c r="AU4" s="1" t="s">
        <v>91</v>
      </c>
      <c r="AV4" s="1" t="s">
        <v>91</v>
      </c>
      <c r="AW4" s="1">
        <v>3</v>
      </c>
      <c r="AX4" s="1" t="s">
        <v>92</v>
      </c>
      <c r="AY4" s="1" t="s">
        <v>93</v>
      </c>
      <c r="AZ4" s="1" t="s">
        <v>124</v>
      </c>
      <c r="BA4" s="1" t="s">
        <v>118</v>
      </c>
      <c r="BB4" s="1">
        <v>2</v>
      </c>
      <c r="BC4" s="1" t="s">
        <v>100</v>
      </c>
      <c r="BD4" s="1" t="s">
        <v>96</v>
      </c>
      <c r="BE4" s="1" t="s">
        <v>96</v>
      </c>
      <c r="BF4" s="1" t="s">
        <v>97</v>
      </c>
      <c r="BG4" s="1" t="s">
        <v>99</v>
      </c>
      <c r="BH4" s="1" t="s">
        <v>99</v>
      </c>
      <c r="BI4" s="1" t="s">
        <v>104</v>
      </c>
      <c r="BJ4" s="1" t="s">
        <v>102</v>
      </c>
      <c r="BK4" s="1" t="s">
        <v>102</v>
      </c>
      <c r="BL4" s="1" t="s">
        <v>102</v>
      </c>
      <c r="BM4" s="1" t="s">
        <v>105</v>
      </c>
      <c r="BN4" s="1" t="s">
        <v>105</v>
      </c>
      <c r="BO4" s="1" t="s">
        <v>105</v>
      </c>
      <c r="BP4" s="1" t="s">
        <v>125</v>
      </c>
      <c r="BQ4" s="1" t="s">
        <v>105</v>
      </c>
      <c r="BR4" s="1" t="s">
        <v>105</v>
      </c>
      <c r="BS4" s="1" t="s">
        <v>105</v>
      </c>
      <c r="BT4" s="1" t="s">
        <v>108</v>
      </c>
      <c r="BU4" s="1">
        <v>2</v>
      </c>
      <c r="BV4" s="1" t="s">
        <v>109</v>
      </c>
      <c r="BW4" s="1" t="s">
        <v>126</v>
      </c>
      <c r="BX4" s="1" t="s">
        <v>127</v>
      </c>
      <c r="BY4" s="3"/>
    </row>
    <row r="5" spans="1:77" ht="34.25" customHeight="1" x14ac:dyDescent="0.35">
      <c r="A5" s="2">
        <v>43367.865451388891</v>
      </c>
      <c r="B5" s="1" t="s">
        <v>112</v>
      </c>
      <c r="C5" s="1">
        <v>45</v>
      </c>
      <c r="D5" s="1"/>
      <c r="E5" s="1" t="s">
        <v>128</v>
      </c>
      <c r="F5" s="1" t="s">
        <v>129</v>
      </c>
      <c r="G5" s="1" t="s">
        <v>130</v>
      </c>
      <c r="H5" s="1" t="s">
        <v>130</v>
      </c>
      <c r="I5" s="1" t="s">
        <v>82</v>
      </c>
      <c r="J5" s="1" t="s">
        <v>82</v>
      </c>
      <c r="K5" s="1" t="s">
        <v>82</v>
      </c>
      <c r="L5" s="1" t="s">
        <v>82</v>
      </c>
      <c r="M5" s="1" t="s">
        <v>131</v>
      </c>
      <c r="N5" s="1" t="s">
        <v>82</v>
      </c>
      <c r="O5" s="1" t="s">
        <v>82</v>
      </c>
      <c r="P5" s="1" t="s">
        <v>82</v>
      </c>
      <c r="Q5" s="1" t="s">
        <v>131</v>
      </c>
      <c r="R5" s="1" t="s">
        <v>82</v>
      </c>
      <c r="S5" s="1" t="s">
        <v>83</v>
      </c>
      <c r="T5" s="1" t="s">
        <v>85</v>
      </c>
      <c r="U5" s="1" t="s">
        <v>84</v>
      </c>
      <c r="V5" s="1" t="s">
        <v>85</v>
      </c>
      <c r="W5" s="1" t="s">
        <v>90</v>
      </c>
      <c r="X5" s="1" t="s">
        <v>85</v>
      </c>
      <c r="Y5" s="1" t="s">
        <v>84</v>
      </c>
      <c r="Z5" s="1" t="s">
        <v>86</v>
      </c>
      <c r="AA5" s="1" t="s">
        <v>85</v>
      </c>
      <c r="AB5" s="1" t="s">
        <v>83</v>
      </c>
      <c r="AC5" s="1" t="s">
        <v>83</v>
      </c>
      <c r="AD5" s="1" t="s">
        <v>83</v>
      </c>
      <c r="AE5" s="1" t="s">
        <v>90</v>
      </c>
      <c r="AF5" s="1" t="s">
        <v>84</v>
      </c>
      <c r="AG5" s="1" t="s">
        <v>88</v>
      </c>
      <c r="AH5" s="1" t="s">
        <v>87</v>
      </c>
      <c r="AI5" s="1" t="s">
        <v>115</v>
      </c>
      <c r="AJ5" s="1" t="s">
        <v>88</v>
      </c>
      <c r="AK5" s="1" t="s">
        <v>87</v>
      </c>
      <c r="AL5" s="1" t="s">
        <v>87</v>
      </c>
      <c r="AM5" s="1" t="s">
        <v>88</v>
      </c>
      <c r="AN5" s="1" t="s">
        <v>88</v>
      </c>
      <c r="AO5" s="1" t="s">
        <v>88</v>
      </c>
      <c r="AP5" s="1" t="s">
        <v>88</v>
      </c>
      <c r="AQ5" s="1" t="s">
        <v>89</v>
      </c>
      <c r="AR5" s="1" t="s">
        <v>91</v>
      </c>
      <c r="AS5" s="1" t="s">
        <v>91</v>
      </c>
      <c r="AT5" s="1" t="s">
        <v>83</v>
      </c>
      <c r="AU5" s="1" t="s">
        <v>91</v>
      </c>
      <c r="AV5" s="1" t="s">
        <v>91</v>
      </c>
      <c r="AW5" s="1">
        <v>6</v>
      </c>
      <c r="AX5" s="1" t="s">
        <v>92</v>
      </c>
      <c r="AY5" s="1" t="s">
        <v>93</v>
      </c>
      <c r="AZ5" s="1" t="s">
        <v>117</v>
      </c>
      <c r="BA5" s="1" t="s">
        <v>132</v>
      </c>
      <c r="BB5" s="1">
        <v>0</v>
      </c>
      <c r="BC5" s="1" t="s">
        <v>100</v>
      </c>
      <c r="BD5" s="1" t="s">
        <v>96</v>
      </c>
      <c r="BE5" s="1" t="s">
        <v>98</v>
      </c>
      <c r="BF5" s="1" t="s">
        <v>96</v>
      </c>
      <c r="BG5" s="1" t="s">
        <v>99</v>
      </c>
      <c r="BH5" s="1" t="s">
        <v>99</v>
      </c>
      <c r="BI5" s="1" t="s">
        <v>103</v>
      </c>
      <c r="BJ5" s="1" t="s">
        <v>101</v>
      </c>
      <c r="BK5" s="1" t="s">
        <v>103</v>
      </c>
      <c r="BL5" s="1" t="s">
        <v>102</v>
      </c>
      <c r="BM5" s="1" t="s">
        <v>107</v>
      </c>
      <c r="BN5" s="1" t="s">
        <v>106</v>
      </c>
      <c r="BO5" s="1" t="s">
        <v>108</v>
      </c>
      <c r="BP5" s="1" t="s">
        <v>125</v>
      </c>
      <c r="BQ5" s="1" t="s">
        <v>105</v>
      </c>
      <c r="BR5" s="1" t="s">
        <v>105</v>
      </c>
      <c r="BS5" s="1" t="s">
        <v>106</v>
      </c>
      <c r="BT5" s="1" t="s">
        <v>107</v>
      </c>
      <c r="BU5" s="1">
        <v>2</v>
      </c>
      <c r="BV5" s="1" t="s">
        <v>109</v>
      </c>
      <c r="BW5" s="1" t="s">
        <v>133</v>
      </c>
      <c r="BX5" s="1" t="s">
        <v>134</v>
      </c>
      <c r="BY5" s="3"/>
    </row>
    <row r="6" spans="1:77" ht="15.75" customHeight="1" x14ac:dyDescent="0.35">
      <c r="A6" s="2">
        <v>43367.866273148145</v>
      </c>
      <c r="B6" s="1" t="s">
        <v>75</v>
      </c>
      <c r="C6" s="1">
        <v>35</v>
      </c>
      <c r="D6" s="1"/>
      <c r="E6" s="1" t="s">
        <v>135</v>
      </c>
      <c r="F6" s="1" t="s">
        <v>136</v>
      </c>
      <c r="G6" s="1" t="s">
        <v>130</v>
      </c>
      <c r="H6" s="1" t="s">
        <v>79</v>
      </c>
      <c r="I6" s="1" t="s">
        <v>80</v>
      </c>
      <c r="J6" s="1" t="s">
        <v>81</v>
      </c>
      <c r="K6" s="1" t="s">
        <v>82</v>
      </c>
      <c r="L6" s="1" t="s">
        <v>82</v>
      </c>
      <c r="M6" s="1" t="s">
        <v>82</v>
      </c>
      <c r="N6" s="1" t="s">
        <v>80</v>
      </c>
      <c r="O6" s="1" t="s">
        <v>81</v>
      </c>
      <c r="P6" s="1" t="s">
        <v>81</v>
      </c>
      <c r="Q6" s="1" t="s">
        <v>82</v>
      </c>
      <c r="R6" s="1" t="s">
        <v>82</v>
      </c>
      <c r="S6" s="1" t="s">
        <v>83</v>
      </c>
      <c r="T6" s="1" t="s">
        <v>83</v>
      </c>
      <c r="U6" s="1" t="s">
        <v>83</v>
      </c>
      <c r="V6" s="1" t="s">
        <v>83</v>
      </c>
      <c r="W6" s="1" t="s">
        <v>83</v>
      </c>
      <c r="X6" s="1" t="s">
        <v>85</v>
      </c>
      <c r="Y6" s="1" t="s">
        <v>85</v>
      </c>
      <c r="Z6" s="1" t="s">
        <v>84</v>
      </c>
      <c r="AA6" s="1" t="s">
        <v>85</v>
      </c>
      <c r="AB6" s="1" t="s">
        <v>84</v>
      </c>
      <c r="AC6" s="1" t="s">
        <v>85</v>
      </c>
      <c r="AD6" s="1" t="s">
        <v>83</v>
      </c>
      <c r="AE6" s="1" t="s">
        <v>85</v>
      </c>
      <c r="AF6" s="1" t="s">
        <v>83</v>
      </c>
      <c r="AG6" s="1" t="s">
        <v>87</v>
      </c>
      <c r="AH6" s="1" t="s">
        <v>87</v>
      </c>
      <c r="AI6" s="1" t="s">
        <v>87</v>
      </c>
      <c r="AJ6" s="1" t="s">
        <v>87</v>
      </c>
      <c r="AK6" s="1" t="s">
        <v>87</v>
      </c>
      <c r="AL6" s="1" t="s">
        <v>87</v>
      </c>
      <c r="AM6" s="1" t="s">
        <v>87</v>
      </c>
      <c r="AN6" s="1" t="s">
        <v>115</v>
      </c>
      <c r="AO6" s="1" t="s">
        <v>87</v>
      </c>
      <c r="AP6" s="1" t="s">
        <v>88</v>
      </c>
      <c r="AQ6" s="1" t="s">
        <v>91</v>
      </c>
      <c r="AR6" s="1" t="s">
        <v>91</v>
      </c>
      <c r="AS6" s="1" t="s">
        <v>86</v>
      </c>
      <c r="AT6" s="1" t="s">
        <v>86</v>
      </c>
      <c r="AU6" s="1" t="s">
        <v>83</v>
      </c>
      <c r="AV6" s="1" t="s">
        <v>91</v>
      </c>
      <c r="AW6" s="1">
        <v>5</v>
      </c>
      <c r="AX6" s="1" t="s">
        <v>92</v>
      </c>
      <c r="AY6" s="1" t="s">
        <v>93</v>
      </c>
      <c r="AZ6" s="1" t="s">
        <v>94</v>
      </c>
      <c r="BA6" s="1" t="s">
        <v>132</v>
      </c>
      <c r="BB6" s="1">
        <v>0</v>
      </c>
      <c r="BC6" s="1" t="s">
        <v>96</v>
      </c>
      <c r="BD6" s="1" t="s">
        <v>96</v>
      </c>
      <c r="BE6" s="1" t="s">
        <v>96</v>
      </c>
      <c r="BF6" s="1" t="s">
        <v>98</v>
      </c>
      <c r="BG6" s="1" t="s">
        <v>99</v>
      </c>
      <c r="BH6" s="1" t="s">
        <v>99</v>
      </c>
      <c r="BI6" s="1" t="s">
        <v>101</v>
      </c>
      <c r="BJ6" s="1" t="s">
        <v>104</v>
      </c>
      <c r="BK6" s="1" t="s">
        <v>101</v>
      </c>
      <c r="BL6" s="1" t="s">
        <v>104</v>
      </c>
      <c r="BM6" s="1" t="s">
        <v>108</v>
      </c>
      <c r="BN6" s="1" t="s">
        <v>105</v>
      </c>
      <c r="BO6" s="1" t="s">
        <v>108</v>
      </c>
      <c r="BP6" s="1" t="s">
        <v>125</v>
      </c>
      <c r="BQ6" s="1" t="s">
        <v>106</v>
      </c>
      <c r="BR6" s="1" t="s">
        <v>108</v>
      </c>
      <c r="BS6" s="1" t="s">
        <v>107</v>
      </c>
      <c r="BT6" s="1" t="s">
        <v>107</v>
      </c>
      <c r="BU6" s="1">
        <v>2</v>
      </c>
      <c r="BV6" s="1" t="s">
        <v>109</v>
      </c>
      <c r="BW6" s="1" t="s">
        <v>137</v>
      </c>
      <c r="BX6" s="4" t="s">
        <v>138</v>
      </c>
      <c r="BY6" s="3"/>
    </row>
    <row r="7" spans="1:77" ht="15.75" customHeight="1" x14ac:dyDescent="0.35">
      <c r="A7" s="2">
        <v>43367.867847222224</v>
      </c>
      <c r="B7" s="1" t="s">
        <v>112</v>
      </c>
      <c r="C7" s="1">
        <v>39</v>
      </c>
      <c r="D7" s="1"/>
      <c r="E7" s="1" t="s">
        <v>139</v>
      </c>
      <c r="F7" s="1" t="s">
        <v>140</v>
      </c>
      <c r="G7" s="1" t="s">
        <v>130</v>
      </c>
      <c r="H7" s="1" t="s">
        <v>130</v>
      </c>
      <c r="I7" s="1" t="s">
        <v>81</v>
      </c>
      <c r="J7" s="1" t="s">
        <v>82</v>
      </c>
      <c r="K7" s="1" t="s">
        <v>81</v>
      </c>
      <c r="L7" s="1" t="s">
        <v>82</v>
      </c>
      <c r="M7" s="1" t="s">
        <v>80</v>
      </c>
      <c r="N7" s="1" t="s">
        <v>82</v>
      </c>
      <c r="O7" s="1" t="s">
        <v>131</v>
      </c>
      <c r="P7" s="1" t="s">
        <v>81</v>
      </c>
      <c r="Q7" s="1" t="s">
        <v>131</v>
      </c>
      <c r="R7" s="1" t="s">
        <v>82</v>
      </c>
      <c r="S7" s="1" t="s">
        <v>90</v>
      </c>
      <c r="T7" s="1" t="s">
        <v>85</v>
      </c>
      <c r="U7" s="1" t="s">
        <v>84</v>
      </c>
      <c r="V7" s="1" t="s">
        <v>83</v>
      </c>
      <c r="W7" s="1" t="s">
        <v>90</v>
      </c>
      <c r="X7" s="1" t="s">
        <v>90</v>
      </c>
      <c r="Y7" s="1" t="s">
        <v>85</v>
      </c>
      <c r="Z7" s="1" t="s">
        <v>85</v>
      </c>
      <c r="AA7" s="1" t="s">
        <v>83</v>
      </c>
      <c r="AB7" s="1" t="s">
        <v>85</v>
      </c>
      <c r="AC7" s="1" t="s">
        <v>86</v>
      </c>
      <c r="AD7" s="1" t="s">
        <v>86</v>
      </c>
      <c r="AE7" s="1" t="s">
        <v>85</v>
      </c>
      <c r="AF7" s="1" t="s">
        <v>84</v>
      </c>
      <c r="AG7" s="1" t="s">
        <v>87</v>
      </c>
      <c r="AH7" s="1" t="s">
        <v>87</v>
      </c>
      <c r="AI7" s="1" t="s">
        <v>87</v>
      </c>
      <c r="AJ7" s="1" t="s">
        <v>88</v>
      </c>
      <c r="AK7" s="1" t="s">
        <v>88</v>
      </c>
      <c r="AL7" s="1" t="s">
        <v>87</v>
      </c>
      <c r="AM7" s="1" t="s">
        <v>88</v>
      </c>
      <c r="AN7" s="1" t="s">
        <v>87</v>
      </c>
      <c r="AO7" s="1" t="s">
        <v>87</v>
      </c>
      <c r="AP7" s="1" t="s">
        <v>88</v>
      </c>
      <c r="AQ7" s="1" t="s">
        <v>91</v>
      </c>
      <c r="AR7" s="1" t="s">
        <v>91</v>
      </c>
      <c r="AS7" s="1" t="s">
        <v>86</v>
      </c>
      <c r="AT7" s="1" t="s">
        <v>83</v>
      </c>
      <c r="AU7" s="1" t="s">
        <v>86</v>
      </c>
      <c r="AV7" s="1" t="s">
        <v>91</v>
      </c>
      <c r="AW7" s="1">
        <v>5</v>
      </c>
      <c r="AY7" s="1" t="s">
        <v>93</v>
      </c>
      <c r="AZ7" s="1" t="s">
        <v>124</v>
      </c>
      <c r="BA7" s="1" t="s">
        <v>118</v>
      </c>
      <c r="BB7" s="1">
        <v>1</v>
      </c>
      <c r="BC7" s="1" t="s">
        <v>96</v>
      </c>
      <c r="BD7" s="1" t="s">
        <v>96</v>
      </c>
      <c r="BE7" s="1" t="s">
        <v>99</v>
      </c>
      <c r="BF7" s="1" t="s">
        <v>119</v>
      </c>
      <c r="BG7" s="1" t="s">
        <v>99</v>
      </c>
      <c r="BH7" s="1" t="s">
        <v>99</v>
      </c>
      <c r="BI7" s="1" t="s">
        <v>101</v>
      </c>
      <c r="BJ7" s="1" t="s">
        <v>120</v>
      </c>
      <c r="BK7" s="1" t="s">
        <v>104</v>
      </c>
      <c r="BL7" s="1" t="s">
        <v>104</v>
      </c>
      <c r="BM7" s="1" t="s">
        <v>105</v>
      </c>
      <c r="BN7" s="1" t="s">
        <v>105</v>
      </c>
      <c r="BO7" s="1" t="s">
        <v>125</v>
      </c>
      <c r="BP7" s="1" t="s">
        <v>125</v>
      </c>
      <c r="BQ7" s="1" t="s">
        <v>105</v>
      </c>
      <c r="BR7" s="1" t="s">
        <v>106</v>
      </c>
      <c r="BS7" s="1" t="s">
        <v>105</v>
      </c>
      <c r="BT7" s="1" t="s">
        <v>106</v>
      </c>
      <c r="BU7" s="1">
        <v>1</v>
      </c>
      <c r="BV7" s="1" t="s">
        <v>141</v>
      </c>
      <c r="BW7" s="1" t="s">
        <v>142</v>
      </c>
      <c r="BX7" s="1" t="s">
        <v>143</v>
      </c>
      <c r="BY7" s="3"/>
    </row>
    <row r="8" spans="1:77" ht="15.75" customHeight="1" x14ac:dyDescent="0.35">
      <c r="A8" s="2">
        <v>43367.868090277778</v>
      </c>
      <c r="B8" s="1" t="s">
        <v>112</v>
      </c>
      <c r="C8" s="1">
        <v>35</v>
      </c>
      <c r="D8" s="1"/>
      <c r="E8" s="1" t="s">
        <v>1882</v>
      </c>
      <c r="F8" s="1" t="s">
        <v>144</v>
      </c>
      <c r="G8" s="1" t="s">
        <v>78</v>
      </c>
      <c r="H8" s="1" t="s">
        <v>78</v>
      </c>
      <c r="I8" s="1" t="s">
        <v>80</v>
      </c>
      <c r="J8" s="1" t="s">
        <v>81</v>
      </c>
      <c r="K8" s="1" t="s">
        <v>81</v>
      </c>
      <c r="L8" s="1" t="s">
        <v>81</v>
      </c>
      <c r="M8" s="1" t="s">
        <v>81</v>
      </c>
      <c r="N8" s="1" t="s">
        <v>81</v>
      </c>
      <c r="O8" s="1" t="s">
        <v>81</v>
      </c>
      <c r="P8" s="1" t="s">
        <v>80</v>
      </c>
      <c r="Q8" s="1" t="s">
        <v>81</v>
      </c>
      <c r="R8" s="1" t="s">
        <v>80</v>
      </c>
      <c r="S8" s="1" t="s">
        <v>85</v>
      </c>
      <c r="T8" s="1" t="s">
        <v>84</v>
      </c>
      <c r="U8" s="1" t="s">
        <v>84</v>
      </c>
      <c r="V8" s="1" t="s">
        <v>84</v>
      </c>
      <c r="W8" s="1" t="s">
        <v>90</v>
      </c>
      <c r="X8" s="1" t="s">
        <v>83</v>
      </c>
      <c r="Y8" s="1" t="s">
        <v>84</v>
      </c>
      <c r="Z8" s="1" t="s">
        <v>84</v>
      </c>
      <c r="AA8" s="1" t="s">
        <v>85</v>
      </c>
      <c r="AB8" s="1" t="s">
        <v>85</v>
      </c>
      <c r="AC8" s="1" t="s">
        <v>84</v>
      </c>
      <c r="AD8" s="1" t="s">
        <v>85</v>
      </c>
      <c r="AE8" s="1" t="s">
        <v>84</v>
      </c>
      <c r="AF8" s="1" t="s">
        <v>84</v>
      </c>
      <c r="AG8" s="1" t="s">
        <v>88</v>
      </c>
      <c r="AH8" s="1" t="s">
        <v>88</v>
      </c>
      <c r="AI8" s="1" t="s">
        <v>87</v>
      </c>
      <c r="AJ8" s="1" t="s">
        <v>88</v>
      </c>
      <c r="AK8" s="1" t="s">
        <v>87</v>
      </c>
      <c r="AL8" s="1" t="s">
        <v>88</v>
      </c>
      <c r="AM8" s="1" t="s">
        <v>88</v>
      </c>
      <c r="AN8" s="1" t="s">
        <v>88</v>
      </c>
      <c r="AO8" s="1" t="s">
        <v>88</v>
      </c>
      <c r="AP8" s="1" t="s">
        <v>88</v>
      </c>
      <c r="AQ8" s="1" t="s">
        <v>89</v>
      </c>
      <c r="AR8" s="1" t="s">
        <v>91</v>
      </c>
      <c r="AS8" s="1" t="s">
        <v>91</v>
      </c>
      <c r="AT8" s="1" t="s">
        <v>83</v>
      </c>
      <c r="AU8" s="1" t="s">
        <v>91</v>
      </c>
      <c r="AV8" s="1" t="s">
        <v>91</v>
      </c>
      <c r="AW8" s="1">
        <v>7</v>
      </c>
      <c r="AX8" s="1" t="s">
        <v>92</v>
      </c>
      <c r="AY8" s="1" t="s">
        <v>93</v>
      </c>
      <c r="AZ8" s="1" t="s">
        <v>94</v>
      </c>
      <c r="BA8" s="1" t="s">
        <v>118</v>
      </c>
      <c r="BB8" s="1">
        <v>1</v>
      </c>
      <c r="BC8" s="1" t="s">
        <v>100</v>
      </c>
      <c r="BD8" s="1" t="s">
        <v>99</v>
      </c>
      <c r="BE8" s="1" t="s">
        <v>99</v>
      </c>
      <c r="BF8" s="1" t="s">
        <v>100</v>
      </c>
      <c r="BG8" s="1" t="s">
        <v>99</v>
      </c>
      <c r="BH8" s="1" t="s">
        <v>99</v>
      </c>
      <c r="BI8" s="1" t="s">
        <v>104</v>
      </c>
      <c r="BJ8" s="1" t="s">
        <v>104</v>
      </c>
      <c r="BK8" s="1" t="s">
        <v>101</v>
      </c>
      <c r="BL8" s="1" t="s">
        <v>104</v>
      </c>
      <c r="BM8" s="1" t="s">
        <v>105</v>
      </c>
      <c r="BN8" s="1" t="s">
        <v>105</v>
      </c>
      <c r="BO8" s="1" t="s">
        <v>105</v>
      </c>
      <c r="BP8" s="1" t="s">
        <v>105</v>
      </c>
      <c r="BQ8" s="1" t="s">
        <v>105</v>
      </c>
      <c r="BR8" s="1" t="s">
        <v>105</v>
      </c>
      <c r="BS8" s="1" t="s">
        <v>105</v>
      </c>
      <c r="BT8" s="1" t="s">
        <v>106</v>
      </c>
      <c r="BU8" s="1">
        <v>2</v>
      </c>
      <c r="BV8" s="1" t="s">
        <v>109</v>
      </c>
      <c r="BW8" s="1" t="s">
        <v>145</v>
      </c>
    </row>
    <row r="9" spans="1:77" ht="15.75" customHeight="1" x14ac:dyDescent="0.35">
      <c r="A9" s="2">
        <v>43367.868923611109</v>
      </c>
      <c r="B9" s="1" t="s">
        <v>112</v>
      </c>
      <c r="C9" s="1">
        <v>26</v>
      </c>
      <c r="D9" s="1"/>
      <c r="E9" s="1" t="s">
        <v>146</v>
      </c>
      <c r="F9" s="1" t="s">
        <v>147</v>
      </c>
      <c r="G9" s="1" t="s">
        <v>79</v>
      </c>
      <c r="H9" s="1" t="s">
        <v>130</v>
      </c>
      <c r="I9" s="1" t="s">
        <v>80</v>
      </c>
      <c r="J9" s="1" t="s">
        <v>81</v>
      </c>
      <c r="K9" s="1" t="s">
        <v>81</v>
      </c>
      <c r="L9" s="1" t="s">
        <v>82</v>
      </c>
      <c r="M9" s="1" t="s">
        <v>81</v>
      </c>
      <c r="N9" s="1" t="s">
        <v>80</v>
      </c>
      <c r="O9" s="1" t="s">
        <v>81</v>
      </c>
      <c r="P9" s="1" t="s">
        <v>82</v>
      </c>
      <c r="Q9" s="1" t="s">
        <v>82</v>
      </c>
      <c r="R9" s="1" t="s">
        <v>81</v>
      </c>
      <c r="S9" s="1" t="s">
        <v>83</v>
      </c>
      <c r="T9" s="1" t="s">
        <v>85</v>
      </c>
      <c r="U9" s="1" t="s">
        <v>85</v>
      </c>
      <c r="V9" s="1" t="s">
        <v>84</v>
      </c>
      <c r="W9" s="1" t="s">
        <v>86</v>
      </c>
      <c r="X9" s="1" t="s">
        <v>90</v>
      </c>
      <c r="Y9" s="1" t="s">
        <v>85</v>
      </c>
      <c r="Z9" s="1" t="s">
        <v>84</v>
      </c>
      <c r="AA9" s="1" t="s">
        <v>83</v>
      </c>
      <c r="AB9" s="1" t="s">
        <v>83</v>
      </c>
      <c r="AC9" s="1" t="s">
        <v>84</v>
      </c>
      <c r="AD9" s="1" t="s">
        <v>85</v>
      </c>
      <c r="AE9" s="1" t="s">
        <v>86</v>
      </c>
      <c r="AF9" s="1" t="s">
        <v>84</v>
      </c>
      <c r="AG9" s="1" t="s">
        <v>115</v>
      </c>
      <c r="AH9" s="1" t="s">
        <v>87</v>
      </c>
      <c r="AI9" s="1" t="s">
        <v>115</v>
      </c>
      <c r="AJ9" s="1" t="s">
        <v>88</v>
      </c>
      <c r="AK9" s="1" t="s">
        <v>88</v>
      </c>
      <c r="AL9" s="1" t="s">
        <v>87</v>
      </c>
      <c r="AM9" s="1" t="s">
        <v>88</v>
      </c>
      <c r="AN9" s="1" t="s">
        <v>88</v>
      </c>
      <c r="AO9" s="1" t="s">
        <v>88</v>
      </c>
      <c r="AP9" s="1" t="s">
        <v>88</v>
      </c>
      <c r="AQ9" s="1" t="s">
        <v>91</v>
      </c>
      <c r="AR9" s="1" t="s">
        <v>83</v>
      </c>
      <c r="AS9" s="1" t="s">
        <v>90</v>
      </c>
      <c r="AT9" s="1" t="s">
        <v>83</v>
      </c>
      <c r="AU9" s="1" t="s">
        <v>91</v>
      </c>
      <c r="AV9" s="1" t="s">
        <v>89</v>
      </c>
      <c r="AW9" s="1">
        <v>6</v>
      </c>
      <c r="AY9" s="1" t="s">
        <v>116</v>
      </c>
      <c r="AZ9" s="1" t="s">
        <v>94</v>
      </c>
      <c r="BA9" s="1" t="s">
        <v>118</v>
      </c>
      <c r="BB9" s="1">
        <v>0</v>
      </c>
      <c r="BC9" s="1" t="s">
        <v>99</v>
      </c>
      <c r="BD9" s="1" t="s">
        <v>96</v>
      </c>
      <c r="BE9" s="1" t="s">
        <v>99</v>
      </c>
      <c r="BF9" s="1" t="s">
        <v>119</v>
      </c>
      <c r="BG9" s="1" t="s">
        <v>99</v>
      </c>
      <c r="BH9" s="1" t="s">
        <v>99</v>
      </c>
      <c r="BI9" s="1" t="s">
        <v>104</v>
      </c>
      <c r="BJ9" s="1" t="s">
        <v>101</v>
      </c>
      <c r="BK9" s="1" t="s">
        <v>104</v>
      </c>
      <c r="BL9" s="1" t="s">
        <v>104</v>
      </c>
      <c r="BM9" s="1" t="s">
        <v>108</v>
      </c>
      <c r="BN9" s="1" t="s">
        <v>105</v>
      </c>
      <c r="BO9" s="1" t="s">
        <v>105</v>
      </c>
      <c r="BP9" s="1" t="s">
        <v>125</v>
      </c>
      <c r="BQ9" s="1" t="s">
        <v>106</v>
      </c>
      <c r="BR9" s="1" t="s">
        <v>105</v>
      </c>
      <c r="BS9" s="1" t="s">
        <v>108</v>
      </c>
      <c r="BT9" s="1" t="s">
        <v>107</v>
      </c>
      <c r="BU9" s="1">
        <v>1</v>
      </c>
      <c r="BV9" s="1" t="s">
        <v>109</v>
      </c>
      <c r="BW9" s="1" t="s">
        <v>148</v>
      </c>
      <c r="BX9" s="1" t="s">
        <v>149</v>
      </c>
      <c r="BY9" s="3"/>
    </row>
    <row r="10" spans="1:77" ht="15.75" customHeight="1" x14ac:dyDescent="0.35">
      <c r="A10" s="2">
        <v>43367.870138888888</v>
      </c>
      <c r="B10" s="1" t="s">
        <v>112</v>
      </c>
      <c r="C10" s="1">
        <v>26</v>
      </c>
      <c r="D10" s="1"/>
      <c r="E10" s="1" t="s">
        <v>76</v>
      </c>
      <c r="F10" s="1" t="s">
        <v>150</v>
      </c>
      <c r="G10" s="1" t="s">
        <v>130</v>
      </c>
      <c r="H10" s="1" t="s">
        <v>79</v>
      </c>
      <c r="I10" s="1" t="s">
        <v>80</v>
      </c>
      <c r="J10" s="1" t="s">
        <v>81</v>
      </c>
      <c r="K10" s="1" t="s">
        <v>81</v>
      </c>
      <c r="L10" s="1" t="s">
        <v>81</v>
      </c>
      <c r="M10" s="1" t="s">
        <v>80</v>
      </c>
      <c r="N10" s="1" t="s">
        <v>80</v>
      </c>
      <c r="O10" s="1" t="s">
        <v>81</v>
      </c>
      <c r="P10" s="1" t="s">
        <v>81</v>
      </c>
      <c r="Q10" s="1" t="s">
        <v>81</v>
      </c>
      <c r="R10" s="1" t="s">
        <v>81</v>
      </c>
      <c r="S10" s="1" t="s">
        <v>86</v>
      </c>
      <c r="T10" s="1" t="s">
        <v>83</v>
      </c>
      <c r="U10" s="1" t="s">
        <v>83</v>
      </c>
      <c r="V10" s="1" t="s">
        <v>86</v>
      </c>
      <c r="W10" s="1" t="s">
        <v>90</v>
      </c>
      <c r="X10" s="1" t="s">
        <v>85</v>
      </c>
      <c r="Y10" s="1" t="s">
        <v>86</v>
      </c>
      <c r="Z10" s="1" t="s">
        <v>86</v>
      </c>
      <c r="AA10" s="1" t="s">
        <v>83</v>
      </c>
      <c r="AB10" s="1" t="s">
        <v>83</v>
      </c>
      <c r="AC10" s="1" t="s">
        <v>90</v>
      </c>
      <c r="AD10" s="1" t="s">
        <v>83</v>
      </c>
      <c r="AE10" s="1" t="s">
        <v>86</v>
      </c>
      <c r="AF10" s="1" t="s">
        <v>85</v>
      </c>
      <c r="AG10" s="1" t="s">
        <v>87</v>
      </c>
      <c r="AH10" s="1" t="s">
        <v>87</v>
      </c>
      <c r="AI10" s="1" t="s">
        <v>87</v>
      </c>
      <c r="AJ10" s="1" t="s">
        <v>115</v>
      </c>
      <c r="AK10" s="1" t="s">
        <v>87</v>
      </c>
      <c r="AL10" s="1" t="s">
        <v>88</v>
      </c>
      <c r="AM10" s="1" t="s">
        <v>87</v>
      </c>
      <c r="AN10" s="1" t="s">
        <v>87</v>
      </c>
      <c r="AO10" s="1" t="s">
        <v>87</v>
      </c>
      <c r="AP10" s="1" t="s">
        <v>87</v>
      </c>
      <c r="AQ10" s="1" t="s">
        <v>91</v>
      </c>
      <c r="AR10" s="1" t="s">
        <v>91</v>
      </c>
      <c r="AS10" s="1" t="s">
        <v>91</v>
      </c>
      <c r="AT10" s="1" t="s">
        <v>86</v>
      </c>
      <c r="AU10" s="1" t="s">
        <v>83</v>
      </c>
      <c r="AV10" s="1" t="s">
        <v>91</v>
      </c>
      <c r="AW10" s="1">
        <v>5</v>
      </c>
      <c r="AY10" s="1" t="s">
        <v>93</v>
      </c>
      <c r="AZ10" s="1" t="s">
        <v>117</v>
      </c>
      <c r="BA10" s="1" t="s">
        <v>132</v>
      </c>
      <c r="BB10" s="1">
        <v>0</v>
      </c>
      <c r="BC10" s="1" t="s">
        <v>99</v>
      </c>
      <c r="BD10" s="1" t="s">
        <v>97</v>
      </c>
      <c r="BE10" s="1" t="s">
        <v>97</v>
      </c>
      <c r="BF10" s="1" t="s">
        <v>97</v>
      </c>
      <c r="BG10" s="1" t="s">
        <v>99</v>
      </c>
      <c r="BH10" s="1" t="s">
        <v>98</v>
      </c>
      <c r="BI10" s="1" t="s">
        <v>104</v>
      </c>
      <c r="BJ10" s="1" t="s">
        <v>104</v>
      </c>
      <c r="BK10" s="1" t="s">
        <v>102</v>
      </c>
      <c r="BL10" s="1" t="s">
        <v>101</v>
      </c>
      <c r="BM10" s="1" t="s">
        <v>107</v>
      </c>
      <c r="BN10" s="1" t="s">
        <v>106</v>
      </c>
      <c r="BO10" s="1" t="s">
        <v>108</v>
      </c>
      <c r="BP10" s="1" t="s">
        <v>105</v>
      </c>
      <c r="BQ10" s="1" t="s">
        <v>105</v>
      </c>
      <c r="BR10" s="1" t="s">
        <v>106</v>
      </c>
      <c r="BS10" s="1" t="s">
        <v>108</v>
      </c>
      <c r="BT10" s="1" t="s">
        <v>107</v>
      </c>
      <c r="BU10" s="1">
        <v>3</v>
      </c>
      <c r="BV10" s="1" t="s">
        <v>109</v>
      </c>
      <c r="BW10" s="1" t="s">
        <v>151</v>
      </c>
    </row>
    <row r="11" spans="1:77" ht="15.75" customHeight="1" x14ac:dyDescent="0.35">
      <c r="A11" s="2">
        <v>43367.871157407404</v>
      </c>
      <c r="B11" s="17" t="s">
        <v>75</v>
      </c>
      <c r="C11" s="18">
        <v>38</v>
      </c>
      <c r="D11" s="17"/>
      <c r="E11" s="17" t="s">
        <v>1883</v>
      </c>
      <c r="F11" s="17" t="s">
        <v>1884</v>
      </c>
      <c r="G11" s="17" t="s">
        <v>79</v>
      </c>
      <c r="H11" s="17" t="s">
        <v>79</v>
      </c>
      <c r="I11" s="1" t="s">
        <v>81</v>
      </c>
      <c r="J11" s="1" t="s">
        <v>81</v>
      </c>
      <c r="K11" s="1" t="s">
        <v>82</v>
      </c>
      <c r="L11" s="1" t="s">
        <v>81</v>
      </c>
      <c r="M11" s="1" t="s">
        <v>81</v>
      </c>
      <c r="N11" s="1" t="s">
        <v>80</v>
      </c>
      <c r="O11" s="1" t="s">
        <v>80</v>
      </c>
      <c r="P11" s="1" t="s">
        <v>81</v>
      </c>
      <c r="Q11" s="1" t="s">
        <v>80</v>
      </c>
      <c r="R11" s="1" t="s">
        <v>81</v>
      </c>
      <c r="S11" s="1" t="s">
        <v>83</v>
      </c>
      <c r="T11" s="1" t="s">
        <v>83</v>
      </c>
      <c r="U11" s="1" t="s">
        <v>85</v>
      </c>
      <c r="V11" s="1" t="s">
        <v>86</v>
      </c>
      <c r="W11" s="1" t="s">
        <v>83</v>
      </c>
      <c r="X11" s="1" t="s">
        <v>85</v>
      </c>
      <c r="Y11" s="1" t="s">
        <v>86</v>
      </c>
      <c r="Z11" s="1" t="s">
        <v>85</v>
      </c>
      <c r="AA11" s="1" t="s">
        <v>86</v>
      </c>
      <c r="AB11" s="1" t="s">
        <v>83</v>
      </c>
      <c r="AC11" s="1" t="s">
        <v>84</v>
      </c>
      <c r="AD11" s="1" t="s">
        <v>86</v>
      </c>
      <c r="AE11" s="1" t="s">
        <v>86</v>
      </c>
      <c r="AF11" s="1" t="s">
        <v>85</v>
      </c>
      <c r="AG11" s="1" t="s">
        <v>88</v>
      </c>
      <c r="AH11" s="1" t="s">
        <v>88</v>
      </c>
      <c r="AI11" s="1" t="s">
        <v>87</v>
      </c>
      <c r="AJ11" s="1" t="s">
        <v>88</v>
      </c>
      <c r="AK11" s="1" t="s">
        <v>115</v>
      </c>
      <c r="AL11" s="1" t="s">
        <v>115</v>
      </c>
      <c r="AM11" s="1" t="s">
        <v>88</v>
      </c>
      <c r="AN11" s="1" t="s">
        <v>88</v>
      </c>
      <c r="AO11" s="1" t="s">
        <v>88</v>
      </c>
      <c r="AP11" s="1" t="s">
        <v>115</v>
      </c>
      <c r="AQ11" s="1" t="s">
        <v>86</v>
      </c>
      <c r="AR11" s="1" t="s">
        <v>91</v>
      </c>
      <c r="AS11" s="1" t="s">
        <v>91</v>
      </c>
      <c r="AT11" s="1" t="s">
        <v>89</v>
      </c>
      <c r="AU11" s="1" t="s">
        <v>91</v>
      </c>
      <c r="AV11" s="1" t="s">
        <v>83</v>
      </c>
      <c r="AW11" s="1">
        <v>5</v>
      </c>
      <c r="AY11" s="1" t="s">
        <v>93</v>
      </c>
      <c r="AZ11" s="1" t="s">
        <v>94</v>
      </c>
      <c r="BA11" s="1" t="s">
        <v>132</v>
      </c>
      <c r="BB11" s="1">
        <v>0</v>
      </c>
      <c r="BC11" s="1" t="s">
        <v>99</v>
      </c>
      <c r="BD11" s="1" t="s">
        <v>99</v>
      </c>
      <c r="BE11" s="1" t="s">
        <v>99</v>
      </c>
      <c r="BF11" s="1" t="s">
        <v>98</v>
      </c>
      <c r="BG11" s="1" t="s">
        <v>99</v>
      </c>
      <c r="BH11" s="1" t="s">
        <v>99</v>
      </c>
      <c r="BI11" s="1" t="s">
        <v>101</v>
      </c>
      <c r="BJ11" s="1" t="s">
        <v>103</v>
      </c>
      <c r="BK11" s="1" t="s">
        <v>104</v>
      </c>
      <c r="BL11" s="1" t="s">
        <v>102</v>
      </c>
      <c r="BM11" s="1" t="s">
        <v>107</v>
      </c>
      <c r="BN11" s="1" t="s">
        <v>106</v>
      </c>
      <c r="BO11" s="1" t="s">
        <v>108</v>
      </c>
      <c r="BP11" s="1" t="s">
        <v>105</v>
      </c>
      <c r="BQ11" s="1" t="s">
        <v>106</v>
      </c>
      <c r="BR11" s="1" t="s">
        <v>106</v>
      </c>
      <c r="BS11" s="1" t="s">
        <v>106</v>
      </c>
      <c r="BT11" s="1" t="s">
        <v>108</v>
      </c>
      <c r="BU11" s="1">
        <v>0</v>
      </c>
      <c r="BV11" s="1" t="s">
        <v>109</v>
      </c>
      <c r="BW11" s="1" t="s">
        <v>152</v>
      </c>
      <c r="BX11" s="1" t="s">
        <v>153</v>
      </c>
      <c r="BY11" s="3"/>
    </row>
    <row r="12" spans="1:77" ht="15.75" customHeight="1" x14ac:dyDescent="0.35">
      <c r="A12" s="17" t="s">
        <v>1961</v>
      </c>
      <c r="B12" s="18" t="s">
        <v>112</v>
      </c>
      <c r="C12" s="18">
        <v>37</v>
      </c>
      <c r="D12" s="18"/>
      <c r="E12" s="18" t="s">
        <v>1885</v>
      </c>
      <c r="F12" s="18" t="s">
        <v>1886</v>
      </c>
      <c r="G12" s="18" t="s">
        <v>79</v>
      </c>
      <c r="H12" s="18" t="s">
        <v>79</v>
      </c>
      <c r="I12" s="1" t="s">
        <v>80</v>
      </c>
      <c r="J12" s="1" t="s">
        <v>81</v>
      </c>
      <c r="K12" s="1" t="s">
        <v>81</v>
      </c>
      <c r="L12" s="1" t="s">
        <v>81</v>
      </c>
      <c r="M12" s="1" t="s">
        <v>80</v>
      </c>
      <c r="N12" s="1" t="s">
        <v>81</v>
      </c>
      <c r="O12" s="1" t="s">
        <v>82</v>
      </c>
      <c r="P12" s="1" t="s">
        <v>81</v>
      </c>
      <c r="Q12" s="1" t="s">
        <v>81</v>
      </c>
      <c r="R12" s="1" t="s">
        <v>81</v>
      </c>
      <c r="S12" s="1" t="s">
        <v>83</v>
      </c>
      <c r="T12" s="1" t="s">
        <v>85</v>
      </c>
      <c r="U12" s="1" t="s">
        <v>85</v>
      </c>
      <c r="V12" s="1" t="s">
        <v>84</v>
      </c>
      <c r="W12" s="1" t="s">
        <v>85</v>
      </c>
      <c r="X12" s="1" t="s">
        <v>83</v>
      </c>
      <c r="Y12" s="1" t="s">
        <v>84</v>
      </c>
      <c r="Z12" s="1" t="s">
        <v>86</v>
      </c>
      <c r="AA12" s="1" t="s">
        <v>85</v>
      </c>
      <c r="AB12" s="1" t="s">
        <v>85</v>
      </c>
      <c r="AC12" s="1" t="s">
        <v>84</v>
      </c>
      <c r="AD12" s="1" t="s">
        <v>83</v>
      </c>
      <c r="AE12" s="1" t="s">
        <v>85</v>
      </c>
      <c r="AF12" s="1" t="s">
        <v>84</v>
      </c>
      <c r="AG12" s="1" t="s">
        <v>87</v>
      </c>
      <c r="AH12" s="1" t="s">
        <v>87</v>
      </c>
      <c r="AI12" s="1" t="s">
        <v>115</v>
      </c>
      <c r="AJ12" s="1" t="s">
        <v>88</v>
      </c>
      <c r="AK12" s="1" t="s">
        <v>87</v>
      </c>
      <c r="AL12" s="1" t="s">
        <v>88</v>
      </c>
      <c r="AM12" s="1" t="s">
        <v>88</v>
      </c>
      <c r="AN12" s="1" t="s">
        <v>88</v>
      </c>
      <c r="AO12" s="1" t="s">
        <v>87</v>
      </c>
      <c r="AP12" s="1" t="s">
        <v>87</v>
      </c>
      <c r="AQ12" s="1" t="s">
        <v>89</v>
      </c>
      <c r="AR12" s="1" t="s">
        <v>91</v>
      </c>
      <c r="AS12" s="1" t="s">
        <v>83</v>
      </c>
      <c r="AT12" s="1" t="s">
        <v>83</v>
      </c>
      <c r="AU12" s="1" t="s">
        <v>89</v>
      </c>
      <c r="AV12" s="1" t="s">
        <v>89</v>
      </c>
      <c r="AW12" s="1">
        <v>7</v>
      </c>
      <c r="AX12" s="1" t="s">
        <v>92</v>
      </c>
      <c r="AY12" s="1" t="s">
        <v>116</v>
      </c>
      <c r="AZ12" s="1" t="s">
        <v>154</v>
      </c>
      <c r="BA12" s="1" t="s">
        <v>95</v>
      </c>
      <c r="BB12" s="1">
        <v>1</v>
      </c>
      <c r="BC12" s="1" t="s">
        <v>97</v>
      </c>
      <c r="BD12" s="1" t="s">
        <v>119</v>
      </c>
      <c r="BE12" s="1" t="s">
        <v>119</v>
      </c>
      <c r="BF12" s="1" t="s">
        <v>119</v>
      </c>
      <c r="BG12" s="1" t="s">
        <v>99</v>
      </c>
      <c r="BH12" s="1" t="s">
        <v>100</v>
      </c>
      <c r="BI12" s="1" t="s">
        <v>103</v>
      </c>
      <c r="BJ12" s="1" t="s">
        <v>103</v>
      </c>
      <c r="BK12" s="1" t="s">
        <v>103</v>
      </c>
      <c r="BL12" s="1" t="s">
        <v>101</v>
      </c>
      <c r="BM12" s="1" t="s">
        <v>106</v>
      </c>
      <c r="BN12" s="1" t="s">
        <v>105</v>
      </c>
      <c r="BO12" s="1" t="s">
        <v>108</v>
      </c>
      <c r="BP12" s="1" t="s">
        <v>108</v>
      </c>
      <c r="BQ12" s="1" t="s">
        <v>105</v>
      </c>
      <c r="BR12" s="1" t="s">
        <v>106</v>
      </c>
      <c r="BS12" s="1" t="s">
        <v>106</v>
      </c>
      <c r="BT12" s="1" t="s">
        <v>107</v>
      </c>
      <c r="BU12" s="1">
        <v>3</v>
      </c>
      <c r="BV12" s="1" t="s">
        <v>109</v>
      </c>
      <c r="BW12" s="1" t="s">
        <v>155</v>
      </c>
      <c r="BX12" s="1" t="s">
        <v>156</v>
      </c>
      <c r="BY12" s="3"/>
    </row>
    <row r="13" spans="1:77" ht="15.75" customHeight="1" x14ac:dyDescent="0.35">
      <c r="A13" s="17" t="s">
        <v>1962</v>
      </c>
      <c r="B13" s="18" t="s">
        <v>75</v>
      </c>
      <c r="C13" s="18">
        <v>36</v>
      </c>
      <c r="D13" s="18"/>
      <c r="E13" s="18" t="s">
        <v>76</v>
      </c>
      <c r="F13" s="18" t="s">
        <v>157</v>
      </c>
      <c r="G13" s="18" t="s">
        <v>78</v>
      </c>
      <c r="H13" s="18" t="s">
        <v>78</v>
      </c>
      <c r="I13" s="1" t="s">
        <v>80</v>
      </c>
      <c r="J13" s="1" t="s">
        <v>81</v>
      </c>
      <c r="K13" s="1" t="s">
        <v>82</v>
      </c>
      <c r="L13" s="1" t="s">
        <v>82</v>
      </c>
      <c r="M13" s="1" t="s">
        <v>82</v>
      </c>
      <c r="N13" s="1" t="s">
        <v>80</v>
      </c>
      <c r="O13" s="1" t="s">
        <v>81</v>
      </c>
      <c r="P13" s="1" t="s">
        <v>81</v>
      </c>
      <c r="Q13" s="1" t="s">
        <v>81</v>
      </c>
      <c r="R13" s="1" t="s">
        <v>81</v>
      </c>
      <c r="S13" s="1" t="s">
        <v>85</v>
      </c>
      <c r="T13" s="1" t="s">
        <v>85</v>
      </c>
      <c r="U13" s="1" t="s">
        <v>84</v>
      </c>
      <c r="V13" s="1" t="s">
        <v>83</v>
      </c>
      <c r="W13" s="1" t="s">
        <v>90</v>
      </c>
      <c r="X13" s="1" t="s">
        <v>85</v>
      </c>
      <c r="Y13" s="1" t="s">
        <v>85</v>
      </c>
      <c r="Z13" s="1" t="s">
        <v>85</v>
      </c>
      <c r="AA13" s="1" t="s">
        <v>84</v>
      </c>
      <c r="AB13" s="1" t="s">
        <v>84</v>
      </c>
      <c r="AC13" s="1" t="s">
        <v>84</v>
      </c>
      <c r="AD13" s="1" t="s">
        <v>85</v>
      </c>
      <c r="AE13" s="1" t="s">
        <v>84</v>
      </c>
      <c r="AF13" s="1" t="s">
        <v>85</v>
      </c>
      <c r="AG13" s="1" t="s">
        <v>87</v>
      </c>
      <c r="AH13" s="1" t="s">
        <v>87</v>
      </c>
      <c r="AI13" s="1" t="s">
        <v>87</v>
      </c>
      <c r="AJ13" s="1" t="s">
        <v>88</v>
      </c>
      <c r="AK13" s="1" t="s">
        <v>87</v>
      </c>
      <c r="AL13" s="1" t="s">
        <v>88</v>
      </c>
      <c r="AM13" s="1" t="s">
        <v>88</v>
      </c>
      <c r="AN13" s="1" t="s">
        <v>88</v>
      </c>
      <c r="AO13" s="1" t="s">
        <v>87</v>
      </c>
      <c r="AP13" s="1" t="s">
        <v>87</v>
      </c>
      <c r="AQ13" s="1" t="s">
        <v>89</v>
      </c>
      <c r="AR13" s="1" t="s">
        <v>89</v>
      </c>
      <c r="AS13" s="1" t="s">
        <v>86</v>
      </c>
      <c r="AT13" s="1" t="s">
        <v>90</v>
      </c>
      <c r="AU13" s="1" t="s">
        <v>83</v>
      </c>
      <c r="AV13" s="1" t="s">
        <v>89</v>
      </c>
      <c r="AW13" s="1">
        <v>6</v>
      </c>
      <c r="AX13" s="1" t="s">
        <v>92</v>
      </c>
      <c r="AY13" s="1" t="s">
        <v>116</v>
      </c>
      <c r="AZ13" s="1" t="s">
        <v>94</v>
      </c>
      <c r="BA13" s="1" t="s">
        <v>118</v>
      </c>
      <c r="BB13" s="1">
        <v>2</v>
      </c>
      <c r="BC13" s="1" t="s">
        <v>99</v>
      </c>
      <c r="BD13" s="1" t="s">
        <v>99</v>
      </c>
      <c r="BE13" s="1" t="s">
        <v>98</v>
      </c>
      <c r="BF13" s="1" t="s">
        <v>99</v>
      </c>
      <c r="BG13" s="1" t="s">
        <v>99</v>
      </c>
      <c r="BH13" s="1" t="s">
        <v>99</v>
      </c>
      <c r="BI13" s="1" t="s">
        <v>101</v>
      </c>
      <c r="BJ13" s="1" t="s">
        <v>101</v>
      </c>
      <c r="BK13" s="1" t="s">
        <v>104</v>
      </c>
      <c r="BL13" s="1" t="s">
        <v>101</v>
      </c>
      <c r="BM13" s="1" t="s">
        <v>108</v>
      </c>
      <c r="BN13" s="1" t="s">
        <v>105</v>
      </c>
      <c r="BO13" s="1" t="s">
        <v>108</v>
      </c>
      <c r="BP13" s="1" t="s">
        <v>105</v>
      </c>
      <c r="BQ13" s="1" t="s">
        <v>108</v>
      </c>
      <c r="BR13" s="1" t="s">
        <v>106</v>
      </c>
      <c r="BS13" s="1" t="s">
        <v>108</v>
      </c>
      <c r="BT13" s="1" t="s">
        <v>108</v>
      </c>
      <c r="BU13" s="1">
        <v>3</v>
      </c>
      <c r="BV13" s="1" t="s">
        <v>109</v>
      </c>
      <c r="BW13" s="1" t="s">
        <v>158</v>
      </c>
      <c r="BX13" s="1" t="s">
        <v>159</v>
      </c>
      <c r="BY13" s="3"/>
    </row>
    <row r="14" spans="1:77" ht="15.75" customHeight="1" x14ac:dyDescent="0.35">
      <c r="A14" s="17" t="s">
        <v>1963</v>
      </c>
      <c r="B14" s="18" t="s">
        <v>112</v>
      </c>
      <c r="C14" s="18">
        <v>37</v>
      </c>
      <c r="D14" s="18"/>
      <c r="E14" s="18" t="s">
        <v>76</v>
      </c>
      <c r="F14" s="18" t="s">
        <v>1887</v>
      </c>
      <c r="G14" s="18" t="s">
        <v>79</v>
      </c>
      <c r="H14" s="18" t="s">
        <v>78</v>
      </c>
      <c r="I14" s="1" t="s">
        <v>81</v>
      </c>
      <c r="J14" s="1" t="s">
        <v>81</v>
      </c>
      <c r="K14" s="1" t="s">
        <v>82</v>
      </c>
      <c r="L14" s="1" t="s">
        <v>82</v>
      </c>
      <c r="M14" s="1" t="s">
        <v>81</v>
      </c>
      <c r="N14" s="1" t="s">
        <v>81</v>
      </c>
      <c r="O14" s="1" t="s">
        <v>81</v>
      </c>
      <c r="P14" s="1" t="s">
        <v>81</v>
      </c>
      <c r="Q14" s="1" t="s">
        <v>81</v>
      </c>
      <c r="R14" s="1" t="s">
        <v>81</v>
      </c>
      <c r="S14" s="1" t="s">
        <v>85</v>
      </c>
      <c r="T14" s="1" t="s">
        <v>83</v>
      </c>
      <c r="U14" s="1" t="s">
        <v>83</v>
      </c>
      <c r="V14" s="1" t="s">
        <v>85</v>
      </c>
      <c r="W14" s="1" t="s">
        <v>90</v>
      </c>
      <c r="X14" s="1" t="s">
        <v>83</v>
      </c>
      <c r="Y14" s="1" t="s">
        <v>83</v>
      </c>
      <c r="Z14" s="1" t="s">
        <v>83</v>
      </c>
      <c r="AA14" s="1" t="s">
        <v>83</v>
      </c>
      <c r="AB14" s="1" t="s">
        <v>83</v>
      </c>
      <c r="AC14" s="1" t="s">
        <v>86</v>
      </c>
      <c r="AD14" s="1" t="s">
        <v>85</v>
      </c>
      <c r="AE14" s="1" t="s">
        <v>85</v>
      </c>
      <c r="AF14" s="1" t="s">
        <v>85</v>
      </c>
      <c r="AG14" s="1" t="s">
        <v>88</v>
      </c>
      <c r="AH14" s="1" t="s">
        <v>88</v>
      </c>
      <c r="AI14" s="1" t="s">
        <v>88</v>
      </c>
      <c r="AJ14" s="1" t="s">
        <v>88</v>
      </c>
      <c r="AK14" s="1" t="s">
        <v>115</v>
      </c>
      <c r="AL14" s="1" t="s">
        <v>88</v>
      </c>
      <c r="AM14" s="1" t="s">
        <v>88</v>
      </c>
      <c r="AN14" s="1" t="s">
        <v>88</v>
      </c>
      <c r="AO14" s="1" t="s">
        <v>87</v>
      </c>
      <c r="AP14" s="1" t="s">
        <v>88</v>
      </c>
      <c r="AQ14" s="1" t="s">
        <v>89</v>
      </c>
      <c r="AR14" s="1" t="s">
        <v>89</v>
      </c>
      <c r="AS14" s="1" t="s">
        <v>86</v>
      </c>
      <c r="AT14" s="1" t="s">
        <v>86</v>
      </c>
      <c r="AU14" s="1" t="s">
        <v>91</v>
      </c>
      <c r="AV14" s="1" t="s">
        <v>91</v>
      </c>
      <c r="AW14" s="1">
        <v>5</v>
      </c>
      <c r="AX14" s="1" t="s">
        <v>92</v>
      </c>
      <c r="AY14" s="1" t="s">
        <v>93</v>
      </c>
      <c r="AZ14" s="1" t="s">
        <v>117</v>
      </c>
      <c r="BA14" s="1" t="s">
        <v>95</v>
      </c>
      <c r="BB14" s="1">
        <v>0</v>
      </c>
      <c r="BC14" s="1" t="s">
        <v>97</v>
      </c>
      <c r="BD14" s="1" t="s">
        <v>96</v>
      </c>
      <c r="BE14" s="1" t="s">
        <v>100</v>
      </c>
      <c r="BF14" s="1" t="s">
        <v>96</v>
      </c>
      <c r="BG14" s="1" t="s">
        <v>99</v>
      </c>
      <c r="BH14" s="1" t="s">
        <v>99</v>
      </c>
      <c r="BI14" s="1" t="s">
        <v>101</v>
      </c>
      <c r="BJ14" s="1" t="s">
        <v>101</v>
      </c>
      <c r="BK14" s="1" t="s">
        <v>101</v>
      </c>
      <c r="BL14" s="1" t="s">
        <v>102</v>
      </c>
      <c r="BM14" s="1" t="s">
        <v>105</v>
      </c>
      <c r="BN14" s="1" t="s">
        <v>125</v>
      </c>
      <c r="BO14" s="1" t="s">
        <v>105</v>
      </c>
      <c r="BP14" s="1" t="s">
        <v>125</v>
      </c>
      <c r="BQ14" s="1" t="s">
        <v>105</v>
      </c>
      <c r="BR14" s="1" t="s">
        <v>105</v>
      </c>
      <c r="BS14" s="1" t="s">
        <v>108</v>
      </c>
      <c r="BT14" s="1" t="s">
        <v>108</v>
      </c>
      <c r="BU14" s="1">
        <v>1</v>
      </c>
      <c r="BV14" s="1" t="s">
        <v>109</v>
      </c>
      <c r="BW14" s="1" t="s">
        <v>158</v>
      </c>
    </row>
    <row r="15" spans="1:77" ht="15.75" customHeight="1" x14ac:dyDescent="0.35">
      <c r="A15" s="17" t="s">
        <v>1964</v>
      </c>
      <c r="B15" s="18" t="s">
        <v>75</v>
      </c>
      <c r="C15" s="18">
        <v>25</v>
      </c>
      <c r="D15" s="18"/>
      <c r="E15" s="18" t="s">
        <v>76</v>
      </c>
      <c r="F15" s="18" t="s">
        <v>1888</v>
      </c>
      <c r="G15" s="18" t="s">
        <v>79</v>
      </c>
      <c r="H15" s="18" t="s">
        <v>79</v>
      </c>
      <c r="I15" s="1" t="s">
        <v>80</v>
      </c>
      <c r="J15" s="1" t="s">
        <v>80</v>
      </c>
      <c r="K15" s="1" t="s">
        <v>82</v>
      </c>
      <c r="L15" s="1" t="s">
        <v>82</v>
      </c>
      <c r="M15" s="1" t="s">
        <v>80</v>
      </c>
      <c r="N15" s="1" t="s">
        <v>80</v>
      </c>
      <c r="O15" s="1" t="s">
        <v>80</v>
      </c>
      <c r="P15" s="1" t="s">
        <v>80</v>
      </c>
      <c r="Q15" s="1" t="s">
        <v>80</v>
      </c>
      <c r="R15" s="1" t="s">
        <v>81</v>
      </c>
      <c r="S15" s="1" t="s">
        <v>86</v>
      </c>
      <c r="T15" s="1" t="s">
        <v>83</v>
      </c>
      <c r="U15" s="1" t="s">
        <v>85</v>
      </c>
      <c r="V15" s="1" t="s">
        <v>84</v>
      </c>
      <c r="W15" s="1" t="s">
        <v>90</v>
      </c>
      <c r="X15" s="1" t="s">
        <v>86</v>
      </c>
      <c r="Y15" s="1" t="s">
        <v>84</v>
      </c>
      <c r="Z15" s="1" t="s">
        <v>85</v>
      </c>
      <c r="AA15" s="1" t="s">
        <v>83</v>
      </c>
      <c r="AB15" s="1" t="s">
        <v>84</v>
      </c>
      <c r="AC15" s="1" t="s">
        <v>83</v>
      </c>
      <c r="AD15" s="1" t="s">
        <v>85</v>
      </c>
      <c r="AE15" s="1" t="s">
        <v>84</v>
      </c>
      <c r="AF15" s="1" t="s">
        <v>85</v>
      </c>
      <c r="AG15" s="1" t="s">
        <v>87</v>
      </c>
      <c r="AH15" s="1" t="s">
        <v>87</v>
      </c>
      <c r="AI15" s="1" t="s">
        <v>87</v>
      </c>
      <c r="AJ15" s="1" t="s">
        <v>115</v>
      </c>
      <c r="AK15" s="1" t="s">
        <v>87</v>
      </c>
      <c r="AL15" s="1" t="s">
        <v>87</v>
      </c>
      <c r="AM15" s="1" t="s">
        <v>87</v>
      </c>
      <c r="AN15" s="1" t="s">
        <v>87</v>
      </c>
      <c r="AO15" s="1" t="s">
        <v>87</v>
      </c>
      <c r="AP15" s="1" t="s">
        <v>87</v>
      </c>
      <c r="AQ15" s="1" t="s">
        <v>91</v>
      </c>
      <c r="AR15" s="1" t="s">
        <v>86</v>
      </c>
      <c r="AS15" s="1" t="s">
        <v>91</v>
      </c>
      <c r="AT15" s="1" t="s">
        <v>89</v>
      </c>
      <c r="AU15" s="1" t="s">
        <v>91</v>
      </c>
      <c r="AV15" s="1" t="s">
        <v>91</v>
      </c>
      <c r="AW15" s="1">
        <v>5</v>
      </c>
      <c r="AX15" s="1" t="s">
        <v>92</v>
      </c>
      <c r="AY15" s="1" t="s">
        <v>160</v>
      </c>
      <c r="AZ15" s="1" t="s">
        <v>94</v>
      </c>
      <c r="BA15" s="1" t="s">
        <v>132</v>
      </c>
      <c r="BB15" s="1">
        <v>0</v>
      </c>
      <c r="BC15" s="1" t="s">
        <v>99</v>
      </c>
      <c r="BD15" s="1" t="s">
        <v>99</v>
      </c>
      <c r="BE15" s="1" t="s">
        <v>100</v>
      </c>
      <c r="BF15" s="1" t="s">
        <v>98</v>
      </c>
      <c r="BG15" s="1" t="s">
        <v>100</v>
      </c>
      <c r="BH15" s="1" t="s">
        <v>99</v>
      </c>
      <c r="BI15" s="1" t="s">
        <v>120</v>
      </c>
      <c r="BJ15" s="1" t="s">
        <v>103</v>
      </c>
      <c r="BK15" s="1" t="s">
        <v>101</v>
      </c>
      <c r="BL15" s="1" t="s">
        <v>101</v>
      </c>
      <c r="BM15" s="1" t="s">
        <v>105</v>
      </c>
      <c r="BN15" s="1" t="s">
        <v>105</v>
      </c>
      <c r="BO15" s="1" t="s">
        <v>108</v>
      </c>
      <c r="BP15" s="1" t="s">
        <v>125</v>
      </c>
      <c r="BQ15" s="1" t="s">
        <v>125</v>
      </c>
      <c r="BR15" s="1" t="s">
        <v>105</v>
      </c>
      <c r="BS15" s="1" t="s">
        <v>106</v>
      </c>
      <c r="BT15" s="1" t="s">
        <v>107</v>
      </c>
      <c r="BU15" s="1">
        <v>2</v>
      </c>
      <c r="BV15" s="1" t="s">
        <v>109</v>
      </c>
      <c r="BW15" s="1" t="s">
        <v>161</v>
      </c>
    </row>
    <row r="16" spans="1:77" ht="15.75" customHeight="1" x14ac:dyDescent="0.35">
      <c r="A16" s="17" t="s">
        <v>1965</v>
      </c>
      <c r="B16" s="18" t="s">
        <v>112</v>
      </c>
      <c r="C16" s="18">
        <v>36</v>
      </c>
      <c r="D16" s="18"/>
      <c r="E16" s="18" t="s">
        <v>76</v>
      </c>
      <c r="F16" s="18" t="s">
        <v>1300</v>
      </c>
      <c r="G16" s="18" t="s">
        <v>79</v>
      </c>
      <c r="H16" s="18" t="s">
        <v>78</v>
      </c>
      <c r="I16" s="1" t="s">
        <v>81</v>
      </c>
      <c r="J16" s="1" t="s">
        <v>80</v>
      </c>
      <c r="K16" s="1" t="s">
        <v>82</v>
      </c>
      <c r="L16" s="1" t="s">
        <v>82</v>
      </c>
      <c r="M16" s="1" t="s">
        <v>81</v>
      </c>
      <c r="N16" s="1" t="s">
        <v>81</v>
      </c>
      <c r="O16" s="1" t="s">
        <v>82</v>
      </c>
      <c r="P16" s="1" t="s">
        <v>81</v>
      </c>
      <c r="Q16" s="1" t="s">
        <v>82</v>
      </c>
      <c r="R16" s="1" t="s">
        <v>81</v>
      </c>
      <c r="S16" s="1" t="s">
        <v>85</v>
      </c>
      <c r="T16" s="1" t="s">
        <v>84</v>
      </c>
      <c r="U16" s="1" t="s">
        <v>84</v>
      </c>
      <c r="V16" s="1" t="s">
        <v>84</v>
      </c>
      <c r="W16" s="1" t="s">
        <v>86</v>
      </c>
      <c r="X16" s="1" t="s">
        <v>84</v>
      </c>
      <c r="Y16" s="1" t="s">
        <v>84</v>
      </c>
      <c r="Z16" s="1" t="s">
        <v>85</v>
      </c>
      <c r="AA16" s="1" t="s">
        <v>85</v>
      </c>
      <c r="AB16" s="1" t="s">
        <v>83</v>
      </c>
      <c r="AC16" s="1" t="s">
        <v>83</v>
      </c>
      <c r="AD16" s="1" t="s">
        <v>85</v>
      </c>
      <c r="AE16" s="1" t="s">
        <v>85</v>
      </c>
      <c r="AF16" s="1" t="s">
        <v>84</v>
      </c>
      <c r="AG16" s="1" t="s">
        <v>87</v>
      </c>
      <c r="AH16" s="1" t="s">
        <v>115</v>
      </c>
      <c r="AI16" s="1" t="s">
        <v>87</v>
      </c>
      <c r="AJ16" s="1" t="s">
        <v>87</v>
      </c>
      <c r="AK16" s="1" t="s">
        <v>87</v>
      </c>
      <c r="AL16" s="1" t="s">
        <v>115</v>
      </c>
      <c r="AM16" s="1" t="s">
        <v>88</v>
      </c>
      <c r="AN16" s="1" t="s">
        <v>87</v>
      </c>
      <c r="AO16" s="1" t="s">
        <v>87</v>
      </c>
      <c r="AP16" s="1" t="s">
        <v>87</v>
      </c>
      <c r="AQ16" s="1" t="s">
        <v>89</v>
      </c>
      <c r="AR16" s="1" t="s">
        <v>91</v>
      </c>
      <c r="AS16" s="1" t="s">
        <v>89</v>
      </c>
      <c r="AT16" s="1" t="s">
        <v>83</v>
      </c>
      <c r="AU16" s="1" t="s">
        <v>86</v>
      </c>
      <c r="AV16" s="1" t="s">
        <v>91</v>
      </c>
      <c r="AW16" s="1">
        <v>5</v>
      </c>
      <c r="AX16" s="1" t="s">
        <v>92</v>
      </c>
      <c r="AY16" s="1" t="s">
        <v>93</v>
      </c>
      <c r="AZ16" s="1" t="s">
        <v>117</v>
      </c>
      <c r="BA16" s="1" t="s">
        <v>118</v>
      </c>
      <c r="BB16" s="1">
        <v>2</v>
      </c>
      <c r="BC16" s="1" t="s">
        <v>97</v>
      </c>
      <c r="BD16" s="1" t="s">
        <v>98</v>
      </c>
      <c r="BE16" s="1" t="s">
        <v>100</v>
      </c>
      <c r="BF16" s="1" t="s">
        <v>119</v>
      </c>
      <c r="BG16" s="1" t="s">
        <v>100</v>
      </c>
      <c r="BH16" s="1" t="s">
        <v>99</v>
      </c>
      <c r="BI16" s="1" t="s">
        <v>101</v>
      </c>
      <c r="BJ16" s="1" t="s">
        <v>101</v>
      </c>
      <c r="BK16" s="1" t="s">
        <v>103</v>
      </c>
      <c r="BL16" s="1" t="s">
        <v>103</v>
      </c>
      <c r="BM16" s="1" t="s">
        <v>108</v>
      </c>
      <c r="BN16" s="1" t="s">
        <v>105</v>
      </c>
      <c r="BO16" s="1" t="s">
        <v>108</v>
      </c>
      <c r="BP16" s="1" t="s">
        <v>106</v>
      </c>
      <c r="BQ16" s="1" t="s">
        <v>105</v>
      </c>
      <c r="BR16" s="1" t="s">
        <v>108</v>
      </c>
      <c r="BS16" s="1" t="s">
        <v>105</v>
      </c>
      <c r="BT16" s="1" t="s">
        <v>108</v>
      </c>
      <c r="BU16" s="1">
        <v>1</v>
      </c>
      <c r="BV16" s="1" t="s">
        <v>109</v>
      </c>
      <c r="BW16" s="1" t="s">
        <v>162</v>
      </c>
    </row>
    <row r="17" spans="1:77" ht="15.75" customHeight="1" x14ac:dyDescent="0.35">
      <c r="A17" s="17" t="s">
        <v>1966</v>
      </c>
      <c r="B17" s="18" t="s">
        <v>75</v>
      </c>
      <c r="C17" s="18">
        <v>32</v>
      </c>
      <c r="D17" s="18"/>
      <c r="E17" s="18" t="s">
        <v>163</v>
      </c>
      <c r="F17" s="18" t="s">
        <v>1889</v>
      </c>
      <c r="G17" s="18" t="s">
        <v>79</v>
      </c>
      <c r="H17" s="18" t="s">
        <v>130</v>
      </c>
      <c r="I17" s="1" t="s">
        <v>81</v>
      </c>
      <c r="J17" s="1" t="s">
        <v>81</v>
      </c>
      <c r="K17" s="1" t="s">
        <v>82</v>
      </c>
      <c r="L17" s="1" t="s">
        <v>82</v>
      </c>
      <c r="M17" s="1" t="s">
        <v>82</v>
      </c>
      <c r="N17" s="1" t="s">
        <v>80</v>
      </c>
      <c r="O17" s="1" t="s">
        <v>81</v>
      </c>
      <c r="P17" s="1" t="s">
        <v>82</v>
      </c>
      <c r="Q17" s="1" t="s">
        <v>81</v>
      </c>
      <c r="R17" s="1" t="s">
        <v>81</v>
      </c>
      <c r="S17" s="1" t="s">
        <v>85</v>
      </c>
      <c r="T17" s="1" t="s">
        <v>83</v>
      </c>
      <c r="U17" s="1" t="s">
        <v>85</v>
      </c>
      <c r="V17" s="1" t="s">
        <v>85</v>
      </c>
      <c r="W17" s="1" t="s">
        <v>90</v>
      </c>
      <c r="X17" s="1" t="s">
        <v>90</v>
      </c>
      <c r="Y17" s="1" t="s">
        <v>83</v>
      </c>
      <c r="Z17" s="1" t="s">
        <v>85</v>
      </c>
      <c r="AA17" s="1" t="s">
        <v>83</v>
      </c>
      <c r="AB17" s="1" t="s">
        <v>86</v>
      </c>
      <c r="AC17" s="1" t="s">
        <v>83</v>
      </c>
      <c r="AD17" s="1" t="s">
        <v>85</v>
      </c>
      <c r="AE17" s="1" t="s">
        <v>85</v>
      </c>
      <c r="AF17" s="1" t="s">
        <v>84</v>
      </c>
      <c r="AG17" s="1" t="s">
        <v>115</v>
      </c>
      <c r="AH17" s="1" t="s">
        <v>87</v>
      </c>
      <c r="AI17" s="1" t="s">
        <v>115</v>
      </c>
      <c r="AJ17" s="1" t="s">
        <v>87</v>
      </c>
      <c r="AK17" s="1" t="s">
        <v>87</v>
      </c>
      <c r="AL17" s="1" t="s">
        <v>88</v>
      </c>
      <c r="AM17" s="1" t="s">
        <v>88</v>
      </c>
      <c r="AN17" s="1" t="s">
        <v>88</v>
      </c>
      <c r="AO17" s="1" t="s">
        <v>88</v>
      </c>
      <c r="AP17" s="1" t="s">
        <v>88</v>
      </c>
      <c r="AQ17" s="1" t="s">
        <v>89</v>
      </c>
      <c r="AR17" s="1" t="s">
        <v>89</v>
      </c>
      <c r="AS17" s="1" t="s">
        <v>83</v>
      </c>
      <c r="AT17" s="1" t="s">
        <v>90</v>
      </c>
      <c r="AU17" s="1" t="s">
        <v>83</v>
      </c>
      <c r="AV17" s="1" t="s">
        <v>83</v>
      </c>
      <c r="AW17" s="1">
        <v>5</v>
      </c>
      <c r="AY17" s="1" t="s">
        <v>116</v>
      </c>
      <c r="AZ17" s="1" t="s">
        <v>124</v>
      </c>
      <c r="BA17" s="1" t="s">
        <v>132</v>
      </c>
      <c r="BB17" s="1">
        <v>0</v>
      </c>
      <c r="BC17" s="1" t="s">
        <v>100</v>
      </c>
      <c r="BD17" s="1" t="s">
        <v>97</v>
      </c>
      <c r="BE17" s="1" t="s">
        <v>99</v>
      </c>
      <c r="BF17" s="1" t="s">
        <v>119</v>
      </c>
      <c r="BG17" s="1" t="s">
        <v>100</v>
      </c>
      <c r="BH17" s="1" t="s">
        <v>99</v>
      </c>
      <c r="BI17" s="1" t="s">
        <v>103</v>
      </c>
      <c r="BJ17" s="1" t="s">
        <v>101</v>
      </c>
      <c r="BK17" s="1" t="s">
        <v>103</v>
      </c>
      <c r="BL17" s="1" t="s">
        <v>120</v>
      </c>
      <c r="BM17" s="1" t="s">
        <v>108</v>
      </c>
      <c r="BN17" s="1" t="s">
        <v>108</v>
      </c>
      <c r="BO17" s="1" t="s">
        <v>106</v>
      </c>
      <c r="BP17" s="1" t="s">
        <v>106</v>
      </c>
      <c r="BQ17" s="1" t="s">
        <v>108</v>
      </c>
      <c r="BR17" s="1" t="s">
        <v>106</v>
      </c>
      <c r="BS17" s="1" t="s">
        <v>106</v>
      </c>
      <c r="BT17" s="1" t="s">
        <v>107</v>
      </c>
      <c r="BU17" s="1">
        <v>1</v>
      </c>
      <c r="BV17" s="1" t="s">
        <v>109</v>
      </c>
      <c r="BW17" s="1" t="s">
        <v>164</v>
      </c>
    </row>
    <row r="18" spans="1:77" ht="15.75" customHeight="1" x14ac:dyDescent="0.35">
      <c r="A18" s="17" t="s">
        <v>1967</v>
      </c>
      <c r="B18" s="18" t="s">
        <v>75</v>
      </c>
      <c r="C18" s="18">
        <v>28</v>
      </c>
      <c r="D18" s="18"/>
      <c r="E18" s="18" t="s">
        <v>1890</v>
      </c>
      <c r="F18" s="18" t="s">
        <v>1891</v>
      </c>
      <c r="G18" s="18" t="s">
        <v>78</v>
      </c>
      <c r="H18" s="18" t="s">
        <v>165</v>
      </c>
      <c r="I18" s="1" t="s">
        <v>80</v>
      </c>
      <c r="J18" s="1" t="s">
        <v>80</v>
      </c>
      <c r="K18" s="1" t="s">
        <v>82</v>
      </c>
      <c r="L18" s="1" t="s">
        <v>131</v>
      </c>
      <c r="M18" s="1" t="s">
        <v>81</v>
      </c>
      <c r="N18" s="1" t="s">
        <v>80</v>
      </c>
      <c r="O18" s="1" t="s">
        <v>81</v>
      </c>
      <c r="P18" s="1" t="s">
        <v>80</v>
      </c>
      <c r="Q18" s="1" t="s">
        <v>81</v>
      </c>
      <c r="R18" s="1" t="s">
        <v>81</v>
      </c>
      <c r="S18" s="1" t="s">
        <v>83</v>
      </c>
      <c r="T18" s="1" t="s">
        <v>86</v>
      </c>
      <c r="U18" s="1" t="s">
        <v>85</v>
      </c>
      <c r="V18" s="1" t="s">
        <v>84</v>
      </c>
      <c r="W18" s="1" t="s">
        <v>85</v>
      </c>
      <c r="X18" s="1" t="s">
        <v>83</v>
      </c>
      <c r="Y18" s="1" t="s">
        <v>84</v>
      </c>
      <c r="Z18" s="1" t="s">
        <v>84</v>
      </c>
      <c r="AA18" s="1" t="s">
        <v>85</v>
      </c>
      <c r="AB18" s="1" t="s">
        <v>84</v>
      </c>
      <c r="AC18" s="1" t="s">
        <v>85</v>
      </c>
      <c r="AD18" s="1" t="s">
        <v>90</v>
      </c>
      <c r="AE18" s="1" t="s">
        <v>84</v>
      </c>
      <c r="AF18" s="1" t="s">
        <v>83</v>
      </c>
      <c r="AG18" s="1" t="s">
        <v>87</v>
      </c>
      <c r="AH18" s="1" t="s">
        <v>87</v>
      </c>
      <c r="AI18" s="1" t="s">
        <v>87</v>
      </c>
      <c r="AJ18" s="1" t="s">
        <v>87</v>
      </c>
      <c r="AK18" s="1" t="s">
        <v>87</v>
      </c>
      <c r="AL18" s="1" t="s">
        <v>88</v>
      </c>
      <c r="AM18" s="1" t="s">
        <v>88</v>
      </c>
      <c r="AN18" s="1" t="s">
        <v>88</v>
      </c>
      <c r="AO18" s="1" t="s">
        <v>88</v>
      </c>
      <c r="AP18" s="1" t="s">
        <v>87</v>
      </c>
      <c r="AQ18" s="1" t="s">
        <v>89</v>
      </c>
      <c r="AR18" s="1" t="s">
        <v>89</v>
      </c>
      <c r="AS18" s="1" t="s">
        <v>91</v>
      </c>
      <c r="AT18" s="1" t="s">
        <v>90</v>
      </c>
      <c r="AU18" s="1" t="s">
        <v>83</v>
      </c>
      <c r="AV18" s="1" t="s">
        <v>91</v>
      </c>
      <c r="AW18" s="1">
        <v>4</v>
      </c>
      <c r="AY18" s="1" t="s">
        <v>93</v>
      </c>
      <c r="AZ18" s="1" t="s">
        <v>94</v>
      </c>
      <c r="BA18" s="1" t="s">
        <v>118</v>
      </c>
      <c r="BB18" s="1">
        <v>0</v>
      </c>
      <c r="BC18" s="1" t="s">
        <v>98</v>
      </c>
      <c r="BD18" s="1" t="s">
        <v>119</v>
      </c>
      <c r="BE18" s="1" t="s">
        <v>98</v>
      </c>
      <c r="BF18" s="1" t="s">
        <v>119</v>
      </c>
      <c r="BG18" s="1" t="s">
        <v>99</v>
      </c>
      <c r="BH18" s="1" t="s">
        <v>99</v>
      </c>
      <c r="BI18" s="1" t="s">
        <v>103</v>
      </c>
      <c r="BJ18" s="1" t="s">
        <v>103</v>
      </c>
      <c r="BK18" s="1" t="s">
        <v>101</v>
      </c>
      <c r="BL18" s="1" t="s">
        <v>120</v>
      </c>
      <c r="BM18" s="1" t="s">
        <v>107</v>
      </c>
      <c r="BN18" s="1" t="s">
        <v>125</v>
      </c>
      <c r="BO18" s="1" t="s">
        <v>125</v>
      </c>
      <c r="BP18" s="1" t="s">
        <v>125</v>
      </c>
      <c r="BQ18" s="1" t="s">
        <v>105</v>
      </c>
      <c r="BR18" s="1" t="s">
        <v>105</v>
      </c>
      <c r="BS18" s="1" t="s">
        <v>106</v>
      </c>
      <c r="BT18" s="1" t="s">
        <v>107</v>
      </c>
      <c r="BU18" s="1">
        <v>1</v>
      </c>
      <c r="BV18" s="1" t="s">
        <v>109</v>
      </c>
      <c r="BW18" s="1" t="s">
        <v>166</v>
      </c>
    </row>
    <row r="19" spans="1:77" ht="15.75" customHeight="1" x14ac:dyDescent="0.35">
      <c r="A19" s="17" t="s">
        <v>1968</v>
      </c>
      <c r="B19" s="18" t="s">
        <v>112</v>
      </c>
      <c r="C19" s="18">
        <v>25</v>
      </c>
      <c r="D19" s="19"/>
      <c r="E19" s="18" t="s">
        <v>167</v>
      </c>
      <c r="F19" s="18" t="s">
        <v>786</v>
      </c>
      <c r="G19" s="18" t="s">
        <v>78</v>
      </c>
      <c r="H19" s="18" t="s">
        <v>79</v>
      </c>
      <c r="I19" s="1" t="s">
        <v>80</v>
      </c>
      <c r="J19" s="1" t="s">
        <v>81</v>
      </c>
      <c r="K19" s="1" t="s">
        <v>81</v>
      </c>
      <c r="L19" s="1" t="s">
        <v>81</v>
      </c>
      <c r="M19" s="1" t="s">
        <v>80</v>
      </c>
      <c r="N19" s="1" t="s">
        <v>80</v>
      </c>
      <c r="O19" s="1" t="s">
        <v>80</v>
      </c>
      <c r="P19" s="1" t="s">
        <v>80</v>
      </c>
      <c r="Q19" s="1" t="s">
        <v>80</v>
      </c>
      <c r="R19" s="1" t="s">
        <v>82</v>
      </c>
      <c r="S19" s="1" t="s">
        <v>85</v>
      </c>
      <c r="T19" s="1" t="s">
        <v>83</v>
      </c>
      <c r="U19" s="1" t="s">
        <v>90</v>
      </c>
      <c r="V19" s="1" t="s">
        <v>85</v>
      </c>
      <c r="W19" s="1" t="s">
        <v>90</v>
      </c>
      <c r="X19" s="1" t="s">
        <v>86</v>
      </c>
      <c r="Y19" s="1" t="s">
        <v>86</v>
      </c>
      <c r="Z19" s="1" t="s">
        <v>84</v>
      </c>
      <c r="AA19" s="1" t="s">
        <v>85</v>
      </c>
      <c r="AB19" s="1" t="s">
        <v>84</v>
      </c>
      <c r="AC19" s="1" t="s">
        <v>84</v>
      </c>
      <c r="AD19" s="1" t="s">
        <v>85</v>
      </c>
      <c r="AE19" s="1" t="s">
        <v>83</v>
      </c>
      <c r="AF19" s="1" t="s">
        <v>84</v>
      </c>
      <c r="AG19" s="1" t="s">
        <v>88</v>
      </c>
      <c r="AH19" s="1" t="s">
        <v>88</v>
      </c>
      <c r="AI19" s="1" t="s">
        <v>115</v>
      </c>
      <c r="AJ19" s="1" t="s">
        <v>88</v>
      </c>
      <c r="AK19" s="1" t="s">
        <v>88</v>
      </c>
      <c r="AL19" s="1" t="s">
        <v>87</v>
      </c>
      <c r="AM19" s="1" t="s">
        <v>88</v>
      </c>
      <c r="AN19" s="1" t="s">
        <v>88</v>
      </c>
      <c r="AO19" s="1" t="s">
        <v>115</v>
      </c>
      <c r="AP19" s="1" t="s">
        <v>87</v>
      </c>
      <c r="AQ19" s="1" t="s">
        <v>91</v>
      </c>
      <c r="AR19" s="1" t="s">
        <v>89</v>
      </c>
      <c r="AS19" s="1" t="s">
        <v>83</v>
      </c>
      <c r="AT19" s="1" t="s">
        <v>83</v>
      </c>
      <c r="AU19" s="1" t="s">
        <v>91</v>
      </c>
      <c r="AV19" s="1" t="s">
        <v>91</v>
      </c>
      <c r="AW19" s="1">
        <v>7</v>
      </c>
      <c r="AY19" s="1" t="s">
        <v>93</v>
      </c>
      <c r="AZ19" s="1" t="s">
        <v>154</v>
      </c>
      <c r="BA19" s="1" t="s">
        <v>132</v>
      </c>
      <c r="BB19" s="1">
        <v>0</v>
      </c>
      <c r="BC19" s="1" t="s">
        <v>100</v>
      </c>
      <c r="BD19" s="1" t="s">
        <v>97</v>
      </c>
      <c r="BE19" s="1" t="s">
        <v>99</v>
      </c>
      <c r="BF19" s="1" t="s">
        <v>119</v>
      </c>
      <c r="BG19" s="1" t="s">
        <v>99</v>
      </c>
      <c r="BH19" s="1" t="s">
        <v>100</v>
      </c>
      <c r="BI19" s="1" t="s">
        <v>102</v>
      </c>
      <c r="BJ19" s="1" t="s">
        <v>104</v>
      </c>
      <c r="BK19" s="1" t="s">
        <v>103</v>
      </c>
      <c r="BL19" s="1" t="s">
        <v>104</v>
      </c>
      <c r="BM19" s="1" t="s">
        <v>108</v>
      </c>
      <c r="BN19" s="1" t="s">
        <v>105</v>
      </c>
      <c r="BO19" s="1" t="s">
        <v>105</v>
      </c>
      <c r="BP19" s="1" t="s">
        <v>105</v>
      </c>
      <c r="BQ19" s="1" t="s">
        <v>125</v>
      </c>
      <c r="BR19" s="1" t="s">
        <v>125</v>
      </c>
      <c r="BS19" s="1" t="s">
        <v>125</v>
      </c>
      <c r="BT19" s="1" t="s">
        <v>108</v>
      </c>
      <c r="BU19" s="1">
        <v>2</v>
      </c>
      <c r="BV19" s="1" t="s">
        <v>109</v>
      </c>
      <c r="BW19" s="1" t="s">
        <v>168</v>
      </c>
      <c r="BX19" s="1" t="s">
        <v>169</v>
      </c>
      <c r="BY19" s="3"/>
    </row>
    <row r="20" spans="1:77" ht="15.75" customHeight="1" x14ac:dyDescent="0.35">
      <c r="A20" s="17" t="s">
        <v>1969</v>
      </c>
      <c r="B20" s="18" t="s">
        <v>112</v>
      </c>
      <c r="C20" s="18">
        <v>35</v>
      </c>
      <c r="D20" s="19"/>
      <c r="E20" s="18" t="s">
        <v>1892</v>
      </c>
      <c r="F20" s="18" t="s">
        <v>1893</v>
      </c>
      <c r="G20" s="18" t="s">
        <v>79</v>
      </c>
      <c r="H20" s="18" t="s">
        <v>79</v>
      </c>
      <c r="I20" s="1" t="s">
        <v>82</v>
      </c>
      <c r="J20" s="1" t="s">
        <v>82</v>
      </c>
      <c r="K20" s="1" t="s">
        <v>82</v>
      </c>
      <c r="L20" s="1" t="s">
        <v>82</v>
      </c>
      <c r="M20" s="1" t="s">
        <v>82</v>
      </c>
      <c r="N20" s="1" t="s">
        <v>82</v>
      </c>
      <c r="O20" s="1" t="s">
        <v>82</v>
      </c>
      <c r="P20" s="1" t="s">
        <v>82</v>
      </c>
      <c r="Q20" s="1" t="s">
        <v>82</v>
      </c>
      <c r="R20" s="1" t="s">
        <v>82</v>
      </c>
      <c r="S20" s="1" t="s">
        <v>83</v>
      </c>
      <c r="T20" s="1" t="s">
        <v>83</v>
      </c>
      <c r="U20" s="1" t="s">
        <v>84</v>
      </c>
      <c r="V20" s="1" t="s">
        <v>84</v>
      </c>
      <c r="W20" s="1" t="s">
        <v>86</v>
      </c>
      <c r="X20" s="1" t="s">
        <v>90</v>
      </c>
      <c r="Y20" s="1" t="s">
        <v>83</v>
      </c>
      <c r="Z20" s="1" t="s">
        <v>83</v>
      </c>
      <c r="AA20" s="1" t="s">
        <v>84</v>
      </c>
      <c r="AB20" s="1" t="s">
        <v>84</v>
      </c>
      <c r="AC20" s="1" t="s">
        <v>86</v>
      </c>
      <c r="AD20" s="1" t="s">
        <v>86</v>
      </c>
      <c r="AE20" s="1" t="s">
        <v>83</v>
      </c>
      <c r="AF20" s="1" t="s">
        <v>86</v>
      </c>
      <c r="AG20" s="1" t="s">
        <v>87</v>
      </c>
      <c r="AH20" s="1" t="s">
        <v>87</v>
      </c>
      <c r="AI20" s="1" t="s">
        <v>87</v>
      </c>
      <c r="AJ20" s="1" t="s">
        <v>88</v>
      </c>
      <c r="AK20" s="1" t="s">
        <v>88</v>
      </c>
      <c r="AL20" s="1" t="s">
        <v>88</v>
      </c>
      <c r="AM20" s="1" t="s">
        <v>88</v>
      </c>
      <c r="AN20" s="1" t="s">
        <v>88</v>
      </c>
      <c r="AO20" s="1" t="s">
        <v>87</v>
      </c>
      <c r="AP20" s="1" t="s">
        <v>87</v>
      </c>
      <c r="AQ20" s="1" t="s">
        <v>83</v>
      </c>
      <c r="AR20" s="1" t="s">
        <v>90</v>
      </c>
      <c r="AS20" s="1" t="s">
        <v>86</v>
      </c>
      <c r="AT20" s="1" t="s">
        <v>83</v>
      </c>
      <c r="AU20" s="1" t="s">
        <v>91</v>
      </c>
      <c r="AV20" s="1" t="s">
        <v>83</v>
      </c>
      <c r="AW20" s="1">
        <v>1</v>
      </c>
      <c r="AX20" s="1" t="s">
        <v>92</v>
      </c>
      <c r="AY20" s="1" t="s">
        <v>93</v>
      </c>
      <c r="AZ20" s="1" t="s">
        <v>94</v>
      </c>
      <c r="BA20" s="1" t="s">
        <v>132</v>
      </c>
      <c r="BB20" s="1">
        <v>0</v>
      </c>
      <c r="BC20" s="1" t="s">
        <v>96</v>
      </c>
      <c r="BD20" s="1" t="s">
        <v>96</v>
      </c>
      <c r="BE20" s="1" t="s">
        <v>96</v>
      </c>
      <c r="BF20" s="1" t="s">
        <v>98</v>
      </c>
      <c r="BG20" s="1" t="s">
        <v>96</v>
      </c>
      <c r="BH20" s="1" t="s">
        <v>100</v>
      </c>
      <c r="BI20" s="1" t="s">
        <v>101</v>
      </c>
      <c r="BJ20" s="1" t="s">
        <v>120</v>
      </c>
      <c r="BK20" s="1" t="s">
        <v>104</v>
      </c>
      <c r="BL20" s="1" t="s">
        <v>104</v>
      </c>
      <c r="BM20" s="1" t="s">
        <v>107</v>
      </c>
      <c r="BN20" s="1" t="s">
        <v>106</v>
      </c>
      <c r="BO20" s="1" t="s">
        <v>108</v>
      </c>
      <c r="BP20" s="1" t="s">
        <v>105</v>
      </c>
      <c r="BQ20" s="1" t="s">
        <v>125</v>
      </c>
      <c r="BR20" s="1" t="s">
        <v>105</v>
      </c>
      <c r="BS20" s="1" t="s">
        <v>107</v>
      </c>
      <c r="BT20" s="1" t="s">
        <v>105</v>
      </c>
      <c r="BU20" s="1">
        <v>1</v>
      </c>
      <c r="BV20" s="1" t="s">
        <v>109</v>
      </c>
      <c r="BW20" s="1" t="s">
        <v>170</v>
      </c>
    </row>
    <row r="21" spans="1:77" ht="15.75" customHeight="1" x14ac:dyDescent="0.35">
      <c r="A21" s="17" t="s">
        <v>1970</v>
      </c>
      <c r="B21" s="18" t="s">
        <v>112</v>
      </c>
      <c r="C21" s="18">
        <v>37</v>
      </c>
      <c r="D21" s="18"/>
      <c r="E21" s="18" t="s">
        <v>1894</v>
      </c>
      <c r="F21" s="18" t="s">
        <v>1895</v>
      </c>
      <c r="G21" s="18" t="s">
        <v>79</v>
      </c>
      <c r="H21" s="18" t="s">
        <v>79</v>
      </c>
      <c r="I21" s="1" t="s">
        <v>81</v>
      </c>
      <c r="J21" s="1" t="s">
        <v>81</v>
      </c>
      <c r="K21" s="1" t="s">
        <v>81</v>
      </c>
      <c r="L21" s="1" t="s">
        <v>81</v>
      </c>
      <c r="M21" s="1" t="s">
        <v>81</v>
      </c>
      <c r="N21" s="1" t="s">
        <v>81</v>
      </c>
      <c r="O21" s="1" t="s">
        <v>82</v>
      </c>
      <c r="P21" s="1" t="s">
        <v>81</v>
      </c>
      <c r="Q21" s="1" t="s">
        <v>81</v>
      </c>
      <c r="R21" s="1" t="s">
        <v>81</v>
      </c>
      <c r="S21" s="1" t="s">
        <v>85</v>
      </c>
      <c r="T21" s="1" t="s">
        <v>83</v>
      </c>
      <c r="U21" s="1" t="s">
        <v>83</v>
      </c>
      <c r="V21" s="1" t="s">
        <v>83</v>
      </c>
      <c r="W21" s="1" t="s">
        <v>83</v>
      </c>
      <c r="X21" s="1" t="s">
        <v>86</v>
      </c>
      <c r="Y21" s="1" t="s">
        <v>85</v>
      </c>
      <c r="Z21" s="1" t="s">
        <v>84</v>
      </c>
      <c r="AA21" s="1" t="s">
        <v>83</v>
      </c>
      <c r="AB21" s="1" t="s">
        <v>84</v>
      </c>
      <c r="AC21" s="1" t="s">
        <v>84</v>
      </c>
      <c r="AD21" s="1" t="s">
        <v>85</v>
      </c>
      <c r="AE21" s="1" t="s">
        <v>83</v>
      </c>
      <c r="AF21" s="1" t="s">
        <v>85</v>
      </c>
      <c r="AG21" s="1" t="s">
        <v>87</v>
      </c>
      <c r="AH21" s="1" t="s">
        <v>88</v>
      </c>
      <c r="AI21" s="1" t="s">
        <v>115</v>
      </c>
      <c r="AJ21" s="1" t="s">
        <v>88</v>
      </c>
      <c r="AK21" s="1" t="s">
        <v>115</v>
      </c>
      <c r="AL21" s="1" t="s">
        <v>87</v>
      </c>
      <c r="AM21" s="1" t="s">
        <v>88</v>
      </c>
      <c r="AN21" s="1" t="s">
        <v>88</v>
      </c>
      <c r="AO21" s="1" t="s">
        <v>88</v>
      </c>
      <c r="AP21" s="1" t="s">
        <v>87</v>
      </c>
      <c r="AQ21" s="1" t="s">
        <v>83</v>
      </c>
      <c r="AR21" s="1" t="s">
        <v>89</v>
      </c>
      <c r="AS21" s="1" t="s">
        <v>89</v>
      </c>
      <c r="AT21" s="1" t="s">
        <v>83</v>
      </c>
      <c r="AU21" s="1" t="s">
        <v>89</v>
      </c>
      <c r="AV21" s="1" t="s">
        <v>83</v>
      </c>
      <c r="AW21" s="1">
        <v>5</v>
      </c>
      <c r="AY21" s="1" t="s">
        <v>93</v>
      </c>
      <c r="AZ21" s="1" t="s">
        <v>154</v>
      </c>
      <c r="BA21" s="1" t="s">
        <v>132</v>
      </c>
      <c r="BB21" s="1">
        <v>0</v>
      </c>
      <c r="BC21" s="1" t="s">
        <v>97</v>
      </c>
      <c r="BD21" s="1" t="s">
        <v>98</v>
      </c>
      <c r="BE21" s="1" t="s">
        <v>97</v>
      </c>
      <c r="BF21" s="1" t="s">
        <v>98</v>
      </c>
      <c r="BG21" s="1" t="s">
        <v>99</v>
      </c>
      <c r="BH21" s="1" t="s">
        <v>99</v>
      </c>
      <c r="BI21" s="1" t="s">
        <v>120</v>
      </c>
      <c r="BJ21" s="1" t="s">
        <v>103</v>
      </c>
      <c r="BK21" s="1" t="s">
        <v>104</v>
      </c>
      <c r="BL21" s="1" t="s">
        <v>102</v>
      </c>
      <c r="BM21" s="1" t="s">
        <v>105</v>
      </c>
      <c r="BN21" s="1" t="s">
        <v>107</v>
      </c>
      <c r="BO21" s="1" t="s">
        <v>108</v>
      </c>
      <c r="BP21" s="1" t="s">
        <v>108</v>
      </c>
      <c r="BQ21" s="1" t="s">
        <v>108</v>
      </c>
      <c r="BR21" s="1" t="s">
        <v>108</v>
      </c>
      <c r="BS21" s="1" t="s">
        <v>106</v>
      </c>
      <c r="BT21" s="1" t="s">
        <v>107</v>
      </c>
      <c r="BU21" s="1">
        <v>4</v>
      </c>
      <c r="BV21" s="1" t="s">
        <v>141</v>
      </c>
      <c r="BW21" s="1" t="s">
        <v>171</v>
      </c>
      <c r="BX21" s="1" t="s">
        <v>172</v>
      </c>
      <c r="BY21" s="3"/>
    </row>
    <row r="22" spans="1:77" ht="12.75" x14ac:dyDescent="0.35">
      <c r="A22" s="17" t="s">
        <v>1971</v>
      </c>
      <c r="B22" s="18" t="s">
        <v>75</v>
      </c>
      <c r="C22" s="18">
        <v>28</v>
      </c>
      <c r="D22" s="19"/>
      <c r="E22" s="18" t="s">
        <v>76</v>
      </c>
      <c r="F22" s="18" t="s">
        <v>114</v>
      </c>
      <c r="G22" s="18" t="s">
        <v>130</v>
      </c>
      <c r="H22" s="18" t="s">
        <v>78</v>
      </c>
      <c r="I22" s="1" t="s">
        <v>81</v>
      </c>
      <c r="J22" s="1" t="s">
        <v>81</v>
      </c>
      <c r="K22" s="1" t="s">
        <v>82</v>
      </c>
      <c r="L22" s="1" t="s">
        <v>82</v>
      </c>
      <c r="M22" s="1" t="s">
        <v>131</v>
      </c>
      <c r="N22" s="1" t="s">
        <v>81</v>
      </c>
      <c r="O22" s="1" t="s">
        <v>82</v>
      </c>
      <c r="P22" s="1" t="s">
        <v>82</v>
      </c>
      <c r="Q22" s="1" t="s">
        <v>82</v>
      </c>
      <c r="R22" s="1" t="s">
        <v>81</v>
      </c>
      <c r="S22" s="1" t="s">
        <v>86</v>
      </c>
      <c r="T22" s="1" t="s">
        <v>83</v>
      </c>
      <c r="U22" s="1" t="s">
        <v>84</v>
      </c>
      <c r="V22" s="1" t="s">
        <v>84</v>
      </c>
      <c r="W22" s="1" t="s">
        <v>86</v>
      </c>
      <c r="X22" s="1" t="s">
        <v>86</v>
      </c>
      <c r="Y22" s="1" t="s">
        <v>85</v>
      </c>
      <c r="Z22" s="1" t="s">
        <v>90</v>
      </c>
      <c r="AA22" s="1" t="s">
        <v>83</v>
      </c>
      <c r="AB22" s="1" t="s">
        <v>83</v>
      </c>
      <c r="AC22" s="1" t="s">
        <v>84</v>
      </c>
      <c r="AD22" s="1" t="s">
        <v>85</v>
      </c>
      <c r="AE22" s="1" t="s">
        <v>86</v>
      </c>
      <c r="AF22" s="1" t="s">
        <v>86</v>
      </c>
      <c r="AG22" s="1" t="s">
        <v>88</v>
      </c>
      <c r="AH22" s="1" t="s">
        <v>88</v>
      </c>
      <c r="AI22" s="1" t="s">
        <v>87</v>
      </c>
      <c r="AJ22" s="1" t="s">
        <v>88</v>
      </c>
      <c r="AK22" s="1" t="s">
        <v>88</v>
      </c>
      <c r="AL22" s="1" t="s">
        <v>87</v>
      </c>
      <c r="AM22" s="1" t="s">
        <v>88</v>
      </c>
      <c r="AN22" s="1" t="s">
        <v>88</v>
      </c>
      <c r="AO22" s="1" t="s">
        <v>88</v>
      </c>
      <c r="AP22" s="1" t="s">
        <v>88</v>
      </c>
      <c r="AQ22" s="1" t="s">
        <v>83</v>
      </c>
      <c r="AR22" s="1" t="s">
        <v>86</v>
      </c>
      <c r="AS22" s="1" t="s">
        <v>90</v>
      </c>
      <c r="AT22" s="1" t="s">
        <v>90</v>
      </c>
      <c r="AU22" s="1" t="s">
        <v>90</v>
      </c>
      <c r="AV22" s="1" t="s">
        <v>86</v>
      </c>
      <c r="AW22" s="1">
        <v>5</v>
      </c>
      <c r="AX22" s="1" t="s">
        <v>92</v>
      </c>
      <c r="AY22" s="1" t="s">
        <v>93</v>
      </c>
      <c r="AZ22" s="1" t="s">
        <v>94</v>
      </c>
      <c r="BA22" s="1" t="s">
        <v>118</v>
      </c>
      <c r="BB22" s="1">
        <v>0</v>
      </c>
      <c r="BC22" s="1" t="s">
        <v>96</v>
      </c>
      <c r="BD22" s="1" t="s">
        <v>96</v>
      </c>
      <c r="BE22" s="1" t="s">
        <v>100</v>
      </c>
      <c r="BF22" s="1" t="s">
        <v>99</v>
      </c>
      <c r="BG22" s="1" t="s">
        <v>99</v>
      </c>
      <c r="BH22" s="1" t="s">
        <v>99</v>
      </c>
      <c r="BI22" s="1" t="s">
        <v>103</v>
      </c>
      <c r="BJ22" s="1" t="s">
        <v>103</v>
      </c>
      <c r="BK22" s="1" t="s">
        <v>101</v>
      </c>
      <c r="BL22" s="1" t="s">
        <v>102</v>
      </c>
      <c r="BM22" s="1" t="s">
        <v>106</v>
      </c>
      <c r="BN22" s="1" t="s">
        <v>108</v>
      </c>
      <c r="BO22" s="1" t="s">
        <v>108</v>
      </c>
      <c r="BP22" s="1" t="s">
        <v>105</v>
      </c>
      <c r="BQ22" s="1" t="s">
        <v>105</v>
      </c>
      <c r="BR22" s="1" t="s">
        <v>106</v>
      </c>
      <c r="BS22" s="1" t="s">
        <v>107</v>
      </c>
      <c r="BT22" s="1" t="s">
        <v>108</v>
      </c>
      <c r="BU22" s="1">
        <v>1</v>
      </c>
      <c r="BV22" s="1" t="s">
        <v>109</v>
      </c>
      <c r="BW22" s="1" t="s">
        <v>173</v>
      </c>
      <c r="BX22" s="1" t="s">
        <v>174</v>
      </c>
      <c r="BY22" s="3"/>
    </row>
    <row r="23" spans="1:77" ht="12.75" x14ac:dyDescent="0.35">
      <c r="A23" s="17" t="s">
        <v>1972</v>
      </c>
      <c r="B23" s="18" t="s">
        <v>75</v>
      </c>
      <c r="C23" s="18">
        <v>39</v>
      </c>
      <c r="D23" s="18"/>
      <c r="E23" s="18" t="s">
        <v>1896</v>
      </c>
      <c r="F23" s="18" t="s">
        <v>1897</v>
      </c>
      <c r="G23" s="18" t="s">
        <v>79</v>
      </c>
      <c r="H23" s="18" t="s">
        <v>79</v>
      </c>
      <c r="I23" s="1" t="s">
        <v>81</v>
      </c>
      <c r="J23" s="1" t="s">
        <v>81</v>
      </c>
      <c r="K23" s="1" t="s">
        <v>81</v>
      </c>
      <c r="L23" s="1" t="s">
        <v>82</v>
      </c>
      <c r="M23" s="1" t="s">
        <v>81</v>
      </c>
      <c r="N23" s="1" t="s">
        <v>81</v>
      </c>
      <c r="O23" s="1" t="s">
        <v>82</v>
      </c>
      <c r="P23" s="1" t="s">
        <v>80</v>
      </c>
      <c r="Q23" s="1" t="s">
        <v>81</v>
      </c>
      <c r="R23" s="1" t="s">
        <v>82</v>
      </c>
      <c r="S23" s="1" t="s">
        <v>83</v>
      </c>
      <c r="T23" s="1" t="s">
        <v>85</v>
      </c>
      <c r="U23" s="1" t="s">
        <v>85</v>
      </c>
      <c r="V23" s="1" t="s">
        <v>85</v>
      </c>
      <c r="W23" s="1" t="s">
        <v>90</v>
      </c>
      <c r="X23" s="1" t="s">
        <v>86</v>
      </c>
      <c r="Y23" s="1" t="s">
        <v>85</v>
      </c>
      <c r="Z23" s="1" t="s">
        <v>84</v>
      </c>
      <c r="AA23" s="1" t="s">
        <v>85</v>
      </c>
      <c r="AB23" s="1" t="s">
        <v>85</v>
      </c>
      <c r="AC23" s="1" t="s">
        <v>85</v>
      </c>
      <c r="AD23" s="1" t="s">
        <v>85</v>
      </c>
      <c r="AE23" s="1" t="s">
        <v>83</v>
      </c>
      <c r="AF23" s="1" t="s">
        <v>85</v>
      </c>
      <c r="AG23" s="1" t="s">
        <v>87</v>
      </c>
      <c r="AH23" s="1" t="s">
        <v>115</v>
      </c>
      <c r="AI23" s="1" t="s">
        <v>87</v>
      </c>
      <c r="AJ23" s="1" t="s">
        <v>88</v>
      </c>
      <c r="AK23" s="1" t="s">
        <v>87</v>
      </c>
      <c r="AL23" s="1" t="s">
        <v>87</v>
      </c>
      <c r="AM23" s="1" t="s">
        <v>87</v>
      </c>
      <c r="AN23" s="1" t="s">
        <v>88</v>
      </c>
      <c r="AO23" s="1" t="s">
        <v>87</v>
      </c>
      <c r="AP23" s="1" t="s">
        <v>88</v>
      </c>
      <c r="AQ23" s="1" t="s">
        <v>91</v>
      </c>
      <c r="AR23" s="1" t="s">
        <v>91</v>
      </c>
      <c r="AS23" s="1" t="s">
        <v>91</v>
      </c>
      <c r="AT23" s="1" t="s">
        <v>89</v>
      </c>
      <c r="AU23" s="1" t="s">
        <v>83</v>
      </c>
      <c r="AV23" s="1" t="s">
        <v>83</v>
      </c>
      <c r="AW23" s="1">
        <v>5</v>
      </c>
      <c r="AX23" s="1" t="s">
        <v>92</v>
      </c>
      <c r="AY23" s="1" t="s">
        <v>175</v>
      </c>
      <c r="AZ23" s="1" t="s">
        <v>124</v>
      </c>
      <c r="BA23" s="1" t="s">
        <v>176</v>
      </c>
      <c r="BB23" s="1">
        <v>0</v>
      </c>
      <c r="BC23" s="1" t="s">
        <v>96</v>
      </c>
      <c r="BD23" s="1" t="s">
        <v>99</v>
      </c>
      <c r="BE23" s="1" t="s">
        <v>100</v>
      </c>
      <c r="BF23" s="1" t="s">
        <v>98</v>
      </c>
      <c r="BG23" s="1" t="s">
        <v>99</v>
      </c>
      <c r="BH23" s="1" t="s">
        <v>99</v>
      </c>
      <c r="BI23" s="1" t="s">
        <v>104</v>
      </c>
      <c r="BJ23" s="1" t="s">
        <v>104</v>
      </c>
      <c r="BK23" s="1" t="s">
        <v>104</v>
      </c>
      <c r="BL23" s="1" t="s">
        <v>103</v>
      </c>
      <c r="BM23" s="1" t="s">
        <v>106</v>
      </c>
      <c r="BN23" s="1" t="s">
        <v>125</v>
      </c>
      <c r="BO23" s="1" t="s">
        <v>105</v>
      </c>
      <c r="BP23" s="1" t="s">
        <v>125</v>
      </c>
      <c r="BQ23" s="1" t="s">
        <v>106</v>
      </c>
      <c r="BR23" s="1" t="s">
        <v>108</v>
      </c>
      <c r="BS23" s="1" t="s">
        <v>106</v>
      </c>
      <c r="BT23" s="1" t="s">
        <v>108</v>
      </c>
      <c r="BU23" s="1">
        <v>1</v>
      </c>
      <c r="BV23" s="1" t="s">
        <v>109</v>
      </c>
      <c r="BW23" s="1" t="s">
        <v>177</v>
      </c>
      <c r="BX23" s="1" t="s">
        <v>178</v>
      </c>
      <c r="BY23" s="3"/>
    </row>
    <row r="24" spans="1:77" ht="12.75" x14ac:dyDescent="0.35">
      <c r="A24" s="17" t="s">
        <v>1973</v>
      </c>
      <c r="B24" s="18" t="s">
        <v>75</v>
      </c>
      <c r="C24" s="18">
        <v>26</v>
      </c>
      <c r="D24" s="18"/>
      <c r="E24" s="18" t="s">
        <v>179</v>
      </c>
      <c r="F24" s="18" t="s">
        <v>180</v>
      </c>
      <c r="G24" s="18" t="s">
        <v>78</v>
      </c>
      <c r="H24" s="18" t="s">
        <v>130</v>
      </c>
      <c r="I24" s="1" t="s">
        <v>80</v>
      </c>
      <c r="J24" s="1" t="s">
        <v>81</v>
      </c>
      <c r="K24" s="1" t="s">
        <v>81</v>
      </c>
      <c r="L24" s="1" t="s">
        <v>80</v>
      </c>
      <c r="M24" s="1" t="s">
        <v>81</v>
      </c>
      <c r="N24" s="1" t="s">
        <v>80</v>
      </c>
      <c r="O24" s="1" t="s">
        <v>81</v>
      </c>
      <c r="P24" s="1" t="s">
        <v>80</v>
      </c>
      <c r="Q24" s="1" t="s">
        <v>81</v>
      </c>
      <c r="R24" s="1" t="s">
        <v>80</v>
      </c>
      <c r="S24" s="1" t="s">
        <v>83</v>
      </c>
      <c r="T24" s="1" t="s">
        <v>85</v>
      </c>
      <c r="U24" s="1" t="s">
        <v>85</v>
      </c>
      <c r="V24" s="1" t="s">
        <v>90</v>
      </c>
      <c r="W24" s="1" t="s">
        <v>90</v>
      </c>
      <c r="X24" s="1" t="s">
        <v>83</v>
      </c>
      <c r="Y24" s="1" t="s">
        <v>85</v>
      </c>
      <c r="Z24" s="1" t="s">
        <v>83</v>
      </c>
      <c r="AA24" s="1" t="s">
        <v>86</v>
      </c>
      <c r="AB24" s="1" t="s">
        <v>85</v>
      </c>
      <c r="AC24" s="1" t="s">
        <v>83</v>
      </c>
      <c r="AD24" s="1" t="s">
        <v>83</v>
      </c>
      <c r="AE24" s="1" t="s">
        <v>85</v>
      </c>
      <c r="AF24" s="1" t="s">
        <v>84</v>
      </c>
      <c r="AG24" s="1" t="s">
        <v>87</v>
      </c>
      <c r="AH24" s="1" t="s">
        <v>87</v>
      </c>
      <c r="AI24" s="1" t="s">
        <v>87</v>
      </c>
      <c r="AJ24" s="1" t="s">
        <v>88</v>
      </c>
      <c r="AK24" s="1" t="s">
        <v>87</v>
      </c>
      <c r="AL24" s="1" t="s">
        <v>88</v>
      </c>
      <c r="AM24" s="1" t="s">
        <v>88</v>
      </c>
      <c r="AN24" s="1" t="s">
        <v>88</v>
      </c>
      <c r="AO24" s="1" t="s">
        <v>87</v>
      </c>
      <c r="AP24" s="1" t="s">
        <v>88</v>
      </c>
      <c r="AQ24" s="1" t="s">
        <v>83</v>
      </c>
      <c r="AR24" s="1" t="s">
        <v>86</v>
      </c>
      <c r="AS24" s="1" t="s">
        <v>86</v>
      </c>
      <c r="AT24" s="1" t="s">
        <v>90</v>
      </c>
      <c r="AU24" s="1" t="s">
        <v>83</v>
      </c>
      <c r="AV24" s="1" t="s">
        <v>91</v>
      </c>
      <c r="AW24" s="1">
        <v>5</v>
      </c>
      <c r="AY24" s="1" t="s">
        <v>175</v>
      </c>
      <c r="AZ24" s="1" t="s">
        <v>94</v>
      </c>
      <c r="BA24" s="1" t="s">
        <v>132</v>
      </c>
      <c r="BB24" s="1">
        <v>0</v>
      </c>
      <c r="BC24" s="1" t="s">
        <v>99</v>
      </c>
      <c r="BD24" s="1" t="s">
        <v>99</v>
      </c>
      <c r="BF24" s="1" t="s">
        <v>96</v>
      </c>
      <c r="BG24" s="1" t="s">
        <v>99</v>
      </c>
      <c r="BH24" s="1" t="s">
        <v>99</v>
      </c>
      <c r="BI24" s="1" t="s">
        <v>101</v>
      </c>
      <c r="BJ24" s="1" t="s">
        <v>104</v>
      </c>
      <c r="BK24" s="1" t="s">
        <v>101</v>
      </c>
      <c r="BL24" s="1" t="s">
        <v>103</v>
      </c>
      <c r="BM24" s="1" t="s">
        <v>125</v>
      </c>
      <c r="BN24" s="1" t="s">
        <v>125</v>
      </c>
      <c r="BO24" s="1" t="s">
        <v>125</v>
      </c>
      <c r="BP24" s="1" t="s">
        <v>106</v>
      </c>
      <c r="BQ24" s="1" t="s">
        <v>105</v>
      </c>
      <c r="BR24" s="1" t="s">
        <v>105</v>
      </c>
      <c r="BS24" s="1" t="s">
        <v>107</v>
      </c>
      <c r="BT24" s="1" t="s">
        <v>107</v>
      </c>
      <c r="BU24" s="1">
        <v>2</v>
      </c>
      <c r="BV24" s="1" t="s">
        <v>109</v>
      </c>
      <c r="BW24" s="1" t="s">
        <v>181</v>
      </c>
    </row>
    <row r="25" spans="1:77" ht="12.75" x14ac:dyDescent="0.35">
      <c r="A25" s="17" t="s">
        <v>1974</v>
      </c>
      <c r="B25" s="18" t="s">
        <v>112</v>
      </c>
      <c r="C25" s="18">
        <v>37</v>
      </c>
      <c r="D25" s="18"/>
      <c r="E25" s="18" t="s">
        <v>128</v>
      </c>
      <c r="F25" s="18" t="s">
        <v>1898</v>
      </c>
      <c r="G25" s="18" t="s">
        <v>79</v>
      </c>
      <c r="H25" s="18" t="s">
        <v>79</v>
      </c>
      <c r="I25" s="1" t="s">
        <v>81</v>
      </c>
      <c r="J25" s="1" t="s">
        <v>81</v>
      </c>
      <c r="K25" s="1" t="s">
        <v>81</v>
      </c>
      <c r="L25" s="1" t="s">
        <v>82</v>
      </c>
      <c r="M25" s="1" t="s">
        <v>81</v>
      </c>
      <c r="N25" s="1" t="s">
        <v>81</v>
      </c>
      <c r="O25" s="1" t="s">
        <v>81</v>
      </c>
      <c r="P25" s="1" t="s">
        <v>81</v>
      </c>
      <c r="Q25" s="1" t="s">
        <v>81</v>
      </c>
      <c r="R25" s="1" t="s">
        <v>82</v>
      </c>
      <c r="S25" s="1" t="s">
        <v>83</v>
      </c>
      <c r="T25" s="1" t="s">
        <v>86</v>
      </c>
      <c r="U25" s="1" t="s">
        <v>85</v>
      </c>
      <c r="V25" s="1" t="s">
        <v>85</v>
      </c>
      <c r="W25" s="1" t="s">
        <v>86</v>
      </c>
      <c r="X25" s="1" t="s">
        <v>86</v>
      </c>
      <c r="Y25" s="1" t="s">
        <v>83</v>
      </c>
      <c r="Z25" s="1" t="s">
        <v>85</v>
      </c>
      <c r="AA25" s="1" t="s">
        <v>85</v>
      </c>
      <c r="AB25" s="1" t="s">
        <v>85</v>
      </c>
      <c r="AC25" s="1" t="s">
        <v>86</v>
      </c>
      <c r="AD25" s="1" t="s">
        <v>83</v>
      </c>
      <c r="AE25" s="1" t="s">
        <v>83</v>
      </c>
      <c r="AF25" s="1" t="s">
        <v>83</v>
      </c>
      <c r="AG25" s="1" t="s">
        <v>87</v>
      </c>
      <c r="AH25" s="1" t="s">
        <v>87</v>
      </c>
      <c r="AI25" s="1" t="s">
        <v>115</v>
      </c>
      <c r="AJ25" s="1" t="s">
        <v>88</v>
      </c>
      <c r="AK25" s="1" t="s">
        <v>115</v>
      </c>
      <c r="AL25" s="1" t="s">
        <v>87</v>
      </c>
      <c r="AM25" s="1" t="s">
        <v>87</v>
      </c>
      <c r="AN25" s="1" t="s">
        <v>88</v>
      </c>
      <c r="AO25" s="1" t="s">
        <v>87</v>
      </c>
      <c r="AP25" s="1" t="s">
        <v>115</v>
      </c>
      <c r="AQ25" s="1" t="s">
        <v>89</v>
      </c>
      <c r="AR25" s="1" t="s">
        <v>91</v>
      </c>
      <c r="AS25" s="1" t="s">
        <v>83</v>
      </c>
      <c r="AT25" s="1" t="s">
        <v>89</v>
      </c>
      <c r="AU25" s="1" t="s">
        <v>91</v>
      </c>
      <c r="AV25" s="1" t="s">
        <v>89</v>
      </c>
      <c r="AW25" s="1">
        <v>7</v>
      </c>
      <c r="AY25" s="1" t="s">
        <v>93</v>
      </c>
      <c r="AZ25" s="1" t="s">
        <v>117</v>
      </c>
      <c r="BA25" s="1" t="s">
        <v>118</v>
      </c>
      <c r="BB25" s="1">
        <v>2</v>
      </c>
      <c r="BC25" s="1" t="s">
        <v>97</v>
      </c>
      <c r="BD25" s="1" t="s">
        <v>98</v>
      </c>
      <c r="BE25" s="1" t="s">
        <v>119</v>
      </c>
      <c r="BF25" s="1" t="s">
        <v>97</v>
      </c>
      <c r="BG25" s="1" t="s">
        <v>100</v>
      </c>
      <c r="BH25" s="1" t="s">
        <v>99</v>
      </c>
      <c r="BI25" s="1" t="s">
        <v>104</v>
      </c>
      <c r="BJ25" s="1" t="s">
        <v>101</v>
      </c>
      <c r="BK25" s="1" t="s">
        <v>101</v>
      </c>
      <c r="BL25" s="1" t="s">
        <v>101</v>
      </c>
      <c r="BM25" s="1" t="s">
        <v>108</v>
      </c>
      <c r="BN25" s="1" t="s">
        <v>105</v>
      </c>
      <c r="BO25" s="1" t="s">
        <v>108</v>
      </c>
      <c r="BP25" s="1" t="s">
        <v>105</v>
      </c>
      <c r="BQ25" s="1" t="s">
        <v>106</v>
      </c>
      <c r="BR25" s="1" t="s">
        <v>106</v>
      </c>
      <c r="BS25" s="1" t="s">
        <v>106</v>
      </c>
      <c r="BT25" s="1" t="s">
        <v>108</v>
      </c>
      <c r="BU25" s="1">
        <v>1</v>
      </c>
      <c r="BV25" s="1" t="s">
        <v>109</v>
      </c>
      <c r="BW25" s="1" t="s">
        <v>182</v>
      </c>
      <c r="BX25" s="1" t="s">
        <v>183</v>
      </c>
      <c r="BY25" s="3"/>
    </row>
    <row r="26" spans="1:77" ht="12.75" x14ac:dyDescent="0.35">
      <c r="A26" s="17" t="s">
        <v>1975</v>
      </c>
      <c r="B26" s="18" t="s">
        <v>75</v>
      </c>
      <c r="C26" s="18">
        <v>22</v>
      </c>
      <c r="D26" s="18"/>
      <c r="E26" s="18" t="s">
        <v>1899</v>
      </c>
      <c r="F26" s="18" t="s">
        <v>1900</v>
      </c>
      <c r="G26" s="18" t="s">
        <v>79</v>
      </c>
      <c r="H26" s="18" t="s">
        <v>79</v>
      </c>
      <c r="I26" s="1" t="s">
        <v>80</v>
      </c>
      <c r="J26" s="1" t="s">
        <v>80</v>
      </c>
      <c r="K26" s="1" t="s">
        <v>81</v>
      </c>
      <c r="L26" s="1" t="s">
        <v>82</v>
      </c>
      <c r="M26" s="1" t="s">
        <v>80</v>
      </c>
      <c r="N26" s="1" t="s">
        <v>80</v>
      </c>
      <c r="O26" s="1" t="s">
        <v>80</v>
      </c>
      <c r="P26" s="1" t="s">
        <v>81</v>
      </c>
      <c r="Q26" s="1" t="s">
        <v>80</v>
      </c>
      <c r="R26" s="1" t="s">
        <v>81</v>
      </c>
      <c r="S26" s="1" t="s">
        <v>90</v>
      </c>
      <c r="T26" s="1" t="s">
        <v>85</v>
      </c>
      <c r="U26" s="1" t="s">
        <v>85</v>
      </c>
      <c r="V26" s="1" t="s">
        <v>85</v>
      </c>
      <c r="W26" s="1" t="s">
        <v>83</v>
      </c>
      <c r="X26" s="1" t="s">
        <v>83</v>
      </c>
      <c r="Y26" s="1" t="s">
        <v>84</v>
      </c>
      <c r="Z26" s="1" t="s">
        <v>90</v>
      </c>
      <c r="AA26" s="1" t="s">
        <v>83</v>
      </c>
      <c r="AB26" s="1" t="s">
        <v>83</v>
      </c>
      <c r="AC26" s="1" t="s">
        <v>85</v>
      </c>
      <c r="AD26" s="1" t="s">
        <v>86</v>
      </c>
      <c r="AE26" s="1" t="s">
        <v>83</v>
      </c>
      <c r="AF26" s="1" t="s">
        <v>84</v>
      </c>
      <c r="AG26" s="1" t="s">
        <v>87</v>
      </c>
      <c r="AH26" s="1" t="s">
        <v>87</v>
      </c>
      <c r="AI26" s="1" t="s">
        <v>87</v>
      </c>
      <c r="AJ26" s="1" t="s">
        <v>88</v>
      </c>
      <c r="AK26" s="1" t="s">
        <v>115</v>
      </c>
      <c r="AL26" s="1" t="s">
        <v>87</v>
      </c>
      <c r="AM26" s="1" t="s">
        <v>87</v>
      </c>
      <c r="AN26" s="1" t="s">
        <v>88</v>
      </c>
      <c r="AO26" s="1" t="s">
        <v>87</v>
      </c>
      <c r="AP26" s="1" t="s">
        <v>87</v>
      </c>
      <c r="AQ26" s="1" t="s">
        <v>83</v>
      </c>
      <c r="AR26" s="1" t="s">
        <v>90</v>
      </c>
      <c r="AS26" s="1" t="s">
        <v>89</v>
      </c>
      <c r="AT26" s="1" t="s">
        <v>89</v>
      </c>
      <c r="AU26" s="1" t="s">
        <v>89</v>
      </c>
      <c r="AV26" s="1" t="s">
        <v>83</v>
      </c>
      <c r="AW26" s="1">
        <v>6</v>
      </c>
      <c r="AY26" s="1" t="s">
        <v>160</v>
      </c>
      <c r="AZ26" s="1" t="s">
        <v>94</v>
      </c>
      <c r="BA26" s="1" t="s">
        <v>132</v>
      </c>
      <c r="BB26" s="1">
        <v>0</v>
      </c>
      <c r="BC26" s="1" t="s">
        <v>100</v>
      </c>
      <c r="BD26" s="1" t="s">
        <v>97</v>
      </c>
      <c r="BE26" s="1" t="s">
        <v>100</v>
      </c>
      <c r="BF26" s="1" t="s">
        <v>98</v>
      </c>
      <c r="BG26" s="1" t="s">
        <v>99</v>
      </c>
      <c r="BH26" s="1" t="s">
        <v>99</v>
      </c>
      <c r="BI26" s="1" t="s">
        <v>102</v>
      </c>
      <c r="BJ26" s="1" t="s">
        <v>102</v>
      </c>
      <c r="BK26" s="1" t="s">
        <v>104</v>
      </c>
      <c r="BL26" s="1" t="s">
        <v>104</v>
      </c>
      <c r="BM26" s="1" t="s">
        <v>125</v>
      </c>
      <c r="BN26" s="1" t="s">
        <v>106</v>
      </c>
      <c r="BO26" s="1" t="s">
        <v>108</v>
      </c>
      <c r="BP26" s="1" t="s">
        <v>108</v>
      </c>
      <c r="BQ26" s="1" t="s">
        <v>106</v>
      </c>
      <c r="BR26" s="1" t="s">
        <v>106</v>
      </c>
      <c r="BS26" s="1" t="s">
        <v>106</v>
      </c>
      <c r="BT26" s="1" t="s">
        <v>106</v>
      </c>
      <c r="BU26" s="1">
        <v>5</v>
      </c>
      <c r="BV26" s="1" t="s">
        <v>141</v>
      </c>
      <c r="BW26" s="1" t="s">
        <v>184</v>
      </c>
    </row>
    <row r="27" spans="1:77" ht="12.75" x14ac:dyDescent="0.35">
      <c r="A27" s="17" t="s">
        <v>1976</v>
      </c>
      <c r="B27" s="18" t="s">
        <v>75</v>
      </c>
      <c r="C27" s="18">
        <v>42</v>
      </c>
      <c r="D27" s="18"/>
      <c r="E27" s="18" t="s">
        <v>76</v>
      </c>
      <c r="F27" s="18" t="s">
        <v>1901</v>
      </c>
      <c r="G27" s="18" t="s">
        <v>79</v>
      </c>
      <c r="H27" s="18" t="s">
        <v>78</v>
      </c>
      <c r="I27" s="1" t="s">
        <v>81</v>
      </c>
      <c r="J27" s="1" t="s">
        <v>81</v>
      </c>
      <c r="K27" s="1" t="s">
        <v>82</v>
      </c>
      <c r="L27" s="1" t="s">
        <v>82</v>
      </c>
      <c r="M27" s="1" t="s">
        <v>80</v>
      </c>
      <c r="N27" s="1" t="s">
        <v>80</v>
      </c>
      <c r="O27" s="1" t="s">
        <v>82</v>
      </c>
      <c r="P27" s="1" t="s">
        <v>82</v>
      </c>
      <c r="Q27" s="1" t="s">
        <v>81</v>
      </c>
      <c r="R27" s="1" t="s">
        <v>81</v>
      </c>
      <c r="S27" s="1" t="s">
        <v>85</v>
      </c>
      <c r="T27" s="1" t="s">
        <v>85</v>
      </c>
      <c r="U27" s="1" t="s">
        <v>83</v>
      </c>
      <c r="V27" s="1" t="s">
        <v>83</v>
      </c>
      <c r="W27" s="1" t="s">
        <v>83</v>
      </c>
      <c r="X27" s="1" t="s">
        <v>85</v>
      </c>
      <c r="Y27" s="1" t="s">
        <v>85</v>
      </c>
      <c r="Z27" s="1" t="s">
        <v>84</v>
      </c>
      <c r="AA27" s="1" t="s">
        <v>83</v>
      </c>
      <c r="AB27" s="1" t="s">
        <v>85</v>
      </c>
      <c r="AC27" s="1" t="s">
        <v>84</v>
      </c>
      <c r="AD27" s="1" t="s">
        <v>86</v>
      </c>
      <c r="AE27" s="1" t="s">
        <v>83</v>
      </c>
      <c r="AF27" s="1" t="s">
        <v>86</v>
      </c>
      <c r="AG27" s="1" t="s">
        <v>115</v>
      </c>
      <c r="AH27" s="1" t="s">
        <v>88</v>
      </c>
      <c r="AI27" s="1" t="s">
        <v>87</v>
      </c>
      <c r="AJ27" s="1" t="s">
        <v>115</v>
      </c>
      <c r="AK27" s="1" t="s">
        <v>115</v>
      </c>
      <c r="AL27" s="1" t="s">
        <v>87</v>
      </c>
      <c r="AM27" s="1" t="s">
        <v>88</v>
      </c>
      <c r="AN27" s="1" t="s">
        <v>88</v>
      </c>
      <c r="AO27" s="1" t="s">
        <v>87</v>
      </c>
      <c r="AP27" s="1" t="s">
        <v>87</v>
      </c>
      <c r="AQ27" s="1" t="s">
        <v>91</v>
      </c>
      <c r="AR27" s="1" t="s">
        <v>91</v>
      </c>
      <c r="AS27" s="1" t="s">
        <v>89</v>
      </c>
      <c r="AT27" s="1" t="s">
        <v>86</v>
      </c>
      <c r="AU27" s="1" t="s">
        <v>83</v>
      </c>
      <c r="AV27" s="1" t="s">
        <v>83</v>
      </c>
      <c r="AW27" s="1">
        <v>6</v>
      </c>
      <c r="AY27" s="1" t="s">
        <v>93</v>
      </c>
      <c r="AZ27" s="1" t="s">
        <v>117</v>
      </c>
      <c r="BA27" s="1" t="s">
        <v>118</v>
      </c>
      <c r="BB27" s="1">
        <v>1</v>
      </c>
      <c r="BC27" s="1" t="s">
        <v>96</v>
      </c>
      <c r="BD27" s="1" t="s">
        <v>97</v>
      </c>
      <c r="BE27" s="1" t="s">
        <v>97</v>
      </c>
      <c r="BF27" s="1" t="s">
        <v>119</v>
      </c>
      <c r="BG27" s="1" t="s">
        <v>100</v>
      </c>
      <c r="BH27" s="1" t="s">
        <v>96</v>
      </c>
      <c r="BI27" s="1" t="s">
        <v>103</v>
      </c>
      <c r="BJ27" s="1" t="s">
        <v>103</v>
      </c>
      <c r="BK27" s="1" t="s">
        <v>101</v>
      </c>
      <c r="BL27" s="1" t="s">
        <v>120</v>
      </c>
      <c r="BM27" s="1" t="s">
        <v>108</v>
      </c>
      <c r="BN27" s="1" t="s">
        <v>106</v>
      </c>
      <c r="BO27" s="1" t="s">
        <v>108</v>
      </c>
      <c r="BP27" s="1" t="s">
        <v>105</v>
      </c>
      <c r="BQ27" s="1" t="s">
        <v>106</v>
      </c>
      <c r="BR27" s="1" t="s">
        <v>108</v>
      </c>
      <c r="BS27" s="1" t="s">
        <v>108</v>
      </c>
      <c r="BT27" s="1" t="s">
        <v>106</v>
      </c>
      <c r="BU27" s="1">
        <v>2</v>
      </c>
      <c r="BV27" s="1" t="s">
        <v>109</v>
      </c>
      <c r="BW27" s="1" t="s">
        <v>185</v>
      </c>
      <c r="BX27" s="1" t="s">
        <v>186</v>
      </c>
      <c r="BY27" s="3"/>
    </row>
    <row r="28" spans="1:77" ht="12.75" x14ac:dyDescent="0.35">
      <c r="A28" s="17" t="s">
        <v>1977</v>
      </c>
      <c r="B28" s="18" t="s">
        <v>112</v>
      </c>
      <c r="C28" s="18">
        <v>28</v>
      </c>
      <c r="D28" s="18"/>
      <c r="E28" s="18" t="s">
        <v>1902</v>
      </c>
      <c r="F28" s="18" t="s">
        <v>1903</v>
      </c>
      <c r="G28" s="18" t="s">
        <v>79</v>
      </c>
      <c r="H28" s="18" t="s">
        <v>78</v>
      </c>
      <c r="I28" s="1" t="s">
        <v>81</v>
      </c>
      <c r="J28" s="1" t="s">
        <v>81</v>
      </c>
      <c r="K28" s="1" t="s">
        <v>81</v>
      </c>
      <c r="L28" s="1" t="s">
        <v>81</v>
      </c>
      <c r="M28" s="1" t="s">
        <v>80</v>
      </c>
      <c r="N28" s="1" t="s">
        <v>80</v>
      </c>
      <c r="O28" s="1" t="s">
        <v>80</v>
      </c>
      <c r="P28" s="1" t="s">
        <v>81</v>
      </c>
      <c r="Q28" s="1" t="s">
        <v>81</v>
      </c>
      <c r="R28" s="1" t="s">
        <v>80</v>
      </c>
      <c r="S28" s="1" t="s">
        <v>83</v>
      </c>
      <c r="T28" s="1" t="s">
        <v>83</v>
      </c>
      <c r="U28" s="1" t="s">
        <v>85</v>
      </c>
      <c r="V28" s="1" t="s">
        <v>83</v>
      </c>
      <c r="W28" s="1" t="s">
        <v>90</v>
      </c>
      <c r="X28" s="1" t="s">
        <v>84</v>
      </c>
      <c r="Y28" s="1" t="s">
        <v>85</v>
      </c>
      <c r="Z28" s="1" t="s">
        <v>86</v>
      </c>
      <c r="AA28" s="1" t="s">
        <v>85</v>
      </c>
      <c r="AB28" s="1" t="s">
        <v>83</v>
      </c>
      <c r="AC28" s="1" t="s">
        <v>83</v>
      </c>
      <c r="AD28" s="1" t="s">
        <v>85</v>
      </c>
      <c r="AE28" s="1" t="s">
        <v>83</v>
      </c>
      <c r="AF28" s="1" t="s">
        <v>86</v>
      </c>
      <c r="AG28" s="1" t="s">
        <v>115</v>
      </c>
      <c r="AH28" s="1" t="s">
        <v>87</v>
      </c>
      <c r="AI28" s="1" t="s">
        <v>88</v>
      </c>
      <c r="AJ28" s="1" t="s">
        <v>88</v>
      </c>
      <c r="AK28" s="1" t="s">
        <v>88</v>
      </c>
      <c r="AL28" s="1" t="s">
        <v>88</v>
      </c>
      <c r="AM28" s="1" t="s">
        <v>88</v>
      </c>
      <c r="AN28" s="1" t="s">
        <v>88</v>
      </c>
      <c r="AO28" s="1" t="s">
        <v>88</v>
      </c>
      <c r="AP28" s="1" t="s">
        <v>88</v>
      </c>
      <c r="AQ28" s="1" t="s">
        <v>89</v>
      </c>
      <c r="AR28" s="1" t="s">
        <v>89</v>
      </c>
      <c r="AS28" s="1" t="s">
        <v>83</v>
      </c>
      <c r="AT28" s="1" t="s">
        <v>90</v>
      </c>
      <c r="AU28" s="1" t="s">
        <v>91</v>
      </c>
      <c r="AV28" s="1" t="s">
        <v>89</v>
      </c>
      <c r="AW28" s="1">
        <v>5</v>
      </c>
      <c r="AX28" s="1" t="s">
        <v>92</v>
      </c>
      <c r="AY28" s="1" t="s">
        <v>93</v>
      </c>
      <c r="AZ28" s="1" t="s">
        <v>117</v>
      </c>
      <c r="BA28" s="1" t="s">
        <v>95</v>
      </c>
      <c r="BB28" s="1">
        <v>0</v>
      </c>
      <c r="BD28" s="1" t="s">
        <v>100</v>
      </c>
      <c r="BF28" s="1" t="s">
        <v>97</v>
      </c>
      <c r="BI28" s="1" t="s">
        <v>101</v>
      </c>
      <c r="BJ28" s="1" t="s">
        <v>104</v>
      </c>
      <c r="BK28" s="1" t="s">
        <v>104</v>
      </c>
      <c r="BL28" s="1" t="s">
        <v>102</v>
      </c>
      <c r="BM28" s="1" t="s">
        <v>105</v>
      </c>
      <c r="BN28" s="1" t="s">
        <v>107</v>
      </c>
      <c r="BO28" s="1" t="s">
        <v>108</v>
      </c>
      <c r="BP28" s="1" t="s">
        <v>108</v>
      </c>
      <c r="BQ28" s="1" t="s">
        <v>125</v>
      </c>
      <c r="BR28" s="1" t="s">
        <v>106</v>
      </c>
      <c r="BS28" s="1" t="s">
        <v>107</v>
      </c>
      <c r="BT28" s="1" t="s">
        <v>107</v>
      </c>
      <c r="BU28" s="1">
        <v>2</v>
      </c>
      <c r="BV28" s="1" t="s">
        <v>109</v>
      </c>
      <c r="BW28" s="1" t="s">
        <v>187</v>
      </c>
    </row>
    <row r="29" spans="1:77" ht="12.75" x14ac:dyDescent="0.35">
      <c r="A29" s="17" t="s">
        <v>1978</v>
      </c>
      <c r="B29" s="18" t="s">
        <v>75</v>
      </c>
      <c r="C29" s="18">
        <v>22</v>
      </c>
      <c r="D29" s="18"/>
      <c r="E29" s="18" t="s">
        <v>76</v>
      </c>
      <c r="F29" s="18" t="s">
        <v>188</v>
      </c>
      <c r="G29" s="18" t="s">
        <v>79</v>
      </c>
      <c r="H29" s="18" t="s">
        <v>79</v>
      </c>
      <c r="I29" s="1" t="s">
        <v>81</v>
      </c>
      <c r="J29" s="1" t="s">
        <v>81</v>
      </c>
      <c r="K29" s="1" t="s">
        <v>81</v>
      </c>
      <c r="L29" s="1" t="s">
        <v>82</v>
      </c>
      <c r="M29" s="1" t="s">
        <v>81</v>
      </c>
      <c r="N29" s="1" t="s">
        <v>81</v>
      </c>
      <c r="O29" s="1" t="s">
        <v>81</v>
      </c>
      <c r="P29" s="1" t="s">
        <v>81</v>
      </c>
      <c r="Q29" s="1" t="s">
        <v>81</v>
      </c>
      <c r="R29" s="1" t="s">
        <v>81</v>
      </c>
      <c r="S29" s="1" t="s">
        <v>86</v>
      </c>
      <c r="T29" s="1" t="s">
        <v>86</v>
      </c>
      <c r="U29" s="1" t="s">
        <v>83</v>
      </c>
      <c r="V29" s="1" t="s">
        <v>85</v>
      </c>
      <c r="W29" s="1" t="s">
        <v>86</v>
      </c>
      <c r="X29" s="1" t="s">
        <v>86</v>
      </c>
      <c r="Y29" s="1" t="s">
        <v>83</v>
      </c>
      <c r="Z29" s="1" t="s">
        <v>85</v>
      </c>
      <c r="AA29" s="1" t="s">
        <v>83</v>
      </c>
      <c r="AB29" s="1" t="s">
        <v>85</v>
      </c>
      <c r="AC29" s="1" t="s">
        <v>86</v>
      </c>
      <c r="AD29" s="1" t="s">
        <v>83</v>
      </c>
      <c r="AE29" s="1" t="s">
        <v>85</v>
      </c>
      <c r="AF29" s="1" t="s">
        <v>85</v>
      </c>
      <c r="AG29" s="1" t="s">
        <v>88</v>
      </c>
      <c r="AH29" s="1" t="s">
        <v>115</v>
      </c>
      <c r="AI29" s="1" t="s">
        <v>115</v>
      </c>
      <c r="AJ29" s="1" t="s">
        <v>88</v>
      </c>
      <c r="AK29" s="1" t="s">
        <v>115</v>
      </c>
      <c r="AL29" s="1" t="s">
        <v>87</v>
      </c>
      <c r="AM29" s="1" t="s">
        <v>88</v>
      </c>
      <c r="AN29" s="1" t="s">
        <v>88</v>
      </c>
      <c r="AO29" s="1" t="s">
        <v>87</v>
      </c>
      <c r="AP29" s="1" t="s">
        <v>87</v>
      </c>
      <c r="AQ29" s="1" t="s">
        <v>91</v>
      </c>
      <c r="AR29" s="1" t="s">
        <v>83</v>
      </c>
      <c r="AS29" s="1" t="s">
        <v>83</v>
      </c>
      <c r="AT29" s="1" t="s">
        <v>83</v>
      </c>
      <c r="AU29" s="1" t="s">
        <v>91</v>
      </c>
      <c r="AV29" s="1" t="s">
        <v>91</v>
      </c>
      <c r="AW29" s="1">
        <v>5</v>
      </c>
      <c r="AX29" s="1" t="s">
        <v>92</v>
      </c>
      <c r="AY29" s="1" t="s">
        <v>160</v>
      </c>
      <c r="AZ29" s="1" t="s">
        <v>94</v>
      </c>
      <c r="BA29" s="1" t="s">
        <v>132</v>
      </c>
      <c r="BB29" s="1">
        <v>0</v>
      </c>
      <c r="BC29" s="1" t="s">
        <v>99</v>
      </c>
      <c r="BD29" s="1" t="s">
        <v>99</v>
      </c>
      <c r="BE29" s="1" t="s">
        <v>100</v>
      </c>
      <c r="BF29" s="1" t="s">
        <v>100</v>
      </c>
      <c r="BG29" s="1" t="s">
        <v>99</v>
      </c>
      <c r="BH29" s="1" t="s">
        <v>99</v>
      </c>
      <c r="BI29" s="1" t="s">
        <v>101</v>
      </c>
      <c r="BJ29" s="1" t="s">
        <v>101</v>
      </c>
      <c r="BK29" s="1" t="s">
        <v>104</v>
      </c>
      <c r="BL29" s="1" t="s">
        <v>104</v>
      </c>
      <c r="BM29" s="1" t="s">
        <v>106</v>
      </c>
      <c r="BN29" s="1" t="s">
        <v>106</v>
      </c>
      <c r="BO29" s="1" t="s">
        <v>108</v>
      </c>
      <c r="BP29" s="1" t="s">
        <v>106</v>
      </c>
      <c r="BQ29" s="1" t="s">
        <v>105</v>
      </c>
      <c r="BR29" s="1" t="s">
        <v>105</v>
      </c>
      <c r="BS29" s="1" t="s">
        <v>108</v>
      </c>
      <c r="BT29" s="1" t="s">
        <v>108</v>
      </c>
      <c r="BU29" s="1">
        <v>2</v>
      </c>
      <c r="BV29" s="1" t="s">
        <v>141</v>
      </c>
      <c r="BW29" s="1" t="s">
        <v>158</v>
      </c>
    </row>
    <row r="30" spans="1:77" ht="12.75" x14ac:dyDescent="0.35">
      <c r="A30" s="17" t="s">
        <v>1979</v>
      </c>
      <c r="B30" s="18" t="s">
        <v>112</v>
      </c>
      <c r="C30" s="18">
        <v>32</v>
      </c>
      <c r="D30" s="18"/>
      <c r="E30" s="18" t="s">
        <v>452</v>
      </c>
      <c r="F30" s="18" t="s">
        <v>1904</v>
      </c>
      <c r="G30" s="18" t="s">
        <v>79</v>
      </c>
      <c r="H30" s="18" t="s">
        <v>79</v>
      </c>
      <c r="I30" s="1" t="s">
        <v>81</v>
      </c>
      <c r="J30" s="1" t="s">
        <v>81</v>
      </c>
      <c r="K30" s="1" t="s">
        <v>81</v>
      </c>
      <c r="L30" s="1" t="s">
        <v>82</v>
      </c>
      <c r="M30" s="1" t="s">
        <v>80</v>
      </c>
      <c r="N30" s="1" t="s">
        <v>81</v>
      </c>
      <c r="O30" s="1" t="s">
        <v>81</v>
      </c>
      <c r="P30" s="1" t="s">
        <v>81</v>
      </c>
      <c r="Q30" s="1" t="s">
        <v>81</v>
      </c>
      <c r="R30" s="1" t="s">
        <v>81</v>
      </c>
      <c r="S30" s="1" t="s">
        <v>83</v>
      </c>
      <c r="T30" s="1" t="s">
        <v>83</v>
      </c>
      <c r="U30" s="1" t="s">
        <v>84</v>
      </c>
      <c r="V30" s="1" t="s">
        <v>84</v>
      </c>
      <c r="W30" s="1" t="s">
        <v>86</v>
      </c>
      <c r="X30" s="1" t="s">
        <v>86</v>
      </c>
      <c r="Y30" s="1" t="s">
        <v>84</v>
      </c>
      <c r="Z30" s="1" t="s">
        <v>84</v>
      </c>
      <c r="AA30" s="1" t="s">
        <v>85</v>
      </c>
      <c r="AB30" s="1" t="s">
        <v>84</v>
      </c>
      <c r="AC30" s="1" t="s">
        <v>85</v>
      </c>
      <c r="AD30" s="1" t="s">
        <v>85</v>
      </c>
      <c r="AE30" s="1" t="s">
        <v>85</v>
      </c>
      <c r="AF30" s="1" t="s">
        <v>85</v>
      </c>
      <c r="AG30" s="1" t="s">
        <v>87</v>
      </c>
      <c r="AH30" s="1" t="s">
        <v>87</v>
      </c>
      <c r="AI30" s="1" t="s">
        <v>87</v>
      </c>
      <c r="AJ30" s="1" t="s">
        <v>115</v>
      </c>
      <c r="AK30" s="1" t="s">
        <v>87</v>
      </c>
      <c r="AL30" s="1" t="s">
        <v>88</v>
      </c>
      <c r="AM30" s="1" t="s">
        <v>87</v>
      </c>
      <c r="AN30" s="1" t="s">
        <v>88</v>
      </c>
      <c r="AO30" s="1" t="s">
        <v>88</v>
      </c>
      <c r="AP30" s="1" t="s">
        <v>87</v>
      </c>
      <c r="AQ30" s="1" t="s">
        <v>89</v>
      </c>
      <c r="AR30" s="1" t="s">
        <v>89</v>
      </c>
      <c r="AS30" s="1" t="s">
        <v>89</v>
      </c>
      <c r="AT30" s="1" t="s">
        <v>86</v>
      </c>
      <c r="AU30" s="1" t="s">
        <v>83</v>
      </c>
      <c r="AV30" s="1" t="s">
        <v>91</v>
      </c>
      <c r="AW30" s="1">
        <v>5</v>
      </c>
      <c r="AX30" s="1" t="s">
        <v>92</v>
      </c>
      <c r="AY30" s="1" t="s">
        <v>93</v>
      </c>
      <c r="AZ30" s="1" t="s">
        <v>94</v>
      </c>
      <c r="BA30" s="1" t="s">
        <v>118</v>
      </c>
      <c r="BB30" s="1">
        <v>1</v>
      </c>
      <c r="BC30" s="1" t="s">
        <v>100</v>
      </c>
      <c r="BD30" s="1" t="s">
        <v>99</v>
      </c>
      <c r="BE30" s="1" t="s">
        <v>99</v>
      </c>
      <c r="BF30" s="1" t="s">
        <v>119</v>
      </c>
      <c r="BG30" s="1" t="s">
        <v>99</v>
      </c>
      <c r="BH30" s="1" t="s">
        <v>99</v>
      </c>
      <c r="BI30" s="1" t="s">
        <v>103</v>
      </c>
      <c r="BJ30" s="1" t="s">
        <v>101</v>
      </c>
      <c r="BK30" s="1" t="s">
        <v>101</v>
      </c>
      <c r="BL30" s="1" t="s">
        <v>101</v>
      </c>
      <c r="BM30" s="1" t="s">
        <v>108</v>
      </c>
      <c r="BN30" s="1" t="s">
        <v>108</v>
      </c>
      <c r="BO30" s="1" t="s">
        <v>108</v>
      </c>
      <c r="BP30" s="1" t="s">
        <v>105</v>
      </c>
      <c r="BQ30" s="1" t="s">
        <v>106</v>
      </c>
      <c r="BR30" s="1" t="s">
        <v>106</v>
      </c>
      <c r="BS30" s="1" t="s">
        <v>108</v>
      </c>
      <c r="BT30" s="1" t="s">
        <v>108</v>
      </c>
      <c r="BU30" s="1">
        <v>2</v>
      </c>
      <c r="BV30" s="1" t="s">
        <v>109</v>
      </c>
      <c r="BW30" s="1" t="s">
        <v>189</v>
      </c>
    </row>
    <row r="31" spans="1:77" ht="12.75" x14ac:dyDescent="0.35">
      <c r="A31" s="17" t="s">
        <v>1980</v>
      </c>
      <c r="B31" s="18" t="s">
        <v>75</v>
      </c>
      <c r="C31" s="18">
        <v>38</v>
      </c>
      <c r="D31" s="18"/>
      <c r="E31" s="18" t="s">
        <v>1905</v>
      </c>
      <c r="F31" s="18" t="s">
        <v>190</v>
      </c>
      <c r="G31" s="18" t="s">
        <v>78</v>
      </c>
      <c r="H31" s="18" t="s">
        <v>130</v>
      </c>
      <c r="I31" s="1" t="s">
        <v>80</v>
      </c>
      <c r="J31" s="1" t="s">
        <v>80</v>
      </c>
      <c r="K31" s="1" t="s">
        <v>81</v>
      </c>
      <c r="L31" s="1" t="s">
        <v>81</v>
      </c>
      <c r="M31" s="1" t="s">
        <v>81</v>
      </c>
      <c r="N31" s="1" t="s">
        <v>80</v>
      </c>
      <c r="O31" s="1" t="s">
        <v>80</v>
      </c>
      <c r="P31" s="1" t="s">
        <v>81</v>
      </c>
      <c r="Q31" s="1" t="s">
        <v>81</v>
      </c>
      <c r="R31" s="1" t="s">
        <v>81</v>
      </c>
      <c r="S31" s="1" t="s">
        <v>83</v>
      </c>
      <c r="T31" s="1" t="s">
        <v>83</v>
      </c>
      <c r="U31" s="1" t="s">
        <v>85</v>
      </c>
      <c r="V31" s="1" t="s">
        <v>85</v>
      </c>
      <c r="W31" s="1" t="s">
        <v>90</v>
      </c>
      <c r="X31" s="1" t="s">
        <v>85</v>
      </c>
      <c r="Y31" s="1" t="s">
        <v>85</v>
      </c>
      <c r="Z31" s="1" t="s">
        <v>84</v>
      </c>
      <c r="AA31" s="1" t="s">
        <v>85</v>
      </c>
      <c r="AB31" s="1" t="s">
        <v>85</v>
      </c>
      <c r="AC31" s="1" t="s">
        <v>84</v>
      </c>
      <c r="AD31" s="1" t="s">
        <v>85</v>
      </c>
      <c r="AE31" s="1" t="s">
        <v>83</v>
      </c>
      <c r="AF31" s="1" t="s">
        <v>85</v>
      </c>
      <c r="AG31" s="1" t="s">
        <v>88</v>
      </c>
      <c r="AH31" s="1" t="s">
        <v>87</v>
      </c>
      <c r="AI31" s="1" t="s">
        <v>87</v>
      </c>
      <c r="AJ31" s="1" t="s">
        <v>88</v>
      </c>
      <c r="AK31" s="1" t="s">
        <v>87</v>
      </c>
      <c r="AL31" s="1" t="s">
        <v>87</v>
      </c>
      <c r="AM31" s="1" t="s">
        <v>87</v>
      </c>
      <c r="AN31" s="1" t="s">
        <v>88</v>
      </c>
      <c r="AO31" s="1" t="s">
        <v>87</v>
      </c>
      <c r="AP31" s="1" t="s">
        <v>115</v>
      </c>
      <c r="AQ31" s="1" t="s">
        <v>89</v>
      </c>
      <c r="AR31" s="1" t="s">
        <v>83</v>
      </c>
      <c r="AS31" s="1" t="s">
        <v>91</v>
      </c>
      <c r="AT31" s="1" t="s">
        <v>89</v>
      </c>
      <c r="AU31" s="1" t="s">
        <v>91</v>
      </c>
      <c r="AV31" s="1" t="s">
        <v>91</v>
      </c>
      <c r="AW31" s="1">
        <v>6</v>
      </c>
      <c r="AX31" s="1" t="s">
        <v>92</v>
      </c>
      <c r="AY31" s="1" t="s">
        <v>93</v>
      </c>
      <c r="AZ31" s="1" t="s">
        <v>94</v>
      </c>
      <c r="BA31" s="1" t="s">
        <v>118</v>
      </c>
      <c r="BB31" s="1">
        <v>2</v>
      </c>
      <c r="BC31" s="1" t="s">
        <v>100</v>
      </c>
      <c r="BD31" s="1" t="s">
        <v>97</v>
      </c>
      <c r="BE31" s="1" t="s">
        <v>100</v>
      </c>
      <c r="BF31" s="1" t="s">
        <v>119</v>
      </c>
      <c r="BG31" s="1" t="s">
        <v>99</v>
      </c>
      <c r="BH31" s="1" t="s">
        <v>99</v>
      </c>
      <c r="BI31" s="1" t="s">
        <v>103</v>
      </c>
      <c r="BJ31" s="1" t="s">
        <v>103</v>
      </c>
      <c r="BK31" s="1" t="s">
        <v>101</v>
      </c>
      <c r="BL31" s="1" t="s">
        <v>104</v>
      </c>
      <c r="BM31" s="1" t="s">
        <v>108</v>
      </c>
      <c r="BN31" s="1" t="s">
        <v>105</v>
      </c>
      <c r="BO31" s="1" t="s">
        <v>108</v>
      </c>
      <c r="BP31" s="1" t="s">
        <v>105</v>
      </c>
      <c r="BQ31" s="1" t="s">
        <v>105</v>
      </c>
      <c r="BR31" s="1" t="s">
        <v>105</v>
      </c>
      <c r="BS31" s="1" t="s">
        <v>105</v>
      </c>
      <c r="BT31" s="1" t="s">
        <v>106</v>
      </c>
      <c r="BU31" s="1">
        <v>3</v>
      </c>
      <c r="BV31" s="1" t="s">
        <v>109</v>
      </c>
      <c r="BW31" s="1" t="s">
        <v>191</v>
      </c>
      <c r="BX31" s="1" t="s">
        <v>192</v>
      </c>
      <c r="BY31" s="3"/>
    </row>
    <row r="32" spans="1:77" ht="12.75" x14ac:dyDescent="0.35">
      <c r="A32" s="17" t="s">
        <v>1981</v>
      </c>
      <c r="B32" s="18" t="s">
        <v>75</v>
      </c>
      <c r="C32" s="18">
        <v>35</v>
      </c>
      <c r="D32" s="18"/>
      <c r="E32" s="18" t="s">
        <v>76</v>
      </c>
      <c r="F32" s="18" t="s">
        <v>1906</v>
      </c>
      <c r="G32" s="18" t="s">
        <v>79</v>
      </c>
      <c r="H32" s="18" t="s">
        <v>79</v>
      </c>
      <c r="I32" s="1" t="s">
        <v>81</v>
      </c>
      <c r="J32" s="1" t="s">
        <v>82</v>
      </c>
      <c r="K32" s="1" t="s">
        <v>82</v>
      </c>
      <c r="L32" s="1" t="s">
        <v>82</v>
      </c>
      <c r="M32" s="1" t="s">
        <v>82</v>
      </c>
      <c r="N32" s="1" t="s">
        <v>81</v>
      </c>
      <c r="O32" s="1" t="s">
        <v>81</v>
      </c>
      <c r="P32" s="1" t="s">
        <v>81</v>
      </c>
      <c r="Q32" s="1" t="s">
        <v>81</v>
      </c>
      <c r="R32" s="1" t="s">
        <v>81</v>
      </c>
      <c r="S32" s="1" t="s">
        <v>85</v>
      </c>
      <c r="T32" s="1" t="s">
        <v>85</v>
      </c>
      <c r="U32" s="1" t="s">
        <v>86</v>
      </c>
      <c r="V32" s="1" t="s">
        <v>85</v>
      </c>
      <c r="W32" s="1" t="s">
        <v>90</v>
      </c>
      <c r="X32" s="1" t="s">
        <v>90</v>
      </c>
      <c r="Y32" s="1" t="s">
        <v>86</v>
      </c>
      <c r="Z32" s="1" t="s">
        <v>84</v>
      </c>
      <c r="AA32" s="1" t="s">
        <v>83</v>
      </c>
      <c r="AB32" s="1" t="s">
        <v>83</v>
      </c>
      <c r="AC32" s="1" t="s">
        <v>83</v>
      </c>
      <c r="AD32" s="1" t="s">
        <v>83</v>
      </c>
      <c r="AE32" s="1" t="s">
        <v>86</v>
      </c>
      <c r="AF32" s="1" t="s">
        <v>85</v>
      </c>
      <c r="AG32" s="1" t="s">
        <v>87</v>
      </c>
      <c r="AH32" s="1" t="s">
        <v>87</v>
      </c>
      <c r="AI32" s="1" t="s">
        <v>87</v>
      </c>
      <c r="AJ32" s="1" t="s">
        <v>88</v>
      </c>
      <c r="AK32" s="1" t="s">
        <v>115</v>
      </c>
      <c r="AL32" s="1" t="s">
        <v>88</v>
      </c>
      <c r="AM32" s="1" t="s">
        <v>88</v>
      </c>
      <c r="AN32" s="1" t="s">
        <v>115</v>
      </c>
      <c r="AO32" s="1" t="s">
        <v>87</v>
      </c>
      <c r="AP32" s="1" t="s">
        <v>87</v>
      </c>
      <c r="AQ32" s="1" t="s">
        <v>91</v>
      </c>
      <c r="AR32" s="1" t="s">
        <v>83</v>
      </c>
      <c r="AS32" s="1" t="s">
        <v>86</v>
      </c>
      <c r="AT32" s="1" t="s">
        <v>83</v>
      </c>
      <c r="AU32" s="1" t="s">
        <v>83</v>
      </c>
      <c r="AV32" s="1" t="s">
        <v>86</v>
      </c>
      <c r="AW32" s="1">
        <v>5</v>
      </c>
      <c r="AY32" s="1" t="s">
        <v>93</v>
      </c>
      <c r="AZ32" s="1" t="s">
        <v>94</v>
      </c>
      <c r="BA32" s="1" t="s">
        <v>95</v>
      </c>
      <c r="BB32" s="1">
        <v>2</v>
      </c>
      <c r="BC32" s="1" t="s">
        <v>96</v>
      </c>
      <c r="BD32" s="1" t="s">
        <v>99</v>
      </c>
      <c r="BE32" s="1" t="s">
        <v>97</v>
      </c>
      <c r="BF32" s="1" t="s">
        <v>119</v>
      </c>
      <c r="BG32" s="1" t="s">
        <v>96</v>
      </c>
      <c r="BH32" s="1" t="s">
        <v>99</v>
      </c>
      <c r="BI32" s="1" t="s">
        <v>104</v>
      </c>
      <c r="BJ32" s="1" t="s">
        <v>103</v>
      </c>
      <c r="BK32" s="1" t="s">
        <v>101</v>
      </c>
      <c r="BL32" s="1" t="s">
        <v>104</v>
      </c>
      <c r="BM32" s="1" t="s">
        <v>105</v>
      </c>
      <c r="BN32" s="1" t="s">
        <v>106</v>
      </c>
      <c r="BO32" s="1" t="s">
        <v>107</v>
      </c>
      <c r="BP32" s="1" t="s">
        <v>105</v>
      </c>
      <c r="BQ32" s="1" t="s">
        <v>125</v>
      </c>
      <c r="BR32" s="1" t="s">
        <v>108</v>
      </c>
      <c r="BS32" s="1" t="s">
        <v>106</v>
      </c>
      <c r="BT32" s="1" t="s">
        <v>107</v>
      </c>
      <c r="BU32" s="1">
        <v>5</v>
      </c>
      <c r="BV32" s="1" t="s">
        <v>109</v>
      </c>
      <c r="BW32" s="1" t="s">
        <v>193</v>
      </c>
    </row>
    <row r="33" spans="1:77" ht="12.75" x14ac:dyDescent="0.35">
      <c r="A33" s="17" t="s">
        <v>1982</v>
      </c>
      <c r="B33" s="18" t="s">
        <v>75</v>
      </c>
      <c r="C33" s="18">
        <v>46</v>
      </c>
      <c r="D33" s="18"/>
      <c r="E33" s="18" t="s">
        <v>179</v>
      </c>
      <c r="F33" s="18" t="s">
        <v>194</v>
      </c>
      <c r="G33" s="18" t="s">
        <v>79</v>
      </c>
      <c r="H33" s="18" t="s">
        <v>130</v>
      </c>
      <c r="I33" s="1" t="s">
        <v>80</v>
      </c>
      <c r="J33" s="1" t="s">
        <v>82</v>
      </c>
      <c r="K33" s="1" t="s">
        <v>82</v>
      </c>
      <c r="L33" s="1" t="s">
        <v>81</v>
      </c>
      <c r="M33" s="1" t="s">
        <v>81</v>
      </c>
      <c r="N33" s="1" t="s">
        <v>81</v>
      </c>
      <c r="O33" s="1" t="s">
        <v>82</v>
      </c>
      <c r="P33" s="1" t="s">
        <v>81</v>
      </c>
      <c r="Q33" s="1" t="s">
        <v>80</v>
      </c>
      <c r="R33" s="1" t="s">
        <v>81</v>
      </c>
      <c r="S33" s="1" t="s">
        <v>90</v>
      </c>
      <c r="T33" s="1" t="s">
        <v>86</v>
      </c>
      <c r="U33" s="1" t="s">
        <v>85</v>
      </c>
      <c r="V33" s="1" t="s">
        <v>84</v>
      </c>
      <c r="W33" s="1" t="s">
        <v>86</v>
      </c>
      <c r="X33" s="1" t="s">
        <v>90</v>
      </c>
      <c r="Y33" s="1" t="s">
        <v>85</v>
      </c>
      <c r="Z33" s="1" t="s">
        <v>85</v>
      </c>
      <c r="AA33" s="1" t="s">
        <v>85</v>
      </c>
      <c r="AB33" s="1" t="s">
        <v>85</v>
      </c>
      <c r="AC33" s="1" t="s">
        <v>86</v>
      </c>
      <c r="AD33" s="1" t="s">
        <v>86</v>
      </c>
      <c r="AE33" s="1" t="s">
        <v>83</v>
      </c>
      <c r="AF33" s="1" t="s">
        <v>86</v>
      </c>
      <c r="AG33" s="1" t="s">
        <v>87</v>
      </c>
      <c r="AH33" s="1" t="s">
        <v>87</v>
      </c>
      <c r="AI33" s="1" t="s">
        <v>87</v>
      </c>
      <c r="AJ33" s="1" t="s">
        <v>88</v>
      </c>
      <c r="AK33" s="1" t="s">
        <v>115</v>
      </c>
      <c r="AL33" s="1" t="s">
        <v>88</v>
      </c>
      <c r="AM33" s="1" t="s">
        <v>88</v>
      </c>
      <c r="AN33" s="1" t="s">
        <v>88</v>
      </c>
      <c r="AO33" s="1" t="s">
        <v>87</v>
      </c>
      <c r="AP33" s="1" t="s">
        <v>87</v>
      </c>
      <c r="AQ33" s="1" t="s">
        <v>89</v>
      </c>
      <c r="AR33" s="1" t="s">
        <v>83</v>
      </c>
      <c r="AS33" s="1" t="s">
        <v>90</v>
      </c>
      <c r="AT33" s="1" t="s">
        <v>89</v>
      </c>
      <c r="AU33" s="1" t="s">
        <v>91</v>
      </c>
      <c r="AV33" s="1" t="s">
        <v>83</v>
      </c>
      <c r="AW33" s="1">
        <v>4</v>
      </c>
      <c r="AY33" s="1" t="s">
        <v>195</v>
      </c>
      <c r="AZ33" s="1" t="s">
        <v>154</v>
      </c>
      <c r="BA33" s="1" t="s">
        <v>196</v>
      </c>
      <c r="BB33" s="1">
        <v>1</v>
      </c>
      <c r="BC33" s="1" t="s">
        <v>96</v>
      </c>
      <c r="BF33" s="1" t="s">
        <v>98</v>
      </c>
      <c r="BI33" s="1" t="s">
        <v>103</v>
      </c>
      <c r="BJ33" s="1" t="s">
        <v>104</v>
      </c>
      <c r="BK33" s="1" t="s">
        <v>101</v>
      </c>
      <c r="BL33" s="1" t="s">
        <v>101</v>
      </c>
      <c r="BM33" s="1" t="s">
        <v>105</v>
      </c>
      <c r="BN33" s="1" t="s">
        <v>108</v>
      </c>
      <c r="BO33" s="1" t="s">
        <v>107</v>
      </c>
      <c r="BP33" s="1" t="s">
        <v>107</v>
      </c>
      <c r="BQ33" s="1" t="s">
        <v>106</v>
      </c>
      <c r="BR33" s="1" t="s">
        <v>106</v>
      </c>
      <c r="BS33" s="1" t="s">
        <v>107</v>
      </c>
      <c r="BT33" s="1" t="s">
        <v>107</v>
      </c>
      <c r="BU33" s="1">
        <v>3</v>
      </c>
      <c r="BV33" s="1" t="s">
        <v>109</v>
      </c>
      <c r="BW33" s="1" t="s">
        <v>197</v>
      </c>
      <c r="BX33" s="1" t="s">
        <v>198</v>
      </c>
      <c r="BY33" s="3"/>
    </row>
    <row r="34" spans="1:77" ht="12.75" x14ac:dyDescent="0.35">
      <c r="A34" s="17" t="s">
        <v>1983</v>
      </c>
      <c r="B34" s="18" t="s">
        <v>75</v>
      </c>
      <c r="C34" s="18">
        <v>38</v>
      </c>
      <c r="D34" s="18"/>
      <c r="E34" s="18" t="s">
        <v>1907</v>
      </c>
      <c r="F34" s="18" t="s">
        <v>199</v>
      </c>
      <c r="G34" s="18" t="s">
        <v>130</v>
      </c>
      <c r="H34" s="18" t="s">
        <v>78</v>
      </c>
      <c r="I34" s="1" t="s">
        <v>80</v>
      </c>
      <c r="J34" s="1" t="s">
        <v>80</v>
      </c>
      <c r="K34" s="1" t="s">
        <v>82</v>
      </c>
      <c r="L34" s="1" t="s">
        <v>80</v>
      </c>
      <c r="M34" s="1" t="s">
        <v>80</v>
      </c>
      <c r="N34" s="1" t="s">
        <v>81</v>
      </c>
      <c r="O34" s="1" t="s">
        <v>81</v>
      </c>
      <c r="P34" s="1" t="s">
        <v>131</v>
      </c>
      <c r="Q34" s="1" t="s">
        <v>131</v>
      </c>
      <c r="R34" s="1" t="s">
        <v>82</v>
      </c>
      <c r="S34" s="1" t="s">
        <v>85</v>
      </c>
      <c r="T34" s="1" t="s">
        <v>85</v>
      </c>
      <c r="U34" s="1" t="s">
        <v>86</v>
      </c>
      <c r="V34" s="1" t="s">
        <v>86</v>
      </c>
      <c r="W34" s="1" t="s">
        <v>90</v>
      </c>
      <c r="X34" s="1" t="s">
        <v>83</v>
      </c>
      <c r="Y34" s="1" t="s">
        <v>83</v>
      </c>
      <c r="Z34" s="1" t="s">
        <v>85</v>
      </c>
      <c r="AA34" s="1" t="s">
        <v>86</v>
      </c>
      <c r="AB34" s="1" t="s">
        <v>83</v>
      </c>
      <c r="AC34" s="1" t="s">
        <v>84</v>
      </c>
      <c r="AD34" s="1" t="s">
        <v>85</v>
      </c>
      <c r="AE34" s="1" t="s">
        <v>85</v>
      </c>
      <c r="AF34" s="1" t="s">
        <v>83</v>
      </c>
      <c r="AG34" s="1" t="s">
        <v>88</v>
      </c>
      <c r="AH34" s="1" t="s">
        <v>88</v>
      </c>
      <c r="AI34" s="1" t="s">
        <v>88</v>
      </c>
      <c r="AJ34" s="1" t="s">
        <v>88</v>
      </c>
      <c r="AK34" s="1" t="s">
        <v>88</v>
      </c>
      <c r="AL34" s="1" t="s">
        <v>88</v>
      </c>
      <c r="AM34" s="1" t="s">
        <v>88</v>
      </c>
      <c r="AN34" s="1" t="s">
        <v>88</v>
      </c>
      <c r="AO34" s="1" t="s">
        <v>88</v>
      </c>
      <c r="AP34" s="1" t="s">
        <v>115</v>
      </c>
      <c r="AQ34" s="1" t="s">
        <v>83</v>
      </c>
      <c r="AR34" s="1" t="s">
        <v>90</v>
      </c>
      <c r="AS34" s="1" t="s">
        <v>91</v>
      </c>
      <c r="AT34" s="1" t="s">
        <v>90</v>
      </c>
      <c r="AU34" s="1" t="s">
        <v>83</v>
      </c>
      <c r="AV34" s="1" t="s">
        <v>83</v>
      </c>
      <c r="AW34" s="1">
        <v>2</v>
      </c>
      <c r="AY34" s="1" t="s">
        <v>93</v>
      </c>
      <c r="AZ34" s="1" t="s">
        <v>94</v>
      </c>
      <c r="BA34" s="1" t="s">
        <v>118</v>
      </c>
      <c r="BB34" s="1">
        <v>2</v>
      </c>
      <c r="BC34" s="1" t="s">
        <v>99</v>
      </c>
      <c r="BD34" s="1" t="s">
        <v>99</v>
      </c>
      <c r="BE34" s="1" t="s">
        <v>99</v>
      </c>
      <c r="BF34" s="1" t="s">
        <v>98</v>
      </c>
      <c r="BG34" s="1" t="s">
        <v>99</v>
      </c>
      <c r="BH34" s="1" t="s">
        <v>99</v>
      </c>
      <c r="BI34" s="1" t="s">
        <v>103</v>
      </c>
      <c r="BJ34" s="1" t="s">
        <v>102</v>
      </c>
      <c r="BK34" s="1" t="s">
        <v>102</v>
      </c>
      <c r="BL34" s="1" t="s">
        <v>120</v>
      </c>
      <c r="BM34" s="1" t="s">
        <v>125</v>
      </c>
      <c r="BN34" s="1" t="s">
        <v>125</v>
      </c>
      <c r="BO34" s="1" t="s">
        <v>105</v>
      </c>
      <c r="BP34" s="1" t="s">
        <v>125</v>
      </c>
      <c r="BQ34" s="1" t="s">
        <v>125</v>
      </c>
      <c r="BR34" s="1" t="s">
        <v>106</v>
      </c>
      <c r="BS34" s="1" t="s">
        <v>106</v>
      </c>
      <c r="BT34" s="1" t="s">
        <v>108</v>
      </c>
      <c r="BU34" s="1">
        <v>4</v>
      </c>
      <c r="BV34" s="1" t="s">
        <v>141</v>
      </c>
      <c r="BW34" s="1" t="s">
        <v>200</v>
      </c>
      <c r="BX34" s="1" t="s">
        <v>201</v>
      </c>
      <c r="BY34" s="3"/>
    </row>
    <row r="35" spans="1:77" ht="12.75" x14ac:dyDescent="0.35">
      <c r="A35" s="17" t="s">
        <v>1984</v>
      </c>
      <c r="B35" s="18" t="s">
        <v>112</v>
      </c>
      <c r="C35" s="18">
        <v>26</v>
      </c>
      <c r="D35" s="18"/>
      <c r="E35" s="18" t="s">
        <v>1908</v>
      </c>
      <c r="F35" s="18" t="s">
        <v>1909</v>
      </c>
      <c r="G35" s="18" t="s">
        <v>79</v>
      </c>
      <c r="H35" s="18" t="s">
        <v>79</v>
      </c>
      <c r="I35" s="1" t="s">
        <v>80</v>
      </c>
      <c r="J35" s="1" t="s">
        <v>82</v>
      </c>
      <c r="K35" s="1" t="s">
        <v>82</v>
      </c>
      <c r="L35" s="1" t="s">
        <v>82</v>
      </c>
      <c r="M35" s="1" t="s">
        <v>131</v>
      </c>
      <c r="N35" s="1" t="s">
        <v>81</v>
      </c>
      <c r="O35" s="1" t="s">
        <v>131</v>
      </c>
      <c r="P35" s="1" t="s">
        <v>82</v>
      </c>
      <c r="Q35" s="1" t="s">
        <v>82</v>
      </c>
      <c r="R35" s="1" t="s">
        <v>82</v>
      </c>
      <c r="S35" s="1" t="s">
        <v>86</v>
      </c>
      <c r="T35" s="1" t="s">
        <v>83</v>
      </c>
      <c r="U35" s="1" t="s">
        <v>85</v>
      </c>
      <c r="V35" s="1" t="s">
        <v>85</v>
      </c>
      <c r="W35" s="1" t="s">
        <v>83</v>
      </c>
      <c r="X35" s="1" t="s">
        <v>85</v>
      </c>
      <c r="Y35" s="1" t="s">
        <v>83</v>
      </c>
      <c r="Z35" s="1" t="s">
        <v>84</v>
      </c>
      <c r="AA35" s="1" t="s">
        <v>85</v>
      </c>
      <c r="AB35" s="1" t="s">
        <v>84</v>
      </c>
      <c r="AC35" s="1" t="s">
        <v>85</v>
      </c>
      <c r="AD35" s="1" t="s">
        <v>85</v>
      </c>
      <c r="AE35" s="1" t="s">
        <v>85</v>
      </c>
      <c r="AF35" s="1" t="s">
        <v>86</v>
      </c>
      <c r="AG35" s="1" t="s">
        <v>87</v>
      </c>
      <c r="AH35" s="1" t="s">
        <v>87</v>
      </c>
      <c r="AI35" s="1" t="s">
        <v>115</v>
      </c>
      <c r="AJ35" s="1" t="s">
        <v>88</v>
      </c>
      <c r="AK35" s="1" t="s">
        <v>115</v>
      </c>
      <c r="AL35" s="1" t="s">
        <v>88</v>
      </c>
      <c r="AM35" s="1" t="s">
        <v>88</v>
      </c>
      <c r="AN35" s="1" t="s">
        <v>88</v>
      </c>
      <c r="AO35" s="1" t="s">
        <v>88</v>
      </c>
      <c r="AP35" s="1" t="s">
        <v>115</v>
      </c>
      <c r="AQ35" s="1" t="s">
        <v>91</v>
      </c>
      <c r="AR35" s="1" t="s">
        <v>89</v>
      </c>
      <c r="AS35" s="1" t="s">
        <v>83</v>
      </c>
      <c r="AT35" s="1" t="s">
        <v>90</v>
      </c>
      <c r="AU35" s="1" t="s">
        <v>91</v>
      </c>
      <c r="AV35" s="1" t="s">
        <v>83</v>
      </c>
      <c r="AW35" s="1">
        <v>6</v>
      </c>
      <c r="AX35" s="1" t="s">
        <v>92</v>
      </c>
      <c r="AY35" s="1" t="s">
        <v>116</v>
      </c>
      <c r="AZ35" s="1" t="s">
        <v>117</v>
      </c>
      <c r="BA35" s="1" t="s">
        <v>118</v>
      </c>
      <c r="BB35" s="1">
        <v>0</v>
      </c>
      <c r="BC35" s="1" t="s">
        <v>100</v>
      </c>
      <c r="BD35" s="1" t="s">
        <v>100</v>
      </c>
      <c r="BE35" s="1" t="s">
        <v>96</v>
      </c>
      <c r="BF35" s="1" t="s">
        <v>119</v>
      </c>
      <c r="BG35" s="1" t="s">
        <v>98</v>
      </c>
      <c r="BH35" s="1" t="s">
        <v>119</v>
      </c>
      <c r="BI35" s="1" t="s">
        <v>120</v>
      </c>
      <c r="BJ35" s="1" t="s">
        <v>120</v>
      </c>
      <c r="BK35" s="1" t="s">
        <v>101</v>
      </c>
      <c r="BL35" s="1" t="s">
        <v>104</v>
      </c>
      <c r="BM35" s="1" t="s">
        <v>106</v>
      </c>
      <c r="BN35" s="1" t="s">
        <v>107</v>
      </c>
      <c r="BO35" s="1" t="s">
        <v>107</v>
      </c>
      <c r="BP35" s="1" t="s">
        <v>125</v>
      </c>
      <c r="BQ35" s="1" t="s">
        <v>106</v>
      </c>
      <c r="BR35" s="1" t="s">
        <v>107</v>
      </c>
      <c r="BS35" s="1" t="s">
        <v>107</v>
      </c>
      <c r="BT35" s="1" t="s">
        <v>108</v>
      </c>
      <c r="BU35" s="1">
        <v>2</v>
      </c>
      <c r="BV35" s="1" t="s">
        <v>109</v>
      </c>
      <c r="BW35" s="1" t="s">
        <v>202</v>
      </c>
    </row>
    <row r="36" spans="1:77" ht="12.75" x14ac:dyDescent="0.35">
      <c r="A36" s="17" t="s">
        <v>1985</v>
      </c>
      <c r="B36" s="18" t="s">
        <v>75</v>
      </c>
      <c r="C36" s="18">
        <v>41</v>
      </c>
      <c r="D36" s="18"/>
      <c r="E36" s="18" t="s">
        <v>1907</v>
      </c>
      <c r="F36" s="18" t="s">
        <v>1910</v>
      </c>
      <c r="G36" s="18" t="s">
        <v>130</v>
      </c>
      <c r="H36" s="18" t="s">
        <v>130</v>
      </c>
      <c r="I36" s="1" t="s">
        <v>80</v>
      </c>
      <c r="J36" s="1" t="s">
        <v>81</v>
      </c>
      <c r="K36" s="1" t="s">
        <v>131</v>
      </c>
      <c r="L36" s="1" t="s">
        <v>131</v>
      </c>
      <c r="M36" s="1" t="s">
        <v>81</v>
      </c>
      <c r="N36" s="1" t="s">
        <v>80</v>
      </c>
      <c r="O36" s="1" t="s">
        <v>81</v>
      </c>
      <c r="P36" s="1" t="s">
        <v>81</v>
      </c>
      <c r="Q36" s="1" t="s">
        <v>81</v>
      </c>
      <c r="R36" s="1" t="s">
        <v>82</v>
      </c>
      <c r="S36" s="1" t="s">
        <v>86</v>
      </c>
      <c r="T36" s="1" t="s">
        <v>90</v>
      </c>
      <c r="U36" s="1" t="s">
        <v>86</v>
      </c>
      <c r="V36" s="1" t="s">
        <v>86</v>
      </c>
      <c r="W36" s="1" t="s">
        <v>86</v>
      </c>
      <c r="X36" s="1" t="s">
        <v>86</v>
      </c>
      <c r="Y36" s="1" t="s">
        <v>86</v>
      </c>
      <c r="Z36" s="1" t="s">
        <v>86</v>
      </c>
      <c r="AA36" s="1" t="s">
        <v>86</v>
      </c>
      <c r="AB36" s="1" t="s">
        <v>85</v>
      </c>
      <c r="AC36" s="1" t="s">
        <v>90</v>
      </c>
      <c r="AD36" s="1" t="s">
        <v>86</v>
      </c>
      <c r="AE36" s="1" t="s">
        <v>86</v>
      </c>
      <c r="AF36" s="1" t="s">
        <v>85</v>
      </c>
      <c r="AG36" s="1" t="s">
        <v>87</v>
      </c>
      <c r="AH36" s="1" t="s">
        <v>87</v>
      </c>
      <c r="AI36" s="1" t="s">
        <v>87</v>
      </c>
      <c r="AJ36" s="1" t="s">
        <v>87</v>
      </c>
      <c r="AK36" s="1" t="s">
        <v>115</v>
      </c>
      <c r="AL36" s="1" t="s">
        <v>88</v>
      </c>
      <c r="AM36" s="1" t="s">
        <v>87</v>
      </c>
      <c r="AN36" s="1" t="s">
        <v>87</v>
      </c>
      <c r="AO36" s="1" t="s">
        <v>87</v>
      </c>
      <c r="AP36" s="1" t="s">
        <v>115</v>
      </c>
      <c r="AQ36" s="1" t="s">
        <v>91</v>
      </c>
      <c r="AR36" s="1" t="s">
        <v>83</v>
      </c>
      <c r="AS36" s="1" t="s">
        <v>83</v>
      </c>
      <c r="AT36" s="1" t="s">
        <v>83</v>
      </c>
      <c r="AU36" s="1" t="s">
        <v>86</v>
      </c>
      <c r="AV36" s="1" t="s">
        <v>91</v>
      </c>
      <c r="AW36" s="1">
        <v>5</v>
      </c>
      <c r="AY36" s="1" t="s">
        <v>116</v>
      </c>
      <c r="AZ36" s="1" t="s">
        <v>94</v>
      </c>
      <c r="BA36" s="1" t="s">
        <v>118</v>
      </c>
      <c r="BB36" s="1">
        <v>2</v>
      </c>
      <c r="BC36" s="1" t="s">
        <v>97</v>
      </c>
      <c r="BD36" s="1" t="s">
        <v>96</v>
      </c>
      <c r="BE36" s="1" t="s">
        <v>96</v>
      </c>
      <c r="BF36" s="1" t="s">
        <v>97</v>
      </c>
      <c r="BG36" s="1" t="s">
        <v>99</v>
      </c>
      <c r="BH36" s="1" t="s">
        <v>96</v>
      </c>
      <c r="BI36" s="1" t="s">
        <v>104</v>
      </c>
      <c r="BJ36" s="1" t="s">
        <v>101</v>
      </c>
      <c r="BK36" s="1" t="s">
        <v>102</v>
      </c>
      <c r="BL36" s="1" t="s">
        <v>102</v>
      </c>
      <c r="BM36" s="1" t="s">
        <v>105</v>
      </c>
      <c r="BN36" s="1" t="s">
        <v>108</v>
      </c>
      <c r="BO36" s="1" t="s">
        <v>106</v>
      </c>
      <c r="BP36" s="1" t="s">
        <v>106</v>
      </c>
      <c r="BQ36" s="1" t="s">
        <v>106</v>
      </c>
      <c r="BR36" s="1" t="s">
        <v>106</v>
      </c>
      <c r="BS36" s="1" t="s">
        <v>106</v>
      </c>
      <c r="BT36" s="1" t="s">
        <v>107</v>
      </c>
      <c r="BU36" s="1">
        <v>4</v>
      </c>
      <c r="BV36" s="1" t="s">
        <v>109</v>
      </c>
      <c r="BW36" s="1" t="s">
        <v>203</v>
      </c>
    </row>
    <row r="37" spans="1:77" ht="12.75" x14ac:dyDescent="0.35">
      <c r="A37" s="17" t="s">
        <v>1986</v>
      </c>
      <c r="B37" s="18" t="s">
        <v>75</v>
      </c>
      <c r="C37" s="18">
        <v>28</v>
      </c>
      <c r="D37" s="18"/>
      <c r="E37" s="18" t="s">
        <v>1911</v>
      </c>
      <c r="F37" s="18" t="s">
        <v>1912</v>
      </c>
      <c r="G37" s="18" t="s">
        <v>130</v>
      </c>
      <c r="H37" s="18" t="s">
        <v>79</v>
      </c>
      <c r="I37" s="1" t="s">
        <v>80</v>
      </c>
      <c r="J37" s="1" t="s">
        <v>81</v>
      </c>
      <c r="K37" s="1" t="s">
        <v>81</v>
      </c>
      <c r="L37" s="1" t="s">
        <v>82</v>
      </c>
      <c r="M37" s="1" t="s">
        <v>81</v>
      </c>
      <c r="N37" s="1" t="s">
        <v>80</v>
      </c>
      <c r="O37" s="1" t="s">
        <v>81</v>
      </c>
      <c r="P37" s="1" t="s">
        <v>81</v>
      </c>
      <c r="Q37" s="1" t="s">
        <v>81</v>
      </c>
      <c r="R37" s="1" t="s">
        <v>82</v>
      </c>
      <c r="S37" s="1" t="s">
        <v>85</v>
      </c>
      <c r="T37" s="1" t="s">
        <v>83</v>
      </c>
      <c r="U37" s="1" t="s">
        <v>85</v>
      </c>
      <c r="V37" s="1" t="s">
        <v>85</v>
      </c>
      <c r="W37" s="1" t="s">
        <v>90</v>
      </c>
      <c r="X37" s="1" t="s">
        <v>86</v>
      </c>
      <c r="Y37" s="1" t="s">
        <v>85</v>
      </c>
      <c r="Z37" s="1" t="s">
        <v>84</v>
      </c>
      <c r="AA37" s="1" t="s">
        <v>85</v>
      </c>
      <c r="AB37" s="1" t="s">
        <v>86</v>
      </c>
      <c r="AC37" s="1" t="s">
        <v>84</v>
      </c>
      <c r="AD37" s="1" t="s">
        <v>84</v>
      </c>
      <c r="AE37" s="1" t="s">
        <v>84</v>
      </c>
      <c r="AF37" s="1" t="s">
        <v>83</v>
      </c>
      <c r="AG37" s="1" t="s">
        <v>87</v>
      </c>
      <c r="AH37" s="1" t="s">
        <v>87</v>
      </c>
      <c r="AI37" s="1" t="s">
        <v>87</v>
      </c>
      <c r="AJ37" s="1" t="s">
        <v>88</v>
      </c>
      <c r="AK37" s="1" t="s">
        <v>87</v>
      </c>
      <c r="AL37" s="1" t="s">
        <v>87</v>
      </c>
      <c r="AM37" s="1" t="s">
        <v>88</v>
      </c>
      <c r="AN37" s="1" t="s">
        <v>88</v>
      </c>
      <c r="AO37" s="1" t="s">
        <v>87</v>
      </c>
      <c r="AP37" s="1" t="s">
        <v>88</v>
      </c>
      <c r="AQ37" s="1" t="s">
        <v>89</v>
      </c>
      <c r="AR37" s="1" t="s">
        <v>91</v>
      </c>
      <c r="AS37" s="1" t="s">
        <v>86</v>
      </c>
      <c r="AT37" s="1" t="s">
        <v>83</v>
      </c>
      <c r="AU37" s="1" t="s">
        <v>86</v>
      </c>
      <c r="AV37" s="1" t="s">
        <v>86</v>
      </c>
      <c r="AW37" s="1">
        <v>5</v>
      </c>
      <c r="AY37" s="1" t="s">
        <v>160</v>
      </c>
      <c r="AZ37" s="1" t="s">
        <v>94</v>
      </c>
      <c r="BA37" s="1" t="s">
        <v>118</v>
      </c>
      <c r="BB37" s="1">
        <v>0</v>
      </c>
      <c r="BE37" s="1" t="s">
        <v>119</v>
      </c>
      <c r="BF37" s="1" t="s">
        <v>119</v>
      </c>
      <c r="BI37" s="1" t="s">
        <v>104</v>
      </c>
      <c r="BJ37" s="1" t="s">
        <v>101</v>
      </c>
      <c r="BK37" s="1" t="s">
        <v>101</v>
      </c>
      <c r="BL37" s="1" t="s">
        <v>103</v>
      </c>
      <c r="BM37" s="1" t="s">
        <v>105</v>
      </c>
      <c r="BN37" s="1" t="s">
        <v>106</v>
      </c>
      <c r="BO37" s="1" t="s">
        <v>107</v>
      </c>
      <c r="BP37" s="1" t="s">
        <v>106</v>
      </c>
      <c r="BQ37" s="1" t="s">
        <v>105</v>
      </c>
      <c r="BR37" s="1" t="s">
        <v>105</v>
      </c>
      <c r="BS37" s="1" t="s">
        <v>108</v>
      </c>
      <c r="BT37" s="1" t="s">
        <v>107</v>
      </c>
      <c r="BU37" s="1">
        <v>2</v>
      </c>
      <c r="BV37" s="1" t="s">
        <v>109</v>
      </c>
      <c r="BW37" s="1" t="s">
        <v>204</v>
      </c>
      <c r="BX37" s="1" t="s">
        <v>205</v>
      </c>
      <c r="BY37" s="3"/>
    </row>
    <row r="38" spans="1:77" ht="12.75" x14ac:dyDescent="0.35">
      <c r="A38" s="17" t="s">
        <v>1987</v>
      </c>
      <c r="B38" s="18" t="s">
        <v>75</v>
      </c>
      <c r="C38" s="18">
        <v>57</v>
      </c>
      <c r="D38" s="18"/>
      <c r="E38" s="18" t="s">
        <v>76</v>
      </c>
      <c r="F38" s="18" t="s">
        <v>206</v>
      </c>
      <c r="G38" s="18" t="s">
        <v>79</v>
      </c>
      <c r="H38" s="18" t="s">
        <v>130</v>
      </c>
      <c r="I38" s="1" t="s">
        <v>81</v>
      </c>
      <c r="J38" s="1" t="s">
        <v>81</v>
      </c>
      <c r="K38" s="1" t="s">
        <v>82</v>
      </c>
      <c r="L38" s="1" t="s">
        <v>82</v>
      </c>
      <c r="M38" s="1" t="s">
        <v>81</v>
      </c>
      <c r="N38" s="1" t="s">
        <v>81</v>
      </c>
      <c r="O38" s="1" t="s">
        <v>80</v>
      </c>
      <c r="P38" s="1" t="s">
        <v>80</v>
      </c>
      <c r="Q38" s="1" t="s">
        <v>81</v>
      </c>
      <c r="R38" s="1" t="s">
        <v>81</v>
      </c>
      <c r="S38" s="1" t="s">
        <v>85</v>
      </c>
      <c r="T38" s="1" t="s">
        <v>83</v>
      </c>
      <c r="U38" s="1" t="s">
        <v>85</v>
      </c>
      <c r="V38" s="1" t="s">
        <v>84</v>
      </c>
      <c r="W38" s="1" t="s">
        <v>90</v>
      </c>
      <c r="X38" s="1" t="s">
        <v>85</v>
      </c>
      <c r="Y38" s="1" t="s">
        <v>85</v>
      </c>
      <c r="Z38" s="1" t="s">
        <v>85</v>
      </c>
      <c r="AA38" s="1" t="s">
        <v>85</v>
      </c>
      <c r="AB38" s="1" t="s">
        <v>83</v>
      </c>
      <c r="AC38" s="1" t="s">
        <v>86</v>
      </c>
      <c r="AD38" s="1" t="s">
        <v>85</v>
      </c>
      <c r="AE38" s="1" t="s">
        <v>83</v>
      </c>
      <c r="AF38" s="1" t="s">
        <v>85</v>
      </c>
      <c r="AG38" s="1" t="s">
        <v>88</v>
      </c>
      <c r="AH38" s="1" t="s">
        <v>87</v>
      </c>
      <c r="AI38" s="1" t="s">
        <v>87</v>
      </c>
      <c r="AJ38" s="1" t="s">
        <v>88</v>
      </c>
      <c r="AK38" s="1" t="s">
        <v>115</v>
      </c>
      <c r="AL38" s="1" t="s">
        <v>88</v>
      </c>
      <c r="AM38" s="1" t="s">
        <v>87</v>
      </c>
      <c r="AN38" s="1" t="s">
        <v>88</v>
      </c>
      <c r="AO38" s="1" t="s">
        <v>88</v>
      </c>
      <c r="AP38" s="1" t="s">
        <v>87</v>
      </c>
      <c r="AQ38" s="1" t="s">
        <v>89</v>
      </c>
      <c r="AR38" s="1" t="s">
        <v>91</v>
      </c>
      <c r="AS38" s="1" t="s">
        <v>90</v>
      </c>
      <c r="AT38" s="1" t="s">
        <v>83</v>
      </c>
      <c r="AU38" s="1" t="s">
        <v>86</v>
      </c>
      <c r="AV38" s="1" t="s">
        <v>83</v>
      </c>
      <c r="AW38" s="1">
        <v>7</v>
      </c>
      <c r="AX38" s="1" t="s">
        <v>92</v>
      </c>
      <c r="AY38" s="1" t="s">
        <v>93</v>
      </c>
      <c r="AZ38" s="1" t="s">
        <v>94</v>
      </c>
      <c r="BA38" s="1" t="s">
        <v>118</v>
      </c>
      <c r="BB38" s="1">
        <v>2</v>
      </c>
      <c r="BC38" s="1" t="s">
        <v>98</v>
      </c>
      <c r="BD38" s="1" t="s">
        <v>96</v>
      </c>
      <c r="BE38" s="1" t="s">
        <v>96</v>
      </c>
      <c r="BF38" s="1" t="s">
        <v>96</v>
      </c>
      <c r="BG38" s="1" t="s">
        <v>98</v>
      </c>
      <c r="BH38" s="1" t="s">
        <v>99</v>
      </c>
      <c r="BI38" s="1" t="s">
        <v>104</v>
      </c>
      <c r="BJ38" s="1" t="s">
        <v>104</v>
      </c>
      <c r="BK38" s="1" t="s">
        <v>101</v>
      </c>
      <c r="BL38" s="1" t="s">
        <v>102</v>
      </c>
      <c r="BM38" s="1" t="s">
        <v>105</v>
      </c>
      <c r="BN38" s="1" t="s">
        <v>105</v>
      </c>
      <c r="BO38" s="1" t="s">
        <v>105</v>
      </c>
      <c r="BP38" s="1" t="s">
        <v>125</v>
      </c>
      <c r="BQ38" s="1" t="s">
        <v>106</v>
      </c>
      <c r="BR38" s="1" t="s">
        <v>105</v>
      </c>
      <c r="BS38" s="1" t="s">
        <v>108</v>
      </c>
      <c r="BT38" s="1" t="s">
        <v>106</v>
      </c>
      <c r="BU38" s="1">
        <v>4</v>
      </c>
      <c r="BV38" s="1" t="s">
        <v>109</v>
      </c>
      <c r="BW38" s="1" t="s">
        <v>207</v>
      </c>
    </row>
    <row r="39" spans="1:77" ht="12.75" x14ac:dyDescent="0.35">
      <c r="A39" s="17" t="s">
        <v>1988</v>
      </c>
      <c r="B39" s="18" t="s">
        <v>75</v>
      </c>
      <c r="C39" s="18">
        <v>35</v>
      </c>
      <c r="D39" s="19"/>
      <c r="E39" s="18" t="s">
        <v>179</v>
      </c>
      <c r="F39" s="18" t="s">
        <v>1913</v>
      </c>
      <c r="G39" s="18" t="s">
        <v>78</v>
      </c>
      <c r="H39" s="18" t="s">
        <v>79</v>
      </c>
      <c r="I39" s="1" t="s">
        <v>81</v>
      </c>
      <c r="J39" s="1" t="s">
        <v>81</v>
      </c>
      <c r="K39" s="1" t="s">
        <v>81</v>
      </c>
      <c r="L39" s="1" t="s">
        <v>80</v>
      </c>
      <c r="M39" s="1" t="s">
        <v>80</v>
      </c>
      <c r="N39" s="1" t="s">
        <v>80</v>
      </c>
      <c r="O39" s="1" t="s">
        <v>81</v>
      </c>
      <c r="P39" s="1" t="s">
        <v>80</v>
      </c>
      <c r="Q39" s="1" t="s">
        <v>80</v>
      </c>
      <c r="R39" s="1" t="s">
        <v>80</v>
      </c>
      <c r="S39" s="1" t="s">
        <v>86</v>
      </c>
      <c r="T39" s="1" t="s">
        <v>83</v>
      </c>
      <c r="U39" s="1" t="s">
        <v>85</v>
      </c>
      <c r="V39" s="1" t="s">
        <v>83</v>
      </c>
      <c r="W39" s="1" t="s">
        <v>86</v>
      </c>
      <c r="X39" s="1" t="s">
        <v>86</v>
      </c>
      <c r="Y39" s="1" t="s">
        <v>86</v>
      </c>
      <c r="Z39" s="1" t="s">
        <v>85</v>
      </c>
      <c r="AA39" s="1" t="s">
        <v>83</v>
      </c>
      <c r="AB39" s="1" t="s">
        <v>86</v>
      </c>
      <c r="AC39" s="1" t="s">
        <v>84</v>
      </c>
      <c r="AD39" s="1" t="s">
        <v>83</v>
      </c>
      <c r="AE39" s="1" t="s">
        <v>84</v>
      </c>
      <c r="AF39" s="1" t="s">
        <v>86</v>
      </c>
      <c r="AG39" s="1" t="s">
        <v>87</v>
      </c>
      <c r="AH39" s="1" t="s">
        <v>87</v>
      </c>
      <c r="AI39" s="1" t="s">
        <v>87</v>
      </c>
      <c r="AJ39" s="1" t="s">
        <v>88</v>
      </c>
      <c r="AK39" s="1" t="s">
        <v>87</v>
      </c>
      <c r="AL39" s="1" t="s">
        <v>88</v>
      </c>
      <c r="AM39" s="1" t="s">
        <v>87</v>
      </c>
      <c r="AN39" s="1" t="s">
        <v>88</v>
      </c>
      <c r="AO39" s="1" t="s">
        <v>87</v>
      </c>
      <c r="AP39" s="1" t="s">
        <v>87</v>
      </c>
      <c r="AQ39" s="1" t="s">
        <v>91</v>
      </c>
      <c r="AR39" s="1" t="s">
        <v>83</v>
      </c>
      <c r="AS39" s="1" t="s">
        <v>90</v>
      </c>
      <c r="AT39" s="1" t="s">
        <v>86</v>
      </c>
      <c r="AU39" s="1" t="s">
        <v>83</v>
      </c>
      <c r="AV39" s="1" t="s">
        <v>86</v>
      </c>
      <c r="AW39" s="1">
        <v>3</v>
      </c>
      <c r="AX39" s="1" t="s">
        <v>92</v>
      </c>
      <c r="AY39" s="1" t="s">
        <v>160</v>
      </c>
      <c r="AZ39" s="1" t="s">
        <v>94</v>
      </c>
      <c r="BA39" s="1" t="s">
        <v>132</v>
      </c>
      <c r="BB39" s="1">
        <v>0</v>
      </c>
      <c r="BC39" s="1" t="s">
        <v>96</v>
      </c>
      <c r="BD39" s="1" t="s">
        <v>98</v>
      </c>
      <c r="BE39" s="1" t="s">
        <v>98</v>
      </c>
      <c r="BF39" s="1" t="s">
        <v>97</v>
      </c>
      <c r="BG39" s="1" t="s">
        <v>96</v>
      </c>
      <c r="BH39" s="1" t="s">
        <v>99</v>
      </c>
      <c r="BI39" s="1" t="s">
        <v>101</v>
      </c>
      <c r="BJ39" s="1" t="s">
        <v>103</v>
      </c>
      <c r="BK39" s="1" t="s">
        <v>104</v>
      </c>
      <c r="BL39" s="1" t="s">
        <v>102</v>
      </c>
      <c r="BM39" s="1" t="s">
        <v>108</v>
      </c>
      <c r="BN39" s="1" t="s">
        <v>106</v>
      </c>
      <c r="BO39" s="1" t="s">
        <v>106</v>
      </c>
      <c r="BP39" s="1" t="s">
        <v>105</v>
      </c>
      <c r="BQ39" s="1" t="s">
        <v>108</v>
      </c>
      <c r="BR39" s="1" t="s">
        <v>105</v>
      </c>
      <c r="BS39" s="1" t="s">
        <v>106</v>
      </c>
      <c r="BT39" s="1" t="s">
        <v>108</v>
      </c>
      <c r="BU39" s="1">
        <v>3</v>
      </c>
      <c r="BV39" s="1" t="s">
        <v>109</v>
      </c>
      <c r="BW39" s="1" t="s">
        <v>208</v>
      </c>
      <c r="BX39" s="1" t="s">
        <v>209</v>
      </c>
      <c r="BY39" s="3"/>
    </row>
    <row r="40" spans="1:77" ht="12.75" x14ac:dyDescent="0.35">
      <c r="A40" s="17" t="s">
        <v>1989</v>
      </c>
      <c r="B40" s="18" t="s">
        <v>75</v>
      </c>
      <c r="C40" s="18">
        <v>37</v>
      </c>
      <c r="D40" s="18"/>
      <c r="E40" s="18" t="s">
        <v>76</v>
      </c>
      <c r="F40" s="18" t="s">
        <v>1914</v>
      </c>
      <c r="G40" s="18" t="s">
        <v>78</v>
      </c>
      <c r="H40" s="18" t="s">
        <v>79</v>
      </c>
      <c r="I40" s="1" t="s">
        <v>81</v>
      </c>
      <c r="J40" s="1" t="s">
        <v>81</v>
      </c>
      <c r="K40" s="1" t="s">
        <v>81</v>
      </c>
      <c r="L40" s="1" t="s">
        <v>82</v>
      </c>
      <c r="M40" s="1" t="s">
        <v>81</v>
      </c>
      <c r="N40" s="1" t="s">
        <v>80</v>
      </c>
      <c r="O40" s="1" t="s">
        <v>81</v>
      </c>
      <c r="P40" s="1" t="s">
        <v>81</v>
      </c>
      <c r="Q40" s="1" t="s">
        <v>82</v>
      </c>
      <c r="R40" s="1" t="s">
        <v>81</v>
      </c>
      <c r="S40" s="1" t="s">
        <v>85</v>
      </c>
      <c r="T40" s="1" t="s">
        <v>85</v>
      </c>
      <c r="U40" s="1" t="s">
        <v>85</v>
      </c>
      <c r="V40" s="1" t="s">
        <v>83</v>
      </c>
      <c r="W40" s="1" t="s">
        <v>90</v>
      </c>
      <c r="X40" s="1" t="s">
        <v>86</v>
      </c>
      <c r="Y40" s="1" t="s">
        <v>83</v>
      </c>
      <c r="Z40" s="1" t="s">
        <v>86</v>
      </c>
      <c r="AA40" s="1" t="s">
        <v>85</v>
      </c>
      <c r="AB40" s="1" t="s">
        <v>83</v>
      </c>
      <c r="AC40" s="1" t="s">
        <v>85</v>
      </c>
      <c r="AD40" s="1" t="s">
        <v>83</v>
      </c>
      <c r="AE40" s="1" t="s">
        <v>83</v>
      </c>
      <c r="AF40" s="1" t="s">
        <v>85</v>
      </c>
      <c r="AG40" s="1" t="s">
        <v>87</v>
      </c>
      <c r="AH40" s="1" t="s">
        <v>88</v>
      </c>
      <c r="AI40" s="1" t="s">
        <v>88</v>
      </c>
      <c r="AJ40" s="1" t="s">
        <v>88</v>
      </c>
      <c r="AK40" s="1" t="s">
        <v>88</v>
      </c>
      <c r="AL40" s="1" t="s">
        <v>88</v>
      </c>
      <c r="AM40" s="1" t="s">
        <v>88</v>
      </c>
      <c r="AN40" s="1" t="s">
        <v>88</v>
      </c>
      <c r="AO40" s="1" t="s">
        <v>88</v>
      </c>
      <c r="AP40" s="1" t="s">
        <v>115</v>
      </c>
      <c r="AQ40" s="1" t="s">
        <v>83</v>
      </c>
      <c r="AR40" s="1" t="s">
        <v>86</v>
      </c>
      <c r="AS40" s="1" t="s">
        <v>89</v>
      </c>
      <c r="AT40" s="1" t="s">
        <v>83</v>
      </c>
      <c r="AU40" s="1" t="s">
        <v>91</v>
      </c>
      <c r="AV40" s="1" t="s">
        <v>86</v>
      </c>
      <c r="AW40" s="1">
        <v>5</v>
      </c>
      <c r="AX40" s="1" t="s">
        <v>92</v>
      </c>
      <c r="AY40" s="1" t="s">
        <v>93</v>
      </c>
      <c r="AZ40" s="1" t="s">
        <v>124</v>
      </c>
      <c r="BA40" s="1" t="s">
        <v>118</v>
      </c>
      <c r="BB40" s="1">
        <v>1</v>
      </c>
      <c r="BC40" s="1" t="s">
        <v>97</v>
      </c>
      <c r="BD40" s="1" t="s">
        <v>100</v>
      </c>
      <c r="BE40" s="1" t="s">
        <v>100</v>
      </c>
      <c r="BF40" s="1" t="s">
        <v>98</v>
      </c>
      <c r="BG40" s="1" t="s">
        <v>99</v>
      </c>
      <c r="BH40" s="1" t="s">
        <v>99</v>
      </c>
      <c r="BI40" s="1" t="s">
        <v>102</v>
      </c>
      <c r="BJ40" s="1" t="s">
        <v>104</v>
      </c>
      <c r="BK40" s="1" t="s">
        <v>104</v>
      </c>
      <c r="BL40" s="1" t="s">
        <v>102</v>
      </c>
      <c r="BM40" s="1" t="s">
        <v>108</v>
      </c>
      <c r="BN40" s="1" t="s">
        <v>106</v>
      </c>
      <c r="BO40" s="1" t="s">
        <v>106</v>
      </c>
      <c r="BP40" s="1" t="s">
        <v>105</v>
      </c>
      <c r="BQ40" s="1" t="s">
        <v>105</v>
      </c>
      <c r="BR40" s="1" t="s">
        <v>108</v>
      </c>
      <c r="BS40" s="1" t="s">
        <v>106</v>
      </c>
      <c r="BT40" s="1" t="s">
        <v>108</v>
      </c>
      <c r="BU40" s="1">
        <v>3</v>
      </c>
      <c r="BV40" s="1" t="s">
        <v>141</v>
      </c>
      <c r="BW40" s="1" t="s">
        <v>210</v>
      </c>
      <c r="BX40" s="1" t="s">
        <v>211</v>
      </c>
      <c r="BY40" s="3"/>
    </row>
    <row r="41" spans="1:77" ht="12.75" x14ac:dyDescent="0.35">
      <c r="A41" s="17" t="s">
        <v>1990</v>
      </c>
      <c r="B41" s="18" t="s">
        <v>75</v>
      </c>
      <c r="C41" s="18">
        <v>32</v>
      </c>
      <c r="D41" s="18"/>
      <c r="E41" s="18" t="s">
        <v>212</v>
      </c>
      <c r="F41" s="18" t="s">
        <v>1915</v>
      </c>
      <c r="G41" s="18" t="s">
        <v>130</v>
      </c>
      <c r="H41" s="18" t="s">
        <v>130</v>
      </c>
      <c r="I41" s="1" t="s">
        <v>82</v>
      </c>
      <c r="J41" s="1" t="s">
        <v>82</v>
      </c>
      <c r="K41" s="1" t="s">
        <v>82</v>
      </c>
      <c r="L41" s="1" t="s">
        <v>131</v>
      </c>
      <c r="M41" s="1" t="s">
        <v>131</v>
      </c>
      <c r="N41" s="1" t="s">
        <v>82</v>
      </c>
      <c r="O41" s="1" t="s">
        <v>82</v>
      </c>
      <c r="P41" s="1" t="s">
        <v>131</v>
      </c>
      <c r="Q41" s="1" t="s">
        <v>131</v>
      </c>
      <c r="R41" s="1" t="s">
        <v>131</v>
      </c>
      <c r="S41" s="1" t="s">
        <v>86</v>
      </c>
      <c r="T41" s="1" t="s">
        <v>83</v>
      </c>
      <c r="U41" s="1" t="s">
        <v>86</v>
      </c>
      <c r="V41" s="1" t="s">
        <v>83</v>
      </c>
      <c r="W41" s="1" t="s">
        <v>90</v>
      </c>
      <c r="X41" s="1" t="s">
        <v>83</v>
      </c>
      <c r="Y41" s="1" t="s">
        <v>86</v>
      </c>
      <c r="Z41" s="1" t="s">
        <v>90</v>
      </c>
      <c r="AA41" s="1" t="s">
        <v>86</v>
      </c>
      <c r="AB41" s="1" t="s">
        <v>86</v>
      </c>
      <c r="AC41" s="1" t="s">
        <v>86</v>
      </c>
      <c r="AD41" s="1" t="s">
        <v>86</v>
      </c>
      <c r="AE41" s="1" t="s">
        <v>90</v>
      </c>
      <c r="AF41" s="1" t="s">
        <v>86</v>
      </c>
      <c r="AG41" s="1" t="s">
        <v>88</v>
      </c>
      <c r="AH41" s="1" t="s">
        <v>115</v>
      </c>
      <c r="AI41" s="1" t="s">
        <v>87</v>
      </c>
      <c r="AJ41" s="1" t="s">
        <v>88</v>
      </c>
      <c r="AK41" s="1" t="s">
        <v>115</v>
      </c>
      <c r="AL41" s="1" t="s">
        <v>88</v>
      </c>
      <c r="AM41" s="1" t="s">
        <v>88</v>
      </c>
      <c r="AN41" s="1" t="s">
        <v>88</v>
      </c>
      <c r="AO41" s="1" t="s">
        <v>87</v>
      </c>
      <c r="AP41" s="1" t="s">
        <v>88</v>
      </c>
      <c r="AQ41" s="1" t="s">
        <v>83</v>
      </c>
      <c r="AR41" s="1" t="s">
        <v>91</v>
      </c>
      <c r="AS41" s="1" t="s">
        <v>86</v>
      </c>
      <c r="AT41" s="1" t="s">
        <v>86</v>
      </c>
      <c r="AU41" s="1" t="s">
        <v>86</v>
      </c>
      <c r="AV41" s="1" t="s">
        <v>83</v>
      </c>
      <c r="AW41" s="1">
        <v>5</v>
      </c>
      <c r="AY41" s="1" t="s">
        <v>93</v>
      </c>
      <c r="AZ41" s="1" t="s">
        <v>117</v>
      </c>
      <c r="BA41" s="1" t="s">
        <v>118</v>
      </c>
      <c r="BB41" s="1">
        <v>1</v>
      </c>
      <c r="BC41" s="1" t="s">
        <v>100</v>
      </c>
      <c r="BD41" s="1" t="s">
        <v>100</v>
      </c>
      <c r="BE41" s="1" t="s">
        <v>100</v>
      </c>
      <c r="BF41" s="1" t="s">
        <v>100</v>
      </c>
      <c r="BG41" s="1" t="s">
        <v>100</v>
      </c>
      <c r="BH41" s="1" t="s">
        <v>100</v>
      </c>
      <c r="BI41" s="1" t="s">
        <v>101</v>
      </c>
      <c r="BJ41" s="1" t="s">
        <v>103</v>
      </c>
      <c r="BK41" s="1" t="s">
        <v>104</v>
      </c>
      <c r="BL41" s="1" t="s">
        <v>102</v>
      </c>
      <c r="BM41" s="1" t="s">
        <v>106</v>
      </c>
      <c r="BN41" s="1" t="s">
        <v>108</v>
      </c>
      <c r="BO41" s="1" t="s">
        <v>106</v>
      </c>
      <c r="BP41" s="1" t="s">
        <v>105</v>
      </c>
      <c r="BQ41" s="1" t="s">
        <v>106</v>
      </c>
      <c r="BR41" s="1" t="s">
        <v>106</v>
      </c>
      <c r="BS41" s="1" t="s">
        <v>108</v>
      </c>
      <c r="BT41" s="1" t="s">
        <v>107</v>
      </c>
      <c r="BU41" s="1">
        <v>1</v>
      </c>
      <c r="BV41" s="1" t="s">
        <v>109</v>
      </c>
      <c r="BW41" s="1" t="s">
        <v>213</v>
      </c>
      <c r="BX41" s="1" t="s">
        <v>214</v>
      </c>
      <c r="BY41" s="3"/>
    </row>
    <row r="42" spans="1:77" ht="12.75" x14ac:dyDescent="0.35">
      <c r="A42" s="17" t="s">
        <v>1991</v>
      </c>
      <c r="B42" s="18" t="s">
        <v>75</v>
      </c>
      <c r="C42" s="18">
        <v>53</v>
      </c>
      <c r="D42" s="18"/>
      <c r="E42" s="18" t="s">
        <v>1916</v>
      </c>
      <c r="F42" s="18" t="s">
        <v>1917</v>
      </c>
      <c r="G42" s="18" t="s">
        <v>130</v>
      </c>
      <c r="H42" s="18" t="s">
        <v>79</v>
      </c>
      <c r="I42" s="1" t="s">
        <v>81</v>
      </c>
      <c r="J42" s="1" t="s">
        <v>81</v>
      </c>
      <c r="K42" s="1" t="s">
        <v>82</v>
      </c>
      <c r="L42" s="1" t="s">
        <v>82</v>
      </c>
      <c r="M42" s="1" t="s">
        <v>81</v>
      </c>
      <c r="N42" s="1" t="s">
        <v>81</v>
      </c>
      <c r="O42" s="1" t="s">
        <v>82</v>
      </c>
      <c r="P42" s="1" t="s">
        <v>80</v>
      </c>
      <c r="Q42" s="1" t="s">
        <v>81</v>
      </c>
      <c r="R42" s="1" t="s">
        <v>82</v>
      </c>
      <c r="S42" s="1" t="s">
        <v>86</v>
      </c>
      <c r="T42" s="1" t="s">
        <v>85</v>
      </c>
      <c r="U42" s="1" t="s">
        <v>85</v>
      </c>
      <c r="V42" s="1" t="s">
        <v>85</v>
      </c>
      <c r="W42" s="1" t="s">
        <v>90</v>
      </c>
      <c r="X42" s="1" t="s">
        <v>84</v>
      </c>
      <c r="Y42" s="1" t="s">
        <v>83</v>
      </c>
      <c r="Z42" s="1" t="s">
        <v>90</v>
      </c>
      <c r="AA42" s="1" t="s">
        <v>83</v>
      </c>
      <c r="AB42" s="1" t="s">
        <v>84</v>
      </c>
      <c r="AC42" s="1" t="s">
        <v>86</v>
      </c>
      <c r="AD42" s="1" t="s">
        <v>90</v>
      </c>
      <c r="AE42" s="1" t="s">
        <v>86</v>
      </c>
      <c r="AF42" s="1" t="s">
        <v>83</v>
      </c>
      <c r="AG42" s="1" t="s">
        <v>87</v>
      </c>
      <c r="AH42" s="1" t="s">
        <v>87</v>
      </c>
      <c r="AI42" s="1" t="s">
        <v>87</v>
      </c>
      <c r="AJ42" s="1" t="s">
        <v>88</v>
      </c>
      <c r="AK42" s="1" t="s">
        <v>88</v>
      </c>
      <c r="AL42" s="1" t="s">
        <v>88</v>
      </c>
      <c r="AM42" s="1" t="s">
        <v>88</v>
      </c>
      <c r="AN42" s="1" t="s">
        <v>88</v>
      </c>
      <c r="AO42" s="1" t="s">
        <v>87</v>
      </c>
      <c r="AP42" s="1" t="s">
        <v>115</v>
      </c>
      <c r="AQ42" s="1" t="s">
        <v>91</v>
      </c>
      <c r="AR42" s="1" t="s">
        <v>86</v>
      </c>
      <c r="AS42" s="1" t="s">
        <v>83</v>
      </c>
      <c r="AT42" s="1" t="s">
        <v>86</v>
      </c>
      <c r="AU42" s="1" t="s">
        <v>90</v>
      </c>
      <c r="AV42" s="1" t="s">
        <v>91</v>
      </c>
      <c r="AW42" s="1">
        <v>6</v>
      </c>
      <c r="AX42" s="1" t="s">
        <v>92</v>
      </c>
      <c r="AY42" s="1" t="s">
        <v>93</v>
      </c>
      <c r="AZ42" s="1" t="s">
        <v>94</v>
      </c>
      <c r="BA42" s="1" t="s">
        <v>176</v>
      </c>
      <c r="BB42" s="1">
        <v>1</v>
      </c>
      <c r="BC42" s="1" t="s">
        <v>98</v>
      </c>
      <c r="BD42" s="1" t="s">
        <v>96</v>
      </c>
      <c r="BE42" s="1" t="s">
        <v>100</v>
      </c>
      <c r="BF42" s="1" t="s">
        <v>98</v>
      </c>
      <c r="BG42" s="1" t="s">
        <v>99</v>
      </c>
      <c r="BH42" s="1" t="s">
        <v>99</v>
      </c>
      <c r="BI42" s="1" t="s">
        <v>120</v>
      </c>
      <c r="BJ42" s="1" t="s">
        <v>101</v>
      </c>
      <c r="BK42" s="1" t="s">
        <v>104</v>
      </c>
      <c r="BL42" s="1" t="s">
        <v>120</v>
      </c>
      <c r="BM42" s="1" t="s">
        <v>106</v>
      </c>
      <c r="BN42" s="1" t="s">
        <v>105</v>
      </c>
      <c r="BO42" s="1" t="s">
        <v>108</v>
      </c>
      <c r="BP42" s="1" t="s">
        <v>108</v>
      </c>
      <c r="BQ42" s="1" t="s">
        <v>108</v>
      </c>
      <c r="BR42" s="1" t="s">
        <v>105</v>
      </c>
      <c r="BS42" s="1" t="s">
        <v>108</v>
      </c>
      <c r="BT42" s="1" t="s">
        <v>108</v>
      </c>
      <c r="BU42" s="1">
        <v>1</v>
      </c>
      <c r="BV42" s="1" t="s">
        <v>109</v>
      </c>
      <c r="BW42" s="1" t="s">
        <v>215</v>
      </c>
      <c r="BX42" s="1" t="s">
        <v>216</v>
      </c>
      <c r="BY42" s="3"/>
    </row>
    <row r="43" spans="1:77" ht="12.75" x14ac:dyDescent="0.35">
      <c r="A43" s="17" t="s">
        <v>1992</v>
      </c>
      <c r="B43" s="18" t="s">
        <v>75</v>
      </c>
      <c r="C43" s="18">
        <v>31</v>
      </c>
      <c r="D43" s="18"/>
      <c r="E43" s="18" t="s">
        <v>76</v>
      </c>
      <c r="F43" s="18" t="s">
        <v>217</v>
      </c>
      <c r="G43" s="18" t="s">
        <v>79</v>
      </c>
      <c r="H43" s="18" t="s">
        <v>130</v>
      </c>
      <c r="I43" s="1" t="s">
        <v>80</v>
      </c>
      <c r="J43" s="1" t="s">
        <v>81</v>
      </c>
      <c r="K43" s="1" t="s">
        <v>81</v>
      </c>
      <c r="L43" s="1" t="s">
        <v>81</v>
      </c>
      <c r="M43" s="1" t="s">
        <v>81</v>
      </c>
      <c r="N43" s="1" t="s">
        <v>80</v>
      </c>
      <c r="O43" s="1" t="s">
        <v>80</v>
      </c>
      <c r="P43" s="1" t="s">
        <v>81</v>
      </c>
      <c r="Q43" s="1" t="s">
        <v>81</v>
      </c>
      <c r="R43" s="1" t="s">
        <v>81</v>
      </c>
      <c r="S43" s="1" t="s">
        <v>86</v>
      </c>
      <c r="T43" s="1" t="s">
        <v>86</v>
      </c>
      <c r="U43" s="1" t="s">
        <v>86</v>
      </c>
      <c r="V43" s="1" t="s">
        <v>85</v>
      </c>
      <c r="W43" s="1" t="s">
        <v>90</v>
      </c>
      <c r="X43" s="1" t="s">
        <v>84</v>
      </c>
      <c r="Y43" s="1" t="s">
        <v>86</v>
      </c>
      <c r="Z43" s="1" t="s">
        <v>83</v>
      </c>
      <c r="AA43" s="1" t="s">
        <v>83</v>
      </c>
      <c r="AB43" s="1" t="s">
        <v>83</v>
      </c>
      <c r="AC43" s="1" t="s">
        <v>85</v>
      </c>
      <c r="AD43" s="1" t="s">
        <v>85</v>
      </c>
      <c r="AE43" s="1" t="s">
        <v>86</v>
      </c>
      <c r="AF43" s="1" t="s">
        <v>85</v>
      </c>
      <c r="AG43" s="1" t="s">
        <v>88</v>
      </c>
      <c r="AH43" s="1" t="s">
        <v>87</v>
      </c>
      <c r="AI43" s="1" t="s">
        <v>87</v>
      </c>
      <c r="AJ43" s="1" t="s">
        <v>88</v>
      </c>
      <c r="AK43" s="1" t="s">
        <v>115</v>
      </c>
      <c r="AL43" s="1" t="s">
        <v>115</v>
      </c>
      <c r="AM43" s="1" t="s">
        <v>88</v>
      </c>
      <c r="AN43" s="1" t="s">
        <v>88</v>
      </c>
      <c r="AO43" s="1" t="s">
        <v>87</v>
      </c>
      <c r="AP43" s="1" t="s">
        <v>115</v>
      </c>
      <c r="AQ43" s="1" t="s">
        <v>89</v>
      </c>
      <c r="AR43" s="1" t="s">
        <v>91</v>
      </c>
      <c r="AS43" s="1" t="s">
        <v>86</v>
      </c>
      <c r="AT43" s="1" t="s">
        <v>91</v>
      </c>
      <c r="AU43" s="1" t="s">
        <v>83</v>
      </c>
      <c r="AV43" s="1" t="s">
        <v>91</v>
      </c>
      <c r="AW43" s="1">
        <v>6</v>
      </c>
      <c r="AY43" s="1" t="s">
        <v>93</v>
      </c>
      <c r="AZ43" s="1" t="s">
        <v>154</v>
      </c>
      <c r="BA43" s="1" t="s">
        <v>118</v>
      </c>
      <c r="BB43" s="1">
        <v>1</v>
      </c>
      <c r="BC43" s="1" t="s">
        <v>97</v>
      </c>
      <c r="BD43" s="1" t="s">
        <v>97</v>
      </c>
      <c r="BE43" s="1" t="s">
        <v>97</v>
      </c>
      <c r="BF43" s="1" t="s">
        <v>97</v>
      </c>
      <c r="BG43" s="1" t="s">
        <v>97</v>
      </c>
      <c r="BH43" s="1" t="s">
        <v>99</v>
      </c>
      <c r="BI43" s="1" t="s">
        <v>104</v>
      </c>
      <c r="BJ43" s="1" t="s">
        <v>104</v>
      </c>
      <c r="BK43" s="1" t="s">
        <v>101</v>
      </c>
      <c r="BL43" s="1" t="s">
        <v>102</v>
      </c>
      <c r="BM43" s="1" t="s">
        <v>108</v>
      </c>
      <c r="BN43" s="1" t="s">
        <v>108</v>
      </c>
      <c r="BO43" s="1" t="s">
        <v>108</v>
      </c>
      <c r="BP43" s="1" t="s">
        <v>108</v>
      </c>
      <c r="BQ43" s="1" t="s">
        <v>106</v>
      </c>
      <c r="BR43" s="1" t="s">
        <v>108</v>
      </c>
      <c r="BS43" s="1" t="s">
        <v>108</v>
      </c>
      <c r="BT43" s="1" t="s">
        <v>107</v>
      </c>
      <c r="BU43" s="1">
        <v>4</v>
      </c>
      <c r="BV43" s="1" t="s">
        <v>109</v>
      </c>
      <c r="BW43" s="1" t="s">
        <v>218</v>
      </c>
      <c r="BX43" s="1" t="s">
        <v>219</v>
      </c>
      <c r="BY43" s="3"/>
    </row>
    <row r="44" spans="1:77" ht="12.75" x14ac:dyDescent="0.35">
      <c r="A44" s="17" t="s">
        <v>1993</v>
      </c>
      <c r="B44" s="18" t="s">
        <v>75</v>
      </c>
      <c r="C44" s="18">
        <v>28</v>
      </c>
      <c r="D44" s="18"/>
      <c r="E44" s="18" t="s">
        <v>1918</v>
      </c>
      <c r="F44" s="18" t="s">
        <v>1919</v>
      </c>
      <c r="G44" s="18" t="s">
        <v>130</v>
      </c>
      <c r="H44" s="18" t="s">
        <v>79</v>
      </c>
      <c r="I44" s="1" t="s">
        <v>81</v>
      </c>
      <c r="J44" s="1" t="s">
        <v>81</v>
      </c>
      <c r="K44" s="1" t="s">
        <v>82</v>
      </c>
      <c r="L44" s="1" t="s">
        <v>82</v>
      </c>
      <c r="M44" s="1" t="s">
        <v>81</v>
      </c>
      <c r="N44" s="1" t="s">
        <v>80</v>
      </c>
      <c r="O44" s="1" t="s">
        <v>82</v>
      </c>
      <c r="P44" s="1" t="s">
        <v>81</v>
      </c>
      <c r="Q44" s="1" t="s">
        <v>82</v>
      </c>
      <c r="R44" s="1" t="s">
        <v>81</v>
      </c>
      <c r="S44" s="1" t="s">
        <v>83</v>
      </c>
      <c r="T44" s="1" t="s">
        <v>90</v>
      </c>
      <c r="U44" s="1" t="s">
        <v>83</v>
      </c>
      <c r="V44" s="1" t="s">
        <v>85</v>
      </c>
      <c r="W44" s="1" t="s">
        <v>86</v>
      </c>
      <c r="X44" s="1" t="s">
        <v>90</v>
      </c>
      <c r="Y44" s="1" t="s">
        <v>86</v>
      </c>
      <c r="Z44" s="1" t="s">
        <v>83</v>
      </c>
      <c r="AA44" s="1" t="s">
        <v>86</v>
      </c>
      <c r="AB44" s="1" t="s">
        <v>83</v>
      </c>
      <c r="AC44" s="1" t="s">
        <v>86</v>
      </c>
      <c r="AD44" s="1" t="s">
        <v>83</v>
      </c>
      <c r="AE44" s="1" t="s">
        <v>90</v>
      </c>
      <c r="AF44" s="1" t="s">
        <v>85</v>
      </c>
      <c r="AG44" s="1" t="s">
        <v>87</v>
      </c>
      <c r="AH44" s="1" t="s">
        <v>87</v>
      </c>
      <c r="AI44" s="1" t="s">
        <v>115</v>
      </c>
      <c r="AJ44" s="1" t="s">
        <v>88</v>
      </c>
      <c r="AK44" s="1" t="s">
        <v>87</v>
      </c>
      <c r="AL44" s="1" t="s">
        <v>88</v>
      </c>
      <c r="AM44" s="1" t="s">
        <v>88</v>
      </c>
      <c r="AN44" s="1" t="s">
        <v>88</v>
      </c>
      <c r="AO44" s="1" t="s">
        <v>87</v>
      </c>
      <c r="AP44" s="1" t="s">
        <v>88</v>
      </c>
      <c r="AQ44" s="1" t="s">
        <v>90</v>
      </c>
      <c r="AR44" s="1" t="s">
        <v>86</v>
      </c>
      <c r="AS44" s="1" t="s">
        <v>83</v>
      </c>
      <c r="AT44" s="1" t="s">
        <v>90</v>
      </c>
      <c r="AU44" s="1" t="s">
        <v>86</v>
      </c>
      <c r="AV44" s="1" t="s">
        <v>90</v>
      </c>
      <c r="AW44" s="1">
        <v>5</v>
      </c>
      <c r="AY44" s="1" t="s">
        <v>93</v>
      </c>
      <c r="AZ44" s="1" t="s">
        <v>94</v>
      </c>
      <c r="BA44" s="1" t="s">
        <v>132</v>
      </c>
      <c r="BB44" s="1">
        <v>0</v>
      </c>
      <c r="BC44" s="1" t="s">
        <v>100</v>
      </c>
      <c r="BD44" s="1" t="s">
        <v>96</v>
      </c>
      <c r="BE44" s="1" t="s">
        <v>100</v>
      </c>
      <c r="BF44" s="1" t="s">
        <v>98</v>
      </c>
      <c r="BG44" s="1" t="s">
        <v>100</v>
      </c>
      <c r="BH44" s="1" t="s">
        <v>99</v>
      </c>
      <c r="BI44" s="1" t="s">
        <v>103</v>
      </c>
      <c r="BJ44" s="1" t="s">
        <v>103</v>
      </c>
      <c r="BK44" s="1" t="s">
        <v>101</v>
      </c>
      <c r="BL44" s="1" t="s">
        <v>103</v>
      </c>
      <c r="BM44" s="1" t="s">
        <v>106</v>
      </c>
      <c r="BN44" s="1" t="s">
        <v>108</v>
      </c>
      <c r="BO44" s="1" t="s">
        <v>108</v>
      </c>
      <c r="BP44" s="1" t="s">
        <v>105</v>
      </c>
      <c r="BQ44" s="1" t="s">
        <v>106</v>
      </c>
      <c r="BR44" s="1" t="s">
        <v>108</v>
      </c>
      <c r="BS44" s="1" t="s">
        <v>108</v>
      </c>
      <c r="BT44" s="1" t="s">
        <v>108</v>
      </c>
      <c r="BU44" s="1">
        <v>2</v>
      </c>
      <c r="BV44" s="1" t="s">
        <v>109</v>
      </c>
      <c r="BW44" s="1" t="s">
        <v>220</v>
      </c>
    </row>
    <row r="45" spans="1:77" ht="12.75" x14ac:dyDescent="0.35">
      <c r="A45" s="17" t="s">
        <v>1994</v>
      </c>
      <c r="B45" s="18" t="s">
        <v>112</v>
      </c>
      <c r="C45" s="18">
        <v>29</v>
      </c>
      <c r="D45" s="19"/>
      <c r="E45" s="18" t="s">
        <v>1920</v>
      </c>
      <c r="F45" s="18" t="s">
        <v>1921</v>
      </c>
      <c r="G45" s="18" t="s">
        <v>130</v>
      </c>
      <c r="H45" s="18" t="s">
        <v>79</v>
      </c>
      <c r="I45" s="1" t="s">
        <v>80</v>
      </c>
      <c r="J45" s="1" t="s">
        <v>80</v>
      </c>
      <c r="K45" s="1" t="s">
        <v>81</v>
      </c>
      <c r="L45" s="1" t="s">
        <v>82</v>
      </c>
      <c r="M45" s="1" t="s">
        <v>82</v>
      </c>
      <c r="N45" s="1" t="s">
        <v>80</v>
      </c>
      <c r="O45" s="1" t="s">
        <v>81</v>
      </c>
      <c r="P45" s="1" t="s">
        <v>81</v>
      </c>
      <c r="Q45" s="1" t="s">
        <v>81</v>
      </c>
      <c r="R45" s="1" t="s">
        <v>81</v>
      </c>
      <c r="S45" s="1" t="s">
        <v>83</v>
      </c>
      <c r="T45" s="1" t="s">
        <v>83</v>
      </c>
      <c r="U45" s="1" t="s">
        <v>83</v>
      </c>
      <c r="V45" s="1" t="s">
        <v>85</v>
      </c>
      <c r="W45" s="1" t="s">
        <v>90</v>
      </c>
      <c r="X45" s="1" t="s">
        <v>90</v>
      </c>
      <c r="Y45" s="1" t="s">
        <v>85</v>
      </c>
      <c r="Z45" s="1" t="s">
        <v>86</v>
      </c>
      <c r="AA45" s="1" t="s">
        <v>83</v>
      </c>
      <c r="AB45" s="1" t="s">
        <v>84</v>
      </c>
      <c r="AC45" s="1" t="s">
        <v>84</v>
      </c>
      <c r="AD45" s="1" t="s">
        <v>85</v>
      </c>
      <c r="AE45" s="1" t="s">
        <v>85</v>
      </c>
      <c r="AF45" s="1" t="s">
        <v>85</v>
      </c>
      <c r="AG45" s="1" t="s">
        <v>88</v>
      </c>
      <c r="AH45" s="1" t="s">
        <v>87</v>
      </c>
      <c r="AI45" s="1" t="s">
        <v>87</v>
      </c>
      <c r="AJ45" s="1" t="s">
        <v>88</v>
      </c>
      <c r="AK45" s="1" t="s">
        <v>87</v>
      </c>
      <c r="AL45" s="1" t="s">
        <v>87</v>
      </c>
      <c r="AM45" s="1" t="s">
        <v>87</v>
      </c>
      <c r="AN45" s="1" t="s">
        <v>87</v>
      </c>
      <c r="AO45" s="1" t="s">
        <v>88</v>
      </c>
      <c r="AP45" s="1" t="s">
        <v>87</v>
      </c>
      <c r="AQ45" s="1" t="s">
        <v>91</v>
      </c>
      <c r="AR45" s="1" t="s">
        <v>83</v>
      </c>
      <c r="AS45" s="1" t="s">
        <v>91</v>
      </c>
      <c r="AT45" s="1" t="s">
        <v>83</v>
      </c>
      <c r="AU45" s="1" t="s">
        <v>83</v>
      </c>
      <c r="AV45" s="1" t="s">
        <v>91</v>
      </c>
      <c r="AW45" s="1">
        <v>6</v>
      </c>
      <c r="AX45" s="1" t="s">
        <v>92</v>
      </c>
      <c r="AY45" s="1" t="s">
        <v>93</v>
      </c>
      <c r="AZ45" s="1" t="s">
        <v>94</v>
      </c>
      <c r="BA45" s="1" t="s">
        <v>118</v>
      </c>
      <c r="BB45" s="1">
        <v>0</v>
      </c>
      <c r="BC45" s="1" t="s">
        <v>100</v>
      </c>
      <c r="BD45" s="1" t="s">
        <v>100</v>
      </c>
      <c r="BE45" s="1" t="s">
        <v>100</v>
      </c>
      <c r="BF45" s="1" t="s">
        <v>98</v>
      </c>
      <c r="BG45" s="1" t="s">
        <v>99</v>
      </c>
      <c r="BH45" s="1" t="s">
        <v>99</v>
      </c>
      <c r="BI45" s="1" t="s">
        <v>103</v>
      </c>
      <c r="BJ45" s="1" t="s">
        <v>101</v>
      </c>
      <c r="BK45" s="1" t="s">
        <v>101</v>
      </c>
      <c r="BL45" s="1" t="s">
        <v>104</v>
      </c>
      <c r="BM45" s="1" t="s">
        <v>106</v>
      </c>
      <c r="BN45" s="1" t="s">
        <v>105</v>
      </c>
      <c r="BO45" s="1" t="s">
        <v>105</v>
      </c>
      <c r="BP45" s="1" t="s">
        <v>125</v>
      </c>
      <c r="BQ45" s="1" t="s">
        <v>125</v>
      </c>
      <c r="BR45" s="1" t="s">
        <v>105</v>
      </c>
      <c r="BS45" s="1" t="s">
        <v>106</v>
      </c>
      <c r="BT45" s="1" t="s">
        <v>108</v>
      </c>
      <c r="BU45" s="1">
        <v>5</v>
      </c>
      <c r="BV45" s="1" t="s">
        <v>221</v>
      </c>
      <c r="BW45" s="1" t="s">
        <v>158</v>
      </c>
      <c r="BX45" s="1" t="s">
        <v>222</v>
      </c>
      <c r="BY45" s="3"/>
    </row>
    <row r="46" spans="1:77" ht="12.75" x14ac:dyDescent="0.35">
      <c r="A46" s="17" t="s">
        <v>1995</v>
      </c>
      <c r="B46" s="18" t="s">
        <v>75</v>
      </c>
      <c r="C46" s="18">
        <v>31</v>
      </c>
      <c r="D46" s="18"/>
      <c r="E46" s="18" t="s">
        <v>1922</v>
      </c>
      <c r="F46" s="18" t="s">
        <v>217</v>
      </c>
      <c r="G46" s="18" t="s">
        <v>78</v>
      </c>
      <c r="H46" s="18" t="s">
        <v>223</v>
      </c>
      <c r="I46" s="1" t="s">
        <v>80</v>
      </c>
      <c r="J46" s="1" t="s">
        <v>81</v>
      </c>
      <c r="K46" s="1" t="s">
        <v>131</v>
      </c>
      <c r="L46" s="1" t="s">
        <v>131</v>
      </c>
      <c r="M46" s="1" t="s">
        <v>82</v>
      </c>
      <c r="N46" s="1" t="s">
        <v>81</v>
      </c>
      <c r="O46" s="1" t="s">
        <v>80</v>
      </c>
      <c r="P46" s="1" t="s">
        <v>82</v>
      </c>
      <c r="Q46" s="1" t="s">
        <v>82</v>
      </c>
      <c r="R46" s="1" t="s">
        <v>82</v>
      </c>
      <c r="S46" s="1" t="s">
        <v>85</v>
      </c>
      <c r="T46" s="1" t="s">
        <v>83</v>
      </c>
      <c r="U46" s="1" t="s">
        <v>86</v>
      </c>
      <c r="V46" s="1" t="s">
        <v>86</v>
      </c>
      <c r="W46" s="1" t="s">
        <v>85</v>
      </c>
      <c r="X46" s="1" t="s">
        <v>84</v>
      </c>
      <c r="Y46" s="1" t="s">
        <v>83</v>
      </c>
      <c r="Z46" s="1" t="s">
        <v>86</v>
      </c>
      <c r="AA46" s="1" t="s">
        <v>83</v>
      </c>
      <c r="AB46" s="1" t="s">
        <v>86</v>
      </c>
      <c r="AC46" s="1" t="s">
        <v>84</v>
      </c>
      <c r="AD46" s="1" t="s">
        <v>85</v>
      </c>
      <c r="AE46" s="1" t="s">
        <v>85</v>
      </c>
      <c r="AF46" s="1" t="s">
        <v>85</v>
      </c>
      <c r="AG46" s="1" t="s">
        <v>87</v>
      </c>
      <c r="AH46" s="1" t="s">
        <v>87</v>
      </c>
      <c r="AI46" s="1" t="s">
        <v>87</v>
      </c>
      <c r="AJ46" s="1" t="s">
        <v>88</v>
      </c>
      <c r="AK46" s="1" t="s">
        <v>87</v>
      </c>
      <c r="AL46" s="1" t="s">
        <v>87</v>
      </c>
      <c r="AM46" s="1" t="s">
        <v>87</v>
      </c>
      <c r="AN46" s="1" t="s">
        <v>88</v>
      </c>
      <c r="AO46" s="1" t="s">
        <v>87</v>
      </c>
      <c r="AP46" s="1" t="s">
        <v>88</v>
      </c>
      <c r="AQ46" s="1" t="s">
        <v>89</v>
      </c>
      <c r="AR46" s="1" t="s">
        <v>83</v>
      </c>
      <c r="AS46" s="1" t="s">
        <v>83</v>
      </c>
      <c r="AT46" s="1" t="s">
        <v>83</v>
      </c>
      <c r="AU46" s="1" t="s">
        <v>86</v>
      </c>
      <c r="AV46" s="1" t="s">
        <v>89</v>
      </c>
      <c r="AW46" s="1">
        <v>6</v>
      </c>
      <c r="AX46" s="1" t="s">
        <v>92</v>
      </c>
      <c r="AY46" s="1" t="s">
        <v>116</v>
      </c>
      <c r="AZ46" s="1" t="s">
        <v>117</v>
      </c>
      <c r="BA46" s="1" t="s">
        <v>118</v>
      </c>
      <c r="BB46" s="1">
        <v>0</v>
      </c>
      <c r="BC46" s="1" t="s">
        <v>96</v>
      </c>
      <c r="BD46" s="1" t="s">
        <v>96</v>
      </c>
      <c r="BE46" s="1" t="s">
        <v>96</v>
      </c>
      <c r="BF46" s="1" t="s">
        <v>96</v>
      </c>
      <c r="BG46" s="1" t="s">
        <v>99</v>
      </c>
      <c r="BH46" s="1" t="s">
        <v>97</v>
      </c>
      <c r="BI46" s="1" t="s">
        <v>103</v>
      </c>
      <c r="BJ46" s="1" t="s">
        <v>103</v>
      </c>
      <c r="BK46" s="1" t="s">
        <v>103</v>
      </c>
      <c r="BL46" s="1" t="s">
        <v>103</v>
      </c>
      <c r="BM46" s="1" t="s">
        <v>125</v>
      </c>
      <c r="BN46" s="1" t="s">
        <v>108</v>
      </c>
      <c r="BO46" s="1" t="s">
        <v>105</v>
      </c>
      <c r="BP46" s="1" t="s">
        <v>125</v>
      </c>
      <c r="BQ46" s="1" t="s">
        <v>125</v>
      </c>
      <c r="BR46" s="1" t="s">
        <v>108</v>
      </c>
      <c r="BS46" s="1" t="s">
        <v>108</v>
      </c>
      <c r="BT46" s="1" t="s">
        <v>125</v>
      </c>
      <c r="BU46" s="1">
        <v>4</v>
      </c>
      <c r="BV46" s="1" t="s">
        <v>109</v>
      </c>
      <c r="BW46" s="1" t="s">
        <v>224</v>
      </c>
      <c r="BX46" s="1" t="s">
        <v>225</v>
      </c>
      <c r="BY46" s="3"/>
    </row>
    <row r="47" spans="1:77" ht="12.75" x14ac:dyDescent="0.35">
      <c r="A47" s="17" t="s">
        <v>1995</v>
      </c>
      <c r="B47" s="18" t="s">
        <v>112</v>
      </c>
      <c r="C47" s="18">
        <v>42</v>
      </c>
      <c r="D47" s="19"/>
      <c r="E47" s="19"/>
      <c r="F47" s="19"/>
      <c r="G47" s="18" t="s">
        <v>79</v>
      </c>
      <c r="H47" s="18" t="s">
        <v>130</v>
      </c>
      <c r="I47" s="1" t="s">
        <v>81</v>
      </c>
      <c r="J47" s="1" t="s">
        <v>81</v>
      </c>
      <c r="K47" s="1" t="s">
        <v>81</v>
      </c>
      <c r="L47" s="1" t="s">
        <v>82</v>
      </c>
      <c r="M47" s="1" t="s">
        <v>81</v>
      </c>
      <c r="N47" s="1" t="s">
        <v>81</v>
      </c>
      <c r="O47" s="1" t="s">
        <v>82</v>
      </c>
      <c r="P47" s="1" t="s">
        <v>81</v>
      </c>
      <c r="Q47" s="1" t="s">
        <v>81</v>
      </c>
      <c r="R47" s="1" t="s">
        <v>82</v>
      </c>
      <c r="S47" s="1" t="s">
        <v>83</v>
      </c>
      <c r="T47" s="1" t="s">
        <v>83</v>
      </c>
      <c r="U47" s="1" t="s">
        <v>85</v>
      </c>
      <c r="V47" s="1" t="s">
        <v>86</v>
      </c>
      <c r="W47" s="1" t="s">
        <v>90</v>
      </c>
      <c r="X47" s="1" t="s">
        <v>85</v>
      </c>
      <c r="Y47" s="1" t="s">
        <v>83</v>
      </c>
      <c r="Z47" s="1" t="s">
        <v>83</v>
      </c>
      <c r="AA47" s="1" t="s">
        <v>83</v>
      </c>
      <c r="AB47" s="1" t="s">
        <v>84</v>
      </c>
      <c r="AC47" s="1" t="s">
        <v>84</v>
      </c>
      <c r="AD47" s="1" t="s">
        <v>90</v>
      </c>
      <c r="AE47" s="1" t="s">
        <v>85</v>
      </c>
      <c r="AF47" s="1" t="s">
        <v>90</v>
      </c>
      <c r="AG47" s="1" t="s">
        <v>87</v>
      </c>
      <c r="AH47" s="1" t="s">
        <v>115</v>
      </c>
      <c r="AI47" s="1" t="s">
        <v>115</v>
      </c>
      <c r="AJ47" s="1" t="s">
        <v>88</v>
      </c>
      <c r="AK47" s="1" t="s">
        <v>87</v>
      </c>
      <c r="AL47" s="1" t="s">
        <v>115</v>
      </c>
      <c r="AM47" s="1" t="s">
        <v>88</v>
      </c>
      <c r="AN47" s="1" t="s">
        <v>88</v>
      </c>
      <c r="AO47" s="1" t="s">
        <v>88</v>
      </c>
      <c r="AP47" s="1" t="s">
        <v>88</v>
      </c>
      <c r="AQ47" s="1" t="s">
        <v>86</v>
      </c>
      <c r="AR47" s="1" t="s">
        <v>90</v>
      </c>
      <c r="AS47" s="1" t="s">
        <v>83</v>
      </c>
      <c r="AT47" s="1" t="s">
        <v>83</v>
      </c>
      <c r="AU47" s="1" t="s">
        <v>86</v>
      </c>
      <c r="AV47" s="1" t="s">
        <v>86</v>
      </c>
      <c r="AW47" s="1">
        <v>6</v>
      </c>
      <c r="AX47" s="1" t="s">
        <v>92</v>
      </c>
      <c r="AY47" s="1" t="s">
        <v>175</v>
      </c>
      <c r="AZ47" s="1" t="s">
        <v>94</v>
      </c>
      <c r="BA47" s="1" t="s">
        <v>176</v>
      </c>
      <c r="BB47" s="1">
        <v>1</v>
      </c>
      <c r="BC47" s="1" t="s">
        <v>99</v>
      </c>
      <c r="BD47" s="1" t="s">
        <v>99</v>
      </c>
      <c r="BE47" s="1" t="s">
        <v>99</v>
      </c>
      <c r="BF47" s="1" t="s">
        <v>100</v>
      </c>
      <c r="BG47" s="1" t="s">
        <v>99</v>
      </c>
      <c r="BH47" s="1" t="s">
        <v>99</v>
      </c>
      <c r="BI47" s="1" t="s">
        <v>101</v>
      </c>
      <c r="BJ47" s="1" t="s">
        <v>104</v>
      </c>
      <c r="BK47" s="1" t="s">
        <v>102</v>
      </c>
      <c r="BL47" s="1" t="s">
        <v>104</v>
      </c>
      <c r="BM47" s="1" t="s">
        <v>106</v>
      </c>
      <c r="BN47" s="1" t="s">
        <v>106</v>
      </c>
      <c r="BO47" s="1" t="s">
        <v>108</v>
      </c>
      <c r="BP47" s="1" t="s">
        <v>107</v>
      </c>
      <c r="BQ47" s="1" t="s">
        <v>108</v>
      </c>
      <c r="BR47" s="1" t="s">
        <v>105</v>
      </c>
      <c r="BS47" s="1" t="s">
        <v>105</v>
      </c>
      <c r="BT47" s="1" t="s">
        <v>107</v>
      </c>
      <c r="BU47" s="1">
        <v>3</v>
      </c>
      <c r="BV47" s="1" t="s">
        <v>141</v>
      </c>
      <c r="BW47" s="1" t="s">
        <v>226</v>
      </c>
    </row>
    <row r="48" spans="1:77" ht="12.75" x14ac:dyDescent="0.35">
      <c r="A48" s="17" t="s">
        <v>1996</v>
      </c>
      <c r="B48" s="18" t="s">
        <v>75</v>
      </c>
      <c r="C48" s="18">
        <v>31</v>
      </c>
      <c r="D48" s="18"/>
      <c r="E48" s="18" t="s">
        <v>76</v>
      </c>
      <c r="F48" s="18" t="s">
        <v>1923</v>
      </c>
      <c r="G48" s="18" t="s">
        <v>79</v>
      </c>
      <c r="H48" s="18" t="s">
        <v>79</v>
      </c>
      <c r="I48" s="1" t="s">
        <v>80</v>
      </c>
      <c r="J48" s="1" t="s">
        <v>81</v>
      </c>
      <c r="K48" s="1" t="s">
        <v>82</v>
      </c>
      <c r="L48" s="1" t="s">
        <v>81</v>
      </c>
      <c r="M48" s="1" t="s">
        <v>81</v>
      </c>
      <c r="N48" s="1" t="s">
        <v>80</v>
      </c>
      <c r="O48" s="1" t="s">
        <v>80</v>
      </c>
      <c r="P48" s="1" t="s">
        <v>81</v>
      </c>
      <c r="Q48" s="1" t="s">
        <v>81</v>
      </c>
      <c r="R48" s="1" t="s">
        <v>81</v>
      </c>
      <c r="S48" s="1" t="s">
        <v>86</v>
      </c>
      <c r="T48" s="1" t="s">
        <v>85</v>
      </c>
      <c r="U48" s="1" t="s">
        <v>84</v>
      </c>
      <c r="V48" s="1" t="s">
        <v>85</v>
      </c>
      <c r="W48" s="1" t="s">
        <v>84</v>
      </c>
      <c r="X48" s="1" t="s">
        <v>84</v>
      </c>
      <c r="Y48" s="1" t="s">
        <v>85</v>
      </c>
      <c r="Z48" s="1" t="s">
        <v>85</v>
      </c>
      <c r="AA48" s="1" t="s">
        <v>85</v>
      </c>
      <c r="AB48" s="1" t="s">
        <v>85</v>
      </c>
      <c r="AC48" s="1" t="s">
        <v>85</v>
      </c>
      <c r="AD48" s="1" t="s">
        <v>83</v>
      </c>
      <c r="AE48" s="1" t="s">
        <v>85</v>
      </c>
      <c r="AF48" s="1" t="s">
        <v>84</v>
      </c>
      <c r="AG48" s="1" t="s">
        <v>115</v>
      </c>
      <c r="AH48" s="1" t="s">
        <v>87</v>
      </c>
      <c r="AI48" s="1" t="s">
        <v>87</v>
      </c>
      <c r="AJ48" s="1" t="s">
        <v>88</v>
      </c>
      <c r="AK48" s="1" t="s">
        <v>87</v>
      </c>
      <c r="AL48" s="1" t="s">
        <v>88</v>
      </c>
      <c r="AM48" s="1" t="s">
        <v>88</v>
      </c>
      <c r="AN48" s="1" t="s">
        <v>87</v>
      </c>
      <c r="AO48" s="1" t="s">
        <v>87</v>
      </c>
      <c r="AP48" s="1" t="s">
        <v>87</v>
      </c>
      <c r="AQ48" s="1" t="s">
        <v>91</v>
      </c>
      <c r="AR48" s="1" t="s">
        <v>91</v>
      </c>
      <c r="AS48" s="1" t="s">
        <v>83</v>
      </c>
      <c r="AT48" s="1" t="s">
        <v>86</v>
      </c>
      <c r="AU48" s="1" t="s">
        <v>91</v>
      </c>
      <c r="AV48" s="1" t="s">
        <v>91</v>
      </c>
      <c r="AW48" s="1">
        <v>6</v>
      </c>
      <c r="AY48" s="1" t="s">
        <v>93</v>
      </c>
      <c r="AZ48" s="1" t="s">
        <v>124</v>
      </c>
      <c r="BA48" s="1" t="s">
        <v>118</v>
      </c>
      <c r="BB48" s="1">
        <v>1</v>
      </c>
      <c r="BC48" s="1" t="s">
        <v>100</v>
      </c>
      <c r="BD48" s="1" t="s">
        <v>96</v>
      </c>
      <c r="BE48" s="1" t="s">
        <v>97</v>
      </c>
      <c r="BF48" s="1" t="s">
        <v>98</v>
      </c>
      <c r="BG48" s="1" t="s">
        <v>98</v>
      </c>
      <c r="BH48" s="1" t="s">
        <v>99</v>
      </c>
      <c r="BI48" s="1" t="s">
        <v>103</v>
      </c>
      <c r="BJ48" s="1" t="s">
        <v>103</v>
      </c>
      <c r="BK48" s="1" t="s">
        <v>103</v>
      </c>
      <c r="BL48" s="1" t="s">
        <v>104</v>
      </c>
      <c r="BM48" s="1" t="s">
        <v>105</v>
      </c>
      <c r="BN48" s="1" t="s">
        <v>108</v>
      </c>
      <c r="BO48" s="1" t="s">
        <v>108</v>
      </c>
      <c r="BP48" s="1" t="s">
        <v>106</v>
      </c>
      <c r="BQ48" s="1" t="s">
        <v>105</v>
      </c>
      <c r="BR48" s="1" t="s">
        <v>108</v>
      </c>
      <c r="BS48" s="1" t="s">
        <v>106</v>
      </c>
      <c r="BT48" s="1" t="s">
        <v>107</v>
      </c>
      <c r="BU48" s="1">
        <v>2</v>
      </c>
      <c r="BV48" s="1" t="s">
        <v>109</v>
      </c>
      <c r="BW48" s="1" t="s">
        <v>227</v>
      </c>
      <c r="BX48" s="1" t="s">
        <v>228</v>
      </c>
      <c r="BY48" s="3"/>
    </row>
    <row r="49" spans="1:77" ht="12.75" x14ac:dyDescent="0.35">
      <c r="A49" s="17" t="s">
        <v>1997</v>
      </c>
      <c r="B49" s="18" t="s">
        <v>75</v>
      </c>
      <c r="C49" s="18">
        <v>37</v>
      </c>
      <c r="D49" s="18"/>
      <c r="E49" s="18" t="s">
        <v>1924</v>
      </c>
      <c r="F49" s="18" t="s">
        <v>229</v>
      </c>
      <c r="G49" s="18" t="s">
        <v>79</v>
      </c>
      <c r="H49" s="18" t="s">
        <v>130</v>
      </c>
      <c r="I49" s="1" t="s">
        <v>81</v>
      </c>
      <c r="J49" s="1" t="s">
        <v>81</v>
      </c>
      <c r="K49" s="1" t="s">
        <v>81</v>
      </c>
      <c r="L49" s="1" t="s">
        <v>82</v>
      </c>
      <c r="M49" s="1" t="s">
        <v>81</v>
      </c>
      <c r="N49" s="1" t="s">
        <v>80</v>
      </c>
      <c r="O49" s="1" t="s">
        <v>81</v>
      </c>
      <c r="P49" s="1" t="s">
        <v>81</v>
      </c>
      <c r="Q49" s="1" t="s">
        <v>81</v>
      </c>
      <c r="R49" s="1" t="s">
        <v>81</v>
      </c>
      <c r="S49" s="1" t="s">
        <v>83</v>
      </c>
      <c r="T49" s="1" t="s">
        <v>84</v>
      </c>
      <c r="U49" s="1" t="s">
        <v>83</v>
      </c>
      <c r="V49" s="1" t="s">
        <v>83</v>
      </c>
      <c r="W49" s="1" t="s">
        <v>86</v>
      </c>
      <c r="X49" s="1" t="s">
        <v>90</v>
      </c>
      <c r="Y49" s="1" t="s">
        <v>90</v>
      </c>
      <c r="Z49" s="1" t="s">
        <v>90</v>
      </c>
      <c r="AA49" s="1" t="s">
        <v>85</v>
      </c>
      <c r="AB49" s="1" t="s">
        <v>84</v>
      </c>
      <c r="AC49" s="1" t="s">
        <v>90</v>
      </c>
      <c r="AD49" s="1" t="s">
        <v>86</v>
      </c>
      <c r="AE49" s="1" t="s">
        <v>86</v>
      </c>
      <c r="AF49" s="1" t="s">
        <v>85</v>
      </c>
      <c r="AG49" s="1" t="s">
        <v>87</v>
      </c>
      <c r="AH49" s="1" t="s">
        <v>115</v>
      </c>
      <c r="AI49" s="1" t="s">
        <v>88</v>
      </c>
      <c r="AJ49" s="1" t="s">
        <v>88</v>
      </c>
      <c r="AK49" s="1" t="s">
        <v>88</v>
      </c>
      <c r="AL49" s="1" t="s">
        <v>88</v>
      </c>
      <c r="AM49" s="1" t="s">
        <v>87</v>
      </c>
      <c r="AN49" s="1" t="s">
        <v>88</v>
      </c>
      <c r="AO49" s="1" t="s">
        <v>88</v>
      </c>
      <c r="AP49" s="1" t="s">
        <v>88</v>
      </c>
      <c r="AQ49" s="1" t="s">
        <v>83</v>
      </c>
      <c r="AR49" s="1" t="s">
        <v>83</v>
      </c>
      <c r="AS49" s="1" t="s">
        <v>91</v>
      </c>
      <c r="AT49" s="1" t="s">
        <v>86</v>
      </c>
      <c r="AU49" s="1" t="s">
        <v>90</v>
      </c>
      <c r="AV49" s="1" t="s">
        <v>86</v>
      </c>
      <c r="AW49" s="1">
        <v>5</v>
      </c>
      <c r="AY49" s="1" t="s">
        <v>160</v>
      </c>
      <c r="AZ49" s="1" t="s">
        <v>124</v>
      </c>
      <c r="BA49" s="1" t="s">
        <v>176</v>
      </c>
      <c r="BB49" s="1">
        <v>1</v>
      </c>
      <c r="BC49" s="1" t="s">
        <v>100</v>
      </c>
      <c r="BD49" s="1" t="s">
        <v>96</v>
      </c>
      <c r="BE49" s="1" t="s">
        <v>100</v>
      </c>
      <c r="BF49" s="1" t="s">
        <v>100</v>
      </c>
      <c r="BG49" s="1" t="s">
        <v>97</v>
      </c>
      <c r="BH49" s="1" t="s">
        <v>99</v>
      </c>
      <c r="BI49" s="1" t="s">
        <v>104</v>
      </c>
      <c r="BJ49" s="1" t="s">
        <v>104</v>
      </c>
      <c r="BK49" s="1" t="s">
        <v>101</v>
      </c>
      <c r="BL49" s="1" t="s">
        <v>104</v>
      </c>
      <c r="BM49" s="1" t="s">
        <v>105</v>
      </c>
      <c r="BN49" s="1" t="s">
        <v>106</v>
      </c>
      <c r="BO49" s="1" t="s">
        <v>108</v>
      </c>
      <c r="BP49" s="1" t="s">
        <v>106</v>
      </c>
      <c r="BQ49" s="1" t="s">
        <v>105</v>
      </c>
      <c r="BR49" s="1" t="s">
        <v>108</v>
      </c>
      <c r="BS49" s="1" t="s">
        <v>108</v>
      </c>
      <c r="BT49" s="1" t="s">
        <v>107</v>
      </c>
      <c r="BU49" s="1">
        <v>3</v>
      </c>
      <c r="BV49" s="1" t="s">
        <v>109</v>
      </c>
      <c r="BW49" s="1" t="s">
        <v>230</v>
      </c>
      <c r="BX49" s="1" t="s">
        <v>231</v>
      </c>
      <c r="BY49" s="3"/>
    </row>
    <row r="50" spans="1:77" ht="12.75" x14ac:dyDescent="0.35">
      <c r="A50" s="17" t="s">
        <v>1998</v>
      </c>
      <c r="B50" s="18" t="s">
        <v>112</v>
      </c>
      <c r="C50" s="18">
        <v>33</v>
      </c>
      <c r="D50" s="18"/>
      <c r="E50" s="18" t="s">
        <v>76</v>
      </c>
      <c r="F50" s="18" t="s">
        <v>1925</v>
      </c>
      <c r="G50" s="18" t="s">
        <v>79</v>
      </c>
      <c r="H50" s="18" t="s">
        <v>130</v>
      </c>
      <c r="I50" s="1" t="s">
        <v>80</v>
      </c>
      <c r="J50" s="1" t="s">
        <v>80</v>
      </c>
      <c r="K50" s="1" t="s">
        <v>80</v>
      </c>
      <c r="L50" s="1" t="s">
        <v>81</v>
      </c>
      <c r="M50" s="1" t="s">
        <v>81</v>
      </c>
      <c r="N50" s="1" t="s">
        <v>81</v>
      </c>
      <c r="O50" s="1" t="s">
        <v>80</v>
      </c>
      <c r="P50" s="1" t="s">
        <v>80</v>
      </c>
      <c r="Q50" s="1" t="s">
        <v>80</v>
      </c>
      <c r="R50" s="1" t="s">
        <v>81</v>
      </c>
      <c r="S50" s="1" t="s">
        <v>83</v>
      </c>
      <c r="T50" s="1" t="s">
        <v>86</v>
      </c>
      <c r="U50" s="1" t="s">
        <v>83</v>
      </c>
      <c r="V50" s="1" t="s">
        <v>85</v>
      </c>
      <c r="W50" s="1" t="s">
        <v>90</v>
      </c>
      <c r="X50" s="1" t="s">
        <v>83</v>
      </c>
      <c r="Y50" s="1" t="s">
        <v>83</v>
      </c>
      <c r="Z50" s="1" t="s">
        <v>85</v>
      </c>
      <c r="AA50" s="1" t="s">
        <v>85</v>
      </c>
      <c r="AB50" s="1" t="s">
        <v>85</v>
      </c>
      <c r="AC50" s="1" t="s">
        <v>86</v>
      </c>
      <c r="AD50" s="1" t="s">
        <v>83</v>
      </c>
      <c r="AE50" s="1" t="s">
        <v>86</v>
      </c>
      <c r="AF50" s="1" t="s">
        <v>85</v>
      </c>
      <c r="AG50" s="1" t="s">
        <v>87</v>
      </c>
      <c r="AH50" s="1" t="s">
        <v>87</v>
      </c>
      <c r="AI50" s="1" t="s">
        <v>87</v>
      </c>
      <c r="AJ50" s="1" t="s">
        <v>88</v>
      </c>
      <c r="AK50" s="1" t="s">
        <v>115</v>
      </c>
      <c r="AL50" s="1" t="s">
        <v>115</v>
      </c>
      <c r="AM50" s="1" t="s">
        <v>87</v>
      </c>
      <c r="AN50" s="1" t="s">
        <v>88</v>
      </c>
      <c r="AO50" s="1" t="s">
        <v>88</v>
      </c>
      <c r="AP50" s="1" t="s">
        <v>115</v>
      </c>
      <c r="AQ50" s="1" t="s">
        <v>91</v>
      </c>
      <c r="AR50" s="1" t="s">
        <v>83</v>
      </c>
      <c r="AS50" s="1" t="s">
        <v>83</v>
      </c>
      <c r="AT50" s="1" t="s">
        <v>86</v>
      </c>
      <c r="AU50" s="1" t="s">
        <v>83</v>
      </c>
      <c r="AV50" s="1" t="s">
        <v>86</v>
      </c>
      <c r="AW50" s="1">
        <v>3</v>
      </c>
      <c r="AX50" s="1" t="s">
        <v>92</v>
      </c>
      <c r="AY50" s="1" t="s">
        <v>93</v>
      </c>
      <c r="AZ50" s="1" t="s">
        <v>117</v>
      </c>
      <c r="BA50" s="1" t="s">
        <v>118</v>
      </c>
      <c r="BB50" s="1">
        <v>1</v>
      </c>
      <c r="BC50" s="1" t="s">
        <v>99</v>
      </c>
      <c r="BD50" s="1" t="s">
        <v>100</v>
      </c>
      <c r="BE50" s="1" t="s">
        <v>100</v>
      </c>
      <c r="BF50" s="1" t="s">
        <v>97</v>
      </c>
      <c r="BG50" s="1" t="s">
        <v>99</v>
      </c>
      <c r="BH50" s="1" t="s">
        <v>99</v>
      </c>
      <c r="BI50" s="1" t="s">
        <v>104</v>
      </c>
      <c r="BJ50" s="1" t="s">
        <v>104</v>
      </c>
      <c r="BK50" s="1" t="s">
        <v>103</v>
      </c>
      <c r="BL50" s="1" t="s">
        <v>103</v>
      </c>
      <c r="BM50" s="1" t="s">
        <v>106</v>
      </c>
      <c r="BN50" s="1" t="s">
        <v>105</v>
      </c>
      <c r="BO50" s="1" t="s">
        <v>105</v>
      </c>
      <c r="BP50" s="1" t="s">
        <v>125</v>
      </c>
      <c r="BQ50" s="1" t="s">
        <v>125</v>
      </c>
      <c r="BR50" s="1" t="s">
        <v>108</v>
      </c>
      <c r="BS50" s="1" t="s">
        <v>108</v>
      </c>
      <c r="BT50" s="1" t="s">
        <v>108</v>
      </c>
      <c r="BU50" s="1">
        <v>1</v>
      </c>
      <c r="BV50" s="1" t="s">
        <v>109</v>
      </c>
      <c r="BW50" s="1" t="s">
        <v>232</v>
      </c>
      <c r="BX50" s="1" t="s">
        <v>233</v>
      </c>
      <c r="BY50" s="3"/>
    </row>
    <row r="51" spans="1:77" ht="12.75" x14ac:dyDescent="0.35">
      <c r="A51" s="17" t="s">
        <v>1999</v>
      </c>
      <c r="B51" s="18" t="s">
        <v>112</v>
      </c>
      <c r="C51" s="18">
        <v>30</v>
      </c>
      <c r="D51" s="18"/>
      <c r="E51" s="18" t="s">
        <v>1926</v>
      </c>
      <c r="F51" s="18" t="s">
        <v>234</v>
      </c>
      <c r="G51" s="18" t="s">
        <v>79</v>
      </c>
      <c r="H51" s="18" t="s">
        <v>79</v>
      </c>
      <c r="I51" s="1" t="s">
        <v>81</v>
      </c>
      <c r="J51" s="1" t="s">
        <v>82</v>
      </c>
      <c r="K51" s="1" t="s">
        <v>81</v>
      </c>
      <c r="L51" s="1" t="s">
        <v>131</v>
      </c>
      <c r="M51" s="1" t="s">
        <v>81</v>
      </c>
      <c r="N51" s="1" t="s">
        <v>81</v>
      </c>
      <c r="O51" s="1" t="s">
        <v>82</v>
      </c>
      <c r="P51" s="1" t="s">
        <v>82</v>
      </c>
      <c r="Q51" s="1" t="s">
        <v>81</v>
      </c>
      <c r="R51" s="1" t="s">
        <v>81</v>
      </c>
      <c r="S51" s="1" t="s">
        <v>86</v>
      </c>
      <c r="T51" s="1" t="s">
        <v>90</v>
      </c>
      <c r="U51" s="1" t="s">
        <v>85</v>
      </c>
      <c r="V51" s="1" t="s">
        <v>85</v>
      </c>
      <c r="W51" s="1" t="s">
        <v>84</v>
      </c>
      <c r="X51" s="1" t="s">
        <v>86</v>
      </c>
      <c r="Y51" s="1" t="s">
        <v>85</v>
      </c>
      <c r="Z51" s="1" t="s">
        <v>86</v>
      </c>
      <c r="AA51" s="1" t="s">
        <v>83</v>
      </c>
      <c r="AB51" s="1" t="s">
        <v>86</v>
      </c>
      <c r="AC51" s="1" t="s">
        <v>85</v>
      </c>
      <c r="AD51" s="1" t="s">
        <v>84</v>
      </c>
      <c r="AE51" s="1" t="s">
        <v>86</v>
      </c>
      <c r="AF51" s="1" t="s">
        <v>85</v>
      </c>
      <c r="AG51" s="1" t="s">
        <v>87</v>
      </c>
      <c r="AH51" s="1" t="s">
        <v>87</v>
      </c>
      <c r="AI51" s="1" t="s">
        <v>115</v>
      </c>
      <c r="AJ51" s="1" t="s">
        <v>87</v>
      </c>
      <c r="AK51" s="1" t="s">
        <v>88</v>
      </c>
      <c r="AL51" s="1" t="s">
        <v>88</v>
      </c>
      <c r="AM51" s="1" t="s">
        <v>88</v>
      </c>
      <c r="AN51" s="1" t="s">
        <v>88</v>
      </c>
      <c r="AO51" s="1" t="s">
        <v>115</v>
      </c>
      <c r="AP51" s="1" t="s">
        <v>87</v>
      </c>
      <c r="AQ51" s="1" t="s">
        <v>91</v>
      </c>
      <c r="AR51" s="1" t="s">
        <v>86</v>
      </c>
      <c r="AS51" s="1" t="s">
        <v>89</v>
      </c>
      <c r="AT51" s="1" t="s">
        <v>86</v>
      </c>
      <c r="AU51" s="1" t="s">
        <v>83</v>
      </c>
      <c r="AV51" s="1" t="s">
        <v>91</v>
      </c>
      <c r="AW51" s="1">
        <v>5</v>
      </c>
      <c r="AY51" s="1" t="s">
        <v>93</v>
      </c>
      <c r="AZ51" s="1" t="s">
        <v>94</v>
      </c>
      <c r="BA51" s="1" t="s">
        <v>118</v>
      </c>
      <c r="BB51" s="1">
        <v>1</v>
      </c>
      <c r="BC51" s="1" t="s">
        <v>100</v>
      </c>
      <c r="BD51" s="1" t="s">
        <v>99</v>
      </c>
      <c r="BE51" s="1" t="s">
        <v>100</v>
      </c>
      <c r="BF51" s="1" t="s">
        <v>119</v>
      </c>
      <c r="BG51" s="1" t="s">
        <v>99</v>
      </c>
      <c r="BH51" s="1" t="s">
        <v>99</v>
      </c>
      <c r="BI51" s="1" t="s">
        <v>104</v>
      </c>
      <c r="BJ51" s="1" t="s">
        <v>101</v>
      </c>
      <c r="BK51" s="1" t="s">
        <v>102</v>
      </c>
      <c r="BL51" s="1" t="s">
        <v>102</v>
      </c>
      <c r="BM51" s="1" t="s">
        <v>107</v>
      </c>
      <c r="BN51" s="1" t="s">
        <v>108</v>
      </c>
      <c r="BO51" s="1" t="s">
        <v>108</v>
      </c>
      <c r="BP51" s="1" t="s">
        <v>105</v>
      </c>
      <c r="BQ51" s="1" t="s">
        <v>105</v>
      </c>
      <c r="BR51" s="1" t="s">
        <v>106</v>
      </c>
      <c r="BS51" s="1" t="s">
        <v>107</v>
      </c>
      <c r="BT51" s="1" t="s">
        <v>106</v>
      </c>
      <c r="BU51" s="1">
        <v>0</v>
      </c>
      <c r="BV51" s="1" t="s">
        <v>109</v>
      </c>
      <c r="BW51" s="1" t="s">
        <v>235</v>
      </c>
    </row>
    <row r="52" spans="1:77" ht="12.75" x14ac:dyDescent="0.35">
      <c r="A52" s="17" t="s">
        <v>2000</v>
      </c>
      <c r="B52" s="18" t="s">
        <v>112</v>
      </c>
      <c r="C52" s="18">
        <v>60</v>
      </c>
      <c r="D52" s="18"/>
      <c r="E52" s="18" t="s">
        <v>1927</v>
      </c>
      <c r="F52" s="18" t="s">
        <v>1928</v>
      </c>
      <c r="G52" s="18" t="s">
        <v>130</v>
      </c>
      <c r="H52" s="18" t="s">
        <v>130</v>
      </c>
      <c r="I52" s="1" t="s">
        <v>80</v>
      </c>
      <c r="J52" s="1" t="s">
        <v>81</v>
      </c>
      <c r="K52" s="1" t="s">
        <v>131</v>
      </c>
      <c r="L52" s="1" t="s">
        <v>82</v>
      </c>
      <c r="M52" s="1" t="s">
        <v>82</v>
      </c>
      <c r="N52" s="1" t="s">
        <v>81</v>
      </c>
      <c r="O52" s="1" t="s">
        <v>82</v>
      </c>
      <c r="P52" s="1" t="s">
        <v>82</v>
      </c>
      <c r="Q52" s="1" t="s">
        <v>131</v>
      </c>
      <c r="R52" s="1" t="s">
        <v>131</v>
      </c>
      <c r="S52" s="1" t="s">
        <v>85</v>
      </c>
      <c r="T52" s="1" t="s">
        <v>85</v>
      </c>
      <c r="U52" s="1" t="s">
        <v>86</v>
      </c>
      <c r="V52" s="1" t="s">
        <v>83</v>
      </c>
      <c r="W52" s="1" t="s">
        <v>90</v>
      </c>
      <c r="X52" s="1" t="s">
        <v>84</v>
      </c>
      <c r="Y52" s="1" t="s">
        <v>85</v>
      </c>
      <c r="Z52" s="1" t="s">
        <v>90</v>
      </c>
      <c r="AA52" s="1" t="s">
        <v>85</v>
      </c>
      <c r="AB52" s="1" t="s">
        <v>83</v>
      </c>
      <c r="AC52" s="1" t="s">
        <v>83</v>
      </c>
      <c r="AD52" s="1" t="s">
        <v>86</v>
      </c>
      <c r="AE52" s="1" t="s">
        <v>86</v>
      </c>
      <c r="AF52" s="1" t="s">
        <v>86</v>
      </c>
      <c r="AG52" s="1" t="s">
        <v>88</v>
      </c>
      <c r="AH52" s="1" t="s">
        <v>88</v>
      </c>
      <c r="AI52" s="1" t="s">
        <v>87</v>
      </c>
      <c r="AJ52" s="1" t="s">
        <v>88</v>
      </c>
      <c r="AK52" s="1" t="s">
        <v>87</v>
      </c>
      <c r="AL52" s="1" t="s">
        <v>88</v>
      </c>
      <c r="AM52" s="1" t="s">
        <v>88</v>
      </c>
      <c r="AN52" s="1" t="s">
        <v>88</v>
      </c>
      <c r="AO52" s="1" t="s">
        <v>88</v>
      </c>
      <c r="AP52" s="1" t="s">
        <v>87</v>
      </c>
      <c r="AQ52" s="1" t="s">
        <v>86</v>
      </c>
      <c r="AR52" s="1" t="s">
        <v>86</v>
      </c>
      <c r="AS52" s="1" t="s">
        <v>89</v>
      </c>
      <c r="AT52" s="1" t="s">
        <v>89</v>
      </c>
      <c r="AU52" s="1" t="s">
        <v>83</v>
      </c>
      <c r="AV52" s="1" t="s">
        <v>86</v>
      </c>
      <c r="AW52" s="1">
        <v>7</v>
      </c>
      <c r="AY52" s="1" t="s">
        <v>116</v>
      </c>
      <c r="AZ52" s="1" t="s">
        <v>154</v>
      </c>
      <c r="BA52" s="1" t="s">
        <v>176</v>
      </c>
      <c r="BB52" s="1">
        <v>1</v>
      </c>
      <c r="BC52" s="1" t="s">
        <v>97</v>
      </c>
      <c r="BD52" s="1" t="s">
        <v>97</v>
      </c>
      <c r="BE52" s="1" t="s">
        <v>97</v>
      </c>
      <c r="BF52" s="1" t="s">
        <v>97</v>
      </c>
      <c r="BG52" s="1" t="s">
        <v>97</v>
      </c>
      <c r="BH52" s="1" t="s">
        <v>97</v>
      </c>
      <c r="BI52" s="1" t="s">
        <v>102</v>
      </c>
      <c r="BJ52" s="1" t="s">
        <v>102</v>
      </c>
      <c r="BK52" s="1" t="s">
        <v>102</v>
      </c>
      <c r="BL52" s="1" t="s">
        <v>102</v>
      </c>
      <c r="BM52" s="1" t="s">
        <v>106</v>
      </c>
      <c r="BN52" s="1" t="s">
        <v>105</v>
      </c>
      <c r="BO52" s="1" t="s">
        <v>106</v>
      </c>
      <c r="BP52" s="1" t="s">
        <v>105</v>
      </c>
      <c r="BQ52" s="1" t="s">
        <v>106</v>
      </c>
      <c r="BR52" s="1" t="s">
        <v>106</v>
      </c>
      <c r="BS52" s="1" t="s">
        <v>106</v>
      </c>
      <c r="BT52" s="1" t="s">
        <v>106</v>
      </c>
      <c r="BU52" s="1">
        <v>2</v>
      </c>
      <c r="BV52" s="1" t="s">
        <v>109</v>
      </c>
      <c r="BW52" s="1" t="s">
        <v>236</v>
      </c>
      <c r="BX52" s="1" t="s">
        <v>237</v>
      </c>
      <c r="BY52" s="3"/>
    </row>
    <row r="53" spans="1:77" ht="12.75" x14ac:dyDescent="0.35">
      <c r="A53" s="17" t="s">
        <v>2001</v>
      </c>
      <c r="B53" s="18" t="s">
        <v>75</v>
      </c>
      <c r="C53" s="18">
        <v>32</v>
      </c>
      <c r="D53" s="18"/>
      <c r="E53" s="18" t="s">
        <v>76</v>
      </c>
      <c r="F53" s="18" t="s">
        <v>1929</v>
      </c>
      <c r="G53" s="18" t="s">
        <v>79</v>
      </c>
      <c r="H53" s="18" t="s">
        <v>79</v>
      </c>
      <c r="I53" s="1" t="s">
        <v>81</v>
      </c>
      <c r="J53" s="1" t="s">
        <v>81</v>
      </c>
      <c r="K53" s="1" t="s">
        <v>81</v>
      </c>
      <c r="L53" s="1" t="s">
        <v>81</v>
      </c>
      <c r="M53" s="1" t="s">
        <v>81</v>
      </c>
      <c r="N53" s="1" t="s">
        <v>81</v>
      </c>
      <c r="O53" s="1" t="s">
        <v>81</v>
      </c>
      <c r="P53" s="1" t="s">
        <v>81</v>
      </c>
      <c r="Q53" s="1" t="s">
        <v>81</v>
      </c>
      <c r="R53" s="1" t="s">
        <v>81</v>
      </c>
      <c r="S53" s="1" t="s">
        <v>85</v>
      </c>
      <c r="T53" s="1" t="s">
        <v>83</v>
      </c>
      <c r="U53" s="1" t="s">
        <v>85</v>
      </c>
      <c r="V53" s="1" t="s">
        <v>84</v>
      </c>
      <c r="W53" s="1" t="s">
        <v>85</v>
      </c>
      <c r="X53" s="1" t="s">
        <v>84</v>
      </c>
      <c r="Y53" s="1" t="s">
        <v>84</v>
      </c>
      <c r="Z53" s="1" t="s">
        <v>84</v>
      </c>
      <c r="AA53" s="1" t="s">
        <v>85</v>
      </c>
      <c r="AB53" s="1" t="s">
        <v>84</v>
      </c>
      <c r="AC53" s="1" t="s">
        <v>84</v>
      </c>
      <c r="AD53" s="1" t="s">
        <v>85</v>
      </c>
      <c r="AE53" s="1" t="s">
        <v>83</v>
      </c>
      <c r="AF53" s="1" t="s">
        <v>85</v>
      </c>
      <c r="AG53" s="1" t="s">
        <v>87</v>
      </c>
      <c r="AH53" s="1" t="s">
        <v>87</v>
      </c>
      <c r="AI53" s="1" t="s">
        <v>87</v>
      </c>
      <c r="AJ53" s="1" t="s">
        <v>87</v>
      </c>
      <c r="AK53" s="1" t="s">
        <v>115</v>
      </c>
      <c r="AL53" s="1" t="s">
        <v>88</v>
      </c>
      <c r="AM53" s="1" t="s">
        <v>87</v>
      </c>
      <c r="AN53" s="1" t="s">
        <v>115</v>
      </c>
      <c r="AO53" s="1" t="s">
        <v>87</v>
      </c>
      <c r="AP53" s="1" t="s">
        <v>87</v>
      </c>
      <c r="AQ53" s="1" t="s">
        <v>91</v>
      </c>
      <c r="AR53" s="1" t="s">
        <v>89</v>
      </c>
      <c r="AS53" s="1" t="s">
        <v>86</v>
      </c>
      <c r="AT53" s="1" t="s">
        <v>86</v>
      </c>
      <c r="AU53" s="1" t="s">
        <v>91</v>
      </c>
      <c r="AV53" s="1" t="s">
        <v>91</v>
      </c>
      <c r="AW53" s="1">
        <v>6</v>
      </c>
      <c r="AY53" s="1" t="s">
        <v>93</v>
      </c>
      <c r="AZ53" s="1" t="s">
        <v>94</v>
      </c>
      <c r="BA53" s="1" t="s">
        <v>118</v>
      </c>
      <c r="BB53" s="1">
        <v>1</v>
      </c>
      <c r="BC53" s="1" t="s">
        <v>97</v>
      </c>
      <c r="BD53" s="1" t="s">
        <v>97</v>
      </c>
      <c r="BE53" s="1" t="s">
        <v>97</v>
      </c>
      <c r="BF53" s="1" t="s">
        <v>98</v>
      </c>
      <c r="BG53" s="1" t="s">
        <v>96</v>
      </c>
      <c r="BH53" s="1" t="s">
        <v>96</v>
      </c>
      <c r="BI53" s="1" t="s">
        <v>103</v>
      </c>
      <c r="BJ53" s="1" t="s">
        <v>103</v>
      </c>
      <c r="BK53" s="1" t="s">
        <v>101</v>
      </c>
      <c r="BL53" s="1" t="s">
        <v>101</v>
      </c>
      <c r="BM53" s="1" t="s">
        <v>108</v>
      </c>
      <c r="BN53" s="1" t="s">
        <v>106</v>
      </c>
      <c r="BO53" s="1" t="s">
        <v>106</v>
      </c>
      <c r="BP53" s="1" t="s">
        <v>105</v>
      </c>
      <c r="BQ53" s="1" t="s">
        <v>106</v>
      </c>
      <c r="BR53" s="1" t="s">
        <v>106</v>
      </c>
      <c r="BS53" s="1" t="s">
        <v>106</v>
      </c>
      <c r="BT53" s="1" t="s">
        <v>108</v>
      </c>
      <c r="BU53" s="1">
        <v>1</v>
      </c>
      <c r="BV53" s="1" t="s">
        <v>109</v>
      </c>
      <c r="BW53" s="1" t="s">
        <v>238</v>
      </c>
    </row>
    <row r="54" spans="1:77" ht="12.75" x14ac:dyDescent="0.35">
      <c r="A54" s="17" t="s">
        <v>2002</v>
      </c>
      <c r="B54" s="18" t="s">
        <v>112</v>
      </c>
      <c r="C54" s="18">
        <v>42</v>
      </c>
      <c r="D54" s="18"/>
      <c r="E54" s="18" t="s">
        <v>1930</v>
      </c>
      <c r="F54" s="18" t="s">
        <v>1931</v>
      </c>
      <c r="G54" s="18" t="s">
        <v>165</v>
      </c>
      <c r="H54" s="18" t="s">
        <v>223</v>
      </c>
      <c r="I54" s="1" t="s">
        <v>80</v>
      </c>
      <c r="J54" s="1" t="s">
        <v>80</v>
      </c>
      <c r="K54" s="1" t="s">
        <v>81</v>
      </c>
      <c r="L54" s="1" t="s">
        <v>81</v>
      </c>
      <c r="M54" s="1" t="s">
        <v>80</v>
      </c>
      <c r="N54" s="1" t="s">
        <v>80</v>
      </c>
      <c r="O54" s="1" t="s">
        <v>82</v>
      </c>
      <c r="P54" s="1" t="s">
        <v>80</v>
      </c>
      <c r="Q54" s="1" t="s">
        <v>81</v>
      </c>
      <c r="R54" s="1" t="s">
        <v>81</v>
      </c>
      <c r="S54" s="1" t="s">
        <v>90</v>
      </c>
      <c r="T54" s="1" t="s">
        <v>90</v>
      </c>
      <c r="U54" s="1" t="s">
        <v>86</v>
      </c>
      <c r="V54" s="1" t="s">
        <v>84</v>
      </c>
      <c r="W54" s="1" t="s">
        <v>86</v>
      </c>
      <c r="X54" s="1" t="s">
        <v>90</v>
      </c>
      <c r="Y54" s="1" t="s">
        <v>85</v>
      </c>
      <c r="Z54" s="1" t="s">
        <v>83</v>
      </c>
      <c r="AA54" s="1" t="s">
        <v>86</v>
      </c>
      <c r="AB54" s="1" t="s">
        <v>86</v>
      </c>
      <c r="AC54" s="1" t="s">
        <v>90</v>
      </c>
      <c r="AD54" s="1" t="s">
        <v>83</v>
      </c>
      <c r="AE54" s="1" t="s">
        <v>90</v>
      </c>
      <c r="AF54" s="1" t="s">
        <v>83</v>
      </c>
      <c r="AG54" s="1" t="s">
        <v>88</v>
      </c>
      <c r="AH54" s="1" t="s">
        <v>87</v>
      </c>
      <c r="AI54" s="1" t="s">
        <v>87</v>
      </c>
      <c r="AJ54" s="1" t="s">
        <v>88</v>
      </c>
      <c r="AK54" s="1" t="s">
        <v>87</v>
      </c>
      <c r="AL54" s="1" t="s">
        <v>88</v>
      </c>
      <c r="AM54" s="1" t="s">
        <v>88</v>
      </c>
      <c r="AN54" s="1" t="s">
        <v>88</v>
      </c>
      <c r="AO54" s="1" t="s">
        <v>88</v>
      </c>
      <c r="AP54" s="1" t="s">
        <v>88</v>
      </c>
      <c r="AQ54" s="1" t="s">
        <v>89</v>
      </c>
      <c r="AR54" s="1" t="s">
        <v>89</v>
      </c>
      <c r="AS54" s="1" t="s">
        <v>86</v>
      </c>
      <c r="AT54" s="1" t="s">
        <v>90</v>
      </c>
      <c r="AU54" s="1" t="s">
        <v>89</v>
      </c>
      <c r="AV54" s="1" t="s">
        <v>89</v>
      </c>
      <c r="AW54" s="1">
        <v>7</v>
      </c>
      <c r="AY54" s="1" t="s">
        <v>93</v>
      </c>
      <c r="AZ54" s="1" t="s">
        <v>117</v>
      </c>
      <c r="BA54" s="1" t="s">
        <v>118</v>
      </c>
      <c r="BB54" s="1">
        <v>0</v>
      </c>
      <c r="BC54" s="1" t="s">
        <v>100</v>
      </c>
      <c r="BD54" s="1" t="s">
        <v>100</v>
      </c>
      <c r="BE54" s="1" t="s">
        <v>100</v>
      </c>
      <c r="BF54" s="1" t="s">
        <v>97</v>
      </c>
      <c r="BG54" s="1" t="s">
        <v>99</v>
      </c>
      <c r="BH54" s="1" t="s">
        <v>99</v>
      </c>
      <c r="BI54" s="1" t="s">
        <v>103</v>
      </c>
      <c r="BJ54" s="1" t="s">
        <v>101</v>
      </c>
      <c r="BK54" s="1" t="s">
        <v>101</v>
      </c>
      <c r="BL54" s="1" t="s">
        <v>102</v>
      </c>
      <c r="BM54" s="1" t="s">
        <v>108</v>
      </c>
      <c r="BN54" s="1" t="s">
        <v>107</v>
      </c>
      <c r="BO54" s="1" t="s">
        <v>108</v>
      </c>
      <c r="BP54" s="1" t="s">
        <v>106</v>
      </c>
      <c r="BQ54" s="1" t="s">
        <v>108</v>
      </c>
      <c r="BR54" s="1" t="s">
        <v>107</v>
      </c>
      <c r="BS54" s="1" t="s">
        <v>107</v>
      </c>
      <c r="BT54" s="1" t="s">
        <v>108</v>
      </c>
      <c r="BU54" s="1">
        <v>2</v>
      </c>
      <c r="BV54" s="1" t="s">
        <v>109</v>
      </c>
      <c r="BW54" s="1" t="s">
        <v>239</v>
      </c>
    </row>
    <row r="55" spans="1:77" ht="12.75" x14ac:dyDescent="0.35">
      <c r="A55" s="17" t="s">
        <v>2003</v>
      </c>
      <c r="B55" s="18" t="s">
        <v>75</v>
      </c>
      <c r="C55" s="18">
        <v>26</v>
      </c>
      <c r="D55" s="18"/>
      <c r="E55" s="18" t="s">
        <v>240</v>
      </c>
      <c r="F55" s="18" t="s">
        <v>241</v>
      </c>
      <c r="G55" s="18" t="s">
        <v>79</v>
      </c>
      <c r="H55" s="18" t="s">
        <v>130</v>
      </c>
      <c r="I55" s="1" t="s">
        <v>81</v>
      </c>
      <c r="J55" s="1" t="s">
        <v>81</v>
      </c>
      <c r="K55" s="1" t="s">
        <v>81</v>
      </c>
      <c r="L55" s="1" t="s">
        <v>131</v>
      </c>
      <c r="M55" s="1" t="s">
        <v>82</v>
      </c>
      <c r="N55" s="1" t="s">
        <v>81</v>
      </c>
      <c r="O55" s="1" t="s">
        <v>82</v>
      </c>
      <c r="P55" s="1" t="s">
        <v>82</v>
      </c>
      <c r="Q55" s="1" t="s">
        <v>82</v>
      </c>
      <c r="R55" s="1" t="s">
        <v>81</v>
      </c>
      <c r="S55" s="1" t="s">
        <v>86</v>
      </c>
      <c r="T55" s="1" t="s">
        <v>83</v>
      </c>
      <c r="U55" s="1" t="s">
        <v>85</v>
      </c>
      <c r="V55" s="1" t="s">
        <v>84</v>
      </c>
      <c r="W55" s="1" t="s">
        <v>84</v>
      </c>
      <c r="X55" s="1" t="s">
        <v>84</v>
      </c>
      <c r="Y55" s="1" t="s">
        <v>85</v>
      </c>
      <c r="Z55" s="1" t="s">
        <v>84</v>
      </c>
      <c r="AA55" s="1" t="s">
        <v>86</v>
      </c>
      <c r="AB55" s="1" t="s">
        <v>83</v>
      </c>
      <c r="AC55" s="1" t="s">
        <v>84</v>
      </c>
      <c r="AD55" s="1" t="s">
        <v>83</v>
      </c>
      <c r="AE55" s="1" t="s">
        <v>83</v>
      </c>
      <c r="AF55" s="1" t="s">
        <v>85</v>
      </c>
      <c r="AG55" s="1" t="s">
        <v>87</v>
      </c>
      <c r="AH55" s="1" t="s">
        <v>87</v>
      </c>
      <c r="AI55" s="1" t="s">
        <v>87</v>
      </c>
      <c r="AJ55" s="1" t="s">
        <v>87</v>
      </c>
      <c r="AK55" s="1" t="s">
        <v>87</v>
      </c>
      <c r="AL55" s="1" t="s">
        <v>115</v>
      </c>
      <c r="AM55" s="1" t="s">
        <v>88</v>
      </c>
      <c r="AN55" s="1" t="s">
        <v>88</v>
      </c>
      <c r="AO55" s="1" t="s">
        <v>87</v>
      </c>
      <c r="AP55" s="1" t="s">
        <v>88</v>
      </c>
      <c r="AQ55" s="1" t="s">
        <v>83</v>
      </c>
      <c r="AR55" s="1" t="s">
        <v>83</v>
      </c>
      <c r="AS55" s="1" t="s">
        <v>83</v>
      </c>
      <c r="AT55" s="1" t="s">
        <v>86</v>
      </c>
      <c r="AU55" s="1" t="s">
        <v>86</v>
      </c>
      <c r="AV55" s="1" t="s">
        <v>90</v>
      </c>
      <c r="AW55" s="1">
        <v>5</v>
      </c>
      <c r="AY55" s="1" t="s">
        <v>93</v>
      </c>
      <c r="AZ55" s="1" t="s">
        <v>154</v>
      </c>
      <c r="BA55" s="1" t="s">
        <v>132</v>
      </c>
      <c r="BB55" s="1">
        <v>0</v>
      </c>
      <c r="BC55" s="1" t="s">
        <v>99</v>
      </c>
      <c r="BD55" s="1" t="s">
        <v>100</v>
      </c>
      <c r="BE55" s="1" t="s">
        <v>100</v>
      </c>
      <c r="BF55" s="1" t="s">
        <v>119</v>
      </c>
      <c r="BG55" s="1" t="s">
        <v>99</v>
      </c>
      <c r="BH55" s="1" t="s">
        <v>99</v>
      </c>
      <c r="BI55" s="1" t="s">
        <v>104</v>
      </c>
      <c r="BJ55" s="1" t="s">
        <v>103</v>
      </c>
      <c r="BK55" s="1" t="s">
        <v>101</v>
      </c>
      <c r="BL55" s="1" t="s">
        <v>102</v>
      </c>
      <c r="BM55" s="1" t="s">
        <v>106</v>
      </c>
      <c r="BN55" s="1" t="s">
        <v>106</v>
      </c>
      <c r="BO55" s="1" t="s">
        <v>107</v>
      </c>
      <c r="BP55" s="1" t="s">
        <v>105</v>
      </c>
      <c r="BQ55" s="1" t="s">
        <v>108</v>
      </c>
      <c r="BR55" s="1" t="s">
        <v>106</v>
      </c>
      <c r="BS55" s="1" t="s">
        <v>105</v>
      </c>
      <c r="BT55" s="1" t="s">
        <v>108</v>
      </c>
      <c r="BU55" s="1">
        <v>1</v>
      </c>
      <c r="BV55" s="1" t="s">
        <v>109</v>
      </c>
      <c r="BW55" s="1" t="s">
        <v>242</v>
      </c>
    </row>
    <row r="56" spans="1:77" ht="12.75" x14ac:dyDescent="0.35">
      <c r="A56" s="17" t="s">
        <v>2004</v>
      </c>
      <c r="B56" s="18" t="s">
        <v>75</v>
      </c>
      <c r="C56" s="18">
        <v>32</v>
      </c>
      <c r="D56" s="18"/>
      <c r="E56" s="18" t="s">
        <v>1932</v>
      </c>
      <c r="F56" s="18" t="s">
        <v>1933</v>
      </c>
      <c r="G56" s="18" t="s">
        <v>78</v>
      </c>
      <c r="H56" s="18" t="s">
        <v>78</v>
      </c>
      <c r="I56" s="1" t="s">
        <v>81</v>
      </c>
      <c r="J56" s="1" t="s">
        <v>80</v>
      </c>
      <c r="K56" s="1" t="s">
        <v>81</v>
      </c>
      <c r="L56" s="1" t="s">
        <v>81</v>
      </c>
      <c r="M56" s="1" t="s">
        <v>80</v>
      </c>
      <c r="N56" s="1" t="s">
        <v>80</v>
      </c>
      <c r="O56" s="1" t="s">
        <v>80</v>
      </c>
      <c r="P56" s="1" t="s">
        <v>80</v>
      </c>
      <c r="Q56" s="1" t="s">
        <v>81</v>
      </c>
      <c r="R56" s="1" t="s">
        <v>80</v>
      </c>
      <c r="S56" s="1" t="s">
        <v>85</v>
      </c>
      <c r="T56" s="1" t="s">
        <v>83</v>
      </c>
      <c r="U56" s="1" t="s">
        <v>84</v>
      </c>
      <c r="V56" s="1" t="s">
        <v>84</v>
      </c>
      <c r="W56" s="1" t="s">
        <v>90</v>
      </c>
      <c r="X56" s="1" t="s">
        <v>86</v>
      </c>
      <c r="Y56" s="1" t="s">
        <v>85</v>
      </c>
      <c r="Z56" s="1" t="s">
        <v>85</v>
      </c>
      <c r="AA56" s="1" t="s">
        <v>85</v>
      </c>
      <c r="AB56" s="1" t="s">
        <v>85</v>
      </c>
      <c r="AC56" s="1" t="s">
        <v>84</v>
      </c>
      <c r="AD56" s="1" t="s">
        <v>83</v>
      </c>
      <c r="AE56" s="1" t="s">
        <v>83</v>
      </c>
      <c r="AF56" s="1" t="s">
        <v>85</v>
      </c>
      <c r="AG56" s="1" t="s">
        <v>115</v>
      </c>
      <c r="AH56" s="1" t="s">
        <v>88</v>
      </c>
      <c r="AI56" s="1" t="s">
        <v>87</v>
      </c>
      <c r="AJ56" s="1" t="s">
        <v>88</v>
      </c>
      <c r="AK56" s="1" t="s">
        <v>87</v>
      </c>
      <c r="AL56" s="1" t="s">
        <v>88</v>
      </c>
      <c r="AM56" s="1" t="s">
        <v>88</v>
      </c>
      <c r="AN56" s="1" t="s">
        <v>88</v>
      </c>
      <c r="AO56" s="1" t="s">
        <v>88</v>
      </c>
      <c r="AP56" s="1" t="s">
        <v>88</v>
      </c>
      <c r="AQ56" s="1" t="s">
        <v>89</v>
      </c>
      <c r="AR56" s="1" t="s">
        <v>91</v>
      </c>
      <c r="AS56" s="1" t="s">
        <v>83</v>
      </c>
      <c r="AT56" s="1" t="s">
        <v>89</v>
      </c>
      <c r="AU56" s="1" t="s">
        <v>89</v>
      </c>
      <c r="AV56" s="1" t="s">
        <v>83</v>
      </c>
      <c r="AW56" s="1">
        <v>4</v>
      </c>
      <c r="AX56" s="1" t="s">
        <v>92</v>
      </c>
      <c r="AY56" s="1" t="s">
        <v>93</v>
      </c>
      <c r="AZ56" s="1" t="s">
        <v>124</v>
      </c>
      <c r="BA56" s="3" t="s">
        <v>118</v>
      </c>
      <c r="BB56" s="1">
        <v>0</v>
      </c>
      <c r="BC56" s="1" t="s">
        <v>99</v>
      </c>
      <c r="BD56" s="1" t="s">
        <v>99</v>
      </c>
      <c r="BE56" s="1" t="s">
        <v>100</v>
      </c>
      <c r="BF56" s="1" t="s">
        <v>100</v>
      </c>
      <c r="BG56" s="1" t="s">
        <v>99</v>
      </c>
      <c r="BH56" s="1" t="s">
        <v>99</v>
      </c>
      <c r="BI56" s="1" t="s">
        <v>104</v>
      </c>
      <c r="BJ56" s="1" t="s">
        <v>102</v>
      </c>
      <c r="BK56" s="1" t="s">
        <v>101</v>
      </c>
      <c r="BL56" s="1" t="s">
        <v>101</v>
      </c>
      <c r="BM56" s="1" t="s">
        <v>106</v>
      </c>
      <c r="BN56" s="1" t="s">
        <v>106</v>
      </c>
      <c r="BO56" s="1" t="s">
        <v>107</v>
      </c>
      <c r="BP56" s="1" t="s">
        <v>108</v>
      </c>
      <c r="BQ56" s="1" t="s">
        <v>108</v>
      </c>
      <c r="BR56" s="1" t="s">
        <v>106</v>
      </c>
      <c r="BS56" s="1" t="s">
        <v>107</v>
      </c>
      <c r="BT56" s="1" t="s">
        <v>108</v>
      </c>
      <c r="BU56" s="1">
        <v>2</v>
      </c>
      <c r="BV56" s="1" t="s">
        <v>109</v>
      </c>
      <c r="BW56" s="1" t="s">
        <v>158</v>
      </c>
    </row>
    <row r="57" spans="1:77" ht="12.75" x14ac:dyDescent="0.35">
      <c r="A57" s="17" t="s">
        <v>2005</v>
      </c>
      <c r="B57" s="18" t="s">
        <v>112</v>
      </c>
      <c r="C57" s="18">
        <v>34</v>
      </c>
      <c r="D57" s="18"/>
      <c r="E57" s="18" t="s">
        <v>76</v>
      </c>
      <c r="F57" s="18" t="s">
        <v>1934</v>
      </c>
      <c r="G57" s="18" t="s">
        <v>130</v>
      </c>
      <c r="H57" s="18" t="s">
        <v>79</v>
      </c>
      <c r="I57" s="1" t="s">
        <v>81</v>
      </c>
      <c r="J57" s="1" t="s">
        <v>82</v>
      </c>
      <c r="K57" s="1" t="s">
        <v>82</v>
      </c>
      <c r="L57" s="1" t="s">
        <v>82</v>
      </c>
      <c r="M57" s="1" t="s">
        <v>81</v>
      </c>
      <c r="N57" s="1" t="s">
        <v>81</v>
      </c>
      <c r="O57" s="1" t="s">
        <v>82</v>
      </c>
      <c r="P57" s="1" t="s">
        <v>131</v>
      </c>
      <c r="Q57" s="1" t="s">
        <v>131</v>
      </c>
      <c r="R57" s="1" t="s">
        <v>81</v>
      </c>
      <c r="S57" s="1" t="s">
        <v>86</v>
      </c>
      <c r="T57" s="1" t="s">
        <v>86</v>
      </c>
      <c r="U57" s="1" t="s">
        <v>86</v>
      </c>
      <c r="V57" s="1" t="s">
        <v>85</v>
      </c>
      <c r="W57" s="1" t="s">
        <v>86</v>
      </c>
      <c r="X57" s="1" t="s">
        <v>86</v>
      </c>
      <c r="Y57" s="1" t="s">
        <v>83</v>
      </c>
      <c r="Z57" s="1" t="s">
        <v>86</v>
      </c>
      <c r="AA57" s="1" t="s">
        <v>83</v>
      </c>
      <c r="AB57" s="1" t="s">
        <v>85</v>
      </c>
      <c r="AC57" s="1" t="s">
        <v>85</v>
      </c>
      <c r="AD57" s="1" t="s">
        <v>86</v>
      </c>
      <c r="AE57" s="1" t="s">
        <v>90</v>
      </c>
      <c r="AF57" s="1" t="s">
        <v>83</v>
      </c>
      <c r="AG57" s="1" t="s">
        <v>115</v>
      </c>
      <c r="AH57" s="1" t="s">
        <v>88</v>
      </c>
      <c r="AI57" s="1" t="s">
        <v>88</v>
      </c>
      <c r="AJ57" s="1" t="s">
        <v>88</v>
      </c>
      <c r="AK57" s="1" t="s">
        <v>88</v>
      </c>
      <c r="AL57" s="1" t="s">
        <v>88</v>
      </c>
      <c r="AM57" s="1" t="s">
        <v>87</v>
      </c>
      <c r="AN57" s="1" t="s">
        <v>87</v>
      </c>
      <c r="AO57" s="1" t="s">
        <v>88</v>
      </c>
      <c r="AP57" s="1" t="s">
        <v>87</v>
      </c>
      <c r="AQ57" s="1" t="s">
        <v>91</v>
      </c>
      <c r="AR57" s="1" t="s">
        <v>89</v>
      </c>
      <c r="AS57" s="1" t="s">
        <v>91</v>
      </c>
      <c r="AT57" s="1" t="s">
        <v>83</v>
      </c>
      <c r="AU57" s="1" t="s">
        <v>91</v>
      </c>
      <c r="AV57" s="1" t="s">
        <v>83</v>
      </c>
      <c r="AW57" s="1">
        <v>6</v>
      </c>
      <c r="AX57" s="1" t="s">
        <v>92</v>
      </c>
      <c r="AY57" s="1" t="s">
        <v>160</v>
      </c>
      <c r="AZ57" s="1" t="s">
        <v>94</v>
      </c>
      <c r="BA57" s="1" t="s">
        <v>132</v>
      </c>
      <c r="BB57" s="1">
        <v>0</v>
      </c>
      <c r="BC57" s="1" t="s">
        <v>100</v>
      </c>
      <c r="BD57" s="1" t="s">
        <v>100</v>
      </c>
      <c r="BE57" s="1" t="s">
        <v>97</v>
      </c>
      <c r="BF57" s="1" t="s">
        <v>98</v>
      </c>
      <c r="BG57" s="1" t="s">
        <v>96</v>
      </c>
      <c r="BH57" s="1" t="s">
        <v>99</v>
      </c>
      <c r="BI57" s="1" t="s">
        <v>102</v>
      </c>
      <c r="BJ57" s="1" t="s">
        <v>102</v>
      </c>
      <c r="BK57" s="1" t="s">
        <v>102</v>
      </c>
      <c r="BL57" s="1" t="s">
        <v>102</v>
      </c>
      <c r="BM57" s="1" t="s">
        <v>105</v>
      </c>
      <c r="BN57" s="1" t="s">
        <v>108</v>
      </c>
      <c r="BO57" s="1" t="s">
        <v>107</v>
      </c>
      <c r="BP57" s="1" t="s">
        <v>108</v>
      </c>
      <c r="BQ57" s="1" t="s">
        <v>125</v>
      </c>
      <c r="BR57" s="1" t="s">
        <v>105</v>
      </c>
      <c r="BS57" s="1" t="s">
        <v>106</v>
      </c>
      <c r="BT57" s="1" t="s">
        <v>108</v>
      </c>
      <c r="BU57" s="1">
        <v>4</v>
      </c>
      <c r="BV57" s="1" t="s">
        <v>109</v>
      </c>
      <c r="BW57" s="1" t="s">
        <v>243</v>
      </c>
      <c r="BX57" s="1" t="s">
        <v>244</v>
      </c>
      <c r="BY57" s="3"/>
    </row>
    <row r="58" spans="1:77" ht="12.75" x14ac:dyDescent="0.35">
      <c r="A58" s="17" t="s">
        <v>2006</v>
      </c>
      <c r="B58" s="18" t="s">
        <v>75</v>
      </c>
      <c r="C58" s="18">
        <v>50</v>
      </c>
      <c r="D58" s="18"/>
      <c r="E58" s="18" t="s">
        <v>128</v>
      </c>
      <c r="F58" s="18" t="s">
        <v>1935</v>
      </c>
      <c r="G58" s="18" t="s">
        <v>130</v>
      </c>
      <c r="H58" s="18" t="s">
        <v>130</v>
      </c>
      <c r="I58" s="1" t="s">
        <v>82</v>
      </c>
      <c r="J58" s="1" t="s">
        <v>82</v>
      </c>
      <c r="K58" s="1" t="s">
        <v>82</v>
      </c>
      <c r="L58" s="1" t="s">
        <v>131</v>
      </c>
      <c r="M58" s="1" t="s">
        <v>81</v>
      </c>
      <c r="N58" s="1" t="s">
        <v>81</v>
      </c>
      <c r="O58" s="1" t="s">
        <v>82</v>
      </c>
      <c r="P58" s="1" t="s">
        <v>82</v>
      </c>
      <c r="Q58" s="1" t="s">
        <v>131</v>
      </c>
      <c r="R58" s="1" t="s">
        <v>82</v>
      </c>
      <c r="S58" s="1" t="s">
        <v>90</v>
      </c>
      <c r="T58" s="1" t="s">
        <v>90</v>
      </c>
      <c r="U58" s="1" t="s">
        <v>90</v>
      </c>
      <c r="V58" s="1" t="s">
        <v>83</v>
      </c>
      <c r="W58" s="1" t="s">
        <v>90</v>
      </c>
      <c r="X58" s="1" t="s">
        <v>85</v>
      </c>
      <c r="Y58" s="1" t="s">
        <v>86</v>
      </c>
      <c r="Z58" s="1" t="s">
        <v>86</v>
      </c>
      <c r="AA58" s="1" t="s">
        <v>86</v>
      </c>
      <c r="AB58" s="1" t="s">
        <v>85</v>
      </c>
      <c r="AC58" s="1" t="s">
        <v>86</v>
      </c>
      <c r="AD58" s="1" t="s">
        <v>86</v>
      </c>
      <c r="AE58" s="1" t="s">
        <v>86</v>
      </c>
      <c r="AF58" s="1" t="s">
        <v>83</v>
      </c>
      <c r="AG58" s="1" t="s">
        <v>115</v>
      </c>
      <c r="AH58" s="1" t="s">
        <v>87</v>
      </c>
      <c r="AI58" s="1" t="s">
        <v>87</v>
      </c>
      <c r="AJ58" s="1" t="s">
        <v>88</v>
      </c>
      <c r="AK58" s="1" t="s">
        <v>87</v>
      </c>
      <c r="AL58" s="1" t="s">
        <v>87</v>
      </c>
      <c r="AM58" s="1" t="s">
        <v>87</v>
      </c>
      <c r="AN58" s="1" t="s">
        <v>88</v>
      </c>
      <c r="AO58" s="1" t="s">
        <v>87</v>
      </c>
      <c r="AP58" s="1" t="s">
        <v>88</v>
      </c>
      <c r="AQ58" s="1" t="s">
        <v>83</v>
      </c>
      <c r="AR58" s="1" t="s">
        <v>83</v>
      </c>
      <c r="AS58" s="1" t="s">
        <v>90</v>
      </c>
      <c r="AT58" s="1" t="s">
        <v>89</v>
      </c>
      <c r="AU58" s="1" t="s">
        <v>91</v>
      </c>
      <c r="AV58" s="1" t="s">
        <v>83</v>
      </c>
      <c r="AW58" s="1">
        <v>7</v>
      </c>
      <c r="AX58" s="1" t="s">
        <v>92</v>
      </c>
      <c r="AY58" s="1" t="s">
        <v>116</v>
      </c>
      <c r="AZ58" s="1" t="s">
        <v>117</v>
      </c>
      <c r="BA58" s="1" t="s">
        <v>176</v>
      </c>
      <c r="BB58" s="1">
        <v>1</v>
      </c>
      <c r="BC58" s="1" t="s">
        <v>99</v>
      </c>
      <c r="BD58" s="1" t="s">
        <v>99</v>
      </c>
      <c r="BE58" s="1" t="s">
        <v>97</v>
      </c>
      <c r="BF58" s="1" t="s">
        <v>97</v>
      </c>
      <c r="BG58" s="1" t="s">
        <v>99</v>
      </c>
      <c r="BH58" s="1" t="s">
        <v>99</v>
      </c>
      <c r="BI58" s="1" t="s">
        <v>101</v>
      </c>
      <c r="BJ58" s="1" t="s">
        <v>104</v>
      </c>
      <c r="BK58" s="1" t="s">
        <v>104</v>
      </c>
      <c r="BL58" s="1" t="s">
        <v>101</v>
      </c>
      <c r="BM58" s="1" t="s">
        <v>107</v>
      </c>
      <c r="BN58" s="1" t="s">
        <v>107</v>
      </c>
      <c r="BO58" s="1" t="s">
        <v>107</v>
      </c>
      <c r="BP58" s="1" t="s">
        <v>108</v>
      </c>
      <c r="BQ58" s="1" t="s">
        <v>108</v>
      </c>
      <c r="BR58" s="1" t="s">
        <v>107</v>
      </c>
      <c r="BS58" s="1" t="s">
        <v>108</v>
      </c>
      <c r="BT58" s="1" t="s">
        <v>108</v>
      </c>
      <c r="BU58" s="1">
        <v>3</v>
      </c>
      <c r="BV58" s="1" t="s">
        <v>141</v>
      </c>
      <c r="BW58" s="1" t="s">
        <v>245</v>
      </c>
      <c r="BX58" s="1" t="s">
        <v>246</v>
      </c>
      <c r="BY58" s="3"/>
    </row>
    <row r="59" spans="1:77" ht="12.75" x14ac:dyDescent="0.35">
      <c r="A59" s="17" t="s">
        <v>2007</v>
      </c>
      <c r="B59" s="18" t="s">
        <v>75</v>
      </c>
      <c r="C59" s="18">
        <v>35</v>
      </c>
      <c r="D59" s="18"/>
      <c r="E59" s="18" t="s">
        <v>76</v>
      </c>
      <c r="F59" s="18" t="s">
        <v>247</v>
      </c>
      <c r="G59" s="18" t="s">
        <v>130</v>
      </c>
      <c r="H59" s="18" t="s">
        <v>223</v>
      </c>
      <c r="I59" s="1" t="s">
        <v>80</v>
      </c>
      <c r="J59" s="1" t="s">
        <v>131</v>
      </c>
      <c r="K59" s="1" t="s">
        <v>131</v>
      </c>
      <c r="L59" s="1" t="s">
        <v>82</v>
      </c>
      <c r="M59" s="1" t="s">
        <v>81</v>
      </c>
      <c r="N59" s="1" t="s">
        <v>80</v>
      </c>
      <c r="O59" s="1" t="s">
        <v>81</v>
      </c>
      <c r="P59" s="1" t="s">
        <v>81</v>
      </c>
      <c r="Q59" s="1" t="s">
        <v>81</v>
      </c>
      <c r="R59" s="1" t="s">
        <v>131</v>
      </c>
      <c r="S59" s="1" t="s">
        <v>86</v>
      </c>
      <c r="T59" s="1" t="s">
        <v>90</v>
      </c>
      <c r="U59" s="1" t="s">
        <v>85</v>
      </c>
      <c r="V59" s="1" t="s">
        <v>85</v>
      </c>
      <c r="W59" s="1" t="s">
        <v>83</v>
      </c>
      <c r="X59" s="1" t="s">
        <v>86</v>
      </c>
      <c r="Y59" s="1" t="s">
        <v>85</v>
      </c>
      <c r="Z59" s="1" t="s">
        <v>86</v>
      </c>
      <c r="AA59" s="1" t="s">
        <v>90</v>
      </c>
      <c r="AB59" s="1" t="s">
        <v>83</v>
      </c>
      <c r="AC59" s="1" t="s">
        <v>83</v>
      </c>
      <c r="AD59" s="1" t="s">
        <v>86</v>
      </c>
      <c r="AE59" s="1" t="s">
        <v>83</v>
      </c>
      <c r="AF59" s="1" t="s">
        <v>83</v>
      </c>
      <c r="AG59" s="1" t="s">
        <v>87</v>
      </c>
      <c r="AH59" s="1" t="s">
        <v>87</v>
      </c>
      <c r="AI59" s="1" t="s">
        <v>87</v>
      </c>
      <c r="AJ59" s="1" t="s">
        <v>88</v>
      </c>
      <c r="AK59" s="1" t="s">
        <v>88</v>
      </c>
      <c r="AL59" s="1" t="s">
        <v>88</v>
      </c>
      <c r="AM59" s="1" t="s">
        <v>88</v>
      </c>
      <c r="AN59" s="1" t="s">
        <v>88</v>
      </c>
      <c r="AO59" s="1" t="s">
        <v>87</v>
      </c>
      <c r="AP59" s="1" t="s">
        <v>115</v>
      </c>
      <c r="AQ59" s="1" t="s">
        <v>91</v>
      </c>
      <c r="AR59" s="1" t="s">
        <v>91</v>
      </c>
      <c r="AS59" s="1" t="s">
        <v>86</v>
      </c>
      <c r="AT59" s="1" t="s">
        <v>86</v>
      </c>
      <c r="AU59" s="1" t="s">
        <v>83</v>
      </c>
      <c r="AV59" s="1" t="s">
        <v>86</v>
      </c>
      <c r="AW59" s="1">
        <v>3</v>
      </c>
      <c r="AY59" s="1" t="s">
        <v>175</v>
      </c>
      <c r="AZ59" s="1" t="s">
        <v>94</v>
      </c>
      <c r="BA59" s="1" t="s">
        <v>118</v>
      </c>
      <c r="BB59" s="1">
        <v>1</v>
      </c>
      <c r="BC59" s="1" t="s">
        <v>99</v>
      </c>
      <c r="BD59" s="1" t="s">
        <v>97</v>
      </c>
      <c r="BE59" s="1" t="s">
        <v>96</v>
      </c>
      <c r="BF59" s="1" t="s">
        <v>98</v>
      </c>
      <c r="BG59" s="1" t="s">
        <v>99</v>
      </c>
      <c r="BH59" s="1" t="s">
        <v>99</v>
      </c>
      <c r="BI59" s="1" t="s">
        <v>103</v>
      </c>
      <c r="BJ59" s="1" t="s">
        <v>101</v>
      </c>
      <c r="BK59" s="1" t="s">
        <v>102</v>
      </c>
      <c r="BL59" s="1" t="s">
        <v>103</v>
      </c>
      <c r="BM59" s="1" t="s">
        <v>108</v>
      </c>
      <c r="BN59" s="1" t="s">
        <v>108</v>
      </c>
      <c r="BO59" s="1" t="s">
        <v>105</v>
      </c>
      <c r="BP59" s="1" t="s">
        <v>107</v>
      </c>
      <c r="BQ59" s="1" t="s">
        <v>105</v>
      </c>
      <c r="BR59" s="1" t="s">
        <v>125</v>
      </c>
      <c r="BS59" s="1" t="s">
        <v>108</v>
      </c>
      <c r="BT59" s="1" t="s">
        <v>107</v>
      </c>
      <c r="BU59" s="1">
        <v>2</v>
      </c>
      <c r="BV59" s="1" t="s">
        <v>109</v>
      </c>
      <c r="BW59" s="1" t="s">
        <v>248</v>
      </c>
      <c r="BX59" s="1" t="s">
        <v>249</v>
      </c>
      <c r="BY59" s="3"/>
    </row>
    <row r="60" spans="1:77" ht="12.75" x14ac:dyDescent="0.35">
      <c r="A60" s="17" t="s">
        <v>2008</v>
      </c>
      <c r="B60" s="18" t="s">
        <v>112</v>
      </c>
      <c r="C60" s="18">
        <v>30</v>
      </c>
      <c r="D60" s="18"/>
      <c r="E60" s="18" t="s">
        <v>1936</v>
      </c>
      <c r="F60" s="18" t="s">
        <v>190</v>
      </c>
      <c r="G60" s="18" t="s">
        <v>78</v>
      </c>
      <c r="H60" s="18" t="s">
        <v>78</v>
      </c>
      <c r="I60" s="1" t="s">
        <v>81</v>
      </c>
      <c r="J60" s="1" t="s">
        <v>81</v>
      </c>
      <c r="K60" s="1" t="s">
        <v>82</v>
      </c>
      <c r="L60" s="1" t="s">
        <v>81</v>
      </c>
      <c r="M60" s="1" t="s">
        <v>81</v>
      </c>
      <c r="N60" s="1" t="s">
        <v>81</v>
      </c>
      <c r="O60" s="1" t="s">
        <v>81</v>
      </c>
      <c r="P60" s="1" t="s">
        <v>82</v>
      </c>
      <c r="Q60" s="1" t="s">
        <v>82</v>
      </c>
      <c r="R60" s="1" t="s">
        <v>81</v>
      </c>
      <c r="S60" s="1" t="s">
        <v>83</v>
      </c>
      <c r="T60" s="1" t="s">
        <v>83</v>
      </c>
      <c r="U60" s="1" t="s">
        <v>84</v>
      </c>
      <c r="V60" s="1" t="s">
        <v>84</v>
      </c>
      <c r="W60" s="1" t="s">
        <v>90</v>
      </c>
      <c r="X60" s="1" t="s">
        <v>90</v>
      </c>
      <c r="Y60" s="1" t="s">
        <v>83</v>
      </c>
      <c r="Z60" s="1" t="s">
        <v>83</v>
      </c>
      <c r="AA60" s="1" t="s">
        <v>85</v>
      </c>
      <c r="AB60" s="1" t="s">
        <v>85</v>
      </c>
      <c r="AC60" s="1" t="s">
        <v>83</v>
      </c>
      <c r="AD60" s="1" t="s">
        <v>83</v>
      </c>
      <c r="AE60" s="1" t="s">
        <v>83</v>
      </c>
      <c r="AF60" s="1" t="s">
        <v>83</v>
      </c>
      <c r="AG60" s="1" t="s">
        <v>87</v>
      </c>
      <c r="AH60" s="1" t="s">
        <v>87</v>
      </c>
      <c r="AI60" s="1" t="s">
        <v>87</v>
      </c>
      <c r="AJ60" s="1" t="s">
        <v>88</v>
      </c>
      <c r="AK60" s="1" t="s">
        <v>115</v>
      </c>
      <c r="AL60" s="1" t="s">
        <v>87</v>
      </c>
      <c r="AM60" s="1" t="s">
        <v>87</v>
      </c>
      <c r="AN60" s="1" t="s">
        <v>87</v>
      </c>
      <c r="AO60" s="1" t="s">
        <v>87</v>
      </c>
      <c r="AP60" s="1" t="s">
        <v>88</v>
      </c>
      <c r="AQ60" s="1" t="s">
        <v>91</v>
      </c>
      <c r="AR60" s="1" t="s">
        <v>89</v>
      </c>
      <c r="AS60" s="1" t="s">
        <v>89</v>
      </c>
      <c r="AT60" s="1" t="s">
        <v>83</v>
      </c>
      <c r="AU60" s="1" t="s">
        <v>83</v>
      </c>
      <c r="AV60" s="1" t="s">
        <v>91</v>
      </c>
      <c r="AW60" s="1">
        <v>5</v>
      </c>
      <c r="AX60" s="1" t="s">
        <v>92</v>
      </c>
      <c r="AY60" s="1" t="s">
        <v>93</v>
      </c>
      <c r="AZ60" s="1" t="s">
        <v>117</v>
      </c>
      <c r="BA60" s="1" t="s">
        <v>176</v>
      </c>
      <c r="BB60" s="1">
        <v>0</v>
      </c>
      <c r="BC60" s="1" t="s">
        <v>100</v>
      </c>
      <c r="BD60" s="1" t="s">
        <v>100</v>
      </c>
      <c r="BE60" s="1" t="s">
        <v>96</v>
      </c>
      <c r="BF60" s="1" t="s">
        <v>98</v>
      </c>
      <c r="BG60" s="1" t="s">
        <v>99</v>
      </c>
      <c r="BH60" s="1" t="s">
        <v>99</v>
      </c>
      <c r="BI60" s="1" t="s">
        <v>103</v>
      </c>
      <c r="BJ60" s="1" t="s">
        <v>103</v>
      </c>
      <c r="BK60" s="1" t="s">
        <v>103</v>
      </c>
      <c r="BL60" s="1" t="s">
        <v>102</v>
      </c>
      <c r="BM60" s="1" t="s">
        <v>108</v>
      </c>
      <c r="BN60" s="1" t="s">
        <v>106</v>
      </c>
      <c r="BO60" s="1" t="s">
        <v>106</v>
      </c>
      <c r="BP60" s="1" t="s">
        <v>125</v>
      </c>
      <c r="BQ60" s="1" t="s">
        <v>125</v>
      </c>
      <c r="BR60" s="1" t="s">
        <v>105</v>
      </c>
      <c r="BS60" s="1" t="s">
        <v>108</v>
      </c>
      <c r="BT60" s="1" t="s">
        <v>108</v>
      </c>
      <c r="BU60" s="1">
        <v>0</v>
      </c>
      <c r="BV60" s="1" t="s">
        <v>109</v>
      </c>
      <c r="BW60" s="1" t="s">
        <v>250</v>
      </c>
    </row>
    <row r="61" spans="1:77" ht="12.75" x14ac:dyDescent="0.35">
      <c r="A61" s="17" t="s">
        <v>2009</v>
      </c>
      <c r="B61" s="18" t="s">
        <v>112</v>
      </c>
      <c r="C61" s="18">
        <v>31</v>
      </c>
      <c r="D61" s="18"/>
      <c r="E61" s="18" t="s">
        <v>76</v>
      </c>
      <c r="F61" s="18" t="s">
        <v>1937</v>
      </c>
      <c r="G61" s="18" t="s">
        <v>130</v>
      </c>
      <c r="H61" s="18" t="s">
        <v>223</v>
      </c>
      <c r="I61" s="1" t="s">
        <v>82</v>
      </c>
      <c r="J61" s="1" t="s">
        <v>131</v>
      </c>
      <c r="K61" s="1" t="s">
        <v>81</v>
      </c>
      <c r="L61" s="1" t="s">
        <v>82</v>
      </c>
      <c r="M61" s="1" t="s">
        <v>82</v>
      </c>
      <c r="N61" s="1" t="s">
        <v>81</v>
      </c>
      <c r="O61" s="1" t="s">
        <v>82</v>
      </c>
      <c r="P61" s="1" t="s">
        <v>81</v>
      </c>
      <c r="Q61" s="1" t="s">
        <v>81</v>
      </c>
      <c r="R61" s="1" t="s">
        <v>82</v>
      </c>
      <c r="S61" s="1" t="s">
        <v>83</v>
      </c>
      <c r="T61" s="1" t="s">
        <v>83</v>
      </c>
      <c r="U61" s="1" t="s">
        <v>90</v>
      </c>
      <c r="V61" s="1" t="s">
        <v>90</v>
      </c>
      <c r="W61" s="1" t="s">
        <v>84</v>
      </c>
      <c r="X61" s="1" t="s">
        <v>83</v>
      </c>
      <c r="Y61" s="1" t="s">
        <v>90</v>
      </c>
      <c r="Z61" s="1" t="s">
        <v>90</v>
      </c>
      <c r="AA61" s="1" t="s">
        <v>86</v>
      </c>
      <c r="AB61" s="1" t="s">
        <v>84</v>
      </c>
      <c r="AC61" s="1" t="s">
        <v>90</v>
      </c>
      <c r="AD61" s="1" t="s">
        <v>86</v>
      </c>
      <c r="AE61" s="1" t="s">
        <v>90</v>
      </c>
      <c r="AF61" s="1" t="s">
        <v>90</v>
      </c>
      <c r="AG61" s="1" t="s">
        <v>115</v>
      </c>
      <c r="AH61" s="1" t="s">
        <v>87</v>
      </c>
      <c r="AI61" s="1" t="s">
        <v>87</v>
      </c>
      <c r="AJ61" s="1" t="s">
        <v>88</v>
      </c>
      <c r="AK61" s="1" t="s">
        <v>115</v>
      </c>
      <c r="AL61" s="1" t="s">
        <v>115</v>
      </c>
      <c r="AM61" s="1" t="s">
        <v>87</v>
      </c>
      <c r="AN61" s="1" t="s">
        <v>87</v>
      </c>
      <c r="AO61" s="1" t="s">
        <v>88</v>
      </c>
      <c r="AP61" s="1" t="s">
        <v>88</v>
      </c>
      <c r="AQ61" s="1" t="s">
        <v>89</v>
      </c>
      <c r="AR61" s="1" t="s">
        <v>91</v>
      </c>
      <c r="AS61" s="1" t="s">
        <v>83</v>
      </c>
      <c r="AT61" s="1" t="s">
        <v>86</v>
      </c>
      <c r="AU61" s="1" t="s">
        <v>89</v>
      </c>
      <c r="AV61" s="1" t="s">
        <v>91</v>
      </c>
      <c r="AW61" s="1">
        <v>5</v>
      </c>
      <c r="AX61" s="1" t="s">
        <v>92</v>
      </c>
      <c r="AY61" s="1" t="s">
        <v>93</v>
      </c>
      <c r="AZ61" s="1" t="s">
        <v>117</v>
      </c>
      <c r="BA61" s="1" t="s">
        <v>132</v>
      </c>
      <c r="BB61" s="1">
        <v>0</v>
      </c>
      <c r="BC61" s="1" t="s">
        <v>97</v>
      </c>
      <c r="BD61" s="1" t="s">
        <v>96</v>
      </c>
      <c r="BE61" s="1" t="s">
        <v>98</v>
      </c>
      <c r="BF61" s="1" t="s">
        <v>98</v>
      </c>
      <c r="BG61" s="1" t="s">
        <v>100</v>
      </c>
      <c r="BH61" s="1" t="s">
        <v>100</v>
      </c>
      <c r="BI61" s="1" t="s">
        <v>102</v>
      </c>
      <c r="BJ61" s="1" t="s">
        <v>102</v>
      </c>
      <c r="BK61" s="1" t="s">
        <v>104</v>
      </c>
      <c r="BL61" s="1" t="s">
        <v>104</v>
      </c>
      <c r="BM61" s="1" t="s">
        <v>107</v>
      </c>
      <c r="BN61" s="1" t="s">
        <v>107</v>
      </c>
      <c r="BO61" s="1" t="s">
        <v>106</v>
      </c>
      <c r="BP61" s="1" t="s">
        <v>105</v>
      </c>
      <c r="BQ61" s="1" t="s">
        <v>105</v>
      </c>
      <c r="BR61" s="1" t="s">
        <v>106</v>
      </c>
      <c r="BS61" s="1" t="s">
        <v>108</v>
      </c>
      <c r="BT61" s="1" t="s">
        <v>106</v>
      </c>
      <c r="BU61" s="1">
        <v>2</v>
      </c>
      <c r="BV61" s="1" t="s">
        <v>109</v>
      </c>
      <c r="BW61" s="1" t="s">
        <v>253</v>
      </c>
      <c r="BX61" s="1" t="s">
        <v>254</v>
      </c>
      <c r="BY61" s="3"/>
    </row>
    <row r="62" spans="1:77" ht="12.75" x14ac:dyDescent="0.35">
      <c r="A62" s="17" t="s">
        <v>2010</v>
      </c>
      <c r="B62" s="18" t="s">
        <v>75</v>
      </c>
      <c r="C62" s="18">
        <v>38</v>
      </c>
      <c r="D62" s="18"/>
      <c r="E62" s="18" t="s">
        <v>1938</v>
      </c>
      <c r="F62" s="18" t="s">
        <v>255</v>
      </c>
      <c r="G62" s="18" t="s">
        <v>79</v>
      </c>
      <c r="H62" s="18" t="s">
        <v>78</v>
      </c>
      <c r="I62" s="1" t="s">
        <v>81</v>
      </c>
      <c r="J62" s="1" t="s">
        <v>82</v>
      </c>
      <c r="K62" s="1" t="s">
        <v>82</v>
      </c>
      <c r="L62" s="1" t="s">
        <v>81</v>
      </c>
      <c r="M62" s="1" t="s">
        <v>81</v>
      </c>
      <c r="N62" s="1" t="s">
        <v>81</v>
      </c>
      <c r="O62" s="1" t="s">
        <v>81</v>
      </c>
      <c r="P62" s="1" t="s">
        <v>81</v>
      </c>
      <c r="Q62" s="1" t="s">
        <v>81</v>
      </c>
      <c r="R62" s="1" t="s">
        <v>80</v>
      </c>
      <c r="S62" s="1" t="s">
        <v>86</v>
      </c>
      <c r="T62" s="1" t="s">
        <v>84</v>
      </c>
      <c r="U62" s="1" t="s">
        <v>84</v>
      </c>
      <c r="V62" s="1" t="s">
        <v>85</v>
      </c>
      <c r="W62" s="1" t="s">
        <v>90</v>
      </c>
      <c r="X62" s="1" t="s">
        <v>86</v>
      </c>
      <c r="Y62" s="1" t="s">
        <v>83</v>
      </c>
      <c r="Z62" s="1" t="s">
        <v>90</v>
      </c>
      <c r="AA62" s="1" t="s">
        <v>83</v>
      </c>
      <c r="AB62" s="1" t="s">
        <v>83</v>
      </c>
      <c r="AC62" s="1" t="s">
        <v>86</v>
      </c>
      <c r="AD62" s="1" t="s">
        <v>83</v>
      </c>
      <c r="AE62" s="1" t="s">
        <v>85</v>
      </c>
      <c r="AF62" s="1" t="s">
        <v>85</v>
      </c>
      <c r="AG62" s="1" t="s">
        <v>88</v>
      </c>
      <c r="AH62" s="1" t="s">
        <v>88</v>
      </c>
      <c r="AI62" s="1" t="s">
        <v>87</v>
      </c>
      <c r="AJ62" s="1" t="s">
        <v>88</v>
      </c>
      <c r="AK62" s="1" t="s">
        <v>88</v>
      </c>
      <c r="AL62" s="1" t="s">
        <v>88</v>
      </c>
      <c r="AM62" s="1" t="s">
        <v>88</v>
      </c>
      <c r="AN62" s="1" t="s">
        <v>88</v>
      </c>
      <c r="AO62" s="1" t="s">
        <v>87</v>
      </c>
      <c r="AP62" s="1" t="s">
        <v>87</v>
      </c>
      <c r="AQ62" s="1" t="s">
        <v>91</v>
      </c>
      <c r="AR62" s="1" t="s">
        <v>89</v>
      </c>
      <c r="AS62" s="1" t="s">
        <v>91</v>
      </c>
      <c r="AT62" s="1" t="s">
        <v>86</v>
      </c>
      <c r="AU62" s="1" t="s">
        <v>91</v>
      </c>
      <c r="AV62" s="1" t="s">
        <v>89</v>
      </c>
      <c r="AW62" s="1">
        <v>5</v>
      </c>
      <c r="AX62" s="1" t="s">
        <v>92</v>
      </c>
      <c r="AY62" s="1" t="s">
        <v>93</v>
      </c>
      <c r="AZ62" s="1" t="s">
        <v>94</v>
      </c>
      <c r="BA62" s="1" t="s">
        <v>95</v>
      </c>
      <c r="BB62" s="1">
        <v>0</v>
      </c>
      <c r="BC62" s="1" t="s">
        <v>99</v>
      </c>
      <c r="BD62" s="1" t="s">
        <v>96</v>
      </c>
      <c r="BE62" s="1" t="s">
        <v>99</v>
      </c>
      <c r="BF62" s="1" t="s">
        <v>119</v>
      </c>
      <c r="BG62" s="1" t="s">
        <v>99</v>
      </c>
      <c r="BH62" s="1" t="s">
        <v>99</v>
      </c>
      <c r="BI62" s="1" t="s">
        <v>103</v>
      </c>
      <c r="BJ62" s="1" t="s">
        <v>101</v>
      </c>
      <c r="BK62" s="1" t="s">
        <v>101</v>
      </c>
      <c r="BL62" s="1" t="s">
        <v>102</v>
      </c>
      <c r="BM62" s="1" t="s">
        <v>105</v>
      </c>
      <c r="BN62" s="1" t="s">
        <v>106</v>
      </c>
      <c r="BO62" s="1" t="s">
        <v>107</v>
      </c>
      <c r="BP62" s="1" t="s">
        <v>125</v>
      </c>
      <c r="BQ62" s="1" t="s">
        <v>125</v>
      </c>
      <c r="BR62" s="1" t="s">
        <v>105</v>
      </c>
      <c r="BS62" s="1" t="s">
        <v>107</v>
      </c>
      <c r="BT62" s="1" t="s">
        <v>108</v>
      </c>
      <c r="BU62" s="1">
        <v>3</v>
      </c>
      <c r="BV62" s="1" t="s">
        <v>109</v>
      </c>
      <c r="BW62" s="1" t="s">
        <v>256</v>
      </c>
      <c r="BX62" s="1" t="s">
        <v>257</v>
      </c>
      <c r="BY62" s="3"/>
    </row>
    <row r="63" spans="1:77" ht="12.75" x14ac:dyDescent="0.35">
      <c r="A63" s="17" t="s">
        <v>2011</v>
      </c>
      <c r="B63" s="18" t="s">
        <v>75</v>
      </c>
      <c r="C63" s="18">
        <v>38</v>
      </c>
      <c r="D63" s="18"/>
      <c r="E63" s="18" t="s">
        <v>258</v>
      </c>
      <c r="F63" s="18" t="s">
        <v>1939</v>
      </c>
      <c r="G63" s="18" t="s">
        <v>79</v>
      </c>
      <c r="H63" s="18" t="s">
        <v>79</v>
      </c>
      <c r="I63" s="1" t="s">
        <v>81</v>
      </c>
      <c r="J63" s="1" t="s">
        <v>81</v>
      </c>
      <c r="K63" s="1" t="s">
        <v>131</v>
      </c>
      <c r="L63" s="1" t="s">
        <v>82</v>
      </c>
      <c r="M63" s="1" t="s">
        <v>81</v>
      </c>
      <c r="N63" s="1" t="s">
        <v>81</v>
      </c>
      <c r="O63" s="1" t="s">
        <v>82</v>
      </c>
      <c r="P63" s="1" t="s">
        <v>82</v>
      </c>
      <c r="Q63" s="1" t="s">
        <v>81</v>
      </c>
      <c r="R63" s="1" t="s">
        <v>81</v>
      </c>
      <c r="S63" s="1" t="s">
        <v>86</v>
      </c>
      <c r="T63" s="1" t="s">
        <v>83</v>
      </c>
      <c r="U63" s="1" t="s">
        <v>85</v>
      </c>
      <c r="V63" s="1" t="s">
        <v>85</v>
      </c>
      <c r="W63" s="1" t="s">
        <v>83</v>
      </c>
      <c r="X63" s="1" t="s">
        <v>86</v>
      </c>
      <c r="Y63" s="1" t="s">
        <v>85</v>
      </c>
      <c r="Z63" s="1" t="s">
        <v>85</v>
      </c>
      <c r="AA63" s="1" t="s">
        <v>83</v>
      </c>
      <c r="AB63" s="1" t="s">
        <v>83</v>
      </c>
      <c r="AC63" s="1" t="s">
        <v>85</v>
      </c>
      <c r="AD63" s="1" t="s">
        <v>83</v>
      </c>
      <c r="AE63" s="1" t="s">
        <v>83</v>
      </c>
      <c r="AF63" s="1" t="s">
        <v>85</v>
      </c>
      <c r="AG63" s="1" t="s">
        <v>87</v>
      </c>
      <c r="AH63" s="1" t="s">
        <v>87</v>
      </c>
      <c r="AI63" s="1" t="s">
        <v>87</v>
      </c>
      <c r="AJ63" s="1" t="s">
        <v>88</v>
      </c>
      <c r="AK63" s="1" t="s">
        <v>88</v>
      </c>
      <c r="AL63" s="1" t="s">
        <v>87</v>
      </c>
      <c r="AM63" s="1" t="s">
        <v>87</v>
      </c>
      <c r="AN63" s="1" t="s">
        <v>88</v>
      </c>
      <c r="AO63" s="1" t="s">
        <v>88</v>
      </c>
      <c r="AP63" s="1" t="s">
        <v>87</v>
      </c>
      <c r="AQ63" s="1" t="s">
        <v>89</v>
      </c>
      <c r="AR63" s="1" t="s">
        <v>83</v>
      </c>
      <c r="AS63" s="1" t="s">
        <v>91</v>
      </c>
      <c r="AT63" s="1" t="s">
        <v>86</v>
      </c>
      <c r="AU63" s="1" t="s">
        <v>83</v>
      </c>
      <c r="AV63" s="1" t="s">
        <v>91</v>
      </c>
      <c r="AW63" s="1">
        <v>5</v>
      </c>
      <c r="AX63" s="1" t="s">
        <v>92</v>
      </c>
      <c r="AY63" s="1" t="s">
        <v>160</v>
      </c>
      <c r="AZ63" s="1" t="s">
        <v>117</v>
      </c>
      <c r="BA63" s="1" t="s">
        <v>176</v>
      </c>
      <c r="BB63" s="1">
        <v>1</v>
      </c>
      <c r="BC63" s="1" t="s">
        <v>100</v>
      </c>
      <c r="BD63" s="1" t="s">
        <v>96</v>
      </c>
      <c r="BE63" s="1" t="s">
        <v>97</v>
      </c>
      <c r="BF63" s="1" t="s">
        <v>100</v>
      </c>
      <c r="BG63" s="1" t="s">
        <v>99</v>
      </c>
      <c r="BH63" s="1" t="s">
        <v>99</v>
      </c>
      <c r="BI63" s="1" t="s">
        <v>104</v>
      </c>
      <c r="BJ63" s="1" t="s">
        <v>104</v>
      </c>
      <c r="BK63" s="1" t="s">
        <v>101</v>
      </c>
      <c r="BL63" s="1" t="s">
        <v>101</v>
      </c>
      <c r="BM63" s="1" t="s">
        <v>108</v>
      </c>
      <c r="BN63" s="1" t="s">
        <v>106</v>
      </c>
      <c r="BO63" s="1" t="s">
        <v>106</v>
      </c>
      <c r="BP63" s="1" t="s">
        <v>105</v>
      </c>
      <c r="BQ63" s="1" t="s">
        <v>106</v>
      </c>
      <c r="BR63" s="1" t="s">
        <v>106</v>
      </c>
      <c r="BS63" s="1" t="s">
        <v>108</v>
      </c>
      <c r="BT63" s="1" t="s">
        <v>107</v>
      </c>
      <c r="BU63" s="1">
        <v>2</v>
      </c>
      <c r="BV63" s="1" t="s">
        <v>109</v>
      </c>
      <c r="BW63" s="1" t="s">
        <v>259</v>
      </c>
    </row>
    <row r="64" spans="1:77" ht="12.75" x14ac:dyDescent="0.35">
      <c r="A64" s="17" t="s">
        <v>2012</v>
      </c>
      <c r="B64" s="18" t="s">
        <v>112</v>
      </c>
      <c r="C64" s="18">
        <v>33</v>
      </c>
      <c r="D64" s="18"/>
      <c r="E64" s="18" t="s">
        <v>76</v>
      </c>
      <c r="F64" s="18" t="s">
        <v>1940</v>
      </c>
      <c r="G64" s="18" t="s">
        <v>78</v>
      </c>
      <c r="H64" s="18" t="s">
        <v>78</v>
      </c>
      <c r="I64" s="1" t="s">
        <v>80</v>
      </c>
      <c r="J64" s="1" t="s">
        <v>81</v>
      </c>
      <c r="K64" s="1" t="s">
        <v>81</v>
      </c>
      <c r="L64" s="1" t="s">
        <v>81</v>
      </c>
      <c r="M64" s="1" t="s">
        <v>80</v>
      </c>
      <c r="N64" s="1" t="s">
        <v>80</v>
      </c>
      <c r="O64" s="1" t="s">
        <v>80</v>
      </c>
      <c r="P64" s="1" t="s">
        <v>80</v>
      </c>
      <c r="Q64" s="1" t="s">
        <v>82</v>
      </c>
      <c r="R64" s="1" t="s">
        <v>81</v>
      </c>
      <c r="S64" s="1" t="s">
        <v>83</v>
      </c>
      <c r="T64" s="1" t="s">
        <v>86</v>
      </c>
      <c r="U64" s="1" t="s">
        <v>85</v>
      </c>
      <c r="V64" s="1" t="s">
        <v>84</v>
      </c>
      <c r="W64" s="1" t="s">
        <v>90</v>
      </c>
      <c r="X64" s="1" t="s">
        <v>86</v>
      </c>
      <c r="Y64" s="1" t="s">
        <v>83</v>
      </c>
      <c r="Z64" s="1" t="s">
        <v>83</v>
      </c>
      <c r="AA64" s="1" t="s">
        <v>84</v>
      </c>
      <c r="AB64" s="1" t="s">
        <v>84</v>
      </c>
      <c r="AC64" s="1" t="s">
        <v>83</v>
      </c>
      <c r="AD64" s="1" t="s">
        <v>85</v>
      </c>
      <c r="AE64" s="1" t="s">
        <v>85</v>
      </c>
      <c r="AF64" s="1" t="s">
        <v>83</v>
      </c>
      <c r="AG64" s="1" t="s">
        <v>115</v>
      </c>
      <c r="AH64" s="1" t="s">
        <v>87</v>
      </c>
      <c r="AI64" s="1" t="s">
        <v>87</v>
      </c>
      <c r="AJ64" s="1" t="s">
        <v>88</v>
      </c>
      <c r="AK64" s="1" t="s">
        <v>87</v>
      </c>
      <c r="AL64" s="1" t="s">
        <v>87</v>
      </c>
      <c r="AM64" s="1" t="s">
        <v>88</v>
      </c>
      <c r="AN64" s="1" t="s">
        <v>88</v>
      </c>
      <c r="AO64" s="1" t="s">
        <v>87</v>
      </c>
      <c r="AP64" s="1" t="s">
        <v>87</v>
      </c>
      <c r="AQ64" s="1" t="s">
        <v>91</v>
      </c>
      <c r="AR64" s="1" t="s">
        <v>83</v>
      </c>
      <c r="AS64" s="1" t="s">
        <v>89</v>
      </c>
      <c r="AT64" s="1" t="s">
        <v>91</v>
      </c>
      <c r="AU64" s="1" t="s">
        <v>89</v>
      </c>
      <c r="AV64" s="1" t="s">
        <v>91</v>
      </c>
      <c r="AW64" s="1">
        <v>7</v>
      </c>
      <c r="AX64" s="1" t="s">
        <v>92</v>
      </c>
      <c r="AY64" s="1" t="s">
        <v>93</v>
      </c>
      <c r="AZ64" s="1" t="s">
        <v>124</v>
      </c>
      <c r="BA64" s="1" t="s">
        <v>118</v>
      </c>
      <c r="BB64" s="1">
        <v>0</v>
      </c>
      <c r="BC64" s="1" t="s">
        <v>99</v>
      </c>
      <c r="BD64" s="1" t="s">
        <v>100</v>
      </c>
      <c r="BE64" s="1" t="s">
        <v>99</v>
      </c>
      <c r="BF64" s="1" t="s">
        <v>119</v>
      </c>
      <c r="BG64" s="1" t="s">
        <v>99</v>
      </c>
      <c r="BH64" s="1" t="s">
        <v>99</v>
      </c>
      <c r="BI64" s="1" t="s">
        <v>120</v>
      </c>
      <c r="BJ64" s="1" t="s">
        <v>120</v>
      </c>
      <c r="BK64" s="1" t="s">
        <v>103</v>
      </c>
      <c r="BL64" s="1" t="s">
        <v>103</v>
      </c>
      <c r="BM64" s="1" t="s">
        <v>106</v>
      </c>
      <c r="BN64" s="1" t="s">
        <v>108</v>
      </c>
      <c r="BO64" s="1" t="s">
        <v>107</v>
      </c>
      <c r="BP64" s="1" t="s">
        <v>106</v>
      </c>
      <c r="BQ64" s="1" t="s">
        <v>106</v>
      </c>
      <c r="BR64" s="1" t="s">
        <v>108</v>
      </c>
      <c r="BS64" s="1" t="s">
        <v>108</v>
      </c>
      <c r="BT64" s="1" t="s">
        <v>108</v>
      </c>
      <c r="BU64" s="1">
        <v>1</v>
      </c>
      <c r="BV64" s="1" t="s">
        <v>109</v>
      </c>
      <c r="BW64" s="1" t="s">
        <v>260</v>
      </c>
      <c r="BX64" s="1" t="s">
        <v>261</v>
      </c>
      <c r="BY64" s="3"/>
    </row>
    <row r="65" spans="1:77" ht="12.75" x14ac:dyDescent="0.35">
      <c r="A65" s="17" t="s">
        <v>2013</v>
      </c>
      <c r="B65" s="18" t="s">
        <v>112</v>
      </c>
      <c r="C65" s="18">
        <v>36</v>
      </c>
      <c r="D65" s="18"/>
      <c r="E65" s="18" t="s">
        <v>1941</v>
      </c>
      <c r="F65" s="18" t="s">
        <v>1942</v>
      </c>
      <c r="G65" s="18" t="s">
        <v>79</v>
      </c>
      <c r="H65" s="18" t="s">
        <v>79</v>
      </c>
      <c r="I65" s="1" t="s">
        <v>81</v>
      </c>
      <c r="J65" s="1" t="s">
        <v>81</v>
      </c>
      <c r="K65" s="1" t="s">
        <v>82</v>
      </c>
      <c r="L65" s="1" t="s">
        <v>82</v>
      </c>
      <c r="M65" s="1" t="s">
        <v>81</v>
      </c>
      <c r="N65" s="1" t="s">
        <v>81</v>
      </c>
      <c r="O65" s="1" t="s">
        <v>82</v>
      </c>
      <c r="P65" s="1" t="s">
        <v>81</v>
      </c>
      <c r="Q65" s="1" t="s">
        <v>82</v>
      </c>
      <c r="R65" s="1" t="s">
        <v>81</v>
      </c>
      <c r="S65" s="1" t="s">
        <v>86</v>
      </c>
      <c r="T65" s="1" t="s">
        <v>83</v>
      </c>
      <c r="U65" s="1" t="s">
        <v>85</v>
      </c>
      <c r="V65" s="1" t="s">
        <v>85</v>
      </c>
      <c r="W65" s="1" t="s">
        <v>86</v>
      </c>
      <c r="X65" s="1" t="s">
        <v>84</v>
      </c>
      <c r="Y65" s="1" t="s">
        <v>83</v>
      </c>
      <c r="Z65" s="1" t="s">
        <v>85</v>
      </c>
      <c r="AA65" s="1" t="s">
        <v>83</v>
      </c>
      <c r="AB65" s="1" t="s">
        <v>83</v>
      </c>
      <c r="AC65" s="1" t="s">
        <v>86</v>
      </c>
      <c r="AD65" s="1" t="s">
        <v>85</v>
      </c>
      <c r="AE65" s="1" t="s">
        <v>85</v>
      </c>
      <c r="AF65" s="1" t="s">
        <v>85</v>
      </c>
      <c r="AG65" s="1" t="s">
        <v>115</v>
      </c>
      <c r="AH65" s="1" t="s">
        <v>87</v>
      </c>
      <c r="AI65" s="1" t="s">
        <v>115</v>
      </c>
      <c r="AJ65" s="1" t="s">
        <v>88</v>
      </c>
      <c r="AK65" s="1" t="s">
        <v>87</v>
      </c>
      <c r="AL65" s="1" t="s">
        <v>115</v>
      </c>
      <c r="AM65" s="1" t="s">
        <v>88</v>
      </c>
      <c r="AN65" s="1" t="s">
        <v>88</v>
      </c>
      <c r="AO65" s="1" t="s">
        <v>88</v>
      </c>
      <c r="AP65" s="1" t="s">
        <v>88</v>
      </c>
      <c r="AQ65" s="1" t="s">
        <v>91</v>
      </c>
      <c r="AR65" s="1" t="s">
        <v>89</v>
      </c>
      <c r="AS65" s="1" t="s">
        <v>91</v>
      </c>
      <c r="AT65" s="1" t="s">
        <v>83</v>
      </c>
      <c r="AU65" s="1" t="s">
        <v>91</v>
      </c>
      <c r="AV65" s="1" t="s">
        <v>89</v>
      </c>
      <c r="AW65" s="1">
        <v>5</v>
      </c>
      <c r="AX65" s="1" t="s">
        <v>92</v>
      </c>
      <c r="AY65" s="1" t="s">
        <v>93</v>
      </c>
      <c r="AZ65" s="1" t="s">
        <v>117</v>
      </c>
      <c r="BA65" s="1" t="s">
        <v>118</v>
      </c>
      <c r="BB65" s="1">
        <v>2</v>
      </c>
      <c r="BC65" s="1" t="s">
        <v>100</v>
      </c>
      <c r="BD65" s="1" t="s">
        <v>96</v>
      </c>
      <c r="BE65" s="1" t="s">
        <v>100</v>
      </c>
      <c r="BF65" s="1" t="s">
        <v>97</v>
      </c>
      <c r="BG65" s="1" t="s">
        <v>99</v>
      </c>
      <c r="BH65" s="1" t="s">
        <v>99</v>
      </c>
      <c r="BI65" s="1" t="s">
        <v>103</v>
      </c>
      <c r="BJ65" s="1" t="s">
        <v>101</v>
      </c>
      <c r="BK65" s="1" t="s">
        <v>101</v>
      </c>
      <c r="BL65" s="1" t="s">
        <v>102</v>
      </c>
      <c r="BM65" s="1" t="s">
        <v>108</v>
      </c>
      <c r="BN65" s="1" t="s">
        <v>107</v>
      </c>
      <c r="BO65" s="1" t="s">
        <v>107</v>
      </c>
      <c r="BP65" s="1" t="s">
        <v>106</v>
      </c>
      <c r="BQ65" s="1" t="s">
        <v>106</v>
      </c>
      <c r="BR65" s="1" t="s">
        <v>108</v>
      </c>
      <c r="BS65" s="1" t="s">
        <v>108</v>
      </c>
      <c r="BT65" s="1" t="s">
        <v>107</v>
      </c>
      <c r="BU65" s="1">
        <v>1</v>
      </c>
      <c r="BV65" s="1" t="s">
        <v>109</v>
      </c>
      <c r="BW65" s="1" t="s">
        <v>262</v>
      </c>
    </row>
    <row r="66" spans="1:77" ht="12.75" x14ac:dyDescent="0.35">
      <c r="A66" s="17" t="s">
        <v>2014</v>
      </c>
      <c r="B66" s="18" t="s">
        <v>75</v>
      </c>
      <c r="C66" s="18">
        <v>28</v>
      </c>
      <c r="D66" s="18"/>
      <c r="E66" s="18" t="s">
        <v>76</v>
      </c>
      <c r="F66" s="18" t="s">
        <v>263</v>
      </c>
      <c r="G66" s="18" t="s">
        <v>79</v>
      </c>
      <c r="H66" s="18" t="s">
        <v>78</v>
      </c>
      <c r="I66" s="1" t="s">
        <v>81</v>
      </c>
      <c r="J66" s="1" t="s">
        <v>81</v>
      </c>
      <c r="K66" s="1" t="s">
        <v>131</v>
      </c>
      <c r="L66" s="1" t="s">
        <v>82</v>
      </c>
      <c r="M66" s="1" t="s">
        <v>81</v>
      </c>
      <c r="N66" s="1" t="s">
        <v>81</v>
      </c>
      <c r="O66" s="1" t="s">
        <v>81</v>
      </c>
      <c r="P66" s="1" t="s">
        <v>81</v>
      </c>
      <c r="Q66" s="1" t="s">
        <v>81</v>
      </c>
      <c r="R66" s="1" t="s">
        <v>81</v>
      </c>
      <c r="S66" s="1" t="s">
        <v>86</v>
      </c>
      <c r="T66" s="1" t="s">
        <v>83</v>
      </c>
      <c r="U66" s="1" t="s">
        <v>85</v>
      </c>
      <c r="V66" s="1" t="s">
        <v>85</v>
      </c>
      <c r="W66" s="1" t="s">
        <v>90</v>
      </c>
      <c r="X66" s="1" t="s">
        <v>86</v>
      </c>
      <c r="Y66" s="1" t="s">
        <v>86</v>
      </c>
      <c r="Z66" s="1" t="s">
        <v>90</v>
      </c>
      <c r="AA66" s="1" t="s">
        <v>83</v>
      </c>
      <c r="AB66" s="1" t="s">
        <v>85</v>
      </c>
      <c r="AC66" s="1" t="s">
        <v>86</v>
      </c>
      <c r="AD66" s="1" t="s">
        <v>83</v>
      </c>
      <c r="AE66" s="1" t="s">
        <v>84</v>
      </c>
      <c r="AF66" s="1" t="s">
        <v>84</v>
      </c>
      <c r="AG66" s="1" t="s">
        <v>88</v>
      </c>
      <c r="AH66" s="1" t="s">
        <v>88</v>
      </c>
      <c r="AI66" s="1" t="s">
        <v>115</v>
      </c>
      <c r="AJ66" s="1" t="s">
        <v>88</v>
      </c>
      <c r="AK66" s="1" t="s">
        <v>88</v>
      </c>
      <c r="AL66" s="1" t="s">
        <v>88</v>
      </c>
      <c r="AM66" s="1" t="s">
        <v>87</v>
      </c>
      <c r="AN66" s="1" t="s">
        <v>88</v>
      </c>
      <c r="AO66" s="1" t="s">
        <v>87</v>
      </c>
      <c r="AP66" s="1" t="s">
        <v>87</v>
      </c>
      <c r="AQ66" s="1" t="s">
        <v>89</v>
      </c>
      <c r="AR66" s="1" t="s">
        <v>83</v>
      </c>
      <c r="AS66" s="1" t="s">
        <v>91</v>
      </c>
      <c r="AT66" s="1" t="s">
        <v>83</v>
      </c>
      <c r="AU66" s="1" t="s">
        <v>83</v>
      </c>
      <c r="AV66" s="1" t="s">
        <v>91</v>
      </c>
      <c r="AW66" s="1">
        <v>4</v>
      </c>
      <c r="AY66" s="1" t="s">
        <v>93</v>
      </c>
      <c r="AZ66" s="1" t="s">
        <v>117</v>
      </c>
      <c r="BA66" s="1" t="s">
        <v>118</v>
      </c>
      <c r="BB66" s="1">
        <v>0</v>
      </c>
      <c r="BC66" s="1" t="s">
        <v>99</v>
      </c>
      <c r="BD66" s="1" t="s">
        <v>100</v>
      </c>
      <c r="BE66" s="1" t="s">
        <v>100</v>
      </c>
      <c r="BF66" s="1" t="s">
        <v>100</v>
      </c>
      <c r="BG66" s="1" t="s">
        <v>100</v>
      </c>
      <c r="BH66" s="1" t="s">
        <v>100</v>
      </c>
      <c r="BI66" s="1" t="s">
        <v>104</v>
      </c>
      <c r="BJ66" s="1" t="s">
        <v>101</v>
      </c>
      <c r="BK66" s="1" t="s">
        <v>104</v>
      </c>
      <c r="BL66" s="1" t="s">
        <v>102</v>
      </c>
      <c r="BM66" s="1" t="s">
        <v>105</v>
      </c>
      <c r="BN66" s="1" t="s">
        <v>105</v>
      </c>
      <c r="BO66" s="1" t="s">
        <v>106</v>
      </c>
      <c r="BP66" s="1" t="s">
        <v>108</v>
      </c>
      <c r="BQ66" s="1" t="s">
        <v>125</v>
      </c>
      <c r="BR66" s="1" t="s">
        <v>106</v>
      </c>
      <c r="BS66" s="1" t="s">
        <v>106</v>
      </c>
      <c r="BT66" s="1" t="s">
        <v>107</v>
      </c>
      <c r="BU66" s="1">
        <v>3</v>
      </c>
      <c r="BV66" s="1" t="s">
        <v>109</v>
      </c>
      <c r="BW66" s="1" t="s">
        <v>264</v>
      </c>
    </row>
    <row r="67" spans="1:77" ht="12.75" x14ac:dyDescent="0.35">
      <c r="A67" s="17" t="s">
        <v>2015</v>
      </c>
      <c r="B67" s="18" t="s">
        <v>75</v>
      </c>
      <c r="C67" s="18">
        <v>38</v>
      </c>
      <c r="D67" s="18"/>
      <c r="E67" s="18" t="s">
        <v>1907</v>
      </c>
      <c r="F67" s="18" t="s">
        <v>199</v>
      </c>
      <c r="G67" s="18" t="s">
        <v>130</v>
      </c>
      <c r="H67" s="18" t="s">
        <v>78</v>
      </c>
      <c r="I67" s="1" t="s">
        <v>80</v>
      </c>
      <c r="J67" s="1" t="s">
        <v>80</v>
      </c>
      <c r="K67" s="1" t="s">
        <v>82</v>
      </c>
      <c r="L67" s="1" t="s">
        <v>80</v>
      </c>
      <c r="M67" s="1" t="s">
        <v>80</v>
      </c>
      <c r="N67" s="1" t="s">
        <v>81</v>
      </c>
      <c r="O67" s="1" t="s">
        <v>81</v>
      </c>
      <c r="P67" s="1" t="s">
        <v>131</v>
      </c>
      <c r="Q67" s="1" t="s">
        <v>131</v>
      </c>
      <c r="R67" s="1" t="s">
        <v>82</v>
      </c>
      <c r="S67" s="1" t="s">
        <v>85</v>
      </c>
      <c r="T67" s="1" t="s">
        <v>85</v>
      </c>
      <c r="U67" s="1" t="s">
        <v>86</v>
      </c>
      <c r="V67" s="1" t="s">
        <v>86</v>
      </c>
      <c r="W67" s="1" t="s">
        <v>90</v>
      </c>
      <c r="X67" s="1" t="s">
        <v>83</v>
      </c>
      <c r="Y67" s="1" t="s">
        <v>83</v>
      </c>
      <c r="Z67" s="1" t="s">
        <v>85</v>
      </c>
      <c r="AA67" s="1" t="s">
        <v>86</v>
      </c>
      <c r="AB67" s="1" t="s">
        <v>83</v>
      </c>
      <c r="AC67" s="1" t="s">
        <v>84</v>
      </c>
      <c r="AD67" s="1" t="s">
        <v>85</v>
      </c>
      <c r="AE67" s="1" t="s">
        <v>85</v>
      </c>
      <c r="AF67" s="1" t="s">
        <v>83</v>
      </c>
      <c r="AG67" s="1" t="s">
        <v>88</v>
      </c>
      <c r="AH67" s="1" t="s">
        <v>88</v>
      </c>
      <c r="AI67" s="1" t="s">
        <v>88</v>
      </c>
      <c r="AJ67" s="1" t="s">
        <v>88</v>
      </c>
      <c r="AK67" s="1" t="s">
        <v>88</v>
      </c>
      <c r="AL67" s="1" t="s">
        <v>88</v>
      </c>
      <c r="AM67" s="1" t="s">
        <v>88</v>
      </c>
      <c r="AN67" s="1" t="s">
        <v>88</v>
      </c>
      <c r="AO67" s="1" t="s">
        <v>88</v>
      </c>
      <c r="AP67" s="1" t="s">
        <v>115</v>
      </c>
      <c r="AQ67" s="1" t="s">
        <v>83</v>
      </c>
      <c r="AR67" s="1" t="s">
        <v>90</v>
      </c>
      <c r="AS67" s="1" t="s">
        <v>91</v>
      </c>
      <c r="AT67" s="1" t="s">
        <v>90</v>
      </c>
      <c r="AU67" s="1" t="s">
        <v>83</v>
      </c>
      <c r="AV67" s="1" t="s">
        <v>83</v>
      </c>
      <c r="AW67" s="1">
        <v>2</v>
      </c>
      <c r="AY67" s="1" t="s">
        <v>93</v>
      </c>
      <c r="AZ67" s="1" t="s">
        <v>94</v>
      </c>
      <c r="BA67" s="1" t="s">
        <v>118</v>
      </c>
      <c r="BB67" s="1">
        <v>2</v>
      </c>
      <c r="BC67" s="1" t="s">
        <v>99</v>
      </c>
      <c r="BD67" s="1" t="s">
        <v>99</v>
      </c>
      <c r="BE67" s="1" t="s">
        <v>99</v>
      </c>
      <c r="BF67" s="1" t="s">
        <v>98</v>
      </c>
      <c r="BG67" s="1" t="s">
        <v>99</v>
      </c>
      <c r="BH67" s="1" t="s">
        <v>99</v>
      </c>
      <c r="BI67" s="1" t="s">
        <v>103</v>
      </c>
      <c r="BJ67" s="1" t="s">
        <v>102</v>
      </c>
      <c r="BK67" s="1" t="s">
        <v>102</v>
      </c>
      <c r="BL67" s="1" t="s">
        <v>120</v>
      </c>
      <c r="BM67" s="1" t="s">
        <v>125</v>
      </c>
      <c r="BN67" s="1" t="s">
        <v>125</v>
      </c>
      <c r="BO67" s="1" t="s">
        <v>105</v>
      </c>
      <c r="BP67" s="1" t="s">
        <v>125</v>
      </c>
      <c r="BQ67" s="1" t="s">
        <v>125</v>
      </c>
      <c r="BR67" s="1" t="s">
        <v>106</v>
      </c>
      <c r="BS67" s="1" t="s">
        <v>106</v>
      </c>
      <c r="BT67" s="1" t="s">
        <v>108</v>
      </c>
      <c r="BU67" s="1">
        <v>4</v>
      </c>
      <c r="BV67" s="1" t="s">
        <v>141</v>
      </c>
      <c r="BW67" s="1" t="s">
        <v>200</v>
      </c>
      <c r="BX67" s="1" t="s">
        <v>201</v>
      </c>
      <c r="BY67" s="3"/>
    </row>
    <row r="68" spans="1:77" ht="12.75" x14ac:dyDescent="0.35">
      <c r="A68" s="17" t="s">
        <v>2016</v>
      </c>
      <c r="B68" s="18" t="s">
        <v>75</v>
      </c>
      <c r="C68" s="18">
        <v>30</v>
      </c>
      <c r="D68" s="18"/>
      <c r="E68" s="18" t="s">
        <v>76</v>
      </c>
      <c r="F68" s="18" t="s">
        <v>265</v>
      </c>
      <c r="G68" s="18" t="s">
        <v>79</v>
      </c>
      <c r="H68" s="18" t="s">
        <v>78</v>
      </c>
      <c r="I68" s="1" t="s">
        <v>80</v>
      </c>
      <c r="J68" s="1" t="s">
        <v>81</v>
      </c>
      <c r="K68" s="1" t="s">
        <v>82</v>
      </c>
      <c r="L68" s="1" t="s">
        <v>82</v>
      </c>
      <c r="M68" s="1" t="s">
        <v>81</v>
      </c>
      <c r="N68" s="1" t="s">
        <v>81</v>
      </c>
      <c r="O68" s="1" t="s">
        <v>80</v>
      </c>
      <c r="P68" s="1" t="s">
        <v>81</v>
      </c>
      <c r="Q68" s="1" t="s">
        <v>81</v>
      </c>
      <c r="R68" s="1" t="s">
        <v>81</v>
      </c>
      <c r="S68" s="1" t="s">
        <v>85</v>
      </c>
      <c r="T68" s="1" t="s">
        <v>85</v>
      </c>
      <c r="U68" s="1" t="s">
        <v>84</v>
      </c>
      <c r="V68" s="1" t="s">
        <v>84</v>
      </c>
      <c r="W68" s="1" t="s">
        <v>90</v>
      </c>
      <c r="X68" s="1" t="s">
        <v>86</v>
      </c>
      <c r="Y68" s="1" t="s">
        <v>85</v>
      </c>
      <c r="Z68" s="1" t="s">
        <v>85</v>
      </c>
      <c r="AA68" s="1" t="s">
        <v>83</v>
      </c>
      <c r="AB68" s="1" t="s">
        <v>85</v>
      </c>
      <c r="AC68" s="1" t="s">
        <v>83</v>
      </c>
      <c r="AD68" s="1" t="s">
        <v>84</v>
      </c>
      <c r="AE68" s="1" t="s">
        <v>83</v>
      </c>
      <c r="AF68" s="1" t="s">
        <v>84</v>
      </c>
      <c r="AG68" s="1" t="s">
        <v>115</v>
      </c>
      <c r="AH68" s="1" t="s">
        <v>87</v>
      </c>
      <c r="AI68" s="1" t="s">
        <v>115</v>
      </c>
      <c r="AJ68" s="1" t="s">
        <v>88</v>
      </c>
      <c r="AK68" s="1" t="s">
        <v>87</v>
      </c>
      <c r="AL68" s="1" t="s">
        <v>88</v>
      </c>
      <c r="AM68" s="1" t="s">
        <v>88</v>
      </c>
      <c r="AN68" s="1" t="s">
        <v>87</v>
      </c>
      <c r="AO68" s="1" t="s">
        <v>88</v>
      </c>
      <c r="AP68" s="1" t="s">
        <v>87</v>
      </c>
      <c r="AQ68" s="1" t="s">
        <v>91</v>
      </c>
      <c r="AR68" s="1" t="s">
        <v>91</v>
      </c>
      <c r="AS68" s="1" t="s">
        <v>91</v>
      </c>
      <c r="AT68" s="1" t="s">
        <v>83</v>
      </c>
      <c r="AU68" s="1" t="s">
        <v>86</v>
      </c>
      <c r="AV68" s="1" t="s">
        <v>91</v>
      </c>
      <c r="AW68" s="1">
        <v>6</v>
      </c>
      <c r="AX68" s="1" t="s">
        <v>92</v>
      </c>
      <c r="AY68" s="1" t="s">
        <v>116</v>
      </c>
      <c r="AZ68" s="1" t="s">
        <v>154</v>
      </c>
      <c r="BA68" s="1" t="s">
        <v>132</v>
      </c>
      <c r="BB68" s="1">
        <v>0</v>
      </c>
      <c r="BC68" s="1" t="s">
        <v>99</v>
      </c>
      <c r="BD68" s="1" t="s">
        <v>99</v>
      </c>
      <c r="BE68" s="1" t="s">
        <v>98</v>
      </c>
      <c r="BF68" s="1" t="s">
        <v>119</v>
      </c>
      <c r="BG68" s="1" t="s">
        <v>99</v>
      </c>
      <c r="BH68" s="1" t="s">
        <v>99</v>
      </c>
      <c r="BI68" s="1" t="s">
        <v>104</v>
      </c>
      <c r="BJ68" s="1" t="s">
        <v>104</v>
      </c>
      <c r="BK68" s="1" t="s">
        <v>101</v>
      </c>
      <c r="BL68" s="1" t="s">
        <v>102</v>
      </c>
      <c r="BM68" s="1" t="s">
        <v>105</v>
      </c>
      <c r="BN68" s="1" t="s">
        <v>107</v>
      </c>
      <c r="BO68" s="1" t="s">
        <v>108</v>
      </c>
      <c r="BP68" s="1" t="s">
        <v>125</v>
      </c>
      <c r="BQ68" s="1" t="s">
        <v>125</v>
      </c>
      <c r="BR68" s="1" t="s">
        <v>106</v>
      </c>
      <c r="BS68" s="1" t="s">
        <v>106</v>
      </c>
      <c r="BT68" s="1" t="s">
        <v>107</v>
      </c>
      <c r="BU68" s="1">
        <v>3</v>
      </c>
      <c r="BV68" s="1" t="s">
        <v>109</v>
      </c>
      <c r="BW68" s="1" t="s">
        <v>266</v>
      </c>
      <c r="BX68" s="1" t="s">
        <v>267</v>
      </c>
      <c r="BY68" s="3"/>
    </row>
    <row r="69" spans="1:77" ht="12.75" x14ac:dyDescent="0.35">
      <c r="A69" s="17" t="s">
        <v>2017</v>
      </c>
      <c r="B69" s="18" t="s">
        <v>112</v>
      </c>
      <c r="C69" s="18">
        <v>35</v>
      </c>
      <c r="D69" s="18"/>
      <c r="E69" s="18" t="s">
        <v>1943</v>
      </c>
      <c r="F69" s="18" t="s">
        <v>1944</v>
      </c>
      <c r="G69" s="18" t="s">
        <v>79</v>
      </c>
      <c r="H69" s="18" t="s">
        <v>79</v>
      </c>
      <c r="I69" s="1" t="s">
        <v>81</v>
      </c>
      <c r="J69" s="1" t="s">
        <v>80</v>
      </c>
      <c r="K69" s="1" t="s">
        <v>82</v>
      </c>
      <c r="L69" s="1" t="s">
        <v>82</v>
      </c>
      <c r="M69" s="1" t="s">
        <v>80</v>
      </c>
      <c r="N69" s="1" t="s">
        <v>80</v>
      </c>
      <c r="O69" s="1" t="s">
        <v>82</v>
      </c>
      <c r="P69" s="1" t="s">
        <v>81</v>
      </c>
      <c r="Q69" s="1" t="s">
        <v>81</v>
      </c>
      <c r="R69" s="1" t="s">
        <v>82</v>
      </c>
      <c r="S69" s="1" t="s">
        <v>85</v>
      </c>
      <c r="T69" s="1" t="s">
        <v>84</v>
      </c>
      <c r="U69" s="1" t="s">
        <v>85</v>
      </c>
      <c r="V69" s="1" t="s">
        <v>84</v>
      </c>
      <c r="W69" s="1" t="s">
        <v>86</v>
      </c>
      <c r="X69" s="1" t="s">
        <v>86</v>
      </c>
      <c r="Y69" s="1" t="s">
        <v>85</v>
      </c>
      <c r="Z69" s="1" t="s">
        <v>85</v>
      </c>
      <c r="AA69" s="1" t="s">
        <v>84</v>
      </c>
      <c r="AB69" s="1" t="s">
        <v>83</v>
      </c>
      <c r="AC69" s="1" t="s">
        <v>84</v>
      </c>
      <c r="AD69" s="1" t="s">
        <v>86</v>
      </c>
      <c r="AE69" s="1" t="s">
        <v>85</v>
      </c>
      <c r="AF69" s="1" t="s">
        <v>83</v>
      </c>
      <c r="AG69" s="1" t="s">
        <v>87</v>
      </c>
      <c r="AH69" s="1" t="s">
        <v>87</v>
      </c>
      <c r="AI69" s="1" t="s">
        <v>87</v>
      </c>
      <c r="AJ69" s="1" t="s">
        <v>88</v>
      </c>
      <c r="AK69" s="1" t="s">
        <v>87</v>
      </c>
      <c r="AL69" s="1" t="s">
        <v>115</v>
      </c>
      <c r="AM69" s="1" t="s">
        <v>88</v>
      </c>
      <c r="AN69" s="1" t="s">
        <v>88</v>
      </c>
      <c r="AO69" s="1" t="s">
        <v>87</v>
      </c>
      <c r="AP69" s="1" t="s">
        <v>87</v>
      </c>
      <c r="AQ69" s="1" t="s">
        <v>83</v>
      </c>
      <c r="AR69" s="1" t="s">
        <v>91</v>
      </c>
      <c r="AS69" s="1" t="s">
        <v>83</v>
      </c>
      <c r="AT69" s="1" t="s">
        <v>90</v>
      </c>
      <c r="AU69" s="1" t="s">
        <v>91</v>
      </c>
      <c r="AV69" s="1" t="s">
        <v>83</v>
      </c>
      <c r="AW69" s="1">
        <v>1</v>
      </c>
      <c r="AX69" s="1" t="s">
        <v>92</v>
      </c>
      <c r="AY69" s="1" t="s">
        <v>160</v>
      </c>
      <c r="AZ69" s="1" t="s">
        <v>124</v>
      </c>
      <c r="BA69" s="1" t="s">
        <v>176</v>
      </c>
      <c r="BB69" s="1">
        <v>2</v>
      </c>
      <c r="BC69" s="1" t="s">
        <v>96</v>
      </c>
      <c r="BE69" s="1" t="s">
        <v>97</v>
      </c>
      <c r="BF69" s="1" t="s">
        <v>119</v>
      </c>
      <c r="BG69" s="1" t="s">
        <v>98</v>
      </c>
      <c r="BH69" s="1" t="s">
        <v>99</v>
      </c>
      <c r="BI69" s="1" t="s">
        <v>120</v>
      </c>
      <c r="BJ69" s="1" t="s">
        <v>103</v>
      </c>
      <c r="BK69" s="1" t="s">
        <v>103</v>
      </c>
      <c r="BL69" s="1" t="s">
        <v>120</v>
      </c>
      <c r="BM69" s="1" t="s">
        <v>125</v>
      </c>
      <c r="BN69" s="1" t="s">
        <v>106</v>
      </c>
      <c r="BO69" s="1" t="s">
        <v>105</v>
      </c>
      <c r="BP69" s="1" t="s">
        <v>105</v>
      </c>
      <c r="BQ69" s="1" t="s">
        <v>125</v>
      </c>
      <c r="BR69" s="1" t="s">
        <v>106</v>
      </c>
      <c r="BS69" s="1" t="s">
        <v>106</v>
      </c>
      <c r="BT69" s="1" t="s">
        <v>108</v>
      </c>
      <c r="BU69" s="1">
        <v>4</v>
      </c>
      <c r="BV69" s="1" t="s">
        <v>109</v>
      </c>
      <c r="BW69" s="1" t="s">
        <v>268</v>
      </c>
    </row>
    <row r="70" spans="1:77" ht="12.75" x14ac:dyDescent="0.35">
      <c r="A70" s="17" t="s">
        <v>2018</v>
      </c>
      <c r="B70" s="18" t="s">
        <v>75</v>
      </c>
      <c r="C70" s="18">
        <v>36</v>
      </c>
      <c r="D70" s="19"/>
      <c r="E70" s="19"/>
      <c r="F70" s="19"/>
      <c r="G70" s="18" t="s">
        <v>78</v>
      </c>
      <c r="H70" s="18" t="s">
        <v>79</v>
      </c>
      <c r="I70" s="1" t="s">
        <v>80</v>
      </c>
      <c r="J70" s="1" t="s">
        <v>80</v>
      </c>
      <c r="K70" s="1" t="s">
        <v>81</v>
      </c>
      <c r="L70" s="1" t="s">
        <v>82</v>
      </c>
      <c r="M70" s="1" t="s">
        <v>81</v>
      </c>
      <c r="N70" s="1" t="s">
        <v>80</v>
      </c>
      <c r="O70" s="1" t="s">
        <v>80</v>
      </c>
      <c r="P70" s="1" t="s">
        <v>81</v>
      </c>
      <c r="Q70" s="1" t="s">
        <v>81</v>
      </c>
      <c r="R70" s="1" t="s">
        <v>81</v>
      </c>
      <c r="S70" s="1" t="s">
        <v>83</v>
      </c>
      <c r="T70" s="1" t="s">
        <v>83</v>
      </c>
      <c r="U70" s="1" t="s">
        <v>85</v>
      </c>
      <c r="V70" s="1" t="s">
        <v>85</v>
      </c>
      <c r="W70" s="1" t="s">
        <v>90</v>
      </c>
      <c r="X70" s="1" t="s">
        <v>86</v>
      </c>
      <c r="Y70" s="1" t="s">
        <v>85</v>
      </c>
      <c r="Z70" s="1" t="s">
        <v>90</v>
      </c>
      <c r="AA70" s="1" t="s">
        <v>83</v>
      </c>
      <c r="AB70" s="1" t="s">
        <v>85</v>
      </c>
      <c r="AC70" s="1" t="s">
        <v>90</v>
      </c>
      <c r="AD70" s="1" t="s">
        <v>86</v>
      </c>
      <c r="AE70" s="1" t="s">
        <v>85</v>
      </c>
      <c r="AF70" s="1" t="s">
        <v>85</v>
      </c>
      <c r="AG70" s="1" t="s">
        <v>115</v>
      </c>
      <c r="AH70" s="1" t="s">
        <v>87</v>
      </c>
      <c r="AI70" s="1" t="s">
        <v>87</v>
      </c>
      <c r="AJ70" s="1" t="s">
        <v>88</v>
      </c>
      <c r="AK70" s="1" t="s">
        <v>88</v>
      </c>
      <c r="AL70" s="1" t="s">
        <v>88</v>
      </c>
      <c r="AM70" s="1" t="s">
        <v>88</v>
      </c>
      <c r="AN70" s="1" t="s">
        <v>88</v>
      </c>
      <c r="AO70" s="1" t="s">
        <v>88</v>
      </c>
      <c r="AP70" s="1" t="s">
        <v>88</v>
      </c>
      <c r="AQ70" s="1" t="s">
        <v>89</v>
      </c>
      <c r="AR70" s="1" t="s">
        <v>89</v>
      </c>
      <c r="AS70" s="1" t="s">
        <v>89</v>
      </c>
      <c r="AT70" s="1" t="s">
        <v>83</v>
      </c>
      <c r="AU70" s="1" t="s">
        <v>91</v>
      </c>
      <c r="AV70" s="1" t="s">
        <v>89</v>
      </c>
      <c r="AW70" s="1">
        <v>7</v>
      </c>
      <c r="AY70" s="1" t="s">
        <v>175</v>
      </c>
      <c r="AZ70" s="1" t="s">
        <v>124</v>
      </c>
      <c r="BA70" s="1" t="s">
        <v>196</v>
      </c>
      <c r="BB70" s="1">
        <v>2</v>
      </c>
      <c r="BC70" s="1" t="s">
        <v>98</v>
      </c>
      <c r="BD70" s="1" t="s">
        <v>97</v>
      </c>
      <c r="BE70" s="1" t="s">
        <v>96</v>
      </c>
      <c r="BF70" s="1" t="s">
        <v>119</v>
      </c>
      <c r="BG70" s="1" t="s">
        <v>99</v>
      </c>
      <c r="BH70" s="1" t="s">
        <v>99</v>
      </c>
      <c r="BI70" s="1" t="s">
        <v>104</v>
      </c>
      <c r="BJ70" s="1" t="s">
        <v>104</v>
      </c>
      <c r="BK70" s="1" t="s">
        <v>104</v>
      </c>
      <c r="BL70" s="1" t="s">
        <v>102</v>
      </c>
      <c r="BM70" s="1" t="s">
        <v>106</v>
      </c>
      <c r="BN70" s="1" t="s">
        <v>106</v>
      </c>
      <c r="BO70" s="1" t="s">
        <v>108</v>
      </c>
      <c r="BP70" s="1" t="s">
        <v>106</v>
      </c>
      <c r="BQ70" s="1" t="s">
        <v>106</v>
      </c>
      <c r="BR70" s="1" t="s">
        <v>106</v>
      </c>
      <c r="BS70" s="1" t="s">
        <v>107</v>
      </c>
      <c r="BT70" s="1" t="s">
        <v>107</v>
      </c>
      <c r="BU70" s="1">
        <v>3</v>
      </c>
      <c r="BV70" s="1" t="s">
        <v>109</v>
      </c>
      <c r="BW70" s="1" t="s">
        <v>269</v>
      </c>
    </row>
    <row r="71" spans="1:77" ht="12.75" x14ac:dyDescent="0.35">
      <c r="A71" s="17" t="s">
        <v>2019</v>
      </c>
      <c r="B71" s="18" t="s">
        <v>75</v>
      </c>
      <c r="C71" s="18">
        <v>29</v>
      </c>
      <c r="D71" s="19"/>
      <c r="E71" s="18" t="s">
        <v>76</v>
      </c>
      <c r="F71" s="18" t="s">
        <v>1945</v>
      </c>
      <c r="G71" s="18" t="s">
        <v>78</v>
      </c>
      <c r="H71" s="18" t="s">
        <v>78</v>
      </c>
      <c r="I71" s="1" t="s">
        <v>81</v>
      </c>
      <c r="J71" s="1" t="s">
        <v>81</v>
      </c>
      <c r="K71" s="1" t="s">
        <v>81</v>
      </c>
      <c r="L71" s="1" t="s">
        <v>82</v>
      </c>
      <c r="M71" s="1" t="s">
        <v>81</v>
      </c>
      <c r="N71" s="1" t="s">
        <v>80</v>
      </c>
      <c r="O71" s="1" t="s">
        <v>81</v>
      </c>
      <c r="P71" s="1" t="s">
        <v>82</v>
      </c>
      <c r="Q71" s="1" t="s">
        <v>81</v>
      </c>
      <c r="R71" s="1" t="s">
        <v>81</v>
      </c>
      <c r="S71" s="1" t="s">
        <v>86</v>
      </c>
      <c r="T71" s="1" t="s">
        <v>85</v>
      </c>
      <c r="U71" s="1" t="s">
        <v>84</v>
      </c>
      <c r="V71" s="1" t="s">
        <v>85</v>
      </c>
      <c r="W71" s="1" t="s">
        <v>90</v>
      </c>
      <c r="X71" s="1" t="s">
        <v>86</v>
      </c>
      <c r="Y71" s="1" t="s">
        <v>86</v>
      </c>
      <c r="Z71" s="1" t="s">
        <v>84</v>
      </c>
      <c r="AA71" s="1" t="s">
        <v>83</v>
      </c>
      <c r="AB71" s="1" t="s">
        <v>83</v>
      </c>
      <c r="AC71" s="1" t="s">
        <v>86</v>
      </c>
      <c r="AD71" s="1" t="s">
        <v>85</v>
      </c>
      <c r="AE71" s="1" t="s">
        <v>83</v>
      </c>
      <c r="AF71" s="1" t="s">
        <v>84</v>
      </c>
      <c r="AG71" s="1" t="s">
        <v>87</v>
      </c>
      <c r="AH71" s="1" t="s">
        <v>87</v>
      </c>
      <c r="AI71" s="1" t="s">
        <v>87</v>
      </c>
      <c r="AJ71" s="1" t="s">
        <v>88</v>
      </c>
      <c r="AK71" s="1" t="s">
        <v>88</v>
      </c>
      <c r="AL71" s="1" t="s">
        <v>88</v>
      </c>
      <c r="AM71" s="1" t="s">
        <v>88</v>
      </c>
      <c r="AN71" s="1" t="s">
        <v>88</v>
      </c>
      <c r="AO71" s="1" t="s">
        <v>88</v>
      </c>
      <c r="AP71" s="1" t="s">
        <v>88</v>
      </c>
      <c r="AQ71" s="1" t="s">
        <v>89</v>
      </c>
      <c r="AR71" s="1" t="s">
        <v>91</v>
      </c>
      <c r="AS71" s="1" t="s">
        <v>91</v>
      </c>
      <c r="AT71" s="1" t="s">
        <v>83</v>
      </c>
      <c r="AU71" s="1" t="s">
        <v>91</v>
      </c>
      <c r="AV71" s="1" t="s">
        <v>91</v>
      </c>
      <c r="AW71" s="1">
        <v>5</v>
      </c>
      <c r="AY71" s="1" t="s">
        <v>93</v>
      </c>
      <c r="AZ71" s="1" t="s">
        <v>94</v>
      </c>
      <c r="BA71" s="1" t="s">
        <v>118</v>
      </c>
      <c r="BB71" s="1">
        <v>1</v>
      </c>
      <c r="BC71" s="1" t="s">
        <v>96</v>
      </c>
      <c r="BD71" s="1" t="s">
        <v>99</v>
      </c>
      <c r="BE71" s="1" t="s">
        <v>99</v>
      </c>
      <c r="BF71" s="1" t="s">
        <v>96</v>
      </c>
      <c r="BG71" s="1" t="s">
        <v>99</v>
      </c>
      <c r="BH71" s="1" t="s">
        <v>99</v>
      </c>
      <c r="BI71" s="1" t="s">
        <v>102</v>
      </c>
      <c r="BJ71" s="1" t="s">
        <v>104</v>
      </c>
      <c r="BK71" s="1" t="s">
        <v>104</v>
      </c>
      <c r="BL71" s="1" t="s">
        <v>102</v>
      </c>
      <c r="BM71" s="1" t="s">
        <v>125</v>
      </c>
      <c r="BN71" s="1" t="s">
        <v>106</v>
      </c>
      <c r="BO71" s="1" t="s">
        <v>105</v>
      </c>
      <c r="BP71" s="1" t="s">
        <v>125</v>
      </c>
      <c r="BQ71" s="1" t="s">
        <v>108</v>
      </c>
      <c r="BR71" s="1" t="s">
        <v>106</v>
      </c>
      <c r="BS71" s="1" t="s">
        <v>106</v>
      </c>
      <c r="BT71" s="1" t="s">
        <v>107</v>
      </c>
      <c r="BU71" s="1">
        <v>1</v>
      </c>
      <c r="BV71" s="1" t="s">
        <v>221</v>
      </c>
      <c r="BW71" s="1" t="s">
        <v>270</v>
      </c>
    </row>
    <row r="72" spans="1:77" ht="12.75" x14ac:dyDescent="0.35">
      <c r="A72" s="17" t="s">
        <v>2020</v>
      </c>
      <c r="B72" s="18" t="s">
        <v>112</v>
      </c>
      <c r="C72" s="18">
        <v>34</v>
      </c>
      <c r="D72" s="18"/>
      <c r="E72" s="18" t="s">
        <v>76</v>
      </c>
      <c r="F72" s="19"/>
      <c r="G72" s="18" t="s">
        <v>79</v>
      </c>
      <c r="H72" s="18" t="s">
        <v>78</v>
      </c>
      <c r="I72" s="1" t="s">
        <v>81</v>
      </c>
      <c r="J72" s="1" t="s">
        <v>81</v>
      </c>
      <c r="K72" s="1" t="s">
        <v>81</v>
      </c>
      <c r="L72" s="1" t="s">
        <v>82</v>
      </c>
      <c r="M72" s="1" t="s">
        <v>82</v>
      </c>
      <c r="N72" s="1" t="s">
        <v>81</v>
      </c>
      <c r="O72" s="1" t="s">
        <v>82</v>
      </c>
      <c r="P72" s="1" t="s">
        <v>82</v>
      </c>
      <c r="Q72" s="1" t="s">
        <v>82</v>
      </c>
      <c r="R72" s="1" t="s">
        <v>82</v>
      </c>
      <c r="S72" s="1" t="s">
        <v>85</v>
      </c>
      <c r="T72" s="1" t="s">
        <v>83</v>
      </c>
      <c r="U72" s="1" t="s">
        <v>85</v>
      </c>
      <c r="V72" s="1" t="s">
        <v>83</v>
      </c>
      <c r="W72" s="1" t="s">
        <v>83</v>
      </c>
      <c r="X72" s="1" t="s">
        <v>85</v>
      </c>
      <c r="Y72" s="1" t="s">
        <v>83</v>
      </c>
      <c r="Z72" s="1" t="s">
        <v>83</v>
      </c>
      <c r="AA72" s="1" t="s">
        <v>85</v>
      </c>
      <c r="AB72" s="1" t="s">
        <v>83</v>
      </c>
      <c r="AC72" s="1" t="s">
        <v>83</v>
      </c>
      <c r="AD72" s="1" t="s">
        <v>85</v>
      </c>
      <c r="AE72" s="1" t="s">
        <v>83</v>
      </c>
      <c r="AF72" s="1" t="s">
        <v>85</v>
      </c>
      <c r="AG72" s="1" t="s">
        <v>87</v>
      </c>
      <c r="AH72" s="1" t="s">
        <v>87</v>
      </c>
      <c r="AI72" s="1" t="s">
        <v>115</v>
      </c>
      <c r="AJ72" s="1" t="s">
        <v>88</v>
      </c>
      <c r="AK72" s="1" t="s">
        <v>87</v>
      </c>
      <c r="AL72" s="1" t="s">
        <v>88</v>
      </c>
      <c r="AM72" s="1" t="s">
        <v>87</v>
      </c>
      <c r="AN72" s="1" t="s">
        <v>87</v>
      </c>
      <c r="AO72" s="1" t="s">
        <v>87</v>
      </c>
      <c r="AP72" s="1" t="s">
        <v>115</v>
      </c>
      <c r="AQ72" s="1" t="s">
        <v>91</v>
      </c>
      <c r="AR72" s="1" t="s">
        <v>89</v>
      </c>
      <c r="AS72" s="1" t="s">
        <v>83</v>
      </c>
      <c r="AT72" s="1" t="s">
        <v>83</v>
      </c>
      <c r="AU72" s="1" t="s">
        <v>91</v>
      </c>
      <c r="AV72" s="1" t="s">
        <v>91</v>
      </c>
      <c r="AW72" s="1">
        <v>5</v>
      </c>
      <c r="AX72" s="1" t="s">
        <v>92</v>
      </c>
      <c r="AY72" s="1" t="s">
        <v>93</v>
      </c>
      <c r="AZ72" s="1" t="s">
        <v>117</v>
      </c>
      <c r="BA72" s="1" t="s">
        <v>118</v>
      </c>
      <c r="BB72" s="1">
        <v>0</v>
      </c>
      <c r="BC72" s="1" t="s">
        <v>99</v>
      </c>
      <c r="BD72" s="1" t="s">
        <v>97</v>
      </c>
      <c r="BE72" s="1" t="s">
        <v>100</v>
      </c>
      <c r="BF72" s="1" t="s">
        <v>100</v>
      </c>
      <c r="BG72" s="1" t="s">
        <v>99</v>
      </c>
      <c r="BH72" s="1" t="s">
        <v>99</v>
      </c>
      <c r="BI72" s="1" t="s">
        <v>101</v>
      </c>
      <c r="BJ72" s="1" t="s">
        <v>103</v>
      </c>
      <c r="BK72" s="1" t="s">
        <v>103</v>
      </c>
      <c r="BL72" s="1" t="s">
        <v>104</v>
      </c>
      <c r="BM72" s="1" t="s">
        <v>108</v>
      </c>
      <c r="BN72" s="1" t="s">
        <v>107</v>
      </c>
      <c r="BO72" s="1" t="s">
        <v>108</v>
      </c>
      <c r="BP72" s="1" t="s">
        <v>106</v>
      </c>
      <c r="BQ72" s="1" t="s">
        <v>108</v>
      </c>
      <c r="BR72" s="1" t="s">
        <v>105</v>
      </c>
      <c r="BS72" s="1" t="s">
        <v>105</v>
      </c>
      <c r="BT72" s="1" t="s">
        <v>106</v>
      </c>
      <c r="BU72" s="1">
        <v>1</v>
      </c>
      <c r="BV72" s="1" t="s">
        <v>109</v>
      </c>
      <c r="BW72" s="1" t="s">
        <v>271</v>
      </c>
      <c r="BX72" s="1" t="s">
        <v>272</v>
      </c>
      <c r="BY72" s="3"/>
    </row>
    <row r="73" spans="1:77" ht="12.75" x14ac:dyDescent="0.35">
      <c r="A73" s="17" t="s">
        <v>2021</v>
      </c>
      <c r="B73" s="18" t="s">
        <v>75</v>
      </c>
      <c r="C73" s="18">
        <v>37</v>
      </c>
      <c r="D73" s="18"/>
      <c r="E73" s="18" t="s">
        <v>76</v>
      </c>
      <c r="F73" s="18" t="s">
        <v>1946</v>
      </c>
      <c r="G73" s="18" t="s">
        <v>130</v>
      </c>
      <c r="H73" s="18" t="s">
        <v>79</v>
      </c>
      <c r="I73" s="1" t="s">
        <v>81</v>
      </c>
      <c r="J73" s="1" t="s">
        <v>80</v>
      </c>
      <c r="K73" s="1" t="s">
        <v>81</v>
      </c>
      <c r="L73" s="1" t="s">
        <v>81</v>
      </c>
      <c r="M73" s="1" t="s">
        <v>81</v>
      </c>
      <c r="N73" s="1" t="s">
        <v>131</v>
      </c>
      <c r="O73" s="1" t="s">
        <v>131</v>
      </c>
      <c r="P73" s="1" t="s">
        <v>81</v>
      </c>
      <c r="Q73" s="1" t="s">
        <v>81</v>
      </c>
      <c r="R73" s="1" t="s">
        <v>81</v>
      </c>
      <c r="S73" s="1" t="s">
        <v>83</v>
      </c>
      <c r="T73" s="1" t="s">
        <v>83</v>
      </c>
      <c r="U73" s="1" t="s">
        <v>85</v>
      </c>
      <c r="V73" s="1" t="s">
        <v>85</v>
      </c>
      <c r="W73" s="1" t="s">
        <v>86</v>
      </c>
      <c r="X73" s="1" t="s">
        <v>83</v>
      </c>
      <c r="Y73" s="1" t="s">
        <v>85</v>
      </c>
      <c r="Z73" s="1" t="s">
        <v>83</v>
      </c>
      <c r="AA73" s="1" t="s">
        <v>86</v>
      </c>
      <c r="AB73" s="1" t="s">
        <v>84</v>
      </c>
      <c r="AC73" s="1" t="s">
        <v>85</v>
      </c>
      <c r="AD73" s="1" t="s">
        <v>83</v>
      </c>
      <c r="AE73" s="1" t="s">
        <v>86</v>
      </c>
      <c r="AF73" s="1" t="s">
        <v>84</v>
      </c>
      <c r="AG73" s="1" t="s">
        <v>88</v>
      </c>
      <c r="AH73" s="1" t="s">
        <v>87</v>
      </c>
      <c r="AI73" s="1" t="s">
        <v>87</v>
      </c>
      <c r="AJ73" s="1" t="s">
        <v>88</v>
      </c>
      <c r="AK73" s="1" t="s">
        <v>87</v>
      </c>
      <c r="AL73" s="1" t="s">
        <v>87</v>
      </c>
      <c r="AM73" s="1" t="s">
        <v>87</v>
      </c>
      <c r="AN73" s="1" t="s">
        <v>88</v>
      </c>
      <c r="AO73" s="1" t="s">
        <v>88</v>
      </c>
      <c r="AP73" s="1" t="s">
        <v>88</v>
      </c>
      <c r="AQ73" s="1" t="s">
        <v>89</v>
      </c>
      <c r="AR73" s="1" t="s">
        <v>83</v>
      </c>
      <c r="AS73" s="1" t="s">
        <v>91</v>
      </c>
      <c r="AT73" s="1" t="s">
        <v>90</v>
      </c>
      <c r="AU73" s="1" t="s">
        <v>91</v>
      </c>
      <c r="AV73" s="1" t="s">
        <v>89</v>
      </c>
      <c r="AW73" s="1">
        <v>5</v>
      </c>
      <c r="AY73" s="1" t="s">
        <v>93</v>
      </c>
      <c r="AZ73" s="1" t="s">
        <v>94</v>
      </c>
      <c r="BA73" s="1" t="s">
        <v>118</v>
      </c>
      <c r="BB73" s="1">
        <v>1</v>
      </c>
      <c r="BC73" s="1" t="s">
        <v>96</v>
      </c>
      <c r="BD73" s="1" t="s">
        <v>96</v>
      </c>
      <c r="BE73" s="1" t="s">
        <v>98</v>
      </c>
      <c r="BF73" s="1" t="s">
        <v>98</v>
      </c>
      <c r="BG73" s="1" t="s">
        <v>99</v>
      </c>
      <c r="BH73" s="1" t="s">
        <v>99</v>
      </c>
      <c r="BI73" s="1" t="s">
        <v>120</v>
      </c>
      <c r="BJ73" s="1" t="s">
        <v>101</v>
      </c>
      <c r="BK73" s="1" t="s">
        <v>104</v>
      </c>
      <c r="BL73" s="1" t="s">
        <v>120</v>
      </c>
      <c r="BM73" s="1" t="s">
        <v>106</v>
      </c>
      <c r="BN73" s="1" t="s">
        <v>106</v>
      </c>
      <c r="BO73" s="1" t="s">
        <v>106</v>
      </c>
      <c r="BP73" s="1" t="s">
        <v>125</v>
      </c>
      <c r="BQ73" s="1" t="s">
        <v>105</v>
      </c>
      <c r="BR73" s="1" t="s">
        <v>106</v>
      </c>
      <c r="BS73" s="1" t="s">
        <v>105</v>
      </c>
      <c r="BT73" s="1" t="s">
        <v>108</v>
      </c>
      <c r="BU73" s="1">
        <v>5</v>
      </c>
      <c r="BV73" s="1" t="s">
        <v>141</v>
      </c>
      <c r="BW73" s="1" t="s">
        <v>273</v>
      </c>
      <c r="BX73" s="1" t="s">
        <v>274</v>
      </c>
      <c r="BY73" s="3"/>
    </row>
    <row r="74" spans="1:77" ht="12.75" x14ac:dyDescent="0.35">
      <c r="A74" s="17" t="s">
        <v>2022</v>
      </c>
      <c r="B74" s="18" t="s">
        <v>75</v>
      </c>
      <c r="C74" s="18">
        <v>42</v>
      </c>
      <c r="D74" s="18"/>
      <c r="E74" s="18" t="s">
        <v>1947</v>
      </c>
      <c r="F74" s="18" t="s">
        <v>275</v>
      </c>
      <c r="G74" s="18" t="s">
        <v>130</v>
      </c>
      <c r="H74" s="18" t="s">
        <v>79</v>
      </c>
      <c r="I74" s="1" t="s">
        <v>81</v>
      </c>
      <c r="J74" s="1" t="s">
        <v>81</v>
      </c>
      <c r="K74" s="1" t="s">
        <v>82</v>
      </c>
      <c r="L74" s="1" t="s">
        <v>82</v>
      </c>
      <c r="M74" s="1" t="s">
        <v>81</v>
      </c>
      <c r="N74" s="1" t="s">
        <v>81</v>
      </c>
      <c r="O74" s="1" t="s">
        <v>82</v>
      </c>
      <c r="P74" s="1" t="s">
        <v>82</v>
      </c>
      <c r="Q74" s="1" t="s">
        <v>81</v>
      </c>
      <c r="R74" s="1" t="s">
        <v>82</v>
      </c>
      <c r="S74" s="1" t="s">
        <v>83</v>
      </c>
      <c r="T74" s="1" t="s">
        <v>83</v>
      </c>
      <c r="U74" s="1" t="s">
        <v>84</v>
      </c>
      <c r="V74" s="1" t="s">
        <v>85</v>
      </c>
      <c r="W74" s="1" t="s">
        <v>86</v>
      </c>
      <c r="X74" s="1" t="s">
        <v>85</v>
      </c>
      <c r="Y74" s="1" t="s">
        <v>85</v>
      </c>
      <c r="Z74" s="1" t="s">
        <v>86</v>
      </c>
      <c r="AA74" s="1" t="s">
        <v>83</v>
      </c>
      <c r="AB74" s="1" t="s">
        <v>85</v>
      </c>
      <c r="AC74" s="1" t="s">
        <v>85</v>
      </c>
      <c r="AD74" s="1" t="s">
        <v>90</v>
      </c>
      <c r="AE74" s="1" t="s">
        <v>86</v>
      </c>
      <c r="AF74" s="1" t="s">
        <v>83</v>
      </c>
      <c r="AG74" s="1" t="s">
        <v>88</v>
      </c>
      <c r="AH74" s="1" t="s">
        <v>87</v>
      </c>
      <c r="AI74" s="1" t="s">
        <v>87</v>
      </c>
      <c r="AJ74" s="1" t="s">
        <v>88</v>
      </c>
      <c r="AK74" s="1" t="s">
        <v>88</v>
      </c>
      <c r="AL74" s="1" t="s">
        <v>115</v>
      </c>
      <c r="AM74" s="1" t="s">
        <v>115</v>
      </c>
      <c r="AN74" s="1" t="s">
        <v>87</v>
      </c>
      <c r="AO74" s="1" t="s">
        <v>87</v>
      </c>
      <c r="AP74" s="1" t="s">
        <v>88</v>
      </c>
      <c r="AQ74" s="1" t="s">
        <v>89</v>
      </c>
      <c r="AR74" s="1" t="s">
        <v>83</v>
      </c>
      <c r="AS74" s="1" t="s">
        <v>86</v>
      </c>
      <c r="AT74" s="1" t="s">
        <v>89</v>
      </c>
      <c r="AU74" s="1" t="s">
        <v>86</v>
      </c>
      <c r="AV74" s="1" t="s">
        <v>83</v>
      </c>
      <c r="AW74" s="1">
        <v>5</v>
      </c>
      <c r="AX74" s="1" t="s">
        <v>92</v>
      </c>
      <c r="AY74" s="1" t="s">
        <v>93</v>
      </c>
      <c r="AZ74" s="1" t="s">
        <v>117</v>
      </c>
      <c r="BA74" s="1" t="s">
        <v>118</v>
      </c>
      <c r="BB74" s="1">
        <v>1</v>
      </c>
      <c r="BC74" s="1" t="s">
        <v>100</v>
      </c>
      <c r="BD74" s="1" t="s">
        <v>97</v>
      </c>
      <c r="BE74" s="1" t="s">
        <v>98</v>
      </c>
      <c r="BF74" s="1" t="s">
        <v>98</v>
      </c>
      <c r="BG74" s="1" t="s">
        <v>99</v>
      </c>
      <c r="BH74" s="1" t="s">
        <v>99</v>
      </c>
      <c r="BI74" s="1" t="s">
        <v>101</v>
      </c>
      <c r="BJ74" s="1" t="s">
        <v>104</v>
      </c>
      <c r="BK74" s="1" t="s">
        <v>102</v>
      </c>
      <c r="BL74" s="1" t="s">
        <v>103</v>
      </c>
      <c r="BM74" s="1" t="s">
        <v>108</v>
      </c>
      <c r="BN74" s="1" t="s">
        <v>105</v>
      </c>
      <c r="BO74" s="1" t="s">
        <v>106</v>
      </c>
      <c r="BP74" s="1" t="s">
        <v>105</v>
      </c>
      <c r="BQ74" s="1" t="s">
        <v>106</v>
      </c>
      <c r="BR74" s="1" t="s">
        <v>105</v>
      </c>
      <c r="BS74" s="1" t="s">
        <v>106</v>
      </c>
      <c r="BT74" s="1" t="s">
        <v>108</v>
      </c>
      <c r="BU74" s="1">
        <v>1</v>
      </c>
      <c r="BV74" s="1" t="s">
        <v>109</v>
      </c>
      <c r="BW74" s="1" t="s">
        <v>158</v>
      </c>
      <c r="BX74" s="1" t="s">
        <v>276</v>
      </c>
      <c r="BY74" s="3"/>
    </row>
    <row r="75" spans="1:77" ht="12.75" x14ac:dyDescent="0.35">
      <c r="A75" s="17" t="s">
        <v>2023</v>
      </c>
      <c r="B75" s="18" t="s">
        <v>75</v>
      </c>
      <c r="C75" s="18">
        <v>23</v>
      </c>
      <c r="D75" s="18"/>
      <c r="E75" s="18" t="s">
        <v>76</v>
      </c>
      <c r="F75" s="18" t="s">
        <v>1948</v>
      </c>
      <c r="G75" s="18" t="s">
        <v>130</v>
      </c>
      <c r="H75" s="18" t="s">
        <v>130</v>
      </c>
      <c r="I75" s="1" t="s">
        <v>81</v>
      </c>
      <c r="J75" s="1" t="s">
        <v>81</v>
      </c>
      <c r="K75" s="1" t="s">
        <v>82</v>
      </c>
      <c r="L75" s="1" t="s">
        <v>131</v>
      </c>
      <c r="M75" s="1" t="s">
        <v>82</v>
      </c>
      <c r="N75" s="1" t="s">
        <v>81</v>
      </c>
      <c r="O75" s="1" t="s">
        <v>82</v>
      </c>
      <c r="P75" s="1" t="s">
        <v>131</v>
      </c>
      <c r="Q75" s="1" t="s">
        <v>131</v>
      </c>
      <c r="R75" s="1" t="s">
        <v>131</v>
      </c>
      <c r="S75" s="1" t="s">
        <v>86</v>
      </c>
      <c r="T75" s="1" t="s">
        <v>90</v>
      </c>
      <c r="U75" s="1" t="s">
        <v>83</v>
      </c>
      <c r="V75" s="1" t="s">
        <v>83</v>
      </c>
      <c r="W75" s="1" t="s">
        <v>90</v>
      </c>
      <c r="X75" s="1" t="s">
        <v>90</v>
      </c>
      <c r="Y75" s="1" t="s">
        <v>83</v>
      </c>
      <c r="Z75" s="1" t="s">
        <v>85</v>
      </c>
      <c r="AA75" s="1" t="s">
        <v>83</v>
      </c>
      <c r="AB75" s="1" t="s">
        <v>83</v>
      </c>
      <c r="AC75" s="1" t="s">
        <v>86</v>
      </c>
      <c r="AD75" s="1" t="s">
        <v>83</v>
      </c>
      <c r="AE75" s="1" t="s">
        <v>86</v>
      </c>
      <c r="AF75" s="1" t="s">
        <v>85</v>
      </c>
      <c r="AG75" s="1" t="s">
        <v>87</v>
      </c>
      <c r="AH75" s="1" t="s">
        <v>87</v>
      </c>
      <c r="AI75" s="1" t="s">
        <v>87</v>
      </c>
      <c r="AJ75" s="1" t="s">
        <v>115</v>
      </c>
      <c r="AK75" s="1" t="s">
        <v>88</v>
      </c>
      <c r="AL75" s="1" t="s">
        <v>88</v>
      </c>
      <c r="AM75" s="1" t="s">
        <v>87</v>
      </c>
      <c r="AN75" s="1" t="s">
        <v>87</v>
      </c>
      <c r="AO75" s="1" t="s">
        <v>87</v>
      </c>
      <c r="AP75" s="1" t="s">
        <v>115</v>
      </c>
      <c r="AQ75" s="1" t="s">
        <v>83</v>
      </c>
      <c r="AR75" s="1" t="s">
        <v>83</v>
      </c>
      <c r="AS75" s="1" t="s">
        <v>90</v>
      </c>
      <c r="AT75" s="1" t="s">
        <v>83</v>
      </c>
      <c r="AU75" s="1" t="s">
        <v>83</v>
      </c>
      <c r="AV75" s="1" t="s">
        <v>83</v>
      </c>
      <c r="AW75" s="1">
        <v>3</v>
      </c>
      <c r="AX75" s="1" t="s">
        <v>92</v>
      </c>
      <c r="AY75" s="1" t="s">
        <v>93</v>
      </c>
      <c r="AZ75" s="1" t="s">
        <v>94</v>
      </c>
      <c r="BA75" s="1" t="s">
        <v>132</v>
      </c>
      <c r="BB75" s="1">
        <v>0</v>
      </c>
      <c r="BC75" s="1" t="s">
        <v>100</v>
      </c>
      <c r="BD75" s="1" t="s">
        <v>100</v>
      </c>
      <c r="BE75" s="1" t="s">
        <v>119</v>
      </c>
      <c r="BF75" s="1" t="s">
        <v>97</v>
      </c>
      <c r="BG75" s="1" t="s">
        <v>99</v>
      </c>
      <c r="BH75" s="1" t="s">
        <v>99</v>
      </c>
      <c r="BI75" s="1" t="s">
        <v>101</v>
      </c>
      <c r="BJ75" s="1" t="s">
        <v>101</v>
      </c>
      <c r="BK75" s="1" t="s">
        <v>101</v>
      </c>
      <c r="BL75" s="1" t="s">
        <v>120</v>
      </c>
      <c r="BM75" s="1" t="s">
        <v>106</v>
      </c>
      <c r="BN75" s="1" t="s">
        <v>107</v>
      </c>
      <c r="BO75" s="1" t="s">
        <v>107</v>
      </c>
      <c r="BP75" s="1" t="s">
        <v>105</v>
      </c>
      <c r="BQ75" s="1" t="s">
        <v>125</v>
      </c>
      <c r="BR75" s="1" t="s">
        <v>108</v>
      </c>
      <c r="BS75" s="1" t="s">
        <v>107</v>
      </c>
      <c r="BT75" s="1" t="s">
        <v>107</v>
      </c>
      <c r="BU75" s="1">
        <v>2</v>
      </c>
      <c r="BV75" s="1" t="s">
        <v>141</v>
      </c>
      <c r="BW75" s="1" t="s">
        <v>158</v>
      </c>
    </row>
    <row r="76" spans="1:77" ht="12.75" x14ac:dyDescent="0.35">
      <c r="A76" s="17" t="s">
        <v>2024</v>
      </c>
      <c r="B76" s="18" t="s">
        <v>75</v>
      </c>
      <c r="C76" s="18">
        <v>33</v>
      </c>
      <c r="D76" s="18"/>
      <c r="E76" s="18" t="s">
        <v>1949</v>
      </c>
      <c r="F76" s="18" t="s">
        <v>1950</v>
      </c>
      <c r="G76" s="18" t="s">
        <v>79</v>
      </c>
      <c r="H76" s="18" t="s">
        <v>78</v>
      </c>
      <c r="I76" s="1" t="s">
        <v>80</v>
      </c>
      <c r="J76" s="1" t="s">
        <v>81</v>
      </c>
      <c r="K76" s="1" t="s">
        <v>82</v>
      </c>
      <c r="L76" s="1" t="s">
        <v>81</v>
      </c>
      <c r="M76" s="1" t="s">
        <v>81</v>
      </c>
      <c r="N76" s="1" t="s">
        <v>80</v>
      </c>
      <c r="O76" s="1" t="s">
        <v>81</v>
      </c>
      <c r="P76" s="1" t="s">
        <v>81</v>
      </c>
      <c r="Q76" s="1" t="s">
        <v>81</v>
      </c>
      <c r="R76" s="1" t="s">
        <v>81</v>
      </c>
      <c r="S76" s="1" t="s">
        <v>86</v>
      </c>
      <c r="T76" s="1" t="s">
        <v>86</v>
      </c>
      <c r="U76" s="1" t="s">
        <v>83</v>
      </c>
      <c r="V76" s="1" t="s">
        <v>83</v>
      </c>
      <c r="W76" s="1" t="s">
        <v>86</v>
      </c>
      <c r="X76" s="1" t="s">
        <v>86</v>
      </c>
      <c r="Y76" s="1" t="s">
        <v>83</v>
      </c>
      <c r="Z76" s="1" t="s">
        <v>90</v>
      </c>
      <c r="AA76" s="1" t="s">
        <v>83</v>
      </c>
      <c r="AB76" s="1" t="s">
        <v>83</v>
      </c>
      <c r="AC76" s="1" t="s">
        <v>85</v>
      </c>
      <c r="AD76" s="1" t="s">
        <v>83</v>
      </c>
      <c r="AE76" s="1" t="s">
        <v>83</v>
      </c>
      <c r="AF76" s="1" t="s">
        <v>83</v>
      </c>
      <c r="AG76" s="1" t="s">
        <v>88</v>
      </c>
      <c r="AH76" s="1" t="s">
        <v>115</v>
      </c>
      <c r="AI76" s="1" t="s">
        <v>115</v>
      </c>
      <c r="AJ76" s="1" t="s">
        <v>88</v>
      </c>
      <c r="AK76" s="1" t="s">
        <v>115</v>
      </c>
      <c r="AL76" s="1" t="s">
        <v>115</v>
      </c>
      <c r="AM76" s="1" t="s">
        <v>115</v>
      </c>
      <c r="AN76" s="1" t="s">
        <v>88</v>
      </c>
      <c r="AO76" s="1" t="s">
        <v>88</v>
      </c>
      <c r="AP76" s="1" t="s">
        <v>115</v>
      </c>
      <c r="AQ76" s="1" t="s">
        <v>83</v>
      </c>
      <c r="AR76" s="1" t="s">
        <v>83</v>
      </c>
      <c r="AS76" s="1" t="s">
        <v>83</v>
      </c>
      <c r="AT76" s="1" t="s">
        <v>83</v>
      </c>
      <c r="AU76" s="1" t="s">
        <v>86</v>
      </c>
      <c r="AV76" s="1" t="s">
        <v>86</v>
      </c>
      <c r="AW76" s="1">
        <v>5</v>
      </c>
      <c r="AY76" s="1" t="s">
        <v>93</v>
      </c>
      <c r="AZ76" s="1" t="s">
        <v>94</v>
      </c>
      <c r="BA76" s="1" t="s">
        <v>118</v>
      </c>
      <c r="BB76" s="1">
        <v>2</v>
      </c>
      <c r="BC76" s="1" t="s">
        <v>96</v>
      </c>
      <c r="BD76" s="1" t="s">
        <v>97</v>
      </c>
      <c r="BE76" s="1" t="s">
        <v>100</v>
      </c>
      <c r="BF76" s="1" t="s">
        <v>97</v>
      </c>
      <c r="BG76" s="1" t="s">
        <v>99</v>
      </c>
      <c r="BH76" s="1" t="s">
        <v>99</v>
      </c>
      <c r="BI76" s="1" t="s">
        <v>101</v>
      </c>
      <c r="BJ76" s="1" t="s">
        <v>101</v>
      </c>
      <c r="BK76" s="1" t="s">
        <v>101</v>
      </c>
      <c r="BL76" s="1" t="s">
        <v>104</v>
      </c>
      <c r="BM76" s="1" t="s">
        <v>108</v>
      </c>
      <c r="BN76" s="1" t="s">
        <v>106</v>
      </c>
      <c r="BO76" s="1" t="s">
        <v>105</v>
      </c>
      <c r="BP76" s="1" t="s">
        <v>108</v>
      </c>
      <c r="BQ76" s="1" t="s">
        <v>105</v>
      </c>
      <c r="BR76" s="1" t="s">
        <v>105</v>
      </c>
      <c r="BS76" s="1" t="s">
        <v>106</v>
      </c>
      <c r="BT76" s="1" t="s">
        <v>108</v>
      </c>
      <c r="BU76" s="1">
        <v>4</v>
      </c>
      <c r="BV76" s="1" t="s">
        <v>109</v>
      </c>
      <c r="BW76" s="1" t="s">
        <v>277</v>
      </c>
      <c r="BX76" s="1" t="s">
        <v>278</v>
      </c>
      <c r="BY76" s="3"/>
    </row>
    <row r="77" spans="1:77" ht="12.75" x14ac:dyDescent="0.35">
      <c r="A77" s="17" t="s">
        <v>2025</v>
      </c>
      <c r="B77" s="18" t="s">
        <v>75</v>
      </c>
      <c r="C77" s="18">
        <v>28</v>
      </c>
      <c r="D77" s="18"/>
      <c r="E77" s="18" t="s">
        <v>76</v>
      </c>
      <c r="F77" s="18" t="s">
        <v>279</v>
      </c>
      <c r="G77" s="18" t="s">
        <v>130</v>
      </c>
      <c r="H77" s="18" t="s">
        <v>78</v>
      </c>
      <c r="I77" s="1" t="s">
        <v>80</v>
      </c>
      <c r="J77" s="1" t="s">
        <v>80</v>
      </c>
      <c r="K77" s="1" t="s">
        <v>81</v>
      </c>
      <c r="L77" s="1" t="s">
        <v>81</v>
      </c>
      <c r="M77" s="1" t="s">
        <v>80</v>
      </c>
      <c r="N77" s="1" t="s">
        <v>80</v>
      </c>
      <c r="O77" s="1" t="s">
        <v>80</v>
      </c>
      <c r="P77" s="1" t="s">
        <v>80</v>
      </c>
      <c r="Q77" s="1" t="s">
        <v>80</v>
      </c>
      <c r="R77" s="1" t="s">
        <v>80</v>
      </c>
      <c r="S77" s="1" t="s">
        <v>83</v>
      </c>
      <c r="T77" s="1" t="s">
        <v>85</v>
      </c>
      <c r="U77" s="1" t="s">
        <v>85</v>
      </c>
      <c r="V77" s="1" t="s">
        <v>85</v>
      </c>
      <c r="W77" s="1" t="s">
        <v>86</v>
      </c>
      <c r="X77" s="1" t="s">
        <v>90</v>
      </c>
      <c r="Y77" s="1" t="s">
        <v>85</v>
      </c>
      <c r="Z77" s="1" t="s">
        <v>90</v>
      </c>
      <c r="AA77" s="1" t="s">
        <v>84</v>
      </c>
      <c r="AB77" s="1" t="s">
        <v>85</v>
      </c>
      <c r="AC77" s="1" t="s">
        <v>83</v>
      </c>
      <c r="AD77" s="1" t="s">
        <v>83</v>
      </c>
      <c r="AE77" s="1" t="s">
        <v>84</v>
      </c>
      <c r="AF77" s="1" t="s">
        <v>84</v>
      </c>
      <c r="AG77" s="1" t="s">
        <v>88</v>
      </c>
      <c r="AH77" s="1" t="s">
        <v>88</v>
      </c>
      <c r="AI77" s="1" t="s">
        <v>87</v>
      </c>
      <c r="AJ77" s="1" t="s">
        <v>88</v>
      </c>
      <c r="AK77" s="1" t="s">
        <v>88</v>
      </c>
      <c r="AL77" s="1" t="s">
        <v>87</v>
      </c>
      <c r="AM77" s="1" t="s">
        <v>87</v>
      </c>
      <c r="AN77" s="1" t="s">
        <v>87</v>
      </c>
      <c r="AO77" s="1" t="s">
        <v>87</v>
      </c>
      <c r="AP77" s="1" t="s">
        <v>88</v>
      </c>
      <c r="AQ77" s="1" t="s">
        <v>89</v>
      </c>
      <c r="AR77" s="1" t="s">
        <v>90</v>
      </c>
      <c r="AS77" s="1" t="s">
        <v>86</v>
      </c>
      <c r="AT77" s="1" t="s">
        <v>86</v>
      </c>
      <c r="AU77" s="1" t="s">
        <v>91</v>
      </c>
      <c r="AV77" s="1" t="s">
        <v>83</v>
      </c>
      <c r="AW77" s="1">
        <v>4</v>
      </c>
      <c r="AX77" s="1" t="s">
        <v>92</v>
      </c>
      <c r="AY77" s="1" t="s">
        <v>93</v>
      </c>
      <c r="AZ77" s="1" t="s">
        <v>117</v>
      </c>
      <c r="BA77" s="1" t="s">
        <v>132</v>
      </c>
      <c r="BB77" s="1">
        <v>0</v>
      </c>
      <c r="BC77" s="1" t="s">
        <v>99</v>
      </c>
      <c r="BD77" s="1" t="s">
        <v>100</v>
      </c>
      <c r="BE77" s="1" t="s">
        <v>99</v>
      </c>
      <c r="BF77" s="1" t="s">
        <v>119</v>
      </c>
      <c r="BG77" s="1" t="s">
        <v>99</v>
      </c>
      <c r="BH77" s="1" t="s">
        <v>99</v>
      </c>
      <c r="BI77" s="1" t="s">
        <v>103</v>
      </c>
      <c r="BJ77" s="1" t="s">
        <v>120</v>
      </c>
      <c r="BK77" s="1" t="s">
        <v>120</v>
      </c>
      <c r="BL77" s="1" t="s">
        <v>102</v>
      </c>
      <c r="BM77" s="1" t="s">
        <v>125</v>
      </c>
      <c r="BN77" s="1" t="s">
        <v>125</v>
      </c>
      <c r="BO77" s="1" t="s">
        <v>125</v>
      </c>
      <c r="BP77" s="1" t="s">
        <v>125</v>
      </c>
      <c r="BQ77" s="1" t="s">
        <v>125</v>
      </c>
      <c r="BR77" s="1" t="s">
        <v>108</v>
      </c>
      <c r="BS77" s="1" t="s">
        <v>125</v>
      </c>
      <c r="BT77" s="1" t="s">
        <v>108</v>
      </c>
      <c r="BU77" s="1">
        <v>1</v>
      </c>
      <c r="BV77" s="1" t="s">
        <v>109</v>
      </c>
      <c r="BW77" s="1" t="s">
        <v>280</v>
      </c>
    </row>
    <row r="78" spans="1:77" ht="12.75" x14ac:dyDescent="0.35">
      <c r="A78" s="17" t="s">
        <v>2026</v>
      </c>
      <c r="B78" s="18" t="s">
        <v>75</v>
      </c>
      <c r="C78" s="18">
        <v>28</v>
      </c>
      <c r="D78" s="18"/>
      <c r="E78" s="18" t="s">
        <v>1951</v>
      </c>
      <c r="F78" s="18" t="s">
        <v>1952</v>
      </c>
      <c r="G78" s="18" t="s">
        <v>79</v>
      </c>
      <c r="H78" s="18" t="s">
        <v>79</v>
      </c>
      <c r="I78" s="1" t="s">
        <v>81</v>
      </c>
      <c r="J78" s="1" t="s">
        <v>81</v>
      </c>
      <c r="K78" s="1" t="s">
        <v>81</v>
      </c>
      <c r="L78" s="1" t="s">
        <v>82</v>
      </c>
      <c r="M78" s="1" t="s">
        <v>82</v>
      </c>
      <c r="N78" s="1" t="s">
        <v>81</v>
      </c>
      <c r="O78" s="1" t="s">
        <v>82</v>
      </c>
      <c r="P78" s="1" t="s">
        <v>81</v>
      </c>
      <c r="Q78" s="1" t="s">
        <v>81</v>
      </c>
      <c r="R78" s="1" t="s">
        <v>81</v>
      </c>
      <c r="S78" s="1" t="s">
        <v>83</v>
      </c>
      <c r="T78" s="1" t="s">
        <v>84</v>
      </c>
      <c r="U78" s="1" t="s">
        <v>85</v>
      </c>
      <c r="V78" s="1" t="s">
        <v>85</v>
      </c>
      <c r="W78" s="1" t="s">
        <v>90</v>
      </c>
      <c r="X78" s="1" t="s">
        <v>90</v>
      </c>
      <c r="Y78" s="1" t="s">
        <v>86</v>
      </c>
      <c r="Z78" s="1" t="s">
        <v>83</v>
      </c>
      <c r="AA78" s="1" t="s">
        <v>83</v>
      </c>
      <c r="AB78" s="1" t="s">
        <v>85</v>
      </c>
      <c r="AC78" s="1" t="s">
        <v>90</v>
      </c>
      <c r="AD78" s="1" t="s">
        <v>85</v>
      </c>
      <c r="AE78" s="1" t="s">
        <v>83</v>
      </c>
      <c r="AF78" s="1" t="s">
        <v>85</v>
      </c>
      <c r="AG78" s="1" t="s">
        <v>87</v>
      </c>
      <c r="AH78" s="1" t="s">
        <v>87</v>
      </c>
      <c r="AI78" s="1" t="s">
        <v>87</v>
      </c>
      <c r="AJ78" s="1" t="s">
        <v>88</v>
      </c>
      <c r="AK78" s="1" t="s">
        <v>115</v>
      </c>
      <c r="AL78" s="1" t="s">
        <v>88</v>
      </c>
      <c r="AM78" s="1" t="s">
        <v>88</v>
      </c>
      <c r="AN78" s="1" t="s">
        <v>88</v>
      </c>
      <c r="AO78" s="1" t="s">
        <v>87</v>
      </c>
      <c r="AP78" s="1" t="s">
        <v>88</v>
      </c>
      <c r="AQ78" s="1" t="s">
        <v>89</v>
      </c>
      <c r="AR78" s="1" t="s">
        <v>89</v>
      </c>
      <c r="AS78" s="1" t="s">
        <v>89</v>
      </c>
      <c r="AT78" s="1" t="s">
        <v>86</v>
      </c>
      <c r="AU78" s="1" t="s">
        <v>83</v>
      </c>
      <c r="AV78" s="1" t="s">
        <v>89</v>
      </c>
      <c r="AW78" s="1">
        <v>6</v>
      </c>
      <c r="AY78" s="1" t="s">
        <v>93</v>
      </c>
      <c r="AZ78" s="1" t="s">
        <v>94</v>
      </c>
      <c r="BA78" s="1" t="s">
        <v>132</v>
      </c>
      <c r="BB78" s="1">
        <v>0</v>
      </c>
      <c r="BC78" s="1" t="s">
        <v>96</v>
      </c>
      <c r="BD78" s="1" t="s">
        <v>97</v>
      </c>
      <c r="BE78" s="1" t="s">
        <v>97</v>
      </c>
      <c r="BF78" s="1" t="s">
        <v>98</v>
      </c>
      <c r="BG78" s="1" t="s">
        <v>100</v>
      </c>
      <c r="BH78" s="1" t="s">
        <v>99</v>
      </c>
      <c r="BI78" s="1" t="s">
        <v>101</v>
      </c>
      <c r="BJ78" s="1" t="s">
        <v>103</v>
      </c>
      <c r="BK78" s="1" t="s">
        <v>104</v>
      </c>
      <c r="BL78" s="1" t="s">
        <v>120</v>
      </c>
      <c r="BM78" s="1" t="s">
        <v>108</v>
      </c>
      <c r="BN78" s="1" t="s">
        <v>106</v>
      </c>
      <c r="BO78" s="1" t="s">
        <v>105</v>
      </c>
      <c r="BP78" s="1" t="s">
        <v>105</v>
      </c>
      <c r="BQ78" s="1" t="s">
        <v>108</v>
      </c>
      <c r="BR78" s="1" t="s">
        <v>106</v>
      </c>
      <c r="BS78" s="1" t="s">
        <v>108</v>
      </c>
      <c r="BT78" s="1" t="s">
        <v>107</v>
      </c>
      <c r="BU78" s="1">
        <v>1</v>
      </c>
      <c r="BV78" s="1" t="s">
        <v>109</v>
      </c>
      <c r="BW78" s="1" t="s">
        <v>281</v>
      </c>
      <c r="BX78" s="1" t="s">
        <v>282</v>
      </c>
      <c r="BY78" s="3"/>
    </row>
    <row r="79" spans="1:77" ht="12.75" x14ac:dyDescent="0.35">
      <c r="A79" s="17" t="s">
        <v>2027</v>
      </c>
      <c r="B79" s="18" t="s">
        <v>75</v>
      </c>
      <c r="C79" s="18">
        <v>43</v>
      </c>
      <c r="D79" s="18"/>
      <c r="E79" s="18" t="s">
        <v>1953</v>
      </c>
      <c r="F79" s="18" t="s">
        <v>283</v>
      </c>
      <c r="G79" s="18" t="s">
        <v>79</v>
      </c>
      <c r="H79" s="18" t="s">
        <v>78</v>
      </c>
      <c r="I79" s="1" t="s">
        <v>81</v>
      </c>
      <c r="J79" s="1" t="s">
        <v>81</v>
      </c>
      <c r="K79" s="1" t="s">
        <v>81</v>
      </c>
      <c r="L79" s="1" t="s">
        <v>82</v>
      </c>
      <c r="M79" s="1" t="s">
        <v>81</v>
      </c>
      <c r="N79" s="1" t="s">
        <v>81</v>
      </c>
      <c r="O79" s="1" t="s">
        <v>82</v>
      </c>
      <c r="P79" s="1" t="s">
        <v>81</v>
      </c>
      <c r="Q79" s="1" t="s">
        <v>81</v>
      </c>
      <c r="R79" s="1" t="s">
        <v>81</v>
      </c>
      <c r="S79" s="1" t="s">
        <v>85</v>
      </c>
      <c r="T79" s="1" t="s">
        <v>86</v>
      </c>
      <c r="U79" s="1" t="s">
        <v>85</v>
      </c>
      <c r="V79" s="1" t="s">
        <v>83</v>
      </c>
      <c r="W79" s="1" t="s">
        <v>83</v>
      </c>
      <c r="X79" s="1" t="s">
        <v>86</v>
      </c>
      <c r="Y79" s="1" t="s">
        <v>83</v>
      </c>
      <c r="Z79" s="1" t="s">
        <v>85</v>
      </c>
      <c r="AA79" s="1" t="s">
        <v>83</v>
      </c>
      <c r="AB79" s="1" t="s">
        <v>85</v>
      </c>
      <c r="AC79" s="1" t="s">
        <v>83</v>
      </c>
      <c r="AD79" s="1" t="s">
        <v>85</v>
      </c>
      <c r="AE79" s="1" t="s">
        <v>83</v>
      </c>
      <c r="AF79" s="1" t="s">
        <v>83</v>
      </c>
      <c r="AG79" s="1" t="s">
        <v>88</v>
      </c>
      <c r="AH79" s="1" t="s">
        <v>87</v>
      </c>
      <c r="AI79" s="1" t="s">
        <v>87</v>
      </c>
      <c r="AJ79" s="1" t="s">
        <v>88</v>
      </c>
      <c r="AK79" s="1" t="s">
        <v>87</v>
      </c>
      <c r="AL79" s="1" t="s">
        <v>87</v>
      </c>
      <c r="AM79" s="1" t="s">
        <v>115</v>
      </c>
      <c r="AN79" s="1" t="s">
        <v>88</v>
      </c>
      <c r="AO79" s="1" t="s">
        <v>88</v>
      </c>
      <c r="AP79" s="1" t="s">
        <v>87</v>
      </c>
      <c r="AQ79" s="1" t="s">
        <v>83</v>
      </c>
      <c r="AR79" s="1" t="s">
        <v>86</v>
      </c>
      <c r="AS79" s="1" t="s">
        <v>89</v>
      </c>
      <c r="AT79" s="1" t="s">
        <v>83</v>
      </c>
      <c r="AU79" s="1" t="s">
        <v>83</v>
      </c>
      <c r="AV79" s="1" t="s">
        <v>83</v>
      </c>
      <c r="AW79" s="1">
        <v>7</v>
      </c>
      <c r="AX79" s="1" t="s">
        <v>92</v>
      </c>
      <c r="AY79" s="1" t="s">
        <v>116</v>
      </c>
      <c r="AZ79" s="1" t="s">
        <v>154</v>
      </c>
      <c r="BA79" s="1" t="s">
        <v>196</v>
      </c>
      <c r="BB79" s="1">
        <v>2</v>
      </c>
      <c r="BC79" s="1" t="s">
        <v>100</v>
      </c>
      <c r="BD79" s="1" t="s">
        <v>96</v>
      </c>
      <c r="BE79" s="1" t="s">
        <v>98</v>
      </c>
      <c r="BF79" s="1" t="s">
        <v>100</v>
      </c>
      <c r="BG79" s="1" t="s">
        <v>99</v>
      </c>
      <c r="BH79" s="1" t="s">
        <v>99</v>
      </c>
      <c r="BI79" s="1" t="s">
        <v>101</v>
      </c>
      <c r="BJ79" s="1" t="s">
        <v>103</v>
      </c>
      <c r="BK79" s="1" t="s">
        <v>104</v>
      </c>
      <c r="BL79" s="1" t="s">
        <v>104</v>
      </c>
      <c r="BM79" s="1" t="s">
        <v>125</v>
      </c>
      <c r="BN79" s="1" t="s">
        <v>125</v>
      </c>
      <c r="BO79" s="1" t="s">
        <v>105</v>
      </c>
      <c r="BP79" s="1" t="s">
        <v>106</v>
      </c>
      <c r="BQ79" s="1" t="s">
        <v>125</v>
      </c>
      <c r="BR79" s="1" t="s">
        <v>125</v>
      </c>
      <c r="BS79" s="1" t="s">
        <v>108</v>
      </c>
      <c r="BT79" s="1" t="s">
        <v>108</v>
      </c>
      <c r="BU79" s="1">
        <v>5</v>
      </c>
      <c r="BV79" s="1" t="s">
        <v>109</v>
      </c>
      <c r="BW79" s="1" t="s">
        <v>284</v>
      </c>
    </row>
    <row r="80" spans="1:77" ht="12.75" x14ac:dyDescent="0.35">
      <c r="A80" s="17" t="s">
        <v>2028</v>
      </c>
      <c r="B80" s="18" t="s">
        <v>75</v>
      </c>
      <c r="C80" s="18">
        <v>45</v>
      </c>
      <c r="D80" s="18"/>
      <c r="E80" s="18" t="s">
        <v>1954</v>
      </c>
      <c r="F80" s="18" t="s">
        <v>1884</v>
      </c>
      <c r="G80" s="18" t="s">
        <v>79</v>
      </c>
      <c r="H80" s="18" t="s">
        <v>79</v>
      </c>
      <c r="I80" s="1" t="s">
        <v>81</v>
      </c>
      <c r="J80" s="1" t="s">
        <v>81</v>
      </c>
      <c r="K80" s="1" t="s">
        <v>81</v>
      </c>
      <c r="L80" s="1" t="s">
        <v>82</v>
      </c>
      <c r="M80" s="1" t="s">
        <v>81</v>
      </c>
      <c r="N80" s="1" t="s">
        <v>81</v>
      </c>
      <c r="O80" s="1" t="s">
        <v>82</v>
      </c>
      <c r="P80" s="1" t="s">
        <v>81</v>
      </c>
      <c r="Q80" s="1" t="s">
        <v>81</v>
      </c>
      <c r="R80" s="1" t="s">
        <v>81</v>
      </c>
      <c r="S80" s="1" t="s">
        <v>90</v>
      </c>
      <c r="T80" s="1" t="s">
        <v>90</v>
      </c>
      <c r="U80" s="1" t="s">
        <v>85</v>
      </c>
      <c r="V80" s="1" t="s">
        <v>85</v>
      </c>
      <c r="W80" s="1" t="s">
        <v>90</v>
      </c>
      <c r="X80" s="1" t="s">
        <v>85</v>
      </c>
      <c r="Y80" s="1" t="s">
        <v>84</v>
      </c>
      <c r="Z80" s="1" t="s">
        <v>90</v>
      </c>
      <c r="AA80" s="1" t="s">
        <v>84</v>
      </c>
      <c r="AB80" s="1" t="s">
        <v>86</v>
      </c>
      <c r="AC80" s="1" t="s">
        <v>90</v>
      </c>
      <c r="AD80" s="1" t="s">
        <v>85</v>
      </c>
      <c r="AE80" s="1" t="s">
        <v>83</v>
      </c>
      <c r="AF80" s="1" t="s">
        <v>84</v>
      </c>
      <c r="AG80" s="1" t="s">
        <v>115</v>
      </c>
      <c r="AH80" s="1" t="s">
        <v>115</v>
      </c>
      <c r="AI80" s="1" t="s">
        <v>87</v>
      </c>
      <c r="AJ80" s="1" t="s">
        <v>88</v>
      </c>
      <c r="AK80" s="1" t="s">
        <v>88</v>
      </c>
      <c r="AL80" s="1" t="s">
        <v>87</v>
      </c>
      <c r="AM80" s="1" t="s">
        <v>88</v>
      </c>
      <c r="AN80" s="1" t="s">
        <v>88</v>
      </c>
      <c r="AO80" s="1" t="s">
        <v>87</v>
      </c>
      <c r="AP80" s="1" t="s">
        <v>87</v>
      </c>
      <c r="AQ80" s="1" t="s">
        <v>91</v>
      </c>
      <c r="AR80" s="1" t="s">
        <v>89</v>
      </c>
      <c r="AS80" s="1" t="s">
        <v>83</v>
      </c>
      <c r="AT80" s="1" t="s">
        <v>89</v>
      </c>
      <c r="AU80" s="1" t="s">
        <v>91</v>
      </c>
      <c r="AV80" s="1" t="s">
        <v>86</v>
      </c>
      <c r="AW80" s="1">
        <v>6</v>
      </c>
      <c r="AY80" s="1" t="s">
        <v>116</v>
      </c>
      <c r="AZ80" s="1" t="s">
        <v>124</v>
      </c>
      <c r="BA80" s="1" t="s">
        <v>132</v>
      </c>
      <c r="BB80" s="1">
        <v>0</v>
      </c>
      <c r="BC80" s="1" t="s">
        <v>100</v>
      </c>
      <c r="BD80" s="1" t="s">
        <v>100</v>
      </c>
      <c r="BE80" s="1" t="s">
        <v>98</v>
      </c>
      <c r="BF80" s="1" t="s">
        <v>97</v>
      </c>
      <c r="BG80" s="1" t="s">
        <v>99</v>
      </c>
      <c r="BH80" s="1" t="s">
        <v>99</v>
      </c>
      <c r="BI80" s="1" t="s">
        <v>102</v>
      </c>
      <c r="BJ80" s="1" t="s">
        <v>104</v>
      </c>
      <c r="BK80" s="1" t="s">
        <v>104</v>
      </c>
      <c r="BL80" s="1" t="s">
        <v>101</v>
      </c>
      <c r="BM80" s="1" t="s">
        <v>107</v>
      </c>
      <c r="BN80" s="1" t="s">
        <v>106</v>
      </c>
      <c r="BO80" s="1" t="s">
        <v>106</v>
      </c>
      <c r="BP80" s="1" t="s">
        <v>105</v>
      </c>
      <c r="BQ80" s="1" t="s">
        <v>105</v>
      </c>
      <c r="BR80" s="1" t="s">
        <v>105</v>
      </c>
      <c r="BS80" s="1" t="s">
        <v>106</v>
      </c>
      <c r="BT80" s="1" t="s">
        <v>106</v>
      </c>
      <c r="BU80" s="1">
        <v>0</v>
      </c>
      <c r="BV80" s="1" t="s">
        <v>109</v>
      </c>
      <c r="BW80" s="1" t="s">
        <v>285</v>
      </c>
    </row>
    <row r="81" spans="1:77" ht="12.75" x14ac:dyDescent="0.35">
      <c r="A81" s="17" t="s">
        <v>2029</v>
      </c>
      <c r="B81" s="18" t="s">
        <v>112</v>
      </c>
      <c r="C81" s="18">
        <v>45</v>
      </c>
      <c r="D81" s="19"/>
      <c r="E81" s="18" t="s">
        <v>76</v>
      </c>
      <c r="F81" s="18" t="s">
        <v>286</v>
      </c>
      <c r="G81" s="18" t="s">
        <v>79</v>
      </c>
      <c r="H81" s="18" t="s">
        <v>130</v>
      </c>
      <c r="I81" s="1" t="s">
        <v>81</v>
      </c>
      <c r="J81" s="1" t="s">
        <v>81</v>
      </c>
      <c r="K81" s="1" t="s">
        <v>82</v>
      </c>
      <c r="L81" s="1" t="s">
        <v>82</v>
      </c>
      <c r="M81" s="1" t="s">
        <v>81</v>
      </c>
      <c r="N81" s="1" t="s">
        <v>81</v>
      </c>
      <c r="O81" s="1" t="s">
        <v>82</v>
      </c>
      <c r="P81" s="1" t="s">
        <v>81</v>
      </c>
      <c r="Q81" s="1" t="s">
        <v>81</v>
      </c>
      <c r="R81" s="1" t="s">
        <v>82</v>
      </c>
      <c r="S81" s="1" t="s">
        <v>83</v>
      </c>
      <c r="T81" s="1" t="s">
        <v>83</v>
      </c>
      <c r="U81" s="1" t="s">
        <v>85</v>
      </c>
      <c r="V81" s="1" t="s">
        <v>83</v>
      </c>
      <c r="W81" s="1" t="s">
        <v>90</v>
      </c>
      <c r="X81" s="1" t="s">
        <v>90</v>
      </c>
      <c r="Y81" s="1" t="s">
        <v>86</v>
      </c>
      <c r="Z81" s="1" t="s">
        <v>90</v>
      </c>
      <c r="AA81" s="1" t="s">
        <v>85</v>
      </c>
      <c r="AB81" s="1" t="s">
        <v>85</v>
      </c>
      <c r="AC81" s="1" t="s">
        <v>86</v>
      </c>
      <c r="AD81" s="1" t="s">
        <v>83</v>
      </c>
      <c r="AE81" s="1" t="s">
        <v>86</v>
      </c>
      <c r="AF81" s="1" t="s">
        <v>84</v>
      </c>
      <c r="AG81" s="1" t="s">
        <v>87</v>
      </c>
      <c r="AH81" s="1" t="s">
        <v>115</v>
      </c>
      <c r="AI81" s="1" t="s">
        <v>87</v>
      </c>
      <c r="AJ81" s="1" t="s">
        <v>88</v>
      </c>
      <c r="AK81" s="1" t="s">
        <v>87</v>
      </c>
      <c r="AL81" s="1" t="s">
        <v>88</v>
      </c>
      <c r="AM81" s="1" t="s">
        <v>87</v>
      </c>
      <c r="AN81" s="1" t="s">
        <v>88</v>
      </c>
      <c r="AO81" s="1" t="s">
        <v>87</v>
      </c>
      <c r="AP81" s="1" t="s">
        <v>88</v>
      </c>
      <c r="AQ81" s="1" t="s">
        <v>91</v>
      </c>
      <c r="AR81" s="1" t="s">
        <v>86</v>
      </c>
      <c r="AS81" s="1" t="s">
        <v>86</v>
      </c>
      <c r="AT81" s="1" t="s">
        <v>83</v>
      </c>
      <c r="AU81" s="1" t="s">
        <v>91</v>
      </c>
      <c r="AV81" s="1" t="s">
        <v>86</v>
      </c>
      <c r="AW81" s="1">
        <v>6</v>
      </c>
      <c r="AY81" s="1" t="s">
        <v>93</v>
      </c>
      <c r="AZ81" s="1" t="s">
        <v>154</v>
      </c>
      <c r="BA81" s="1" t="s">
        <v>118</v>
      </c>
      <c r="BB81" s="1">
        <v>1</v>
      </c>
      <c r="BC81" s="1" t="s">
        <v>96</v>
      </c>
      <c r="BD81" s="1" t="s">
        <v>97</v>
      </c>
      <c r="BE81" s="1" t="s">
        <v>100</v>
      </c>
      <c r="BF81" s="1" t="s">
        <v>97</v>
      </c>
      <c r="BG81" s="1" t="s">
        <v>99</v>
      </c>
      <c r="BH81" s="1" t="s">
        <v>99</v>
      </c>
      <c r="BI81" s="1" t="s">
        <v>103</v>
      </c>
      <c r="BJ81" s="1" t="s">
        <v>103</v>
      </c>
      <c r="BK81" s="1" t="s">
        <v>101</v>
      </c>
      <c r="BL81" s="1" t="s">
        <v>104</v>
      </c>
      <c r="BM81" s="1" t="s">
        <v>105</v>
      </c>
      <c r="BN81" s="1" t="s">
        <v>106</v>
      </c>
      <c r="BO81" s="1" t="s">
        <v>106</v>
      </c>
      <c r="BP81" s="1" t="s">
        <v>106</v>
      </c>
      <c r="BQ81" s="1" t="s">
        <v>108</v>
      </c>
      <c r="BR81" s="1" t="s">
        <v>108</v>
      </c>
      <c r="BS81" s="1" t="s">
        <v>106</v>
      </c>
      <c r="BT81" s="1" t="s">
        <v>107</v>
      </c>
      <c r="BU81" s="1">
        <v>2</v>
      </c>
      <c r="BV81" s="1" t="s">
        <v>109</v>
      </c>
      <c r="BW81" s="1" t="s">
        <v>287</v>
      </c>
    </row>
    <row r="82" spans="1:77" ht="12.75" x14ac:dyDescent="0.35">
      <c r="A82" s="17" t="s">
        <v>2030</v>
      </c>
      <c r="B82" s="18" t="s">
        <v>75</v>
      </c>
      <c r="C82" s="18">
        <v>42</v>
      </c>
      <c r="D82" s="18"/>
      <c r="E82" s="18" t="s">
        <v>76</v>
      </c>
      <c r="F82" s="18" t="s">
        <v>1955</v>
      </c>
      <c r="G82" s="18" t="s">
        <v>79</v>
      </c>
      <c r="H82" s="18" t="s">
        <v>130</v>
      </c>
      <c r="I82" s="1" t="s">
        <v>81</v>
      </c>
      <c r="J82" s="1" t="s">
        <v>82</v>
      </c>
      <c r="K82" s="1" t="s">
        <v>131</v>
      </c>
      <c r="L82" s="1" t="s">
        <v>131</v>
      </c>
      <c r="M82" s="1" t="s">
        <v>82</v>
      </c>
      <c r="N82" s="1" t="s">
        <v>80</v>
      </c>
      <c r="O82" s="1" t="s">
        <v>81</v>
      </c>
      <c r="P82" s="1" t="s">
        <v>82</v>
      </c>
      <c r="Q82" s="1" t="s">
        <v>82</v>
      </c>
      <c r="R82" s="1" t="s">
        <v>82</v>
      </c>
      <c r="S82" s="1" t="s">
        <v>86</v>
      </c>
      <c r="T82" s="1" t="s">
        <v>86</v>
      </c>
      <c r="U82" s="1" t="s">
        <v>85</v>
      </c>
      <c r="V82" s="1" t="s">
        <v>83</v>
      </c>
      <c r="W82" s="1" t="s">
        <v>85</v>
      </c>
      <c r="X82" s="1" t="s">
        <v>90</v>
      </c>
      <c r="Y82" s="1" t="s">
        <v>85</v>
      </c>
      <c r="Z82" s="1" t="s">
        <v>85</v>
      </c>
      <c r="AA82" s="1" t="s">
        <v>86</v>
      </c>
      <c r="AB82" s="1" t="s">
        <v>90</v>
      </c>
      <c r="AC82" s="1" t="s">
        <v>90</v>
      </c>
      <c r="AD82" s="1" t="s">
        <v>86</v>
      </c>
      <c r="AE82" s="1" t="s">
        <v>85</v>
      </c>
      <c r="AF82" s="1" t="s">
        <v>84</v>
      </c>
      <c r="AG82" s="1" t="s">
        <v>87</v>
      </c>
      <c r="AH82" s="1" t="s">
        <v>87</v>
      </c>
      <c r="AI82" s="1" t="s">
        <v>87</v>
      </c>
      <c r="AJ82" s="1" t="s">
        <v>87</v>
      </c>
      <c r="AK82" s="1" t="s">
        <v>115</v>
      </c>
      <c r="AL82" s="1" t="s">
        <v>87</v>
      </c>
      <c r="AM82" s="1" t="s">
        <v>87</v>
      </c>
      <c r="AN82" s="1" t="s">
        <v>115</v>
      </c>
      <c r="AO82" s="1" t="s">
        <v>87</v>
      </c>
      <c r="AP82" s="1" t="s">
        <v>87</v>
      </c>
      <c r="AQ82" s="1" t="s">
        <v>91</v>
      </c>
      <c r="AR82" s="1" t="s">
        <v>83</v>
      </c>
      <c r="AS82" s="1" t="s">
        <v>90</v>
      </c>
      <c r="AT82" s="1" t="s">
        <v>86</v>
      </c>
      <c r="AU82" s="1" t="s">
        <v>90</v>
      </c>
      <c r="AV82" s="1" t="s">
        <v>90</v>
      </c>
      <c r="AW82" s="1">
        <v>6</v>
      </c>
      <c r="AX82" s="1" t="s">
        <v>92</v>
      </c>
      <c r="AY82" s="1" t="s">
        <v>93</v>
      </c>
      <c r="AZ82" s="1" t="s">
        <v>154</v>
      </c>
      <c r="BA82" s="1" t="s">
        <v>118</v>
      </c>
      <c r="BB82" s="1">
        <v>1</v>
      </c>
      <c r="BC82" s="1" t="s">
        <v>99</v>
      </c>
      <c r="BD82" s="1" t="s">
        <v>99</v>
      </c>
      <c r="BE82" s="1" t="s">
        <v>100</v>
      </c>
      <c r="BF82" s="1" t="s">
        <v>119</v>
      </c>
      <c r="BG82" s="1" t="s">
        <v>96</v>
      </c>
      <c r="BH82" s="1" t="s">
        <v>99</v>
      </c>
      <c r="BI82" s="1" t="s">
        <v>103</v>
      </c>
      <c r="BJ82" s="1" t="s">
        <v>120</v>
      </c>
      <c r="BK82" s="1" t="s">
        <v>102</v>
      </c>
      <c r="BL82" s="1" t="s">
        <v>102</v>
      </c>
      <c r="BM82" s="1" t="s">
        <v>125</v>
      </c>
      <c r="BN82" s="1" t="s">
        <v>105</v>
      </c>
      <c r="BO82" s="1" t="s">
        <v>105</v>
      </c>
      <c r="BP82" s="1" t="s">
        <v>125</v>
      </c>
      <c r="BQ82" s="1" t="s">
        <v>108</v>
      </c>
      <c r="BR82" s="1" t="s">
        <v>108</v>
      </c>
      <c r="BS82" s="1" t="s">
        <v>125</v>
      </c>
      <c r="BT82" s="1" t="s">
        <v>107</v>
      </c>
      <c r="BU82" s="1">
        <v>4</v>
      </c>
      <c r="BV82" s="1" t="s">
        <v>109</v>
      </c>
      <c r="BW82" s="1" t="s">
        <v>288</v>
      </c>
      <c r="BX82" s="1" t="s">
        <v>289</v>
      </c>
      <c r="BY82" s="3"/>
    </row>
    <row r="83" spans="1:77" ht="12.75" x14ac:dyDescent="0.35">
      <c r="A83" s="17" t="s">
        <v>2031</v>
      </c>
      <c r="B83" s="18" t="s">
        <v>112</v>
      </c>
      <c r="C83" s="18">
        <v>30</v>
      </c>
      <c r="D83" s="18"/>
      <c r="E83" s="18" t="s">
        <v>76</v>
      </c>
      <c r="F83" s="18" t="s">
        <v>1956</v>
      </c>
      <c r="G83" s="18" t="s">
        <v>79</v>
      </c>
      <c r="H83" s="18" t="s">
        <v>78</v>
      </c>
      <c r="I83" s="1" t="s">
        <v>80</v>
      </c>
      <c r="J83" s="1" t="s">
        <v>80</v>
      </c>
      <c r="K83" s="1" t="s">
        <v>81</v>
      </c>
      <c r="L83" s="1" t="s">
        <v>82</v>
      </c>
      <c r="M83" s="1" t="s">
        <v>81</v>
      </c>
      <c r="N83" s="1" t="s">
        <v>81</v>
      </c>
      <c r="O83" s="1" t="s">
        <v>81</v>
      </c>
      <c r="P83" s="1" t="s">
        <v>81</v>
      </c>
      <c r="Q83" s="1" t="s">
        <v>81</v>
      </c>
      <c r="R83" s="1" t="s">
        <v>81</v>
      </c>
      <c r="S83" s="1" t="s">
        <v>85</v>
      </c>
      <c r="T83" s="1" t="s">
        <v>83</v>
      </c>
      <c r="U83" s="1" t="s">
        <v>85</v>
      </c>
      <c r="V83" s="1" t="s">
        <v>85</v>
      </c>
      <c r="W83" s="1" t="s">
        <v>86</v>
      </c>
      <c r="X83" s="1" t="s">
        <v>90</v>
      </c>
      <c r="Y83" s="1" t="s">
        <v>86</v>
      </c>
      <c r="Z83" s="1" t="s">
        <v>86</v>
      </c>
      <c r="AA83" s="1" t="s">
        <v>86</v>
      </c>
      <c r="AB83" s="1" t="s">
        <v>90</v>
      </c>
      <c r="AC83" s="1" t="s">
        <v>86</v>
      </c>
      <c r="AD83" s="1" t="s">
        <v>83</v>
      </c>
      <c r="AE83" s="1" t="s">
        <v>86</v>
      </c>
      <c r="AF83" s="1" t="s">
        <v>83</v>
      </c>
      <c r="AG83" s="1" t="s">
        <v>88</v>
      </c>
      <c r="AH83" s="1" t="s">
        <v>88</v>
      </c>
      <c r="AI83" s="1" t="s">
        <v>115</v>
      </c>
      <c r="AJ83" s="1" t="s">
        <v>88</v>
      </c>
      <c r="AK83" s="1" t="s">
        <v>115</v>
      </c>
      <c r="AL83" s="1" t="s">
        <v>88</v>
      </c>
      <c r="AM83" s="1" t="s">
        <v>87</v>
      </c>
      <c r="AN83" s="1" t="s">
        <v>88</v>
      </c>
      <c r="AO83" s="1" t="s">
        <v>87</v>
      </c>
      <c r="AP83" s="1" t="s">
        <v>88</v>
      </c>
      <c r="AQ83" s="1" t="s">
        <v>89</v>
      </c>
      <c r="AR83" s="1" t="s">
        <v>89</v>
      </c>
      <c r="AS83" s="1" t="s">
        <v>89</v>
      </c>
      <c r="AT83" s="1" t="s">
        <v>83</v>
      </c>
      <c r="AU83" s="1" t="s">
        <v>91</v>
      </c>
      <c r="AV83" s="1" t="s">
        <v>91</v>
      </c>
      <c r="AW83" s="1">
        <v>3</v>
      </c>
      <c r="AY83" s="1" t="s">
        <v>93</v>
      </c>
      <c r="AZ83" s="1" t="s">
        <v>124</v>
      </c>
      <c r="BA83" s="1" t="s">
        <v>118</v>
      </c>
      <c r="BB83" s="1">
        <v>0</v>
      </c>
      <c r="BC83" s="1" t="s">
        <v>100</v>
      </c>
      <c r="BD83" s="1" t="s">
        <v>99</v>
      </c>
      <c r="BE83" s="1" t="s">
        <v>100</v>
      </c>
      <c r="BF83" s="1" t="s">
        <v>97</v>
      </c>
      <c r="BG83" s="1" t="s">
        <v>99</v>
      </c>
      <c r="BH83" s="1" t="s">
        <v>99</v>
      </c>
      <c r="BI83" s="1" t="s">
        <v>103</v>
      </c>
      <c r="BJ83" s="1" t="s">
        <v>101</v>
      </c>
      <c r="BK83" s="1" t="s">
        <v>101</v>
      </c>
      <c r="BL83" s="1" t="s">
        <v>103</v>
      </c>
      <c r="BM83" s="1" t="s">
        <v>107</v>
      </c>
      <c r="BN83" s="1" t="s">
        <v>108</v>
      </c>
      <c r="BO83" s="1" t="s">
        <v>107</v>
      </c>
      <c r="BP83" s="1" t="s">
        <v>108</v>
      </c>
      <c r="BQ83" s="1" t="s">
        <v>125</v>
      </c>
      <c r="BR83" s="1" t="s">
        <v>106</v>
      </c>
      <c r="BS83" s="1" t="s">
        <v>107</v>
      </c>
      <c r="BT83" s="1" t="s">
        <v>108</v>
      </c>
      <c r="BU83" s="1">
        <v>1</v>
      </c>
      <c r="BV83" s="1" t="s">
        <v>109</v>
      </c>
      <c r="BW83" s="1" t="s">
        <v>290</v>
      </c>
    </row>
    <row r="84" spans="1:77" ht="12.75" x14ac:dyDescent="0.35">
      <c r="A84" s="17" t="s">
        <v>2032</v>
      </c>
      <c r="B84" s="18" t="s">
        <v>75</v>
      </c>
      <c r="C84" s="18">
        <v>34</v>
      </c>
      <c r="D84" s="18"/>
      <c r="E84" s="18" t="s">
        <v>76</v>
      </c>
      <c r="F84" s="18" t="s">
        <v>291</v>
      </c>
      <c r="G84" s="18" t="s">
        <v>79</v>
      </c>
      <c r="H84" s="18" t="s">
        <v>130</v>
      </c>
      <c r="I84" s="1" t="s">
        <v>81</v>
      </c>
      <c r="J84" s="1" t="s">
        <v>81</v>
      </c>
      <c r="K84" s="1" t="s">
        <v>82</v>
      </c>
      <c r="L84" s="1" t="s">
        <v>81</v>
      </c>
      <c r="M84" s="1" t="s">
        <v>81</v>
      </c>
      <c r="N84" s="1" t="s">
        <v>80</v>
      </c>
      <c r="O84" s="1" t="s">
        <v>82</v>
      </c>
      <c r="P84" s="1" t="s">
        <v>82</v>
      </c>
      <c r="Q84" s="1" t="s">
        <v>81</v>
      </c>
      <c r="R84" s="1" t="s">
        <v>81</v>
      </c>
      <c r="S84" s="1" t="s">
        <v>86</v>
      </c>
      <c r="T84" s="1" t="s">
        <v>85</v>
      </c>
      <c r="U84" s="1" t="s">
        <v>85</v>
      </c>
      <c r="V84" s="1" t="s">
        <v>85</v>
      </c>
      <c r="W84" s="1" t="s">
        <v>86</v>
      </c>
      <c r="X84" s="1" t="s">
        <v>86</v>
      </c>
      <c r="Y84" s="1" t="s">
        <v>85</v>
      </c>
      <c r="Z84" s="1" t="s">
        <v>84</v>
      </c>
      <c r="AA84" s="1" t="s">
        <v>86</v>
      </c>
      <c r="AB84" s="1" t="s">
        <v>83</v>
      </c>
      <c r="AC84" s="1" t="s">
        <v>85</v>
      </c>
      <c r="AD84" s="1" t="s">
        <v>83</v>
      </c>
      <c r="AE84" s="1" t="s">
        <v>85</v>
      </c>
      <c r="AF84" s="1" t="s">
        <v>85</v>
      </c>
      <c r="AG84" s="1" t="s">
        <v>87</v>
      </c>
      <c r="AH84" s="1" t="s">
        <v>87</v>
      </c>
      <c r="AI84" s="1" t="s">
        <v>87</v>
      </c>
      <c r="AJ84" s="1" t="s">
        <v>88</v>
      </c>
      <c r="AK84" s="1" t="s">
        <v>88</v>
      </c>
      <c r="AL84" s="1" t="s">
        <v>88</v>
      </c>
      <c r="AM84" s="1" t="s">
        <v>88</v>
      </c>
      <c r="AN84" s="1" t="s">
        <v>88</v>
      </c>
      <c r="AO84" s="1" t="s">
        <v>87</v>
      </c>
      <c r="AP84" s="1" t="s">
        <v>88</v>
      </c>
      <c r="AQ84" s="1" t="s">
        <v>91</v>
      </c>
      <c r="AR84" s="1" t="s">
        <v>91</v>
      </c>
      <c r="AS84" s="1" t="s">
        <v>89</v>
      </c>
      <c r="AT84" s="1" t="s">
        <v>86</v>
      </c>
      <c r="AU84" s="1" t="s">
        <v>89</v>
      </c>
      <c r="AV84" s="1" t="s">
        <v>89</v>
      </c>
      <c r="AW84" s="1">
        <v>7</v>
      </c>
      <c r="AX84" s="1" t="s">
        <v>92</v>
      </c>
      <c r="AY84" s="1" t="s">
        <v>93</v>
      </c>
      <c r="AZ84" s="1" t="s">
        <v>94</v>
      </c>
      <c r="BA84" s="1" t="s">
        <v>118</v>
      </c>
      <c r="BB84" s="1">
        <v>2</v>
      </c>
      <c r="BC84" s="1" t="s">
        <v>100</v>
      </c>
      <c r="BD84" s="1" t="s">
        <v>96</v>
      </c>
      <c r="BE84" s="1" t="s">
        <v>100</v>
      </c>
      <c r="BF84" s="1" t="s">
        <v>98</v>
      </c>
      <c r="BG84" s="1" t="s">
        <v>99</v>
      </c>
      <c r="BH84" s="1" t="s">
        <v>99</v>
      </c>
      <c r="BI84" s="1" t="s">
        <v>104</v>
      </c>
      <c r="BJ84" s="1" t="s">
        <v>104</v>
      </c>
      <c r="BK84" s="1" t="s">
        <v>101</v>
      </c>
      <c r="BL84" s="1" t="s">
        <v>104</v>
      </c>
      <c r="BM84" s="1" t="s">
        <v>105</v>
      </c>
      <c r="BN84" s="1" t="s">
        <v>106</v>
      </c>
      <c r="BO84" s="1" t="s">
        <v>108</v>
      </c>
      <c r="BP84" s="1" t="s">
        <v>125</v>
      </c>
      <c r="BQ84" s="1" t="s">
        <v>125</v>
      </c>
      <c r="BR84" s="1" t="s">
        <v>105</v>
      </c>
      <c r="BS84" s="1" t="s">
        <v>106</v>
      </c>
      <c r="BT84" s="1" t="s">
        <v>107</v>
      </c>
      <c r="BU84" s="1">
        <v>2</v>
      </c>
      <c r="BV84" s="1" t="s">
        <v>109</v>
      </c>
      <c r="BW84" s="1" t="s">
        <v>292</v>
      </c>
      <c r="BX84" s="1" t="s">
        <v>293</v>
      </c>
      <c r="BY84" s="3"/>
    </row>
    <row r="85" spans="1:77" ht="12.75" x14ac:dyDescent="0.35">
      <c r="A85" s="17" t="s">
        <v>2033</v>
      </c>
      <c r="B85" s="18" t="s">
        <v>112</v>
      </c>
      <c r="C85" s="18">
        <v>33</v>
      </c>
      <c r="D85" s="18"/>
      <c r="E85" s="18" t="s">
        <v>1957</v>
      </c>
      <c r="F85" s="18" t="s">
        <v>1958</v>
      </c>
      <c r="G85" s="18" t="s">
        <v>79</v>
      </c>
      <c r="H85" s="18" t="s">
        <v>130</v>
      </c>
      <c r="I85" s="1" t="s">
        <v>82</v>
      </c>
      <c r="J85" s="1" t="s">
        <v>81</v>
      </c>
      <c r="K85" s="1" t="s">
        <v>82</v>
      </c>
      <c r="L85" s="1" t="s">
        <v>82</v>
      </c>
      <c r="M85" s="1" t="s">
        <v>82</v>
      </c>
      <c r="N85" s="1" t="s">
        <v>131</v>
      </c>
      <c r="O85" s="1" t="s">
        <v>131</v>
      </c>
      <c r="P85" s="1" t="s">
        <v>131</v>
      </c>
      <c r="Q85" s="1" t="s">
        <v>82</v>
      </c>
      <c r="R85" s="1" t="s">
        <v>131</v>
      </c>
      <c r="S85" s="1" t="s">
        <v>83</v>
      </c>
      <c r="T85" s="1" t="s">
        <v>85</v>
      </c>
      <c r="U85" s="1" t="s">
        <v>84</v>
      </c>
      <c r="V85" s="1" t="s">
        <v>84</v>
      </c>
      <c r="W85" s="1" t="s">
        <v>84</v>
      </c>
      <c r="X85" s="1" t="s">
        <v>90</v>
      </c>
      <c r="Y85" s="1" t="s">
        <v>85</v>
      </c>
      <c r="Z85" s="1" t="s">
        <v>85</v>
      </c>
      <c r="AA85" s="1" t="s">
        <v>83</v>
      </c>
      <c r="AB85" s="1" t="s">
        <v>85</v>
      </c>
      <c r="AC85" s="1" t="s">
        <v>90</v>
      </c>
      <c r="AD85" s="1" t="s">
        <v>85</v>
      </c>
      <c r="AE85" s="1" t="s">
        <v>86</v>
      </c>
      <c r="AF85" s="1" t="s">
        <v>86</v>
      </c>
      <c r="AG85" s="1" t="s">
        <v>87</v>
      </c>
      <c r="AH85" s="1" t="s">
        <v>87</v>
      </c>
      <c r="AI85" s="1" t="s">
        <v>87</v>
      </c>
      <c r="AJ85" s="1" t="s">
        <v>88</v>
      </c>
      <c r="AK85" s="1" t="s">
        <v>115</v>
      </c>
      <c r="AL85" s="1" t="s">
        <v>88</v>
      </c>
      <c r="AM85" s="1" t="s">
        <v>88</v>
      </c>
      <c r="AN85" s="1" t="s">
        <v>87</v>
      </c>
      <c r="AO85" s="1" t="s">
        <v>87</v>
      </c>
      <c r="AP85" s="1" t="s">
        <v>87</v>
      </c>
      <c r="AQ85" s="1" t="s">
        <v>83</v>
      </c>
      <c r="AR85" s="1" t="s">
        <v>86</v>
      </c>
      <c r="AS85" s="1" t="s">
        <v>86</v>
      </c>
      <c r="AT85" s="1" t="s">
        <v>89</v>
      </c>
      <c r="AU85" s="1" t="s">
        <v>91</v>
      </c>
      <c r="AV85" s="1" t="s">
        <v>86</v>
      </c>
      <c r="AW85" s="1">
        <v>6</v>
      </c>
      <c r="AX85" s="1" t="s">
        <v>92</v>
      </c>
      <c r="AY85" s="1" t="s">
        <v>93</v>
      </c>
      <c r="AZ85" s="1" t="s">
        <v>94</v>
      </c>
      <c r="BA85" s="3" t="s">
        <v>132</v>
      </c>
      <c r="BB85" s="1">
        <v>0</v>
      </c>
      <c r="BC85" s="1" t="s">
        <v>96</v>
      </c>
      <c r="BD85" s="1" t="s">
        <v>100</v>
      </c>
      <c r="BE85" s="1" t="s">
        <v>97</v>
      </c>
      <c r="BF85" s="1" t="s">
        <v>119</v>
      </c>
      <c r="BG85" s="1" t="s">
        <v>100</v>
      </c>
      <c r="BH85" s="1" t="s">
        <v>99</v>
      </c>
      <c r="BI85" s="1" t="s">
        <v>104</v>
      </c>
      <c r="BJ85" s="1" t="s">
        <v>101</v>
      </c>
      <c r="BK85" s="1" t="s">
        <v>103</v>
      </c>
      <c r="BL85" s="1" t="s">
        <v>101</v>
      </c>
      <c r="BM85" s="1" t="s">
        <v>107</v>
      </c>
      <c r="BN85" s="1" t="s">
        <v>107</v>
      </c>
      <c r="BO85" s="1" t="s">
        <v>107</v>
      </c>
      <c r="BP85" s="1" t="s">
        <v>106</v>
      </c>
      <c r="BQ85" s="1" t="s">
        <v>106</v>
      </c>
      <c r="BR85" s="1" t="s">
        <v>108</v>
      </c>
      <c r="BS85" s="1" t="s">
        <v>108</v>
      </c>
      <c r="BT85" s="1" t="s">
        <v>106</v>
      </c>
      <c r="BU85" s="1">
        <v>0</v>
      </c>
      <c r="BV85" s="1" t="s">
        <v>109</v>
      </c>
      <c r="BW85" s="1" t="s">
        <v>294</v>
      </c>
      <c r="BX85" s="1" t="s">
        <v>295</v>
      </c>
      <c r="BY85" s="3"/>
    </row>
    <row r="86" spans="1:77" ht="12.75" x14ac:dyDescent="0.35">
      <c r="A86" s="17" t="s">
        <v>2034</v>
      </c>
      <c r="B86" s="18" t="s">
        <v>75</v>
      </c>
      <c r="C86" s="18">
        <v>32</v>
      </c>
      <c r="D86" s="18"/>
      <c r="E86" s="18" t="s">
        <v>76</v>
      </c>
      <c r="F86" s="18" t="s">
        <v>1959</v>
      </c>
      <c r="G86" s="18" t="s">
        <v>79</v>
      </c>
      <c r="H86" s="18" t="s">
        <v>79</v>
      </c>
      <c r="I86" s="1" t="s">
        <v>80</v>
      </c>
      <c r="J86" s="1" t="s">
        <v>81</v>
      </c>
      <c r="K86" s="1" t="s">
        <v>82</v>
      </c>
      <c r="L86" s="1" t="s">
        <v>82</v>
      </c>
      <c r="M86" s="1" t="s">
        <v>81</v>
      </c>
      <c r="N86" s="1" t="s">
        <v>80</v>
      </c>
      <c r="O86" s="1" t="s">
        <v>80</v>
      </c>
      <c r="P86" s="1" t="s">
        <v>80</v>
      </c>
      <c r="Q86" s="1" t="s">
        <v>81</v>
      </c>
      <c r="R86" s="1" t="s">
        <v>81</v>
      </c>
      <c r="S86" s="1" t="s">
        <v>86</v>
      </c>
      <c r="T86" s="1" t="s">
        <v>86</v>
      </c>
      <c r="U86" s="1" t="s">
        <v>85</v>
      </c>
      <c r="V86" s="1" t="s">
        <v>90</v>
      </c>
      <c r="W86" s="1" t="s">
        <v>90</v>
      </c>
      <c r="X86" s="1" t="s">
        <v>86</v>
      </c>
      <c r="Y86" s="1" t="s">
        <v>83</v>
      </c>
      <c r="Z86" s="1" t="s">
        <v>85</v>
      </c>
      <c r="AA86" s="1" t="s">
        <v>85</v>
      </c>
      <c r="AB86" s="1" t="s">
        <v>83</v>
      </c>
      <c r="AC86" s="1" t="s">
        <v>84</v>
      </c>
      <c r="AD86" s="1" t="s">
        <v>85</v>
      </c>
      <c r="AE86" s="1" t="s">
        <v>83</v>
      </c>
      <c r="AF86" s="1" t="s">
        <v>83</v>
      </c>
      <c r="AG86" s="1" t="s">
        <v>87</v>
      </c>
      <c r="AH86" s="1" t="s">
        <v>87</v>
      </c>
      <c r="AI86" s="1" t="s">
        <v>115</v>
      </c>
      <c r="AJ86" s="1" t="s">
        <v>88</v>
      </c>
      <c r="AK86" s="1" t="s">
        <v>87</v>
      </c>
      <c r="AL86" s="1" t="s">
        <v>88</v>
      </c>
      <c r="AM86" s="1" t="s">
        <v>87</v>
      </c>
      <c r="AN86" s="1" t="s">
        <v>88</v>
      </c>
      <c r="AO86" s="1" t="s">
        <v>87</v>
      </c>
      <c r="AP86" s="1" t="s">
        <v>115</v>
      </c>
      <c r="AQ86" s="1" t="s">
        <v>91</v>
      </c>
      <c r="AR86" s="1" t="s">
        <v>89</v>
      </c>
      <c r="AS86" s="1" t="s">
        <v>86</v>
      </c>
      <c r="AT86" s="1" t="s">
        <v>90</v>
      </c>
      <c r="AU86" s="1" t="s">
        <v>91</v>
      </c>
      <c r="AV86" s="1" t="s">
        <v>91</v>
      </c>
      <c r="AW86" s="1">
        <v>6</v>
      </c>
      <c r="AX86" s="1" t="s">
        <v>92</v>
      </c>
      <c r="AY86" s="1" t="s">
        <v>93</v>
      </c>
      <c r="AZ86" s="1" t="s">
        <v>117</v>
      </c>
      <c r="BA86" s="1" t="s">
        <v>118</v>
      </c>
      <c r="BB86" s="1">
        <v>0</v>
      </c>
      <c r="BC86" s="1" t="s">
        <v>119</v>
      </c>
      <c r="BD86" s="1" t="s">
        <v>97</v>
      </c>
      <c r="BE86" s="1" t="s">
        <v>98</v>
      </c>
      <c r="BF86" s="1" t="s">
        <v>119</v>
      </c>
      <c r="BG86" s="1" t="s">
        <v>99</v>
      </c>
      <c r="BH86" s="1" t="s">
        <v>99</v>
      </c>
      <c r="BI86" s="1" t="s">
        <v>101</v>
      </c>
      <c r="BJ86" s="1" t="s">
        <v>104</v>
      </c>
      <c r="BK86" s="1" t="s">
        <v>101</v>
      </c>
      <c r="BL86" s="1" t="s">
        <v>104</v>
      </c>
      <c r="BM86" s="1" t="s">
        <v>105</v>
      </c>
      <c r="BN86" s="1" t="s">
        <v>108</v>
      </c>
      <c r="BO86" s="1" t="s">
        <v>108</v>
      </c>
      <c r="BP86" s="1" t="s">
        <v>125</v>
      </c>
      <c r="BQ86" s="1" t="s">
        <v>105</v>
      </c>
      <c r="BR86" s="1" t="s">
        <v>105</v>
      </c>
      <c r="BS86" s="1" t="s">
        <v>108</v>
      </c>
      <c r="BT86" s="1" t="s">
        <v>107</v>
      </c>
      <c r="BU86" s="1">
        <v>3</v>
      </c>
      <c r="BV86" s="1" t="s">
        <v>141</v>
      </c>
      <c r="BW86" s="1" t="s">
        <v>296</v>
      </c>
      <c r="BX86" s="1" t="s">
        <v>297</v>
      </c>
      <c r="BY86" s="3"/>
    </row>
    <row r="87" spans="1:77" ht="12.75" x14ac:dyDescent="0.35">
      <c r="A87" s="17" t="s">
        <v>2035</v>
      </c>
      <c r="B87" s="18" t="s">
        <v>75</v>
      </c>
      <c r="C87" s="18">
        <v>38</v>
      </c>
      <c r="D87" s="18"/>
      <c r="E87" s="18" t="s">
        <v>298</v>
      </c>
      <c r="F87" s="18" t="s">
        <v>1960</v>
      </c>
      <c r="G87" s="18" t="s">
        <v>79</v>
      </c>
      <c r="H87" s="18" t="s">
        <v>130</v>
      </c>
      <c r="I87" s="1" t="s">
        <v>80</v>
      </c>
      <c r="J87" s="1" t="s">
        <v>81</v>
      </c>
      <c r="K87" s="1" t="s">
        <v>82</v>
      </c>
      <c r="L87" s="1" t="s">
        <v>81</v>
      </c>
      <c r="M87" s="1" t="s">
        <v>81</v>
      </c>
      <c r="N87" s="1" t="s">
        <v>80</v>
      </c>
      <c r="O87" s="1" t="s">
        <v>80</v>
      </c>
      <c r="P87" s="1" t="s">
        <v>81</v>
      </c>
      <c r="Q87" s="1" t="s">
        <v>80</v>
      </c>
      <c r="R87" s="1" t="s">
        <v>81</v>
      </c>
      <c r="S87" s="1" t="s">
        <v>86</v>
      </c>
      <c r="T87" s="1" t="s">
        <v>83</v>
      </c>
      <c r="U87" s="1" t="s">
        <v>86</v>
      </c>
      <c r="V87" s="1" t="s">
        <v>85</v>
      </c>
      <c r="W87" s="1" t="s">
        <v>85</v>
      </c>
      <c r="X87" s="1" t="s">
        <v>83</v>
      </c>
      <c r="Y87" s="1" t="s">
        <v>85</v>
      </c>
      <c r="Z87" s="1" t="s">
        <v>86</v>
      </c>
      <c r="AA87" s="1" t="s">
        <v>86</v>
      </c>
      <c r="AB87" s="1" t="s">
        <v>83</v>
      </c>
      <c r="AC87" s="1" t="s">
        <v>85</v>
      </c>
      <c r="AD87" s="1" t="s">
        <v>85</v>
      </c>
      <c r="AE87" s="1" t="s">
        <v>84</v>
      </c>
      <c r="AF87" s="1" t="s">
        <v>84</v>
      </c>
      <c r="AG87" s="1" t="s">
        <v>115</v>
      </c>
      <c r="AH87" s="1" t="s">
        <v>115</v>
      </c>
      <c r="AI87" s="1" t="s">
        <v>87</v>
      </c>
      <c r="AJ87" s="1" t="s">
        <v>87</v>
      </c>
      <c r="AK87" s="1" t="s">
        <v>87</v>
      </c>
      <c r="AL87" s="1" t="s">
        <v>87</v>
      </c>
      <c r="AM87" s="1" t="s">
        <v>87</v>
      </c>
      <c r="AN87" s="1" t="s">
        <v>87</v>
      </c>
      <c r="AO87" s="1" t="s">
        <v>88</v>
      </c>
      <c r="AP87" s="1" t="s">
        <v>115</v>
      </c>
      <c r="AQ87" s="1" t="s">
        <v>91</v>
      </c>
      <c r="AR87" s="1" t="s">
        <v>91</v>
      </c>
      <c r="AS87" s="1" t="s">
        <v>83</v>
      </c>
      <c r="AT87" s="1" t="s">
        <v>83</v>
      </c>
      <c r="AU87" s="1" t="s">
        <v>91</v>
      </c>
      <c r="AV87" s="1" t="s">
        <v>91</v>
      </c>
      <c r="AW87" s="1">
        <v>7</v>
      </c>
      <c r="AX87" s="1" t="s">
        <v>92</v>
      </c>
      <c r="AY87" s="1" t="s">
        <v>93</v>
      </c>
      <c r="AZ87" s="1" t="s">
        <v>117</v>
      </c>
      <c r="BA87" s="1" t="s">
        <v>118</v>
      </c>
      <c r="BB87" s="1">
        <v>1</v>
      </c>
      <c r="BC87" s="1" t="s">
        <v>100</v>
      </c>
      <c r="BD87" s="1" t="s">
        <v>100</v>
      </c>
      <c r="BE87" s="1" t="s">
        <v>98</v>
      </c>
      <c r="BF87" s="1" t="s">
        <v>119</v>
      </c>
      <c r="BG87" s="1" t="s">
        <v>100</v>
      </c>
      <c r="BH87" s="1" t="s">
        <v>99</v>
      </c>
      <c r="BI87" s="1" t="s">
        <v>103</v>
      </c>
      <c r="BJ87" s="1" t="s">
        <v>103</v>
      </c>
      <c r="BK87" s="1" t="s">
        <v>103</v>
      </c>
      <c r="BL87" s="1" t="s">
        <v>120</v>
      </c>
      <c r="BM87" s="1" t="s">
        <v>107</v>
      </c>
      <c r="BN87" s="1" t="s">
        <v>105</v>
      </c>
      <c r="BO87" s="1" t="s">
        <v>105</v>
      </c>
      <c r="BP87" s="1" t="s">
        <v>125</v>
      </c>
      <c r="BQ87" s="1" t="s">
        <v>105</v>
      </c>
      <c r="BR87" s="1" t="s">
        <v>106</v>
      </c>
      <c r="BS87" s="1" t="s">
        <v>106</v>
      </c>
      <c r="BT87" s="1" t="s">
        <v>105</v>
      </c>
      <c r="BU87" s="1">
        <v>2</v>
      </c>
      <c r="BV87" s="1" t="s">
        <v>109</v>
      </c>
      <c r="BW87" s="1" t="s">
        <v>299</v>
      </c>
      <c r="BX87" s="1" t="s">
        <v>300</v>
      </c>
      <c r="BY87" s="3"/>
    </row>
    <row r="88" spans="1:77" ht="12.75" x14ac:dyDescent="0.35">
      <c r="A88" s="2">
        <v>43367.975461377311</v>
      </c>
      <c r="B88" s="1" t="s">
        <v>112</v>
      </c>
      <c r="C88" s="1">
        <v>33</v>
      </c>
      <c r="E88" s="1" t="s">
        <v>301</v>
      </c>
      <c r="F88" s="1" t="s">
        <v>302</v>
      </c>
      <c r="G88" s="1" t="s">
        <v>79</v>
      </c>
      <c r="H88" s="1" t="s">
        <v>165</v>
      </c>
      <c r="I88" s="1" t="s">
        <v>80</v>
      </c>
      <c r="J88" s="1" t="s">
        <v>81</v>
      </c>
      <c r="K88" s="1" t="s">
        <v>81</v>
      </c>
      <c r="L88" s="1" t="s">
        <v>80</v>
      </c>
      <c r="M88" s="1" t="s">
        <v>80</v>
      </c>
      <c r="N88" s="1" t="s">
        <v>80</v>
      </c>
      <c r="O88" s="1" t="s">
        <v>82</v>
      </c>
      <c r="P88" s="1" t="s">
        <v>80</v>
      </c>
      <c r="Q88" s="1" t="s">
        <v>80</v>
      </c>
      <c r="R88" s="1" t="s">
        <v>82</v>
      </c>
      <c r="S88" s="1" t="s">
        <v>83</v>
      </c>
      <c r="T88" s="1" t="s">
        <v>83</v>
      </c>
      <c r="U88" s="1" t="s">
        <v>86</v>
      </c>
      <c r="V88" s="1" t="s">
        <v>86</v>
      </c>
      <c r="W88" s="1" t="s">
        <v>90</v>
      </c>
      <c r="X88" s="1" t="s">
        <v>86</v>
      </c>
      <c r="Y88" s="1" t="s">
        <v>90</v>
      </c>
      <c r="Z88" s="1" t="s">
        <v>86</v>
      </c>
      <c r="AA88" s="1" t="s">
        <v>83</v>
      </c>
      <c r="AB88" s="1" t="s">
        <v>85</v>
      </c>
      <c r="AC88" s="1" t="s">
        <v>83</v>
      </c>
      <c r="AD88" s="1" t="s">
        <v>86</v>
      </c>
      <c r="AE88" s="1" t="s">
        <v>86</v>
      </c>
      <c r="AF88" s="1" t="s">
        <v>86</v>
      </c>
      <c r="AG88" s="1" t="s">
        <v>87</v>
      </c>
      <c r="AH88" s="1" t="s">
        <v>87</v>
      </c>
      <c r="AI88" s="1" t="s">
        <v>87</v>
      </c>
      <c r="AJ88" s="1" t="s">
        <v>88</v>
      </c>
      <c r="AK88" s="1" t="s">
        <v>87</v>
      </c>
      <c r="AL88" s="1" t="s">
        <v>88</v>
      </c>
      <c r="AM88" s="1" t="s">
        <v>87</v>
      </c>
      <c r="AN88" s="1" t="s">
        <v>115</v>
      </c>
      <c r="AO88" s="1" t="s">
        <v>88</v>
      </c>
      <c r="AP88" s="1" t="s">
        <v>87</v>
      </c>
      <c r="AQ88" s="1" t="s">
        <v>91</v>
      </c>
      <c r="AR88" s="1" t="s">
        <v>86</v>
      </c>
      <c r="AS88" s="1" t="s">
        <v>91</v>
      </c>
      <c r="AT88" s="1" t="s">
        <v>89</v>
      </c>
      <c r="AU88" s="1" t="s">
        <v>83</v>
      </c>
      <c r="AV88" s="1" t="s">
        <v>83</v>
      </c>
      <c r="AW88" s="1">
        <v>7</v>
      </c>
      <c r="AX88" s="1" t="s">
        <v>92</v>
      </c>
      <c r="AY88" s="1" t="s">
        <v>93</v>
      </c>
      <c r="AZ88" s="1" t="s">
        <v>154</v>
      </c>
      <c r="BA88" s="1" t="s">
        <v>118</v>
      </c>
      <c r="BB88" s="1">
        <v>0</v>
      </c>
      <c r="BC88" s="1" t="s">
        <v>99</v>
      </c>
      <c r="BD88" s="1" t="s">
        <v>99</v>
      </c>
      <c r="BE88" s="1" t="s">
        <v>99</v>
      </c>
      <c r="BF88" s="1" t="s">
        <v>99</v>
      </c>
      <c r="BG88" s="1" t="s">
        <v>100</v>
      </c>
      <c r="BH88" s="1" t="s">
        <v>100</v>
      </c>
      <c r="BI88" s="1" t="s">
        <v>104</v>
      </c>
      <c r="BJ88" s="1" t="s">
        <v>101</v>
      </c>
      <c r="BK88" s="1" t="s">
        <v>102</v>
      </c>
      <c r="BL88" s="1" t="s">
        <v>104</v>
      </c>
      <c r="BM88" s="1" t="s">
        <v>106</v>
      </c>
      <c r="BN88" s="1" t="s">
        <v>125</v>
      </c>
      <c r="BO88" s="1" t="s">
        <v>108</v>
      </c>
      <c r="BP88" s="1" t="s">
        <v>108</v>
      </c>
      <c r="BQ88" s="1" t="s">
        <v>125</v>
      </c>
      <c r="BR88" s="1" t="s">
        <v>125</v>
      </c>
      <c r="BS88" s="1" t="s">
        <v>106</v>
      </c>
      <c r="BT88" s="1" t="s">
        <v>107</v>
      </c>
      <c r="BU88" s="1">
        <v>4</v>
      </c>
      <c r="BV88" s="1" t="s">
        <v>109</v>
      </c>
      <c r="BW88" s="1" t="s">
        <v>303</v>
      </c>
      <c r="BX88" s="1" t="s">
        <v>304</v>
      </c>
      <c r="BY88" s="3"/>
    </row>
    <row r="89" spans="1:77" ht="12.75" x14ac:dyDescent="0.35">
      <c r="A89" s="2">
        <v>43367.975552812495</v>
      </c>
      <c r="B89" s="1" t="s">
        <v>75</v>
      </c>
      <c r="C89" s="1">
        <v>42</v>
      </c>
      <c r="E89" s="1" t="s">
        <v>179</v>
      </c>
      <c r="F89" s="1" t="s">
        <v>305</v>
      </c>
      <c r="G89" s="1" t="s">
        <v>78</v>
      </c>
      <c r="H89" s="1" t="s">
        <v>78</v>
      </c>
      <c r="I89" s="1" t="s">
        <v>80</v>
      </c>
      <c r="J89" s="1" t="s">
        <v>81</v>
      </c>
      <c r="K89" s="1" t="s">
        <v>82</v>
      </c>
      <c r="L89" s="1" t="s">
        <v>81</v>
      </c>
      <c r="M89" s="1" t="s">
        <v>81</v>
      </c>
      <c r="N89" s="1" t="s">
        <v>81</v>
      </c>
      <c r="O89" s="1" t="s">
        <v>81</v>
      </c>
      <c r="P89" s="1" t="s">
        <v>81</v>
      </c>
      <c r="Q89" s="1" t="s">
        <v>81</v>
      </c>
      <c r="R89" s="1" t="s">
        <v>81</v>
      </c>
      <c r="S89" s="1" t="s">
        <v>86</v>
      </c>
      <c r="T89" s="1" t="s">
        <v>83</v>
      </c>
      <c r="U89" s="1" t="s">
        <v>84</v>
      </c>
      <c r="V89" s="1" t="s">
        <v>85</v>
      </c>
      <c r="W89" s="1" t="s">
        <v>90</v>
      </c>
      <c r="X89" s="1" t="s">
        <v>84</v>
      </c>
      <c r="Y89" s="1" t="s">
        <v>85</v>
      </c>
      <c r="Z89" s="1" t="s">
        <v>84</v>
      </c>
      <c r="AA89" s="1" t="s">
        <v>85</v>
      </c>
      <c r="AB89" s="1" t="s">
        <v>85</v>
      </c>
      <c r="AC89" s="1" t="s">
        <v>86</v>
      </c>
      <c r="AD89" s="1" t="s">
        <v>85</v>
      </c>
      <c r="AE89" s="1" t="s">
        <v>85</v>
      </c>
      <c r="AF89" s="1" t="s">
        <v>85</v>
      </c>
      <c r="AG89" s="1" t="s">
        <v>87</v>
      </c>
      <c r="AH89" s="1" t="s">
        <v>87</v>
      </c>
      <c r="AI89" s="1" t="s">
        <v>87</v>
      </c>
      <c r="AJ89" s="1" t="s">
        <v>88</v>
      </c>
      <c r="AK89" s="1" t="s">
        <v>87</v>
      </c>
      <c r="AL89" s="1" t="s">
        <v>88</v>
      </c>
      <c r="AM89" s="1" t="s">
        <v>88</v>
      </c>
      <c r="AN89" s="1" t="s">
        <v>88</v>
      </c>
      <c r="AO89" s="1" t="s">
        <v>87</v>
      </c>
      <c r="AP89" s="1" t="s">
        <v>87</v>
      </c>
      <c r="AQ89" s="1" t="s">
        <v>89</v>
      </c>
      <c r="AR89" s="1" t="s">
        <v>91</v>
      </c>
      <c r="AS89" s="1" t="s">
        <v>83</v>
      </c>
      <c r="AT89" s="1" t="s">
        <v>86</v>
      </c>
      <c r="AU89" s="1" t="s">
        <v>89</v>
      </c>
      <c r="AV89" s="1" t="s">
        <v>89</v>
      </c>
      <c r="AW89" s="1">
        <v>7</v>
      </c>
      <c r="AX89" s="1" t="s">
        <v>92</v>
      </c>
      <c r="AY89" s="1" t="s">
        <v>93</v>
      </c>
      <c r="AZ89" s="1" t="s">
        <v>94</v>
      </c>
      <c r="BA89" s="1" t="s">
        <v>132</v>
      </c>
      <c r="BB89" s="1">
        <v>1</v>
      </c>
      <c r="BC89" s="1" t="s">
        <v>99</v>
      </c>
      <c r="BD89" s="1" t="s">
        <v>99</v>
      </c>
      <c r="BE89" s="1" t="s">
        <v>99</v>
      </c>
      <c r="BF89" s="1" t="s">
        <v>98</v>
      </c>
      <c r="BG89" s="1" t="s">
        <v>99</v>
      </c>
      <c r="BH89" s="1" t="s">
        <v>99</v>
      </c>
      <c r="BI89" s="1" t="s">
        <v>120</v>
      </c>
      <c r="BJ89" s="1" t="s">
        <v>104</v>
      </c>
      <c r="BK89" s="1" t="s">
        <v>103</v>
      </c>
      <c r="BL89" s="1" t="s">
        <v>104</v>
      </c>
      <c r="BM89" s="1" t="s">
        <v>106</v>
      </c>
      <c r="BN89" s="1" t="s">
        <v>105</v>
      </c>
      <c r="BO89" s="1" t="s">
        <v>105</v>
      </c>
      <c r="BP89" s="1" t="s">
        <v>105</v>
      </c>
      <c r="BQ89" s="1" t="s">
        <v>105</v>
      </c>
      <c r="BR89" s="1" t="s">
        <v>105</v>
      </c>
      <c r="BS89" s="1" t="s">
        <v>106</v>
      </c>
      <c r="BT89" s="1" t="s">
        <v>106</v>
      </c>
      <c r="BU89" s="1">
        <v>3</v>
      </c>
      <c r="BV89" s="1" t="s">
        <v>109</v>
      </c>
      <c r="BW89" s="1" t="s">
        <v>158</v>
      </c>
    </row>
    <row r="90" spans="1:77" ht="12.75" x14ac:dyDescent="0.35">
      <c r="A90" s="2">
        <v>43367.975730069447</v>
      </c>
      <c r="B90" s="1" t="s">
        <v>75</v>
      </c>
      <c r="C90" s="1">
        <v>51</v>
      </c>
      <c r="D90" s="1"/>
      <c r="E90" s="1" t="s">
        <v>306</v>
      </c>
      <c r="F90" s="1" t="s">
        <v>307</v>
      </c>
      <c r="G90" s="1" t="s">
        <v>78</v>
      </c>
      <c r="H90" s="1" t="s">
        <v>78</v>
      </c>
      <c r="I90" s="1" t="s">
        <v>81</v>
      </c>
      <c r="J90" s="1" t="s">
        <v>81</v>
      </c>
      <c r="K90" s="1" t="s">
        <v>81</v>
      </c>
      <c r="L90" s="1" t="s">
        <v>82</v>
      </c>
      <c r="M90" s="1" t="s">
        <v>81</v>
      </c>
      <c r="N90" s="1" t="s">
        <v>81</v>
      </c>
      <c r="O90" s="1" t="s">
        <v>80</v>
      </c>
      <c r="P90" s="1" t="s">
        <v>81</v>
      </c>
      <c r="Q90" s="1" t="s">
        <v>81</v>
      </c>
      <c r="R90" s="1" t="s">
        <v>82</v>
      </c>
      <c r="S90" s="1" t="s">
        <v>85</v>
      </c>
      <c r="T90" s="1" t="s">
        <v>84</v>
      </c>
      <c r="U90" s="1" t="s">
        <v>85</v>
      </c>
      <c r="V90" s="1" t="s">
        <v>84</v>
      </c>
      <c r="W90" s="1" t="s">
        <v>86</v>
      </c>
      <c r="X90" s="1" t="s">
        <v>83</v>
      </c>
      <c r="Y90" s="1" t="s">
        <v>85</v>
      </c>
      <c r="Z90" s="1" t="s">
        <v>90</v>
      </c>
      <c r="AA90" s="1" t="s">
        <v>83</v>
      </c>
      <c r="AB90" s="1" t="s">
        <v>85</v>
      </c>
      <c r="AC90" s="1" t="s">
        <v>86</v>
      </c>
      <c r="AD90" s="1" t="s">
        <v>85</v>
      </c>
      <c r="AE90" s="1" t="s">
        <v>83</v>
      </c>
      <c r="AF90" s="1" t="s">
        <v>85</v>
      </c>
      <c r="AG90" s="1" t="s">
        <v>87</v>
      </c>
      <c r="AH90" s="1" t="s">
        <v>87</v>
      </c>
      <c r="AI90" s="1" t="s">
        <v>87</v>
      </c>
      <c r="AJ90" s="1" t="s">
        <v>88</v>
      </c>
      <c r="AK90" s="1" t="s">
        <v>87</v>
      </c>
      <c r="AL90" s="1" t="s">
        <v>88</v>
      </c>
      <c r="AM90" s="1" t="s">
        <v>87</v>
      </c>
      <c r="AN90" s="1" t="s">
        <v>87</v>
      </c>
      <c r="AO90" s="1" t="s">
        <v>87</v>
      </c>
      <c r="AP90" s="1" t="s">
        <v>88</v>
      </c>
      <c r="AQ90" s="1" t="s">
        <v>91</v>
      </c>
      <c r="AR90" s="1" t="s">
        <v>83</v>
      </c>
      <c r="AS90" s="1" t="s">
        <v>83</v>
      </c>
      <c r="AT90" s="1" t="s">
        <v>86</v>
      </c>
      <c r="AU90" s="1" t="s">
        <v>89</v>
      </c>
      <c r="AV90" s="1" t="s">
        <v>89</v>
      </c>
      <c r="AW90" s="1">
        <v>6</v>
      </c>
      <c r="AY90" s="1" t="s">
        <v>93</v>
      </c>
      <c r="AZ90" s="1" t="s">
        <v>154</v>
      </c>
      <c r="BA90" s="1" t="s">
        <v>176</v>
      </c>
      <c r="BB90" s="1">
        <v>3</v>
      </c>
      <c r="BC90" s="1" t="s">
        <v>100</v>
      </c>
      <c r="BD90" s="1" t="s">
        <v>100</v>
      </c>
      <c r="BE90" s="1" t="s">
        <v>99</v>
      </c>
      <c r="BF90" s="1" t="s">
        <v>100</v>
      </c>
      <c r="BG90" s="1" t="s">
        <v>99</v>
      </c>
      <c r="BH90" s="1" t="s">
        <v>99</v>
      </c>
      <c r="BI90" s="1" t="s">
        <v>103</v>
      </c>
      <c r="BJ90" s="1" t="s">
        <v>103</v>
      </c>
      <c r="BK90" s="1" t="s">
        <v>104</v>
      </c>
      <c r="BL90" s="1" t="s">
        <v>101</v>
      </c>
      <c r="BM90" s="1" t="s">
        <v>108</v>
      </c>
      <c r="BN90" s="1" t="s">
        <v>106</v>
      </c>
      <c r="BO90" s="1" t="s">
        <v>106</v>
      </c>
      <c r="BP90" s="1" t="s">
        <v>105</v>
      </c>
      <c r="BQ90" s="1" t="s">
        <v>106</v>
      </c>
      <c r="BR90" s="1" t="s">
        <v>106</v>
      </c>
      <c r="BS90" s="1" t="s">
        <v>108</v>
      </c>
      <c r="BT90" s="1" t="s">
        <v>108</v>
      </c>
      <c r="BU90" s="1">
        <v>2</v>
      </c>
      <c r="BV90" s="1" t="s">
        <v>109</v>
      </c>
      <c r="BW90" s="1" t="s">
        <v>269</v>
      </c>
    </row>
    <row r="91" spans="1:77" ht="12.75" x14ac:dyDescent="0.35">
      <c r="A91" s="2">
        <v>43367.975942766207</v>
      </c>
      <c r="B91" s="1" t="s">
        <v>75</v>
      </c>
      <c r="C91" s="1">
        <v>40</v>
      </c>
      <c r="D91" s="1"/>
      <c r="E91" s="1" t="s">
        <v>308</v>
      </c>
      <c r="F91" s="1" t="s">
        <v>309</v>
      </c>
      <c r="G91" s="1" t="s">
        <v>130</v>
      </c>
      <c r="H91" s="1" t="s">
        <v>79</v>
      </c>
      <c r="I91" s="1" t="s">
        <v>81</v>
      </c>
      <c r="J91" s="1" t="s">
        <v>81</v>
      </c>
      <c r="K91" s="1" t="s">
        <v>82</v>
      </c>
      <c r="L91" s="1" t="s">
        <v>82</v>
      </c>
      <c r="M91" s="1" t="s">
        <v>81</v>
      </c>
      <c r="N91" s="1" t="s">
        <v>81</v>
      </c>
      <c r="O91" s="1" t="s">
        <v>81</v>
      </c>
      <c r="P91" s="1" t="s">
        <v>81</v>
      </c>
      <c r="Q91" s="1" t="s">
        <v>81</v>
      </c>
      <c r="R91" s="1" t="s">
        <v>81</v>
      </c>
      <c r="S91" s="1" t="s">
        <v>86</v>
      </c>
      <c r="T91" s="1" t="s">
        <v>90</v>
      </c>
      <c r="U91" s="1" t="s">
        <v>86</v>
      </c>
      <c r="V91" s="1" t="s">
        <v>86</v>
      </c>
      <c r="W91" s="1" t="s">
        <v>90</v>
      </c>
      <c r="X91" s="1" t="s">
        <v>84</v>
      </c>
      <c r="Y91" s="1" t="s">
        <v>90</v>
      </c>
      <c r="Z91" s="1" t="s">
        <v>90</v>
      </c>
      <c r="AA91" s="1" t="s">
        <v>83</v>
      </c>
      <c r="AB91" s="1" t="s">
        <v>84</v>
      </c>
      <c r="AC91" s="1" t="s">
        <v>86</v>
      </c>
      <c r="AD91" s="1" t="s">
        <v>86</v>
      </c>
      <c r="AE91" s="1" t="s">
        <v>86</v>
      </c>
      <c r="AF91" s="1" t="s">
        <v>85</v>
      </c>
      <c r="AG91" s="1" t="s">
        <v>87</v>
      </c>
      <c r="AH91" s="1" t="s">
        <v>115</v>
      </c>
      <c r="AI91" s="1" t="s">
        <v>87</v>
      </c>
      <c r="AJ91" s="1" t="s">
        <v>88</v>
      </c>
      <c r="AK91" s="1" t="s">
        <v>87</v>
      </c>
      <c r="AL91" s="1" t="s">
        <v>88</v>
      </c>
      <c r="AM91" s="1" t="s">
        <v>115</v>
      </c>
      <c r="AN91" s="1" t="s">
        <v>88</v>
      </c>
      <c r="AO91" s="1" t="s">
        <v>88</v>
      </c>
      <c r="AP91" s="1" t="s">
        <v>87</v>
      </c>
      <c r="AQ91" s="1" t="s">
        <v>89</v>
      </c>
      <c r="AR91" s="1" t="s">
        <v>83</v>
      </c>
      <c r="AS91" s="1" t="s">
        <v>89</v>
      </c>
      <c r="AT91" s="1" t="s">
        <v>83</v>
      </c>
      <c r="AU91" s="1" t="s">
        <v>83</v>
      </c>
      <c r="AV91" s="1" t="s">
        <v>91</v>
      </c>
      <c r="AW91" s="1">
        <v>2</v>
      </c>
      <c r="AX91" s="1" t="s">
        <v>92</v>
      </c>
      <c r="AY91" s="1" t="s">
        <v>93</v>
      </c>
      <c r="AZ91" s="1" t="s">
        <v>117</v>
      </c>
      <c r="BA91" s="1" t="s">
        <v>118</v>
      </c>
      <c r="BB91" s="1">
        <v>1</v>
      </c>
      <c r="BC91" s="1" t="s">
        <v>99</v>
      </c>
      <c r="BD91" s="1" t="s">
        <v>100</v>
      </c>
      <c r="BE91" s="1" t="s">
        <v>99</v>
      </c>
      <c r="BF91" s="1" t="s">
        <v>100</v>
      </c>
      <c r="BG91" s="1" t="s">
        <v>99</v>
      </c>
      <c r="BH91" s="1" t="s">
        <v>99</v>
      </c>
      <c r="BI91" s="1" t="s">
        <v>120</v>
      </c>
      <c r="BJ91" s="1" t="s">
        <v>103</v>
      </c>
      <c r="BK91" s="1" t="s">
        <v>102</v>
      </c>
      <c r="BL91" s="1" t="s">
        <v>103</v>
      </c>
      <c r="BM91" s="1" t="s">
        <v>105</v>
      </c>
      <c r="BN91" s="1" t="s">
        <v>107</v>
      </c>
      <c r="BO91" s="1" t="s">
        <v>108</v>
      </c>
      <c r="BP91" s="1" t="s">
        <v>106</v>
      </c>
      <c r="BQ91" s="1" t="s">
        <v>125</v>
      </c>
      <c r="BR91" s="1" t="s">
        <v>106</v>
      </c>
      <c r="BS91" s="1" t="s">
        <v>106</v>
      </c>
      <c r="BT91" s="1" t="s">
        <v>107</v>
      </c>
      <c r="BU91" s="1">
        <v>2</v>
      </c>
      <c r="BV91" s="1" t="s">
        <v>109</v>
      </c>
      <c r="BW91" s="1" t="s">
        <v>310</v>
      </c>
    </row>
    <row r="92" spans="1:77" ht="12.75" x14ac:dyDescent="0.35">
      <c r="A92" s="2">
        <v>43367.97778335648</v>
      </c>
      <c r="B92" s="1" t="s">
        <v>75</v>
      </c>
      <c r="C92" s="1">
        <v>34</v>
      </c>
      <c r="D92" s="1"/>
      <c r="E92" s="1" t="s">
        <v>76</v>
      </c>
      <c r="F92" s="1" t="s">
        <v>311</v>
      </c>
      <c r="G92" s="1" t="s">
        <v>130</v>
      </c>
      <c r="H92" s="1" t="s">
        <v>130</v>
      </c>
      <c r="I92" s="1" t="s">
        <v>80</v>
      </c>
      <c r="J92" s="1" t="s">
        <v>81</v>
      </c>
      <c r="K92" s="1" t="s">
        <v>80</v>
      </c>
      <c r="L92" s="1" t="s">
        <v>82</v>
      </c>
      <c r="M92" s="1" t="s">
        <v>81</v>
      </c>
      <c r="N92" s="1" t="s">
        <v>80</v>
      </c>
      <c r="O92" s="1" t="s">
        <v>81</v>
      </c>
      <c r="P92" s="1" t="s">
        <v>82</v>
      </c>
      <c r="Q92" s="1" t="s">
        <v>82</v>
      </c>
      <c r="R92" s="1" t="s">
        <v>82</v>
      </c>
      <c r="S92" s="1" t="s">
        <v>90</v>
      </c>
      <c r="T92" s="1" t="s">
        <v>86</v>
      </c>
      <c r="U92" s="1" t="s">
        <v>86</v>
      </c>
      <c r="V92" s="1" t="s">
        <v>86</v>
      </c>
      <c r="W92" s="1" t="s">
        <v>90</v>
      </c>
      <c r="X92" s="1" t="s">
        <v>86</v>
      </c>
      <c r="Y92" s="1" t="s">
        <v>83</v>
      </c>
      <c r="Z92" s="1" t="s">
        <v>86</v>
      </c>
      <c r="AA92" s="1" t="s">
        <v>86</v>
      </c>
      <c r="AB92" s="1" t="s">
        <v>83</v>
      </c>
      <c r="AC92" s="1" t="s">
        <v>83</v>
      </c>
      <c r="AD92" s="1" t="s">
        <v>86</v>
      </c>
      <c r="AE92" s="1" t="s">
        <v>83</v>
      </c>
      <c r="AF92" s="1" t="s">
        <v>85</v>
      </c>
      <c r="AG92" s="1" t="s">
        <v>115</v>
      </c>
      <c r="AH92" s="1" t="s">
        <v>87</v>
      </c>
      <c r="AI92" s="1" t="s">
        <v>87</v>
      </c>
      <c r="AJ92" s="1" t="s">
        <v>88</v>
      </c>
      <c r="AK92" s="1" t="s">
        <v>115</v>
      </c>
      <c r="AL92" s="1" t="s">
        <v>115</v>
      </c>
      <c r="AM92" s="1" t="s">
        <v>88</v>
      </c>
      <c r="AN92" s="1" t="s">
        <v>88</v>
      </c>
      <c r="AO92" s="1" t="s">
        <v>87</v>
      </c>
      <c r="AP92" s="1" t="s">
        <v>88</v>
      </c>
      <c r="AQ92" s="1" t="s">
        <v>89</v>
      </c>
      <c r="AR92" s="1" t="s">
        <v>86</v>
      </c>
      <c r="AS92" s="1" t="s">
        <v>83</v>
      </c>
      <c r="AT92" s="1" t="s">
        <v>86</v>
      </c>
      <c r="AU92" s="1" t="s">
        <v>83</v>
      </c>
      <c r="AV92" s="1" t="s">
        <v>90</v>
      </c>
      <c r="AW92" s="1">
        <v>6</v>
      </c>
      <c r="AY92" s="1" t="s">
        <v>93</v>
      </c>
      <c r="AZ92" s="1" t="s">
        <v>94</v>
      </c>
      <c r="BA92" s="1" t="s">
        <v>118</v>
      </c>
      <c r="BB92" s="1">
        <v>3</v>
      </c>
      <c r="BC92" s="1" t="s">
        <v>100</v>
      </c>
      <c r="BD92" s="1" t="s">
        <v>99</v>
      </c>
      <c r="BE92" s="1" t="s">
        <v>97</v>
      </c>
      <c r="BF92" s="1" t="s">
        <v>97</v>
      </c>
      <c r="BG92" s="1" t="s">
        <v>100</v>
      </c>
      <c r="BH92" s="1" t="s">
        <v>99</v>
      </c>
      <c r="BI92" s="1" t="s">
        <v>102</v>
      </c>
      <c r="BJ92" s="1" t="s">
        <v>104</v>
      </c>
      <c r="BK92" s="1" t="s">
        <v>101</v>
      </c>
      <c r="BL92" s="1" t="s">
        <v>102</v>
      </c>
      <c r="BM92" s="1" t="s">
        <v>106</v>
      </c>
      <c r="BN92" s="1" t="s">
        <v>106</v>
      </c>
      <c r="BO92" s="1" t="s">
        <v>105</v>
      </c>
      <c r="BP92" s="1" t="s">
        <v>125</v>
      </c>
      <c r="BQ92" s="1" t="s">
        <v>105</v>
      </c>
      <c r="BR92" s="1" t="s">
        <v>106</v>
      </c>
      <c r="BS92" s="1" t="s">
        <v>108</v>
      </c>
      <c r="BT92" s="1" t="s">
        <v>106</v>
      </c>
      <c r="BU92" s="1">
        <v>2</v>
      </c>
      <c r="BV92" s="1" t="s">
        <v>109</v>
      </c>
      <c r="BW92" s="1" t="s">
        <v>312</v>
      </c>
    </row>
    <row r="93" spans="1:77" ht="12.75" x14ac:dyDescent="0.35">
      <c r="A93" s="2">
        <v>43367.97780356482</v>
      </c>
      <c r="B93" s="1" t="s">
        <v>75</v>
      </c>
      <c r="C93" s="1">
        <v>38</v>
      </c>
      <c r="D93" s="1"/>
      <c r="E93" s="1" t="s">
        <v>76</v>
      </c>
      <c r="F93" s="1" t="s">
        <v>229</v>
      </c>
      <c r="G93" s="1" t="s">
        <v>79</v>
      </c>
      <c r="H93" s="1" t="s">
        <v>165</v>
      </c>
      <c r="I93" s="1" t="s">
        <v>81</v>
      </c>
      <c r="J93" s="1" t="s">
        <v>81</v>
      </c>
      <c r="K93" s="1" t="s">
        <v>82</v>
      </c>
      <c r="L93" s="1" t="s">
        <v>81</v>
      </c>
      <c r="M93" s="1" t="s">
        <v>81</v>
      </c>
      <c r="N93" s="1" t="s">
        <v>81</v>
      </c>
      <c r="O93" s="1" t="s">
        <v>81</v>
      </c>
      <c r="P93" s="1" t="s">
        <v>82</v>
      </c>
      <c r="Q93" s="1" t="s">
        <v>81</v>
      </c>
      <c r="R93" s="1" t="s">
        <v>81</v>
      </c>
      <c r="S93" s="1" t="s">
        <v>83</v>
      </c>
      <c r="T93" s="1" t="s">
        <v>85</v>
      </c>
      <c r="U93" s="1" t="s">
        <v>85</v>
      </c>
      <c r="V93" s="1" t="s">
        <v>85</v>
      </c>
      <c r="W93" s="1" t="s">
        <v>86</v>
      </c>
      <c r="X93" s="1" t="s">
        <v>84</v>
      </c>
      <c r="Y93" s="1" t="s">
        <v>84</v>
      </c>
      <c r="Z93" s="1" t="s">
        <v>83</v>
      </c>
      <c r="AA93" s="1" t="s">
        <v>83</v>
      </c>
      <c r="AB93" s="1" t="s">
        <v>83</v>
      </c>
      <c r="AC93" s="1" t="s">
        <v>86</v>
      </c>
      <c r="AD93" s="1" t="s">
        <v>83</v>
      </c>
      <c r="AE93" s="1" t="s">
        <v>83</v>
      </c>
      <c r="AF93" s="1" t="s">
        <v>85</v>
      </c>
      <c r="AG93" s="1" t="s">
        <v>87</v>
      </c>
      <c r="AH93" s="1" t="s">
        <v>87</v>
      </c>
      <c r="AI93" s="1" t="s">
        <v>87</v>
      </c>
      <c r="AJ93" s="1" t="s">
        <v>88</v>
      </c>
      <c r="AK93" s="1" t="s">
        <v>87</v>
      </c>
      <c r="AL93" s="1" t="s">
        <v>88</v>
      </c>
      <c r="AM93" s="1" t="s">
        <v>88</v>
      </c>
      <c r="AN93" s="1" t="s">
        <v>88</v>
      </c>
      <c r="AO93" s="1" t="s">
        <v>87</v>
      </c>
      <c r="AP93" s="1" t="s">
        <v>87</v>
      </c>
      <c r="AQ93" s="1" t="s">
        <v>89</v>
      </c>
      <c r="AR93" s="1" t="s">
        <v>91</v>
      </c>
      <c r="AS93" s="1" t="s">
        <v>91</v>
      </c>
      <c r="AT93" s="1" t="s">
        <v>89</v>
      </c>
      <c r="AU93" s="1" t="s">
        <v>83</v>
      </c>
      <c r="AV93" s="1" t="s">
        <v>91</v>
      </c>
      <c r="AW93" s="1">
        <v>6</v>
      </c>
      <c r="AX93" s="1" t="s">
        <v>92</v>
      </c>
      <c r="AY93" s="1" t="s">
        <v>93</v>
      </c>
      <c r="AZ93" s="1" t="s">
        <v>94</v>
      </c>
      <c r="BA93" s="1" t="s">
        <v>118</v>
      </c>
      <c r="BB93" s="1">
        <v>2</v>
      </c>
      <c r="BC93" s="1" t="s">
        <v>98</v>
      </c>
      <c r="BD93" s="1" t="s">
        <v>98</v>
      </c>
      <c r="BE93" s="1" t="s">
        <v>97</v>
      </c>
      <c r="BF93" s="1" t="s">
        <v>100</v>
      </c>
      <c r="BG93" s="1" t="s">
        <v>99</v>
      </c>
      <c r="BH93" s="1" t="s">
        <v>99</v>
      </c>
      <c r="BI93" s="1" t="s">
        <v>103</v>
      </c>
      <c r="BJ93" s="1" t="s">
        <v>104</v>
      </c>
      <c r="BK93" s="1" t="s">
        <v>101</v>
      </c>
      <c r="BL93" s="1" t="s">
        <v>102</v>
      </c>
      <c r="BM93" s="1" t="s">
        <v>125</v>
      </c>
      <c r="BN93" s="1" t="s">
        <v>105</v>
      </c>
      <c r="BO93" s="1" t="s">
        <v>105</v>
      </c>
      <c r="BP93" s="1" t="s">
        <v>105</v>
      </c>
      <c r="BQ93" s="1" t="s">
        <v>105</v>
      </c>
      <c r="BR93" s="1" t="s">
        <v>105</v>
      </c>
      <c r="BS93" s="1" t="s">
        <v>106</v>
      </c>
      <c r="BT93" s="1" t="s">
        <v>108</v>
      </c>
      <c r="BU93" s="1">
        <v>4</v>
      </c>
      <c r="BV93" s="1" t="s">
        <v>109</v>
      </c>
      <c r="BW93" s="1" t="s">
        <v>313</v>
      </c>
      <c r="BX93" s="1" t="s">
        <v>314</v>
      </c>
      <c r="BY93" s="3"/>
    </row>
    <row r="94" spans="1:77" ht="12.75" x14ac:dyDescent="0.35">
      <c r="A94" s="2">
        <v>43367.978393969912</v>
      </c>
      <c r="B94" s="1" t="s">
        <v>112</v>
      </c>
      <c r="C94" s="1">
        <v>26</v>
      </c>
      <c r="D94" s="1"/>
      <c r="E94" s="1" t="s">
        <v>315</v>
      </c>
      <c r="F94" s="1" t="s">
        <v>316</v>
      </c>
      <c r="G94" s="1" t="s">
        <v>78</v>
      </c>
      <c r="H94" s="1" t="s">
        <v>79</v>
      </c>
      <c r="I94" s="1" t="s">
        <v>80</v>
      </c>
      <c r="J94" s="1" t="s">
        <v>80</v>
      </c>
      <c r="K94" s="1" t="s">
        <v>81</v>
      </c>
      <c r="L94" s="1" t="s">
        <v>81</v>
      </c>
      <c r="M94" s="1" t="s">
        <v>80</v>
      </c>
      <c r="N94" s="1" t="s">
        <v>80</v>
      </c>
      <c r="O94" s="1" t="s">
        <v>81</v>
      </c>
      <c r="P94" s="1" t="s">
        <v>81</v>
      </c>
      <c r="Q94" s="1" t="s">
        <v>81</v>
      </c>
      <c r="R94" s="1" t="s">
        <v>81</v>
      </c>
      <c r="S94" s="1" t="s">
        <v>86</v>
      </c>
      <c r="T94" s="1" t="s">
        <v>86</v>
      </c>
      <c r="U94" s="1" t="s">
        <v>84</v>
      </c>
      <c r="V94" s="1" t="s">
        <v>84</v>
      </c>
      <c r="W94" s="1" t="s">
        <v>90</v>
      </c>
      <c r="X94" s="1" t="s">
        <v>86</v>
      </c>
      <c r="Y94" s="1" t="s">
        <v>84</v>
      </c>
      <c r="Z94" s="1" t="s">
        <v>85</v>
      </c>
      <c r="AA94" s="1" t="s">
        <v>85</v>
      </c>
      <c r="AB94" s="1" t="s">
        <v>83</v>
      </c>
      <c r="AC94" s="1" t="s">
        <v>85</v>
      </c>
      <c r="AD94" s="1" t="s">
        <v>84</v>
      </c>
      <c r="AE94" s="1" t="s">
        <v>83</v>
      </c>
      <c r="AF94" s="1" t="s">
        <v>85</v>
      </c>
      <c r="AG94" s="1" t="s">
        <v>88</v>
      </c>
      <c r="AH94" s="1" t="s">
        <v>87</v>
      </c>
      <c r="AI94" s="1" t="s">
        <v>88</v>
      </c>
      <c r="AJ94" s="1" t="s">
        <v>88</v>
      </c>
      <c r="AK94" s="1" t="s">
        <v>88</v>
      </c>
      <c r="AL94" s="1" t="s">
        <v>87</v>
      </c>
      <c r="AM94" s="1" t="s">
        <v>88</v>
      </c>
      <c r="AN94" s="1" t="s">
        <v>88</v>
      </c>
      <c r="AO94" s="1" t="s">
        <v>88</v>
      </c>
      <c r="AP94" s="1" t="s">
        <v>88</v>
      </c>
      <c r="AQ94" s="1" t="s">
        <v>89</v>
      </c>
      <c r="AR94" s="1" t="s">
        <v>89</v>
      </c>
      <c r="AS94" s="1" t="s">
        <v>83</v>
      </c>
      <c r="AT94" s="1" t="s">
        <v>90</v>
      </c>
      <c r="AU94" s="1" t="s">
        <v>83</v>
      </c>
      <c r="AV94" s="1" t="s">
        <v>83</v>
      </c>
      <c r="AW94" s="1">
        <v>5</v>
      </c>
      <c r="AY94" s="1" t="s">
        <v>93</v>
      </c>
      <c r="AZ94" s="1" t="s">
        <v>94</v>
      </c>
      <c r="BA94" s="1" t="s">
        <v>132</v>
      </c>
      <c r="BB94" s="1">
        <v>0</v>
      </c>
      <c r="BC94" s="1" t="s">
        <v>99</v>
      </c>
      <c r="BD94" s="1" t="s">
        <v>99</v>
      </c>
      <c r="BE94" s="1" t="s">
        <v>99</v>
      </c>
      <c r="BF94" s="1" t="s">
        <v>99</v>
      </c>
      <c r="BG94" s="1" t="s">
        <v>99</v>
      </c>
      <c r="BH94" s="1" t="s">
        <v>99</v>
      </c>
      <c r="BI94" s="1" t="s">
        <v>104</v>
      </c>
      <c r="BJ94" s="1" t="s">
        <v>102</v>
      </c>
      <c r="BK94" s="1" t="s">
        <v>102</v>
      </c>
      <c r="BL94" s="1" t="s">
        <v>104</v>
      </c>
      <c r="BM94" s="1" t="s">
        <v>108</v>
      </c>
      <c r="BN94" s="1" t="s">
        <v>107</v>
      </c>
      <c r="BO94" s="1" t="s">
        <v>106</v>
      </c>
      <c r="BP94" s="1" t="s">
        <v>105</v>
      </c>
      <c r="BQ94" s="1" t="s">
        <v>125</v>
      </c>
      <c r="BR94" s="1" t="s">
        <v>125</v>
      </c>
      <c r="BS94" s="1" t="s">
        <v>105</v>
      </c>
      <c r="BT94" s="1" t="s">
        <v>106</v>
      </c>
      <c r="BU94" s="1">
        <v>2</v>
      </c>
      <c r="BV94" s="1" t="s">
        <v>109</v>
      </c>
      <c r="BW94" s="1" t="s">
        <v>158</v>
      </c>
    </row>
    <row r="95" spans="1:77" ht="12.75" x14ac:dyDescent="0.35">
      <c r="A95" s="2">
        <v>43367.979847951385</v>
      </c>
      <c r="B95" s="1" t="s">
        <v>75</v>
      </c>
      <c r="C95" s="1">
        <v>37</v>
      </c>
      <c r="D95" s="1"/>
      <c r="E95" s="1" t="s">
        <v>317</v>
      </c>
      <c r="F95" s="1" t="s">
        <v>318</v>
      </c>
      <c r="G95" s="1" t="s">
        <v>79</v>
      </c>
      <c r="H95" s="1" t="s">
        <v>79</v>
      </c>
      <c r="I95" s="1" t="s">
        <v>81</v>
      </c>
      <c r="J95" s="1" t="s">
        <v>81</v>
      </c>
      <c r="K95" s="1" t="s">
        <v>82</v>
      </c>
      <c r="L95" s="1" t="s">
        <v>81</v>
      </c>
      <c r="M95" s="1" t="s">
        <v>81</v>
      </c>
      <c r="N95" s="1" t="s">
        <v>81</v>
      </c>
      <c r="O95" s="1" t="s">
        <v>81</v>
      </c>
      <c r="P95" s="1" t="s">
        <v>82</v>
      </c>
      <c r="Q95" s="1" t="s">
        <v>82</v>
      </c>
      <c r="R95" s="1" t="s">
        <v>81</v>
      </c>
      <c r="S95" s="1" t="s">
        <v>86</v>
      </c>
      <c r="T95" s="1" t="s">
        <v>85</v>
      </c>
      <c r="U95" s="1" t="s">
        <v>85</v>
      </c>
      <c r="V95" s="1" t="s">
        <v>83</v>
      </c>
      <c r="W95" s="1" t="s">
        <v>86</v>
      </c>
      <c r="X95" s="1" t="s">
        <v>84</v>
      </c>
      <c r="Y95" s="1" t="s">
        <v>83</v>
      </c>
      <c r="Z95" s="1" t="s">
        <v>90</v>
      </c>
      <c r="AA95" s="1" t="s">
        <v>83</v>
      </c>
      <c r="AB95" s="1" t="s">
        <v>83</v>
      </c>
      <c r="AC95" s="1" t="s">
        <v>83</v>
      </c>
      <c r="AD95" s="1" t="s">
        <v>83</v>
      </c>
      <c r="AE95" s="1" t="s">
        <v>86</v>
      </c>
      <c r="AF95" s="1" t="s">
        <v>85</v>
      </c>
      <c r="AG95" s="1" t="s">
        <v>88</v>
      </c>
      <c r="AH95" s="1" t="s">
        <v>87</v>
      </c>
      <c r="AI95" s="1" t="s">
        <v>87</v>
      </c>
      <c r="AJ95" s="1" t="s">
        <v>88</v>
      </c>
      <c r="AK95" s="1" t="s">
        <v>87</v>
      </c>
      <c r="AL95" s="1" t="s">
        <v>88</v>
      </c>
      <c r="AM95" s="1" t="s">
        <v>88</v>
      </c>
      <c r="AN95" s="1" t="s">
        <v>88</v>
      </c>
      <c r="AO95" s="1" t="s">
        <v>115</v>
      </c>
      <c r="AP95" s="1" t="s">
        <v>115</v>
      </c>
      <c r="AQ95" s="1" t="s">
        <v>83</v>
      </c>
      <c r="AR95" s="1" t="s">
        <v>83</v>
      </c>
      <c r="AS95" s="1" t="s">
        <v>83</v>
      </c>
      <c r="AT95" s="1" t="s">
        <v>83</v>
      </c>
      <c r="AU95" s="1" t="s">
        <v>86</v>
      </c>
      <c r="AV95" s="1" t="s">
        <v>83</v>
      </c>
      <c r="AW95" s="1">
        <v>6</v>
      </c>
      <c r="AX95" s="1" t="s">
        <v>92</v>
      </c>
      <c r="AY95" s="1" t="s">
        <v>93</v>
      </c>
      <c r="AZ95" s="1" t="s">
        <v>94</v>
      </c>
      <c r="BA95" s="1" t="s">
        <v>118</v>
      </c>
      <c r="BB95" s="1">
        <v>2</v>
      </c>
      <c r="BC95" s="1" t="s">
        <v>97</v>
      </c>
      <c r="BD95" s="1" t="s">
        <v>98</v>
      </c>
      <c r="BE95" s="1" t="s">
        <v>100</v>
      </c>
      <c r="BF95" s="1" t="s">
        <v>98</v>
      </c>
      <c r="BG95" s="1" t="s">
        <v>99</v>
      </c>
      <c r="BH95" s="1" t="s">
        <v>100</v>
      </c>
      <c r="BI95" s="1" t="s">
        <v>101</v>
      </c>
      <c r="BJ95" s="1" t="s">
        <v>104</v>
      </c>
      <c r="BK95" s="1" t="s">
        <v>104</v>
      </c>
      <c r="BL95" s="1" t="s">
        <v>102</v>
      </c>
      <c r="BM95" s="1" t="s">
        <v>107</v>
      </c>
      <c r="BN95" s="1" t="s">
        <v>108</v>
      </c>
      <c r="BO95" s="1" t="s">
        <v>106</v>
      </c>
      <c r="BP95" s="1" t="s">
        <v>125</v>
      </c>
      <c r="BQ95" s="1" t="s">
        <v>106</v>
      </c>
      <c r="BR95" s="1" t="s">
        <v>106</v>
      </c>
      <c r="BS95" s="1" t="s">
        <v>106</v>
      </c>
      <c r="BT95" s="1" t="s">
        <v>108</v>
      </c>
      <c r="BU95" s="1">
        <v>2</v>
      </c>
      <c r="BV95" s="1" t="s">
        <v>109</v>
      </c>
      <c r="BW95" s="1" t="s">
        <v>319</v>
      </c>
      <c r="BX95" s="1" t="s">
        <v>320</v>
      </c>
      <c r="BY95" s="3"/>
    </row>
    <row r="96" spans="1:77" ht="12.75" x14ac:dyDescent="0.35">
      <c r="A96" s="2">
        <v>43367.98019905093</v>
      </c>
      <c r="B96" s="1" t="s">
        <v>75</v>
      </c>
      <c r="C96" s="1">
        <v>32</v>
      </c>
      <c r="D96" s="1"/>
      <c r="E96" s="1" t="s">
        <v>76</v>
      </c>
      <c r="F96" s="1" t="s">
        <v>190</v>
      </c>
      <c r="G96" s="1" t="s">
        <v>130</v>
      </c>
      <c r="H96" s="1" t="s">
        <v>130</v>
      </c>
      <c r="I96" s="1" t="s">
        <v>80</v>
      </c>
      <c r="J96" s="1" t="s">
        <v>81</v>
      </c>
      <c r="K96" s="1" t="s">
        <v>81</v>
      </c>
      <c r="L96" s="1" t="s">
        <v>81</v>
      </c>
      <c r="M96" s="1" t="s">
        <v>80</v>
      </c>
      <c r="N96" s="1" t="s">
        <v>80</v>
      </c>
      <c r="O96" s="1" t="s">
        <v>80</v>
      </c>
      <c r="P96" s="1" t="s">
        <v>80</v>
      </c>
      <c r="Q96" s="1" t="s">
        <v>80</v>
      </c>
      <c r="R96" s="1" t="s">
        <v>81</v>
      </c>
      <c r="S96" s="1" t="s">
        <v>86</v>
      </c>
      <c r="T96" s="1" t="s">
        <v>85</v>
      </c>
      <c r="U96" s="1" t="s">
        <v>85</v>
      </c>
      <c r="V96" s="1" t="s">
        <v>84</v>
      </c>
      <c r="W96" s="1" t="s">
        <v>90</v>
      </c>
      <c r="X96" s="1" t="s">
        <v>86</v>
      </c>
      <c r="Y96" s="1" t="s">
        <v>83</v>
      </c>
      <c r="Z96" s="1" t="s">
        <v>86</v>
      </c>
      <c r="AA96" s="1" t="s">
        <v>86</v>
      </c>
      <c r="AB96" s="1" t="s">
        <v>83</v>
      </c>
      <c r="AC96" s="1" t="s">
        <v>83</v>
      </c>
      <c r="AD96" s="1" t="s">
        <v>83</v>
      </c>
      <c r="AE96" s="1" t="s">
        <v>86</v>
      </c>
      <c r="AF96" s="1" t="s">
        <v>85</v>
      </c>
      <c r="AG96" s="1" t="s">
        <v>115</v>
      </c>
      <c r="AH96" s="1" t="s">
        <v>87</v>
      </c>
      <c r="AI96" s="1" t="s">
        <v>115</v>
      </c>
      <c r="AJ96" s="1" t="s">
        <v>88</v>
      </c>
      <c r="AK96" s="1" t="s">
        <v>87</v>
      </c>
      <c r="AL96" s="1" t="s">
        <v>88</v>
      </c>
      <c r="AM96" s="1" t="s">
        <v>88</v>
      </c>
      <c r="AN96" s="1" t="s">
        <v>88</v>
      </c>
      <c r="AO96" s="1" t="s">
        <v>88</v>
      </c>
      <c r="AP96" s="1" t="s">
        <v>87</v>
      </c>
      <c r="AQ96" s="1" t="s">
        <v>83</v>
      </c>
      <c r="AR96" s="1" t="s">
        <v>86</v>
      </c>
      <c r="AS96" s="1" t="s">
        <v>86</v>
      </c>
      <c r="AT96" s="1" t="s">
        <v>83</v>
      </c>
      <c r="AU96" s="1" t="s">
        <v>90</v>
      </c>
      <c r="AV96" s="1" t="s">
        <v>83</v>
      </c>
      <c r="AW96" s="1">
        <v>3</v>
      </c>
      <c r="AY96" s="1" t="s">
        <v>116</v>
      </c>
      <c r="AZ96" s="1" t="s">
        <v>94</v>
      </c>
      <c r="BA96" s="1" t="s">
        <v>118</v>
      </c>
      <c r="BB96" s="1">
        <v>1</v>
      </c>
      <c r="BC96" s="1" t="s">
        <v>96</v>
      </c>
      <c r="BD96" s="1" t="s">
        <v>97</v>
      </c>
      <c r="BE96" s="1" t="s">
        <v>97</v>
      </c>
      <c r="BF96" s="1" t="s">
        <v>98</v>
      </c>
      <c r="BG96" s="1" t="s">
        <v>99</v>
      </c>
      <c r="BH96" s="1" t="s">
        <v>99</v>
      </c>
      <c r="BI96" s="1" t="s">
        <v>101</v>
      </c>
      <c r="BJ96" s="1" t="s">
        <v>104</v>
      </c>
      <c r="BK96" s="1" t="s">
        <v>101</v>
      </c>
      <c r="BL96" s="1" t="s">
        <v>103</v>
      </c>
      <c r="BM96" s="1" t="s">
        <v>125</v>
      </c>
      <c r="BN96" s="1" t="s">
        <v>125</v>
      </c>
      <c r="BO96" s="1" t="s">
        <v>105</v>
      </c>
      <c r="BP96" s="1" t="s">
        <v>105</v>
      </c>
      <c r="BQ96" s="1" t="s">
        <v>108</v>
      </c>
      <c r="BR96" s="1" t="s">
        <v>108</v>
      </c>
      <c r="BS96" s="1" t="s">
        <v>106</v>
      </c>
      <c r="BT96" s="1" t="s">
        <v>108</v>
      </c>
      <c r="BU96" s="1">
        <v>4</v>
      </c>
      <c r="BV96" s="1" t="s">
        <v>109</v>
      </c>
      <c r="BW96" s="1" t="s">
        <v>238</v>
      </c>
    </row>
    <row r="97" spans="1:77" ht="12.75" x14ac:dyDescent="0.35">
      <c r="A97" s="2">
        <v>43367.980501319442</v>
      </c>
      <c r="B97" s="1" t="s">
        <v>75</v>
      </c>
      <c r="C97" s="1">
        <v>42</v>
      </c>
      <c r="D97" s="1"/>
      <c r="E97" s="1" t="s">
        <v>76</v>
      </c>
      <c r="F97" s="1" t="s">
        <v>321</v>
      </c>
      <c r="G97" s="1" t="s">
        <v>78</v>
      </c>
      <c r="H97" s="1" t="s">
        <v>79</v>
      </c>
      <c r="I97" s="1" t="s">
        <v>80</v>
      </c>
      <c r="J97" s="1" t="s">
        <v>80</v>
      </c>
      <c r="K97" s="1" t="s">
        <v>81</v>
      </c>
      <c r="L97" s="1" t="s">
        <v>81</v>
      </c>
      <c r="M97" s="1" t="s">
        <v>81</v>
      </c>
      <c r="N97" s="1" t="s">
        <v>80</v>
      </c>
      <c r="O97" s="1" t="s">
        <v>81</v>
      </c>
      <c r="P97" s="1" t="s">
        <v>81</v>
      </c>
      <c r="Q97" s="1" t="s">
        <v>81</v>
      </c>
      <c r="R97" s="1" t="s">
        <v>81</v>
      </c>
      <c r="S97" s="1" t="s">
        <v>86</v>
      </c>
      <c r="T97" s="1" t="s">
        <v>85</v>
      </c>
      <c r="U97" s="1" t="s">
        <v>84</v>
      </c>
      <c r="V97" s="1" t="s">
        <v>83</v>
      </c>
      <c r="W97" s="1" t="s">
        <v>90</v>
      </c>
      <c r="X97" s="1" t="s">
        <v>86</v>
      </c>
      <c r="Y97" s="1" t="s">
        <v>84</v>
      </c>
      <c r="Z97" s="1" t="s">
        <v>84</v>
      </c>
      <c r="AA97" s="1" t="s">
        <v>83</v>
      </c>
      <c r="AB97" s="1" t="s">
        <v>86</v>
      </c>
      <c r="AC97" s="1" t="s">
        <v>84</v>
      </c>
      <c r="AD97" s="1" t="s">
        <v>85</v>
      </c>
      <c r="AE97" s="1" t="s">
        <v>85</v>
      </c>
      <c r="AF97" s="1" t="s">
        <v>85</v>
      </c>
      <c r="AG97" s="1" t="s">
        <v>87</v>
      </c>
      <c r="AH97" s="1" t="s">
        <v>87</v>
      </c>
      <c r="AI97" s="1" t="s">
        <v>87</v>
      </c>
      <c r="AJ97" s="1" t="s">
        <v>88</v>
      </c>
      <c r="AK97" s="1" t="s">
        <v>88</v>
      </c>
      <c r="AL97" s="1" t="s">
        <v>88</v>
      </c>
      <c r="AM97" s="1" t="s">
        <v>88</v>
      </c>
      <c r="AN97" s="1" t="s">
        <v>88</v>
      </c>
      <c r="AO97" s="1" t="s">
        <v>87</v>
      </c>
      <c r="AP97" s="1" t="s">
        <v>87</v>
      </c>
      <c r="AQ97" s="1" t="s">
        <v>89</v>
      </c>
      <c r="AR97" s="1" t="s">
        <v>91</v>
      </c>
      <c r="AS97" s="1" t="s">
        <v>86</v>
      </c>
      <c r="AT97" s="1" t="s">
        <v>86</v>
      </c>
      <c r="AU97" s="1" t="s">
        <v>91</v>
      </c>
      <c r="AV97" s="1" t="s">
        <v>91</v>
      </c>
      <c r="AW97" s="1">
        <v>7</v>
      </c>
      <c r="AY97" s="1" t="s">
        <v>195</v>
      </c>
      <c r="AZ97" s="1" t="s">
        <v>94</v>
      </c>
      <c r="BA97" s="1" t="s">
        <v>118</v>
      </c>
      <c r="BB97" s="1">
        <v>4</v>
      </c>
      <c r="BC97" s="1" t="s">
        <v>98</v>
      </c>
      <c r="BD97" s="1" t="s">
        <v>99</v>
      </c>
      <c r="BE97" s="1" t="s">
        <v>99</v>
      </c>
      <c r="BF97" s="1" t="s">
        <v>100</v>
      </c>
      <c r="BG97" s="1" t="s">
        <v>99</v>
      </c>
      <c r="BH97" s="1" t="s">
        <v>99</v>
      </c>
      <c r="BI97" s="1" t="s">
        <v>101</v>
      </c>
      <c r="BJ97" s="1" t="s">
        <v>101</v>
      </c>
      <c r="BK97" s="1" t="s">
        <v>103</v>
      </c>
      <c r="BL97" s="1" t="s">
        <v>102</v>
      </c>
      <c r="BM97" s="1" t="s">
        <v>125</v>
      </c>
      <c r="BN97" s="1" t="s">
        <v>105</v>
      </c>
      <c r="BO97" s="1" t="s">
        <v>106</v>
      </c>
      <c r="BP97" s="1" t="s">
        <v>108</v>
      </c>
      <c r="BQ97" s="1" t="s">
        <v>105</v>
      </c>
      <c r="BR97" s="1" t="s">
        <v>106</v>
      </c>
      <c r="BS97" s="1" t="s">
        <v>108</v>
      </c>
      <c r="BT97" s="1" t="s">
        <v>107</v>
      </c>
      <c r="BU97" s="1">
        <v>1</v>
      </c>
      <c r="BV97" s="1" t="s">
        <v>109</v>
      </c>
      <c r="BW97" s="1" t="s">
        <v>322</v>
      </c>
      <c r="BX97" s="1" t="s">
        <v>323</v>
      </c>
      <c r="BY97" s="3"/>
    </row>
    <row r="98" spans="1:77" ht="12.75" x14ac:dyDescent="0.35">
      <c r="A98" s="2">
        <v>43367.98434649306</v>
      </c>
      <c r="B98" s="1" t="s">
        <v>75</v>
      </c>
      <c r="C98" s="1">
        <v>28</v>
      </c>
      <c r="D98" s="1"/>
      <c r="E98" s="1" t="s">
        <v>324</v>
      </c>
      <c r="F98" s="1" t="s">
        <v>325</v>
      </c>
      <c r="G98" s="1" t="s">
        <v>78</v>
      </c>
      <c r="H98" s="1" t="s">
        <v>165</v>
      </c>
      <c r="I98" s="1" t="s">
        <v>81</v>
      </c>
      <c r="J98" s="1" t="s">
        <v>81</v>
      </c>
      <c r="K98" s="1" t="s">
        <v>82</v>
      </c>
      <c r="L98" s="1" t="s">
        <v>82</v>
      </c>
      <c r="M98" s="1" t="s">
        <v>81</v>
      </c>
      <c r="N98" s="1" t="s">
        <v>81</v>
      </c>
      <c r="O98" s="1" t="s">
        <v>81</v>
      </c>
      <c r="P98" s="1" t="s">
        <v>81</v>
      </c>
      <c r="Q98" s="1" t="s">
        <v>81</v>
      </c>
      <c r="R98" s="1" t="s">
        <v>81</v>
      </c>
      <c r="S98" s="1" t="s">
        <v>83</v>
      </c>
      <c r="T98" s="1" t="s">
        <v>83</v>
      </c>
      <c r="U98" s="1" t="s">
        <v>85</v>
      </c>
      <c r="V98" s="1" t="s">
        <v>83</v>
      </c>
      <c r="W98" s="1" t="s">
        <v>86</v>
      </c>
      <c r="X98" s="1" t="s">
        <v>90</v>
      </c>
      <c r="Y98" s="1" t="s">
        <v>86</v>
      </c>
      <c r="Z98" s="1" t="s">
        <v>83</v>
      </c>
      <c r="AA98" s="1" t="s">
        <v>90</v>
      </c>
      <c r="AB98" s="1" t="s">
        <v>85</v>
      </c>
      <c r="AC98" s="1" t="s">
        <v>85</v>
      </c>
      <c r="AD98" s="1" t="s">
        <v>83</v>
      </c>
      <c r="AE98" s="1" t="s">
        <v>83</v>
      </c>
      <c r="AF98" s="1" t="s">
        <v>85</v>
      </c>
      <c r="AG98" s="1" t="s">
        <v>88</v>
      </c>
      <c r="AH98" s="1" t="s">
        <v>88</v>
      </c>
      <c r="AI98" s="1" t="s">
        <v>88</v>
      </c>
      <c r="AJ98" s="1" t="s">
        <v>88</v>
      </c>
      <c r="AK98" s="1" t="s">
        <v>88</v>
      </c>
      <c r="AL98" s="1" t="s">
        <v>88</v>
      </c>
      <c r="AM98" s="1" t="s">
        <v>88</v>
      </c>
      <c r="AN98" s="1" t="s">
        <v>88</v>
      </c>
      <c r="AO98" s="1" t="s">
        <v>88</v>
      </c>
      <c r="AP98" s="1" t="s">
        <v>88</v>
      </c>
      <c r="AQ98" s="1" t="s">
        <v>91</v>
      </c>
      <c r="AR98" s="1" t="s">
        <v>91</v>
      </c>
      <c r="AS98" s="1" t="s">
        <v>86</v>
      </c>
      <c r="AT98" s="1" t="s">
        <v>83</v>
      </c>
      <c r="AU98" s="1" t="s">
        <v>91</v>
      </c>
      <c r="AV98" s="1" t="s">
        <v>91</v>
      </c>
      <c r="AW98" s="1">
        <v>5</v>
      </c>
      <c r="AY98" s="1" t="s">
        <v>160</v>
      </c>
      <c r="AZ98" s="1" t="s">
        <v>94</v>
      </c>
      <c r="BA98" s="1" t="s">
        <v>118</v>
      </c>
      <c r="BB98" s="1">
        <v>1</v>
      </c>
      <c r="BC98" s="1" t="s">
        <v>100</v>
      </c>
      <c r="BD98" s="1" t="s">
        <v>100</v>
      </c>
      <c r="BE98" s="1" t="s">
        <v>99</v>
      </c>
      <c r="BF98" s="1" t="s">
        <v>100</v>
      </c>
      <c r="BG98" s="1" t="s">
        <v>99</v>
      </c>
      <c r="BH98" s="1" t="s">
        <v>99</v>
      </c>
      <c r="BI98" s="1" t="s">
        <v>120</v>
      </c>
      <c r="BJ98" s="1" t="s">
        <v>103</v>
      </c>
      <c r="BK98" s="1" t="s">
        <v>104</v>
      </c>
      <c r="BL98" s="1" t="s">
        <v>104</v>
      </c>
      <c r="BM98" s="1" t="s">
        <v>106</v>
      </c>
      <c r="BN98" s="1" t="s">
        <v>106</v>
      </c>
      <c r="BO98" s="1" t="s">
        <v>106</v>
      </c>
      <c r="BP98" s="1" t="s">
        <v>106</v>
      </c>
      <c r="BQ98" s="1" t="s">
        <v>125</v>
      </c>
      <c r="BR98" s="1" t="s">
        <v>106</v>
      </c>
      <c r="BS98" s="1" t="s">
        <v>105</v>
      </c>
      <c r="BT98" s="1" t="s">
        <v>107</v>
      </c>
      <c r="BU98" s="1">
        <v>3</v>
      </c>
      <c r="BV98" s="1" t="s">
        <v>109</v>
      </c>
      <c r="BW98" s="1" t="s">
        <v>326</v>
      </c>
      <c r="BX98" s="1" t="s">
        <v>327</v>
      </c>
      <c r="BY98" s="3"/>
    </row>
    <row r="99" spans="1:77" ht="12.75" x14ac:dyDescent="0.35">
      <c r="A99" s="2">
        <v>43367.984775729172</v>
      </c>
      <c r="B99" s="1" t="s">
        <v>75</v>
      </c>
      <c r="C99" s="1">
        <v>34</v>
      </c>
      <c r="D99" s="1"/>
      <c r="E99" s="1" t="s">
        <v>328</v>
      </c>
      <c r="F99" s="1" t="s">
        <v>329</v>
      </c>
      <c r="G99" s="1" t="s">
        <v>79</v>
      </c>
      <c r="H99" s="1" t="s">
        <v>165</v>
      </c>
      <c r="I99" s="1" t="s">
        <v>82</v>
      </c>
      <c r="J99" s="1" t="s">
        <v>82</v>
      </c>
      <c r="K99" s="1" t="s">
        <v>82</v>
      </c>
      <c r="L99" s="1" t="s">
        <v>82</v>
      </c>
      <c r="M99" s="1" t="s">
        <v>81</v>
      </c>
      <c r="N99" s="1" t="s">
        <v>81</v>
      </c>
      <c r="O99" s="1" t="s">
        <v>81</v>
      </c>
      <c r="P99" s="1" t="s">
        <v>82</v>
      </c>
      <c r="Q99" s="1" t="s">
        <v>82</v>
      </c>
      <c r="R99" s="1" t="s">
        <v>82</v>
      </c>
      <c r="S99" s="1" t="s">
        <v>85</v>
      </c>
      <c r="T99" s="1" t="s">
        <v>85</v>
      </c>
      <c r="U99" s="1" t="s">
        <v>84</v>
      </c>
      <c r="V99" s="1" t="s">
        <v>84</v>
      </c>
      <c r="W99" s="1" t="s">
        <v>84</v>
      </c>
      <c r="X99" s="1" t="s">
        <v>85</v>
      </c>
      <c r="Y99" s="1" t="s">
        <v>85</v>
      </c>
      <c r="Z99" s="1" t="s">
        <v>83</v>
      </c>
      <c r="AA99" s="1" t="s">
        <v>85</v>
      </c>
      <c r="AB99" s="1" t="s">
        <v>84</v>
      </c>
      <c r="AC99" s="1" t="s">
        <v>85</v>
      </c>
      <c r="AD99" s="1" t="s">
        <v>84</v>
      </c>
      <c r="AE99" s="1" t="s">
        <v>84</v>
      </c>
      <c r="AF99" s="1" t="s">
        <v>83</v>
      </c>
      <c r="AG99" s="1" t="s">
        <v>115</v>
      </c>
      <c r="AH99" s="1" t="s">
        <v>87</v>
      </c>
      <c r="AI99" s="1" t="s">
        <v>87</v>
      </c>
      <c r="AJ99" s="1" t="s">
        <v>115</v>
      </c>
      <c r="AK99" s="1" t="s">
        <v>87</v>
      </c>
      <c r="AL99" s="1" t="s">
        <v>87</v>
      </c>
      <c r="AM99" s="1" t="s">
        <v>87</v>
      </c>
      <c r="AN99" s="1" t="s">
        <v>88</v>
      </c>
      <c r="AO99" s="1" t="s">
        <v>88</v>
      </c>
      <c r="AP99" s="1" t="s">
        <v>87</v>
      </c>
      <c r="AQ99" s="1" t="s">
        <v>91</v>
      </c>
      <c r="AR99" s="1" t="s">
        <v>89</v>
      </c>
      <c r="AS99" s="1" t="s">
        <v>91</v>
      </c>
      <c r="AT99" s="1" t="s">
        <v>89</v>
      </c>
      <c r="AU99" s="1" t="s">
        <v>86</v>
      </c>
      <c r="AV99" s="1" t="s">
        <v>91</v>
      </c>
      <c r="AW99" s="1">
        <v>4</v>
      </c>
      <c r="AX99" s="1" t="s">
        <v>92</v>
      </c>
      <c r="AY99" s="1" t="s">
        <v>116</v>
      </c>
      <c r="AZ99" s="1" t="s">
        <v>117</v>
      </c>
      <c r="BA99" s="1" t="s">
        <v>118</v>
      </c>
      <c r="BB99" s="1">
        <v>1</v>
      </c>
      <c r="BC99" s="1" t="s">
        <v>100</v>
      </c>
      <c r="BD99" s="1" t="s">
        <v>100</v>
      </c>
      <c r="BE99" s="1" t="s">
        <v>98</v>
      </c>
      <c r="BF99" s="1" t="s">
        <v>119</v>
      </c>
      <c r="BG99" s="1" t="s">
        <v>99</v>
      </c>
      <c r="BH99" s="1" t="s">
        <v>99</v>
      </c>
      <c r="BI99" s="1" t="s">
        <v>103</v>
      </c>
      <c r="BJ99" s="1" t="s">
        <v>101</v>
      </c>
      <c r="BK99" s="1" t="s">
        <v>103</v>
      </c>
      <c r="BL99" s="1" t="s">
        <v>103</v>
      </c>
      <c r="BM99" s="1" t="s">
        <v>125</v>
      </c>
      <c r="BN99" s="1" t="s">
        <v>106</v>
      </c>
      <c r="BO99" s="1" t="s">
        <v>108</v>
      </c>
      <c r="BP99" s="1" t="s">
        <v>108</v>
      </c>
      <c r="BQ99" s="1" t="s">
        <v>125</v>
      </c>
      <c r="BR99" s="1" t="s">
        <v>108</v>
      </c>
      <c r="BS99" s="1" t="s">
        <v>106</v>
      </c>
      <c r="BT99" s="1" t="s">
        <v>107</v>
      </c>
      <c r="BU99" s="1">
        <v>2</v>
      </c>
      <c r="BV99" s="1" t="s">
        <v>109</v>
      </c>
      <c r="BW99" s="1" t="s">
        <v>330</v>
      </c>
    </row>
    <row r="100" spans="1:77" ht="12.75" x14ac:dyDescent="0.35">
      <c r="A100" s="2">
        <v>43367.985034479163</v>
      </c>
      <c r="B100" s="1" t="s">
        <v>112</v>
      </c>
      <c r="C100" s="1">
        <v>31</v>
      </c>
      <c r="D100" s="1"/>
      <c r="E100" s="1" t="s">
        <v>76</v>
      </c>
      <c r="F100" s="1" t="s">
        <v>331</v>
      </c>
      <c r="G100" s="1" t="s">
        <v>223</v>
      </c>
      <c r="H100" s="1" t="s">
        <v>165</v>
      </c>
      <c r="I100" s="1" t="s">
        <v>80</v>
      </c>
      <c r="J100" s="1" t="s">
        <v>81</v>
      </c>
      <c r="K100" s="1" t="s">
        <v>81</v>
      </c>
      <c r="L100" s="1" t="s">
        <v>80</v>
      </c>
      <c r="M100" s="1" t="s">
        <v>81</v>
      </c>
      <c r="N100" s="1" t="s">
        <v>81</v>
      </c>
      <c r="O100" s="1" t="s">
        <v>80</v>
      </c>
      <c r="P100" s="1" t="s">
        <v>81</v>
      </c>
      <c r="Q100" s="1" t="s">
        <v>80</v>
      </c>
      <c r="R100" s="1" t="s">
        <v>81</v>
      </c>
      <c r="S100" s="1" t="s">
        <v>90</v>
      </c>
      <c r="T100" s="1" t="s">
        <v>90</v>
      </c>
      <c r="U100" s="1" t="s">
        <v>90</v>
      </c>
      <c r="V100" s="1" t="s">
        <v>90</v>
      </c>
      <c r="W100" s="1" t="s">
        <v>90</v>
      </c>
      <c r="X100" s="1" t="s">
        <v>90</v>
      </c>
      <c r="Y100" s="1" t="s">
        <v>90</v>
      </c>
      <c r="Z100" s="1" t="s">
        <v>90</v>
      </c>
      <c r="AA100" s="1" t="s">
        <v>90</v>
      </c>
      <c r="AB100" s="1" t="s">
        <v>85</v>
      </c>
      <c r="AC100" s="1" t="s">
        <v>84</v>
      </c>
      <c r="AD100" s="1" t="s">
        <v>86</v>
      </c>
      <c r="AE100" s="1" t="s">
        <v>85</v>
      </c>
      <c r="AF100" s="1" t="s">
        <v>85</v>
      </c>
      <c r="AG100" s="1" t="s">
        <v>87</v>
      </c>
      <c r="AH100" s="1" t="s">
        <v>87</v>
      </c>
      <c r="AI100" s="1" t="s">
        <v>87</v>
      </c>
      <c r="AJ100" s="1" t="s">
        <v>88</v>
      </c>
      <c r="AK100" s="1" t="s">
        <v>87</v>
      </c>
      <c r="AL100" s="1" t="s">
        <v>87</v>
      </c>
      <c r="AM100" s="1" t="s">
        <v>87</v>
      </c>
      <c r="AN100" s="1" t="s">
        <v>87</v>
      </c>
      <c r="AO100" s="1" t="s">
        <v>87</v>
      </c>
      <c r="AP100" s="1" t="s">
        <v>88</v>
      </c>
      <c r="AQ100" s="1" t="s">
        <v>86</v>
      </c>
      <c r="AR100" s="1" t="s">
        <v>90</v>
      </c>
      <c r="AS100" s="1" t="s">
        <v>90</v>
      </c>
      <c r="AT100" s="1" t="s">
        <v>89</v>
      </c>
      <c r="AU100" s="1" t="s">
        <v>90</v>
      </c>
      <c r="AV100" s="1" t="s">
        <v>86</v>
      </c>
      <c r="AW100" s="1">
        <v>2</v>
      </c>
      <c r="AY100" s="1" t="s">
        <v>93</v>
      </c>
      <c r="AZ100" s="1" t="s">
        <v>94</v>
      </c>
      <c r="BA100" s="1" t="s">
        <v>118</v>
      </c>
      <c r="BB100" s="1">
        <v>0</v>
      </c>
      <c r="BC100" s="1" t="s">
        <v>96</v>
      </c>
      <c r="BD100" s="1" t="s">
        <v>99</v>
      </c>
      <c r="BE100" s="1" t="s">
        <v>97</v>
      </c>
      <c r="BF100" s="1" t="s">
        <v>98</v>
      </c>
      <c r="BG100" s="1" t="s">
        <v>99</v>
      </c>
      <c r="BH100" s="1" t="s">
        <v>99</v>
      </c>
      <c r="BI100" s="1" t="s">
        <v>120</v>
      </c>
      <c r="BJ100" s="1" t="s">
        <v>103</v>
      </c>
      <c r="BK100" s="1" t="s">
        <v>101</v>
      </c>
      <c r="BL100" s="1" t="s">
        <v>102</v>
      </c>
      <c r="BM100" s="1" t="s">
        <v>105</v>
      </c>
      <c r="BN100" s="1" t="s">
        <v>125</v>
      </c>
      <c r="BO100" s="1" t="s">
        <v>105</v>
      </c>
      <c r="BP100" s="1" t="s">
        <v>125</v>
      </c>
      <c r="BQ100" s="1" t="s">
        <v>106</v>
      </c>
      <c r="BR100" s="1" t="s">
        <v>108</v>
      </c>
      <c r="BS100" s="1" t="s">
        <v>108</v>
      </c>
      <c r="BT100" s="1" t="s">
        <v>106</v>
      </c>
      <c r="BU100" s="1">
        <v>3</v>
      </c>
      <c r="BV100" s="1" t="s">
        <v>109</v>
      </c>
      <c r="BW100" s="1" t="s">
        <v>332</v>
      </c>
    </row>
    <row r="101" spans="1:77" ht="12.75" x14ac:dyDescent="0.35">
      <c r="A101" s="2">
        <v>43367.98806930556</v>
      </c>
      <c r="B101" s="1" t="s">
        <v>75</v>
      </c>
      <c r="C101" s="1">
        <v>35</v>
      </c>
      <c r="D101" s="1"/>
      <c r="E101" s="1" t="s">
        <v>333</v>
      </c>
      <c r="F101" s="1" t="s">
        <v>334</v>
      </c>
      <c r="G101" s="1" t="s">
        <v>78</v>
      </c>
      <c r="H101" s="1" t="s">
        <v>130</v>
      </c>
      <c r="I101" s="1" t="s">
        <v>81</v>
      </c>
      <c r="J101" s="1" t="s">
        <v>80</v>
      </c>
      <c r="K101" s="1" t="s">
        <v>81</v>
      </c>
      <c r="L101" s="1" t="s">
        <v>80</v>
      </c>
      <c r="M101" s="1" t="s">
        <v>80</v>
      </c>
      <c r="N101" s="1" t="s">
        <v>80</v>
      </c>
      <c r="O101" s="1" t="s">
        <v>82</v>
      </c>
      <c r="P101" s="1" t="s">
        <v>81</v>
      </c>
      <c r="Q101" s="1" t="s">
        <v>80</v>
      </c>
      <c r="R101" s="1" t="s">
        <v>81</v>
      </c>
      <c r="S101" s="1" t="s">
        <v>83</v>
      </c>
      <c r="T101" s="1" t="s">
        <v>83</v>
      </c>
      <c r="U101" s="1" t="s">
        <v>85</v>
      </c>
      <c r="V101" s="1" t="s">
        <v>84</v>
      </c>
      <c r="W101" s="1" t="s">
        <v>90</v>
      </c>
      <c r="X101" s="1" t="s">
        <v>84</v>
      </c>
      <c r="Y101" s="1" t="s">
        <v>83</v>
      </c>
      <c r="Z101" s="1" t="s">
        <v>86</v>
      </c>
      <c r="AA101" s="1" t="s">
        <v>83</v>
      </c>
      <c r="AB101" s="1" t="s">
        <v>85</v>
      </c>
      <c r="AC101" s="1" t="s">
        <v>84</v>
      </c>
      <c r="AD101" s="1" t="s">
        <v>86</v>
      </c>
      <c r="AE101" s="1" t="s">
        <v>83</v>
      </c>
      <c r="AF101" s="1" t="s">
        <v>85</v>
      </c>
      <c r="AG101" s="1" t="s">
        <v>88</v>
      </c>
      <c r="AH101" s="1" t="s">
        <v>87</v>
      </c>
      <c r="AI101" s="1" t="s">
        <v>87</v>
      </c>
      <c r="AJ101" s="1" t="s">
        <v>88</v>
      </c>
      <c r="AK101" s="1" t="s">
        <v>87</v>
      </c>
      <c r="AL101" s="1" t="s">
        <v>87</v>
      </c>
      <c r="AM101" s="1" t="s">
        <v>88</v>
      </c>
      <c r="AN101" s="1" t="s">
        <v>88</v>
      </c>
      <c r="AO101" s="1" t="s">
        <v>88</v>
      </c>
      <c r="AP101" s="1" t="s">
        <v>88</v>
      </c>
      <c r="AQ101" s="1" t="s">
        <v>89</v>
      </c>
      <c r="AR101" s="1" t="s">
        <v>91</v>
      </c>
      <c r="AS101" s="1" t="s">
        <v>86</v>
      </c>
      <c r="AT101" s="1" t="s">
        <v>83</v>
      </c>
      <c r="AU101" s="1" t="s">
        <v>83</v>
      </c>
      <c r="AV101" s="1" t="s">
        <v>91</v>
      </c>
      <c r="AW101" s="1">
        <v>3</v>
      </c>
      <c r="AY101" s="1" t="s">
        <v>116</v>
      </c>
      <c r="AZ101" s="1" t="s">
        <v>94</v>
      </c>
      <c r="BA101" s="1" t="s">
        <v>132</v>
      </c>
      <c r="BB101" s="1">
        <v>0</v>
      </c>
      <c r="BC101" s="1" t="s">
        <v>96</v>
      </c>
      <c r="BD101" s="1" t="s">
        <v>97</v>
      </c>
      <c r="BE101" s="1" t="s">
        <v>97</v>
      </c>
      <c r="BF101" s="1" t="s">
        <v>97</v>
      </c>
      <c r="BG101" s="1" t="s">
        <v>99</v>
      </c>
      <c r="BH101" s="1" t="s">
        <v>97</v>
      </c>
      <c r="BI101" s="1" t="s">
        <v>103</v>
      </c>
      <c r="BJ101" s="1" t="s">
        <v>101</v>
      </c>
      <c r="BK101" s="1" t="s">
        <v>103</v>
      </c>
      <c r="BL101" s="1" t="s">
        <v>104</v>
      </c>
      <c r="BM101" s="1" t="s">
        <v>105</v>
      </c>
      <c r="BN101" s="1" t="s">
        <v>105</v>
      </c>
      <c r="BO101" s="1" t="s">
        <v>108</v>
      </c>
      <c r="BP101" s="1" t="s">
        <v>106</v>
      </c>
      <c r="BQ101" s="1" t="s">
        <v>105</v>
      </c>
      <c r="BR101" s="1" t="s">
        <v>105</v>
      </c>
      <c r="BS101" s="1" t="s">
        <v>108</v>
      </c>
      <c r="BT101" s="1" t="s">
        <v>107</v>
      </c>
      <c r="BU101" s="1">
        <v>3</v>
      </c>
      <c r="BV101" s="1" t="s">
        <v>221</v>
      </c>
      <c r="BW101" s="1" t="s">
        <v>335</v>
      </c>
      <c r="BX101" s="1" t="s">
        <v>336</v>
      </c>
      <c r="BY101" s="3"/>
    </row>
    <row r="102" spans="1:77" ht="12.75" x14ac:dyDescent="0.35">
      <c r="A102" s="2">
        <v>43367.994076331015</v>
      </c>
      <c r="B102" s="1" t="s">
        <v>75</v>
      </c>
      <c r="C102" s="1">
        <v>30</v>
      </c>
      <c r="D102" s="1"/>
      <c r="E102" s="1" t="s">
        <v>76</v>
      </c>
      <c r="F102" s="1" t="s">
        <v>337</v>
      </c>
      <c r="G102" s="1" t="s">
        <v>165</v>
      </c>
      <c r="H102" s="1" t="s">
        <v>165</v>
      </c>
      <c r="I102" s="1" t="s">
        <v>80</v>
      </c>
      <c r="J102" s="1" t="s">
        <v>80</v>
      </c>
      <c r="K102" s="1" t="s">
        <v>80</v>
      </c>
      <c r="L102" s="1" t="s">
        <v>80</v>
      </c>
      <c r="M102" s="1" t="s">
        <v>80</v>
      </c>
      <c r="N102" s="1" t="s">
        <v>80</v>
      </c>
      <c r="O102" s="1" t="s">
        <v>80</v>
      </c>
      <c r="P102" s="1" t="s">
        <v>80</v>
      </c>
      <c r="Q102" s="1" t="s">
        <v>80</v>
      </c>
      <c r="R102" s="1" t="s">
        <v>80</v>
      </c>
      <c r="S102" s="1" t="s">
        <v>85</v>
      </c>
      <c r="T102" s="1" t="s">
        <v>85</v>
      </c>
      <c r="U102" s="1" t="s">
        <v>84</v>
      </c>
      <c r="V102" s="1" t="s">
        <v>84</v>
      </c>
      <c r="W102" s="1" t="s">
        <v>90</v>
      </c>
      <c r="X102" s="1" t="s">
        <v>85</v>
      </c>
      <c r="Y102" s="1" t="s">
        <v>84</v>
      </c>
      <c r="Z102" s="1" t="s">
        <v>84</v>
      </c>
      <c r="AA102" s="1" t="s">
        <v>85</v>
      </c>
      <c r="AB102" s="1" t="s">
        <v>84</v>
      </c>
      <c r="AC102" s="1" t="s">
        <v>84</v>
      </c>
      <c r="AD102" s="1" t="s">
        <v>84</v>
      </c>
      <c r="AE102" s="1" t="s">
        <v>84</v>
      </c>
      <c r="AF102" s="1" t="s">
        <v>83</v>
      </c>
      <c r="AG102" s="1" t="s">
        <v>87</v>
      </c>
      <c r="AH102" s="1" t="s">
        <v>87</v>
      </c>
      <c r="AI102" s="1" t="s">
        <v>87</v>
      </c>
      <c r="AJ102" s="1" t="s">
        <v>87</v>
      </c>
      <c r="AK102" s="1" t="s">
        <v>88</v>
      </c>
      <c r="AL102" s="1" t="s">
        <v>115</v>
      </c>
      <c r="AM102" s="1" t="s">
        <v>87</v>
      </c>
      <c r="AN102" s="1" t="s">
        <v>88</v>
      </c>
      <c r="AO102" s="1" t="s">
        <v>87</v>
      </c>
      <c r="AP102" s="1" t="s">
        <v>87</v>
      </c>
      <c r="AQ102" s="1" t="s">
        <v>83</v>
      </c>
      <c r="AR102" s="1" t="s">
        <v>83</v>
      </c>
      <c r="AS102" s="1" t="s">
        <v>89</v>
      </c>
      <c r="AT102" s="1" t="s">
        <v>83</v>
      </c>
      <c r="AU102" s="1" t="s">
        <v>89</v>
      </c>
      <c r="AV102" s="1" t="s">
        <v>83</v>
      </c>
      <c r="AW102" s="1">
        <v>7</v>
      </c>
      <c r="AX102" s="1" t="s">
        <v>92</v>
      </c>
      <c r="AY102" s="1" t="s">
        <v>93</v>
      </c>
      <c r="AZ102" s="1" t="s">
        <v>117</v>
      </c>
      <c r="BA102" s="1" t="s">
        <v>176</v>
      </c>
      <c r="BB102" s="1">
        <v>1</v>
      </c>
      <c r="BC102" s="1" t="s">
        <v>99</v>
      </c>
      <c r="BD102" s="1" t="s">
        <v>97</v>
      </c>
      <c r="BE102" s="1" t="s">
        <v>97</v>
      </c>
      <c r="BF102" s="1" t="s">
        <v>119</v>
      </c>
      <c r="BG102" s="1" t="s">
        <v>99</v>
      </c>
      <c r="BH102" s="1" t="s">
        <v>100</v>
      </c>
      <c r="BI102" s="1" t="s">
        <v>103</v>
      </c>
      <c r="BJ102" s="1" t="s">
        <v>101</v>
      </c>
      <c r="BK102" s="1" t="s">
        <v>104</v>
      </c>
      <c r="BL102" s="1" t="s">
        <v>104</v>
      </c>
      <c r="BM102" s="1" t="s">
        <v>107</v>
      </c>
      <c r="BN102" s="1" t="s">
        <v>107</v>
      </c>
      <c r="BO102" s="1" t="s">
        <v>107</v>
      </c>
      <c r="BP102" s="1" t="s">
        <v>108</v>
      </c>
      <c r="BQ102" s="1" t="s">
        <v>107</v>
      </c>
      <c r="BR102" s="1" t="s">
        <v>107</v>
      </c>
      <c r="BS102" s="1" t="s">
        <v>107</v>
      </c>
      <c r="BT102" s="1" t="s">
        <v>107</v>
      </c>
      <c r="BU102" s="1">
        <v>1</v>
      </c>
      <c r="BV102" s="1" t="s">
        <v>109</v>
      </c>
      <c r="BW102" s="1" t="s">
        <v>269</v>
      </c>
      <c r="BX102" s="1" t="s">
        <v>338</v>
      </c>
      <c r="BY102" s="3"/>
    </row>
    <row r="103" spans="1:77" ht="12.75" x14ac:dyDescent="0.35">
      <c r="A103" s="2">
        <v>43367.994791898149</v>
      </c>
      <c r="B103" s="1" t="s">
        <v>75</v>
      </c>
      <c r="C103" s="1">
        <v>33</v>
      </c>
      <c r="D103" s="1"/>
      <c r="E103" s="1" t="s">
        <v>179</v>
      </c>
      <c r="F103" s="1" t="s">
        <v>241</v>
      </c>
      <c r="G103" s="1" t="s">
        <v>130</v>
      </c>
      <c r="H103" s="1" t="s">
        <v>78</v>
      </c>
      <c r="I103" s="1" t="s">
        <v>80</v>
      </c>
      <c r="J103" s="1" t="s">
        <v>81</v>
      </c>
      <c r="K103" s="1" t="s">
        <v>82</v>
      </c>
      <c r="L103" s="1" t="s">
        <v>81</v>
      </c>
      <c r="M103" s="1" t="s">
        <v>81</v>
      </c>
      <c r="N103" s="1" t="s">
        <v>81</v>
      </c>
      <c r="O103" s="1" t="s">
        <v>82</v>
      </c>
      <c r="P103" s="1" t="s">
        <v>82</v>
      </c>
      <c r="Q103" s="1" t="s">
        <v>81</v>
      </c>
      <c r="R103" s="1" t="s">
        <v>81</v>
      </c>
      <c r="S103" s="1" t="s">
        <v>83</v>
      </c>
      <c r="T103" s="1" t="s">
        <v>86</v>
      </c>
      <c r="U103" s="1" t="s">
        <v>85</v>
      </c>
      <c r="V103" s="1" t="s">
        <v>86</v>
      </c>
      <c r="W103" s="1" t="s">
        <v>83</v>
      </c>
      <c r="X103" s="1" t="s">
        <v>85</v>
      </c>
      <c r="Y103" s="1" t="s">
        <v>83</v>
      </c>
      <c r="Z103" s="1" t="s">
        <v>84</v>
      </c>
      <c r="AA103" s="1" t="s">
        <v>83</v>
      </c>
      <c r="AB103" s="1" t="s">
        <v>85</v>
      </c>
      <c r="AC103" s="1" t="s">
        <v>85</v>
      </c>
      <c r="AD103" s="1" t="s">
        <v>83</v>
      </c>
      <c r="AE103" s="1" t="s">
        <v>85</v>
      </c>
      <c r="AF103" s="1" t="s">
        <v>85</v>
      </c>
      <c r="AG103" s="1" t="s">
        <v>87</v>
      </c>
      <c r="AH103" s="1" t="s">
        <v>87</v>
      </c>
      <c r="AI103" s="1" t="s">
        <v>87</v>
      </c>
      <c r="AJ103" s="1" t="s">
        <v>115</v>
      </c>
      <c r="AK103" s="1" t="s">
        <v>115</v>
      </c>
      <c r="AL103" s="1" t="s">
        <v>115</v>
      </c>
      <c r="AM103" s="1" t="s">
        <v>88</v>
      </c>
      <c r="AN103" s="1" t="s">
        <v>88</v>
      </c>
      <c r="AO103" s="1" t="s">
        <v>88</v>
      </c>
      <c r="AP103" s="1" t="s">
        <v>88</v>
      </c>
      <c r="AQ103" s="1" t="s">
        <v>89</v>
      </c>
      <c r="AR103" s="1" t="s">
        <v>91</v>
      </c>
      <c r="AS103" s="1" t="s">
        <v>83</v>
      </c>
      <c r="AT103" s="1" t="s">
        <v>90</v>
      </c>
      <c r="AU103" s="1" t="s">
        <v>91</v>
      </c>
      <c r="AV103" s="1" t="s">
        <v>91</v>
      </c>
      <c r="AW103" s="1">
        <v>5</v>
      </c>
      <c r="AY103" s="1" t="s">
        <v>93</v>
      </c>
      <c r="AZ103" s="1" t="s">
        <v>94</v>
      </c>
      <c r="BA103" s="1" t="s">
        <v>118</v>
      </c>
      <c r="BB103" s="1">
        <v>1</v>
      </c>
      <c r="BC103" s="1" t="s">
        <v>96</v>
      </c>
      <c r="BD103" s="1" t="s">
        <v>96</v>
      </c>
      <c r="BE103" s="1" t="s">
        <v>97</v>
      </c>
      <c r="BF103" s="1" t="s">
        <v>98</v>
      </c>
      <c r="BG103" s="1" t="s">
        <v>99</v>
      </c>
      <c r="BH103" s="1" t="s">
        <v>99</v>
      </c>
      <c r="BI103" s="1" t="s">
        <v>101</v>
      </c>
      <c r="BJ103" s="1" t="s">
        <v>103</v>
      </c>
      <c r="BK103" s="1" t="s">
        <v>103</v>
      </c>
      <c r="BL103" s="1" t="s">
        <v>102</v>
      </c>
      <c r="BM103" s="1" t="s">
        <v>106</v>
      </c>
      <c r="BN103" s="1" t="s">
        <v>108</v>
      </c>
      <c r="BO103" s="1" t="s">
        <v>108</v>
      </c>
      <c r="BP103" s="1" t="s">
        <v>108</v>
      </c>
      <c r="BQ103" s="1" t="s">
        <v>105</v>
      </c>
      <c r="BR103" s="1" t="s">
        <v>106</v>
      </c>
      <c r="BS103" s="1" t="s">
        <v>106</v>
      </c>
      <c r="BT103" s="1" t="s">
        <v>106</v>
      </c>
      <c r="BU103" s="1">
        <v>3</v>
      </c>
      <c r="BV103" s="1" t="s">
        <v>109</v>
      </c>
      <c r="BW103" s="1" t="s">
        <v>339</v>
      </c>
      <c r="BX103" s="1" t="s">
        <v>340</v>
      </c>
      <c r="BY103" s="3"/>
    </row>
    <row r="104" spans="1:77" ht="12.75" x14ac:dyDescent="0.35">
      <c r="A104" s="2">
        <v>43368.005848738423</v>
      </c>
      <c r="B104" s="1" t="s">
        <v>75</v>
      </c>
      <c r="C104" s="1">
        <v>34</v>
      </c>
      <c r="D104" s="1"/>
      <c r="E104" s="1" t="s">
        <v>341</v>
      </c>
      <c r="F104" s="1" t="s">
        <v>342</v>
      </c>
      <c r="G104" s="1" t="s">
        <v>78</v>
      </c>
      <c r="H104" s="1" t="s">
        <v>78</v>
      </c>
      <c r="I104" s="1" t="s">
        <v>81</v>
      </c>
      <c r="J104" s="1" t="s">
        <v>81</v>
      </c>
      <c r="K104" s="1" t="s">
        <v>81</v>
      </c>
      <c r="L104" s="1" t="s">
        <v>82</v>
      </c>
      <c r="M104" s="1" t="s">
        <v>81</v>
      </c>
      <c r="N104" s="1" t="s">
        <v>81</v>
      </c>
      <c r="O104" s="1" t="s">
        <v>81</v>
      </c>
      <c r="P104" s="1" t="s">
        <v>82</v>
      </c>
      <c r="Q104" s="1" t="s">
        <v>81</v>
      </c>
      <c r="R104" s="1" t="s">
        <v>81</v>
      </c>
      <c r="S104" s="1" t="s">
        <v>85</v>
      </c>
      <c r="T104" s="1" t="s">
        <v>83</v>
      </c>
      <c r="U104" s="1" t="s">
        <v>84</v>
      </c>
      <c r="V104" s="1" t="s">
        <v>84</v>
      </c>
      <c r="W104" s="1" t="s">
        <v>83</v>
      </c>
      <c r="X104" s="1" t="s">
        <v>86</v>
      </c>
      <c r="Y104" s="1" t="s">
        <v>85</v>
      </c>
      <c r="Z104" s="1" t="s">
        <v>84</v>
      </c>
      <c r="AA104" s="1" t="s">
        <v>85</v>
      </c>
      <c r="AB104" s="1" t="s">
        <v>84</v>
      </c>
      <c r="AC104" s="1" t="s">
        <v>86</v>
      </c>
      <c r="AD104" s="1" t="s">
        <v>83</v>
      </c>
      <c r="AE104" s="1" t="s">
        <v>86</v>
      </c>
      <c r="AF104" s="1" t="s">
        <v>85</v>
      </c>
      <c r="AG104" s="1" t="s">
        <v>87</v>
      </c>
      <c r="AH104" s="1" t="s">
        <v>115</v>
      </c>
      <c r="AI104" s="1" t="s">
        <v>87</v>
      </c>
      <c r="AJ104" s="1" t="s">
        <v>87</v>
      </c>
      <c r="AK104" s="1" t="s">
        <v>88</v>
      </c>
      <c r="AL104" s="1" t="s">
        <v>88</v>
      </c>
      <c r="AM104" s="1" t="s">
        <v>88</v>
      </c>
      <c r="AN104" s="1" t="s">
        <v>88</v>
      </c>
      <c r="AO104" s="1" t="s">
        <v>87</v>
      </c>
      <c r="AP104" s="1" t="s">
        <v>87</v>
      </c>
      <c r="AQ104" s="1" t="s">
        <v>91</v>
      </c>
      <c r="AR104" s="1" t="s">
        <v>86</v>
      </c>
      <c r="AS104" s="1" t="s">
        <v>91</v>
      </c>
      <c r="AT104" s="1" t="s">
        <v>90</v>
      </c>
      <c r="AU104" s="1" t="s">
        <v>91</v>
      </c>
      <c r="AV104" s="1" t="s">
        <v>86</v>
      </c>
      <c r="AW104" s="1">
        <v>5</v>
      </c>
      <c r="AX104" s="1" t="s">
        <v>92</v>
      </c>
      <c r="AY104" s="1" t="s">
        <v>116</v>
      </c>
      <c r="AZ104" s="1" t="s">
        <v>94</v>
      </c>
      <c r="BA104" s="1" t="s">
        <v>118</v>
      </c>
      <c r="BB104" s="1">
        <v>1</v>
      </c>
      <c r="BC104" s="1" t="s">
        <v>96</v>
      </c>
      <c r="BD104" s="1" t="s">
        <v>96</v>
      </c>
      <c r="BE104" s="1" t="s">
        <v>100</v>
      </c>
      <c r="BF104" s="1" t="s">
        <v>98</v>
      </c>
      <c r="BG104" s="1" t="s">
        <v>99</v>
      </c>
      <c r="BH104" s="1" t="s">
        <v>99</v>
      </c>
      <c r="BI104" s="1" t="s">
        <v>103</v>
      </c>
      <c r="BJ104" s="1" t="s">
        <v>104</v>
      </c>
      <c r="BK104" s="1" t="s">
        <v>104</v>
      </c>
      <c r="BL104" s="1" t="s">
        <v>103</v>
      </c>
      <c r="BM104" s="1" t="s">
        <v>105</v>
      </c>
      <c r="BN104" s="1" t="s">
        <v>105</v>
      </c>
      <c r="BO104" s="1" t="s">
        <v>105</v>
      </c>
      <c r="BP104" s="1" t="s">
        <v>105</v>
      </c>
      <c r="BQ104" s="1" t="s">
        <v>105</v>
      </c>
      <c r="BR104" s="1" t="s">
        <v>105</v>
      </c>
      <c r="BS104" s="1" t="s">
        <v>108</v>
      </c>
      <c r="BT104" s="1" t="s">
        <v>108</v>
      </c>
      <c r="BU104" s="1">
        <v>1</v>
      </c>
      <c r="BV104" s="1" t="s">
        <v>109</v>
      </c>
      <c r="BW104" s="1" t="s">
        <v>343</v>
      </c>
    </row>
    <row r="105" spans="1:77" ht="12.75" x14ac:dyDescent="0.35">
      <c r="A105" s="2">
        <v>43368.007795393518</v>
      </c>
      <c r="B105" s="1" t="s">
        <v>112</v>
      </c>
      <c r="C105" s="1">
        <v>34</v>
      </c>
      <c r="E105" s="1" t="s">
        <v>344</v>
      </c>
      <c r="F105" s="1" t="s">
        <v>263</v>
      </c>
      <c r="G105" s="1" t="s">
        <v>79</v>
      </c>
      <c r="H105" s="1" t="s">
        <v>130</v>
      </c>
      <c r="I105" s="1" t="s">
        <v>82</v>
      </c>
      <c r="J105" s="1" t="s">
        <v>81</v>
      </c>
      <c r="K105" s="1" t="s">
        <v>82</v>
      </c>
      <c r="L105" s="1" t="s">
        <v>131</v>
      </c>
      <c r="M105" s="1" t="s">
        <v>82</v>
      </c>
      <c r="N105" s="1" t="s">
        <v>81</v>
      </c>
      <c r="O105" s="1" t="s">
        <v>82</v>
      </c>
      <c r="P105" s="1" t="s">
        <v>82</v>
      </c>
      <c r="Q105" s="1" t="s">
        <v>82</v>
      </c>
      <c r="R105" s="1" t="s">
        <v>82</v>
      </c>
      <c r="S105" s="1" t="s">
        <v>86</v>
      </c>
      <c r="T105" s="1" t="s">
        <v>90</v>
      </c>
      <c r="U105" s="1" t="s">
        <v>86</v>
      </c>
      <c r="V105" s="1" t="s">
        <v>85</v>
      </c>
      <c r="W105" s="1" t="s">
        <v>83</v>
      </c>
      <c r="X105" s="1" t="s">
        <v>90</v>
      </c>
      <c r="Y105" s="1" t="s">
        <v>83</v>
      </c>
      <c r="Z105" s="1" t="s">
        <v>90</v>
      </c>
      <c r="AA105" s="1" t="s">
        <v>83</v>
      </c>
      <c r="AB105" s="1" t="s">
        <v>85</v>
      </c>
      <c r="AC105" s="1" t="s">
        <v>86</v>
      </c>
      <c r="AD105" s="1" t="s">
        <v>90</v>
      </c>
      <c r="AE105" s="1" t="s">
        <v>83</v>
      </c>
      <c r="AF105" s="1" t="s">
        <v>83</v>
      </c>
      <c r="AG105" s="1" t="s">
        <v>87</v>
      </c>
      <c r="AH105" s="1" t="s">
        <v>87</v>
      </c>
      <c r="AI105" s="1" t="s">
        <v>88</v>
      </c>
      <c r="AJ105" s="1" t="s">
        <v>88</v>
      </c>
      <c r="AK105" s="1" t="s">
        <v>88</v>
      </c>
      <c r="AL105" s="1" t="s">
        <v>88</v>
      </c>
      <c r="AM105" s="1" t="s">
        <v>88</v>
      </c>
      <c r="AN105" s="1" t="s">
        <v>115</v>
      </c>
      <c r="AO105" s="1" t="s">
        <v>87</v>
      </c>
      <c r="AP105" s="1" t="s">
        <v>115</v>
      </c>
      <c r="AQ105" s="1" t="s">
        <v>91</v>
      </c>
      <c r="AR105" s="1" t="s">
        <v>89</v>
      </c>
      <c r="AS105" s="1" t="s">
        <v>83</v>
      </c>
      <c r="AT105" s="1" t="s">
        <v>83</v>
      </c>
      <c r="AU105" s="1" t="s">
        <v>86</v>
      </c>
      <c r="AV105" s="1" t="s">
        <v>91</v>
      </c>
      <c r="AW105" s="1">
        <v>5</v>
      </c>
      <c r="AY105" s="1" t="s">
        <v>93</v>
      </c>
      <c r="AZ105" s="1" t="s">
        <v>154</v>
      </c>
      <c r="BA105" s="1" t="s">
        <v>118</v>
      </c>
      <c r="BB105" s="1">
        <v>0</v>
      </c>
      <c r="BC105" s="1" t="s">
        <v>99</v>
      </c>
      <c r="BD105" s="1" t="s">
        <v>100</v>
      </c>
      <c r="BE105" s="1" t="s">
        <v>99</v>
      </c>
      <c r="BF105" s="1" t="s">
        <v>97</v>
      </c>
      <c r="BG105" s="1" t="s">
        <v>99</v>
      </c>
      <c r="BH105" s="1" t="s">
        <v>99</v>
      </c>
      <c r="BI105" s="1" t="s">
        <v>102</v>
      </c>
      <c r="BJ105" s="1" t="s">
        <v>104</v>
      </c>
      <c r="BK105" s="1" t="s">
        <v>102</v>
      </c>
      <c r="BL105" s="1" t="s">
        <v>102</v>
      </c>
      <c r="BM105" s="1" t="s">
        <v>107</v>
      </c>
      <c r="BN105" s="1" t="s">
        <v>105</v>
      </c>
      <c r="BO105" s="1" t="s">
        <v>106</v>
      </c>
      <c r="BP105" s="1" t="s">
        <v>105</v>
      </c>
      <c r="BQ105" s="1" t="s">
        <v>106</v>
      </c>
      <c r="BR105" s="1" t="s">
        <v>105</v>
      </c>
      <c r="BS105" s="1" t="s">
        <v>106</v>
      </c>
      <c r="BT105" s="1" t="s">
        <v>107</v>
      </c>
      <c r="BU105" s="1">
        <v>2</v>
      </c>
      <c r="BV105" s="1" t="s">
        <v>109</v>
      </c>
      <c r="BW105" s="1" t="s">
        <v>345</v>
      </c>
    </row>
    <row r="106" spans="1:77" ht="12.75" x14ac:dyDescent="0.35">
      <c r="A106" s="2">
        <v>43368.014032071762</v>
      </c>
      <c r="B106" s="1" t="s">
        <v>75</v>
      </c>
      <c r="C106" s="1">
        <v>30</v>
      </c>
      <c r="D106" s="1"/>
      <c r="E106" s="1" t="s">
        <v>76</v>
      </c>
      <c r="F106" s="1" t="s">
        <v>346</v>
      </c>
      <c r="G106" s="1" t="s">
        <v>79</v>
      </c>
      <c r="H106" s="1" t="s">
        <v>79</v>
      </c>
      <c r="I106" s="1" t="s">
        <v>81</v>
      </c>
      <c r="J106" s="1" t="s">
        <v>81</v>
      </c>
      <c r="K106" s="1" t="s">
        <v>82</v>
      </c>
      <c r="L106" s="1" t="s">
        <v>82</v>
      </c>
      <c r="M106" s="1" t="s">
        <v>81</v>
      </c>
      <c r="N106" s="1" t="s">
        <v>80</v>
      </c>
      <c r="O106" s="1" t="s">
        <v>81</v>
      </c>
      <c r="P106" s="1" t="s">
        <v>81</v>
      </c>
      <c r="Q106" s="1" t="s">
        <v>80</v>
      </c>
      <c r="R106" s="1" t="s">
        <v>81</v>
      </c>
      <c r="S106" s="1" t="s">
        <v>90</v>
      </c>
      <c r="T106" s="1" t="s">
        <v>90</v>
      </c>
      <c r="U106" s="1" t="s">
        <v>85</v>
      </c>
      <c r="V106" s="1" t="s">
        <v>83</v>
      </c>
      <c r="W106" s="1" t="s">
        <v>90</v>
      </c>
      <c r="X106" s="1" t="s">
        <v>86</v>
      </c>
      <c r="Y106" s="1" t="s">
        <v>85</v>
      </c>
      <c r="Z106" s="1" t="s">
        <v>84</v>
      </c>
      <c r="AA106" s="1" t="s">
        <v>85</v>
      </c>
      <c r="AB106" s="1" t="s">
        <v>83</v>
      </c>
      <c r="AC106" s="1" t="s">
        <v>83</v>
      </c>
      <c r="AD106" s="1" t="s">
        <v>85</v>
      </c>
      <c r="AE106" s="1" t="s">
        <v>83</v>
      </c>
      <c r="AF106" s="1" t="s">
        <v>84</v>
      </c>
      <c r="AG106" s="1" t="s">
        <v>87</v>
      </c>
      <c r="AH106" s="1" t="s">
        <v>87</v>
      </c>
      <c r="AI106" s="1" t="s">
        <v>87</v>
      </c>
      <c r="AJ106" s="1" t="s">
        <v>88</v>
      </c>
      <c r="AK106" s="1" t="s">
        <v>87</v>
      </c>
      <c r="AL106" s="1" t="s">
        <v>87</v>
      </c>
      <c r="AM106" s="1" t="s">
        <v>115</v>
      </c>
      <c r="AN106" s="1" t="s">
        <v>87</v>
      </c>
      <c r="AO106" s="1" t="s">
        <v>87</v>
      </c>
      <c r="AP106" s="1" t="s">
        <v>87</v>
      </c>
      <c r="AQ106" s="1" t="s">
        <v>89</v>
      </c>
      <c r="AR106" s="1" t="s">
        <v>89</v>
      </c>
      <c r="AS106" s="1" t="s">
        <v>89</v>
      </c>
      <c r="AT106" s="1" t="s">
        <v>86</v>
      </c>
      <c r="AU106" s="1" t="s">
        <v>91</v>
      </c>
      <c r="AV106" s="1" t="s">
        <v>89</v>
      </c>
      <c r="AW106" s="1">
        <v>5</v>
      </c>
      <c r="AY106" s="1" t="s">
        <v>116</v>
      </c>
      <c r="AZ106" s="1" t="s">
        <v>94</v>
      </c>
      <c r="BA106" s="1" t="s">
        <v>118</v>
      </c>
      <c r="BB106" s="1">
        <v>0</v>
      </c>
      <c r="BC106" s="1" t="s">
        <v>100</v>
      </c>
      <c r="BD106" s="1" t="s">
        <v>98</v>
      </c>
      <c r="BE106" s="1" t="s">
        <v>98</v>
      </c>
      <c r="BF106" s="1" t="s">
        <v>98</v>
      </c>
      <c r="BG106" s="1" t="s">
        <v>99</v>
      </c>
      <c r="BH106" s="1" t="s">
        <v>99</v>
      </c>
      <c r="BI106" s="1" t="s">
        <v>104</v>
      </c>
      <c r="BJ106" s="1" t="s">
        <v>104</v>
      </c>
      <c r="BK106" s="1" t="s">
        <v>104</v>
      </c>
      <c r="BL106" s="1" t="s">
        <v>102</v>
      </c>
      <c r="BM106" s="1" t="s">
        <v>105</v>
      </c>
      <c r="BN106" s="1" t="s">
        <v>106</v>
      </c>
      <c r="BO106" s="1" t="s">
        <v>106</v>
      </c>
      <c r="BP106" s="1" t="s">
        <v>106</v>
      </c>
      <c r="BQ106" s="1" t="s">
        <v>105</v>
      </c>
      <c r="BR106" s="1" t="s">
        <v>108</v>
      </c>
      <c r="BS106" s="1" t="s">
        <v>108</v>
      </c>
      <c r="BT106" s="1" t="s">
        <v>108</v>
      </c>
      <c r="BU106" s="1">
        <v>1</v>
      </c>
      <c r="BV106" s="1" t="s">
        <v>109</v>
      </c>
      <c r="BW106" s="1" t="s">
        <v>347</v>
      </c>
      <c r="BX106" s="1" t="s">
        <v>348</v>
      </c>
      <c r="BY106" s="3"/>
    </row>
    <row r="107" spans="1:77" ht="12.75" x14ac:dyDescent="0.35">
      <c r="A107" s="2">
        <v>43368.023328437499</v>
      </c>
      <c r="B107" s="1" t="s">
        <v>75</v>
      </c>
      <c r="C107" s="1">
        <v>32</v>
      </c>
      <c r="D107" s="1"/>
      <c r="E107" s="1" t="s">
        <v>212</v>
      </c>
      <c r="F107" s="1" t="s">
        <v>349</v>
      </c>
      <c r="G107" s="1" t="s">
        <v>130</v>
      </c>
      <c r="H107" s="1" t="s">
        <v>130</v>
      </c>
      <c r="I107" s="1" t="s">
        <v>81</v>
      </c>
      <c r="J107" s="1" t="s">
        <v>81</v>
      </c>
      <c r="K107" s="1" t="s">
        <v>82</v>
      </c>
      <c r="L107" s="1" t="s">
        <v>82</v>
      </c>
      <c r="M107" s="1" t="s">
        <v>81</v>
      </c>
      <c r="N107" s="1" t="s">
        <v>81</v>
      </c>
      <c r="O107" s="1" t="s">
        <v>81</v>
      </c>
      <c r="P107" s="1" t="s">
        <v>82</v>
      </c>
      <c r="Q107" s="1" t="s">
        <v>82</v>
      </c>
      <c r="R107" s="1" t="s">
        <v>81</v>
      </c>
      <c r="S107" s="1" t="s">
        <v>83</v>
      </c>
      <c r="T107" s="1" t="s">
        <v>86</v>
      </c>
      <c r="U107" s="1" t="s">
        <v>85</v>
      </c>
      <c r="V107" s="1" t="s">
        <v>83</v>
      </c>
      <c r="W107" s="1" t="s">
        <v>83</v>
      </c>
      <c r="X107" s="1" t="s">
        <v>86</v>
      </c>
      <c r="Y107" s="1" t="s">
        <v>85</v>
      </c>
      <c r="Z107" s="1" t="s">
        <v>83</v>
      </c>
      <c r="AA107" s="1" t="s">
        <v>85</v>
      </c>
      <c r="AB107" s="1" t="s">
        <v>85</v>
      </c>
      <c r="AC107" s="1" t="s">
        <v>85</v>
      </c>
      <c r="AD107" s="1" t="s">
        <v>83</v>
      </c>
      <c r="AE107" s="1" t="s">
        <v>83</v>
      </c>
      <c r="AF107" s="1" t="s">
        <v>85</v>
      </c>
      <c r="AG107" s="1" t="s">
        <v>87</v>
      </c>
      <c r="AH107" s="1" t="s">
        <v>87</v>
      </c>
      <c r="AI107" s="1" t="s">
        <v>87</v>
      </c>
      <c r="AJ107" s="1" t="s">
        <v>88</v>
      </c>
      <c r="AK107" s="1" t="s">
        <v>87</v>
      </c>
      <c r="AL107" s="1" t="s">
        <v>87</v>
      </c>
      <c r="AM107" s="1" t="s">
        <v>115</v>
      </c>
      <c r="AN107" s="1" t="s">
        <v>88</v>
      </c>
      <c r="AO107" s="1" t="s">
        <v>87</v>
      </c>
      <c r="AP107" s="1" t="s">
        <v>87</v>
      </c>
      <c r="AQ107" s="1" t="s">
        <v>89</v>
      </c>
      <c r="AR107" s="1" t="s">
        <v>89</v>
      </c>
      <c r="AS107" s="1" t="s">
        <v>83</v>
      </c>
      <c r="AT107" s="1" t="s">
        <v>83</v>
      </c>
      <c r="AU107" s="1" t="s">
        <v>91</v>
      </c>
      <c r="AV107" s="1" t="s">
        <v>91</v>
      </c>
      <c r="AW107" s="1">
        <v>5</v>
      </c>
      <c r="AY107" s="1" t="s">
        <v>116</v>
      </c>
      <c r="AZ107" s="1" t="s">
        <v>117</v>
      </c>
      <c r="BA107" s="1" t="s">
        <v>118</v>
      </c>
      <c r="BB107" s="1">
        <v>2</v>
      </c>
      <c r="BC107" s="1" t="s">
        <v>97</v>
      </c>
      <c r="BD107" s="1" t="s">
        <v>96</v>
      </c>
      <c r="BE107" s="1" t="s">
        <v>98</v>
      </c>
      <c r="BF107" s="1" t="s">
        <v>98</v>
      </c>
      <c r="BG107" s="1" t="s">
        <v>100</v>
      </c>
      <c r="BH107" s="1" t="s">
        <v>99</v>
      </c>
      <c r="BI107" s="1" t="s">
        <v>103</v>
      </c>
      <c r="BJ107" s="1" t="s">
        <v>104</v>
      </c>
      <c r="BK107" s="1" t="s">
        <v>104</v>
      </c>
      <c r="BL107" s="1" t="s">
        <v>101</v>
      </c>
      <c r="BM107" s="1" t="s">
        <v>108</v>
      </c>
      <c r="BN107" s="1" t="s">
        <v>106</v>
      </c>
      <c r="BO107" s="1" t="s">
        <v>106</v>
      </c>
      <c r="BP107" s="1" t="s">
        <v>108</v>
      </c>
      <c r="BQ107" s="1" t="s">
        <v>105</v>
      </c>
      <c r="BR107" s="1" t="s">
        <v>108</v>
      </c>
      <c r="BS107" s="1" t="s">
        <v>105</v>
      </c>
      <c r="BT107" s="1" t="s">
        <v>108</v>
      </c>
      <c r="BU107" s="1">
        <v>1</v>
      </c>
      <c r="BV107" s="1" t="s">
        <v>109</v>
      </c>
      <c r="BW107" s="1" t="s">
        <v>170</v>
      </c>
      <c r="BX107" s="1" t="s">
        <v>350</v>
      </c>
      <c r="BY107" s="3"/>
    </row>
    <row r="108" spans="1:77" ht="12.75" x14ac:dyDescent="0.35">
      <c r="A108" s="2">
        <v>43368.024148333338</v>
      </c>
      <c r="B108" s="1" t="s">
        <v>112</v>
      </c>
      <c r="C108" s="1">
        <v>27</v>
      </c>
      <c r="D108" s="1"/>
      <c r="E108" s="1" t="s">
        <v>76</v>
      </c>
      <c r="F108" s="1" t="s">
        <v>265</v>
      </c>
      <c r="G108" s="1" t="s">
        <v>79</v>
      </c>
      <c r="H108" s="1" t="s">
        <v>78</v>
      </c>
      <c r="I108" s="1" t="s">
        <v>80</v>
      </c>
      <c r="J108" s="1" t="s">
        <v>81</v>
      </c>
      <c r="K108" s="1" t="s">
        <v>81</v>
      </c>
      <c r="L108" s="1" t="s">
        <v>82</v>
      </c>
      <c r="M108" s="1" t="s">
        <v>81</v>
      </c>
      <c r="N108" s="1" t="s">
        <v>81</v>
      </c>
      <c r="O108" s="1" t="s">
        <v>81</v>
      </c>
      <c r="P108" s="1" t="s">
        <v>81</v>
      </c>
      <c r="Q108" s="1" t="s">
        <v>81</v>
      </c>
      <c r="R108" s="1" t="s">
        <v>81</v>
      </c>
      <c r="S108" s="1" t="s">
        <v>83</v>
      </c>
      <c r="T108" s="1" t="s">
        <v>83</v>
      </c>
      <c r="U108" s="1" t="s">
        <v>86</v>
      </c>
      <c r="V108" s="1" t="s">
        <v>83</v>
      </c>
      <c r="W108" s="1" t="s">
        <v>90</v>
      </c>
      <c r="X108" s="1" t="s">
        <v>85</v>
      </c>
      <c r="Y108" s="1" t="s">
        <v>83</v>
      </c>
      <c r="Z108" s="1" t="s">
        <v>86</v>
      </c>
      <c r="AA108" s="1" t="s">
        <v>83</v>
      </c>
      <c r="AB108" s="1" t="s">
        <v>83</v>
      </c>
      <c r="AC108" s="1" t="s">
        <v>83</v>
      </c>
      <c r="AD108" s="1" t="s">
        <v>85</v>
      </c>
      <c r="AE108" s="1" t="s">
        <v>85</v>
      </c>
      <c r="AF108" s="1" t="s">
        <v>85</v>
      </c>
      <c r="AG108" s="1" t="s">
        <v>87</v>
      </c>
      <c r="AH108" s="1" t="s">
        <v>115</v>
      </c>
      <c r="AI108" s="1" t="s">
        <v>87</v>
      </c>
      <c r="AJ108" s="1" t="s">
        <v>88</v>
      </c>
      <c r="AK108" s="1" t="s">
        <v>88</v>
      </c>
      <c r="AL108" s="1" t="s">
        <v>87</v>
      </c>
      <c r="AM108" s="1" t="s">
        <v>87</v>
      </c>
      <c r="AN108" s="1" t="s">
        <v>88</v>
      </c>
      <c r="AO108" s="1" t="s">
        <v>87</v>
      </c>
      <c r="AP108" s="1" t="s">
        <v>88</v>
      </c>
      <c r="AQ108" s="1" t="s">
        <v>89</v>
      </c>
      <c r="AR108" s="1" t="s">
        <v>83</v>
      </c>
      <c r="AS108" s="1" t="s">
        <v>89</v>
      </c>
      <c r="AT108" s="1" t="s">
        <v>86</v>
      </c>
      <c r="AU108" s="1" t="s">
        <v>91</v>
      </c>
      <c r="AV108" s="1" t="s">
        <v>91</v>
      </c>
      <c r="AW108" s="1">
        <v>5</v>
      </c>
      <c r="AX108" s="1" t="s">
        <v>92</v>
      </c>
      <c r="AY108" s="1" t="s">
        <v>93</v>
      </c>
      <c r="AZ108" s="1" t="s">
        <v>94</v>
      </c>
      <c r="BA108" s="1" t="s">
        <v>132</v>
      </c>
      <c r="BB108" s="1">
        <v>0</v>
      </c>
      <c r="BC108" s="1" t="s">
        <v>99</v>
      </c>
      <c r="BD108" s="1" t="s">
        <v>99</v>
      </c>
      <c r="BE108" s="1" t="s">
        <v>99</v>
      </c>
      <c r="BF108" s="1" t="s">
        <v>100</v>
      </c>
      <c r="BG108" s="1" t="s">
        <v>99</v>
      </c>
      <c r="BH108" s="1" t="s">
        <v>99</v>
      </c>
      <c r="BI108" s="1" t="s">
        <v>104</v>
      </c>
      <c r="BJ108" s="1" t="s">
        <v>101</v>
      </c>
      <c r="BK108" s="1" t="s">
        <v>101</v>
      </c>
      <c r="BL108" s="1" t="s">
        <v>104</v>
      </c>
      <c r="BM108" s="1" t="s">
        <v>106</v>
      </c>
      <c r="BN108" s="1" t="s">
        <v>108</v>
      </c>
      <c r="BO108" s="1" t="s">
        <v>108</v>
      </c>
      <c r="BP108" s="1" t="s">
        <v>108</v>
      </c>
      <c r="BQ108" s="1" t="s">
        <v>106</v>
      </c>
      <c r="BR108" s="1" t="s">
        <v>106</v>
      </c>
      <c r="BS108" s="1" t="s">
        <v>106</v>
      </c>
      <c r="BT108" s="1" t="s">
        <v>107</v>
      </c>
      <c r="BU108" s="1">
        <v>2</v>
      </c>
      <c r="BV108" s="1" t="s">
        <v>109</v>
      </c>
      <c r="BW108" s="1" t="s">
        <v>351</v>
      </c>
    </row>
    <row r="109" spans="1:77" ht="12.75" x14ac:dyDescent="0.35">
      <c r="A109" s="2">
        <v>43368.034114074078</v>
      </c>
      <c r="B109" s="1" t="s">
        <v>75</v>
      </c>
      <c r="C109" s="1">
        <v>34</v>
      </c>
      <c r="E109" s="1" t="s">
        <v>352</v>
      </c>
      <c r="F109" s="1" t="s">
        <v>353</v>
      </c>
      <c r="G109" s="1" t="s">
        <v>79</v>
      </c>
      <c r="H109" s="1" t="s">
        <v>78</v>
      </c>
      <c r="I109" s="1" t="s">
        <v>80</v>
      </c>
      <c r="J109" s="1" t="s">
        <v>80</v>
      </c>
      <c r="K109" s="1" t="s">
        <v>81</v>
      </c>
      <c r="L109" s="1" t="s">
        <v>81</v>
      </c>
      <c r="M109" s="1" t="s">
        <v>81</v>
      </c>
      <c r="N109" s="1" t="s">
        <v>80</v>
      </c>
      <c r="O109" s="1" t="s">
        <v>80</v>
      </c>
      <c r="P109" s="1" t="s">
        <v>80</v>
      </c>
      <c r="Q109" s="1" t="s">
        <v>80</v>
      </c>
      <c r="R109" s="1" t="s">
        <v>80</v>
      </c>
      <c r="S109" s="1" t="s">
        <v>83</v>
      </c>
      <c r="T109" s="1" t="s">
        <v>85</v>
      </c>
      <c r="U109" s="1" t="s">
        <v>85</v>
      </c>
      <c r="V109" s="1" t="s">
        <v>86</v>
      </c>
      <c r="W109" s="1" t="s">
        <v>90</v>
      </c>
      <c r="X109" s="1" t="s">
        <v>83</v>
      </c>
      <c r="Y109" s="1" t="s">
        <v>85</v>
      </c>
      <c r="Z109" s="1" t="s">
        <v>83</v>
      </c>
      <c r="AA109" s="1" t="s">
        <v>85</v>
      </c>
      <c r="AB109" s="1" t="s">
        <v>85</v>
      </c>
      <c r="AC109" s="1" t="s">
        <v>90</v>
      </c>
      <c r="AD109" s="1" t="s">
        <v>85</v>
      </c>
      <c r="AE109" s="1" t="s">
        <v>85</v>
      </c>
      <c r="AF109" s="1" t="s">
        <v>84</v>
      </c>
      <c r="AG109" s="1" t="s">
        <v>87</v>
      </c>
      <c r="AH109" s="1" t="s">
        <v>87</v>
      </c>
      <c r="AI109" s="1" t="s">
        <v>87</v>
      </c>
      <c r="AJ109" s="1" t="s">
        <v>88</v>
      </c>
      <c r="AK109" s="1" t="s">
        <v>87</v>
      </c>
      <c r="AL109" s="1" t="s">
        <v>87</v>
      </c>
      <c r="AM109" s="1" t="s">
        <v>87</v>
      </c>
      <c r="AN109" s="1" t="s">
        <v>87</v>
      </c>
      <c r="AO109" s="1" t="s">
        <v>87</v>
      </c>
      <c r="AP109" s="1" t="s">
        <v>115</v>
      </c>
      <c r="AQ109" s="1" t="s">
        <v>91</v>
      </c>
      <c r="AR109" s="1" t="s">
        <v>91</v>
      </c>
      <c r="AS109" s="1" t="s">
        <v>83</v>
      </c>
      <c r="AT109" s="1" t="s">
        <v>86</v>
      </c>
      <c r="AU109" s="1" t="s">
        <v>83</v>
      </c>
      <c r="AV109" s="1" t="s">
        <v>83</v>
      </c>
      <c r="AW109" s="1">
        <v>2</v>
      </c>
      <c r="AX109" s="1" t="s">
        <v>92</v>
      </c>
      <c r="AY109" s="1" t="s">
        <v>116</v>
      </c>
      <c r="AZ109" s="1" t="s">
        <v>94</v>
      </c>
      <c r="BA109" s="1" t="s">
        <v>118</v>
      </c>
      <c r="BB109" s="1">
        <v>2</v>
      </c>
      <c r="BC109" s="1" t="s">
        <v>96</v>
      </c>
      <c r="BD109" s="1" t="s">
        <v>96</v>
      </c>
      <c r="BE109" s="1" t="s">
        <v>98</v>
      </c>
      <c r="BF109" s="1" t="s">
        <v>98</v>
      </c>
      <c r="BG109" s="1" t="s">
        <v>99</v>
      </c>
      <c r="BH109" s="1" t="s">
        <v>100</v>
      </c>
      <c r="BI109" s="1" t="s">
        <v>103</v>
      </c>
      <c r="BJ109" s="1" t="s">
        <v>101</v>
      </c>
      <c r="BK109" s="1" t="s">
        <v>103</v>
      </c>
      <c r="BL109" s="1" t="s">
        <v>120</v>
      </c>
      <c r="BM109" s="1" t="s">
        <v>108</v>
      </c>
      <c r="BN109" s="1" t="s">
        <v>106</v>
      </c>
      <c r="BO109" s="1" t="s">
        <v>107</v>
      </c>
      <c r="BP109" s="1" t="s">
        <v>108</v>
      </c>
      <c r="BQ109" s="1" t="s">
        <v>106</v>
      </c>
      <c r="BR109" s="1" t="s">
        <v>106</v>
      </c>
      <c r="BS109" s="1" t="s">
        <v>106</v>
      </c>
      <c r="BT109" s="1" t="s">
        <v>106</v>
      </c>
      <c r="BU109" s="1">
        <v>1</v>
      </c>
      <c r="BV109" s="1" t="s">
        <v>109</v>
      </c>
      <c r="BW109" s="1" t="s">
        <v>189</v>
      </c>
    </row>
    <row r="110" spans="1:77" ht="12.75" x14ac:dyDescent="0.35">
      <c r="A110" s="2">
        <v>43368.043198680556</v>
      </c>
      <c r="B110" s="1" t="s">
        <v>75</v>
      </c>
      <c r="C110" s="1">
        <v>44</v>
      </c>
      <c r="D110" s="1"/>
      <c r="E110" s="1" t="s">
        <v>354</v>
      </c>
      <c r="F110" s="1" t="s">
        <v>355</v>
      </c>
      <c r="G110" s="1" t="s">
        <v>79</v>
      </c>
      <c r="H110" s="1" t="s">
        <v>79</v>
      </c>
      <c r="I110" s="1" t="s">
        <v>81</v>
      </c>
      <c r="J110" s="1" t="s">
        <v>81</v>
      </c>
      <c r="K110" s="1" t="s">
        <v>81</v>
      </c>
      <c r="L110" s="1" t="s">
        <v>80</v>
      </c>
      <c r="M110" s="1" t="s">
        <v>80</v>
      </c>
      <c r="N110" s="1" t="s">
        <v>81</v>
      </c>
      <c r="O110" s="1" t="s">
        <v>80</v>
      </c>
      <c r="P110" s="1" t="s">
        <v>80</v>
      </c>
      <c r="Q110" s="1" t="s">
        <v>80</v>
      </c>
      <c r="R110" s="1" t="s">
        <v>81</v>
      </c>
      <c r="S110" s="1" t="s">
        <v>85</v>
      </c>
      <c r="T110" s="1" t="s">
        <v>83</v>
      </c>
      <c r="U110" s="1" t="s">
        <v>85</v>
      </c>
      <c r="V110" s="1" t="s">
        <v>85</v>
      </c>
      <c r="W110" s="1" t="s">
        <v>86</v>
      </c>
      <c r="X110" s="1" t="s">
        <v>85</v>
      </c>
      <c r="Y110" s="1" t="s">
        <v>85</v>
      </c>
      <c r="Z110" s="1" t="s">
        <v>85</v>
      </c>
      <c r="AA110" s="1" t="s">
        <v>83</v>
      </c>
      <c r="AB110" s="1" t="s">
        <v>84</v>
      </c>
      <c r="AC110" s="1" t="s">
        <v>86</v>
      </c>
      <c r="AD110" s="1" t="s">
        <v>83</v>
      </c>
      <c r="AE110" s="1" t="s">
        <v>83</v>
      </c>
      <c r="AF110" s="1" t="s">
        <v>85</v>
      </c>
      <c r="AG110" s="1" t="s">
        <v>87</v>
      </c>
      <c r="AH110" s="1" t="s">
        <v>87</v>
      </c>
      <c r="AI110" s="1" t="s">
        <v>87</v>
      </c>
      <c r="AJ110" s="1" t="s">
        <v>88</v>
      </c>
      <c r="AK110" s="1" t="s">
        <v>115</v>
      </c>
      <c r="AL110" s="1" t="s">
        <v>87</v>
      </c>
      <c r="AM110" s="1" t="s">
        <v>88</v>
      </c>
      <c r="AN110" s="1" t="s">
        <v>88</v>
      </c>
      <c r="AO110" s="1" t="s">
        <v>87</v>
      </c>
      <c r="AP110" s="1" t="s">
        <v>87</v>
      </c>
      <c r="AQ110" s="1" t="s">
        <v>91</v>
      </c>
      <c r="AR110" s="1" t="s">
        <v>83</v>
      </c>
      <c r="AS110" s="1" t="s">
        <v>83</v>
      </c>
      <c r="AT110" s="1" t="s">
        <v>83</v>
      </c>
      <c r="AU110" s="1" t="s">
        <v>91</v>
      </c>
      <c r="AV110" s="1" t="s">
        <v>83</v>
      </c>
      <c r="AW110" s="1">
        <v>7</v>
      </c>
      <c r="AY110" s="1" t="s">
        <v>93</v>
      </c>
      <c r="AZ110" s="1" t="s">
        <v>94</v>
      </c>
      <c r="BA110" s="1" t="s">
        <v>118</v>
      </c>
      <c r="BB110" s="1">
        <v>2</v>
      </c>
      <c r="BC110" s="1" t="s">
        <v>100</v>
      </c>
      <c r="BD110" s="1" t="s">
        <v>96</v>
      </c>
      <c r="BE110" s="1" t="s">
        <v>96</v>
      </c>
      <c r="BF110" s="1" t="s">
        <v>119</v>
      </c>
      <c r="BG110" s="1" t="s">
        <v>99</v>
      </c>
      <c r="BH110" s="1" t="s">
        <v>99</v>
      </c>
      <c r="BI110" s="1" t="s">
        <v>101</v>
      </c>
      <c r="BJ110" s="1" t="s">
        <v>103</v>
      </c>
      <c r="BK110" s="1" t="s">
        <v>103</v>
      </c>
      <c r="BL110" s="1" t="s">
        <v>104</v>
      </c>
      <c r="BM110" s="1" t="s">
        <v>105</v>
      </c>
      <c r="BN110" s="1" t="s">
        <v>106</v>
      </c>
      <c r="BO110" s="1" t="s">
        <v>105</v>
      </c>
      <c r="BP110" s="1" t="s">
        <v>105</v>
      </c>
      <c r="BQ110" s="1" t="s">
        <v>108</v>
      </c>
      <c r="BR110" s="1" t="s">
        <v>108</v>
      </c>
      <c r="BS110" s="1" t="s">
        <v>108</v>
      </c>
      <c r="BT110" s="1" t="s">
        <v>108</v>
      </c>
      <c r="BU110" s="1">
        <v>4</v>
      </c>
      <c r="BV110" s="1" t="s">
        <v>109</v>
      </c>
      <c r="BW110" s="1" t="s">
        <v>356</v>
      </c>
    </row>
    <row r="111" spans="1:77" ht="12.75" x14ac:dyDescent="0.35">
      <c r="A111" s="2">
        <v>43368.064576122684</v>
      </c>
      <c r="B111" s="1" t="s">
        <v>75</v>
      </c>
      <c r="C111" s="1">
        <v>26</v>
      </c>
      <c r="D111" s="1"/>
      <c r="E111" s="1" t="s">
        <v>357</v>
      </c>
      <c r="F111" s="1" t="s">
        <v>358</v>
      </c>
      <c r="G111" s="1" t="s">
        <v>79</v>
      </c>
      <c r="H111" s="1" t="s">
        <v>79</v>
      </c>
      <c r="I111" s="1" t="s">
        <v>81</v>
      </c>
      <c r="J111" s="1" t="s">
        <v>81</v>
      </c>
      <c r="K111" s="1" t="s">
        <v>82</v>
      </c>
      <c r="L111" s="1" t="s">
        <v>82</v>
      </c>
      <c r="M111" s="1" t="s">
        <v>81</v>
      </c>
      <c r="N111" s="1" t="s">
        <v>81</v>
      </c>
      <c r="O111" s="1" t="s">
        <v>82</v>
      </c>
      <c r="P111" s="1" t="s">
        <v>82</v>
      </c>
      <c r="Q111" s="1" t="s">
        <v>81</v>
      </c>
      <c r="R111" s="1" t="s">
        <v>81</v>
      </c>
      <c r="S111" s="1" t="s">
        <v>86</v>
      </c>
      <c r="T111" s="1" t="s">
        <v>86</v>
      </c>
      <c r="U111" s="1" t="s">
        <v>85</v>
      </c>
      <c r="V111" s="1" t="s">
        <v>85</v>
      </c>
      <c r="W111" s="1" t="s">
        <v>85</v>
      </c>
      <c r="X111" s="1" t="s">
        <v>90</v>
      </c>
      <c r="Y111" s="1" t="s">
        <v>83</v>
      </c>
      <c r="Z111" s="1" t="s">
        <v>85</v>
      </c>
      <c r="AA111" s="1" t="s">
        <v>83</v>
      </c>
      <c r="AB111" s="1" t="s">
        <v>85</v>
      </c>
      <c r="AC111" s="1" t="s">
        <v>85</v>
      </c>
      <c r="AD111" s="1" t="s">
        <v>83</v>
      </c>
      <c r="AE111" s="1" t="s">
        <v>83</v>
      </c>
      <c r="AF111" s="1" t="s">
        <v>85</v>
      </c>
      <c r="AG111" s="1" t="s">
        <v>87</v>
      </c>
      <c r="AH111" s="1" t="s">
        <v>87</v>
      </c>
      <c r="AI111" s="1" t="s">
        <v>87</v>
      </c>
      <c r="AJ111" s="1" t="s">
        <v>88</v>
      </c>
      <c r="AK111" s="1" t="s">
        <v>115</v>
      </c>
      <c r="AL111" s="1" t="s">
        <v>115</v>
      </c>
      <c r="AM111" s="1" t="s">
        <v>115</v>
      </c>
      <c r="AN111" s="1" t="s">
        <v>88</v>
      </c>
      <c r="AO111" s="1" t="s">
        <v>88</v>
      </c>
      <c r="AP111" s="1" t="s">
        <v>115</v>
      </c>
      <c r="AQ111" s="1" t="s">
        <v>89</v>
      </c>
      <c r="AR111" s="1" t="s">
        <v>89</v>
      </c>
      <c r="AS111" s="1" t="s">
        <v>89</v>
      </c>
      <c r="AT111" s="1" t="s">
        <v>91</v>
      </c>
      <c r="AU111" s="1" t="s">
        <v>91</v>
      </c>
      <c r="AV111" s="1" t="s">
        <v>91</v>
      </c>
      <c r="AW111" s="1">
        <v>5</v>
      </c>
      <c r="AY111" s="1" t="s">
        <v>93</v>
      </c>
      <c r="AZ111" s="1" t="s">
        <v>94</v>
      </c>
      <c r="BA111" s="1" t="s">
        <v>118</v>
      </c>
      <c r="BB111" s="1">
        <v>1</v>
      </c>
      <c r="BC111" s="1" t="s">
        <v>100</v>
      </c>
      <c r="BD111" s="1" t="s">
        <v>99</v>
      </c>
      <c r="BE111" s="1" t="s">
        <v>98</v>
      </c>
      <c r="BF111" s="1" t="s">
        <v>98</v>
      </c>
      <c r="BG111" s="1" t="s">
        <v>99</v>
      </c>
      <c r="BH111" s="1" t="s">
        <v>99</v>
      </c>
      <c r="BI111" s="1" t="s">
        <v>101</v>
      </c>
      <c r="BJ111" s="1" t="s">
        <v>104</v>
      </c>
      <c r="BK111" s="1" t="s">
        <v>101</v>
      </c>
      <c r="BL111" s="1" t="s">
        <v>102</v>
      </c>
      <c r="BM111" s="1" t="s">
        <v>106</v>
      </c>
      <c r="BN111" s="1" t="s">
        <v>108</v>
      </c>
      <c r="BO111" s="1" t="s">
        <v>108</v>
      </c>
      <c r="BP111" s="1" t="s">
        <v>106</v>
      </c>
      <c r="BQ111" s="1" t="s">
        <v>106</v>
      </c>
      <c r="BR111" s="1" t="s">
        <v>105</v>
      </c>
      <c r="BS111" s="1" t="s">
        <v>106</v>
      </c>
      <c r="BT111" s="1" t="s">
        <v>107</v>
      </c>
      <c r="BU111" s="1">
        <v>2</v>
      </c>
      <c r="BV111" s="1" t="s">
        <v>109</v>
      </c>
      <c r="BW111" s="1" t="s">
        <v>359</v>
      </c>
      <c r="BX111" s="1" t="s">
        <v>360</v>
      </c>
      <c r="BY111" s="3"/>
    </row>
    <row r="112" spans="1:77" ht="12.75" x14ac:dyDescent="0.35">
      <c r="A112" s="2">
        <v>43368.070478379625</v>
      </c>
      <c r="B112" s="1" t="s">
        <v>112</v>
      </c>
      <c r="C112" s="1">
        <v>33</v>
      </c>
      <c r="D112" s="1"/>
      <c r="E112" s="1" t="s">
        <v>361</v>
      </c>
      <c r="F112" s="1" t="s">
        <v>362</v>
      </c>
      <c r="G112" s="1" t="s">
        <v>79</v>
      </c>
      <c r="H112" s="1" t="s">
        <v>79</v>
      </c>
      <c r="I112" s="1" t="s">
        <v>80</v>
      </c>
      <c r="J112" s="1" t="s">
        <v>81</v>
      </c>
      <c r="K112" s="1" t="s">
        <v>81</v>
      </c>
      <c r="L112" s="1" t="s">
        <v>82</v>
      </c>
      <c r="M112" s="1" t="s">
        <v>81</v>
      </c>
      <c r="N112" s="1" t="s">
        <v>80</v>
      </c>
      <c r="O112" s="1" t="s">
        <v>81</v>
      </c>
      <c r="P112" s="1" t="s">
        <v>81</v>
      </c>
      <c r="Q112" s="1" t="s">
        <v>81</v>
      </c>
      <c r="R112" s="1" t="s">
        <v>81</v>
      </c>
      <c r="S112" s="1" t="s">
        <v>90</v>
      </c>
      <c r="T112" s="1" t="s">
        <v>86</v>
      </c>
      <c r="U112" s="1" t="s">
        <v>85</v>
      </c>
      <c r="V112" s="1" t="s">
        <v>83</v>
      </c>
      <c r="W112" s="1" t="s">
        <v>90</v>
      </c>
      <c r="X112" s="1" t="s">
        <v>85</v>
      </c>
      <c r="Y112" s="1" t="s">
        <v>85</v>
      </c>
      <c r="Z112" s="1" t="s">
        <v>83</v>
      </c>
      <c r="AA112" s="1" t="s">
        <v>85</v>
      </c>
      <c r="AB112" s="1" t="s">
        <v>86</v>
      </c>
      <c r="AC112" s="1" t="s">
        <v>84</v>
      </c>
      <c r="AD112" s="1" t="s">
        <v>85</v>
      </c>
      <c r="AE112" s="1" t="s">
        <v>83</v>
      </c>
      <c r="AF112" s="1" t="s">
        <v>90</v>
      </c>
      <c r="AG112" s="1" t="s">
        <v>87</v>
      </c>
      <c r="AH112" s="1" t="s">
        <v>88</v>
      </c>
      <c r="AI112" s="1" t="s">
        <v>87</v>
      </c>
      <c r="AJ112" s="1" t="s">
        <v>88</v>
      </c>
      <c r="AK112" s="1" t="s">
        <v>115</v>
      </c>
      <c r="AL112" s="1" t="s">
        <v>88</v>
      </c>
      <c r="AM112" s="1" t="s">
        <v>87</v>
      </c>
      <c r="AN112" s="1" t="s">
        <v>88</v>
      </c>
      <c r="AO112" s="1" t="s">
        <v>88</v>
      </c>
      <c r="AP112" s="1" t="s">
        <v>88</v>
      </c>
      <c r="AQ112" s="1" t="s">
        <v>83</v>
      </c>
      <c r="AR112" s="1" t="s">
        <v>91</v>
      </c>
      <c r="AS112" s="1" t="s">
        <v>91</v>
      </c>
      <c r="AT112" s="1" t="s">
        <v>86</v>
      </c>
      <c r="AU112" s="1" t="s">
        <v>91</v>
      </c>
      <c r="AV112" s="1" t="s">
        <v>91</v>
      </c>
      <c r="AW112" s="1">
        <v>7</v>
      </c>
      <c r="AX112" s="1" t="s">
        <v>92</v>
      </c>
      <c r="AY112" s="1" t="s">
        <v>160</v>
      </c>
      <c r="AZ112" s="1" t="s">
        <v>117</v>
      </c>
      <c r="BA112" s="1" t="s">
        <v>132</v>
      </c>
      <c r="BB112" s="1">
        <v>0</v>
      </c>
      <c r="BC112" s="1" t="s">
        <v>100</v>
      </c>
      <c r="BD112" s="1" t="s">
        <v>96</v>
      </c>
      <c r="BE112" s="1" t="s">
        <v>99</v>
      </c>
      <c r="BF112" s="1" t="s">
        <v>98</v>
      </c>
      <c r="BG112" s="1" t="s">
        <v>99</v>
      </c>
      <c r="BH112" s="1" t="s">
        <v>99</v>
      </c>
      <c r="BI112" s="1" t="s">
        <v>120</v>
      </c>
      <c r="BJ112" s="1" t="s">
        <v>120</v>
      </c>
      <c r="BK112" s="1" t="s">
        <v>104</v>
      </c>
      <c r="BL112" s="1" t="s">
        <v>104</v>
      </c>
      <c r="BM112" s="1" t="s">
        <v>108</v>
      </c>
      <c r="BN112" s="1" t="s">
        <v>108</v>
      </c>
      <c r="BO112" s="1" t="s">
        <v>105</v>
      </c>
      <c r="BP112" s="1" t="s">
        <v>105</v>
      </c>
      <c r="BQ112" s="1" t="s">
        <v>105</v>
      </c>
      <c r="BR112" s="1" t="s">
        <v>125</v>
      </c>
      <c r="BS112" s="1" t="s">
        <v>106</v>
      </c>
      <c r="BT112" s="1" t="s">
        <v>106</v>
      </c>
      <c r="BU112" s="1">
        <v>1</v>
      </c>
      <c r="BV112" s="1" t="s">
        <v>109</v>
      </c>
      <c r="BW112" s="1" t="s">
        <v>363</v>
      </c>
    </row>
    <row r="113" spans="1:77" ht="12.75" x14ac:dyDescent="0.35">
      <c r="A113" s="2">
        <v>43368.070992997687</v>
      </c>
      <c r="B113" s="1" t="s">
        <v>112</v>
      </c>
      <c r="C113" s="1">
        <v>33</v>
      </c>
      <c r="D113" s="1"/>
      <c r="E113" s="1" t="s">
        <v>361</v>
      </c>
      <c r="F113" s="1" t="s">
        <v>362</v>
      </c>
      <c r="G113" s="1" t="s">
        <v>79</v>
      </c>
      <c r="H113" s="1" t="s">
        <v>79</v>
      </c>
      <c r="I113" s="1" t="s">
        <v>80</v>
      </c>
      <c r="J113" s="1" t="s">
        <v>81</v>
      </c>
      <c r="K113" s="1" t="s">
        <v>81</v>
      </c>
      <c r="L113" s="1" t="s">
        <v>82</v>
      </c>
      <c r="M113" s="1" t="s">
        <v>81</v>
      </c>
      <c r="N113" s="1" t="s">
        <v>80</v>
      </c>
      <c r="O113" s="1" t="s">
        <v>81</v>
      </c>
      <c r="P113" s="1" t="s">
        <v>81</v>
      </c>
      <c r="Q113" s="1" t="s">
        <v>81</v>
      </c>
      <c r="R113" s="1" t="s">
        <v>81</v>
      </c>
      <c r="S113" s="1" t="s">
        <v>90</v>
      </c>
      <c r="T113" s="1" t="s">
        <v>86</v>
      </c>
      <c r="U113" s="1" t="s">
        <v>85</v>
      </c>
      <c r="V113" s="1" t="s">
        <v>83</v>
      </c>
      <c r="W113" s="1" t="s">
        <v>90</v>
      </c>
      <c r="X113" s="1" t="s">
        <v>85</v>
      </c>
      <c r="Y113" s="1" t="s">
        <v>85</v>
      </c>
      <c r="Z113" s="1" t="s">
        <v>83</v>
      </c>
      <c r="AA113" s="1" t="s">
        <v>85</v>
      </c>
      <c r="AB113" s="1" t="s">
        <v>86</v>
      </c>
      <c r="AC113" s="1" t="s">
        <v>84</v>
      </c>
      <c r="AD113" s="1" t="s">
        <v>85</v>
      </c>
      <c r="AE113" s="1" t="s">
        <v>83</v>
      </c>
      <c r="AF113" s="1" t="s">
        <v>90</v>
      </c>
      <c r="AG113" s="1" t="s">
        <v>87</v>
      </c>
      <c r="AH113" s="1" t="s">
        <v>88</v>
      </c>
      <c r="AI113" s="1" t="s">
        <v>87</v>
      </c>
      <c r="AJ113" s="1" t="s">
        <v>88</v>
      </c>
      <c r="AK113" s="1" t="s">
        <v>115</v>
      </c>
      <c r="AL113" s="1" t="s">
        <v>88</v>
      </c>
      <c r="AM113" s="1" t="s">
        <v>87</v>
      </c>
      <c r="AN113" s="1" t="s">
        <v>88</v>
      </c>
      <c r="AO113" s="1" t="s">
        <v>88</v>
      </c>
      <c r="AP113" s="1" t="s">
        <v>88</v>
      </c>
      <c r="AQ113" s="1" t="s">
        <v>83</v>
      </c>
      <c r="AR113" s="1" t="s">
        <v>91</v>
      </c>
      <c r="AS113" s="1" t="s">
        <v>91</v>
      </c>
      <c r="AT113" s="1" t="s">
        <v>86</v>
      </c>
      <c r="AU113" s="1" t="s">
        <v>91</v>
      </c>
      <c r="AV113" s="1" t="s">
        <v>91</v>
      </c>
      <c r="AW113" s="1">
        <v>7</v>
      </c>
      <c r="AX113" s="1" t="s">
        <v>92</v>
      </c>
      <c r="AY113" s="1" t="s">
        <v>160</v>
      </c>
      <c r="AZ113" s="1" t="s">
        <v>117</v>
      </c>
      <c r="BA113" s="1" t="s">
        <v>132</v>
      </c>
      <c r="BB113" s="1">
        <v>0</v>
      </c>
      <c r="BC113" s="1" t="s">
        <v>100</v>
      </c>
      <c r="BD113" s="1" t="s">
        <v>96</v>
      </c>
      <c r="BE113" s="1" t="s">
        <v>99</v>
      </c>
      <c r="BF113" s="1" t="s">
        <v>98</v>
      </c>
      <c r="BG113" s="1" t="s">
        <v>99</v>
      </c>
      <c r="BH113" s="1" t="s">
        <v>99</v>
      </c>
      <c r="BI113" s="1" t="s">
        <v>120</v>
      </c>
      <c r="BJ113" s="1" t="s">
        <v>120</v>
      </c>
      <c r="BK113" s="1" t="s">
        <v>104</v>
      </c>
      <c r="BL113" s="1" t="s">
        <v>104</v>
      </c>
      <c r="BM113" s="1" t="s">
        <v>108</v>
      </c>
      <c r="BN113" s="1" t="s">
        <v>108</v>
      </c>
      <c r="BO113" s="1" t="s">
        <v>105</v>
      </c>
      <c r="BP113" s="1" t="s">
        <v>105</v>
      </c>
      <c r="BQ113" s="1" t="s">
        <v>105</v>
      </c>
      <c r="BR113" s="1" t="s">
        <v>125</v>
      </c>
      <c r="BS113" s="1" t="s">
        <v>106</v>
      </c>
      <c r="BT113" s="1" t="s">
        <v>106</v>
      </c>
      <c r="BU113" s="1">
        <v>1</v>
      </c>
      <c r="BV113" s="1" t="s">
        <v>109</v>
      </c>
      <c r="BW113" s="1" t="s">
        <v>363</v>
      </c>
    </row>
    <row r="114" spans="1:77" ht="12.75" x14ac:dyDescent="0.35">
      <c r="A114" s="2">
        <v>43368.071124641203</v>
      </c>
      <c r="B114" s="1" t="s">
        <v>112</v>
      </c>
      <c r="C114" s="1">
        <v>33</v>
      </c>
      <c r="D114" s="1"/>
      <c r="E114" s="1" t="s">
        <v>361</v>
      </c>
      <c r="F114" s="1" t="s">
        <v>362</v>
      </c>
      <c r="G114" s="1" t="s">
        <v>79</v>
      </c>
      <c r="H114" s="1" t="s">
        <v>79</v>
      </c>
      <c r="I114" s="1" t="s">
        <v>80</v>
      </c>
      <c r="J114" s="1" t="s">
        <v>81</v>
      </c>
      <c r="K114" s="1" t="s">
        <v>81</v>
      </c>
      <c r="L114" s="1" t="s">
        <v>82</v>
      </c>
      <c r="M114" s="1" t="s">
        <v>81</v>
      </c>
      <c r="N114" s="1" t="s">
        <v>80</v>
      </c>
      <c r="O114" s="1" t="s">
        <v>81</v>
      </c>
      <c r="P114" s="1" t="s">
        <v>81</v>
      </c>
      <c r="Q114" s="1" t="s">
        <v>81</v>
      </c>
      <c r="R114" s="1" t="s">
        <v>81</v>
      </c>
      <c r="S114" s="1" t="s">
        <v>90</v>
      </c>
      <c r="T114" s="1" t="s">
        <v>86</v>
      </c>
      <c r="U114" s="1" t="s">
        <v>85</v>
      </c>
      <c r="V114" s="1" t="s">
        <v>83</v>
      </c>
      <c r="W114" s="1" t="s">
        <v>90</v>
      </c>
      <c r="X114" s="1" t="s">
        <v>85</v>
      </c>
      <c r="Y114" s="1" t="s">
        <v>85</v>
      </c>
      <c r="Z114" s="1" t="s">
        <v>83</v>
      </c>
      <c r="AA114" s="1" t="s">
        <v>85</v>
      </c>
      <c r="AB114" s="1" t="s">
        <v>86</v>
      </c>
      <c r="AC114" s="1" t="s">
        <v>84</v>
      </c>
      <c r="AD114" s="1" t="s">
        <v>85</v>
      </c>
      <c r="AE114" s="1" t="s">
        <v>83</v>
      </c>
      <c r="AF114" s="1" t="s">
        <v>90</v>
      </c>
      <c r="AG114" s="1" t="s">
        <v>87</v>
      </c>
      <c r="AH114" s="1" t="s">
        <v>88</v>
      </c>
      <c r="AI114" s="1" t="s">
        <v>87</v>
      </c>
      <c r="AJ114" s="1" t="s">
        <v>88</v>
      </c>
      <c r="AK114" s="1" t="s">
        <v>115</v>
      </c>
      <c r="AL114" s="1" t="s">
        <v>88</v>
      </c>
      <c r="AM114" s="1" t="s">
        <v>87</v>
      </c>
      <c r="AN114" s="1" t="s">
        <v>88</v>
      </c>
      <c r="AO114" s="1" t="s">
        <v>88</v>
      </c>
      <c r="AP114" s="1" t="s">
        <v>88</v>
      </c>
      <c r="AQ114" s="1" t="s">
        <v>83</v>
      </c>
      <c r="AR114" s="1" t="s">
        <v>91</v>
      </c>
      <c r="AS114" s="1" t="s">
        <v>91</v>
      </c>
      <c r="AT114" s="1" t="s">
        <v>86</v>
      </c>
      <c r="AU114" s="1" t="s">
        <v>91</v>
      </c>
      <c r="AV114" s="1" t="s">
        <v>91</v>
      </c>
      <c r="AW114" s="1">
        <v>7</v>
      </c>
      <c r="AX114" s="1" t="s">
        <v>92</v>
      </c>
      <c r="AY114" s="1" t="s">
        <v>160</v>
      </c>
      <c r="AZ114" s="1" t="s">
        <v>117</v>
      </c>
      <c r="BA114" s="1" t="s">
        <v>132</v>
      </c>
      <c r="BB114" s="1">
        <v>0</v>
      </c>
      <c r="BC114" s="1" t="s">
        <v>100</v>
      </c>
      <c r="BD114" s="1" t="s">
        <v>96</v>
      </c>
      <c r="BE114" s="1" t="s">
        <v>99</v>
      </c>
      <c r="BF114" s="1" t="s">
        <v>98</v>
      </c>
      <c r="BG114" s="1" t="s">
        <v>99</v>
      </c>
      <c r="BH114" s="1" t="s">
        <v>99</v>
      </c>
      <c r="BI114" s="1" t="s">
        <v>120</v>
      </c>
      <c r="BJ114" s="1" t="s">
        <v>120</v>
      </c>
      <c r="BK114" s="1" t="s">
        <v>104</v>
      </c>
      <c r="BL114" s="1" t="s">
        <v>104</v>
      </c>
      <c r="BM114" s="1" t="s">
        <v>108</v>
      </c>
      <c r="BN114" s="1" t="s">
        <v>108</v>
      </c>
      <c r="BO114" s="1" t="s">
        <v>105</v>
      </c>
      <c r="BP114" s="1" t="s">
        <v>105</v>
      </c>
      <c r="BQ114" s="1" t="s">
        <v>105</v>
      </c>
      <c r="BR114" s="1" t="s">
        <v>125</v>
      </c>
      <c r="BS114" s="1" t="s">
        <v>106</v>
      </c>
      <c r="BT114" s="1" t="s">
        <v>106</v>
      </c>
      <c r="BU114" s="1">
        <v>1</v>
      </c>
      <c r="BV114" s="1" t="s">
        <v>109</v>
      </c>
      <c r="BW114" s="1" t="s">
        <v>363</v>
      </c>
    </row>
    <row r="115" spans="1:77" ht="12.75" x14ac:dyDescent="0.35">
      <c r="A115" s="2">
        <v>43368.083114537032</v>
      </c>
      <c r="B115" s="1" t="s">
        <v>75</v>
      </c>
      <c r="C115" s="1">
        <v>49</v>
      </c>
      <c r="D115" s="1"/>
      <c r="E115" s="1" t="s">
        <v>364</v>
      </c>
      <c r="F115" s="1" t="s">
        <v>365</v>
      </c>
      <c r="G115" s="1" t="s">
        <v>78</v>
      </c>
      <c r="H115" s="1" t="s">
        <v>79</v>
      </c>
      <c r="I115" s="1" t="s">
        <v>81</v>
      </c>
      <c r="J115" s="1" t="s">
        <v>81</v>
      </c>
      <c r="K115" s="1" t="s">
        <v>81</v>
      </c>
      <c r="L115" s="1" t="s">
        <v>82</v>
      </c>
      <c r="M115" s="1" t="s">
        <v>81</v>
      </c>
      <c r="N115" s="1" t="s">
        <v>81</v>
      </c>
      <c r="O115" s="1" t="s">
        <v>81</v>
      </c>
      <c r="P115" s="1" t="s">
        <v>81</v>
      </c>
      <c r="Q115" s="1" t="s">
        <v>81</v>
      </c>
      <c r="R115" s="1" t="s">
        <v>81</v>
      </c>
      <c r="S115" s="1" t="s">
        <v>83</v>
      </c>
      <c r="T115" s="1" t="s">
        <v>85</v>
      </c>
      <c r="U115" s="1" t="s">
        <v>84</v>
      </c>
      <c r="V115" s="1" t="s">
        <v>85</v>
      </c>
      <c r="W115" s="1" t="s">
        <v>90</v>
      </c>
      <c r="X115" s="1" t="s">
        <v>85</v>
      </c>
      <c r="Y115" s="1" t="s">
        <v>83</v>
      </c>
      <c r="Z115" s="1" t="s">
        <v>84</v>
      </c>
      <c r="AA115" s="1" t="s">
        <v>83</v>
      </c>
      <c r="AB115" s="1" t="s">
        <v>86</v>
      </c>
      <c r="AC115" s="1" t="s">
        <v>84</v>
      </c>
      <c r="AD115" s="1" t="s">
        <v>83</v>
      </c>
      <c r="AE115" s="1" t="s">
        <v>83</v>
      </c>
      <c r="AF115" s="1" t="s">
        <v>85</v>
      </c>
      <c r="AG115" s="1" t="s">
        <v>87</v>
      </c>
      <c r="AH115" s="1" t="s">
        <v>87</v>
      </c>
      <c r="AI115" s="1" t="s">
        <v>87</v>
      </c>
      <c r="AJ115" s="1" t="s">
        <v>88</v>
      </c>
      <c r="AK115" s="1" t="s">
        <v>87</v>
      </c>
      <c r="AL115" s="1" t="s">
        <v>87</v>
      </c>
      <c r="AM115" s="1" t="s">
        <v>88</v>
      </c>
      <c r="AN115" s="1" t="s">
        <v>88</v>
      </c>
      <c r="AO115" s="1" t="s">
        <v>88</v>
      </c>
      <c r="AP115" s="1" t="s">
        <v>88</v>
      </c>
      <c r="AQ115" s="1" t="s">
        <v>91</v>
      </c>
      <c r="AR115" s="1" t="s">
        <v>91</v>
      </c>
      <c r="AS115" s="1" t="s">
        <v>90</v>
      </c>
      <c r="AT115" s="1" t="s">
        <v>86</v>
      </c>
      <c r="AU115" s="1" t="s">
        <v>91</v>
      </c>
      <c r="AV115" s="1" t="s">
        <v>91</v>
      </c>
      <c r="AW115" s="1">
        <v>5</v>
      </c>
      <c r="AY115" s="1" t="s">
        <v>195</v>
      </c>
      <c r="AZ115" s="1" t="s">
        <v>94</v>
      </c>
      <c r="BA115" s="1" t="s">
        <v>118</v>
      </c>
      <c r="BB115" s="1">
        <v>1</v>
      </c>
      <c r="BC115" s="1" t="s">
        <v>99</v>
      </c>
      <c r="BD115" s="1" t="s">
        <v>99</v>
      </c>
      <c r="BE115" s="1" t="s">
        <v>97</v>
      </c>
      <c r="BF115" s="1" t="s">
        <v>98</v>
      </c>
      <c r="BG115" s="1" t="s">
        <v>99</v>
      </c>
      <c r="BH115" s="1" t="s">
        <v>99</v>
      </c>
      <c r="BI115" s="1" t="s">
        <v>101</v>
      </c>
      <c r="BJ115" s="1" t="s">
        <v>104</v>
      </c>
      <c r="BK115" s="1" t="s">
        <v>101</v>
      </c>
      <c r="BL115" s="1" t="s">
        <v>102</v>
      </c>
      <c r="BM115" s="1" t="s">
        <v>106</v>
      </c>
      <c r="BN115" s="1" t="s">
        <v>106</v>
      </c>
      <c r="BO115" s="1" t="s">
        <v>108</v>
      </c>
      <c r="BP115" s="1" t="s">
        <v>105</v>
      </c>
      <c r="BQ115" s="1" t="s">
        <v>107</v>
      </c>
      <c r="BR115" s="1" t="s">
        <v>106</v>
      </c>
      <c r="BS115" s="1" t="s">
        <v>106</v>
      </c>
      <c r="BT115" s="1" t="s">
        <v>107</v>
      </c>
      <c r="BU115" s="1">
        <v>1</v>
      </c>
      <c r="BV115" s="1" t="s">
        <v>109</v>
      </c>
      <c r="BW115" s="1" t="s">
        <v>366</v>
      </c>
      <c r="BX115" s="1" t="s">
        <v>367</v>
      </c>
      <c r="BY115" s="3"/>
    </row>
    <row r="116" spans="1:77" ht="12.75" x14ac:dyDescent="0.35">
      <c r="A116" s="2">
        <v>43368.102338912038</v>
      </c>
      <c r="B116" s="1" t="s">
        <v>112</v>
      </c>
      <c r="C116" s="1">
        <v>36</v>
      </c>
      <c r="D116" s="1"/>
      <c r="E116" s="1" t="s">
        <v>258</v>
      </c>
      <c r="F116" s="1" t="s">
        <v>368</v>
      </c>
      <c r="G116" s="1" t="s">
        <v>130</v>
      </c>
      <c r="H116" s="1" t="s">
        <v>130</v>
      </c>
      <c r="I116" s="1" t="s">
        <v>81</v>
      </c>
      <c r="J116" s="1" t="s">
        <v>81</v>
      </c>
      <c r="K116" s="1" t="s">
        <v>82</v>
      </c>
      <c r="L116" s="1" t="s">
        <v>82</v>
      </c>
      <c r="M116" s="1" t="s">
        <v>80</v>
      </c>
      <c r="N116" s="1" t="s">
        <v>81</v>
      </c>
      <c r="O116" s="1" t="s">
        <v>131</v>
      </c>
      <c r="P116" s="1" t="s">
        <v>81</v>
      </c>
      <c r="Q116" s="1" t="s">
        <v>82</v>
      </c>
      <c r="R116" s="1" t="s">
        <v>81</v>
      </c>
      <c r="S116" s="1" t="s">
        <v>86</v>
      </c>
      <c r="T116" s="1" t="s">
        <v>86</v>
      </c>
      <c r="U116" s="1" t="s">
        <v>85</v>
      </c>
      <c r="V116" s="1" t="s">
        <v>85</v>
      </c>
      <c r="W116" s="1" t="s">
        <v>90</v>
      </c>
      <c r="X116" s="1" t="s">
        <v>90</v>
      </c>
      <c r="Y116" s="1" t="s">
        <v>86</v>
      </c>
      <c r="Z116" s="1" t="s">
        <v>83</v>
      </c>
      <c r="AA116" s="1" t="s">
        <v>86</v>
      </c>
      <c r="AB116" s="1" t="s">
        <v>85</v>
      </c>
      <c r="AC116" s="1" t="s">
        <v>84</v>
      </c>
      <c r="AD116" s="1" t="s">
        <v>83</v>
      </c>
      <c r="AE116" s="1" t="s">
        <v>90</v>
      </c>
      <c r="AF116" s="1" t="s">
        <v>86</v>
      </c>
      <c r="AG116" s="1" t="s">
        <v>115</v>
      </c>
      <c r="AH116" s="1" t="s">
        <v>115</v>
      </c>
      <c r="AI116" s="1" t="s">
        <v>87</v>
      </c>
      <c r="AJ116" s="1" t="s">
        <v>88</v>
      </c>
      <c r="AK116" s="1" t="s">
        <v>115</v>
      </c>
      <c r="AL116" s="1" t="s">
        <v>87</v>
      </c>
      <c r="AM116" s="1" t="s">
        <v>88</v>
      </c>
      <c r="AN116" s="1" t="s">
        <v>88</v>
      </c>
      <c r="AO116" s="1" t="s">
        <v>88</v>
      </c>
      <c r="AP116" s="1" t="s">
        <v>88</v>
      </c>
      <c r="AQ116" s="1" t="s">
        <v>89</v>
      </c>
      <c r="AR116" s="1" t="s">
        <v>91</v>
      </c>
      <c r="AS116" s="1" t="s">
        <v>83</v>
      </c>
      <c r="AT116" s="1" t="s">
        <v>86</v>
      </c>
      <c r="AU116" s="1" t="s">
        <v>90</v>
      </c>
      <c r="AV116" s="1" t="s">
        <v>86</v>
      </c>
      <c r="AW116" s="1">
        <v>7</v>
      </c>
      <c r="AY116" s="1" t="s">
        <v>93</v>
      </c>
      <c r="AZ116" s="1" t="s">
        <v>117</v>
      </c>
      <c r="BA116" s="1" t="s">
        <v>118</v>
      </c>
      <c r="BB116" s="1">
        <v>2</v>
      </c>
      <c r="BC116" s="1" t="s">
        <v>100</v>
      </c>
      <c r="BD116" s="1" t="s">
        <v>96</v>
      </c>
      <c r="BF116" s="1" t="s">
        <v>98</v>
      </c>
      <c r="BG116" s="1" t="s">
        <v>99</v>
      </c>
      <c r="BH116" s="1" t="s">
        <v>99</v>
      </c>
      <c r="BI116" s="1" t="s">
        <v>101</v>
      </c>
      <c r="BJ116" s="1" t="s">
        <v>104</v>
      </c>
      <c r="BK116" s="1" t="s">
        <v>102</v>
      </c>
      <c r="BL116" s="1" t="s">
        <v>103</v>
      </c>
      <c r="BM116" s="1" t="s">
        <v>108</v>
      </c>
      <c r="BN116" s="1" t="s">
        <v>106</v>
      </c>
      <c r="BO116" s="1" t="s">
        <v>106</v>
      </c>
      <c r="BP116" s="1" t="s">
        <v>125</v>
      </c>
      <c r="BQ116" s="1" t="s">
        <v>105</v>
      </c>
      <c r="BR116" s="1" t="s">
        <v>106</v>
      </c>
      <c r="BS116" s="1" t="s">
        <v>105</v>
      </c>
      <c r="BT116" s="1" t="s">
        <v>107</v>
      </c>
      <c r="BU116" s="1">
        <v>2</v>
      </c>
      <c r="BV116" s="1" t="s">
        <v>109</v>
      </c>
      <c r="BW116" s="1" t="s">
        <v>369</v>
      </c>
    </row>
    <row r="117" spans="1:77" ht="12.75" x14ac:dyDescent="0.35">
      <c r="A117" s="2">
        <v>43368.122968912037</v>
      </c>
      <c r="B117" s="1" t="s">
        <v>75</v>
      </c>
      <c r="C117" s="1">
        <v>35</v>
      </c>
      <c r="D117" s="1"/>
      <c r="E117" s="1" t="s">
        <v>370</v>
      </c>
      <c r="F117" s="1" t="s">
        <v>371</v>
      </c>
      <c r="G117" s="1" t="s">
        <v>165</v>
      </c>
      <c r="H117" s="1" t="s">
        <v>165</v>
      </c>
      <c r="I117" s="1" t="s">
        <v>80</v>
      </c>
      <c r="J117" s="1" t="s">
        <v>82</v>
      </c>
      <c r="K117" s="1" t="s">
        <v>81</v>
      </c>
      <c r="L117" s="1" t="s">
        <v>81</v>
      </c>
      <c r="M117" s="1" t="s">
        <v>81</v>
      </c>
      <c r="N117" s="1" t="s">
        <v>81</v>
      </c>
      <c r="O117" s="1" t="s">
        <v>81</v>
      </c>
      <c r="P117" s="1" t="s">
        <v>82</v>
      </c>
      <c r="Q117" s="1" t="s">
        <v>81</v>
      </c>
      <c r="R117" s="1" t="s">
        <v>81</v>
      </c>
      <c r="S117" s="1" t="s">
        <v>84</v>
      </c>
      <c r="T117" s="1" t="s">
        <v>86</v>
      </c>
      <c r="U117" s="1" t="s">
        <v>84</v>
      </c>
      <c r="V117" s="1" t="s">
        <v>84</v>
      </c>
      <c r="W117" s="1" t="s">
        <v>83</v>
      </c>
      <c r="X117" s="1" t="s">
        <v>83</v>
      </c>
      <c r="Y117" s="1" t="s">
        <v>84</v>
      </c>
      <c r="Z117" s="1" t="s">
        <v>84</v>
      </c>
      <c r="AA117" s="1" t="s">
        <v>84</v>
      </c>
      <c r="AB117" s="1" t="s">
        <v>86</v>
      </c>
      <c r="AC117" s="1" t="s">
        <v>83</v>
      </c>
      <c r="AD117" s="1" t="s">
        <v>84</v>
      </c>
      <c r="AE117" s="1" t="s">
        <v>85</v>
      </c>
      <c r="AF117" s="1" t="s">
        <v>83</v>
      </c>
      <c r="AG117" s="1" t="s">
        <v>87</v>
      </c>
      <c r="AH117" s="1" t="s">
        <v>87</v>
      </c>
      <c r="AI117" s="1" t="s">
        <v>87</v>
      </c>
      <c r="AJ117" s="1" t="s">
        <v>88</v>
      </c>
      <c r="AK117" s="1" t="s">
        <v>115</v>
      </c>
      <c r="AL117" s="1" t="s">
        <v>88</v>
      </c>
      <c r="AM117" s="1" t="s">
        <v>115</v>
      </c>
      <c r="AN117" s="1" t="s">
        <v>88</v>
      </c>
      <c r="AO117" s="1" t="s">
        <v>87</v>
      </c>
      <c r="AP117" s="1" t="s">
        <v>87</v>
      </c>
      <c r="AQ117" s="1" t="s">
        <v>89</v>
      </c>
      <c r="AR117" s="1" t="s">
        <v>91</v>
      </c>
      <c r="AS117" s="1" t="s">
        <v>91</v>
      </c>
      <c r="AT117" s="1" t="s">
        <v>83</v>
      </c>
      <c r="AU117" s="1" t="s">
        <v>91</v>
      </c>
      <c r="AV117" s="1" t="s">
        <v>89</v>
      </c>
      <c r="AW117" s="1">
        <v>7</v>
      </c>
      <c r="AY117" s="1" t="s">
        <v>93</v>
      </c>
      <c r="AZ117" s="1" t="s">
        <v>154</v>
      </c>
      <c r="BA117" s="1" t="s">
        <v>118</v>
      </c>
      <c r="BB117" s="1">
        <v>2</v>
      </c>
      <c r="BC117" s="1" t="s">
        <v>100</v>
      </c>
      <c r="BD117" s="1" t="s">
        <v>100</v>
      </c>
      <c r="BE117" s="1" t="s">
        <v>100</v>
      </c>
      <c r="BF117" s="1" t="s">
        <v>119</v>
      </c>
      <c r="BG117" s="1" t="s">
        <v>99</v>
      </c>
      <c r="BH117" s="1" t="s">
        <v>99</v>
      </c>
      <c r="BI117" s="1" t="s">
        <v>104</v>
      </c>
      <c r="BJ117" s="1" t="s">
        <v>102</v>
      </c>
      <c r="BK117" s="1" t="s">
        <v>103</v>
      </c>
      <c r="BL117" s="1" t="s">
        <v>102</v>
      </c>
      <c r="BM117" s="1" t="s">
        <v>108</v>
      </c>
      <c r="BN117" s="1" t="s">
        <v>108</v>
      </c>
      <c r="BO117" s="1" t="s">
        <v>108</v>
      </c>
      <c r="BP117" s="1" t="s">
        <v>106</v>
      </c>
      <c r="BQ117" s="1" t="s">
        <v>108</v>
      </c>
      <c r="BR117" s="1" t="s">
        <v>107</v>
      </c>
      <c r="BS117" s="1" t="s">
        <v>108</v>
      </c>
      <c r="BT117" s="1" t="s">
        <v>107</v>
      </c>
      <c r="BU117" s="1">
        <v>3</v>
      </c>
      <c r="BV117" s="1" t="s">
        <v>109</v>
      </c>
      <c r="BW117" s="1" t="s">
        <v>372</v>
      </c>
    </row>
    <row r="118" spans="1:77" ht="12.75" x14ac:dyDescent="0.35">
      <c r="A118" s="2">
        <v>43368.146765289348</v>
      </c>
      <c r="B118" s="1" t="s">
        <v>75</v>
      </c>
      <c r="C118" s="1">
        <v>32</v>
      </c>
      <c r="D118" s="1"/>
      <c r="E118" s="1" t="s">
        <v>76</v>
      </c>
      <c r="F118" s="1" t="s">
        <v>373</v>
      </c>
      <c r="G118" s="1" t="s">
        <v>79</v>
      </c>
      <c r="H118" s="1" t="s">
        <v>79</v>
      </c>
      <c r="I118" s="1" t="s">
        <v>81</v>
      </c>
      <c r="J118" s="1" t="s">
        <v>82</v>
      </c>
      <c r="K118" s="1" t="s">
        <v>82</v>
      </c>
      <c r="L118" s="1" t="s">
        <v>131</v>
      </c>
      <c r="M118" s="1" t="s">
        <v>82</v>
      </c>
      <c r="N118" s="1" t="s">
        <v>81</v>
      </c>
      <c r="O118" s="1" t="s">
        <v>81</v>
      </c>
      <c r="P118" s="1" t="s">
        <v>82</v>
      </c>
      <c r="Q118" s="1" t="s">
        <v>82</v>
      </c>
      <c r="R118" s="1" t="s">
        <v>81</v>
      </c>
      <c r="S118" s="1" t="s">
        <v>86</v>
      </c>
      <c r="T118" s="1" t="s">
        <v>83</v>
      </c>
      <c r="U118" s="1" t="s">
        <v>83</v>
      </c>
      <c r="V118" s="1" t="s">
        <v>86</v>
      </c>
      <c r="W118" s="1" t="s">
        <v>83</v>
      </c>
      <c r="X118" s="1" t="s">
        <v>86</v>
      </c>
      <c r="Y118" s="1" t="s">
        <v>86</v>
      </c>
      <c r="Z118" s="1" t="s">
        <v>85</v>
      </c>
      <c r="AA118" s="1" t="s">
        <v>83</v>
      </c>
      <c r="AB118" s="1" t="s">
        <v>83</v>
      </c>
      <c r="AC118" s="1" t="s">
        <v>83</v>
      </c>
      <c r="AD118" s="1" t="s">
        <v>83</v>
      </c>
      <c r="AE118" s="1" t="s">
        <v>86</v>
      </c>
      <c r="AF118" s="1" t="s">
        <v>86</v>
      </c>
      <c r="AG118" s="1" t="s">
        <v>115</v>
      </c>
      <c r="AH118" s="1" t="s">
        <v>115</v>
      </c>
      <c r="AI118" s="1" t="s">
        <v>87</v>
      </c>
      <c r="AJ118" s="1" t="s">
        <v>88</v>
      </c>
      <c r="AK118" s="1" t="s">
        <v>115</v>
      </c>
      <c r="AL118" s="1" t="s">
        <v>88</v>
      </c>
      <c r="AM118" s="1" t="s">
        <v>87</v>
      </c>
      <c r="AN118" s="1" t="s">
        <v>88</v>
      </c>
      <c r="AO118" s="1" t="s">
        <v>87</v>
      </c>
      <c r="AP118" s="1" t="s">
        <v>88</v>
      </c>
      <c r="AQ118" s="1" t="s">
        <v>89</v>
      </c>
      <c r="AR118" s="1" t="s">
        <v>91</v>
      </c>
      <c r="AS118" s="1" t="s">
        <v>91</v>
      </c>
      <c r="AT118" s="1" t="s">
        <v>86</v>
      </c>
      <c r="AU118" s="1" t="s">
        <v>86</v>
      </c>
      <c r="AV118" s="1" t="s">
        <v>91</v>
      </c>
      <c r="AW118" s="1">
        <v>4</v>
      </c>
      <c r="AY118" s="1" t="s">
        <v>93</v>
      </c>
      <c r="AZ118" s="1" t="s">
        <v>94</v>
      </c>
      <c r="BA118" s="1" t="s">
        <v>118</v>
      </c>
      <c r="BB118" s="1">
        <v>1</v>
      </c>
      <c r="BC118" s="1" t="s">
        <v>96</v>
      </c>
      <c r="BD118" s="1" t="s">
        <v>99</v>
      </c>
      <c r="BE118" s="1" t="s">
        <v>100</v>
      </c>
      <c r="BF118" s="1" t="s">
        <v>100</v>
      </c>
      <c r="BG118" s="1" t="s">
        <v>99</v>
      </c>
      <c r="BH118" s="1" t="s">
        <v>99</v>
      </c>
      <c r="BI118" s="1" t="s">
        <v>102</v>
      </c>
      <c r="BJ118" s="1" t="s">
        <v>104</v>
      </c>
      <c r="BK118" s="1" t="s">
        <v>101</v>
      </c>
      <c r="BL118" s="1" t="s">
        <v>102</v>
      </c>
      <c r="BM118" s="1" t="s">
        <v>106</v>
      </c>
      <c r="BN118" s="1" t="s">
        <v>107</v>
      </c>
      <c r="BO118" s="1" t="s">
        <v>108</v>
      </c>
      <c r="BP118" s="1" t="s">
        <v>125</v>
      </c>
      <c r="BQ118" s="1" t="s">
        <v>125</v>
      </c>
      <c r="BR118" s="1" t="s">
        <v>106</v>
      </c>
      <c r="BS118" s="1" t="s">
        <v>108</v>
      </c>
      <c r="BT118" s="1" t="s">
        <v>108</v>
      </c>
      <c r="BU118" s="1">
        <v>2</v>
      </c>
      <c r="BV118" s="1" t="s">
        <v>109</v>
      </c>
      <c r="BW118" s="1" t="s">
        <v>238</v>
      </c>
    </row>
    <row r="119" spans="1:77" ht="12.75" x14ac:dyDescent="0.35">
      <c r="A119" s="2">
        <v>43368.162762615742</v>
      </c>
      <c r="B119" s="1" t="s">
        <v>112</v>
      </c>
      <c r="C119" s="1">
        <v>21</v>
      </c>
      <c r="D119" s="1"/>
      <c r="E119" s="1" t="s">
        <v>374</v>
      </c>
      <c r="F119" s="1" t="s">
        <v>375</v>
      </c>
      <c r="G119" s="1" t="s">
        <v>79</v>
      </c>
      <c r="H119" s="1" t="s">
        <v>130</v>
      </c>
      <c r="I119" s="1" t="s">
        <v>80</v>
      </c>
      <c r="J119" s="1" t="s">
        <v>81</v>
      </c>
      <c r="K119" s="1" t="s">
        <v>82</v>
      </c>
      <c r="L119" s="1" t="s">
        <v>82</v>
      </c>
      <c r="M119" s="1" t="s">
        <v>82</v>
      </c>
      <c r="N119" s="1" t="s">
        <v>81</v>
      </c>
      <c r="O119" s="1" t="s">
        <v>82</v>
      </c>
      <c r="P119" s="1" t="s">
        <v>82</v>
      </c>
      <c r="Q119" s="1" t="s">
        <v>82</v>
      </c>
      <c r="R119" s="1" t="s">
        <v>81</v>
      </c>
      <c r="S119" s="1" t="s">
        <v>83</v>
      </c>
      <c r="T119" s="1" t="s">
        <v>90</v>
      </c>
      <c r="U119" s="1" t="s">
        <v>83</v>
      </c>
      <c r="V119" s="1" t="s">
        <v>85</v>
      </c>
      <c r="W119" s="1" t="s">
        <v>86</v>
      </c>
      <c r="X119" s="1" t="s">
        <v>90</v>
      </c>
      <c r="Y119" s="1" t="s">
        <v>86</v>
      </c>
      <c r="Z119" s="1" t="s">
        <v>83</v>
      </c>
      <c r="AA119" s="1" t="s">
        <v>85</v>
      </c>
      <c r="AB119" s="1" t="s">
        <v>83</v>
      </c>
      <c r="AC119" s="1" t="s">
        <v>83</v>
      </c>
      <c r="AD119" s="1" t="s">
        <v>86</v>
      </c>
      <c r="AE119" s="1" t="s">
        <v>84</v>
      </c>
      <c r="AF119" s="1" t="s">
        <v>85</v>
      </c>
      <c r="AG119" s="1" t="s">
        <v>88</v>
      </c>
      <c r="AH119" s="1" t="s">
        <v>88</v>
      </c>
      <c r="AI119" s="1" t="s">
        <v>115</v>
      </c>
      <c r="AJ119" s="1" t="s">
        <v>88</v>
      </c>
      <c r="AK119" s="1" t="s">
        <v>115</v>
      </c>
      <c r="AL119" s="1" t="s">
        <v>88</v>
      </c>
      <c r="AM119" s="1" t="s">
        <v>88</v>
      </c>
      <c r="AN119" s="1" t="s">
        <v>88</v>
      </c>
      <c r="AO119" s="1" t="s">
        <v>88</v>
      </c>
      <c r="AP119" s="1" t="s">
        <v>87</v>
      </c>
      <c r="AQ119" s="1" t="s">
        <v>83</v>
      </c>
      <c r="AR119" s="1" t="s">
        <v>83</v>
      </c>
      <c r="AS119" s="1" t="s">
        <v>86</v>
      </c>
      <c r="AT119" s="1" t="s">
        <v>86</v>
      </c>
      <c r="AU119" s="1" t="s">
        <v>86</v>
      </c>
      <c r="AV119" s="1" t="s">
        <v>86</v>
      </c>
      <c r="AW119" s="1">
        <v>5</v>
      </c>
      <c r="AX119" s="1" t="s">
        <v>92</v>
      </c>
      <c r="AY119" s="1" t="s">
        <v>93</v>
      </c>
      <c r="AZ119" s="1" t="s">
        <v>154</v>
      </c>
      <c r="BA119" s="1" t="s">
        <v>132</v>
      </c>
      <c r="BB119" s="1">
        <v>0</v>
      </c>
      <c r="BC119" s="1" t="s">
        <v>99</v>
      </c>
      <c r="BD119" s="1" t="s">
        <v>99</v>
      </c>
      <c r="BE119" s="1" t="s">
        <v>98</v>
      </c>
      <c r="BF119" s="1" t="s">
        <v>97</v>
      </c>
      <c r="BG119" s="1" t="s">
        <v>99</v>
      </c>
      <c r="BH119" s="1" t="s">
        <v>99</v>
      </c>
      <c r="BI119" s="1" t="s">
        <v>103</v>
      </c>
      <c r="BJ119" s="1" t="s">
        <v>103</v>
      </c>
      <c r="BK119" s="1" t="s">
        <v>104</v>
      </c>
      <c r="BL119" s="1" t="s">
        <v>104</v>
      </c>
      <c r="BM119" s="1" t="s">
        <v>105</v>
      </c>
      <c r="BN119" s="1" t="s">
        <v>105</v>
      </c>
      <c r="BO119" s="1" t="s">
        <v>107</v>
      </c>
      <c r="BP119" s="1" t="s">
        <v>108</v>
      </c>
      <c r="BQ119" s="1" t="s">
        <v>125</v>
      </c>
      <c r="BR119" s="1" t="s">
        <v>105</v>
      </c>
      <c r="BS119" s="1" t="s">
        <v>107</v>
      </c>
      <c r="BT119" s="1" t="s">
        <v>107</v>
      </c>
      <c r="BU119" s="1">
        <v>1</v>
      </c>
      <c r="BV119" s="1" t="s">
        <v>109</v>
      </c>
      <c r="BW119" s="1" t="s">
        <v>376</v>
      </c>
    </row>
    <row r="120" spans="1:77" ht="12.75" x14ac:dyDescent="0.35">
      <c r="A120" s="2">
        <v>43368.167436967589</v>
      </c>
      <c r="B120" s="1" t="s">
        <v>112</v>
      </c>
      <c r="C120" s="1">
        <v>30</v>
      </c>
      <c r="E120" s="1" t="s">
        <v>377</v>
      </c>
      <c r="F120" s="1" t="s">
        <v>378</v>
      </c>
      <c r="G120" s="1" t="s">
        <v>130</v>
      </c>
      <c r="H120" s="1" t="s">
        <v>78</v>
      </c>
      <c r="I120" s="1" t="s">
        <v>80</v>
      </c>
      <c r="J120" s="1" t="s">
        <v>81</v>
      </c>
      <c r="K120" s="1" t="s">
        <v>81</v>
      </c>
      <c r="L120" s="1" t="s">
        <v>81</v>
      </c>
      <c r="M120" s="1" t="s">
        <v>81</v>
      </c>
      <c r="N120" s="1" t="s">
        <v>80</v>
      </c>
      <c r="O120" s="1" t="s">
        <v>81</v>
      </c>
      <c r="P120" s="1" t="s">
        <v>80</v>
      </c>
      <c r="Q120" s="1" t="s">
        <v>81</v>
      </c>
      <c r="R120" s="1" t="s">
        <v>82</v>
      </c>
      <c r="S120" s="1" t="s">
        <v>83</v>
      </c>
      <c r="T120" s="1" t="s">
        <v>83</v>
      </c>
      <c r="U120" s="1" t="s">
        <v>85</v>
      </c>
      <c r="V120" s="1" t="s">
        <v>84</v>
      </c>
      <c r="W120" s="1" t="s">
        <v>90</v>
      </c>
      <c r="X120" s="1" t="s">
        <v>86</v>
      </c>
      <c r="Y120" s="1" t="s">
        <v>86</v>
      </c>
      <c r="Z120" s="1" t="s">
        <v>85</v>
      </c>
      <c r="AA120" s="1" t="s">
        <v>83</v>
      </c>
      <c r="AB120" s="1" t="s">
        <v>85</v>
      </c>
      <c r="AC120" s="1" t="s">
        <v>85</v>
      </c>
      <c r="AD120" s="1" t="s">
        <v>85</v>
      </c>
      <c r="AE120" s="1" t="s">
        <v>83</v>
      </c>
      <c r="AF120" s="1" t="s">
        <v>83</v>
      </c>
      <c r="AG120" s="1" t="s">
        <v>87</v>
      </c>
      <c r="AH120" s="1" t="s">
        <v>87</v>
      </c>
      <c r="AI120" s="1" t="s">
        <v>87</v>
      </c>
      <c r="AJ120" s="1" t="s">
        <v>88</v>
      </c>
      <c r="AK120" s="1" t="s">
        <v>88</v>
      </c>
      <c r="AL120" s="1" t="s">
        <v>87</v>
      </c>
      <c r="AM120" s="1" t="s">
        <v>88</v>
      </c>
      <c r="AN120" s="1" t="s">
        <v>88</v>
      </c>
      <c r="AO120" s="1" t="s">
        <v>87</v>
      </c>
      <c r="AP120" s="1" t="s">
        <v>88</v>
      </c>
      <c r="AQ120" s="1" t="s">
        <v>89</v>
      </c>
      <c r="AR120" s="1" t="s">
        <v>91</v>
      </c>
      <c r="AS120" s="1" t="s">
        <v>86</v>
      </c>
      <c r="AT120" s="1" t="s">
        <v>83</v>
      </c>
      <c r="AU120" s="1" t="s">
        <v>91</v>
      </c>
      <c r="AV120" s="1" t="s">
        <v>89</v>
      </c>
      <c r="AW120" s="1">
        <v>4</v>
      </c>
      <c r="AX120" s="1" t="s">
        <v>92</v>
      </c>
      <c r="AY120" s="1" t="s">
        <v>93</v>
      </c>
      <c r="AZ120" s="1" t="s">
        <v>154</v>
      </c>
      <c r="BA120" s="1" t="s">
        <v>95</v>
      </c>
      <c r="BB120" s="1">
        <v>0</v>
      </c>
      <c r="BC120" s="1" t="s">
        <v>99</v>
      </c>
      <c r="BD120" s="1" t="s">
        <v>99</v>
      </c>
      <c r="BE120" s="1" t="s">
        <v>99</v>
      </c>
      <c r="BF120" s="1" t="s">
        <v>97</v>
      </c>
      <c r="BG120" s="1" t="s">
        <v>99</v>
      </c>
      <c r="BH120" s="1" t="s">
        <v>99</v>
      </c>
      <c r="BI120" s="1" t="s">
        <v>102</v>
      </c>
      <c r="BJ120" s="1" t="s">
        <v>102</v>
      </c>
      <c r="BK120" s="1" t="s">
        <v>102</v>
      </c>
      <c r="BL120" s="1" t="s">
        <v>102</v>
      </c>
      <c r="BM120" s="1" t="s">
        <v>106</v>
      </c>
      <c r="BN120" s="1" t="s">
        <v>108</v>
      </c>
      <c r="BO120" s="1" t="s">
        <v>125</v>
      </c>
      <c r="BP120" s="1" t="s">
        <v>125</v>
      </c>
      <c r="BQ120" s="1" t="s">
        <v>106</v>
      </c>
      <c r="BR120" s="1" t="s">
        <v>108</v>
      </c>
      <c r="BS120" s="1" t="s">
        <v>108</v>
      </c>
      <c r="BT120" s="1" t="s">
        <v>107</v>
      </c>
      <c r="BU120" s="1">
        <v>1</v>
      </c>
      <c r="BV120" s="1" t="s">
        <v>109</v>
      </c>
      <c r="BW120" s="1" t="s">
        <v>379</v>
      </c>
    </row>
    <row r="121" spans="1:77" ht="12.75" x14ac:dyDescent="0.35">
      <c r="A121" s="2">
        <v>43368.170612222224</v>
      </c>
      <c r="B121" s="1" t="s">
        <v>75</v>
      </c>
      <c r="C121" s="1">
        <v>30</v>
      </c>
      <c r="D121" s="1"/>
      <c r="E121" s="1" t="s">
        <v>76</v>
      </c>
      <c r="F121" s="1" t="s">
        <v>380</v>
      </c>
      <c r="G121" s="1" t="s">
        <v>79</v>
      </c>
      <c r="H121" s="1" t="s">
        <v>79</v>
      </c>
      <c r="I121" s="1" t="s">
        <v>81</v>
      </c>
      <c r="J121" s="1" t="s">
        <v>81</v>
      </c>
      <c r="K121" s="1" t="s">
        <v>82</v>
      </c>
      <c r="L121" s="1" t="s">
        <v>82</v>
      </c>
      <c r="M121" s="1" t="s">
        <v>81</v>
      </c>
      <c r="N121" s="1" t="s">
        <v>81</v>
      </c>
      <c r="O121" s="1" t="s">
        <v>82</v>
      </c>
      <c r="P121" s="1" t="s">
        <v>81</v>
      </c>
      <c r="Q121" s="1" t="s">
        <v>81</v>
      </c>
      <c r="R121" s="1" t="s">
        <v>81</v>
      </c>
      <c r="S121" s="1" t="s">
        <v>85</v>
      </c>
      <c r="T121" s="1" t="s">
        <v>83</v>
      </c>
      <c r="U121" s="1" t="s">
        <v>86</v>
      </c>
      <c r="V121" s="1" t="s">
        <v>86</v>
      </c>
      <c r="W121" s="1" t="s">
        <v>86</v>
      </c>
      <c r="X121" s="1" t="s">
        <v>90</v>
      </c>
      <c r="Y121" s="1" t="s">
        <v>85</v>
      </c>
      <c r="Z121" s="1" t="s">
        <v>83</v>
      </c>
      <c r="AA121" s="1" t="s">
        <v>86</v>
      </c>
      <c r="AB121" s="1" t="s">
        <v>85</v>
      </c>
      <c r="AC121" s="1" t="s">
        <v>85</v>
      </c>
      <c r="AD121" s="1" t="s">
        <v>86</v>
      </c>
      <c r="AE121" s="1" t="s">
        <v>86</v>
      </c>
      <c r="AF121" s="1" t="s">
        <v>85</v>
      </c>
      <c r="AG121" s="1" t="s">
        <v>115</v>
      </c>
      <c r="AH121" s="1" t="s">
        <v>115</v>
      </c>
      <c r="AI121" s="1" t="s">
        <v>87</v>
      </c>
      <c r="AJ121" s="1" t="s">
        <v>88</v>
      </c>
      <c r="AK121" s="1" t="s">
        <v>87</v>
      </c>
      <c r="AL121" s="1" t="s">
        <v>88</v>
      </c>
      <c r="AM121" s="1" t="s">
        <v>88</v>
      </c>
      <c r="AN121" s="1" t="s">
        <v>88</v>
      </c>
      <c r="AO121" s="1" t="s">
        <v>88</v>
      </c>
      <c r="AP121" s="1" t="s">
        <v>88</v>
      </c>
      <c r="AQ121" s="1" t="s">
        <v>91</v>
      </c>
      <c r="AR121" s="1" t="s">
        <v>86</v>
      </c>
      <c r="AS121" s="1" t="s">
        <v>86</v>
      </c>
      <c r="AT121" s="1" t="s">
        <v>89</v>
      </c>
      <c r="AU121" s="1" t="s">
        <v>83</v>
      </c>
      <c r="AV121" s="1" t="s">
        <v>86</v>
      </c>
      <c r="AW121" s="1">
        <v>4</v>
      </c>
      <c r="AY121" s="1" t="s">
        <v>195</v>
      </c>
      <c r="AZ121" s="1" t="s">
        <v>94</v>
      </c>
      <c r="BA121" s="1" t="s">
        <v>118</v>
      </c>
      <c r="BB121" s="1">
        <v>0</v>
      </c>
      <c r="BC121" s="1" t="s">
        <v>96</v>
      </c>
      <c r="BD121" s="1" t="s">
        <v>98</v>
      </c>
      <c r="BE121" s="1" t="s">
        <v>97</v>
      </c>
      <c r="BF121" s="1" t="s">
        <v>100</v>
      </c>
      <c r="BG121" s="1" t="s">
        <v>99</v>
      </c>
      <c r="BH121" s="1" t="s">
        <v>99</v>
      </c>
      <c r="BI121" s="1" t="s">
        <v>104</v>
      </c>
      <c r="BJ121" s="1" t="s">
        <v>104</v>
      </c>
      <c r="BK121" s="1" t="s">
        <v>102</v>
      </c>
      <c r="BL121" s="1" t="s">
        <v>102</v>
      </c>
      <c r="BM121" s="1" t="s">
        <v>106</v>
      </c>
      <c r="BN121" s="1" t="s">
        <v>108</v>
      </c>
      <c r="BO121" s="1" t="s">
        <v>108</v>
      </c>
      <c r="BP121" s="1" t="s">
        <v>105</v>
      </c>
      <c r="BQ121" s="1" t="s">
        <v>106</v>
      </c>
      <c r="BR121" s="1" t="s">
        <v>108</v>
      </c>
      <c r="BS121" s="1" t="s">
        <v>106</v>
      </c>
      <c r="BT121" s="1" t="s">
        <v>108</v>
      </c>
      <c r="BU121" s="1">
        <v>3</v>
      </c>
      <c r="BV121" s="1" t="s">
        <v>109</v>
      </c>
      <c r="BW121" s="1" t="s">
        <v>381</v>
      </c>
    </row>
    <row r="122" spans="1:77" ht="12.75" x14ac:dyDescent="0.35">
      <c r="A122" s="2">
        <v>43368.183978425921</v>
      </c>
      <c r="B122" s="1" t="s">
        <v>112</v>
      </c>
      <c r="C122" s="1">
        <v>24</v>
      </c>
      <c r="D122" s="1"/>
      <c r="E122" s="1" t="s">
        <v>76</v>
      </c>
      <c r="F122" s="1" t="s">
        <v>382</v>
      </c>
      <c r="G122" s="1" t="s">
        <v>79</v>
      </c>
      <c r="H122" s="1" t="s">
        <v>130</v>
      </c>
      <c r="I122" s="1" t="s">
        <v>81</v>
      </c>
      <c r="J122" s="1" t="s">
        <v>81</v>
      </c>
      <c r="K122" s="1" t="s">
        <v>82</v>
      </c>
      <c r="L122" s="1" t="s">
        <v>82</v>
      </c>
      <c r="M122" s="1" t="s">
        <v>81</v>
      </c>
      <c r="N122" s="1" t="s">
        <v>81</v>
      </c>
      <c r="O122" s="1" t="s">
        <v>81</v>
      </c>
      <c r="P122" s="1" t="s">
        <v>81</v>
      </c>
      <c r="Q122" s="1" t="s">
        <v>82</v>
      </c>
      <c r="R122" s="1" t="s">
        <v>82</v>
      </c>
      <c r="S122" s="1" t="s">
        <v>83</v>
      </c>
      <c r="T122" s="1" t="s">
        <v>83</v>
      </c>
      <c r="U122" s="1" t="s">
        <v>85</v>
      </c>
      <c r="V122" s="1" t="s">
        <v>85</v>
      </c>
      <c r="W122" s="1" t="s">
        <v>83</v>
      </c>
      <c r="X122" s="1" t="s">
        <v>83</v>
      </c>
      <c r="Y122" s="1" t="s">
        <v>85</v>
      </c>
      <c r="Z122" s="1" t="s">
        <v>90</v>
      </c>
      <c r="AA122" s="1" t="s">
        <v>83</v>
      </c>
      <c r="AB122" s="1" t="s">
        <v>83</v>
      </c>
      <c r="AC122" s="1" t="s">
        <v>85</v>
      </c>
      <c r="AD122" s="1" t="s">
        <v>86</v>
      </c>
      <c r="AE122" s="1" t="s">
        <v>90</v>
      </c>
      <c r="AF122" s="1" t="s">
        <v>85</v>
      </c>
      <c r="AG122" s="1" t="s">
        <v>87</v>
      </c>
      <c r="AH122" s="1" t="s">
        <v>87</v>
      </c>
      <c r="AI122" s="1" t="s">
        <v>87</v>
      </c>
      <c r="AJ122" s="1" t="s">
        <v>88</v>
      </c>
      <c r="AK122" s="1" t="s">
        <v>87</v>
      </c>
      <c r="AL122" s="1" t="s">
        <v>87</v>
      </c>
      <c r="AM122" s="1" t="s">
        <v>88</v>
      </c>
      <c r="AN122" s="1" t="s">
        <v>88</v>
      </c>
      <c r="AO122" s="1" t="s">
        <v>88</v>
      </c>
      <c r="AP122" s="1" t="s">
        <v>88</v>
      </c>
      <c r="AQ122" s="1" t="s">
        <v>91</v>
      </c>
      <c r="AR122" s="1" t="s">
        <v>91</v>
      </c>
      <c r="AS122" s="1" t="s">
        <v>91</v>
      </c>
      <c r="AT122" s="1" t="s">
        <v>86</v>
      </c>
      <c r="AU122" s="1" t="s">
        <v>91</v>
      </c>
      <c r="AV122" s="1" t="s">
        <v>83</v>
      </c>
      <c r="AW122" s="1">
        <v>5</v>
      </c>
      <c r="AY122" s="1" t="s">
        <v>93</v>
      </c>
      <c r="AZ122" s="1" t="s">
        <v>154</v>
      </c>
      <c r="BA122" s="1" t="s">
        <v>95</v>
      </c>
      <c r="BB122" s="1">
        <v>1</v>
      </c>
      <c r="BC122" s="1" t="s">
        <v>100</v>
      </c>
      <c r="BD122" s="1" t="s">
        <v>100</v>
      </c>
      <c r="BE122" s="1" t="s">
        <v>97</v>
      </c>
      <c r="BF122" s="1" t="s">
        <v>98</v>
      </c>
      <c r="BG122" s="1" t="s">
        <v>96</v>
      </c>
      <c r="BH122" s="1" t="s">
        <v>100</v>
      </c>
      <c r="BI122" s="1" t="s">
        <v>104</v>
      </c>
      <c r="BJ122" s="1" t="s">
        <v>101</v>
      </c>
      <c r="BK122" s="1" t="s">
        <v>101</v>
      </c>
      <c r="BL122" s="1" t="s">
        <v>102</v>
      </c>
      <c r="BM122" s="1" t="s">
        <v>106</v>
      </c>
      <c r="BN122" s="1" t="s">
        <v>106</v>
      </c>
      <c r="BO122" s="1" t="s">
        <v>106</v>
      </c>
      <c r="BP122" s="1" t="s">
        <v>106</v>
      </c>
      <c r="BQ122" s="1" t="s">
        <v>106</v>
      </c>
      <c r="BR122" s="1" t="s">
        <v>106</v>
      </c>
      <c r="BS122" s="1" t="s">
        <v>106</v>
      </c>
      <c r="BT122" s="1" t="s">
        <v>106</v>
      </c>
      <c r="BU122" s="1">
        <v>1</v>
      </c>
      <c r="BV122" s="1" t="s">
        <v>109</v>
      </c>
      <c r="BW122" s="1" t="s">
        <v>383</v>
      </c>
      <c r="BX122" s="1" t="s">
        <v>384</v>
      </c>
      <c r="BY122" s="3"/>
    </row>
    <row r="123" spans="1:77" ht="12.75" x14ac:dyDescent="0.35">
      <c r="A123" s="2">
        <v>43368.184528356476</v>
      </c>
      <c r="B123" s="1" t="s">
        <v>75</v>
      </c>
      <c r="C123" s="1">
        <v>37</v>
      </c>
      <c r="D123" s="1"/>
      <c r="E123" s="1" t="s">
        <v>298</v>
      </c>
      <c r="F123" s="1" t="s">
        <v>385</v>
      </c>
      <c r="G123" s="1" t="s">
        <v>78</v>
      </c>
      <c r="H123" s="1" t="s">
        <v>79</v>
      </c>
      <c r="I123" s="1" t="s">
        <v>81</v>
      </c>
      <c r="J123" s="1" t="s">
        <v>81</v>
      </c>
      <c r="K123" s="1" t="s">
        <v>81</v>
      </c>
      <c r="L123" s="1" t="s">
        <v>82</v>
      </c>
      <c r="M123" s="1" t="s">
        <v>81</v>
      </c>
      <c r="N123" s="1" t="s">
        <v>81</v>
      </c>
      <c r="O123" s="1" t="s">
        <v>82</v>
      </c>
      <c r="P123" s="1" t="s">
        <v>82</v>
      </c>
      <c r="Q123" s="1" t="s">
        <v>82</v>
      </c>
      <c r="R123" s="1" t="s">
        <v>81</v>
      </c>
      <c r="S123" s="1" t="s">
        <v>85</v>
      </c>
      <c r="T123" s="1" t="s">
        <v>83</v>
      </c>
      <c r="U123" s="1" t="s">
        <v>84</v>
      </c>
      <c r="V123" s="1" t="s">
        <v>85</v>
      </c>
      <c r="W123" s="1" t="s">
        <v>90</v>
      </c>
      <c r="X123" s="1" t="s">
        <v>90</v>
      </c>
      <c r="Y123" s="1" t="s">
        <v>86</v>
      </c>
      <c r="Z123" s="1" t="s">
        <v>85</v>
      </c>
      <c r="AA123" s="1" t="s">
        <v>86</v>
      </c>
      <c r="AB123" s="1" t="s">
        <v>83</v>
      </c>
      <c r="AC123" s="1" t="s">
        <v>84</v>
      </c>
      <c r="AD123" s="1" t="s">
        <v>85</v>
      </c>
      <c r="AE123" s="1" t="s">
        <v>83</v>
      </c>
      <c r="AF123" s="1" t="s">
        <v>85</v>
      </c>
      <c r="AG123" s="1" t="s">
        <v>115</v>
      </c>
      <c r="AH123" s="1" t="s">
        <v>115</v>
      </c>
      <c r="AI123" s="1" t="s">
        <v>115</v>
      </c>
      <c r="AJ123" s="1" t="s">
        <v>88</v>
      </c>
      <c r="AK123" s="1" t="s">
        <v>88</v>
      </c>
      <c r="AL123" s="1" t="s">
        <v>88</v>
      </c>
      <c r="AM123" s="1" t="s">
        <v>88</v>
      </c>
      <c r="AN123" s="1" t="s">
        <v>88</v>
      </c>
      <c r="AO123" s="1" t="s">
        <v>87</v>
      </c>
      <c r="AP123" s="1" t="s">
        <v>87</v>
      </c>
      <c r="AQ123" s="1" t="s">
        <v>91</v>
      </c>
      <c r="AR123" s="1" t="s">
        <v>91</v>
      </c>
      <c r="AS123" s="1" t="s">
        <v>90</v>
      </c>
      <c r="AT123" s="1" t="s">
        <v>86</v>
      </c>
      <c r="AU123" s="1" t="s">
        <v>91</v>
      </c>
      <c r="AV123" s="1" t="s">
        <v>91</v>
      </c>
      <c r="AW123" s="1">
        <v>7</v>
      </c>
      <c r="AX123" s="1" t="s">
        <v>92</v>
      </c>
      <c r="AY123" s="1" t="s">
        <v>93</v>
      </c>
      <c r="AZ123" s="1" t="s">
        <v>117</v>
      </c>
      <c r="BA123" s="1" t="s">
        <v>118</v>
      </c>
      <c r="BB123" s="1">
        <v>1</v>
      </c>
      <c r="BC123" s="1" t="s">
        <v>99</v>
      </c>
      <c r="BD123" s="1" t="s">
        <v>100</v>
      </c>
      <c r="BE123" s="1" t="s">
        <v>97</v>
      </c>
      <c r="BF123" s="1" t="s">
        <v>98</v>
      </c>
      <c r="BG123" s="1" t="s">
        <v>99</v>
      </c>
      <c r="BH123" s="1" t="s">
        <v>99</v>
      </c>
      <c r="BI123" s="1" t="s">
        <v>101</v>
      </c>
      <c r="BJ123" s="1" t="s">
        <v>104</v>
      </c>
      <c r="BK123" s="1" t="s">
        <v>104</v>
      </c>
      <c r="BL123" s="1" t="s">
        <v>102</v>
      </c>
      <c r="BM123" s="1" t="s">
        <v>106</v>
      </c>
      <c r="BN123" s="1" t="s">
        <v>108</v>
      </c>
      <c r="BO123" s="1" t="s">
        <v>108</v>
      </c>
      <c r="BP123" s="1" t="s">
        <v>105</v>
      </c>
      <c r="BQ123" s="1" t="s">
        <v>105</v>
      </c>
      <c r="BR123" s="1" t="s">
        <v>108</v>
      </c>
      <c r="BS123" s="1" t="s">
        <v>108</v>
      </c>
      <c r="BT123" s="1" t="s">
        <v>107</v>
      </c>
      <c r="BU123" s="1">
        <v>1</v>
      </c>
      <c r="BV123" s="1" t="s">
        <v>109</v>
      </c>
      <c r="BW123" s="1" t="s">
        <v>386</v>
      </c>
      <c r="BX123" s="1" t="s">
        <v>387</v>
      </c>
      <c r="BY123" s="3"/>
    </row>
    <row r="124" spans="1:77" ht="12.75" x14ac:dyDescent="0.35">
      <c r="A124" s="2">
        <v>43368.196368784724</v>
      </c>
      <c r="B124" s="1" t="s">
        <v>75</v>
      </c>
      <c r="C124" s="1">
        <v>27</v>
      </c>
      <c r="D124" s="1"/>
      <c r="E124" s="1" t="s">
        <v>76</v>
      </c>
      <c r="F124" s="1" t="s">
        <v>388</v>
      </c>
      <c r="G124" s="1" t="s">
        <v>78</v>
      </c>
      <c r="H124" s="1" t="s">
        <v>79</v>
      </c>
      <c r="I124" s="1" t="s">
        <v>80</v>
      </c>
      <c r="J124" s="1" t="s">
        <v>80</v>
      </c>
      <c r="K124" s="1" t="s">
        <v>81</v>
      </c>
      <c r="L124" s="1" t="s">
        <v>82</v>
      </c>
      <c r="M124" s="1" t="s">
        <v>80</v>
      </c>
      <c r="N124" s="1" t="s">
        <v>80</v>
      </c>
      <c r="O124" s="1" t="s">
        <v>81</v>
      </c>
      <c r="P124" s="1" t="s">
        <v>81</v>
      </c>
      <c r="Q124" s="1" t="s">
        <v>81</v>
      </c>
      <c r="R124" s="1" t="s">
        <v>81</v>
      </c>
      <c r="S124" s="1" t="s">
        <v>86</v>
      </c>
      <c r="T124" s="1" t="s">
        <v>83</v>
      </c>
      <c r="U124" s="1" t="s">
        <v>85</v>
      </c>
      <c r="V124" s="1" t="s">
        <v>85</v>
      </c>
      <c r="W124" s="1" t="s">
        <v>90</v>
      </c>
      <c r="X124" s="1" t="s">
        <v>85</v>
      </c>
      <c r="Y124" s="1" t="s">
        <v>83</v>
      </c>
      <c r="Z124" s="1" t="s">
        <v>83</v>
      </c>
      <c r="AA124" s="1" t="s">
        <v>83</v>
      </c>
      <c r="AB124" s="1" t="s">
        <v>83</v>
      </c>
      <c r="AC124" s="1" t="s">
        <v>85</v>
      </c>
      <c r="AD124" s="1" t="s">
        <v>86</v>
      </c>
      <c r="AE124" s="1" t="s">
        <v>86</v>
      </c>
      <c r="AF124" s="1" t="s">
        <v>86</v>
      </c>
      <c r="AG124" s="1" t="s">
        <v>88</v>
      </c>
      <c r="AH124" s="1" t="s">
        <v>88</v>
      </c>
      <c r="AI124" s="1" t="s">
        <v>88</v>
      </c>
      <c r="AJ124" s="1" t="s">
        <v>88</v>
      </c>
      <c r="AK124" s="1" t="s">
        <v>88</v>
      </c>
      <c r="AL124" s="1" t="s">
        <v>88</v>
      </c>
      <c r="AM124" s="1" t="s">
        <v>88</v>
      </c>
      <c r="AN124" s="1" t="s">
        <v>88</v>
      </c>
      <c r="AO124" s="1" t="s">
        <v>88</v>
      </c>
      <c r="AP124" s="1" t="s">
        <v>87</v>
      </c>
      <c r="AQ124" s="1" t="s">
        <v>83</v>
      </c>
      <c r="AR124" s="1" t="s">
        <v>83</v>
      </c>
      <c r="AS124" s="1" t="s">
        <v>83</v>
      </c>
      <c r="AT124" s="1" t="s">
        <v>89</v>
      </c>
      <c r="AU124" s="1" t="s">
        <v>83</v>
      </c>
      <c r="AV124" s="1" t="s">
        <v>86</v>
      </c>
      <c r="AW124" s="1">
        <v>6</v>
      </c>
      <c r="AY124" s="1" t="s">
        <v>195</v>
      </c>
      <c r="AZ124" s="1" t="s">
        <v>94</v>
      </c>
      <c r="BA124" s="1" t="s">
        <v>132</v>
      </c>
      <c r="BB124" s="1">
        <v>0</v>
      </c>
      <c r="BC124" s="1" t="s">
        <v>99</v>
      </c>
      <c r="BD124" s="1" t="s">
        <v>99</v>
      </c>
      <c r="BE124" s="1" t="s">
        <v>100</v>
      </c>
      <c r="BF124" s="1" t="s">
        <v>100</v>
      </c>
      <c r="BG124" s="1" t="s">
        <v>99</v>
      </c>
      <c r="BH124" s="1" t="s">
        <v>99</v>
      </c>
      <c r="BI124" s="1" t="s">
        <v>104</v>
      </c>
      <c r="BJ124" s="1" t="s">
        <v>103</v>
      </c>
      <c r="BK124" s="1" t="s">
        <v>104</v>
      </c>
      <c r="BL124" s="1" t="s">
        <v>120</v>
      </c>
      <c r="BM124" s="1" t="s">
        <v>125</v>
      </c>
      <c r="BN124" s="1" t="s">
        <v>125</v>
      </c>
      <c r="BO124" s="1" t="s">
        <v>108</v>
      </c>
      <c r="BP124" s="1" t="s">
        <v>106</v>
      </c>
      <c r="BQ124" s="1" t="s">
        <v>108</v>
      </c>
      <c r="BR124" s="1" t="s">
        <v>105</v>
      </c>
      <c r="BS124" s="1" t="s">
        <v>105</v>
      </c>
      <c r="BT124" s="1" t="s">
        <v>108</v>
      </c>
      <c r="BU124" s="1">
        <v>2</v>
      </c>
      <c r="BV124" s="1" t="s">
        <v>141</v>
      </c>
      <c r="BW124" s="1" t="s">
        <v>389</v>
      </c>
    </row>
    <row r="125" spans="1:77" ht="12.75" x14ac:dyDescent="0.35">
      <c r="A125" s="2">
        <v>43368.20858755787</v>
      </c>
      <c r="B125" s="1" t="s">
        <v>75</v>
      </c>
      <c r="C125" s="1">
        <v>33</v>
      </c>
      <c r="D125" s="1"/>
      <c r="E125" s="1" t="s">
        <v>179</v>
      </c>
      <c r="F125" s="1" t="s">
        <v>275</v>
      </c>
      <c r="G125" s="1" t="s">
        <v>130</v>
      </c>
      <c r="H125" s="1" t="s">
        <v>223</v>
      </c>
      <c r="I125" s="1" t="s">
        <v>81</v>
      </c>
      <c r="J125" s="1" t="s">
        <v>81</v>
      </c>
      <c r="K125" s="1" t="s">
        <v>82</v>
      </c>
      <c r="L125" s="1" t="s">
        <v>131</v>
      </c>
      <c r="M125" s="1" t="s">
        <v>82</v>
      </c>
      <c r="N125" s="1" t="s">
        <v>81</v>
      </c>
      <c r="O125" s="1" t="s">
        <v>82</v>
      </c>
      <c r="P125" s="1" t="s">
        <v>82</v>
      </c>
      <c r="Q125" s="1" t="s">
        <v>82</v>
      </c>
      <c r="R125" s="1" t="s">
        <v>131</v>
      </c>
      <c r="S125" s="1" t="s">
        <v>86</v>
      </c>
      <c r="T125" s="1" t="s">
        <v>90</v>
      </c>
      <c r="U125" s="1" t="s">
        <v>85</v>
      </c>
      <c r="V125" s="1" t="s">
        <v>83</v>
      </c>
      <c r="W125" s="1" t="s">
        <v>83</v>
      </c>
      <c r="X125" s="1" t="s">
        <v>83</v>
      </c>
      <c r="Y125" s="1" t="s">
        <v>86</v>
      </c>
      <c r="Z125" s="1" t="s">
        <v>85</v>
      </c>
      <c r="AA125" s="1" t="s">
        <v>86</v>
      </c>
      <c r="AB125" s="1" t="s">
        <v>86</v>
      </c>
      <c r="AC125" s="1" t="s">
        <v>83</v>
      </c>
      <c r="AD125" s="1" t="s">
        <v>86</v>
      </c>
      <c r="AE125" s="1" t="s">
        <v>83</v>
      </c>
      <c r="AF125" s="1" t="s">
        <v>86</v>
      </c>
      <c r="AG125" s="1" t="s">
        <v>87</v>
      </c>
      <c r="AH125" s="1" t="s">
        <v>87</v>
      </c>
      <c r="AI125" s="1" t="s">
        <v>87</v>
      </c>
      <c r="AJ125" s="1" t="s">
        <v>88</v>
      </c>
      <c r="AK125" s="1" t="s">
        <v>88</v>
      </c>
      <c r="AL125" s="1" t="s">
        <v>88</v>
      </c>
      <c r="AM125" s="1" t="s">
        <v>88</v>
      </c>
      <c r="AN125" s="1" t="s">
        <v>88</v>
      </c>
      <c r="AO125" s="1" t="s">
        <v>88</v>
      </c>
      <c r="AP125" s="1" t="s">
        <v>87</v>
      </c>
      <c r="AQ125" s="1" t="s">
        <v>91</v>
      </c>
      <c r="AR125" s="1" t="s">
        <v>89</v>
      </c>
      <c r="AS125" s="1" t="s">
        <v>90</v>
      </c>
      <c r="AT125" s="1" t="s">
        <v>90</v>
      </c>
      <c r="AU125" s="1" t="s">
        <v>83</v>
      </c>
      <c r="AV125" s="1" t="s">
        <v>91</v>
      </c>
      <c r="AW125" s="1">
        <v>5</v>
      </c>
      <c r="AX125" s="1" t="s">
        <v>92</v>
      </c>
      <c r="AY125" s="1" t="s">
        <v>93</v>
      </c>
      <c r="AZ125" s="1" t="s">
        <v>154</v>
      </c>
      <c r="BA125" s="1" t="s">
        <v>118</v>
      </c>
      <c r="BB125" s="1">
        <v>1</v>
      </c>
      <c r="BD125" s="1" t="s">
        <v>96</v>
      </c>
      <c r="BF125" s="1" t="s">
        <v>98</v>
      </c>
      <c r="BI125" s="1" t="s">
        <v>104</v>
      </c>
      <c r="BJ125" s="1" t="s">
        <v>101</v>
      </c>
      <c r="BK125" s="1" t="s">
        <v>101</v>
      </c>
      <c r="BL125" s="1" t="s">
        <v>102</v>
      </c>
      <c r="BM125" s="1" t="s">
        <v>105</v>
      </c>
      <c r="BN125" s="1" t="s">
        <v>106</v>
      </c>
      <c r="BO125" s="1" t="s">
        <v>108</v>
      </c>
      <c r="BP125" s="1" t="s">
        <v>105</v>
      </c>
      <c r="BQ125" s="1" t="s">
        <v>106</v>
      </c>
      <c r="BR125" s="1" t="s">
        <v>106</v>
      </c>
      <c r="BS125" s="1" t="s">
        <v>108</v>
      </c>
      <c r="BT125" s="1" t="s">
        <v>107</v>
      </c>
      <c r="BU125" s="1">
        <v>3</v>
      </c>
      <c r="BV125" s="1" t="s">
        <v>109</v>
      </c>
      <c r="BW125" s="1" t="s">
        <v>390</v>
      </c>
      <c r="BX125" s="1" t="s">
        <v>391</v>
      </c>
      <c r="BY125" s="3"/>
    </row>
    <row r="126" spans="1:77" ht="12.75" x14ac:dyDescent="0.35">
      <c r="A126" s="2">
        <v>43368.215630381943</v>
      </c>
      <c r="B126" s="1" t="s">
        <v>112</v>
      </c>
      <c r="C126" s="1">
        <v>30</v>
      </c>
      <c r="D126" s="1"/>
      <c r="E126" s="1">
        <v>30</v>
      </c>
      <c r="F126" s="1" t="s">
        <v>392</v>
      </c>
      <c r="G126" s="1" t="s">
        <v>79</v>
      </c>
      <c r="H126" s="1" t="s">
        <v>79</v>
      </c>
      <c r="I126" s="1" t="s">
        <v>80</v>
      </c>
      <c r="J126" s="1" t="s">
        <v>81</v>
      </c>
      <c r="K126" s="1" t="s">
        <v>82</v>
      </c>
      <c r="L126" s="1" t="s">
        <v>82</v>
      </c>
      <c r="M126" s="1" t="s">
        <v>81</v>
      </c>
      <c r="N126" s="1" t="s">
        <v>80</v>
      </c>
      <c r="O126" s="1" t="s">
        <v>81</v>
      </c>
      <c r="P126" s="1" t="s">
        <v>81</v>
      </c>
      <c r="Q126" s="1" t="s">
        <v>81</v>
      </c>
      <c r="R126" s="1" t="s">
        <v>81</v>
      </c>
      <c r="S126" s="1" t="s">
        <v>86</v>
      </c>
      <c r="T126" s="1" t="s">
        <v>85</v>
      </c>
      <c r="U126" s="1" t="s">
        <v>84</v>
      </c>
      <c r="V126" s="1" t="s">
        <v>85</v>
      </c>
      <c r="W126" s="1" t="s">
        <v>84</v>
      </c>
      <c r="X126" s="1" t="s">
        <v>83</v>
      </c>
      <c r="Y126" s="1" t="s">
        <v>85</v>
      </c>
      <c r="Z126" s="1" t="s">
        <v>83</v>
      </c>
      <c r="AA126" s="1" t="s">
        <v>85</v>
      </c>
      <c r="AB126" s="1" t="s">
        <v>84</v>
      </c>
      <c r="AC126" s="1" t="s">
        <v>85</v>
      </c>
      <c r="AD126" s="1" t="s">
        <v>83</v>
      </c>
      <c r="AE126" s="1" t="s">
        <v>85</v>
      </c>
      <c r="AF126" s="1" t="s">
        <v>83</v>
      </c>
      <c r="AG126" s="1" t="s">
        <v>87</v>
      </c>
      <c r="AH126" s="1" t="s">
        <v>87</v>
      </c>
      <c r="AI126" s="1" t="s">
        <v>87</v>
      </c>
      <c r="AJ126" s="1" t="s">
        <v>87</v>
      </c>
      <c r="AK126" s="1" t="s">
        <v>115</v>
      </c>
      <c r="AL126" s="1" t="s">
        <v>87</v>
      </c>
      <c r="AM126" s="1" t="s">
        <v>87</v>
      </c>
      <c r="AN126" s="1" t="s">
        <v>115</v>
      </c>
      <c r="AO126" s="1" t="s">
        <v>88</v>
      </c>
      <c r="AP126" s="1" t="s">
        <v>88</v>
      </c>
      <c r="AQ126" s="1" t="s">
        <v>83</v>
      </c>
      <c r="AR126" s="1" t="s">
        <v>86</v>
      </c>
      <c r="AS126" s="1" t="s">
        <v>86</v>
      </c>
      <c r="AT126" s="1" t="s">
        <v>89</v>
      </c>
      <c r="AU126" s="1" t="s">
        <v>86</v>
      </c>
      <c r="AV126" s="1" t="s">
        <v>83</v>
      </c>
      <c r="AW126" s="1">
        <v>4</v>
      </c>
      <c r="AX126" s="1" t="s">
        <v>92</v>
      </c>
      <c r="AY126" s="1" t="s">
        <v>93</v>
      </c>
      <c r="AZ126" s="1" t="s">
        <v>94</v>
      </c>
      <c r="BA126" s="1" t="s">
        <v>118</v>
      </c>
      <c r="BB126" s="1">
        <v>0</v>
      </c>
      <c r="BC126" s="1" t="s">
        <v>100</v>
      </c>
      <c r="BD126" s="1" t="s">
        <v>100</v>
      </c>
      <c r="BE126" s="1" t="s">
        <v>98</v>
      </c>
      <c r="BF126" s="1" t="s">
        <v>98</v>
      </c>
      <c r="BG126" s="1" t="s">
        <v>99</v>
      </c>
      <c r="BH126" s="1" t="s">
        <v>100</v>
      </c>
      <c r="BI126" s="1" t="s">
        <v>103</v>
      </c>
      <c r="BJ126" s="1" t="s">
        <v>103</v>
      </c>
      <c r="BK126" s="1" t="s">
        <v>104</v>
      </c>
      <c r="BL126" s="1" t="s">
        <v>104</v>
      </c>
      <c r="BM126" s="1" t="s">
        <v>108</v>
      </c>
      <c r="BN126" s="1" t="s">
        <v>107</v>
      </c>
      <c r="BO126" s="1" t="s">
        <v>106</v>
      </c>
      <c r="BP126" s="1" t="s">
        <v>107</v>
      </c>
      <c r="BQ126" s="1" t="s">
        <v>105</v>
      </c>
      <c r="BR126" s="1" t="s">
        <v>108</v>
      </c>
      <c r="BS126" s="1" t="s">
        <v>108</v>
      </c>
      <c r="BT126" s="1" t="s">
        <v>108</v>
      </c>
      <c r="BU126" s="1">
        <v>2</v>
      </c>
      <c r="BV126" s="1" t="s">
        <v>109</v>
      </c>
      <c r="BW126" s="1" t="s">
        <v>393</v>
      </c>
      <c r="BX126" s="1" t="s">
        <v>394</v>
      </c>
      <c r="BY126" s="3"/>
    </row>
    <row r="127" spans="1:77" ht="12.75" x14ac:dyDescent="0.35">
      <c r="A127" s="2">
        <v>43368.220091249997</v>
      </c>
      <c r="B127" s="1" t="s">
        <v>75</v>
      </c>
      <c r="C127" s="1">
        <v>48</v>
      </c>
      <c r="D127" s="1"/>
      <c r="E127" s="1" t="s">
        <v>76</v>
      </c>
      <c r="F127" s="1" t="s">
        <v>395</v>
      </c>
      <c r="G127" s="1" t="s">
        <v>79</v>
      </c>
      <c r="H127" s="1" t="s">
        <v>78</v>
      </c>
      <c r="I127" s="1" t="s">
        <v>81</v>
      </c>
      <c r="J127" s="1" t="s">
        <v>81</v>
      </c>
      <c r="K127" s="1" t="s">
        <v>82</v>
      </c>
      <c r="L127" s="1" t="s">
        <v>82</v>
      </c>
      <c r="M127" s="1" t="s">
        <v>80</v>
      </c>
      <c r="N127" s="1" t="s">
        <v>81</v>
      </c>
      <c r="O127" s="1" t="s">
        <v>81</v>
      </c>
      <c r="P127" s="1" t="s">
        <v>81</v>
      </c>
      <c r="Q127" s="1" t="s">
        <v>82</v>
      </c>
      <c r="R127" s="1" t="s">
        <v>81</v>
      </c>
      <c r="S127" s="1" t="s">
        <v>83</v>
      </c>
      <c r="T127" s="1" t="s">
        <v>85</v>
      </c>
      <c r="U127" s="1" t="s">
        <v>86</v>
      </c>
      <c r="V127" s="1" t="s">
        <v>85</v>
      </c>
      <c r="W127" s="1" t="s">
        <v>86</v>
      </c>
      <c r="X127" s="1" t="s">
        <v>84</v>
      </c>
      <c r="Y127" s="1" t="s">
        <v>83</v>
      </c>
      <c r="Z127" s="1" t="s">
        <v>85</v>
      </c>
      <c r="AA127" s="1" t="s">
        <v>85</v>
      </c>
      <c r="AB127" s="1" t="s">
        <v>84</v>
      </c>
      <c r="AC127" s="1" t="s">
        <v>83</v>
      </c>
      <c r="AD127" s="1" t="s">
        <v>83</v>
      </c>
      <c r="AE127" s="1" t="s">
        <v>83</v>
      </c>
      <c r="AF127" s="1" t="s">
        <v>85</v>
      </c>
      <c r="AG127" s="1" t="s">
        <v>115</v>
      </c>
      <c r="AH127" s="1" t="s">
        <v>87</v>
      </c>
      <c r="AI127" s="1" t="s">
        <v>115</v>
      </c>
      <c r="AJ127" s="1" t="s">
        <v>88</v>
      </c>
      <c r="AK127" s="1" t="s">
        <v>87</v>
      </c>
      <c r="AL127" s="1" t="s">
        <v>88</v>
      </c>
      <c r="AM127" s="1" t="s">
        <v>88</v>
      </c>
      <c r="AN127" s="1" t="s">
        <v>88</v>
      </c>
      <c r="AO127" s="1" t="s">
        <v>87</v>
      </c>
      <c r="AP127" s="1" t="s">
        <v>87</v>
      </c>
      <c r="AQ127" s="1" t="s">
        <v>89</v>
      </c>
      <c r="AR127" s="1" t="s">
        <v>91</v>
      </c>
      <c r="AS127" s="1" t="s">
        <v>86</v>
      </c>
      <c r="AT127" s="1" t="s">
        <v>90</v>
      </c>
      <c r="AU127" s="1" t="s">
        <v>91</v>
      </c>
      <c r="AV127" s="1" t="s">
        <v>89</v>
      </c>
      <c r="AW127" s="1">
        <v>5</v>
      </c>
      <c r="AX127" s="1" t="s">
        <v>92</v>
      </c>
      <c r="AY127" s="1" t="s">
        <v>93</v>
      </c>
      <c r="AZ127" s="1" t="s">
        <v>94</v>
      </c>
      <c r="BA127" s="1" t="s">
        <v>118</v>
      </c>
      <c r="BB127" s="1">
        <v>5</v>
      </c>
      <c r="BC127" s="1" t="s">
        <v>99</v>
      </c>
      <c r="BD127" s="1" t="s">
        <v>99</v>
      </c>
      <c r="BE127" s="1" t="s">
        <v>100</v>
      </c>
      <c r="BF127" s="1" t="s">
        <v>98</v>
      </c>
      <c r="BG127" s="1" t="s">
        <v>99</v>
      </c>
      <c r="BH127" s="1" t="s">
        <v>99</v>
      </c>
      <c r="BI127" s="1" t="s">
        <v>103</v>
      </c>
      <c r="BJ127" s="1" t="s">
        <v>104</v>
      </c>
      <c r="BK127" s="1" t="s">
        <v>101</v>
      </c>
      <c r="BL127" s="1" t="s">
        <v>101</v>
      </c>
      <c r="BM127" s="1" t="s">
        <v>106</v>
      </c>
      <c r="BN127" s="1" t="s">
        <v>105</v>
      </c>
      <c r="BO127" s="1" t="s">
        <v>107</v>
      </c>
      <c r="BP127" s="1" t="s">
        <v>106</v>
      </c>
      <c r="BQ127" s="1" t="s">
        <v>105</v>
      </c>
      <c r="BR127" s="1" t="s">
        <v>125</v>
      </c>
      <c r="BS127" s="1" t="s">
        <v>107</v>
      </c>
      <c r="BT127" s="1" t="s">
        <v>108</v>
      </c>
      <c r="BU127" s="1">
        <v>2</v>
      </c>
      <c r="BV127" s="1" t="s">
        <v>109</v>
      </c>
      <c r="BW127" s="1" t="s">
        <v>396</v>
      </c>
      <c r="BX127" s="1" t="s">
        <v>397</v>
      </c>
      <c r="BY127" s="3"/>
    </row>
    <row r="128" spans="1:77" ht="12.75" x14ac:dyDescent="0.35">
      <c r="A128" s="2">
        <v>43368.242679583331</v>
      </c>
      <c r="B128" s="1" t="s">
        <v>112</v>
      </c>
      <c r="C128" s="1">
        <v>44</v>
      </c>
      <c r="D128" s="1"/>
      <c r="E128" s="1" t="s">
        <v>398</v>
      </c>
      <c r="F128" s="1" t="s">
        <v>399</v>
      </c>
      <c r="G128" s="1" t="s">
        <v>130</v>
      </c>
      <c r="H128" s="1" t="s">
        <v>79</v>
      </c>
      <c r="I128" s="1" t="s">
        <v>81</v>
      </c>
      <c r="J128" s="1" t="s">
        <v>82</v>
      </c>
      <c r="K128" s="1" t="s">
        <v>81</v>
      </c>
      <c r="L128" s="1" t="s">
        <v>131</v>
      </c>
      <c r="M128" s="1" t="s">
        <v>82</v>
      </c>
      <c r="N128" s="1" t="s">
        <v>81</v>
      </c>
      <c r="O128" s="1" t="s">
        <v>131</v>
      </c>
      <c r="P128" s="1" t="s">
        <v>82</v>
      </c>
      <c r="Q128" s="1" t="s">
        <v>81</v>
      </c>
      <c r="R128" s="1" t="s">
        <v>82</v>
      </c>
      <c r="S128" s="1" t="s">
        <v>83</v>
      </c>
      <c r="T128" s="1" t="s">
        <v>90</v>
      </c>
      <c r="U128" s="1" t="s">
        <v>83</v>
      </c>
      <c r="V128" s="1" t="s">
        <v>83</v>
      </c>
      <c r="W128" s="1" t="s">
        <v>85</v>
      </c>
      <c r="X128" s="1" t="s">
        <v>86</v>
      </c>
      <c r="Y128" s="1" t="s">
        <v>90</v>
      </c>
      <c r="Z128" s="1" t="s">
        <v>86</v>
      </c>
      <c r="AA128" s="1" t="s">
        <v>86</v>
      </c>
      <c r="AB128" s="1" t="s">
        <v>85</v>
      </c>
      <c r="AC128" s="1" t="s">
        <v>90</v>
      </c>
      <c r="AD128" s="1" t="s">
        <v>86</v>
      </c>
      <c r="AE128" s="1" t="s">
        <v>83</v>
      </c>
      <c r="AF128" s="1" t="s">
        <v>85</v>
      </c>
      <c r="AG128" s="1" t="s">
        <v>87</v>
      </c>
      <c r="AH128" s="1" t="s">
        <v>87</v>
      </c>
      <c r="AI128" s="1" t="s">
        <v>88</v>
      </c>
      <c r="AJ128" s="1" t="s">
        <v>88</v>
      </c>
      <c r="AK128" s="1" t="s">
        <v>115</v>
      </c>
      <c r="AL128" s="1" t="s">
        <v>88</v>
      </c>
      <c r="AM128" s="1" t="s">
        <v>87</v>
      </c>
      <c r="AN128" s="1" t="s">
        <v>88</v>
      </c>
      <c r="AO128" s="1" t="s">
        <v>88</v>
      </c>
      <c r="AP128" s="1" t="s">
        <v>87</v>
      </c>
      <c r="AQ128" s="1" t="s">
        <v>89</v>
      </c>
      <c r="AR128" s="1" t="s">
        <v>90</v>
      </c>
      <c r="AS128" s="1" t="s">
        <v>90</v>
      </c>
      <c r="AT128" s="1" t="s">
        <v>89</v>
      </c>
      <c r="AU128" s="1" t="s">
        <v>83</v>
      </c>
      <c r="AV128" s="1" t="s">
        <v>91</v>
      </c>
      <c r="AW128" s="1">
        <v>5</v>
      </c>
      <c r="AX128" s="1" t="s">
        <v>92</v>
      </c>
      <c r="AY128" s="1" t="s">
        <v>116</v>
      </c>
      <c r="AZ128" s="1" t="s">
        <v>117</v>
      </c>
      <c r="BA128" s="1" t="s">
        <v>196</v>
      </c>
      <c r="BB128" s="1">
        <v>2</v>
      </c>
      <c r="BC128" s="1" t="s">
        <v>97</v>
      </c>
      <c r="BD128" s="1" t="s">
        <v>100</v>
      </c>
      <c r="BE128" s="1" t="s">
        <v>96</v>
      </c>
      <c r="BF128" s="1" t="s">
        <v>97</v>
      </c>
      <c r="BG128" s="1" t="s">
        <v>99</v>
      </c>
      <c r="BH128" s="1" t="s">
        <v>100</v>
      </c>
      <c r="BI128" s="1" t="s">
        <v>102</v>
      </c>
      <c r="BJ128" s="1" t="s">
        <v>102</v>
      </c>
      <c r="BK128" s="1" t="s">
        <v>102</v>
      </c>
      <c r="BL128" s="1" t="s">
        <v>102</v>
      </c>
      <c r="BM128" s="1" t="s">
        <v>125</v>
      </c>
      <c r="BN128" s="1" t="s">
        <v>108</v>
      </c>
      <c r="BO128" s="1" t="s">
        <v>108</v>
      </c>
      <c r="BP128" s="1" t="s">
        <v>105</v>
      </c>
      <c r="BQ128" s="1" t="s">
        <v>125</v>
      </c>
      <c r="BR128" s="1" t="s">
        <v>108</v>
      </c>
      <c r="BS128" s="1" t="s">
        <v>108</v>
      </c>
      <c r="BT128" s="1" t="s">
        <v>106</v>
      </c>
      <c r="BU128" s="1">
        <v>4</v>
      </c>
      <c r="BV128" s="1" t="s">
        <v>109</v>
      </c>
      <c r="BW128" s="1" t="s">
        <v>400</v>
      </c>
      <c r="BX128" s="1" t="s">
        <v>401</v>
      </c>
      <c r="BY128" s="3"/>
    </row>
    <row r="129" spans="1:77" ht="12.75" x14ac:dyDescent="0.35">
      <c r="A129" s="2">
        <v>43368.270643877317</v>
      </c>
      <c r="B129" s="1" t="s">
        <v>75</v>
      </c>
      <c r="C129" s="1">
        <v>38</v>
      </c>
      <c r="D129" s="1"/>
      <c r="E129" s="1" t="s">
        <v>298</v>
      </c>
      <c r="F129" s="1" t="s">
        <v>402</v>
      </c>
      <c r="G129" s="1" t="s">
        <v>79</v>
      </c>
      <c r="H129" s="1" t="s">
        <v>79</v>
      </c>
      <c r="I129" s="1" t="s">
        <v>81</v>
      </c>
      <c r="J129" s="1" t="s">
        <v>81</v>
      </c>
      <c r="K129" s="1" t="s">
        <v>82</v>
      </c>
      <c r="L129" s="1" t="s">
        <v>82</v>
      </c>
      <c r="M129" s="1" t="s">
        <v>81</v>
      </c>
      <c r="N129" s="1" t="s">
        <v>81</v>
      </c>
      <c r="O129" s="1" t="s">
        <v>81</v>
      </c>
      <c r="P129" s="1" t="s">
        <v>81</v>
      </c>
      <c r="Q129" s="1" t="s">
        <v>81</v>
      </c>
      <c r="R129" s="1" t="s">
        <v>82</v>
      </c>
      <c r="S129" s="1" t="s">
        <v>90</v>
      </c>
      <c r="T129" s="1" t="s">
        <v>90</v>
      </c>
      <c r="U129" s="1" t="s">
        <v>85</v>
      </c>
      <c r="V129" s="1" t="s">
        <v>85</v>
      </c>
      <c r="W129" s="1" t="s">
        <v>90</v>
      </c>
      <c r="X129" s="1" t="s">
        <v>84</v>
      </c>
      <c r="Y129" s="1" t="s">
        <v>85</v>
      </c>
      <c r="Z129" s="1" t="s">
        <v>85</v>
      </c>
      <c r="AA129" s="1" t="s">
        <v>83</v>
      </c>
      <c r="AB129" s="1" t="s">
        <v>83</v>
      </c>
      <c r="AC129" s="1" t="s">
        <v>85</v>
      </c>
      <c r="AD129" s="1" t="s">
        <v>84</v>
      </c>
      <c r="AE129" s="1" t="s">
        <v>83</v>
      </c>
      <c r="AF129" s="1" t="s">
        <v>84</v>
      </c>
      <c r="AG129" s="1" t="s">
        <v>87</v>
      </c>
      <c r="AH129" s="1" t="s">
        <v>87</v>
      </c>
      <c r="AI129" s="1" t="s">
        <v>87</v>
      </c>
      <c r="AJ129" s="1" t="s">
        <v>88</v>
      </c>
      <c r="AK129" s="1" t="s">
        <v>87</v>
      </c>
      <c r="AL129" s="1" t="s">
        <v>87</v>
      </c>
      <c r="AM129" s="1" t="s">
        <v>87</v>
      </c>
      <c r="AN129" s="1" t="s">
        <v>87</v>
      </c>
      <c r="AO129" s="1" t="s">
        <v>87</v>
      </c>
      <c r="AP129" s="1" t="s">
        <v>87</v>
      </c>
      <c r="AQ129" s="1" t="s">
        <v>89</v>
      </c>
      <c r="AR129" s="1" t="s">
        <v>89</v>
      </c>
      <c r="AS129" s="1" t="s">
        <v>91</v>
      </c>
      <c r="AT129" s="1" t="s">
        <v>86</v>
      </c>
      <c r="AU129" s="1" t="s">
        <v>83</v>
      </c>
      <c r="AV129" s="1" t="s">
        <v>83</v>
      </c>
      <c r="AW129" s="1">
        <v>6</v>
      </c>
      <c r="AY129" s="1" t="s">
        <v>93</v>
      </c>
      <c r="AZ129" s="1" t="s">
        <v>124</v>
      </c>
      <c r="BA129" s="1" t="s">
        <v>118</v>
      </c>
      <c r="BB129" s="1">
        <v>2</v>
      </c>
      <c r="BC129" s="1" t="s">
        <v>96</v>
      </c>
      <c r="BD129" s="1" t="s">
        <v>96</v>
      </c>
      <c r="BE129" s="1" t="s">
        <v>100</v>
      </c>
      <c r="BF129" s="1" t="s">
        <v>98</v>
      </c>
      <c r="BG129" s="1" t="s">
        <v>99</v>
      </c>
      <c r="BH129" s="1" t="s">
        <v>99</v>
      </c>
      <c r="BI129" s="1" t="s">
        <v>104</v>
      </c>
      <c r="BJ129" s="1" t="s">
        <v>102</v>
      </c>
      <c r="BK129" s="1" t="s">
        <v>102</v>
      </c>
      <c r="BL129" s="1" t="s">
        <v>103</v>
      </c>
      <c r="BM129" s="1" t="s">
        <v>106</v>
      </c>
      <c r="BN129" s="1" t="s">
        <v>106</v>
      </c>
      <c r="BO129" s="1" t="s">
        <v>106</v>
      </c>
      <c r="BP129" s="1" t="s">
        <v>125</v>
      </c>
      <c r="BQ129" s="1" t="s">
        <v>108</v>
      </c>
      <c r="BR129" s="1" t="s">
        <v>108</v>
      </c>
      <c r="BS129" s="1" t="s">
        <v>108</v>
      </c>
      <c r="BT129" s="1" t="s">
        <v>108</v>
      </c>
      <c r="BU129" s="1">
        <v>3</v>
      </c>
      <c r="BV129" s="1" t="s">
        <v>109</v>
      </c>
      <c r="BW129" s="1" t="s">
        <v>158</v>
      </c>
    </row>
    <row r="130" spans="1:77" ht="12.75" x14ac:dyDescent="0.35">
      <c r="A130" s="2">
        <v>43368.275961921296</v>
      </c>
      <c r="B130" s="1" t="s">
        <v>75</v>
      </c>
      <c r="C130" s="1">
        <v>42</v>
      </c>
      <c r="D130" s="1"/>
      <c r="E130" s="1" t="s">
        <v>76</v>
      </c>
      <c r="F130" s="1" t="s">
        <v>403</v>
      </c>
      <c r="G130" s="1" t="s">
        <v>79</v>
      </c>
      <c r="H130" s="1" t="s">
        <v>130</v>
      </c>
      <c r="I130" s="1" t="s">
        <v>80</v>
      </c>
      <c r="J130" s="1" t="s">
        <v>80</v>
      </c>
      <c r="K130" s="1" t="s">
        <v>81</v>
      </c>
      <c r="L130" s="1" t="s">
        <v>81</v>
      </c>
      <c r="M130" s="1" t="s">
        <v>80</v>
      </c>
      <c r="N130" s="1" t="s">
        <v>80</v>
      </c>
      <c r="O130" s="1" t="s">
        <v>81</v>
      </c>
      <c r="P130" s="1" t="s">
        <v>80</v>
      </c>
      <c r="Q130" s="1" t="s">
        <v>80</v>
      </c>
      <c r="R130" s="1" t="s">
        <v>80</v>
      </c>
      <c r="S130" s="1" t="s">
        <v>83</v>
      </c>
      <c r="T130" s="1" t="s">
        <v>83</v>
      </c>
      <c r="U130" s="1" t="s">
        <v>84</v>
      </c>
      <c r="V130" s="1" t="s">
        <v>85</v>
      </c>
      <c r="W130" s="1" t="s">
        <v>90</v>
      </c>
      <c r="X130" s="1" t="s">
        <v>90</v>
      </c>
      <c r="Y130" s="1" t="s">
        <v>85</v>
      </c>
      <c r="Z130" s="1" t="s">
        <v>90</v>
      </c>
      <c r="AA130" s="1" t="s">
        <v>85</v>
      </c>
      <c r="AB130" s="1" t="s">
        <v>84</v>
      </c>
      <c r="AC130" s="1" t="s">
        <v>85</v>
      </c>
      <c r="AD130" s="1" t="s">
        <v>85</v>
      </c>
      <c r="AE130" s="1" t="s">
        <v>83</v>
      </c>
      <c r="AF130" s="1" t="s">
        <v>83</v>
      </c>
      <c r="AG130" s="1" t="s">
        <v>87</v>
      </c>
      <c r="AH130" s="1" t="s">
        <v>87</v>
      </c>
      <c r="AI130" s="1" t="s">
        <v>87</v>
      </c>
      <c r="AJ130" s="1" t="s">
        <v>88</v>
      </c>
      <c r="AK130" s="1" t="s">
        <v>88</v>
      </c>
      <c r="AL130" s="1" t="s">
        <v>115</v>
      </c>
      <c r="AM130" s="1" t="s">
        <v>87</v>
      </c>
      <c r="AN130" s="1" t="s">
        <v>87</v>
      </c>
      <c r="AO130" s="1" t="s">
        <v>87</v>
      </c>
      <c r="AP130" s="1" t="s">
        <v>88</v>
      </c>
      <c r="AQ130" s="1" t="s">
        <v>91</v>
      </c>
      <c r="AR130" s="1" t="s">
        <v>91</v>
      </c>
      <c r="AS130" s="1" t="s">
        <v>86</v>
      </c>
      <c r="AT130" s="1" t="s">
        <v>90</v>
      </c>
      <c r="AU130" s="1" t="s">
        <v>91</v>
      </c>
      <c r="AV130" s="1" t="s">
        <v>91</v>
      </c>
      <c r="AW130" s="1">
        <v>5</v>
      </c>
      <c r="AX130" s="1" t="s">
        <v>92</v>
      </c>
      <c r="AY130" s="1" t="s">
        <v>93</v>
      </c>
      <c r="AZ130" s="1" t="s">
        <v>117</v>
      </c>
      <c r="BA130" s="1" t="s">
        <v>176</v>
      </c>
      <c r="BB130" s="1">
        <v>3</v>
      </c>
      <c r="BC130" s="1" t="s">
        <v>97</v>
      </c>
      <c r="BD130" s="1" t="s">
        <v>100</v>
      </c>
      <c r="BE130" s="1" t="s">
        <v>100</v>
      </c>
      <c r="BF130" s="1" t="s">
        <v>98</v>
      </c>
      <c r="BG130" s="1" t="s">
        <v>97</v>
      </c>
      <c r="BH130" s="1" t="s">
        <v>99</v>
      </c>
      <c r="BI130" s="1" t="s">
        <v>120</v>
      </c>
      <c r="BJ130" s="1" t="s">
        <v>101</v>
      </c>
      <c r="BK130" s="1" t="s">
        <v>101</v>
      </c>
      <c r="BL130" s="1" t="s">
        <v>102</v>
      </c>
      <c r="BM130" s="1" t="s">
        <v>106</v>
      </c>
      <c r="BN130" s="1" t="s">
        <v>105</v>
      </c>
      <c r="BO130" s="1" t="s">
        <v>105</v>
      </c>
      <c r="BP130" s="1" t="s">
        <v>105</v>
      </c>
      <c r="BQ130" s="1" t="s">
        <v>125</v>
      </c>
      <c r="BR130" s="1" t="s">
        <v>105</v>
      </c>
      <c r="BS130" s="1" t="s">
        <v>106</v>
      </c>
      <c r="BT130" s="1" t="s">
        <v>108</v>
      </c>
      <c r="BU130" s="1">
        <v>3</v>
      </c>
      <c r="BV130" s="1" t="s">
        <v>109</v>
      </c>
      <c r="BW130" s="1" t="s">
        <v>404</v>
      </c>
      <c r="BX130" s="1" t="s">
        <v>405</v>
      </c>
      <c r="BY130" s="3"/>
    </row>
    <row r="131" spans="1:77" ht="12.75" x14ac:dyDescent="0.35">
      <c r="A131" s="2">
        <v>43368.280489340279</v>
      </c>
      <c r="B131" s="1" t="s">
        <v>75</v>
      </c>
      <c r="C131" s="1">
        <v>24</v>
      </c>
      <c r="D131" s="1"/>
      <c r="E131" s="1" t="s">
        <v>406</v>
      </c>
      <c r="F131" s="1" t="s">
        <v>407</v>
      </c>
      <c r="G131" s="1" t="s">
        <v>78</v>
      </c>
      <c r="H131" s="1" t="s">
        <v>79</v>
      </c>
      <c r="I131" s="1" t="s">
        <v>81</v>
      </c>
      <c r="J131" s="1" t="s">
        <v>81</v>
      </c>
      <c r="K131" s="1" t="s">
        <v>82</v>
      </c>
      <c r="L131" s="1" t="s">
        <v>82</v>
      </c>
      <c r="M131" s="1" t="s">
        <v>81</v>
      </c>
      <c r="N131" s="1" t="s">
        <v>81</v>
      </c>
      <c r="O131" s="1" t="s">
        <v>81</v>
      </c>
      <c r="P131" s="1" t="s">
        <v>82</v>
      </c>
      <c r="Q131" s="1" t="s">
        <v>81</v>
      </c>
      <c r="R131" s="1" t="s">
        <v>81</v>
      </c>
      <c r="S131" s="1" t="s">
        <v>83</v>
      </c>
      <c r="T131" s="1" t="s">
        <v>83</v>
      </c>
      <c r="U131" s="1" t="s">
        <v>83</v>
      </c>
      <c r="V131" s="1" t="s">
        <v>85</v>
      </c>
      <c r="W131" s="1" t="s">
        <v>85</v>
      </c>
      <c r="X131" s="1" t="s">
        <v>86</v>
      </c>
      <c r="Y131" s="1" t="s">
        <v>85</v>
      </c>
      <c r="Z131" s="1" t="s">
        <v>85</v>
      </c>
      <c r="AA131" s="1" t="s">
        <v>83</v>
      </c>
      <c r="AB131" s="1" t="s">
        <v>83</v>
      </c>
      <c r="AC131" s="1" t="s">
        <v>86</v>
      </c>
      <c r="AD131" s="1" t="s">
        <v>85</v>
      </c>
      <c r="AE131" s="1" t="s">
        <v>83</v>
      </c>
      <c r="AF131" s="1" t="s">
        <v>86</v>
      </c>
      <c r="AG131" s="1" t="s">
        <v>87</v>
      </c>
      <c r="AH131" s="1" t="s">
        <v>87</v>
      </c>
      <c r="AI131" s="1" t="s">
        <v>87</v>
      </c>
      <c r="AJ131" s="1" t="s">
        <v>88</v>
      </c>
      <c r="AK131" s="1" t="s">
        <v>87</v>
      </c>
      <c r="AL131" s="1" t="s">
        <v>115</v>
      </c>
      <c r="AM131" s="1" t="s">
        <v>88</v>
      </c>
      <c r="AN131" s="1" t="s">
        <v>88</v>
      </c>
      <c r="AO131" s="1" t="s">
        <v>88</v>
      </c>
      <c r="AP131" s="1" t="s">
        <v>88</v>
      </c>
      <c r="AQ131" s="1" t="s">
        <v>91</v>
      </c>
      <c r="AR131" s="1" t="s">
        <v>91</v>
      </c>
      <c r="AS131" s="1" t="s">
        <v>91</v>
      </c>
      <c r="AT131" s="1" t="s">
        <v>86</v>
      </c>
      <c r="AU131" s="1" t="s">
        <v>83</v>
      </c>
      <c r="AV131" s="1" t="s">
        <v>86</v>
      </c>
      <c r="AW131" s="1">
        <v>6</v>
      </c>
      <c r="AY131" s="1" t="s">
        <v>93</v>
      </c>
      <c r="AZ131" s="1" t="s">
        <v>117</v>
      </c>
      <c r="BA131" s="1" t="s">
        <v>132</v>
      </c>
      <c r="BB131" s="1">
        <v>0</v>
      </c>
      <c r="BC131" s="1" t="s">
        <v>100</v>
      </c>
      <c r="BD131" s="1" t="s">
        <v>100</v>
      </c>
      <c r="BE131" s="1" t="s">
        <v>100</v>
      </c>
      <c r="BF131" s="1" t="s">
        <v>98</v>
      </c>
      <c r="BG131" s="1" t="s">
        <v>99</v>
      </c>
      <c r="BH131" s="1" t="s">
        <v>99</v>
      </c>
      <c r="BI131" s="1" t="s">
        <v>101</v>
      </c>
      <c r="BJ131" s="1" t="s">
        <v>103</v>
      </c>
      <c r="BK131" s="1" t="s">
        <v>104</v>
      </c>
      <c r="BL131" s="1" t="s">
        <v>104</v>
      </c>
      <c r="BM131" s="1" t="s">
        <v>107</v>
      </c>
      <c r="BN131" s="1" t="s">
        <v>106</v>
      </c>
      <c r="BO131" s="1" t="s">
        <v>107</v>
      </c>
      <c r="BP131" s="1" t="s">
        <v>108</v>
      </c>
      <c r="BQ131" s="1" t="s">
        <v>106</v>
      </c>
      <c r="BR131" s="1" t="s">
        <v>105</v>
      </c>
      <c r="BS131" s="1" t="s">
        <v>105</v>
      </c>
      <c r="BT131" s="1" t="s">
        <v>107</v>
      </c>
      <c r="BU131" s="1">
        <v>2</v>
      </c>
      <c r="BV131" s="1" t="s">
        <v>109</v>
      </c>
      <c r="BW131" s="1" t="s">
        <v>408</v>
      </c>
      <c r="BX131" s="1" t="s">
        <v>409</v>
      </c>
      <c r="BY131" s="3"/>
    </row>
    <row r="132" spans="1:77" ht="12.75" x14ac:dyDescent="0.35">
      <c r="A132" s="2">
        <v>43368.283797349533</v>
      </c>
      <c r="B132" s="1" t="s">
        <v>75</v>
      </c>
      <c r="C132" s="1">
        <v>29</v>
      </c>
      <c r="D132" s="1"/>
      <c r="E132" s="1" t="s">
        <v>410</v>
      </c>
      <c r="F132" s="1" t="s">
        <v>411</v>
      </c>
      <c r="G132" s="1" t="s">
        <v>79</v>
      </c>
      <c r="H132" s="1" t="s">
        <v>130</v>
      </c>
      <c r="I132" s="1" t="s">
        <v>80</v>
      </c>
      <c r="J132" s="1" t="s">
        <v>81</v>
      </c>
      <c r="K132" s="1" t="s">
        <v>82</v>
      </c>
      <c r="L132" s="1" t="s">
        <v>82</v>
      </c>
      <c r="M132" s="1" t="s">
        <v>82</v>
      </c>
      <c r="N132" s="1" t="s">
        <v>81</v>
      </c>
      <c r="O132" s="1" t="s">
        <v>82</v>
      </c>
      <c r="P132" s="1" t="s">
        <v>82</v>
      </c>
      <c r="Q132" s="1" t="s">
        <v>81</v>
      </c>
      <c r="R132" s="1" t="s">
        <v>82</v>
      </c>
      <c r="S132" s="1" t="s">
        <v>90</v>
      </c>
      <c r="T132" s="1" t="s">
        <v>90</v>
      </c>
      <c r="U132" s="1" t="s">
        <v>86</v>
      </c>
      <c r="V132" s="1" t="s">
        <v>86</v>
      </c>
      <c r="W132" s="1" t="s">
        <v>86</v>
      </c>
      <c r="X132" s="1" t="s">
        <v>86</v>
      </c>
      <c r="Y132" s="1" t="s">
        <v>86</v>
      </c>
      <c r="Z132" s="1" t="s">
        <v>83</v>
      </c>
      <c r="AA132" s="1" t="s">
        <v>83</v>
      </c>
      <c r="AB132" s="1" t="s">
        <v>83</v>
      </c>
      <c r="AC132" s="1" t="s">
        <v>83</v>
      </c>
      <c r="AD132" s="1" t="s">
        <v>83</v>
      </c>
      <c r="AE132" s="1" t="s">
        <v>86</v>
      </c>
      <c r="AF132" s="1" t="s">
        <v>83</v>
      </c>
      <c r="AG132" s="1" t="s">
        <v>87</v>
      </c>
      <c r="AH132" s="1" t="s">
        <v>87</v>
      </c>
      <c r="AI132" s="1" t="s">
        <v>87</v>
      </c>
      <c r="AJ132" s="1" t="s">
        <v>87</v>
      </c>
      <c r="AK132" s="1" t="s">
        <v>87</v>
      </c>
      <c r="AL132" s="1" t="s">
        <v>88</v>
      </c>
      <c r="AM132" s="1" t="s">
        <v>88</v>
      </c>
      <c r="AN132" s="1" t="s">
        <v>88</v>
      </c>
      <c r="AO132" s="1" t="s">
        <v>88</v>
      </c>
      <c r="AP132" s="1" t="s">
        <v>115</v>
      </c>
      <c r="AQ132" s="1" t="s">
        <v>83</v>
      </c>
      <c r="AR132" s="1" t="s">
        <v>89</v>
      </c>
      <c r="AS132" s="1" t="s">
        <v>86</v>
      </c>
      <c r="AT132" s="1" t="s">
        <v>83</v>
      </c>
      <c r="AU132" s="1" t="s">
        <v>86</v>
      </c>
      <c r="AV132" s="1" t="s">
        <v>83</v>
      </c>
      <c r="AW132" s="1">
        <v>4</v>
      </c>
      <c r="AY132" s="1" t="s">
        <v>160</v>
      </c>
      <c r="AZ132" s="1" t="s">
        <v>154</v>
      </c>
      <c r="BA132" s="1" t="s">
        <v>95</v>
      </c>
      <c r="BB132" s="1">
        <v>0</v>
      </c>
      <c r="BC132" s="1" t="s">
        <v>97</v>
      </c>
      <c r="BD132" s="1" t="s">
        <v>98</v>
      </c>
      <c r="BE132" s="1" t="s">
        <v>100</v>
      </c>
      <c r="BF132" s="1" t="s">
        <v>119</v>
      </c>
      <c r="BG132" s="1" t="s">
        <v>99</v>
      </c>
      <c r="BH132" s="1" t="s">
        <v>99</v>
      </c>
      <c r="BI132" s="1" t="s">
        <v>102</v>
      </c>
      <c r="BJ132" s="1" t="s">
        <v>103</v>
      </c>
      <c r="BK132" s="1" t="s">
        <v>101</v>
      </c>
      <c r="BL132" s="1" t="s">
        <v>104</v>
      </c>
      <c r="BM132" s="1" t="s">
        <v>108</v>
      </c>
      <c r="BN132" s="1" t="s">
        <v>108</v>
      </c>
      <c r="BO132" s="1" t="s">
        <v>108</v>
      </c>
      <c r="BP132" s="1" t="s">
        <v>105</v>
      </c>
      <c r="BQ132" s="1" t="s">
        <v>105</v>
      </c>
      <c r="BR132" s="1" t="s">
        <v>108</v>
      </c>
      <c r="BS132" s="1" t="s">
        <v>105</v>
      </c>
      <c r="BT132" s="1" t="s">
        <v>108</v>
      </c>
      <c r="BU132" s="1">
        <v>1</v>
      </c>
      <c r="BV132" s="1" t="s">
        <v>109</v>
      </c>
      <c r="BW132" s="1" t="s">
        <v>412</v>
      </c>
      <c r="BX132" s="1" t="s">
        <v>413</v>
      </c>
      <c r="BY132" s="3"/>
    </row>
    <row r="133" spans="1:77" ht="12.75" x14ac:dyDescent="0.35">
      <c r="A133" s="2">
        <v>43368.297255497688</v>
      </c>
      <c r="B133" s="1" t="s">
        <v>75</v>
      </c>
      <c r="C133" s="1">
        <v>34</v>
      </c>
      <c r="D133" s="1"/>
      <c r="E133" s="1" t="s">
        <v>414</v>
      </c>
      <c r="F133" s="1" t="s">
        <v>229</v>
      </c>
      <c r="G133" s="1" t="s">
        <v>79</v>
      </c>
      <c r="H133" s="1" t="s">
        <v>130</v>
      </c>
      <c r="I133" s="1" t="s">
        <v>81</v>
      </c>
      <c r="J133" s="1" t="s">
        <v>81</v>
      </c>
      <c r="K133" s="1" t="s">
        <v>82</v>
      </c>
      <c r="L133" s="1" t="s">
        <v>81</v>
      </c>
      <c r="M133" s="1" t="s">
        <v>82</v>
      </c>
      <c r="N133" s="1" t="s">
        <v>81</v>
      </c>
      <c r="O133" s="1" t="s">
        <v>81</v>
      </c>
      <c r="P133" s="1" t="s">
        <v>82</v>
      </c>
      <c r="Q133" s="1" t="s">
        <v>82</v>
      </c>
      <c r="R133" s="1" t="s">
        <v>81</v>
      </c>
      <c r="S133" s="1" t="s">
        <v>86</v>
      </c>
      <c r="T133" s="1" t="s">
        <v>86</v>
      </c>
      <c r="U133" s="1" t="s">
        <v>85</v>
      </c>
      <c r="V133" s="1" t="s">
        <v>85</v>
      </c>
      <c r="W133" s="1" t="s">
        <v>86</v>
      </c>
      <c r="X133" s="1" t="s">
        <v>83</v>
      </c>
      <c r="Y133" s="1" t="s">
        <v>85</v>
      </c>
      <c r="Z133" s="1" t="s">
        <v>83</v>
      </c>
      <c r="AA133" s="1" t="s">
        <v>86</v>
      </c>
      <c r="AB133" s="1" t="s">
        <v>83</v>
      </c>
      <c r="AC133" s="1" t="s">
        <v>83</v>
      </c>
      <c r="AD133" s="1" t="s">
        <v>83</v>
      </c>
      <c r="AE133" s="1" t="s">
        <v>83</v>
      </c>
      <c r="AF133" s="1" t="s">
        <v>85</v>
      </c>
      <c r="AG133" s="1" t="s">
        <v>87</v>
      </c>
      <c r="AH133" s="1" t="s">
        <v>87</v>
      </c>
      <c r="AI133" s="1" t="s">
        <v>87</v>
      </c>
      <c r="AJ133" s="1" t="s">
        <v>88</v>
      </c>
      <c r="AK133" s="1" t="s">
        <v>87</v>
      </c>
      <c r="AL133" s="1" t="s">
        <v>115</v>
      </c>
      <c r="AM133" s="1" t="s">
        <v>87</v>
      </c>
      <c r="AN133" s="1" t="s">
        <v>88</v>
      </c>
      <c r="AO133" s="1" t="s">
        <v>87</v>
      </c>
      <c r="AP133" s="1" t="s">
        <v>87</v>
      </c>
      <c r="AQ133" s="1" t="s">
        <v>89</v>
      </c>
      <c r="AR133" s="1" t="s">
        <v>86</v>
      </c>
      <c r="AS133" s="1" t="s">
        <v>86</v>
      </c>
      <c r="AT133" s="1" t="s">
        <v>89</v>
      </c>
      <c r="AU133" s="1" t="s">
        <v>83</v>
      </c>
      <c r="AV133" s="1" t="s">
        <v>91</v>
      </c>
      <c r="AW133" s="1">
        <v>6</v>
      </c>
      <c r="AY133" s="1" t="s">
        <v>93</v>
      </c>
      <c r="AZ133" s="1" t="s">
        <v>154</v>
      </c>
      <c r="BA133" s="1" t="s">
        <v>176</v>
      </c>
      <c r="BB133" s="1">
        <v>0</v>
      </c>
      <c r="BC133" s="1" t="s">
        <v>96</v>
      </c>
      <c r="BD133" s="1" t="s">
        <v>96</v>
      </c>
      <c r="BE133" s="1" t="s">
        <v>98</v>
      </c>
      <c r="BF133" s="1" t="s">
        <v>98</v>
      </c>
      <c r="BG133" s="1" t="s">
        <v>98</v>
      </c>
      <c r="BH133" s="1" t="s">
        <v>96</v>
      </c>
      <c r="BI133" s="1" t="s">
        <v>101</v>
      </c>
      <c r="BJ133" s="1" t="s">
        <v>103</v>
      </c>
      <c r="BK133" s="1" t="s">
        <v>104</v>
      </c>
      <c r="BL133" s="1" t="s">
        <v>102</v>
      </c>
      <c r="BM133" s="1" t="s">
        <v>105</v>
      </c>
      <c r="BN133" s="1" t="s">
        <v>106</v>
      </c>
      <c r="BO133" s="1" t="s">
        <v>105</v>
      </c>
      <c r="BP133" s="1" t="s">
        <v>105</v>
      </c>
      <c r="BQ133" s="1" t="s">
        <v>125</v>
      </c>
      <c r="BR133" s="1" t="s">
        <v>108</v>
      </c>
      <c r="BS133" s="1" t="s">
        <v>108</v>
      </c>
      <c r="BT133" s="1" t="s">
        <v>108</v>
      </c>
      <c r="BU133" s="1">
        <v>2</v>
      </c>
      <c r="BV133" s="1" t="s">
        <v>109</v>
      </c>
      <c r="BW133" s="1" t="s">
        <v>415</v>
      </c>
    </row>
    <row r="134" spans="1:77" ht="12.75" x14ac:dyDescent="0.35">
      <c r="A134" s="2">
        <v>43368.3017277662</v>
      </c>
      <c r="B134" s="1" t="s">
        <v>75</v>
      </c>
      <c r="C134" s="1">
        <v>25</v>
      </c>
      <c r="D134" s="1"/>
      <c r="E134" s="1" t="s">
        <v>76</v>
      </c>
      <c r="F134" s="1" t="s">
        <v>416</v>
      </c>
      <c r="G134" s="1" t="s">
        <v>223</v>
      </c>
      <c r="H134" s="1" t="s">
        <v>223</v>
      </c>
      <c r="I134" s="1" t="s">
        <v>81</v>
      </c>
      <c r="J134" s="1" t="s">
        <v>82</v>
      </c>
      <c r="K134" s="1" t="s">
        <v>82</v>
      </c>
      <c r="L134" s="1" t="s">
        <v>82</v>
      </c>
      <c r="M134" s="1" t="s">
        <v>81</v>
      </c>
      <c r="N134" s="1" t="s">
        <v>81</v>
      </c>
      <c r="O134" s="1" t="s">
        <v>81</v>
      </c>
      <c r="P134" s="1" t="s">
        <v>81</v>
      </c>
      <c r="Q134" s="1" t="s">
        <v>81</v>
      </c>
      <c r="R134" s="1" t="s">
        <v>82</v>
      </c>
      <c r="S134" s="1" t="s">
        <v>83</v>
      </c>
      <c r="T134" s="1" t="s">
        <v>83</v>
      </c>
      <c r="U134" s="1" t="s">
        <v>85</v>
      </c>
      <c r="V134" s="1" t="s">
        <v>85</v>
      </c>
      <c r="W134" s="1" t="s">
        <v>85</v>
      </c>
      <c r="X134" s="1" t="s">
        <v>90</v>
      </c>
      <c r="Y134" s="1" t="s">
        <v>85</v>
      </c>
      <c r="Z134" s="1" t="s">
        <v>90</v>
      </c>
      <c r="AA134" s="1" t="s">
        <v>85</v>
      </c>
      <c r="AB134" s="1" t="s">
        <v>85</v>
      </c>
      <c r="AC134" s="1" t="s">
        <v>86</v>
      </c>
      <c r="AD134" s="1" t="s">
        <v>90</v>
      </c>
      <c r="AE134" s="1" t="s">
        <v>86</v>
      </c>
      <c r="AF134" s="1" t="s">
        <v>83</v>
      </c>
      <c r="AG134" s="1" t="s">
        <v>87</v>
      </c>
      <c r="AH134" s="1" t="s">
        <v>87</v>
      </c>
      <c r="AI134" s="1" t="s">
        <v>87</v>
      </c>
      <c r="AJ134" s="1" t="s">
        <v>88</v>
      </c>
      <c r="AK134" s="1" t="s">
        <v>88</v>
      </c>
      <c r="AL134" s="1" t="s">
        <v>88</v>
      </c>
      <c r="AM134" s="1" t="s">
        <v>115</v>
      </c>
      <c r="AN134" s="1" t="s">
        <v>88</v>
      </c>
      <c r="AO134" s="1" t="s">
        <v>87</v>
      </c>
      <c r="AP134" s="1" t="s">
        <v>88</v>
      </c>
      <c r="AQ134" s="1" t="s">
        <v>86</v>
      </c>
      <c r="AR134" s="1" t="s">
        <v>86</v>
      </c>
      <c r="AS134" s="1" t="s">
        <v>90</v>
      </c>
      <c r="AT134" s="1" t="s">
        <v>89</v>
      </c>
      <c r="AU134" s="1" t="s">
        <v>83</v>
      </c>
      <c r="AV134" s="1" t="s">
        <v>86</v>
      </c>
      <c r="AW134" s="1">
        <v>5</v>
      </c>
      <c r="AX134" s="1" t="s">
        <v>92</v>
      </c>
      <c r="AY134" s="1" t="s">
        <v>175</v>
      </c>
      <c r="AZ134" s="1" t="s">
        <v>117</v>
      </c>
      <c r="BA134" s="1" t="s">
        <v>132</v>
      </c>
      <c r="BB134" s="1">
        <v>0</v>
      </c>
      <c r="BC134" s="1" t="s">
        <v>98</v>
      </c>
      <c r="BD134" s="1" t="s">
        <v>98</v>
      </c>
      <c r="BE134" s="1" t="s">
        <v>99</v>
      </c>
      <c r="BF134" s="1" t="s">
        <v>98</v>
      </c>
      <c r="BG134" s="1" t="s">
        <v>99</v>
      </c>
      <c r="BH134" s="1" t="s">
        <v>99</v>
      </c>
      <c r="BI134" s="1" t="s">
        <v>101</v>
      </c>
      <c r="BJ134" s="1" t="s">
        <v>104</v>
      </c>
      <c r="BK134" s="1" t="s">
        <v>102</v>
      </c>
      <c r="BL134" s="1" t="s">
        <v>101</v>
      </c>
      <c r="BM134" s="1" t="s">
        <v>125</v>
      </c>
      <c r="BN134" s="1" t="s">
        <v>105</v>
      </c>
      <c r="BO134" s="1" t="s">
        <v>106</v>
      </c>
      <c r="BP134" s="1" t="s">
        <v>108</v>
      </c>
      <c r="BQ134" s="1" t="s">
        <v>125</v>
      </c>
      <c r="BR134" s="1" t="s">
        <v>125</v>
      </c>
      <c r="BS134" s="1" t="s">
        <v>125</v>
      </c>
      <c r="BT134" s="1" t="s">
        <v>108</v>
      </c>
      <c r="BU134" s="1">
        <v>5</v>
      </c>
      <c r="BV134" s="1" t="s">
        <v>109</v>
      </c>
      <c r="BW134" s="1" t="s">
        <v>417</v>
      </c>
      <c r="BX134" s="1" t="s">
        <v>418</v>
      </c>
      <c r="BY134" s="3"/>
    </row>
    <row r="135" spans="1:77" ht="12.75" x14ac:dyDescent="0.35">
      <c r="A135" s="2">
        <v>43368.302146423608</v>
      </c>
      <c r="B135" s="1" t="s">
        <v>112</v>
      </c>
      <c r="C135" s="1">
        <v>29</v>
      </c>
      <c r="D135" s="1"/>
      <c r="E135" s="1" t="s">
        <v>419</v>
      </c>
      <c r="F135" s="1" t="s">
        <v>420</v>
      </c>
      <c r="G135" s="1" t="s">
        <v>79</v>
      </c>
      <c r="H135" s="1" t="s">
        <v>79</v>
      </c>
      <c r="I135" s="1" t="s">
        <v>81</v>
      </c>
      <c r="J135" s="1" t="s">
        <v>82</v>
      </c>
      <c r="K135" s="1" t="s">
        <v>82</v>
      </c>
      <c r="L135" s="1" t="s">
        <v>131</v>
      </c>
      <c r="M135" s="1" t="s">
        <v>82</v>
      </c>
      <c r="N135" s="1" t="s">
        <v>81</v>
      </c>
      <c r="O135" s="1" t="s">
        <v>82</v>
      </c>
      <c r="P135" s="1" t="s">
        <v>81</v>
      </c>
      <c r="Q135" s="1" t="s">
        <v>81</v>
      </c>
      <c r="R135" s="1" t="s">
        <v>82</v>
      </c>
      <c r="S135" s="1" t="s">
        <v>86</v>
      </c>
      <c r="T135" s="1" t="s">
        <v>83</v>
      </c>
      <c r="U135" s="1" t="s">
        <v>85</v>
      </c>
      <c r="V135" s="1" t="s">
        <v>85</v>
      </c>
      <c r="W135" s="1" t="s">
        <v>86</v>
      </c>
      <c r="X135" s="1" t="s">
        <v>90</v>
      </c>
      <c r="Y135" s="1" t="s">
        <v>84</v>
      </c>
      <c r="Z135" s="1" t="s">
        <v>86</v>
      </c>
      <c r="AA135" s="1" t="s">
        <v>83</v>
      </c>
      <c r="AB135" s="1" t="s">
        <v>85</v>
      </c>
      <c r="AC135" s="1" t="s">
        <v>83</v>
      </c>
      <c r="AD135" s="1" t="s">
        <v>86</v>
      </c>
      <c r="AE135" s="1" t="s">
        <v>83</v>
      </c>
      <c r="AF135" s="1" t="s">
        <v>83</v>
      </c>
      <c r="AG135" s="1" t="s">
        <v>88</v>
      </c>
      <c r="AH135" s="1" t="s">
        <v>115</v>
      </c>
      <c r="AI135" s="1" t="s">
        <v>88</v>
      </c>
      <c r="AJ135" s="1" t="s">
        <v>88</v>
      </c>
      <c r="AK135" s="1" t="s">
        <v>88</v>
      </c>
      <c r="AL135" s="1" t="s">
        <v>88</v>
      </c>
      <c r="AM135" s="1" t="s">
        <v>88</v>
      </c>
      <c r="AN135" s="1" t="s">
        <v>88</v>
      </c>
      <c r="AO135" s="1" t="s">
        <v>87</v>
      </c>
      <c r="AP135" s="1" t="s">
        <v>115</v>
      </c>
      <c r="AQ135" s="1" t="s">
        <v>89</v>
      </c>
      <c r="AR135" s="1" t="s">
        <v>89</v>
      </c>
      <c r="AS135" s="1" t="s">
        <v>86</v>
      </c>
      <c r="AT135" s="1" t="s">
        <v>86</v>
      </c>
      <c r="AU135" s="1" t="s">
        <v>91</v>
      </c>
      <c r="AV135" s="1" t="s">
        <v>91</v>
      </c>
      <c r="AW135" s="1">
        <v>5</v>
      </c>
      <c r="AY135" s="1" t="s">
        <v>160</v>
      </c>
      <c r="AZ135" s="1" t="s">
        <v>94</v>
      </c>
      <c r="BA135" s="1" t="s">
        <v>118</v>
      </c>
      <c r="BB135" s="1">
        <v>0</v>
      </c>
      <c r="BC135" s="1" t="s">
        <v>99</v>
      </c>
      <c r="BD135" s="1" t="s">
        <v>96</v>
      </c>
      <c r="BE135" s="1" t="s">
        <v>99</v>
      </c>
      <c r="BF135" s="1" t="s">
        <v>119</v>
      </c>
      <c r="BG135" s="1" t="s">
        <v>99</v>
      </c>
      <c r="BH135" s="1" t="s">
        <v>99</v>
      </c>
      <c r="BI135" s="1" t="s">
        <v>102</v>
      </c>
      <c r="BJ135" s="1" t="s">
        <v>102</v>
      </c>
      <c r="BK135" s="1" t="s">
        <v>102</v>
      </c>
      <c r="BL135" s="1" t="s">
        <v>102</v>
      </c>
      <c r="BM135" s="1" t="s">
        <v>108</v>
      </c>
      <c r="BN135" s="1" t="s">
        <v>106</v>
      </c>
      <c r="BO135" s="1" t="s">
        <v>105</v>
      </c>
      <c r="BP135" s="1" t="s">
        <v>125</v>
      </c>
      <c r="BQ135" s="1" t="s">
        <v>106</v>
      </c>
      <c r="BR135" s="1" t="s">
        <v>106</v>
      </c>
      <c r="BS135" s="1" t="s">
        <v>106</v>
      </c>
      <c r="BT135" s="1" t="s">
        <v>108</v>
      </c>
      <c r="BU135" s="1">
        <v>2</v>
      </c>
      <c r="BV135" s="1" t="s">
        <v>109</v>
      </c>
      <c r="BW135" s="1" t="s">
        <v>421</v>
      </c>
    </row>
    <row r="136" spans="1:77" ht="12.75" x14ac:dyDescent="0.35">
      <c r="A136" s="2">
        <v>43368.306141412038</v>
      </c>
      <c r="B136" s="1" t="s">
        <v>75</v>
      </c>
      <c r="C136" s="1">
        <v>36</v>
      </c>
      <c r="D136" s="1"/>
      <c r="E136" s="1" t="s">
        <v>422</v>
      </c>
      <c r="F136" s="1" t="s">
        <v>190</v>
      </c>
      <c r="G136" s="1" t="s">
        <v>78</v>
      </c>
      <c r="H136" s="1" t="s">
        <v>165</v>
      </c>
      <c r="I136" s="1" t="s">
        <v>81</v>
      </c>
      <c r="J136" s="1" t="s">
        <v>81</v>
      </c>
      <c r="K136" s="1" t="s">
        <v>80</v>
      </c>
      <c r="L136" s="1" t="s">
        <v>82</v>
      </c>
      <c r="M136" s="1" t="s">
        <v>81</v>
      </c>
      <c r="N136" s="1" t="s">
        <v>81</v>
      </c>
      <c r="O136" s="1" t="s">
        <v>81</v>
      </c>
      <c r="P136" s="1" t="s">
        <v>82</v>
      </c>
      <c r="Q136" s="1" t="s">
        <v>81</v>
      </c>
      <c r="R136" s="1" t="s">
        <v>81</v>
      </c>
      <c r="S136" s="1" t="s">
        <v>83</v>
      </c>
      <c r="T136" s="1" t="s">
        <v>83</v>
      </c>
      <c r="U136" s="1" t="s">
        <v>83</v>
      </c>
      <c r="V136" s="1" t="s">
        <v>83</v>
      </c>
      <c r="W136" s="1" t="s">
        <v>90</v>
      </c>
      <c r="X136" s="1" t="s">
        <v>86</v>
      </c>
      <c r="Y136" s="1" t="s">
        <v>83</v>
      </c>
      <c r="Z136" s="1" t="s">
        <v>85</v>
      </c>
      <c r="AA136" s="1" t="s">
        <v>83</v>
      </c>
      <c r="AB136" s="1" t="s">
        <v>85</v>
      </c>
      <c r="AC136" s="1" t="s">
        <v>84</v>
      </c>
      <c r="AD136" s="1" t="s">
        <v>84</v>
      </c>
      <c r="AE136" s="1" t="s">
        <v>86</v>
      </c>
      <c r="AF136" s="1" t="s">
        <v>84</v>
      </c>
      <c r="AG136" s="1" t="s">
        <v>115</v>
      </c>
      <c r="AH136" s="1" t="s">
        <v>115</v>
      </c>
      <c r="AI136" s="1" t="s">
        <v>87</v>
      </c>
      <c r="AJ136" s="1" t="s">
        <v>88</v>
      </c>
      <c r="AK136" s="1" t="s">
        <v>87</v>
      </c>
      <c r="AL136" s="1" t="s">
        <v>87</v>
      </c>
      <c r="AM136" s="1" t="s">
        <v>88</v>
      </c>
      <c r="AN136" s="1" t="s">
        <v>88</v>
      </c>
      <c r="AO136" s="1" t="s">
        <v>87</v>
      </c>
      <c r="AP136" s="1" t="s">
        <v>87</v>
      </c>
      <c r="AQ136" s="1" t="s">
        <v>89</v>
      </c>
      <c r="AR136" s="1" t="s">
        <v>89</v>
      </c>
      <c r="AS136" s="1" t="s">
        <v>89</v>
      </c>
      <c r="AT136" s="1" t="s">
        <v>90</v>
      </c>
      <c r="AU136" s="1" t="s">
        <v>89</v>
      </c>
      <c r="AV136" s="1" t="s">
        <v>89</v>
      </c>
      <c r="AW136" s="1">
        <v>6</v>
      </c>
      <c r="AX136" s="1" t="s">
        <v>92</v>
      </c>
      <c r="AY136" s="1" t="s">
        <v>160</v>
      </c>
      <c r="AZ136" s="1" t="s">
        <v>124</v>
      </c>
      <c r="BA136" s="1" t="s">
        <v>118</v>
      </c>
      <c r="BB136" s="1">
        <v>1</v>
      </c>
      <c r="BC136" s="1" t="s">
        <v>99</v>
      </c>
      <c r="BD136" s="1" t="s">
        <v>100</v>
      </c>
      <c r="BE136" s="1" t="s">
        <v>97</v>
      </c>
      <c r="BF136" s="1" t="s">
        <v>98</v>
      </c>
      <c r="BG136" s="1" t="s">
        <v>99</v>
      </c>
      <c r="BH136" s="1" t="s">
        <v>99</v>
      </c>
      <c r="BI136" s="1" t="s">
        <v>104</v>
      </c>
      <c r="BJ136" s="1" t="s">
        <v>101</v>
      </c>
      <c r="BK136" s="1" t="s">
        <v>104</v>
      </c>
      <c r="BL136" s="1" t="s">
        <v>120</v>
      </c>
      <c r="BM136" s="1" t="s">
        <v>108</v>
      </c>
      <c r="BN136" s="1" t="s">
        <v>106</v>
      </c>
      <c r="BO136" s="1" t="s">
        <v>105</v>
      </c>
      <c r="BP136" s="1" t="s">
        <v>125</v>
      </c>
      <c r="BQ136" s="1" t="s">
        <v>105</v>
      </c>
      <c r="BR136" s="1" t="s">
        <v>105</v>
      </c>
      <c r="BS136" s="1" t="s">
        <v>108</v>
      </c>
      <c r="BT136" s="1" t="s">
        <v>108</v>
      </c>
      <c r="BU136" s="1">
        <v>1</v>
      </c>
      <c r="BV136" s="1" t="s">
        <v>109</v>
      </c>
      <c r="BW136" s="1" t="s">
        <v>423</v>
      </c>
      <c r="BX136" s="1" t="s">
        <v>424</v>
      </c>
      <c r="BY136" s="3"/>
    </row>
    <row r="137" spans="1:77" ht="12.75" x14ac:dyDescent="0.35">
      <c r="A137" s="2">
        <v>43368.308585335646</v>
      </c>
      <c r="B137" s="1" t="s">
        <v>75</v>
      </c>
      <c r="C137" s="1">
        <v>33</v>
      </c>
      <c r="D137" s="1"/>
      <c r="E137" s="1" t="s">
        <v>298</v>
      </c>
      <c r="F137" s="1" t="s">
        <v>425</v>
      </c>
      <c r="G137" s="1" t="s">
        <v>79</v>
      </c>
      <c r="H137" s="1" t="s">
        <v>130</v>
      </c>
      <c r="I137" s="1" t="s">
        <v>81</v>
      </c>
      <c r="J137" s="1" t="s">
        <v>81</v>
      </c>
      <c r="K137" s="1" t="s">
        <v>82</v>
      </c>
      <c r="L137" s="1" t="s">
        <v>82</v>
      </c>
      <c r="M137" s="1" t="s">
        <v>81</v>
      </c>
      <c r="N137" s="1" t="s">
        <v>80</v>
      </c>
      <c r="O137" s="1" t="s">
        <v>81</v>
      </c>
      <c r="P137" s="1" t="s">
        <v>82</v>
      </c>
      <c r="Q137" s="1" t="s">
        <v>81</v>
      </c>
      <c r="R137" s="1" t="s">
        <v>82</v>
      </c>
      <c r="S137" s="1" t="s">
        <v>86</v>
      </c>
      <c r="T137" s="1" t="s">
        <v>86</v>
      </c>
      <c r="U137" s="1" t="s">
        <v>84</v>
      </c>
      <c r="V137" s="1" t="s">
        <v>85</v>
      </c>
      <c r="W137" s="1" t="s">
        <v>90</v>
      </c>
      <c r="X137" s="1" t="s">
        <v>86</v>
      </c>
      <c r="Y137" s="1" t="s">
        <v>85</v>
      </c>
      <c r="Z137" s="1" t="s">
        <v>86</v>
      </c>
      <c r="AA137" s="1" t="s">
        <v>83</v>
      </c>
      <c r="AB137" s="1" t="s">
        <v>86</v>
      </c>
      <c r="AC137" s="1" t="s">
        <v>84</v>
      </c>
      <c r="AD137" s="1" t="s">
        <v>83</v>
      </c>
      <c r="AE137" s="1" t="s">
        <v>86</v>
      </c>
      <c r="AF137" s="1" t="s">
        <v>85</v>
      </c>
      <c r="AG137" s="1" t="s">
        <v>88</v>
      </c>
      <c r="AH137" s="1" t="s">
        <v>87</v>
      </c>
      <c r="AI137" s="1" t="s">
        <v>87</v>
      </c>
      <c r="AJ137" s="1" t="s">
        <v>88</v>
      </c>
      <c r="AK137" s="1" t="s">
        <v>88</v>
      </c>
      <c r="AL137" s="1" t="s">
        <v>88</v>
      </c>
      <c r="AM137" s="1" t="s">
        <v>88</v>
      </c>
      <c r="AN137" s="1" t="s">
        <v>88</v>
      </c>
      <c r="AO137" s="1" t="s">
        <v>88</v>
      </c>
      <c r="AP137" s="1" t="s">
        <v>87</v>
      </c>
      <c r="AQ137" s="1" t="s">
        <v>89</v>
      </c>
      <c r="AR137" s="1" t="s">
        <v>91</v>
      </c>
      <c r="AS137" s="1" t="s">
        <v>91</v>
      </c>
      <c r="AT137" s="1" t="s">
        <v>86</v>
      </c>
      <c r="AU137" s="1" t="s">
        <v>83</v>
      </c>
      <c r="AV137" s="1" t="s">
        <v>83</v>
      </c>
      <c r="AW137" s="1">
        <v>6</v>
      </c>
      <c r="AY137" s="1" t="s">
        <v>93</v>
      </c>
      <c r="AZ137" s="1" t="s">
        <v>94</v>
      </c>
      <c r="BA137" s="1" t="s">
        <v>118</v>
      </c>
      <c r="BB137" s="1">
        <v>2</v>
      </c>
      <c r="BC137" s="1" t="s">
        <v>96</v>
      </c>
      <c r="BD137" s="1" t="s">
        <v>97</v>
      </c>
      <c r="BE137" s="1" t="s">
        <v>100</v>
      </c>
      <c r="BF137" s="1" t="s">
        <v>98</v>
      </c>
      <c r="BG137" s="1" t="s">
        <v>99</v>
      </c>
      <c r="BH137" s="1" t="s">
        <v>99</v>
      </c>
      <c r="BI137" s="1" t="s">
        <v>104</v>
      </c>
      <c r="BJ137" s="1" t="s">
        <v>104</v>
      </c>
      <c r="BK137" s="1" t="s">
        <v>102</v>
      </c>
      <c r="BL137" s="1" t="s">
        <v>102</v>
      </c>
      <c r="BM137" s="1" t="s">
        <v>108</v>
      </c>
      <c r="BN137" s="1" t="s">
        <v>106</v>
      </c>
      <c r="BO137" s="1" t="s">
        <v>106</v>
      </c>
      <c r="BP137" s="1" t="s">
        <v>105</v>
      </c>
      <c r="BQ137" s="1" t="s">
        <v>105</v>
      </c>
      <c r="BR137" s="1" t="s">
        <v>108</v>
      </c>
      <c r="BS137" s="1" t="s">
        <v>105</v>
      </c>
      <c r="BT137" s="1" t="s">
        <v>108</v>
      </c>
      <c r="BU137" s="1">
        <v>1</v>
      </c>
      <c r="BV137" s="1" t="s">
        <v>141</v>
      </c>
      <c r="BW137" s="1" t="s">
        <v>426</v>
      </c>
      <c r="BX137" s="1" t="s">
        <v>427</v>
      </c>
      <c r="BY137" s="3"/>
    </row>
    <row r="138" spans="1:77" ht="12.75" x14ac:dyDescent="0.35">
      <c r="A138" s="2">
        <v>43368.315930115743</v>
      </c>
      <c r="B138" s="1" t="s">
        <v>75</v>
      </c>
      <c r="C138" s="1">
        <v>33</v>
      </c>
      <c r="D138" s="1"/>
      <c r="E138" s="1" t="s">
        <v>316</v>
      </c>
      <c r="F138" s="1" t="s">
        <v>428</v>
      </c>
      <c r="G138" s="1" t="s">
        <v>130</v>
      </c>
      <c r="H138" s="1" t="s">
        <v>130</v>
      </c>
      <c r="I138" s="1" t="s">
        <v>81</v>
      </c>
      <c r="J138" s="1" t="s">
        <v>81</v>
      </c>
      <c r="K138" s="1" t="s">
        <v>82</v>
      </c>
      <c r="L138" s="1" t="s">
        <v>81</v>
      </c>
      <c r="M138" s="1" t="s">
        <v>80</v>
      </c>
      <c r="N138" s="1" t="s">
        <v>81</v>
      </c>
      <c r="O138" s="1" t="s">
        <v>82</v>
      </c>
      <c r="P138" s="1" t="s">
        <v>82</v>
      </c>
      <c r="Q138" s="1" t="s">
        <v>80</v>
      </c>
      <c r="R138" s="1" t="s">
        <v>81</v>
      </c>
      <c r="S138" s="1" t="s">
        <v>86</v>
      </c>
      <c r="T138" s="1" t="s">
        <v>83</v>
      </c>
      <c r="U138" s="1" t="s">
        <v>85</v>
      </c>
      <c r="V138" s="1" t="s">
        <v>85</v>
      </c>
      <c r="W138" s="1" t="s">
        <v>90</v>
      </c>
      <c r="X138" s="1" t="s">
        <v>86</v>
      </c>
      <c r="Y138" s="1" t="s">
        <v>85</v>
      </c>
      <c r="Z138" s="1" t="s">
        <v>85</v>
      </c>
      <c r="AA138" s="1" t="s">
        <v>83</v>
      </c>
      <c r="AB138" s="1" t="s">
        <v>85</v>
      </c>
      <c r="AC138" s="1" t="s">
        <v>84</v>
      </c>
      <c r="AD138" s="1" t="s">
        <v>83</v>
      </c>
      <c r="AE138" s="1" t="s">
        <v>86</v>
      </c>
      <c r="AF138" s="1" t="s">
        <v>83</v>
      </c>
      <c r="AG138" s="1" t="s">
        <v>88</v>
      </c>
      <c r="AH138" s="1" t="s">
        <v>88</v>
      </c>
      <c r="AI138" s="1" t="s">
        <v>87</v>
      </c>
      <c r="AJ138" s="1" t="s">
        <v>88</v>
      </c>
      <c r="AK138" s="1" t="s">
        <v>87</v>
      </c>
      <c r="AL138" s="1" t="s">
        <v>88</v>
      </c>
      <c r="AM138" s="1" t="s">
        <v>88</v>
      </c>
      <c r="AN138" s="1" t="s">
        <v>88</v>
      </c>
      <c r="AO138" s="1" t="s">
        <v>88</v>
      </c>
      <c r="AP138" s="1" t="s">
        <v>88</v>
      </c>
      <c r="AQ138" s="1" t="s">
        <v>89</v>
      </c>
      <c r="AR138" s="1" t="s">
        <v>83</v>
      </c>
      <c r="AS138" s="1" t="s">
        <v>83</v>
      </c>
      <c r="AT138" s="1" t="s">
        <v>83</v>
      </c>
      <c r="AU138" s="1" t="s">
        <v>86</v>
      </c>
      <c r="AV138" s="1" t="s">
        <v>89</v>
      </c>
      <c r="AW138" s="1">
        <v>5</v>
      </c>
      <c r="AY138" s="1" t="s">
        <v>93</v>
      </c>
      <c r="AZ138" s="1" t="s">
        <v>94</v>
      </c>
      <c r="BA138" s="1" t="s">
        <v>118</v>
      </c>
      <c r="BB138" s="1">
        <v>0</v>
      </c>
      <c r="BC138" s="1" t="s">
        <v>100</v>
      </c>
      <c r="BD138" s="1" t="s">
        <v>96</v>
      </c>
      <c r="BE138" s="1" t="s">
        <v>97</v>
      </c>
      <c r="BF138" s="1" t="s">
        <v>98</v>
      </c>
      <c r="BG138" s="1" t="s">
        <v>99</v>
      </c>
      <c r="BH138" s="1" t="s">
        <v>99</v>
      </c>
      <c r="BI138" s="1" t="s">
        <v>104</v>
      </c>
      <c r="BJ138" s="1" t="s">
        <v>101</v>
      </c>
      <c r="BK138" s="1" t="s">
        <v>104</v>
      </c>
      <c r="BL138" s="1" t="s">
        <v>103</v>
      </c>
      <c r="BM138" s="1" t="s">
        <v>108</v>
      </c>
      <c r="BN138" s="1" t="s">
        <v>105</v>
      </c>
      <c r="BO138" s="1" t="s">
        <v>108</v>
      </c>
      <c r="BP138" s="1" t="s">
        <v>125</v>
      </c>
      <c r="BQ138" s="1" t="s">
        <v>108</v>
      </c>
      <c r="BR138" s="1" t="s">
        <v>105</v>
      </c>
      <c r="BS138" s="1" t="s">
        <v>108</v>
      </c>
      <c r="BT138" s="1" t="s">
        <v>107</v>
      </c>
      <c r="BU138" s="1">
        <v>1</v>
      </c>
      <c r="BV138" s="1" t="s">
        <v>109</v>
      </c>
      <c r="BW138" s="1" t="s">
        <v>429</v>
      </c>
    </row>
    <row r="139" spans="1:77" ht="12.75" x14ac:dyDescent="0.35">
      <c r="A139" s="2">
        <v>43368.319017870366</v>
      </c>
      <c r="B139" s="1" t="s">
        <v>75</v>
      </c>
      <c r="C139" s="1">
        <v>43</v>
      </c>
      <c r="D139" s="1"/>
      <c r="E139" s="1" t="s">
        <v>430</v>
      </c>
      <c r="F139" s="1" t="s">
        <v>431</v>
      </c>
      <c r="G139" s="1" t="s">
        <v>130</v>
      </c>
      <c r="H139" s="1" t="s">
        <v>223</v>
      </c>
      <c r="I139" s="1" t="s">
        <v>80</v>
      </c>
      <c r="J139" s="1" t="s">
        <v>82</v>
      </c>
      <c r="K139" s="1" t="s">
        <v>131</v>
      </c>
      <c r="L139" s="1" t="s">
        <v>131</v>
      </c>
      <c r="M139" s="1" t="s">
        <v>82</v>
      </c>
      <c r="N139" s="1" t="s">
        <v>82</v>
      </c>
      <c r="O139" s="1" t="s">
        <v>131</v>
      </c>
      <c r="P139" s="1" t="s">
        <v>82</v>
      </c>
      <c r="Q139" s="1" t="s">
        <v>82</v>
      </c>
      <c r="R139" s="1" t="s">
        <v>82</v>
      </c>
      <c r="S139" s="1" t="s">
        <v>85</v>
      </c>
      <c r="T139" s="1" t="s">
        <v>83</v>
      </c>
      <c r="U139" s="1" t="s">
        <v>86</v>
      </c>
      <c r="V139" s="1" t="s">
        <v>86</v>
      </c>
      <c r="W139" s="1" t="s">
        <v>85</v>
      </c>
      <c r="X139" s="1" t="s">
        <v>83</v>
      </c>
      <c r="Y139" s="1" t="s">
        <v>90</v>
      </c>
      <c r="Z139" s="1" t="s">
        <v>90</v>
      </c>
      <c r="AA139" s="1" t="s">
        <v>83</v>
      </c>
      <c r="AB139" s="1" t="s">
        <v>90</v>
      </c>
      <c r="AC139" s="1" t="s">
        <v>84</v>
      </c>
      <c r="AD139" s="1" t="s">
        <v>90</v>
      </c>
      <c r="AE139" s="1" t="s">
        <v>85</v>
      </c>
      <c r="AF139" s="1" t="s">
        <v>85</v>
      </c>
      <c r="AG139" s="1" t="s">
        <v>115</v>
      </c>
      <c r="AH139" s="1" t="s">
        <v>115</v>
      </c>
      <c r="AI139" s="1" t="s">
        <v>87</v>
      </c>
      <c r="AJ139" s="1" t="s">
        <v>88</v>
      </c>
      <c r="AK139" s="1" t="s">
        <v>115</v>
      </c>
      <c r="AL139" s="1" t="s">
        <v>87</v>
      </c>
      <c r="AM139" s="1" t="s">
        <v>87</v>
      </c>
      <c r="AN139" s="1" t="s">
        <v>115</v>
      </c>
      <c r="AO139" s="1" t="s">
        <v>87</v>
      </c>
      <c r="AP139" s="1" t="s">
        <v>87</v>
      </c>
      <c r="AQ139" s="1" t="s">
        <v>91</v>
      </c>
      <c r="AR139" s="1" t="s">
        <v>91</v>
      </c>
      <c r="AS139" s="1" t="s">
        <v>83</v>
      </c>
      <c r="AT139" s="1" t="s">
        <v>89</v>
      </c>
      <c r="AU139" s="1" t="s">
        <v>86</v>
      </c>
      <c r="AV139" s="1" t="s">
        <v>83</v>
      </c>
      <c r="AW139" s="1">
        <v>2</v>
      </c>
      <c r="AY139" s="1" t="s">
        <v>93</v>
      </c>
      <c r="AZ139" s="1" t="s">
        <v>94</v>
      </c>
      <c r="BA139" s="1" t="s">
        <v>132</v>
      </c>
      <c r="BB139" s="1">
        <v>0</v>
      </c>
      <c r="BC139" s="1" t="s">
        <v>99</v>
      </c>
      <c r="BD139" s="1" t="s">
        <v>99</v>
      </c>
      <c r="BE139" s="1" t="s">
        <v>98</v>
      </c>
      <c r="BF139" s="1" t="s">
        <v>98</v>
      </c>
      <c r="BG139" s="1" t="s">
        <v>99</v>
      </c>
      <c r="BH139" s="1" t="s">
        <v>99</v>
      </c>
      <c r="BI139" s="1" t="s">
        <v>104</v>
      </c>
      <c r="BJ139" s="1" t="s">
        <v>101</v>
      </c>
      <c r="BK139" s="1" t="s">
        <v>103</v>
      </c>
      <c r="BL139" s="1" t="s">
        <v>101</v>
      </c>
      <c r="BM139" s="1" t="s">
        <v>108</v>
      </c>
      <c r="BN139" s="1" t="s">
        <v>108</v>
      </c>
      <c r="BO139" s="1" t="s">
        <v>108</v>
      </c>
      <c r="BP139" s="1" t="s">
        <v>106</v>
      </c>
      <c r="BQ139" s="1" t="s">
        <v>106</v>
      </c>
      <c r="BR139" s="1" t="s">
        <v>105</v>
      </c>
      <c r="BS139" s="1" t="s">
        <v>105</v>
      </c>
      <c r="BT139" s="1" t="s">
        <v>108</v>
      </c>
      <c r="BU139" s="1">
        <v>5</v>
      </c>
      <c r="BV139" s="1" t="s">
        <v>109</v>
      </c>
      <c r="BW139" s="1" t="s">
        <v>432</v>
      </c>
    </row>
    <row r="140" spans="1:77" ht="12.75" x14ac:dyDescent="0.35">
      <c r="A140" s="2">
        <v>43368.325354583329</v>
      </c>
      <c r="B140" s="1" t="s">
        <v>75</v>
      </c>
      <c r="C140" s="1">
        <v>30</v>
      </c>
      <c r="D140" s="1"/>
      <c r="E140" s="1" t="s">
        <v>76</v>
      </c>
      <c r="F140" s="1" t="s">
        <v>433</v>
      </c>
      <c r="G140" s="1" t="s">
        <v>79</v>
      </c>
      <c r="H140" s="1" t="s">
        <v>79</v>
      </c>
      <c r="I140" s="1" t="s">
        <v>81</v>
      </c>
      <c r="J140" s="1" t="s">
        <v>82</v>
      </c>
      <c r="K140" s="1" t="s">
        <v>82</v>
      </c>
      <c r="L140" s="1" t="s">
        <v>81</v>
      </c>
      <c r="M140" s="1" t="s">
        <v>81</v>
      </c>
      <c r="N140" s="1" t="s">
        <v>81</v>
      </c>
      <c r="O140" s="1" t="s">
        <v>82</v>
      </c>
      <c r="P140" s="1" t="s">
        <v>81</v>
      </c>
      <c r="Q140" s="1" t="s">
        <v>82</v>
      </c>
      <c r="R140" s="1" t="s">
        <v>81</v>
      </c>
      <c r="S140" s="1" t="s">
        <v>83</v>
      </c>
      <c r="T140" s="1" t="s">
        <v>86</v>
      </c>
      <c r="U140" s="1" t="s">
        <v>86</v>
      </c>
      <c r="V140" s="1" t="s">
        <v>85</v>
      </c>
      <c r="W140" s="1" t="s">
        <v>90</v>
      </c>
      <c r="X140" s="1" t="s">
        <v>83</v>
      </c>
      <c r="Y140" s="1" t="s">
        <v>86</v>
      </c>
      <c r="Z140" s="1" t="s">
        <v>86</v>
      </c>
      <c r="AA140" s="1" t="s">
        <v>86</v>
      </c>
      <c r="AB140" s="1" t="s">
        <v>86</v>
      </c>
      <c r="AC140" s="1" t="s">
        <v>85</v>
      </c>
      <c r="AD140" s="1" t="s">
        <v>83</v>
      </c>
      <c r="AE140" s="1" t="s">
        <v>83</v>
      </c>
      <c r="AF140" s="1" t="s">
        <v>85</v>
      </c>
      <c r="AG140" s="1" t="s">
        <v>115</v>
      </c>
      <c r="AH140" s="1" t="s">
        <v>115</v>
      </c>
      <c r="AI140" s="1" t="s">
        <v>87</v>
      </c>
      <c r="AJ140" s="1" t="s">
        <v>88</v>
      </c>
      <c r="AK140" s="1" t="s">
        <v>87</v>
      </c>
      <c r="AL140" s="1" t="s">
        <v>115</v>
      </c>
      <c r="AM140" s="1" t="s">
        <v>87</v>
      </c>
      <c r="AN140" s="1" t="s">
        <v>88</v>
      </c>
      <c r="AO140" s="1" t="s">
        <v>87</v>
      </c>
      <c r="AP140" s="1" t="s">
        <v>87</v>
      </c>
      <c r="AQ140" s="1" t="s">
        <v>89</v>
      </c>
      <c r="AR140" s="1" t="s">
        <v>91</v>
      </c>
      <c r="AS140" s="1" t="s">
        <v>83</v>
      </c>
      <c r="AT140" s="1" t="s">
        <v>83</v>
      </c>
      <c r="AU140" s="1" t="s">
        <v>83</v>
      </c>
      <c r="AV140" s="1" t="s">
        <v>83</v>
      </c>
      <c r="AW140" s="1">
        <v>5</v>
      </c>
      <c r="AX140" s="1" t="s">
        <v>92</v>
      </c>
      <c r="AY140" s="1" t="s">
        <v>93</v>
      </c>
      <c r="AZ140" s="1" t="s">
        <v>154</v>
      </c>
      <c r="BA140" s="1" t="s">
        <v>118</v>
      </c>
      <c r="BB140" s="1">
        <v>0</v>
      </c>
      <c r="BC140" s="1" t="s">
        <v>100</v>
      </c>
      <c r="BD140" s="1" t="s">
        <v>98</v>
      </c>
      <c r="BE140" s="1" t="s">
        <v>100</v>
      </c>
      <c r="BF140" s="1" t="s">
        <v>97</v>
      </c>
      <c r="BG140" s="1" t="s">
        <v>99</v>
      </c>
      <c r="BH140" s="1" t="s">
        <v>99</v>
      </c>
      <c r="BI140" s="1" t="s">
        <v>104</v>
      </c>
      <c r="BJ140" s="1" t="s">
        <v>104</v>
      </c>
      <c r="BK140" s="1" t="s">
        <v>101</v>
      </c>
      <c r="BL140" s="1" t="s">
        <v>103</v>
      </c>
      <c r="BM140" s="1" t="s">
        <v>106</v>
      </c>
      <c r="BN140" s="1" t="s">
        <v>106</v>
      </c>
      <c r="BO140" s="1" t="s">
        <v>108</v>
      </c>
      <c r="BP140" s="1" t="s">
        <v>108</v>
      </c>
      <c r="BQ140" s="1" t="s">
        <v>106</v>
      </c>
      <c r="BR140" s="1" t="s">
        <v>108</v>
      </c>
      <c r="BS140" s="1" t="s">
        <v>108</v>
      </c>
      <c r="BT140" s="1" t="s">
        <v>108</v>
      </c>
      <c r="BU140" s="1">
        <v>1</v>
      </c>
      <c r="BV140" s="1" t="s">
        <v>109</v>
      </c>
      <c r="BW140" s="1" t="s">
        <v>434</v>
      </c>
      <c r="BX140" s="1" t="s">
        <v>435</v>
      </c>
      <c r="BY140" s="3"/>
    </row>
    <row r="141" spans="1:77" ht="12.75" x14ac:dyDescent="0.35">
      <c r="A141" s="2">
        <v>43368.325571712965</v>
      </c>
      <c r="B141" s="1" t="s">
        <v>75</v>
      </c>
      <c r="C141" s="1">
        <v>32</v>
      </c>
      <c r="D141" s="1"/>
      <c r="E141" s="1" t="s">
        <v>128</v>
      </c>
      <c r="F141" s="1" t="s">
        <v>234</v>
      </c>
      <c r="G141" s="1" t="s">
        <v>78</v>
      </c>
      <c r="H141" s="1" t="s">
        <v>78</v>
      </c>
      <c r="I141" s="1" t="s">
        <v>81</v>
      </c>
      <c r="J141" s="1" t="s">
        <v>81</v>
      </c>
      <c r="K141" s="1" t="s">
        <v>81</v>
      </c>
      <c r="L141" s="1" t="s">
        <v>81</v>
      </c>
      <c r="M141" s="1" t="s">
        <v>81</v>
      </c>
      <c r="N141" s="1" t="s">
        <v>81</v>
      </c>
      <c r="O141" s="1" t="s">
        <v>81</v>
      </c>
      <c r="P141" s="1" t="s">
        <v>81</v>
      </c>
      <c r="Q141" s="1" t="s">
        <v>81</v>
      </c>
      <c r="R141" s="1" t="s">
        <v>81</v>
      </c>
      <c r="S141" s="1" t="s">
        <v>83</v>
      </c>
      <c r="T141" s="1" t="s">
        <v>86</v>
      </c>
      <c r="U141" s="1" t="s">
        <v>84</v>
      </c>
      <c r="V141" s="1" t="s">
        <v>84</v>
      </c>
      <c r="W141" s="1" t="s">
        <v>85</v>
      </c>
      <c r="X141" s="1" t="s">
        <v>85</v>
      </c>
      <c r="Y141" s="1" t="s">
        <v>84</v>
      </c>
      <c r="Z141" s="1" t="s">
        <v>84</v>
      </c>
      <c r="AA141" s="1" t="s">
        <v>85</v>
      </c>
      <c r="AB141" s="1" t="s">
        <v>86</v>
      </c>
      <c r="AC141" s="1" t="s">
        <v>85</v>
      </c>
      <c r="AD141" s="1" t="s">
        <v>85</v>
      </c>
      <c r="AE141" s="1" t="s">
        <v>85</v>
      </c>
      <c r="AF141" s="1" t="s">
        <v>85</v>
      </c>
      <c r="AG141" s="1" t="s">
        <v>87</v>
      </c>
      <c r="AH141" s="1" t="s">
        <v>87</v>
      </c>
      <c r="AI141" s="1" t="s">
        <v>87</v>
      </c>
      <c r="AJ141" s="1" t="s">
        <v>87</v>
      </c>
      <c r="AK141" s="1" t="s">
        <v>87</v>
      </c>
      <c r="AL141" s="1" t="s">
        <v>88</v>
      </c>
      <c r="AM141" s="1" t="s">
        <v>87</v>
      </c>
      <c r="AN141" s="1" t="s">
        <v>87</v>
      </c>
      <c r="AO141" s="1" t="s">
        <v>87</v>
      </c>
      <c r="AP141" s="1" t="s">
        <v>87</v>
      </c>
      <c r="AQ141" s="1" t="s">
        <v>89</v>
      </c>
      <c r="AR141" s="1" t="s">
        <v>89</v>
      </c>
      <c r="AS141" s="1" t="s">
        <v>89</v>
      </c>
      <c r="AT141" s="1" t="s">
        <v>83</v>
      </c>
      <c r="AU141" s="1" t="s">
        <v>89</v>
      </c>
      <c r="AV141" s="1" t="s">
        <v>89</v>
      </c>
      <c r="AW141" s="1">
        <v>7</v>
      </c>
      <c r="AY141" s="1" t="s">
        <v>93</v>
      </c>
      <c r="AZ141" s="1" t="s">
        <v>117</v>
      </c>
      <c r="BA141" s="1" t="s">
        <v>118</v>
      </c>
      <c r="BB141" s="1">
        <v>1</v>
      </c>
      <c r="BC141" s="1" t="s">
        <v>119</v>
      </c>
      <c r="BD141" s="1" t="s">
        <v>98</v>
      </c>
      <c r="BE141" s="1" t="s">
        <v>119</v>
      </c>
      <c r="BF141" s="1" t="s">
        <v>119</v>
      </c>
      <c r="BG141" s="1" t="s">
        <v>96</v>
      </c>
      <c r="BH141" s="1" t="s">
        <v>100</v>
      </c>
      <c r="BI141" s="1" t="s">
        <v>103</v>
      </c>
      <c r="BJ141" s="1" t="s">
        <v>103</v>
      </c>
      <c r="BK141" s="1" t="s">
        <v>103</v>
      </c>
      <c r="BL141" s="1" t="s">
        <v>101</v>
      </c>
      <c r="BM141" s="1" t="s">
        <v>105</v>
      </c>
      <c r="BN141" s="1" t="s">
        <v>108</v>
      </c>
      <c r="BO141" s="1" t="s">
        <v>106</v>
      </c>
      <c r="BP141" s="1" t="s">
        <v>106</v>
      </c>
      <c r="BQ141" s="1" t="s">
        <v>105</v>
      </c>
      <c r="BR141" s="1" t="s">
        <v>106</v>
      </c>
      <c r="BS141" s="1" t="s">
        <v>107</v>
      </c>
      <c r="BT141" s="1" t="s">
        <v>107</v>
      </c>
      <c r="BU141" s="1">
        <v>1</v>
      </c>
      <c r="BV141" s="1" t="s">
        <v>109</v>
      </c>
      <c r="BW141" s="1" t="s">
        <v>269</v>
      </c>
      <c r="BX141" s="1" t="s">
        <v>436</v>
      </c>
      <c r="BY141" s="3"/>
    </row>
    <row r="142" spans="1:77" ht="12.75" x14ac:dyDescent="0.35">
      <c r="A142" s="2">
        <v>43368.347730752314</v>
      </c>
      <c r="B142" s="1" t="s">
        <v>75</v>
      </c>
      <c r="C142" s="1">
        <v>42</v>
      </c>
      <c r="E142" s="1" t="s">
        <v>437</v>
      </c>
      <c r="F142" s="1" t="s">
        <v>438</v>
      </c>
      <c r="G142" s="1" t="s">
        <v>79</v>
      </c>
      <c r="H142" s="1" t="s">
        <v>223</v>
      </c>
      <c r="I142" s="1" t="s">
        <v>81</v>
      </c>
      <c r="J142" s="1" t="s">
        <v>81</v>
      </c>
      <c r="K142" s="1" t="s">
        <v>82</v>
      </c>
      <c r="L142" s="1" t="s">
        <v>81</v>
      </c>
      <c r="M142" s="1" t="s">
        <v>81</v>
      </c>
      <c r="N142" s="1" t="s">
        <v>81</v>
      </c>
      <c r="O142" s="1" t="s">
        <v>82</v>
      </c>
      <c r="P142" s="1" t="s">
        <v>82</v>
      </c>
      <c r="Q142" s="1" t="s">
        <v>82</v>
      </c>
      <c r="R142" s="1" t="s">
        <v>81</v>
      </c>
      <c r="S142" s="1" t="s">
        <v>86</v>
      </c>
      <c r="T142" s="1" t="s">
        <v>85</v>
      </c>
      <c r="U142" s="1" t="s">
        <v>85</v>
      </c>
      <c r="V142" s="1" t="s">
        <v>83</v>
      </c>
      <c r="W142" s="1" t="s">
        <v>90</v>
      </c>
      <c r="X142" s="1" t="s">
        <v>86</v>
      </c>
      <c r="Y142" s="1" t="s">
        <v>85</v>
      </c>
      <c r="Z142" s="1" t="s">
        <v>86</v>
      </c>
      <c r="AA142" s="1" t="s">
        <v>86</v>
      </c>
      <c r="AB142" s="1" t="s">
        <v>85</v>
      </c>
      <c r="AC142" s="1" t="s">
        <v>83</v>
      </c>
      <c r="AD142" s="1" t="s">
        <v>90</v>
      </c>
      <c r="AE142" s="1" t="s">
        <v>90</v>
      </c>
      <c r="AF142" s="1" t="s">
        <v>86</v>
      </c>
      <c r="AG142" s="1" t="s">
        <v>88</v>
      </c>
      <c r="AH142" s="1" t="s">
        <v>87</v>
      </c>
      <c r="AI142" s="1" t="s">
        <v>87</v>
      </c>
      <c r="AJ142" s="1" t="s">
        <v>88</v>
      </c>
      <c r="AK142" s="1" t="s">
        <v>87</v>
      </c>
      <c r="AL142" s="1" t="s">
        <v>87</v>
      </c>
      <c r="AM142" s="1" t="s">
        <v>87</v>
      </c>
      <c r="AN142" s="1" t="s">
        <v>88</v>
      </c>
      <c r="AO142" s="1" t="s">
        <v>87</v>
      </c>
      <c r="AP142" s="1" t="s">
        <v>88</v>
      </c>
      <c r="AQ142" s="1" t="s">
        <v>83</v>
      </c>
      <c r="AR142" s="1" t="s">
        <v>86</v>
      </c>
      <c r="AS142" s="1" t="s">
        <v>90</v>
      </c>
      <c r="AT142" s="1" t="s">
        <v>91</v>
      </c>
      <c r="AU142" s="1" t="s">
        <v>83</v>
      </c>
      <c r="AV142" s="1" t="s">
        <v>86</v>
      </c>
      <c r="AW142" s="1">
        <v>4</v>
      </c>
      <c r="AY142" s="1" t="s">
        <v>93</v>
      </c>
      <c r="AZ142" s="1" t="s">
        <v>117</v>
      </c>
      <c r="BA142" s="1" t="s">
        <v>118</v>
      </c>
      <c r="BB142" s="1">
        <v>0</v>
      </c>
      <c r="BC142" s="1" t="s">
        <v>97</v>
      </c>
      <c r="BD142" s="1" t="s">
        <v>97</v>
      </c>
      <c r="BE142" s="1" t="s">
        <v>96</v>
      </c>
      <c r="BF142" s="1" t="s">
        <v>96</v>
      </c>
      <c r="BG142" s="1" t="s">
        <v>99</v>
      </c>
      <c r="BH142" s="1" t="s">
        <v>99</v>
      </c>
      <c r="BI142" s="1" t="s">
        <v>102</v>
      </c>
      <c r="BJ142" s="1" t="s">
        <v>102</v>
      </c>
      <c r="BK142" s="1" t="s">
        <v>102</v>
      </c>
      <c r="BL142" s="1" t="s">
        <v>102</v>
      </c>
      <c r="BM142" s="1" t="s">
        <v>108</v>
      </c>
      <c r="BN142" s="1" t="s">
        <v>125</v>
      </c>
      <c r="BO142" s="1" t="s">
        <v>125</v>
      </c>
      <c r="BP142" s="1" t="s">
        <v>125</v>
      </c>
      <c r="BQ142" s="1" t="s">
        <v>107</v>
      </c>
      <c r="BR142" s="1" t="s">
        <v>105</v>
      </c>
      <c r="BS142" s="1" t="s">
        <v>108</v>
      </c>
      <c r="BT142" s="1" t="s">
        <v>108</v>
      </c>
      <c r="BU142" s="1">
        <v>1</v>
      </c>
      <c r="BV142" s="1" t="s">
        <v>109</v>
      </c>
      <c r="BW142" s="1" t="s">
        <v>439</v>
      </c>
    </row>
    <row r="143" spans="1:77" ht="12.75" x14ac:dyDescent="0.35">
      <c r="A143" s="2">
        <v>43368.351174976851</v>
      </c>
      <c r="B143" s="1" t="s">
        <v>75</v>
      </c>
      <c r="C143" s="1">
        <v>33</v>
      </c>
      <c r="D143" s="1"/>
      <c r="E143" s="1" t="s">
        <v>76</v>
      </c>
      <c r="F143" s="1" t="s">
        <v>440</v>
      </c>
      <c r="G143" s="1" t="s">
        <v>79</v>
      </c>
      <c r="H143" s="1" t="s">
        <v>78</v>
      </c>
      <c r="I143" s="1" t="s">
        <v>81</v>
      </c>
      <c r="J143" s="1" t="s">
        <v>81</v>
      </c>
      <c r="K143" s="1" t="s">
        <v>81</v>
      </c>
      <c r="L143" s="1" t="s">
        <v>82</v>
      </c>
      <c r="M143" s="1" t="s">
        <v>81</v>
      </c>
      <c r="N143" s="1" t="s">
        <v>81</v>
      </c>
      <c r="O143" s="1" t="s">
        <v>82</v>
      </c>
      <c r="P143" s="1" t="s">
        <v>82</v>
      </c>
      <c r="Q143" s="1" t="s">
        <v>82</v>
      </c>
      <c r="R143" s="1" t="s">
        <v>82</v>
      </c>
      <c r="S143" s="1" t="s">
        <v>86</v>
      </c>
      <c r="T143" s="1" t="s">
        <v>83</v>
      </c>
      <c r="U143" s="1" t="s">
        <v>83</v>
      </c>
      <c r="V143" s="1" t="s">
        <v>85</v>
      </c>
      <c r="W143" s="1" t="s">
        <v>90</v>
      </c>
      <c r="X143" s="1" t="s">
        <v>86</v>
      </c>
      <c r="Y143" s="1" t="s">
        <v>86</v>
      </c>
      <c r="Z143" s="1" t="s">
        <v>85</v>
      </c>
      <c r="AA143" s="1" t="s">
        <v>86</v>
      </c>
      <c r="AB143" s="1" t="s">
        <v>86</v>
      </c>
      <c r="AC143" s="1" t="s">
        <v>83</v>
      </c>
      <c r="AD143" s="1" t="s">
        <v>85</v>
      </c>
      <c r="AE143" s="1" t="s">
        <v>86</v>
      </c>
      <c r="AF143" s="1" t="s">
        <v>84</v>
      </c>
      <c r="AG143" s="1" t="s">
        <v>87</v>
      </c>
      <c r="AH143" s="1" t="s">
        <v>115</v>
      </c>
      <c r="AI143" s="1" t="s">
        <v>87</v>
      </c>
      <c r="AJ143" s="1" t="s">
        <v>87</v>
      </c>
      <c r="AK143" s="1" t="s">
        <v>88</v>
      </c>
      <c r="AL143" s="1" t="s">
        <v>88</v>
      </c>
      <c r="AM143" s="1" t="s">
        <v>87</v>
      </c>
      <c r="AN143" s="1" t="s">
        <v>87</v>
      </c>
      <c r="AO143" s="1" t="s">
        <v>87</v>
      </c>
      <c r="AP143" s="1" t="s">
        <v>87</v>
      </c>
      <c r="AQ143" s="1" t="s">
        <v>91</v>
      </c>
      <c r="AR143" s="1" t="s">
        <v>91</v>
      </c>
      <c r="AS143" s="1" t="s">
        <v>83</v>
      </c>
      <c r="AT143" s="1" t="s">
        <v>83</v>
      </c>
      <c r="AU143" s="1" t="s">
        <v>83</v>
      </c>
      <c r="AV143" s="1" t="s">
        <v>83</v>
      </c>
      <c r="AW143" s="1">
        <v>6</v>
      </c>
      <c r="AY143" s="1" t="s">
        <v>116</v>
      </c>
      <c r="AZ143" s="1" t="s">
        <v>154</v>
      </c>
      <c r="BA143" s="1" t="s">
        <v>118</v>
      </c>
      <c r="BB143" s="1">
        <v>1</v>
      </c>
      <c r="BC143" s="1" t="s">
        <v>100</v>
      </c>
      <c r="BD143" s="1" t="s">
        <v>97</v>
      </c>
      <c r="BE143" s="1" t="s">
        <v>96</v>
      </c>
      <c r="BF143" s="1" t="s">
        <v>98</v>
      </c>
      <c r="BG143" s="1" t="s">
        <v>100</v>
      </c>
      <c r="BH143" s="1" t="s">
        <v>100</v>
      </c>
      <c r="BI143" s="1" t="s">
        <v>104</v>
      </c>
      <c r="BJ143" s="1" t="s">
        <v>101</v>
      </c>
      <c r="BK143" s="1" t="s">
        <v>104</v>
      </c>
      <c r="BL143" s="1" t="s">
        <v>103</v>
      </c>
      <c r="BM143" s="1" t="s">
        <v>106</v>
      </c>
      <c r="BN143" s="1" t="s">
        <v>107</v>
      </c>
      <c r="BO143" s="1" t="s">
        <v>108</v>
      </c>
      <c r="BP143" s="1" t="s">
        <v>108</v>
      </c>
      <c r="BQ143" s="1" t="s">
        <v>106</v>
      </c>
      <c r="BR143" s="1" t="s">
        <v>105</v>
      </c>
      <c r="BS143" s="1" t="s">
        <v>108</v>
      </c>
      <c r="BT143" s="1" t="s">
        <v>108</v>
      </c>
      <c r="BU143" s="1">
        <v>1</v>
      </c>
      <c r="BV143" s="1" t="s">
        <v>109</v>
      </c>
      <c r="BW143" s="1" t="s">
        <v>441</v>
      </c>
    </row>
    <row r="144" spans="1:77" ht="12.75" x14ac:dyDescent="0.35">
      <c r="A144" s="2">
        <v>43368.354223263887</v>
      </c>
      <c r="B144" s="1" t="s">
        <v>75</v>
      </c>
      <c r="C144" s="1">
        <v>44</v>
      </c>
      <c r="D144" s="1"/>
      <c r="E144" s="1" t="s">
        <v>76</v>
      </c>
      <c r="F144" s="1" t="s">
        <v>442</v>
      </c>
      <c r="G144" s="1" t="s">
        <v>78</v>
      </c>
      <c r="H144" s="1" t="s">
        <v>79</v>
      </c>
      <c r="I144" s="1" t="s">
        <v>81</v>
      </c>
      <c r="J144" s="1" t="s">
        <v>80</v>
      </c>
      <c r="K144" s="1" t="s">
        <v>82</v>
      </c>
      <c r="L144" s="1" t="s">
        <v>81</v>
      </c>
      <c r="M144" s="1" t="s">
        <v>81</v>
      </c>
      <c r="N144" s="1" t="s">
        <v>80</v>
      </c>
      <c r="O144" s="1" t="s">
        <v>80</v>
      </c>
      <c r="P144" s="1" t="s">
        <v>82</v>
      </c>
      <c r="Q144" s="1" t="s">
        <v>81</v>
      </c>
      <c r="R144" s="1" t="s">
        <v>81</v>
      </c>
      <c r="S144" s="1" t="s">
        <v>86</v>
      </c>
      <c r="T144" s="1" t="s">
        <v>83</v>
      </c>
      <c r="U144" s="1" t="s">
        <v>85</v>
      </c>
      <c r="V144" s="1" t="s">
        <v>85</v>
      </c>
      <c r="W144" s="1" t="s">
        <v>90</v>
      </c>
      <c r="X144" s="1" t="s">
        <v>86</v>
      </c>
      <c r="Y144" s="1" t="s">
        <v>83</v>
      </c>
      <c r="Z144" s="1" t="s">
        <v>84</v>
      </c>
      <c r="AA144" s="1" t="s">
        <v>85</v>
      </c>
      <c r="AB144" s="1" t="s">
        <v>84</v>
      </c>
      <c r="AC144" s="1" t="s">
        <v>83</v>
      </c>
      <c r="AD144" s="1" t="s">
        <v>85</v>
      </c>
      <c r="AE144" s="1" t="s">
        <v>83</v>
      </c>
      <c r="AF144" s="1" t="s">
        <v>83</v>
      </c>
      <c r="AG144" s="1" t="s">
        <v>87</v>
      </c>
      <c r="AH144" s="1" t="s">
        <v>87</v>
      </c>
      <c r="AI144" s="1" t="s">
        <v>87</v>
      </c>
      <c r="AJ144" s="1" t="s">
        <v>87</v>
      </c>
      <c r="AK144" s="1" t="s">
        <v>115</v>
      </c>
      <c r="AL144" s="1" t="s">
        <v>87</v>
      </c>
      <c r="AM144" s="1" t="s">
        <v>87</v>
      </c>
      <c r="AN144" s="1" t="s">
        <v>87</v>
      </c>
      <c r="AO144" s="1" t="s">
        <v>87</v>
      </c>
      <c r="AP144" s="1" t="s">
        <v>88</v>
      </c>
      <c r="AQ144" s="1" t="s">
        <v>89</v>
      </c>
      <c r="AR144" s="1" t="s">
        <v>89</v>
      </c>
      <c r="AS144" s="1" t="s">
        <v>91</v>
      </c>
      <c r="AT144" s="1" t="s">
        <v>86</v>
      </c>
      <c r="AU144" s="1" t="s">
        <v>91</v>
      </c>
      <c r="AV144" s="1" t="s">
        <v>89</v>
      </c>
      <c r="AW144" s="1">
        <v>6</v>
      </c>
      <c r="AY144" s="1" t="s">
        <v>195</v>
      </c>
      <c r="AZ144" s="1" t="s">
        <v>124</v>
      </c>
      <c r="BA144" s="1" t="s">
        <v>176</v>
      </c>
      <c r="BB144" s="1">
        <v>1</v>
      </c>
      <c r="BC144" s="1" t="s">
        <v>100</v>
      </c>
      <c r="BD144" s="1" t="s">
        <v>96</v>
      </c>
      <c r="BE144" s="1" t="s">
        <v>97</v>
      </c>
      <c r="BF144" s="1" t="s">
        <v>119</v>
      </c>
      <c r="BG144" s="1" t="s">
        <v>97</v>
      </c>
      <c r="BH144" s="1" t="s">
        <v>99</v>
      </c>
      <c r="BI144" s="1" t="s">
        <v>101</v>
      </c>
      <c r="BJ144" s="1" t="s">
        <v>103</v>
      </c>
      <c r="BK144" s="1" t="s">
        <v>102</v>
      </c>
      <c r="BL144" s="1" t="s">
        <v>101</v>
      </c>
      <c r="BM144" s="1" t="s">
        <v>106</v>
      </c>
      <c r="BN144" s="1" t="s">
        <v>106</v>
      </c>
      <c r="BO144" s="1" t="s">
        <v>106</v>
      </c>
      <c r="BP144" s="1" t="s">
        <v>125</v>
      </c>
      <c r="BQ144" s="1" t="s">
        <v>106</v>
      </c>
      <c r="BR144" s="1" t="s">
        <v>108</v>
      </c>
      <c r="BS144" s="1" t="s">
        <v>108</v>
      </c>
      <c r="BT144" s="1" t="s">
        <v>106</v>
      </c>
      <c r="BU144" s="1">
        <v>2</v>
      </c>
      <c r="BV144" s="1" t="s">
        <v>109</v>
      </c>
      <c r="BW144" s="1" t="s">
        <v>443</v>
      </c>
      <c r="BX144" s="1" t="s">
        <v>444</v>
      </c>
      <c r="BY144" s="3"/>
    </row>
    <row r="145" spans="1:77" ht="12.75" x14ac:dyDescent="0.35">
      <c r="A145" s="2">
        <v>43368.356337789352</v>
      </c>
      <c r="B145" s="1" t="s">
        <v>75</v>
      </c>
      <c r="C145" s="1">
        <v>38</v>
      </c>
      <c r="E145" s="1" t="s">
        <v>76</v>
      </c>
      <c r="F145" s="1" t="s">
        <v>445</v>
      </c>
      <c r="G145" s="1" t="s">
        <v>79</v>
      </c>
      <c r="H145" s="1" t="s">
        <v>223</v>
      </c>
      <c r="I145" s="1" t="s">
        <v>80</v>
      </c>
      <c r="J145" s="1" t="s">
        <v>81</v>
      </c>
      <c r="K145" s="1" t="s">
        <v>81</v>
      </c>
      <c r="L145" s="1" t="s">
        <v>81</v>
      </c>
      <c r="M145" s="1" t="s">
        <v>81</v>
      </c>
      <c r="N145" s="1" t="s">
        <v>80</v>
      </c>
      <c r="O145" s="1" t="s">
        <v>80</v>
      </c>
      <c r="P145" s="1" t="s">
        <v>81</v>
      </c>
      <c r="Q145" s="1" t="s">
        <v>81</v>
      </c>
      <c r="R145" s="1" t="s">
        <v>81</v>
      </c>
      <c r="S145" s="1" t="s">
        <v>86</v>
      </c>
      <c r="T145" s="1" t="s">
        <v>86</v>
      </c>
      <c r="U145" s="1" t="s">
        <v>84</v>
      </c>
      <c r="V145" s="1" t="s">
        <v>85</v>
      </c>
      <c r="W145" s="1" t="s">
        <v>90</v>
      </c>
      <c r="X145" s="1" t="s">
        <v>84</v>
      </c>
      <c r="Y145" s="1" t="s">
        <v>85</v>
      </c>
      <c r="Z145" s="1" t="s">
        <v>84</v>
      </c>
      <c r="AA145" s="1" t="s">
        <v>85</v>
      </c>
      <c r="AB145" s="1" t="s">
        <v>85</v>
      </c>
      <c r="AC145" s="1" t="s">
        <v>85</v>
      </c>
      <c r="AD145" s="1" t="s">
        <v>84</v>
      </c>
      <c r="AE145" s="1" t="s">
        <v>83</v>
      </c>
      <c r="AF145" s="1" t="s">
        <v>85</v>
      </c>
      <c r="AG145" s="1" t="s">
        <v>115</v>
      </c>
      <c r="AH145" s="1" t="s">
        <v>115</v>
      </c>
      <c r="AI145" s="1" t="s">
        <v>87</v>
      </c>
      <c r="AJ145" s="1" t="s">
        <v>115</v>
      </c>
      <c r="AK145" s="1" t="s">
        <v>87</v>
      </c>
      <c r="AL145" s="1" t="s">
        <v>87</v>
      </c>
      <c r="AM145" s="1" t="s">
        <v>88</v>
      </c>
      <c r="AN145" s="1" t="s">
        <v>88</v>
      </c>
      <c r="AO145" s="1" t="s">
        <v>87</v>
      </c>
      <c r="AP145" s="1" t="s">
        <v>87</v>
      </c>
      <c r="AQ145" s="1" t="s">
        <v>86</v>
      </c>
      <c r="AR145" s="1" t="s">
        <v>90</v>
      </c>
      <c r="AS145" s="1" t="s">
        <v>91</v>
      </c>
      <c r="AT145" s="1" t="s">
        <v>89</v>
      </c>
      <c r="AU145" s="1" t="s">
        <v>86</v>
      </c>
      <c r="AV145" s="1" t="s">
        <v>90</v>
      </c>
      <c r="AW145" s="1">
        <v>5</v>
      </c>
      <c r="AX145" s="1" t="s">
        <v>92</v>
      </c>
      <c r="AY145" s="1" t="s">
        <v>175</v>
      </c>
      <c r="AZ145" s="1" t="s">
        <v>124</v>
      </c>
      <c r="BA145" s="1" t="s">
        <v>132</v>
      </c>
      <c r="BB145" s="1">
        <v>0</v>
      </c>
      <c r="BC145" s="1" t="s">
        <v>100</v>
      </c>
      <c r="BD145" s="1" t="s">
        <v>99</v>
      </c>
      <c r="BE145" s="1" t="s">
        <v>96</v>
      </c>
      <c r="BF145" s="1" t="s">
        <v>98</v>
      </c>
      <c r="BG145" s="1" t="s">
        <v>99</v>
      </c>
      <c r="BH145" s="1" t="s">
        <v>99</v>
      </c>
      <c r="BI145" s="1" t="s">
        <v>101</v>
      </c>
      <c r="BJ145" s="1" t="s">
        <v>104</v>
      </c>
      <c r="BK145" s="1" t="s">
        <v>101</v>
      </c>
      <c r="BL145" s="1" t="s">
        <v>101</v>
      </c>
      <c r="BM145" s="1" t="s">
        <v>105</v>
      </c>
      <c r="BN145" s="1" t="s">
        <v>106</v>
      </c>
      <c r="BO145" s="1" t="s">
        <v>108</v>
      </c>
      <c r="BP145" s="1" t="s">
        <v>125</v>
      </c>
      <c r="BQ145" s="1" t="s">
        <v>125</v>
      </c>
      <c r="BR145" s="1" t="s">
        <v>106</v>
      </c>
      <c r="BS145" s="1" t="s">
        <v>108</v>
      </c>
      <c r="BT145" s="1" t="s">
        <v>108</v>
      </c>
      <c r="BU145" s="1">
        <v>5</v>
      </c>
      <c r="BV145" s="1" t="s">
        <v>109</v>
      </c>
      <c r="BW145" s="1" t="s">
        <v>158</v>
      </c>
    </row>
    <row r="146" spans="1:77" ht="12.75" x14ac:dyDescent="0.35">
      <c r="A146" s="2">
        <v>43368.356567465278</v>
      </c>
      <c r="B146" s="1" t="s">
        <v>75</v>
      </c>
      <c r="C146" s="1">
        <v>33</v>
      </c>
      <c r="D146" s="1"/>
      <c r="E146" s="1" t="s">
        <v>76</v>
      </c>
      <c r="F146" s="1" t="s">
        <v>446</v>
      </c>
      <c r="G146" s="1" t="s">
        <v>79</v>
      </c>
      <c r="H146" s="1" t="s">
        <v>78</v>
      </c>
      <c r="I146" s="1" t="s">
        <v>80</v>
      </c>
      <c r="J146" s="1" t="s">
        <v>81</v>
      </c>
      <c r="K146" s="1" t="s">
        <v>82</v>
      </c>
      <c r="L146" s="1" t="s">
        <v>82</v>
      </c>
      <c r="M146" s="1" t="s">
        <v>80</v>
      </c>
      <c r="N146" s="1" t="s">
        <v>80</v>
      </c>
      <c r="O146" s="1" t="s">
        <v>80</v>
      </c>
      <c r="P146" s="1" t="s">
        <v>80</v>
      </c>
      <c r="Q146" s="1" t="s">
        <v>80</v>
      </c>
      <c r="R146" s="1" t="s">
        <v>81</v>
      </c>
      <c r="S146" s="1" t="s">
        <v>85</v>
      </c>
      <c r="T146" s="1" t="s">
        <v>85</v>
      </c>
      <c r="U146" s="1" t="s">
        <v>85</v>
      </c>
      <c r="V146" s="1" t="s">
        <v>84</v>
      </c>
      <c r="W146" s="1" t="s">
        <v>90</v>
      </c>
      <c r="X146" s="1" t="s">
        <v>86</v>
      </c>
      <c r="Y146" s="1" t="s">
        <v>86</v>
      </c>
      <c r="Z146" s="1" t="s">
        <v>86</v>
      </c>
      <c r="AA146" s="1" t="s">
        <v>83</v>
      </c>
      <c r="AB146" s="1" t="s">
        <v>85</v>
      </c>
      <c r="AC146" s="1" t="s">
        <v>90</v>
      </c>
      <c r="AD146" s="1" t="s">
        <v>83</v>
      </c>
      <c r="AE146" s="1" t="s">
        <v>83</v>
      </c>
      <c r="AF146" s="1" t="s">
        <v>85</v>
      </c>
      <c r="AG146" s="1" t="s">
        <v>88</v>
      </c>
      <c r="AH146" s="1" t="s">
        <v>115</v>
      </c>
      <c r="AI146" s="1" t="s">
        <v>87</v>
      </c>
      <c r="AJ146" s="1" t="s">
        <v>88</v>
      </c>
      <c r="AK146" s="1" t="s">
        <v>88</v>
      </c>
      <c r="AL146" s="1" t="s">
        <v>87</v>
      </c>
      <c r="AM146" s="1" t="s">
        <v>87</v>
      </c>
      <c r="AN146" s="1" t="s">
        <v>88</v>
      </c>
      <c r="AO146" s="1" t="s">
        <v>88</v>
      </c>
      <c r="AP146" s="1" t="s">
        <v>88</v>
      </c>
      <c r="AQ146" s="1" t="s">
        <v>89</v>
      </c>
      <c r="AR146" s="1" t="s">
        <v>89</v>
      </c>
      <c r="AS146" s="1" t="s">
        <v>86</v>
      </c>
      <c r="AT146" s="1" t="s">
        <v>86</v>
      </c>
      <c r="AU146" s="1" t="s">
        <v>83</v>
      </c>
      <c r="AV146" s="1" t="s">
        <v>83</v>
      </c>
      <c r="AW146" s="1">
        <v>6</v>
      </c>
      <c r="AX146" s="1" t="s">
        <v>92</v>
      </c>
      <c r="AY146" s="1" t="s">
        <v>116</v>
      </c>
      <c r="AZ146" s="1" t="s">
        <v>154</v>
      </c>
      <c r="BA146" s="1" t="s">
        <v>118</v>
      </c>
      <c r="BB146" s="1">
        <v>1</v>
      </c>
      <c r="BC146" s="1" t="s">
        <v>100</v>
      </c>
      <c r="BD146" s="1" t="s">
        <v>100</v>
      </c>
      <c r="BE146" s="1" t="s">
        <v>100</v>
      </c>
      <c r="BF146" s="1" t="s">
        <v>119</v>
      </c>
      <c r="BG146" s="1" t="s">
        <v>99</v>
      </c>
      <c r="BH146" s="1" t="s">
        <v>99</v>
      </c>
      <c r="BI146" s="1" t="s">
        <v>101</v>
      </c>
      <c r="BJ146" s="1" t="s">
        <v>104</v>
      </c>
      <c r="BK146" s="1" t="s">
        <v>101</v>
      </c>
      <c r="BL146" s="1" t="s">
        <v>120</v>
      </c>
      <c r="BM146" s="1" t="s">
        <v>108</v>
      </c>
      <c r="BN146" s="1" t="s">
        <v>106</v>
      </c>
      <c r="BO146" s="1" t="s">
        <v>105</v>
      </c>
      <c r="BP146" s="1" t="s">
        <v>105</v>
      </c>
      <c r="BQ146" s="1" t="s">
        <v>106</v>
      </c>
      <c r="BR146" s="1" t="s">
        <v>105</v>
      </c>
      <c r="BS146" s="1" t="s">
        <v>106</v>
      </c>
      <c r="BT146" s="1" t="s">
        <v>108</v>
      </c>
      <c r="BU146" s="1">
        <v>2</v>
      </c>
      <c r="BV146" s="1" t="s">
        <v>109</v>
      </c>
      <c r="BW146" s="1" t="s">
        <v>158</v>
      </c>
      <c r="BX146" s="1" t="s">
        <v>447</v>
      </c>
      <c r="BY146" s="3"/>
    </row>
    <row r="147" spans="1:77" ht="12.75" x14ac:dyDescent="0.35">
      <c r="A147" s="2">
        <v>43368.365918124997</v>
      </c>
      <c r="B147" s="1" t="s">
        <v>75</v>
      </c>
      <c r="C147" s="1">
        <v>37</v>
      </c>
      <c r="D147" s="1"/>
      <c r="E147" s="1" t="s">
        <v>448</v>
      </c>
      <c r="F147" s="1" t="s">
        <v>449</v>
      </c>
      <c r="G147" s="1" t="s">
        <v>79</v>
      </c>
      <c r="H147" s="1" t="s">
        <v>79</v>
      </c>
      <c r="I147" s="1" t="s">
        <v>80</v>
      </c>
      <c r="J147" s="1" t="s">
        <v>80</v>
      </c>
      <c r="K147" s="1" t="s">
        <v>82</v>
      </c>
      <c r="L147" s="1" t="s">
        <v>81</v>
      </c>
      <c r="M147" s="1" t="s">
        <v>81</v>
      </c>
      <c r="N147" s="1" t="s">
        <v>81</v>
      </c>
      <c r="O147" s="1" t="s">
        <v>131</v>
      </c>
      <c r="P147" s="1" t="s">
        <v>82</v>
      </c>
      <c r="Q147" s="1" t="s">
        <v>82</v>
      </c>
      <c r="R147" s="1" t="s">
        <v>80</v>
      </c>
      <c r="S147" s="1" t="s">
        <v>83</v>
      </c>
      <c r="T147" s="1" t="s">
        <v>86</v>
      </c>
      <c r="U147" s="1" t="s">
        <v>85</v>
      </c>
      <c r="V147" s="1" t="s">
        <v>85</v>
      </c>
      <c r="W147" s="1" t="s">
        <v>86</v>
      </c>
      <c r="X147" s="1" t="s">
        <v>85</v>
      </c>
      <c r="Y147" s="1" t="s">
        <v>83</v>
      </c>
      <c r="Z147" s="1" t="s">
        <v>90</v>
      </c>
      <c r="AA147" s="1" t="s">
        <v>85</v>
      </c>
      <c r="AB147" s="1" t="s">
        <v>84</v>
      </c>
      <c r="AC147" s="1" t="s">
        <v>90</v>
      </c>
      <c r="AD147" s="1" t="s">
        <v>86</v>
      </c>
      <c r="AE147" s="1" t="s">
        <v>86</v>
      </c>
      <c r="AF147" s="1" t="s">
        <v>85</v>
      </c>
      <c r="AG147" s="1" t="s">
        <v>88</v>
      </c>
      <c r="AH147" s="1" t="s">
        <v>88</v>
      </c>
      <c r="AI147" s="1" t="s">
        <v>88</v>
      </c>
      <c r="AJ147" s="1" t="s">
        <v>88</v>
      </c>
      <c r="AK147" s="1" t="s">
        <v>88</v>
      </c>
      <c r="AL147" s="1" t="s">
        <v>88</v>
      </c>
      <c r="AM147" s="1" t="s">
        <v>88</v>
      </c>
      <c r="AN147" s="1" t="s">
        <v>88</v>
      </c>
      <c r="AO147" s="1" t="s">
        <v>87</v>
      </c>
      <c r="AP147" s="1" t="s">
        <v>88</v>
      </c>
      <c r="AQ147" s="1" t="s">
        <v>89</v>
      </c>
      <c r="AR147" s="1" t="s">
        <v>90</v>
      </c>
      <c r="AS147" s="1" t="s">
        <v>89</v>
      </c>
      <c r="AT147" s="1" t="s">
        <v>89</v>
      </c>
      <c r="AU147" s="1" t="s">
        <v>91</v>
      </c>
      <c r="AV147" s="1" t="s">
        <v>89</v>
      </c>
      <c r="AW147" s="1">
        <v>6</v>
      </c>
      <c r="AX147" s="1" t="s">
        <v>92</v>
      </c>
      <c r="AY147" s="1" t="s">
        <v>93</v>
      </c>
      <c r="AZ147" s="1" t="s">
        <v>154</v>
      </c>
      <c r="BA147" s="1" t="s">
        <v>118</v>
      </c>
      <c r="BB147" s="1">
        <v>8</v>
      </c>
      <c r="BC147" s="1" t="s">
        <v>98</v>
      </c>
      <c r="BD147" s="1" t="s">
        <v>96</v>
      </c>
      <c r="BE147" s="1" t="s">
        <v>96</v>
      </c>
      <c r="BF147" s="1" t="s">
        <v>97</v>
      </c>
      <c r="BG147" s="1" t="s">
        <v>99</v>
      </c>
      <c r="BH147" s="1" t="s">
        <v>97</v>
      </c>
      <c r="BI147" s="1" t="s">
        <v>120</v>
      </c>
      <c r="BJ147" s="1" t="s">
        <v>103</v>
      </c>
      <c r="BK147" s="1" t="s">
        <v>103</v>
      </c>
      <c r="BL147" s="1" t="s">
        <v>102</v>
      </c>
      <c r="BM147" s="1" t="s">
        <v>107</v>
      </c>
      <c r="BN147" s="1" t="s">
        <v>107</v>
      </c>
      <c r="BO147" s="1" t="s">
        <v>107</v>
      </c>
      <c r="BP147" s="1" t="s">
        <v>106</v>
      </c>
      <c r="BQ147" s="1" t="s">
        <v>105</v>
      </c>
      <c r="BR147" s="1" t="s">
        <v>108</v>
      </c>
      <c r="BS147" s="1" t="s">
        <v>108</v>
      </c>
      <c r="BT147" s="1" t="s">
        <v>108</v>
      </c>
      <c r="BU147" s="1">
        <v>0</v>
      </c>
      <c r="BV147" s="1" t="s">
        <v>109</v>
      </c>
      <c r="BW147" s="1" t="s">
        <v>450</v>
      </c>
      <c r="BX147" s="1" t="s">
        <v>451</v>
      </c>
      <c r="BY147" s="3"/>
    </row>
    <row r="148" spans="1:77" ht="12.75" x14ac:dyDescent="0.35">
      <c r="A148" s="2">
        <v>43368.372358865745</v>
      </c>
      <c r="B148" s="1" t="s">
        <v>75</v>
      </c>
      <c r="C148" s="1">
        <v>38</v>
      </c>
      <c r="D148" s="1"/>
      <c r="E148" s="1" t="s">
        <v>452</v>
      </c>
      <c r="F148" s="1" t="s">
        <v>453</v>
      </c>
      <c r="G148" s="1" t="s">
        <v>79</v>
      </c>
      <c r="H148" s="1" t="s">
        <v>79</v>
      </c>
      <c r="I148" s="1" t="s">
        <v>82</v>
      </c>
      <c r="J148" s="1" t="s">
        <v>81</v>
      </c>
      <c r="K148" s="1" t="s">
        <v>81</v>
      </c>
      <c r="L148" s="1" t="s">
        <v>82</v>
      </c>
      <c r="M148" s="1" t="s">
        <v>81</v>
      </c>
      <c r="N148" s="1" t="s">
        <v>81</v>
      </c>
      <c r="O148" s="1" t="s">
        <v>81</v>
      </c>
      <c r="P148" s="1" t="s">
        <v>81</v>
      </c>
      <c r="Q148" s="1" t="s">
        <v>81</v>
      </c>
      <c r="R148" s="1" t="s">
        <v>82</v>
      </c>
      <c r="S148" s="1" t="s">
        <v>86</v>
      </c>
      <c r="T148" s="1" t="s">
        <v>83</v>
      </c>
      <c r="U148" s="1" t="s">
        <v>83</v>
      </c>
      <c r="V148" s="1" t="s">
        <v>83</v>
      </c>
      <c r="W148" s="1" t="s">
        <v>90</v>
      </c>
      <c r="X148" s="1" t="s">
        <v>83</v>
      </c>
      <c r="Y148" s="1" t="s">
        <v>83</v>
      </c>
      <c r="Z148" s="1" t="s">
        <v>85</v>
      </c>
      <c r="AA148" s="1" t="s">
        <v>85</v>
      </c>
      <c r="AB148" s="1" t="s">
        <v>85</v>
      </c>
      <c r="AC148" s="1" t="s">
        <v>84</v>
      </c>
      <c r="AD148" s="1" t="s">
        <v>83</v>
      </c>
      <c r="AE148" s="1" t="s">
        <v>86</v>
      </c>
      <c r="AF148" s="1" t="s">
        <v>84</v>
      </c>
      <c r="AG148" s="1" t="s">
        <v>87</v>
      </c>
      <c r="AH148" s="1" t="s">
        <v>115</v>
      </c>
      <c r="AI148" s="1" t="s">
        <v>87</v>
      </c>
      <c r="AJ148" s="1" t="s">
        <v>87</v>
      </c>
      <c r="AK148" s="1" t="s">
        <v>115</v>
      </c>
      <c r="AL148" s="1" t="s">
        <v>87</v>
      </c>
      <c r="AM148" s="1" t="s">
        <v>87</v>
      </c>
      <c r="AN148" s="1" t="s">
        <v>115</v>
      </c>
      <c r="AO148" s="1" t="s">
        <v>87</v>
      </c>
      <c r="AP148" s="1" t="s">
        <v>87</v>
      </c>
      <c r="AQ148" s="1" t="s">
        <v>89</v>
      </c>
      <c r="AR148" s="1" t="s">
        <v>86</v>
      </c>
      <c r="AS148" s="1" t="s">
        <v>86</v>
      </c>
      <c r="AT148" s="1" t="s">
        <v>86</v>
      </c>
      <c r="AU148" s="1" t="s">
        <v>91</v>
      </c>
      <c r="AV148" s="1" t="s">
        <v>83</v>
      </c>
      <c r="AW148" s="1">
        <v>5</v>
      </c>
      <c r="AY148" s="1" t="s">
        <v>93</v>
      </c>
      <c r="AZ148" s="1" t="s">
        <v>94</v>
      </c>
      <c r="BA148" s="1" t="s">
        <v>118</v>
      </c>
      <c r="BB148" s="1">
        <v>2</v>
      </c>
      <c r="BC148" s="1" t="s">
        <v>100</v>
      </c>
      <c r="BD148" s="1" t="s">
        <v>100</v>
      </c>
      <c r="BE148" s="1" t="s">
        <v>99</v>
      </c>
      <c r="BF148" s="1" t="s">
        <v>119</v>
      </c>
      <c r="BG148" s="1" t="s">
        <v>99</v>
      </c>
      <c r="BH148" s="1" t="s">
        <v>99</v>
      </c>
      <c r="BI148" s="1" t="s">
        <v>104</v>
      </c>
      <c r="BJ148" s="1" t="s">
        <v>101</v>
      </c>
      <c r="BK148" s="1" t="s">
        <v>101</v>
      </c>
      <c r="BL148" s="1" t="s">
        <v>104</v>
      </c>
      <c r="BM148" s="1" t="s">
        <v>106</v>
      </c>
      <c r="BN148" s="1" t="s">
        <v>106</v>
      </c>
      <c r="BO148" s="1" t="s">
        <v>106</v>
      </c>
      <c r="BP148" s="1" t="s">
        <v>105</v>
      </c>
      <c r="BQ148" s="1" t="s">
        <v>108</v>
      </c>
      <c r="BR148" s="1" t="s">
        <v>106</v>
      </c>
      <c r="BS148" s="1" t="s">
        <v>108</v>
      </c>
      <c r="BT148" s="1" t="s">
        <v>108</v>
      </c>
      <c r="BU148" s="1">
        <v>1</v>
      </c>
      <c r="BV148" s="1" t="s">
        <v>109</v>
      </c>
      <c r="BW148" s="1" t="s">
        <v>454</v>
      </c>
    </row>
    <row r="149" spans="1:77" ht="12.75" x14ac:dyDescent="0.35">
      <c r="A149" s="2">
        <v>43368.37890059028</v>
      </c>
      <c r="B149" s="1" t="s">
        <v>112</v>
      </c>
      <c r="C149" s="1">
        <v>33</v>
      </c>
      <c r="D149" s="1"/>
      <c r="E149" s="1" t="s">
        <v>455</v>
      </c>
      <c r="F149" s="1" t="s">
        <v>456</v>
      </c>
      <c r="G149" s="1" t="s">
        <v>78</v>
      </c>
      <c r="H149" s="1" t="s">
        <v>78</v>
      </c>
      <c r="I149" s="1" t="s">
        <v>81</v>
      </c>
      <c r="J149" s="1" t="s">
        <v>81</v>
      </c>
      <c r="K149" s="1" t="s">
        <v>82</v>
      </c>
      <c r="L149" s="1" t="s">
        <v>82</v>
      </c>
      <c r="M149" s="1" t="s">
        <v>81</v>
      </c>
      <c r="N149" s="1" t="s">
        <v>80</v>
      </c>
      <c r="O149" s="1" t="s">
        <v>80</v>
      </c>
      <c r="P149" s="1" t="s">
        <v>81</v>
      </c>
      <c r="Q149" s="1" t="s">
        <v>82</v>
      </c>
      <c r="R149" s="1" t="s">
        <v>81</v>
      </c>
      <c r="S149" s="1" t="s">
        <v>85</v>
      </c>
      <c r="T149" s="1" t="s">
        <v>85</v>
      </c>
      <c r="U149" s="1" t="s">
        <v>84</v>
      </c>
      <c r="V149" s="1" t="s">
        <v>84</v>
      </c>
      <c r="W149" s="1" t="s">
        <v>84</v>
      </c>
      <c r="X149" s="1" t="s">
        <v>85</v>
      </c>
      <c r="Y149" s="1" t="s">
        <v>84</v>
      </c>
      <c r="Z149" s="1" t="s">
        <v>84</v>
      </c>
      <c r="AA149" s="1" t="s">
        <v>84</v>
      </c>
      <c r="AB149" s="1" t="s">
        <v>83</v>
      </c>
      <c r="AC149" s="1" t="s">
        <v>84</v>
      </c>
      <c r="AD149" s="1" t="s">
        <v>85</v>
      </c>
      <c r="AE149" s="1" t="s">
        <v>85</v>
      </c>
      <c r="AF149" s="1" t="s">
        <v>85</v>
      </c>
      <c r="AG149" s="1" t="s">
        <v>87</v>
      </c>
      <c r="AH149" s="1" t="s">
        <v>87</v>
      </c>
      <c r="AI149" s="1" t="s">
        <v>87</v>
      </c>
      <c r="AJ149" s="1" t="s">
        <v>87</v>
      </c>
      <c r="AK149" s="1" t="s">
        <v>87</v>
      </c>
      <c r="AL149" s="1" t="s">
        <v>115</v>
      </c>
      <c r="AM149" s="1" t="s">
        <v>88</v>
      </c>
      <c r="AN149" s="1" t="s">
        <v>88</v>
      </c>
      <c r="AO149" s="1" t="s">
        <v>88</v>
      </c>
      <c r="AP149" s="1" t="s">
        <v>87</v>
      </c>
      <c r="AQ149" s="1" t="s">
        <v>91</v>
      </c>
      <c r="AR149" s="1" t="s">
        <v>83</v>
      </c>
      <c r="AS149" s="1" t="s">
        <v>89</v>
      </c>
      <c r="AT149" s="1" t="s">
        <v>83</v>
      </c>
      <c r="AU149" s="1" t="s">
        <v>91</v>
      </c>
      <c r="AV149" s="1" t="s">
        <v>91</v>
      </c>
      <c r="AW149" s="1">
        <v>5</v>
      </c>
      <c r="AY149" s="1" t="s">
        <v>93</v>
      </c>
      <c r="AZ149" s="1" t="s">
        <v>117</v>
      </c>
      <c r="BA149" s="1" t="s">
        <v>118</v>
      </c>
      <c r="BB149" s="1">
        <v>0</v>
      </c>
      <c r="BC149" s="1" t="s">
        <v>96</v>
      </c>
      <c r="BD149" s="1" t="s">
        <v>96</v>
      </c>
      <c r="BE149" s="1" t="s">
        <v>98</v>
      </c>
      <c r="BF149" s="1" t="s">
        <v>119</v>
      </c>
      <c r="BG149" s="1" t="s">
        <v>99</v>
      </c>
      <c r="BH149" s="1" t="s">
        <v>98</v>
      </c>
      <c r="BI149" s="1" t="s">
        <v>103</v>
      </c>
      <c r="BJ149" s="1" t="s">
        <v>101</v>
      </c>
      <c r="BK149" s="1" t="s">
        <v>101</v>
      </c>
      <c r="BL149" s="1" t="s">
        <v>101</v>
      </c>
      <c r="BM149" s="1" t="s">
        <v>105</v>
      </c>
      <c r="BN149" s="1" t="s">
        <v>106</v>
      </c>
      <c r="BO149" s="1" t="s">
        <v>106</v>
      </c>
      <c r="BP149" s="1" t="s">
        <v>106</v>
      </c>
      <c r="BQ149" s="1" t="s">
        <v>125</v>
      </c>
      <c r="BR149" s="1" t="s">
        <v>106</v>
      </c>
      <c r="BS149" s="1" t="s">
        <v>106</v>
      </c>
      <c r="BT149" s="1" t="s">
        <v>108</v>
      </c>
      <c r="BU149" s="1">
        <v>4</v>
      </c>
      <c r="BV149" s="1" t="s">
        <v>109</v>
      </c>
      <c r="BW149" s="1" t="s">
        <v>457</v>
      </c>
      <c r="BX149" s="1" t="s">
        <v>458</v>
      </c>
      <c r="BY149" s="3"/>
    </row>
    <row r="150" spans="1:77" ht="12.75" x14ac:dyDescent="0.35">
      <c r="A150" s="2">
        <v>43368.395118368055</v>
      </c>
      <c r="B150" s="1" t="s">
        <v>75</v>
      </c>
      <c r="C150" s="1">
        <v>34</v>
      </c>
      <c r="D150" s="1"/>
      <c r="E150" s="1" t="s">
        <v>76</v>
      </c>
      <c r="F150" s="1" t="s">
        <v>180</v>
      </c>
      <c r="G150" s="1" t="s">
        <v>79</v>
      </c>
      <c r="H150" s="1" t="s">
        <v>130</v>
      </c>
      <c r="I150" s="1" t="s">
        <v>81</v>
      </c>
      <c r="J150" s="1" t="s">
        <v>81</v>
      </c>
      <c r="K150" s="1" t="s">
        <v>82</v>
      </c>
      <c r="L150" s="1" t="s">
        <v>82</v>
      </c>
      <c r="M150" s="1" t="s">
        <v>81</v>
      </c>
      <c r="N150" s="1" t="s">
        <v>81</v>
      </c>
      <c r="O150" s="1" t="s">
        <v>82</v>
      </c>
      <c r="P150" s="1" t="s">
        <v>82</v>
      </c>
      <c r="Q150" s="1" t="s">
        <v>82</v>
      </c>
      <c r="R150" s="1" t="s">
        <v>82</v>
      </c>
      <c r="S150" s="1" t="s">
        <v>83</v>
      </c>
      <c r="T150" s="1" t="s">
        <v>86</v>
      </c>
      <c r="U150" s="1" t="s">
        <v>85</v>
      </c>
      <c r="V150" s="1" t="s">
        <v>84</v>
      </c>
      <c r="W150" s="1" t="s">
        <v>86</v>
      </c>
      <c r="X150" s="1" t="s">
        <v>84</v>
      </c>
      <c r="Y150" s="1" t="s">
        <v>85</v>
      </c>
      <c r="Z150" s="1" t="s">
        <v>84</v>
      </c>
      <c r="AA150" s="1" t="s">
        <v>83</v>
      </c>
      <c r="AB150" s="1" t="s">
        <v>85</v>
      </c>
      <c r="AC150" s="1" t="s">
        <v>85</v>
      </c>
      <c r="AD150" s="1" t="s">
        <v>83</v>
      </c>
      <c r="AE150" s="1" t="s">
        <v>85</v>
      </c>
      <c r="AF150" s="1" t="s">
        <v>85</v>
      </c>
      <c r="AG150" s="1" t="s">
        <v>87</v>
      </c>
      <c r="AH150" s="1" t="s">
        <v>87</v>
      </c>
      <c r="AI150" s="1" t="s">
        <v>87</v>
      </c>
      <c r="AJ150" s="1" t="s">
        <v>87</v>
      </c>
      <c r="AK150" s="1" t="s">
        <v>87</v>
      </c>
      <c r="AL150" s="1" t="s">
        <v>88</v>
      </c>
      <c r="AM150" s="1" t="s">
        <v>87</v>
      </c>
      <c r="AN150" s="1" t="s">
        <v>88</v>
      </c>
      <c r="AO150" s="1" t="s">
        <v>87</v>
      </c>
      <c r="AP150" s="1" t="s">
        <v>87</v>
      </c>
      <c r="AQ150" s="1" t="s">
        <v>89</v>
      </c>
      <c r="AR150" s="1" t="s">
        <v>91</v>
      </c>
      <c r="AS150" s="1" t="s">
        <v>89</v>
      </c>
      <c r="AT150" s="1" t="s">
        <v>86</v>
      </c>
      <c r="AU150" s="1" t="s">
        <v>83</v>
      </c>
      <c r="AV150" s="1" t="s">
        <v>91</v>
      </c>
      <c r="AW150" s="1">
        <v>5</v>
      </c>
      <c r="AY150" s="1" t="s">
        <v>160</v>
      </c>
      <c r="AZ150" s="1" t="s">
        <v>124</v>
      </c>
      <c r="BA150" s="1" t="s">
        <v>118</v>
      </c>
      <c r="BB150" s="1">
        <v>0</v>
      </c>
      <c r="BC150" s="1" t="s">
        <v>96</v>
      </c>
      <c r="BD150" s="1" t="s">
        <v>97</v>
      </c>
      <c r="BE150" s="1" t="s">
        <v>98</v>
      </c>
      <c r="BF150" s="1" t="s">
        <v>119</v>
      </c>
      <c r="BG150" s="1" t="s">
        <v>98</v>
      </c>
      <c r="BH150" s="1" t="s">
        <v>97</v>
      </c>
      <c r="BI150" s="1" t="s">
        <v>104</v>
      </c>
      <c r="BJ150" s="1" t="s">
        <v>101</v>
      </c>
      <c r="BK150" s="1" t="s">
        <v>104</v>
      </c>
      <c r="BL150" s="1" t="s">
        <v>103</v>
      </c>
      <c r="BM150" s="1" t="s">
        <v>105</v>
      </c>
      <c r="BN150" s="1" t="s">
        <v>106</v>
      </c>
      <c r="BO150" s="1" t="s">
        <v>108</v>
      </c>
      <c r="BP150" s="1" t="s">
        <v>105</v>
      </c>
      <c r="BQ150" s="1" t="s">
        <v>106</v>
      </c>
      <c r="BR150" s="1" t="s">
        <v>107</v>
      </c>
      <c r="BS150" s="1" t="s">
        <v>108</v>
      </c>
      <c r="BT150" s="1" t="s">
        <v>108</v>
      </c>
      <c r="BU150" s="1">
        <v>3</v>
      </c>
      <c r="BV150" s="1" t="s">
        <v>109</v>
      </c>
      <c r="BW150" s="1" t="s">
        <v>459</v>
      </c>
    </row>
    <row r="151" spans="1:77" ht="12.75" x14ac:dyDescent="0.35">
      <c r="A151" s="2">
        <v>43368.398027858799</v>
      </c>
      <c r="B151" s="1" t="s">
        <v>75</v>
      </c>
      <c r="C151" s="1">
        <v>35</v>
      </c>
      <c r="D151" s="1"/>
      <c r="E151" s="1" t="s">
        <v>179</v>
      </c>
      <c r="F151" s="1" t="s">
        <v>460</v>
      </c>
      <c r="G151" s="1" t="s">
        <v>79</v>
      </c>
      <c r="H151" s="1" t="s">
        <v>79</v>
      </c>
      <c r="I151" s="1" t="s">
        <v>80</v>
      </c>
      <c r="J151" s="1" t="s">
        <v>81</v>
      </c>
      <c r="K151" s="1" t="s">
        <v>81</v>
      </c>
      <c r="L151" s="1" t="s">
        <v>81</v>
      </c>
      <c r="M151" s="1" t="s">
        <v>80</v>
      </c>
      <c r="N151" s="1" t="s">
        <v>80</v>
      </c>
      <c r="O151" s="1" t="s">
        <v>81</v>
      </c>
      <c r="P151" s="1" t="s">
        <v>82</v>
      </c>
      <c r="Q151" s="1" t="s">
        <v>82</v>
      </c>
      <c r="R151" s="1" t="s">
        <v>81</v>
      </c>
      <c r="S151" s="1" t="s">
        <v>86</v>
      </c>
      <c r="T151" s="1" t="s">
        <v>83</v>
      </c>
      <c r="U151" s="1" t="s">
        <v>86</v>
      </c>
      <c r="V151" s="1" t="s">
        <v>85</v>
      </c>
      <c r="W151" s="1" t="s">
        <v>86</v>
      </c>
      <c r="X151" s="1" t="s">
        <v>84</v>
      </c>
      <c r="Y151" s="1" t="s">
        <v>85</v>
      </c>
      <c r="Z151" s="1" t="s">
        <v>84</v>
      </c>
      <c r="AA151" s="1" t="s">
        <v>83</v>
      </c>
      <c r="AB151" s="1" t="s">
        <v>83</v>
      </c>
      <c r="AC151" s="1" t="s">
        <v>83</v>
      </c>
      <c r="AD151" s="1" t="s">
        <v>86</v>
      </c>
      <c r="AE151" s="1" t="s">
        <v>85</v>
      </c>
      <c r="AF151" s="1" t="s">
        <v>85</v>
      </c>
      <c r="AG151" s="1" t="s">
        <v>87</v>
      </c>
      <c r="AH151" s="1" t="s">
        <v>87</v>
      </c>
      <c r="AI151" s="1" t="s">
        <v>87</v>
      </c>
      <c r="AJ151" s="1" t="s">
        <v>88</v>
      </c>
      <c r="AK151" s="1" t="s">
        <v>87</v>
      </c>
      <c r="AL151" s="1" t="s">
        <v>87</v>
      </c>
      <c r="AM151" s="1" t="s">
        <v>87</v>
      </c>
      <c r="AN151" s="1" t="s">
        <v>87</v>
      </c>
      <c r="AO151" s="1" t="s">
        <v>87</v>
      </c>
      <c r="AP151" s="1" t="s">
        <v>87</v>
      </c>
      <c r="AQ151" s="1" t="s">
        <v>91</v>
      </c>
      <c r="AR151" s="1" t="s">
        <v>86</v>
      </c>
      <c r="AS151" s="1" t="s">
        <v>83</v>
      </c>
      <c r="AT151" s="1" t="s">
        <v>86</v>
      </c>
      <c r="AU151" s="1" t="s">
        <v>83</v>
      </c>
      <c r="AV151" s="1" t="s">
        <v>91</v>
      </c>
      <c r="AW151" s="1">
        <v>6</v>
      </c>
      <c r="AX151" s="1" t="s">
        <v>92</v>
      </c>
      <c r="AY151" s="1" t="s">
        <v>93</v>
      </c>
      <c r="AZ151" s="1" t="s">
        <v>124</v>
      </c>
      <c r="BA151" s="1" t="s">
        <v>118</v>
      </c>
      <c r="BB151" s="1">
        <v>3</v>
      </c>
      <c r="BC151" s="1" t="s">
        <v>97</v>
      </c>
      <c r="BD151" s="1" t="s">
        <v>100</v>
      </c>
      <c r="BE151" s="1" t="s">
        <v>98</v>
      </c>
      <c r="BF151" s="1" t="s">
        <v>119</v>
      </c>
      <c r="BG151" s="1" t="s">
        <v>99</v>
      </c>
      <c r="BH151" s="1" t="s">
        <v>99</v>
      </c>
      <c r="BI151" s="1" t="s">
        <v>103</v>
      </c>
      <c r="BJ151" s="1" t="s">
        <v>120</v>
      </c>
      <c r="BK151" s="1" t="s">
        <v>101</v>
      </c>
      <c r="BL151" s="1" t="s">
        <v>104</v>
      </c>
      <c r="BM151" s="1" t="s">
        <v>125</v>
      </c>
      <c r="BN151" s="1" t="s">
        <v>106</v>
      </c>
      <c r="BO151" s="1" t="s">
        <v>105</v>
      </c>
      <c r="BP151" s="1" t="s">
        <v>105</v>
      </c>
      <c r="BQ151" s="1" t="s">
        <v>125</v>
      </c>
      <c r="BR151" s="1" t="s">
        <v>105</v>
      </c>
      <c r="BS151" s="1" t="s">
        <v>106</v>
      </c>
      <c r="BT151" s="1" t="s">
        <v>108</v>
      </c>
      <c r="BU151" s="1">
        <v>4</v>
      </c>
      <c r="BV151" s="1" t="s">
        <v>109</v>
      </c>
      <c r="BW151" s="1" t="s">
        <v>461</v>
      </c>
      <c r="BX151" s="1" t="s">
        <v>462</v>
      </c>
      <c r="BY151" s="3"/>
    </row>
    <row r="152" spans="1:77" ht="12.75" x14ac:dyDescent="0.35">
      <c r="A152" s="2">
        <v>43368.399209976851</v>
      </c>
      <c r="B152" s="1" t="s">
        <v>112</v>
      </c>
      <c r="C152" s="1">
        <v>36</v>
      </c>
      <c r="D152" s="1"/>
      <c r="E152" s="1" t="s">
        <v>463</v>
      </c>
      <c r="F152" s="1" t="s">
        <v>464</v>
      </c>
      <c r="G152" s="1" t="s">
        <v>79</v>
      </c>
      <c r="H152" s="1" t="s">
        <v>79</v>
      </c>
      <c r="I152" s="1" t="s">
        <v>81</v>
      </c>
      <c r="J152" s="1" t="s">
        <v>81</v>
      </c>
      <c r="K152" s="1" t="s">
        <v>82</v>
      </c>
      <c r="L152" s="1" t="s">
        <v>82</v>
      </c>
      <c r="M152" s="1" t="s">
        <v>81</v>
      </c>
      <c r="N152" s="1" t="s">
        <v>81</v>
      </c>
      <c r="O152" s="1" t="s">
        <v>82</v>
      </c>
      <c r="P152" s="1" t="s">
        <v>81</v>
      </c>
      <c r="Q152" s="1" t="s">
        <v>82</v>
      </c>
      <c r="R152" s="1" t="s">
        <v>81</v>
      </c>
      <c r="S152" s="1" t="s">
        <v>85</v>
      </c>
      <c r="T152" s="1" t="s">
        <v>85</v>
      </c>
      <c r="U152" s="1" t="s">
        <v>85</v>
      </c>
      <c r="V152" s="1" t="s">
        <v>83</v>
      </c>
      <c r="W152" s="1" t="s">
        <v>90</v>
      </c>
      <c r="X152" s="1" t="s">
        <v>85</v>
      </c>
      <c r="Y152" s="1" t="s">
        <v>84</v>
      </c>
      <c r="Z152" s="1" t="s">
        <v>83</v>
      </c>
      <c r="AA152" s="1" t="s">
        <v>83</v>
      </c>
      <c r="AB152" s="1" t="s">
        <v>83</v>
      </c>
      <c r="AC152" s="1" t="s">
        <v>84</v>
      </c>
      <c r="AD152" s="1" t="s">
        <v>84</v>
      </c>
      <c r="AE152" s="1" t="s">
        <v>85</v>
      </c>
      <c r="AF152" s="1" t="s">
        <v>85</v>
      </c>
      <c r="AG152" s="1" t="s">
        <v>87</v>
      </c>
      <c r="AH152" s="1" t="s">
        <v>87</v>
      </c>
      <c r="AI152" s="1" t="s">
        <v>87</v>
      </c>
      <c r="AJ152" s="1" t="s">
        <v>88</v>
      </c>
      <c r="AK152" s="1" t="s">
        <v>87</v>
      </c>
      <c r="AL152" s="1" t="s">
        <v>87</v>
      </c>
      <c r="AM152" s="1" t="s">
        <v>88</v>
      </c>
      <c r="AN152" s="1" t="s">
        <v>88</v>
      </c>
      <c r="AO152" s="1" t="s">
        <v>88</v>
      </c>
      <c r="AP152" s="1" t="s">
        <v>87</v>
      </c>
      <c r="AQ152" s="1" t="s">
        <v>89</v>
      </c>
      <c r="AR152" s="1" t="s">
        <v>89</v>
      </c>
      <c r="AS152" s="1" t="s">
        <v>89</v>
      </c>
      <c r="AT152" s="1" t="s">
        <v>90</v>
      </c>
      <c r="AU152" s="1" t="s">
        <v>83</v>
      </c>
      <c r="AV152" s="1" t="s">
        <v>91</v>
      </c>
      <c r="AW152" s="1">
        <v>4</v>
      </c>
      <c r="AX152" s="1" t="s">
        <v>92</v>
      </c>
      <c r="AY152" s="1" t="s">
        <v>93</v>
      </c>
      <c r="AZ152" s="1" t="s">
        <v>117</v>
      </c>
      <c r="BA152" s="1" t="s">
        <v>95</v>
      </c>
      <c r="BB152" s="1">
        <v>1</v>
      </c>
      <c r="BC152" s="1" t="s">
        <v>96</v>
      </c>
      <c r="BD152" s="1" t="s">
        <v>99</v>
      </c>
      <c r="BE152" s="1" t="s">
        <v>100</v>
      </c>
      <c r="BF152" s="1" t="s">
        <v>98</v>
      </c>
      <c r="BG152" s="1" t="s">
        <v>99</v>
      </c>
      <c r="BH152" s="1" t="s">
        <v>99</v>
      </c>
      <c r="BI152" s="1" t="s">
        <v>101</v>
      </c>
      <c r="BJ152" s="1" t="s">
        <v>101</v>
      </c>
      <c r="BK152" s="1" t="s">
        <v>103</v>
      </c>
      <c r="BL152" s="1" t="s">
        <v>103</v>
      </c>
      <c r="BM152" s="1" t="s">
        <v>107</v>
      </c>
      <c r="BN152" s="1" t="s">
        <v>106</v>
      </c>
      <c r="BO152" s="1" t="s">
        <v>108</v>
      </c>
      <c r="BP152" s="1" t="s">
        <v>106</v>
      </c>
      <c r="BQ152" s="1" t="s">
        <v>105</v>
      </c>
      <c r="BR152" s="1" t="s">
        <v>106</v>
      </c>
      <c r="BS152" s="1" t="s">
        <v>106</v>
      </c>
      <c r="BT152" s="1" t="s">
        <v>107</v>
      </c>
      <c r="BU152" s="1">
        <v>1</v>
      </c>
      <c r="BV152" s="1" t="s">
        <v>109</v>
      </c>
      <c r="BW152" s="1" t="s">
        <v>465</v>
      </c>
      <c r="BX152" s="1" t="s">
        <v>466</v>
      </c>
      <c r="BY152" s="3"/>
    </row>
    <row r="153" spans="1:77" ht="12.75" x14ac:dyDescent="0.35">
      <c r="A153" s="2">
        <v>43368.400595590283</v>
      </c>
      <c r="B153" s="1" t="s">
        <v>75</v>
      </c>
      <c r="C153" s="1">
        <v>40</v>
      </c>
      <c r="D153" s="1"/>
      <c r="E153" s="1" t="s">
        <v>76</v>
      </c>
      <c r="F153" s="1" t="s">
        <v>467</v>
      </c>
      <c r="G153" s="1" t="s">
        <v>78</v>
      </c>
      <c r="H153" s="1" t="s">
        <v>78</v>
      </c>
      <c r="I153" s="1" t="s">
        <v>81</v>
      </c>
      <c r="J153" s="1" t="s">
        <v>81</v>
      </c>
      <c r="K153" s="1" t="s">
        <v>82</v>
      </c>
      <c r="L153" s="1" t="s">
        <v>82</v>
      </c>
      <c r="M153" s="1" t="s">
        <v>80</v>
      </c>
      <c r="N153" s="1" t="s">
        <v>80</v>
      </c>
      <c r="O153" s="1" t="s">
        <v>81</v>
      </c>
      <c r="P153" s="1" t="s">
        <v>81</v>
      </c>
      <c r="Q153" s="1" t="s">
        <v>81</v>
      </c>
      <c r="R153" s="1" t="s">
        <v>80</v>
      </c>
      <c r="S153" s="1" t="s">
        <v>84</v>
      </c>
      <c r="T153" s="1" t="s">
        <v>83</v>
      </c>
      <c r="U153" s="1" t="s">
        <v>85</v>
      </c>
      <c r="V153" s="1" t="s">
        <v>85</v>
      </c>
      <c r="W153" s="1" t="s">
        <v>90</v>
      </c>
      <c r="X153" s="1" t="s">
        <v>84</v>
      </c>
      <c r="Y153" s="1" t="s">
        <v>90</v>
      </c>
      <c r="Z153" s="1" t="s">
        <v>83</v>
      </c>
      <c r="AA153" s="1" t="s">
        <v>85</v>
      </c>
      <c r="AB153" s="1" t="s">
        <v>85</v>
      </c>
      <c r="AC153" s="1" t="s">
        <v>86</v>
      </c>
      <c r="AD153" s="1" t="s">
        <v>85</v>
      </c>
      <c r="AE153" s="1" t="s">
        <v>85</v>
      </c>
      <c r="AF153" s="1" t="s">
        <v>83</v>
      </c>
      <c r="AG153" s="1" t="s">
        <v>87</v>
      </c>
      <c r="AH153" s="1" t="s">
        <v>87</v>
      </c>
      <c r="AI153" s="1" t="s">
        <v>87</v>
      </c>
      <c r="AJ153" s="1" t="s">
        <v>88</v>
      </c>
      <c r="AK153" s="1" t="s">
        <v>115</v>
      </c>
      <c r="AL153" s="1" t="s">
        <v>88</v>
      </c>
      <c r="AM153" s="1" t="s">
        <v>87</v>
      </c>
      <c r="AN153" s="1" t="s">
        <v>87</v>
      </c>
      <c r="AO153" s="1" t="s">
        <v>87</v>
      </c>
      <c r="AP153" s="1" t="s">
        <v>87</v>
      </c>
      <c r="AQ153" s="1" t="s">
        <v>89</v>
      </c>
      <c r="AR153" s="1" t="s">
        <v>89</v>
      </c>
      <c r="AS153" s="1" t="s">
        <v>89</v>
      </c>
      <c r="AT153" s="1" t="s">
        <v>83</v>
      </c>
      <c r="AU153" s="1" t="s">
        <v>91</v>
      </c>
      <c r="AV153" s="1" t="s">
        <v>91</v>
      </c>
      <c r="AW153" s="1">
        <v>6</v>
      </c>
      <c r="AX153" s="1" t="s">
        <v>92</v>
      </c>
      <c r="AY153" s="1" t="s">
        <v>116</v>
      </c>
      <c r="AZ153" s="1" t="s">
        <v>94</v>
      </c>
      <c r="BA153" s="1" t="s">
        <v>118</v>
      </c>
      <c r="BB153" s="1">
        <v>2</v>
      </c>
      <c r="BD153" s="1" t="s">
        <v>98</v>
      </c>
      <c r="BE153" s="1" t="s">
        <v>96</v>
      </c>
      <c r="BF153" s="1" t="s">
        <v>98</v>
      </c>
      <c r="BG153" s="1" t="s">
        <v>99</v>
      </c>
      <c r="BH153" s="1" t="s">
        <v>99</v>
      </c>
      <c r="BI153" s="1" t="s">
        <v>120</v>
      </c>
      <c r="BJ153" s="1" t="s">
        <v>103</v>
      </c>
      <c r="BK153" s="1" t="s">
        <v>101</v>
      </c>
      <c r="BL153" s="1" t="s">
        <v>102</v>
      </c>
      <c r="BM153" s="1" t="s">
        <v>108</v>
      </c>
      <c r="BN153" s="1" t="s">
        <v>105</v>
      </c>
      <c r="BO153" s="1" t="s">
        <v>106</v>
      </c>
      <c r="BP153" s="1" t="s">
        <v>108</v>
      </c>
      <c r="BQ153" s="1" t="s">
        <v>108</v>
      </c>
      <c r="BR153" s="1" t="s">
        <v>106</v>
      </c>
      <c r="BS153" s="1" t="s">
        <v>106</v>
      </c>
      <c r="BT153" s="1" t="s">
        <v>107</v>
      </c>
      <c r="BU153" s="1">
        <v>1</v>
      </c>
      <c r="BV153" s="1" t="s">
        <v>109</v>
      </c>
      <c r="BW153" s="1" t="s">
        <v>468</v>
      </c>
    </row>
    <row r="154" spans="1:77" ht="12.75" x14ac:dyDescent="0.35">
      <c r="A154" s="2">
        <v>43368.408204259264</v>
      </c>
      <c r="B154" s="1" t="s">
        <v>75</v>
      </c>
      <c r="C154" s="1">
        <v>34</v>
      </c>
      <c r="D154" s="1"/>
      <c r="E154" s="1" t="s">
        <v>76</v>
      </c>
      <c r="F154" s="1" t="s">
        <v>469</v>
      </c>
      <c r="G154" s="1" t="s">
        <v>78</v>
      </c>
      <c r="H154" s="1" t="s">
        <v>79</v>
      </c>
      <c r="I154" s="1" t="s">
        <v>80</v>
      </c>
      <c r="J154" s="1" t="s">
        <v>80</v>
      </c>
      <c r="K154" s="1" t="s">
        <v>82</v>
      </c>
      <c r="L154" s="1" t="s">
        <v>81</v>
      </c>
      <c r="M154" s="1" t="s">
        <v>80</v>
      </c>
      <c r="N154" s="1" t="s">
        <v>80</v>
      </c>
      <c r="O154" s="1" t="s">
        <v>81</v>
      </c>
      <c r="P154" s="1" t="s">
        <v>81</v>
      </c>
      <c r="Q154" s="1" t="s">
        <v>81</v>
      </c>
      <c r="R154" s="1" t="s">
        <v>82</v>
      </c>
      <c r="S154" s="1" t="s">
        <v>83</v>
      </c>
      <c r="T154" s="1" t="s">
        <v>83</v>
      </c>
      <c r="U154" s="1" t="s">
        <v>84</v>
      </c>
      <c r="V154" s="1" t="s">
        <v>85</v>
      </c>
      <c r="W154" s="1" t="s">
        <v>90</v>
      </c>
      <c r="X154" s="1" t="s">
        <v>86</v>
      </c>
      <c r="Y154" s="1" t="s">
        <v>85</v>
      </c>
      <c r="Z154" s="1" t="s">
        <v>84</v>
      </c>
      <c r="AA154" s="1" t="s">
        <v>83</v>
      </c>
      <c r="AB154" s="1" t="s">
        <v>83</v>
      </c>
      <c r="AC154" s="1" t="s">
        <v>84</v>
      </c>
      <c r="AD154" s="1" t="s">
        <v>83</v>
      </c>
      <c r="AE154" s="1" t="s">
        <v>85</v>
      </c>
      <c r="AF154" s="1" t="s">
        <v>85</v>
      </c>
      <c r="AG154" s="1" t="s">
        <v>87</v>
      </c>
      <c r="AH154" s="1" t="s">
        <v>87</v>
      </c>
      <c r="AI154" s="1" t="s">
        <v>87</v>
      </c>
      <c r="AJ154" s="1" t="s">
        <v>88</v>
      </c>
      <c r="AK154" s="1" t="s">
        <v>88</v>
      </c>
      <c r="AL154" s="1" t="s">
        <v>87</v>
      </c>
      <c r="AM154" s="1" t="s">
        <v>87</v>
      </c>
      <c r="AN154" s="1" t="s">
        <v>88</v>
      </c>
      <c r="AO154" s="1" t="s">
        <v>88</v>
      </c>
      <c r="AP154" s="1" t="s">
        <v>87</v>
      </c>
      <c r="AQ154" s="1" t="s">
        <v>89</v>
      </c>
      <c r="AR154" s="1" t="s">
        <v>91</v>
      </c>
      <c r="AS154" s="1" t="s">
        <v>90</v>
      </c>
      <c r="AT154" s="1" t="s">
        <v>86</v>
      </c>
      <c r="AU154" s="1" t="s">
        <v>91</v>
      </c>
      <c r="AV154" s="1" t="s">
        <v>91</v>
      </c>
      <c r="AW154" s="1">
        <v>6</v>
      </c>
      <c r="AY154" s="1" t="s">
        <v>93</v>
      </c>
      <c r="AZ154" s="1" t="s">
        <v>117</v>
      </c>
      <c r="BA154" s="1" t="s">
        <v>118</v>
      </c>
      <c r="BB154" s="1">
        <v>2</v>
      </c>
      <c r="BC154" s="1" t="s">
        <v>100</v>
      </c>
      <c r="BD154" s="1" t="s">
        <v>99</v>
      </c>
      <c r="BE154" s="1" t="s">
        <v>100</v>
      </c>
      <c r="BF154" s="1" t="s">
        <v>119</v>
      </c>
      <c r="BG154" s="1" t="s">
        <v>99</v>
      </c>
      <c r="BH154" s="1" t="s">
        <v>99</v>
      </c>
      <c r="BI154" s="1" t="s">
        <v>104</v>
      </c>
      <c r="BJ154" s="1" t="s">
        <v>101</v>
      </c>
      <c r="BK154" s="1" t="s">
        <v>101</v>
      </c>
      <c r="BL154" s="1" t="s">
        <v>104</v>
      </c>
      <c r="BM154" s="1" t="s">
        <v>106</v>
      </c>
      <c r="BN154" s="1" t="s">
        <v>106</v>
      </c>
      <c r="BO154" s="1" t="s">
        <v>107</v>
      </c>
      <c r="BP154" s="1" t="s">
        <v>106</v>
      </c>
      <c r="BQ154" s="1" t="s">
        <v>106</v>
      </c>
      <c r="BR154" s="1" t="s">
        <v>125</v>
      </c>
      <c r="BS154" s="1" t="s">
        <v>108</v>
      </c>
      <c r="BT154" s="1" t="s">
        <v>107</v>
      </c>
      <c r="BU154" s="1">
        <v>2</v>
      </c>
      <c r="BV154" s="1" t="s">
        <v>109</v>
      </c>
      <c r="BW154" s="1" t="s">
        <v>470</v>
      </c>
      <c r="BX154" s="1" t="s">
        <v>471</v>
      </c>
      <c r="BY154" s="3"/>
    </row>
    <row r="155" spans="1:77" ht="12.75" x14ac:dyDescent="0.35">
      <c r="A155" s="2">
        <v>43368.410412152778</v>
      </c>
      <c r="B155" s="1" t="s">
        <v>75</v>
      </c>
      <c r="C155" s="1">
        <v>24</v>
      </c>
      <c r="D155" s="1"/>
      <c r="E155" s="1" t="s">
        <v>76</v>
      </c>
      <c r="F155" s="1" t="s">
        <v>472</v>
      </c>
      <c r="G155" s="1" t="s">
        <v>78</v>
      </c>
      <c r="H155" s="1" t="s">
        <v>78</v>
      </c>
      <c r="I155" s="1" t="s">
        <v>81</v>
      </c>
      <c r="J155" s="1" t="s">
        <v>81</v>
      </c>
      <c r="K155" s="1" t="s">
        <v>82</v>
      </c>
      <c r="L155" s="1" t="s">
        <v>82</v>
      </c>
      <c r="M155" s="1" t="s">
        <v>81</v>
      </c>
      <c r="N155" s="1" t="s">
        <v>80</v>
      </c>
      <c r="O155" s="1" t="s">
        <v>81</v>
      </c>
      <c r="P155" s="1" t="s">
        <v>81</v>
      </c>
      <c r="Q155" s="1" t="s">
        <v>81</v>
      </c>
      <c r="R155" s="1" t="s">
        <v>81</v>
      </c>
      <c r="S155" s="1" t="s">
        <v>83</v>
      </c>
      <c r="T155" s="1" t="s">
        <v>86</v>
      </c>
      <c r="U155" s="1" t="s">
        <v>86</v>
      </c>
      <c r="V155" s="1" t="s">
        <v>85</v>
      </c>
      <c r="W155" s="1" t="s">
        <v>83</v>
      </c>
      <c r="X155" s="1" t="s">
        <v>83</v>
      </c>
      <c r="Y155" s="1" t="s">
        <v>83</v>
      </c>
      <c r="Z155" s="1" t="s">
        <v>84</v>
      </c>
      <c r="AA155" s="1" t="s">
        <v>85</v>
      </c>
      <c r="AB155" s="1" t="s">
        <v>83</v>
      </c>
      <c r="AC155" s="1" t="s">
        <v>85</v>
      </c>
      <c r="AD155" s="1" t="s">
        <v>85</v>
      </c>
      <c r="AE155" s="1" t="s">
        <v>85</v>
      </c>
      <c r="AF155" s="1" t="s">
        <v>86</v>
      </c>
      <c r="AG155" s="1" t="s">
        <v>115</v>
      </c>
      <c r="AH155" s="1" t="s">
        <v>87</v>
      </c>
      <c r="AI155" s="1" t="s">
        <v>87</v>
      </c>
      <c r="AJ155" s="1" t="s">
        <v>88</v>
      </c>
      <c r="AK155" s="1" t="s">
        <v>88</v>
      </c>
      <c r="AL155" s="1" t="s">
        <v>87</v>
      </c>
      <c r="AM155" s="1" t="s">
        <v>88</v>
      </c>
      <c r="AN155" s="1" t="s">
        <v>88</v>
      </c>
      <c r="AO155" s="1" t="s">
        <v>87</v>
      </c>
      <c r="AP155" s="1" t="s">
        <v>88</v>
      </c>
      <c r="AQ155" s="1" t="s">
        <v>91</v>
      </c>
      <c r="AR155" s="1" t="s">
        <v>89</v>
      </c>
      <c r="AS155" s="1" t="s">
        <v>91</v>
      </c>
      <c r="AT155" s="1" t="s">
        <v>86</v>
      </c>
      <c r="AU155" s="1" t="s">
        <v>91</v>
      </c>
      <c r="AV155" s="1" t="s">
        <v>86</v>
      </c>
      <c r="AW155" s="1">
        <v>3</v>
      </c>
      <c r="AX155" s="1" t="s">
        <v>92</v>
      </c>
      <c r="AY155" s="1" t="s">
        <v>93</v>
      </c>
      <c r="AZ155" s="1" t="s">
        <v>94</v>
      </c>
      <c r="BA155" s="1" t="s">
        <v>132</v>
      </c>
      <c r="BB155" s="1">
        <v>0</v>
      </c>
      <c r="BC155" s="1" t="s">
        <v>99</v>
      </c>
      <c r="BD155" s="1" t="s">
        <v>99</v>
      </c>
      <c r="BF155" s="1" t="s">
        <v>100</v>
      </c>
      <c r="BG155" s="1" t="s">
        <v>99</v>
      </c>
      <c r="BH155" s="1" t="s">
        <v>99</v>
      </c>
      <c r="BI155" s="1" t="s">
        <v>101</v>
      </c>
      <c r="BJ155" s="1" t="s">
        <v>120</v>
      </c>
      <c r="BK155" s="1" t="s">
        <v>101</v>
      </c>
      <c r="BL155" s="1" t="s">
        <v>104</v>
      </c>
      <c r="BM155" s="1" t="s">
        <v>125</v>
      </c>
      <c r="BN155" s="1" t="s">
        <v>108</v>
      </c>
      <c r="BO155" s="1" t="s">
        <v>106</v>
      </c>
      <c r="BP155" s="1" t="s">
        <v>105</v>
      </c>
      <c r="BQ155" s="1" t="s">
        <v>105</v>
      </c>
      <c r="BR155" s="1" t="s">
        <v>105</v>
      </c>
      <c r="BS155" s="1" t="s">
        <v>106</v>
      </c>
      <c r="BT155" s="1" t="s">
        <v>108</v>
      </c>
      <c r="BU155" s="1">
        <v>2</v>
      </c>
      <c r="BV155" s="1" t="s">
        <v>109</v>
      </c>
      <c r="BW155" s="1" t="s">
        <v>473</v>
      </c>
      <c r="BX155" s="1" t="s">
        <v>474</v>
      </c>
      <c r="BY155" s="3"/>
    </row>
    <row r="156" spans="1:77" ht="12.75" x14ac:dyDescent="0.35">
      <c r="A156" s="2">
        <v>43368.417920960652</v>
      </c>
      <c r="B156" s="1" t="s">
        <v>112</v>
      </c>
      <c r="C156" s="1">
        <v>30</v>
      </c>
      <c r="D156" s="1"/>
      <c r="E156" s="1" t="s">
        <v>76</v>
      </c>
      <c r="F156" s="1" t="s">
        <v>475</v>
      </c>
      <c r="G156" s="1" t="s">
        <v>78</v>
      </c>
      <c r="H156" s="1" t="s">
        <v>79</v>
      </c>
      <c r="I156" s="1" t="s">
        <v>80</v>
      </c>
      <c r="J156" s="1" t="s">
        <v>81</v>
      </c>
      <c r="K156" s="1" t="s">
        <v>81</v>
      </c>
      <c r="L156" s="1" t="s">
        <v>81</v>
      </c>
      <c r="M156" s="1" t="s">
        <v>81</v>
      </c>
      <c r="N156" s="1" t="s">
        <v>80</v>
      </c>
      <c r="O156" s="1" t="s">
        <v>82</v>
      </c>
      <c r="P156" s="1" t="s">
        <v>81</v>
      </c>
      <c r="Q156" s="1" t="s">
        <v>81</v>
      </c>
      <c r="R156" s="1" t="s">
        <v>81</v>
      </c>
      <c r="S156" s="1" t="s">
        <v>83</v>
      </c>
      <c r="T156" s="1" t="s">
        <v>83</v>
      </c>
      <c r="U156" s="1" t="s">
        <v>83</v>
      </c>
      <c r="V156" s="1" t="s">
        <v>86</v>
      </c>
      <c r="W156" s="1" t="s">
        <v>90</v>
      </c>
      <c r="X156" s="1" t="s">
        <v>85</v>
      </c>
      <c r="Y156" s="1" t="s">
        <v>84</v>
      </c>
      <c r="Z156" s="1" t="s">
        <v>84</v>
      </c>
      <c r="AA156" s="1" t="s">
        <v>85</v>
      </c>
      <c r="AB156" s="1" t="s">
        <v>85</v>
      </c>
      <c r="AC156" s="1" t="s">
        <v>84</v>
      </c>
      <c r="AD156" s="1" t="s">
        <v>85</v>
      </c>
      <c r="AE156" s="1" t="s">
        <v>83</v>
      </c>
      <c r="AF156" s="1" t="s">
        <v>85</v>
      </c>
      <c r="AG156" s="1" t="s">
        <v>88</v>
      </c>
      <c r="AH156" s="1" t="s">
        <v>88</v>
      </c>
      <c r="AI156" s="1" t="s">
        <v>87</v>
      </c>
      <c r="AJ156" s="1" t="s">
        <v>88</v>
      </c>
      <c r="AK156" s="1" t="s">
        <v>88</v>
      </c>
      <c r="AL156" s="1" t="s">
        <v>87</v>
      </c>
      <c r="AM156" s="1" t="s">
        <v>88</v>
      </c>
      <c r="AN156" s="1" t="s">
        <v>88</v>
      </c>
      <c r="AO156" s="1" t="s">
        <v>88</v>
      </c>
      <c r="AP156" s="1" t="s">
        <v>87</v>
      </c>
      <c r="AQ156" s="1" t="s">
        <v>89</v>
      </c>
      <c r="AR156" s="1" t="s">
        <v>89</v>
      </c>
      <c r="AS156" s="1" t="s">
        <v>89</v>
      </c>
      <c r="AT156" s="1" t="s">
        <v>90</v>
      </c>
      <c r="AU156" s="1" t="s">
        <v>89</v>
      </c>
      <c r="AV156" s="1" t="s">
        <v>89</v>
      </c>
      <c r="AW156" s="1">
        <v>4</v>
      </c>
      <c r="AX156" s="1" t="s">
        <v>92</v>
      </c>
      <c r="AY156" s="1" t="s">
        <v>93</v>
      </c>
      <c r="AZ156" s="1" t="s">
        <v>124</v>
      </c>
      <c r="BA156" s="3" t="s">
        <v>95</v>
      </c>
      <c r="BB156" s="1">
        <v>0</v>
      </c>
      <c r="BC156" s="1" t="s">
        <v>99</v>
      </c>
      <c r="BD156" s="1" t="s">
        <v>99</v>
      </c>
      <c r="BE156" s="1" t="s">
        <v>99</v>
      </c>
      <c r="BF156" s="1" t="s">
        <v>99</v>
      </c>
      <c r="BG156" s="1" t="s">
        <v>99</v>
      </c>
      <c r="BH156" s="1" t="s">
        <v>99</v>
      </c>
      <c r="BI156" s="1" t="s">
        <v>103</v>
      </c>
      <c r="BJ156" s="1" t="s">
        <v>120</v>
      </c>
      <c r="BK156" s="1" t="s">
        <v>104</v>
      </c>
      <c r="BL156" s="1" t="s">
        <v>102</v>
      </c>
      <c r="BM156" s="1" t="s">
        <v>108</v>
      </c>
      <c r="BN156" s="1" t="s">
        <v>106</v>
      </c>
      <c r="BO156" s="1" t="s">
        <v>105</v>
      </c>
      <c r="BP156" s="1" t="s">
        <v>105</v>
      </c>
      <c r="BQ156" s="1" t="s">
        <v>106</v>
      </c>
      <c r="BR156" s="1" t="s">
        <v>105</v>
      </c>
      <c r="BS156" s="1" t="s">
        <v>108</v>
      </c>
      <c r="BT156" s="1" t="s">
        <v>107</v>
      </c>
      <c r="BU156" s="1">
        <v>2</v>
      </c>
      <c r="BV156" s="1" t="s">
        <v>141</v>
      </c>
      <c r="BW156" s="1" t="s">
        <v>476</v>
      </c>
    </row>
    <row r="157" spans="1:77" ht="12.75" x14ac:dyDescent="0.35">
      <c r="A157" s="2">
        <v>43368.425274039357</v>
      </c>
      <c r="B157" s="1" t="s">
        <v>75</v>
      </c>
      <c r="C157" s="1">
        <v>31</v>
      </c>
      <c r="D157" s="1"/>
      <c r="E157" s="1" t="s">
        <v>76</v>
      </c>
      <c r="F157" s="1" t="s">
        <v>477</v>
      </c>
      <c r="G157" s="1" t="s">
        <v>79</v>
      </c>
      <c r="H157" s="1" t="s">
        <v>79</v>
      </c>
      <c r="I157" s="1" t="s">
        <v>81</v>
      </c>
      <c r="J157" s="1" t="s">
        <v>81</v>
      </c>
      <c r="K157" s="1" t="s">
        <v>82</v>
      </c>
      <c r="L157" s="1" t="s">
        <v>82</v>
      </c>
      <c r="M157" s="1" t="s">
        <v>81</v>
      </c>
      <c r="N157" s="1" t="s">
        <v>81</v>
      </c>
      <c r="O157" s="1" t="s">
        <v>82</v>
      </c>
      <c r="P157" s="1" t="s">
        <v>81</v>
      </c>
      <c r="Q157" s="1" t="s">
        <v>82</v>
      </c>
      <c r="R157" s="1" t="s">
        <v>81</v>
      </c>
      <c r="S157" s="1" t="s">
        <v>86</v>
      </c>
      <c r="T157" s="1" t="s">
        <v>83</v>
      </c>
      <c r="U157" s="1" t="s">
        <v>83</v>
      </c>
      <c r="V157" s="1" t="s">
        <v>85</v>
      </c>
      <c r="W157" s="1" t="s">
        <v>86</v>
      </c>
      <c r="X157" s="1" t="s">
        <v>85</v>
      </c>
      <c r="Y157" s="1" t="s">
        <v>86</v>
      </c>
      <c r="Z157" s="1" t="s">
        <v>83</v>
      </c>
      <c r="AA157" s="1" t="s">
        <v>83</v>
      </c>
      <c r="AB157" s="1" t="s">
        <v>85</v>
      </c>
      <c r="AC157" s="1" t="s">
        <v>84</v>
      </c>
      <c r="AD157" s="1" t="s">
        <v>85</v>
      </c>
      <c r="AE157" s="1" t="s">
        <v>83</v>
      </c>
      <c r="AF157" s="1" t="s">
        <v>85</v>
      </c>
      <c r="AG157" s="1" t="s">
        <v>87</v>
      </c>
      <c r="AH157" s="1" t="s">
        <v>87</v>
      </c>
      <c r="AI157" s="1" t="s">
        <v>87</v>
      </c>
      <c r="AJ157" s="1" t="s">
        <v>115</v>
      </c>
      <c r="AK157" s="1" t="s">
        <v>115</v>
      </c>
      <c r="AL157" s="1" t="s">
        <v>87</v>
      </c>
      <c r="AM157" s="1" t="s">
        <v>88</v>
      </c>
      <c r="AN157" s="1" t="s">
        <v>88</v>
      </c>
      <c r="AO157" s="1" t="s">
        <v>88</v>
      </c>
      <c r="AP157" s="1" t="s">
        <v>88</v>
      </c>
      <c r="AQ157" s="1" t="s">
        <v>91</v>
      </c>
      <c r="AR157" s="1" t="s">
        <v>89</v>
      </c>
      <c r="AS157" s="1" t="s">
        <v>91</v>
      </c>
      <c r="AT157" s="1" t="s">
        <v>83</v>
      </c>
      <c r="AU157" s="1" t="s">
        <v>91</v>
      </c>
      <c r="AV157" s="1" t="s">
        <v>91</v>
      </c>
      <c r="AW157" s="1">
        <v>6</v>
      </c>
      <c r="AX157" s="1" t="s">
        <v>92</v>
      </c>
      <c r="AY157" s="1" t="s">
        <v>93</v>
      </c>
      <c r="AZ157" s="1" t="s">
        <v>124</v>
      </c>
      <c r="BA157" s="1" t="s">
        <v>118</v>
      </c>
      <c r="BB157" s="1">
        <v>0</v>
      </c>
      <c r="BC157" s="1" t="s">
        <v>100</v>
      </c>
      <c r="BD157" s="1" t="s">
        <v>97</v>
      </c>
      <c r="BE157" s="1" t="s">
        <v>100</v>
      </c>
      <c r="BF157" s="1" t="s">
        <v>98</v>
      </c>
      <c r="BG157" s="1" t="s">
        <v>99</v>
      </c>
      <c r="BH157" s="1" t="s">
        <v>99</v>
      </c>
      <c r="BI157" s="1" t="s">
        <v>104</v>
      </c>
      <c r="BJ157" s="1" t="s">
        <v>101</v>
      </c>
      <c r="BK157" s="1" t="s">
        <v>104</v>
      </c>
      <c r="BL157" s="1" t="s">
        <v>101</v>
      </c>
      <c r="BM157" s="1" t="s">
        <v>106</v>
      </c>
      <c r="BN157" s="1" t="s">
        <v>106</v>
      </c>
      <c r="BO157" s="1" t="s">
        <v>108</v>
      </c>
      <c r="BP157" s="1" t="s">
        <v>106</v>
      </c>
      <c r="BQ157" s="1" t="s">
        <v>106</v>
      </c>
      <c r="BR157" s="1" t="s">
        <v>105</v>
      </c>
      <c r="BS157" s="1" t="s">
        <v>105</v>
      </c>
      <c r="BT157" s="1" t="s">
        <v>105</v>
      </c>
      <c r="BU157" s="1">
        <v>1</v>
      </c>
      <c r="BV157" s="1" t="s">
        <v>109</v>
      </c>
      <c r="BW157" s="1" t="s">
        <v>478</v>
      </c>
      <c r="BX157" s="1" t="s">
        <v>479</v>
      </c>
      <c r="BY157" s="3"/>
    </row>
    <row r="158" spans="1:77" ht="12.75" x14ac:dyDescent="0.35">
      <c r="A158" s="2">
        <v>43368.427939988425</v>
      </c>
      <c r="B158" s="1" t="s">
        <v>75</v>
      </c>
      <c r="C158" s="1">
        <v>32</v>
      </c>
      <c r="D158" s="1"/>
      <c r="E158" s="1" t="s">
        <v>212</v>
      </c>
      <c r="F158" s="1" t="s">
        <v>480</v>
      </c>
      <c r="G158" s="1" t="s">
        <v>79</v>
      </c>
      <c r="H158" s="1" t="s">
        <v>130</v>
      </c>
      <c r="I158" s="1" t="s">
        <v>81</v>
      </c>
      <c r="J158" s="1" t="s">
        <v>81</v>
      </c>
      <c r="K158" s="1" t="s">
        <v>82</v>
      </c>
      <c r="L158" s="1" t="s">
        <v>82</v>
      </c>
      <c r="M158" s="1" t="s">
        <v>81</v>
      </c>
      <c r="N158" s="1" t="s">
        <v>81</v>
      </c>
      <c r="O158" s="1" t="s">
        <v>81</v>
      </c>
      <c r="P158" s="1" t="s">
        <v>81</v>
      </c>
      <c r="Q158" s="1" t="s">
        <v>82</v>
      </c>
      <c r="R158" s="1" t="s">
        <v>81</v>
      </c>
      <c r="S158" s="1" t="s">
        <v>86</v>
      </c>
      <c r="T158" s="1" t="s">
        <v>86</v>
      </c>
      <c r="U158" s="1" t="s">
        <v>84</v>
      </c>
      <c r="V158" s="1" t="s">
        <v>85</v>
      </c>
      <c r="W158" s="1" t="s">
        <v>90</v>
      </c>
      <c r="X158" s="1" t="s">
        <v>83</v>
      </c>
      <c r="Y158" s="1" t="s">
        <v>86</v>
      </c>
      <c r="Z158" s="1" t="s">
        <v>84</v>
      </c>
      <c r="AA158" s="1" t="s">
        <v>86</v>
      </c>
      <c r="AB158" s="1" t="s">
        <v>85</v>
      </c>
      <c r="AC158" s="1" t="s">
        <v>84</v>
      </c>
      <c r="AD158" s="1" t="s">
        <v>86</v>
      </c>
      <c r="AE158" s="1" t="s">
        <v>85</v>
      </c>
      <c r="AF158" s="1" t="s">
        <v>85</v>
      </c>
      <c r="AG158" s="1" t="s">
        <v>87</v>
      </c>
      <c r="AH158" s="1" t="s">
        <v>87</v>
      </c>
      <c r="AI158" s="1" t="s">
        <v>87</v>
      </c>
      <c r="AJ158" s="1" t="s">
        <v>88</v>
      </c>
      <c r="AK158" s="1" t="s">
        <v>88</v>
      </c>
      <c r="AL158" s="1" t="s">
        <v>88</v>
      </c>
      <c r="AM158" s="1" t="s">
        <v>88</v>
      </c>
      <c r="AN158" s="1" t="s">
        <v>88</v>
      </c>
      <c r="AO158" s="1" t="s">
        <v>87</v>
      </c>
      <c r="AP158" s="1" t="s">
        <v>88</v>
      </c>
      <c r="AQ158" s="1" t="s">
        <v>91</v>
      </c>
      <c r="AR158" s="1" t="s">
        <v>91</v>
      </c>
      <c r="AS158" s="1" t="s">
        <v>83</v>
      </c>
      <c r="AT158" s="1" t="s">
        <v>86</v>
      </c>
      <c r="AU158" s="1" t="s">
        <v>83</v>
      </c>
      <c r="AV158" s="1" t="s">
        <v>83</v>
      </c>
      <c r="AW158" s="1">
        <v>5</v>
      </c>
      <c r="AY158" s="1" t="s">
        <v>93</v>
      </c>
      <c r="AZ158" s="1" t="s">
        <v>94</v>
      </c>
      <c r="BA158" s="1" t="s">
        <v>118</v>
      </c>
      <c r="BB158" s="1">
        <v>1</v>
      </c>
      <c r="BC158" s="1" t="s">
        <v>100</v>
      </c>
      <c r="BD158" s="1" t="s">
        <v>100</v>
      </c>
      <c r="BE158" s="1" t="s">
        <v>96</v>
      </c>
      <c r="BF158" s="1" t="s">
        <v>98</v>
      </c>
      <c r="BG158" s="1" t="s">
        <v>99</v>
      </c>
      <c r="BH158" s="1" t="s">
        <v>99</v>
      </c>
      <c r="BI158" s="1" t="s">
        <v>102</v>
      </c>
      <c r="BJ158" s="1" t="s">
        <v>102</v>
      </c>
      <c r="BK158" s="1" t="s">
        <v>102</v>
      </c>
      <c r="BL158" s="1" t="s">
        <v>102</v>
      </c>
      <c r="BM158" s="1" t="s">
        <v>108</v>
      </c>
      <c r="BN158" s="1" t="s">
        <v>106</v>
      </c>
      <c r="BO158" s="1" t="s">
        <v>105</v>
      </c>
      <c r="BP158" s="1" t="s">
        <v>106</v>
      </c>
      <c r="BQ158" s="1" t="s">
        <v>106</v>
      </c>
      <c r="BR158" s="1" t="s">
        <v>105</v>
      </c>
      <c r="BS158" s="1" t="s">
        <v>108</v>
      </c>
      <c r="BT158" s="1" t="s">
        <v>107</v>
      </c>
      <c r="BU158" s="1">
        <v>2</v>
      </c>
      <c r="BV158" s="1" t="s">
        <v>109</v>
      </c>
      <c r="BW158" s="1" t="s">
        <v>439</v>
      </c>
    </row>
    <row r="159" spans="1:77" ht="12.75" x14ac:dyDescent="0.35">
      <c r="A159" s="2">
        <v>43368.430447708335</v>
      </c>
      <c r="B159" s="1" t="s">
        <v>112</v>
      </c>
      <c r="C159" s="1">
        <v>29</v>
      </c>
      <c r="D159" s="1"/>
      <c r="G159" s="1" t="s">
        <v>79</v>
      </c>
      <c r="H159" s="1" t="s">
        <v>79</v>
      </c>
      <c r="I159" s="1" t="s">
        <v>81</v>
      </c>
      <c r="J159" s="1" t="s">
        <v>80</v>
      </c>
      <c r="K159" s="1" t="s">
        <v>81</v>
      </c>
      <c r="L159" s="1" t="s">
        <v>131</v>
      </c>
      <c r="M159" s="1" t="s">
        <v>81</v>
      </c>
      <c r="N159" s="1" t="s">
        <v>80</v>
      </c>
      <c r="O159" s="1" t="s">
        <v>81</v>
      </c>
      <c r="P159" s="1" t="s">
        <v>81</v>
      </c>
      <c r="Q159" s="1" t="s">
        <v>81</v>
      </c>
      <c r="R159" s="1" t="s">
        <v>81</v>
      </c>
      <c r="S159" s="1" t="s">
        <v>85</v>
      </c>
      <c r="T159" s="1" t="s">
        <v>83</v>
      </c>
      <c r="U159" s="1" t="s">
        <v>84</v>
      </c>
      <c r="V159" s="1" t="s">
        <v>84</v>
      </c>
      <c r="W159" s="1" t="s">
        <v>83</v>
      </c>
      <c r="X159" s="1" t="s">
        <v>86</v>
      </c>
      <c r="Y159" s="1" t="s">
        <v>84</v>
      </c>
      <c r="Z159" s="1" t="s">
        <v>84</v>
      </c>
      <c r="AA159" s="1" t="s">
        <v>86</v>
      </c>
      <c r="AB159" s="1" t="s">
        <v>85</v>
      </c>
      <c r="AC159" s="1" t="s">
        <v>84</v>
      </c>
      <c r="AD159" s="1" t="s">
        <v>86</v>
      </c>
      <c r="AE159" s="1" t="s">
        <v>84</v>
      </c>
      <c r="AF159" s="1" t="s">
        <v>84</v>
      </c>
      <c r="AG159" s="1" t="s">
        <v>87</v>
      </c>
      <c r="AH159" s="1" t="s">
        <v>87</v>
      </c>
      <c r="AI159" s="1" t="s">
        <v>87</v>
      </c>
      <c r="AJ159" s="1" t="s">
        <v>88</v>
      </c>
      <c r="AK159" s="1" t="s">
        <v>87</v>
      </c>
      <c r="AL159" s="1" t="s">
        <v>88</v>
      </c>
      <c r="AM159" s="1" t="s">
        <v>87</v>
      </c>
      <c r="AN159" s="1" t="s">
        <v>87</v>
      </c>
      <c r="AO159" s="1" t="s">
        <v>87</v>
      </c>
      <c r="AP159" s="1" t="s">
        <v>87</v>
      </c>
      <c r="AQ159" s="1" t="s">
        <v>89</v>
      </c>
      <c r="AR159" s="1" t="s">
        <v>91</v>
      </c>
      <c r="AS159" s="1" t="s">
        <v>90</v>
      </c>
      <c r="AT159" s="1" t="s">
        <v>91</v>
      </c>
      <c r="AU159" s="1" t="s">
        <v>89</v>
      </c>
      <c r="AV159" s="1" t="s">
        <v>89</v>
      </c>
      <c r="AW159" s="1">
        <v>3</v>
      </c>
      <c r="AX159" s="1" t="s">
        <v>92</v>
      </c>
      <c r="AY159" s="1" t="s">
        <v>116</v>
      </c>
      <c r="AZ159" s="1" t="s">
        <v>124</v>
      </c>
      <c r="BA159" s="1" t="s">
        <v>118</v>
      </c>
      <c r="BB159" s="1">
        <v>0</v>
      </c>
      <c r="BC159" s="1" t="s">
        <v>100</v>
      </c>
      <c r="BD159" s="1" t="s">
        <v>100</v>
      </c>
      <c r="BE159" s="1" t="s">
        <v>97</v>
      </c>
      <c r="BF159" s="1" t="s">
        <v>119</v>
      </c>
      <c r="BG159" s="1" t="s">
        <v>99</v>
      </c>
      <c r="BH159" s="1" t="s">
        <v>99</v>
      </c>
      <c r="BI159" s="1" t="s">
        <v>102</v>
      </c>
      <c r="BJ159" s="1" t="s">
        <v>102</v>
      </c>
      <c r="BK159" s="1" t="s">
        <v>102</v>
      </c>
      <c r="BL159" s="1" t="s">
        <v>102</v>
      </c>
      <c r="BM159" s="1" t="s">
        <v>108</v>
      </c>
      <c r="BN159" s="1" t="s">
        <v>107</v>
      </c>
      <c r="BO159" s="1" t="s">
        <v>107</v>
      </c>
      <c r="BP159" s="1" t="s">
        <v>105</v>
      </c>
      <c r="BQ159" s="1" t="s">
        <v>125</v>
      </c>
      <c r="BR159" s="1" t="s">
        <v>105</v>
      </c>
      <c r="BS159" s="1" t="s">
        <v>108</v>
      </c>
      <c r="BT159" s="1" t="s">
        <v>107</v>
      </c>
      <c r="BU159" s="1">
        <v>1</v>
      </c>
      <c r="BV159" s="1" t="s">
        <v>141</v>
      </c>
      <c r="BW159" s="1" t="s">
        <v>481</v>
      </c>
    </row>
    <row r="160" spans="1:77" ht="12.75" x14ac:dyDescent="0.35">
      <c r="A160" s="2">
        <v>43368.430688043984</v>
      </c>
      <c r="B160" s="1" t="s">
        <v>75</v>
      </c>
      <c r="C160" s="1">
        <v>57</v>
      </c>
      <c r="D160" s="1"/>
      <c r="E160" s="1" t="s">
        <v>76</v>
      </c>
      <c r="F160" s="1" t="s">
        <v>482</v>
      </c>
      <c r="G160" s="1" t="s">
        <v>79</v>
      </c>
      <c r="H160" s="1" t="s">
        <v>130</v>
      </c>
      <c r="I160" s="1" t="s">
        <v>80</v>
      </c>
      <c r="J160" s="1" t="s">
        <v>81</v>
      </c>
      <c r="K160" s="1" t="s">
        <v>82</v>
      </c>
      <c r="L160" s="1" t="s">
        <v>82</v>
      </c>
      <c r="M160" s="1" t="s">
        <v>82</v>
      </c>
      <c r="N160" s="1" t="s">
        <v>80</v>
      </c>
      <c r="O160" s="1" t="s">
        <v>81</v>
      </c>
      <c r="P160" s="1" t="s">
        <v>82</v>
      </c>
      <c r="Q160" s="1" t="s">
        <v>82</v>
      </c>
      <c r="R160" s="1" t="s">
        <v>81</v>
      </c>
      <c r="S160" s="1" t="s">
        <v>90</v>
      </c>
      <c r="T160" s="1" t="s">
        <v>86</v>
      </c>
      <c r="U160" s="1" t="s">
        <v>85</v>
      </c>
      <c r="V160" s="1" t="s">
        <v>85</v>
      </c>
      <c r="W160" s="1" t="s">
        <v>83</v>
      </c>
      <c r="X160" s="1" t="s">
        <v>86</v>
      </c>
      <c r="Y160" s="1" t="s">
        <v>85</v>
      </c>
      <c r="Z160" s="1" t="s">
        <v>85</v>
      </c>
      <c r="AA160" s="1" t="s">
        <v>86</v>
      </c>
      <c r="AB160" s="1" t="s">
        <v>83</v>
      </c>
      <c r="AC160" s="1" t="s">
        <v>86</v>
      </c>
      <c r="AD160" s="1" t="s">
        <v>83</v>
      </c>
      <c r="AE160" s="1" t="s">
        <v>83</v>
      </c>
      <c r="AF160" s="1" t="s">
        <v>85</v>
      </c>
      <c r="AG160" s="1" t="s">
        <v>88</v>
      </c>
      <c r="AH160" s="1" t="s">
        <v>115</v>
      </c>
      <c r="AI160" s="1" t="s">
        <v>115</v>
      </c>
      <c r="AJ160" s="1" t="s">
        <v>88</v>
      </c>
      <c r="AK160" s="1" t="s">
        <v>115</v>
      </c>
      <c r="AL160" s="1" t="s">
        <v>88</v>
      </c>
      <c r="AM160" s="1" t="s">
        <v>88</v>
      </c>
      <c r="AN160" s="1" t="s">
        <v>88</v>
      </c>
      <c r="AO160" s="1" t="s">
        <v>88</v>
      </c>
      <c r="AP160" s="1" t="s">
        <v>87</v>
      </c>
      <c r="AQ160" s="1" t="s">
        <v>91</v>
      </c>
      <c r="AR160" s="1" t="s">
        <v>89</v>
      </c>
      <c r="AS160" s="1" t="s">
        <v>89</v>
      </c>
      <c r="AT160" s="1" t="s">
        <v>86</v>
      </c>
      <c r="AU160" s="1" t="s">
        <v>83</v>
      </c>
      <c r="AV160" s="1" t="s">
        <v>83</v>
      </c>
      <c r="AW160" s="1">
        <v>4</v>
      </c>
      <c r="AY160" s="1" t="s">
        <v>195</v>
      </c>
      <c r="AZ160" s="1" t="s">
        <v>124</v>
      </c>
      <c r="BA160" s="1" t="s">
        <v>132</v>
      </c>
      <c r="BB160" s="1">
        <v>0</v>
      </c>
      <c r="BC160" s="1" t="s">
        <v>97</v>
      </c>
      <c r="BD160" s="1" t="s">
        <v>97</v>
      </c>
      <c r="BE160" s="1" t="s">
        <v>98</v>
      </c>
      <c r="BF160" s="1" t="s">
        <v>98</v>
      </c>
      <c r="BG160" s="1" t="s">
        <v>97</v>
      </c>
      <c r="BH160" s="1" t="s">
        <v>99</v>
      </c>
      <c r="BI160" s="1" t="s">
        <v>101</v>
      </c>
      <c r="BJ160" s="1" t="s">
        <v>101</v>
      </c>
      <c r="BK160" s="1" t="s">
        <v>104</v>
      </c>
      <c r="BL160" s="1" t="s">
        <v>120</v>
      </c>
      <c r="BM160" s="1" t="s">
        <v>106</v>
      </c>
      <c r="BN160" s="1" t="s">
        <v>108</v>
      </c>
      <c r="BO160" s="1" t="s">
        <v>108</v>
      </c>
      <c r="BP160" s="1" t="s">
        <v>106</v>
      </c>
      <c r="BQ160" s="1" t="s">
        <v>106</v>
      </c>
      <c r="BR160" s="1" t="s">
        <v>105</v>
      </c>
      <c r="BS160" s="1" t="s">
        <v>105</v>
      </c>
      <c r="BT160" s="1" t="s">
        <v>106</v>
      </c>
      <c r="BU160" s="1">
        <v>1</v>
      </c>
      <c r="BV160" s="1" t="s">
        <v>109</v>
      </c>
      <c r="BW160" s="1" t="s">
        <v>158</v>
      </c>
      <c r="BX160" s="1" t="s">
        <v>483</v>
      </c>
      <c r="BY160" s="3"/>
    </row>
    <row r="161" spans="1:77" ht="12.75" x14ac:dyDescent="0.35">
      <c r="A161" s="2">
        <v>43368.431454120371</v>
      </c>
      <c r="B161" s="1" t="s">
        <v>75</v>
      </c>
      <c r="C161" s="1">
        <v>30</v>
      </c>
      <c r="D161" s="1"/>
      <c r="E161" s="1" t="s">
        <v>484</v>
      </c>
      <c r="F161" s="1" t="s">
        <v>485</v>
      </c>
      <c r="G161" s="1" t="s">
        <v>79</v>
      </c>
      <c r="H161" s="1" t="s">
        <v>223</v>
      </c>
      <c r="I161" s="1" t="s">
        <v>81</v>
      </c>
      <c r="J161" s="1" t="s">
        <v>81</v>
      </c>
      <c r="K161" s="1" t="s">
        <v>82</v>
      </c>
      <c r="L161" s="1" t="s">
        <v>82</v>
      </c>
      <c r="M161" s="1" t="s">
        <v>81</v>
      </c>
      <c r="N161" s="1" t="s">
        <v>81</v>
      </c>
      <c r="O161" s="1" t="s">
        <v>82</v>
      </c>
      <c r="P161" s="1" t="s">
        <v>81</v>
      </c>
      <c r="Q161" s="1" t="s">
        <v>82</v>
      </c>
      <c r="R161" s="1" t="s">
        <v>81</v>
      </c>
      <c r="S161" s="1" t="s">
        <v>86</v>
      </c>
      <c r="T161" s="1" t="s">
        <v>83</v>
      </c>
      <c r="U161" s="1" t="s">
        <v>85</v>
      </c>
      <c r="V161" s="1" t="s">
        <v>83</v>
      </c>
      <c r="W161" s="1" t="s">
        <v>90</v>
      </c>
      <c r="X161" s="1" t="s">
        <v>86</v>
      </c>
      <c r="Y161" s="1" t="s">
        <v>83</v>
      </c>
      <c r="Z161" s="1" t="s">
        <v>85</v>
      </c>
      <c r="AA161" s="1" t="s">
        <v>83</v>
      </c>
      <c r="AB161" s="1" t="s">
        <v>83</v>
      </c>
      <c r="AC161" s="1" t="s">
        <v>85</v>
      </c>
      <c r="AD161" s="1" t="s">
        <v>83</v>
      </c>
      <c r="AE161" s="1" t="s">
        <v>83</v>
      </c>
      <c r="AF161" s="1" t="s">
        <v>85</v>
      </c>
      <c r="AG161" s="1" t="s">
        <v>88</v>
      </c>
      <c r="AH161" s="1" t="s">
        <v>88</v>
      </c>
      <c r="AI161" s="1" t="s">
        <v>115</v>
      </c>
      <c r="AJ161" s="1" t="s">
        <v>88</v>
      </c>
      <c r="AK161" s="1" t="s">
        <v>115</v>
      </c>
      <c r="AL161" s="1" t="s">
        <v>87</v>
      </c>
      <c r="AM161" s="1" t="s">
        <v>87</v>
      </c>
      <c r="AN161" s="1" t="s">
        <v>87</v>
      </c>
      <c r="AO161" s="1" t="s">
        <v>87</v>
      </c>
      <c r="AP161" s="1" t="s">
        <v>87</v>
      </c>
      <c r="AQ161" s="1" t="s">
        <v>89</v>
      </c>
      <c r="AR161" s="1" t="s">
        <v>86</v>
      </c>
      <c r="AS161" s="1" t="s">
        <v>86</v>
      </c>
      <c r="AT161" s="1" t="s">
        <v>83</v>
      </c>
      <c r="AU161" s="1" t="s">
        <v>83</v>
      </c>
      <c r="AV161" s="1" t="s">
        <v>91</v>
      </c>
      <c r="AW161" s="1">
        <v>5</v>
      </c>
      <c r="AY161" s="1" t="s">
        <v>93</v>
      </c>
      <c r="AZ161" s="1" t="s">
        <v>117</v>
      </c>
      <c r="BA161" s="1" t="s">
        <v>132</v>
      </c>
      <c r="BB161" s="1">
        <v>0</v>
      </c>
      <c r="BC161" s="1" t="s">
        <v>98</v>
      </c>
      <c r="BD161" s="1" t="s">
        <v>100</v>
      </c>
      <c r="BE161" s="1" t="s">
        <v>98</v>
      </c>
      <c r="BF161" s="1" t="s">
        <v>98</v>
      </c>
      <c r="BG161" s="1" t="s">
        <v>100</v>
      </c>
      <c r="BH161" s="1" t="s">
        <v>97</v>
      </c>
      <c r="BI161" s="1" t="s">
        <v>101</v>
      </c>
      <c r="BJ161" s="1" t="s">
        <v>104</v>
      </c>
      <c r="BK161" s="1" t="s">
        <v>104</v>
      </c>
      <c r="BL161" s="1" t="s">
        <v>104</v>
      </c>
      <c r="BM161" s="1" t="s">
        <v>106</v>
      </c>
      <c r="BN161" s="1" t="s">
        <v>108</v>
      </c>
      <c r="BO161" s="1" t="s">
        <v>106</v>
      </c>
      <c r="BP161" s="1" t="s">
        <v>106</v>
      </c>
      <c r="BQ161" s="1" t="s">
        <v>108</v>
      </c>
      <c r="BR161" s="1" t="s">
        <v>108</v>
      </c>
      <c r="BS161" s="1" t="s">
        <v>108</v>
      </c>
      <c r="BT161" s="1" t="s">
        <v>108</v>
      </c>
      <c r="BU161" s="1">
        <v>2</v>
      </c>
      <c r="BV161" s="1" t="s">
        <v>221</v>
      </c>
      <c r="BW161" s="1" t="s">
        <v>486</v>
      </c>
      <c r="BX161" s="1" t="s">
        <v>487</v>
      </c>
      <c r="BY161" s="3"/>
    </row>
    <row r="162" spans="1:77" ht="12.75" x14ac:dyDescent="0.35">
      <c r="A162" s="2">
        <v>43368.431569849534</v>
      </c>
      <c r="B162" s="1" t="s">
        <v>112</v>
      </c>
      <c r="C162" s="1">
        <v>22</v>
      </c>
      <c r="D162" s="1"/>
      <c r="E162" s="1" t="s">
        <v>488</v>
      </c>
      <c r="F162" s="1" t="s">
        <v>489</v>
      </c>
      <c r="G162" s="1" t="s">
        <v>78</v>
      </c>
      <c r="H162" s="1" t="s">
        <v>78</v>
      </c>
      <c r="I162" s="1" t="s">
        <v>81</v>
      </c>
      <c r="J162" s="1" t="s">
        <v>81</v>
      </c>
      <c r="K162" s="1" t="s">
        <v>81</v>
      </c>
      <c r="L162" s="1" t="s">
        <v>82</v>
      </c>
      <c r="M162" s="1" t="s">
        <v>81</v>
      </c>
      <c r="N162" s="1" t="s">
        <v>80</v>
      </c>
      <c r="O162" s="1" t="s">
        <v>81</v>
      </c>
      <c r="P162" s="1" t="s">
        <v>81</v>
      </c>
      <c r="Q162" s="1" t="s">
        <v>81</v>
      </c>
      <c r="R162" s="1" t="s">
        <v>80</v>
      </c>
      <c r="S162" s="1" t="s">
        <v>86</v>
      </c>
      <c r="T162" s="1" t="s">
        <v>85</v>
      </c>
      <c r="U162" s="1" t="s">
        <v>84</v>
      </c>
      <c r="V162" s="1" t="s">
        <v>84</v>
      </c>
      <c r="W162" s="1" t="s">
        <v>85</v>
      </c>
      <c r="X162" s="1" t="s">
        <v>86</v>
      </c>
      <c r="Y162" s="1" t="s">
        <v>85</v>
      </c>
      <c r="Z162" s="1" t="s">
        <v>86</v>
      </c>
      <c r="AA162" s="1" t="s">
        <v>83</v>
      </c>
      <c r="AB162" s="1" t="s">
        <v>85</v>
      </c>
      <c r="AC162" s="1" t="s">
        <v>86</v>
      </c>
      <c r="AD162" s="1" t="s">
        <v>85</v>
      </c>
      <c r="AE162" s="1" t="s">
        <v>83</v>
      </c>
      <c r="AF162" s="1" t="s">
        <v>85</v>
      </c>
      <c r="AG162" s="1" t="s">
        <v>115</v>
      </c>
      <c r="AH162" s="1" t="s">
        <v>115</v>
      </c>
      <c r="AI162" s="1" t="s">
        <v>87</v>
      </c>
      <c r="AJ162" s="1" t="s">
        <v>88</v>
      </c>
      <c r="AK162" s="1" t="s">
        <v>87</v>
      </c>
      <c r="AL162" s="1" t="s">
        <v>88</v>
      </c>
      <c r="AM162" s="1" t="s">
        <v>115</v>
      </c>
      <c r="AN162" s="1" t="s">
        <v>88</v>
      </c>
      <c r="AO162" s="1" t="s">
        <v>87</v>
      </c>
      <c r="AP162" s="1" t="s">
        <v>87</v>
      </c>
      <c r="AQ162" s="1" t="s">
        <v>83</v>
      </c>
      <c r="AR162" s="1" t="s">
        <v>89</v>
      </c>
      <c r="AS162" s="1" t="s">
        <v>91</v>
      </c>
      <c r="AT162" s="1" t="s">
        <v>90</v>
      </c>
      <c r="AU162" s="1" t="s">
        <v>86</v>
      </c>
      <c r="AV162" s="1" t="s">
        <v>83</v>
      </c>
      <c r="AW162" s="1">
        <v>6</v>
      </c>
      <c r="AX162" s="1" t="s">
        <v>92</v>
      </c>
      <c r="AY162" s="1" t="s">
        <v>93</v>
      </c>
      <c r="AZ162" s="1" t="s">
        <v>154</v>
      </c>
      <c r="BA162" s="1" t="s">
        <v>132</v>
      </c>
      <c r="BB162" s="1">
        <v>0</v>
      </c>
      <c r="BC162" s="1" t="s">
        <v>100</v>
      </c>
      <c r="BD162" s="1" t="s">
        <v>99</v>
      </c>
      <c r="BE162" s="1" t="s">
        <v>96</v>
      </c>
      <c r="BF162" s="1" t="s">
        <v>119</v>
      </c>
      <c r="BG162" s="1" t="s">
        <v>99</v>
      </c>
      <c r="BH162" s="1" t="s">
        <v>99</v>
      </c>
      <c r="BI162" s="1" t="s">
        <v>104</v>
      </c>
      <c r="BJ162" s="1" t="s">
        <v>101</v>
      </c>
      <c r="BK162" s="1" t="s">
        <v>103</v>
      </c>
      <c r="BL162" s="1" t="s">
        <v>104</v>
      </c>
      <c r="BM162" s="1" t="s">
        <v>105</v>
      </c>
      <c r="BN162" s="1" t="s">
        <v>105</v>
      </c>
      <c r="BO162" s="1" t="s">
        <v>108</v>
      </c>
      <c r="BP162" s="1" t="s">
        <v>106</v>
      </c>
      <c r="BQ162" s="1" t="s">
        <v>105</v>
      </c>
      <c r="BR162" s="1" t="s">
        <v>106</v>
      </c>
      <c r="BS162" s="1" t="s">
        <v>107</v>
      </c>
      <c r="BT162" s="1" t="s">
        <v>108</v>
      </c>
      <c r="BU162" s="1">
        <v>2</v>
      </c>
      <c r="BV162" s="1" t="s">
        <v>141</v>
      </c>
      <c r="BW162" s="1" t="s">
        <v>490</v>
      </c>
      <c r="BX162" s="1" t="s">
        <v>491</v>
      </c>
      <c r="BY162" s="3"/>
    </row>
    <row r="163" spans="1:77" ht="12.75" x14ac:dyDescent="0.35">
      <c r="A163" s="2">
        <v>43368.436982488427</v>
      </c>
      <c r="B163" s="1" t="s">
        <v>75</v>
      </c>
      <c r="C163" s="1">
        <v>23</v>
      </c>
      <c r="D163" s="1"/>
      <c r="E163" s="1" t="s">
        <v>492</v>
      </c>
      <c r="F163" s="1" t="s">
        <v>493</v>
      </c>
      <c r="G163" s="1" t="s">
        <v>78</v>
      </c>
      <c r="H163" s="1" t="s">
        <v>79</v>
      </c>
      <c r="I163" s="1" t="s">
        <v>80</v>
      </c>
      <c r="J163" s="1" t="s">
        <v>80</v>
      </c>
      <c r="K163" s="1" t="s">
        <v>81</v>
      </c>
      <c r="L163" s="1" t="s">
        <v>81</v>
      </c>
      <c r="M163" s="1" t="s">
        <v>80</v>
      </c>
      <c r="N163" s="1" t="s">
        <v>80</v>
      </c>
      <c r="O163" s="1" t="s">
        <v>80</v>
      </c>
      <c r="P163" s="1" t="s">
        <v>81</v>
      </c>
      <c r="Q163" s="1" t="s">
        <v>81</v>
      </c>
      <c r="R163" s="1" t="s">
        <v>81</v>
      </c>
      <c r="S163" s="1" t="s">
        <v>90</v>
      </c>
      <c r="T163" s="1" t="s">
        <v>83</v>
      </c>
      <c r="U163" s="1" t="s">
        <v>84</v>
      </c>
      <c r="V163" s="1" t="s">
        <v>85</v>
      </c>
      <c r="W163" s="1" t="s">
        <v>90</v>
      </c>
      <c r="X163" s="1" t="s">
        <v>85</v>
      </c>
      <c r="Y163" s="1" t="s">
        <v>85</v>
      </c>
      <c r="Z163" s="1" t="s">
        <v>85</v>
      </c>
      <c r="AA163" s="1" t="s">
        <v>85</v>
      </c>
      <c r="AB163" s="1" t="s">
        <v>86</v>
      </c>
      <c r="AC163" s="1" t="s">
        <v>84</v>
      </c>
      <c r="AD163" s="1" t="s">
        <v>85</v>
      </c>
      <c r="AE163" s="1" t="s">
        <v>85</v>
      </c>
      <c r="AF163" s="1" t="s">
        <v>85</v>
      </c>
      <c r="AG163" s="1" t="s">
        <v>115</v>
      </c>
      <c r="AH163" s="1" t="s">
        <v>115</v>
      </c>
      <c r="AI163" s="1" t="s">
        <v>87</v>
      </c>
      <c r="AJ163" s="1" t="s">
        <v>88</v>
      </c>
      <c r="AK163" s="1" t="s">
        <v>115</v>
      </c>
      <c r="AL163" s="1" t="s">
        <v>88</v>
      </c>
      <c r="AM163" s="1" t="s">
        <v>87</v>
      </c>
      <c r="AN163" s="1" t="s">
        <v>87</v>
      </c>
      <c r="AO163" s="1" t="s">
        <v>88</v>
      </c>
      <c r="AP163" s="1" t="s">
        <v>115</v>
      </c>
      <c r="AQ163" s="1" t="s">
        <v>89</v>
      </c>
      <c r="AR163" s="1" t="s">
        <v>83</v>
      </c>
      <c r="AS163" s="1" t="s">
        <v>89</v>
      </c>
      <c r="AT163" s="1" t="s">
        <v>89</v>
      </c>
      <c r="AU163" s="1" t="s">
        <v>91</v>
      </c>
      <c r="AV163" s="1" t="s">
        <v>91</v>
      </c>
      <c r="AW163" s="1">
        <v>4</v>
      </c>
      <c r="AY163" s="1" t="s">
        <v>116</v>
      </c>
      <c r="AZ163" s="1" t="s">
        <v>94</v>
      </c>
      <c r="BA163" s="1" t="s">
        <v>118</v>
      </c>
      <c r="BB163" s="1">
        <v>0</v>
      </c>
      <c r="BC163" s="1" t="s">
        <v>99</v>
      </c>
      <c r="BD163" s="1" t="s">
        <v>99</v>
      </c>
      <c r="BE163" s="1" t="s">
        <v>97</v>
      </c>
      <c r="BF163" s="1" t="s">
        <v>98</v>
      </c>
      <c r="BG163" s="1" t="s">
        <v>99</v>
      </c>
      <c r="BH163" s="1" t="s">
        <v>99</v>
      </c>
      <c r="BI163" s="1" t="s">
        <v>101</v>
      </c>
      <c r="BJ163" s="1" t="s">
        <v>104</v>
      </c>
      <c r="BK163" s="1" t="s">
        <v>104</v>
      </c>
      <c r="BL163" s="1" t="s">
        <v>104</v>
      </c>
      <c r="BM163" s="1" t="s">
        <v>108</v>
      </c>
      <c r="BN163" s="1" t="s">
        <v>107</v>
      </c>
      <c r="BO163" s="1" t="s">
        <v>108</v>
      </c>
      <c r="BP163" s="1" t="s">
        <v>106</v>
      </c>
      <c r="BQ163" s="1" t="s">
        <v>106</v>
      </c>
      <c r="BR163" s="1" t="s">
        <v>107</v>
      </c>
      <c r="BS163" s="1" t="s">
        <v>108</v>
      </c>
      <c r="BT163" s="1" t="s">
        <v>108</v>
      </c>
      <c r="BU163" s="1">
        <v>2</v>
      </c>
      <c r="BV163" s="1" t="s">
        <v>109</v>
      </c>
      <c r="BW163" s="1" t="s">
        <v>494</v>
      </c>
      <c r="BX163" s="1" t="s">
        <v>495</v>
      </c>
      <c r="BY163" s="3"/>
    </row>
    <row r="164" spans="1:77" ht="12.75" x14ac:dyDescent="0.35">
      <c r="A164" s="2">
        <v>43368.437192916666</v>
      </c>
      <c r="B164" s="1" t="s">
        <v>75</v>
      </c>
      <c r="C164" s="1">
        <v>28</v>
      </c>
      <c r="D164" s="1"/>
      <c r="E164" s="1" t="s">
        <v>496</v>
      </c>
      <c r="F164" s="1" t="s">
        <v>497</v>
      </c>
      <c r="G164" s="1" t="s">
        <v>130</v>
      </c>
      <c r="H164" s="1" t="s">
        <v>130</v>
      </c>
      <c r="I164" s="1" t="s">
        <v>81</v>
      </c>
      <c r="J164" s="1" t="s">
        <v>81</v>
      </c>
      <c r="K164" s="1" t="s">
        <v>131</v>
      </c>
      <c r="L164" s="1" t="s">
        <v>81</v>
      </c>
      <c r="M164" s="1" t="s">
        <v>80</v>
      </c>
      <c r="N164" s="1" t="s">
        <v>81</v>
      </c>
      <c r="O164" s="1" t="s">
        <v>81</v>
      </c>
      <c r="P164" s="1" t="s">
        <v>82</v>
      </c>
      <c r="Q164" s="1" t="s">
        <v>81</v>
      </c>
      <c r="R164" s="1" t="s">
        <v>81</v>
      </c>
      <c r="S164" s="1" t="s">
        <v>86</v>
      </c>
      <c r="T164" s="1" t="s">
        <v>90</v>
      </c>
      <c r="U164" s="1" t="s">
        <v>83</v>
      </c>
      <c r="V164" s="1" t="s">
        <v>83</v>
      </c>
      <c r="W164" s="1" t="s">
        <v>86</v>
      </c>
      <c r="X164" s="1" t="s">
        <v>90</v>
      </c>
      <c r="Y164" s="1" t="s">
        <v>83</v>
      </c>
      <c r="Z164" s="1" t="s">
        <v>90</v>
      </c>
      <c r="AA164" s="1" t="s">
        <v>86</v>
      </c>
      <c r="AB164" s="1" t="s">
        <v>83</v>
      </c>
      <c r="AC164" s="1" t="s">
        <v>86</v>
      </c>
      <c r="AD164" s="1" t="s">
        <v>86</v>
      </c>
      <c r="AE164" s="1" t="s">
        <v>83</v>
      </c>
      <c r="AF164" s="1" t="s">
        <v>83</v>
      </c>
      <c r="AG164" s="1" t="s">
        <v>115</v>
      </c>
      <c r="AH164" s="1" t="s">
        <v>87</v>
      </c>
      <c r="AI164" s="1" t="s">
        <v>87</v>
      </c>
      <c r="AJ164" s="1" t="s">
        <v>115</v>
      </c>
      <c r="AK164" s="1" t="s">
        <v>87</v>
      </c>
      <c r="AL164" s="1" t="s">
        <v>87</v>
      </c>
      <c r="AM164" s="1" t="s">
        <v>87</v>
      </c>
      <c r="AN164" s="1" t="s">
        <v>87</v>
      </c>
      <c r="AO164" s="1" t="s">
        <v>88</v>
      </c>
      <c r="AP164" s="1" t="s">
        <v>87</v>
      </c>
      <c r="AQ164" s="1" t="s">
        <v>86</v>
      </c>
      <c r="AR164" s="1" t="s">
        <v>90</v>
      </c>
      <c r="AS164" s="1" t="s">
        <v>86</v>
      </c>
      <c r="AT164" s="1" t="s">
        <v>89</v>
      </c>
      <c r="AU164" s="1" t="s">
        <v>83</v>
      </c>
      <c r="AV164" s="1" t="s">
        <v>90</v>
      </c>
      <c r="AW164" s="1">
        <v>7</v>
      </c>
      <c r="AY164" s="1" t="s">
        <v>116</v>
      </c>
      <c r="AZ164" s="1" t="s">
        <v>94</v>
      </c>
      <c r="BA164" s="1" t="s">
        <v>196</v>
      </c>
      <c r="BB164" s="1">
        <v>0</v>
      </c>
      <c r="BC164" s="1" t="s">
        <v>96</v>
      </c>
      <c r="BD164" s="1" t="s">
        <v>97</v>
      </c>
      <c r="BE164" s="1" t="s">
        <v>98</v>
      </c>
      <c r="BF164" s="1" t="s">
        <v>119</v>
      </c>
      <c r="BG164" s="1" t="s">
        <v>99</v>
      </c>
      <c r="BH164" s="1" t="s">
        <v>100</v>
      </c>
      <c r="BI164" s="1" t="s">
        <v>102</v>
      </c>
      <c r="BJ164" s="1" t="s">
        <v>102</v>
      </c>
      <c r="BK164" s="1" t="s">
        <v>102</v>
      </c>
      <c r="BL164" s="1" t="s">
        <v>102</v>
      </c>
      <c r="BM164" s="1" t="s">
        <v>125</v>
      </c>
      <c r="BN164" s="1" t="s">
        <v>108</v>
      </c>
      <c r="BO164" s="1" t="s">
        <v>108</v>
      </c>
      <c r="BP164" s="1" t="s">
        <v>106</v>
      </c>
      <c r="BQ164" s="1" t="s">
        <v>125</v>
      </c>
      <c r="BR164" s="1" t="s">
        <v>106</v>
      </c>
      <c r="BS164" s="1" t="s">
        <v>108</v>
      </c>
      <c r="BT164" s="1" t="s">
        <v>108</v>
      </c>
      <c r="BU164" s="1">
        <v>6</v>
      </c>
      <c r="BV164" s="1" t="s">
        <v>141</v>
      </c>
      <c r="BW164" s="1" t="s">
        <v>498</v>
      </c>
      <c r="BX164" s="1" t="s">
        <v>499</v>
      </c>
      <c r="BY164" s="3"/>
    </row>
    <row r="165" spans="1:77" ht="12.75" x14ac:dyDescent="0.35">
      <c r="A165" s="2">
        <v>43368.442605590273</v>
      </c>
      <c r="B165" s="1" t="s">
        <v>75</v>
      </c>
      <c r="C165" s="1">
        <v>22</v>
      </c>
      <c r="E165" s="1" t="s">
        <v>500</v>
      </c>
      <c r="F165" s="1" t="s">
        <v>501</v>
      </c>
      <c r="G165" s="1" t="s">
        <v>78</v>
      </c>
      <c r="H165" s="1" t="s">
        <v>130</v>
      </c>
      <c r="I165" s="1" t="s">
        <v>81</v>
      </c>
      <c r="J165" s="1" t="s">
        <v>81</v>
      </c>
      <c r="K165" s="1" t="s">
        <v>82</v>
      </c>
      <c r="L165" s="1" t="s">
        <v>82</v>
      </c>
      <c r="M165" s="1" t="s">
        <v>81</v>
      </c>
      <c r="N165" s="1" t="s">
        <v>81</v>
      </c>
      <c r="O165" s="1" t="s">
        <v>81</v>
      </c>
      <c r="P165" s="1" t="s">
        <v>81</v>
      </c>
      <c r="Q165" s="1" t="s">
        <v>81</v>
      </c>
      <c r="R165" s="1" t="s">
        <v>81</v>
      </c>
      <c r="S165" s="1" t="s">
        <v>83</v>
      </c>
      <c r="T165" s="1" t="s">
        <v>86</v>
      </c>
      <c r="U165" s="1" t="s">
        <v>85</v>
      </c>
      <c r="V165" s="1" t="s">
        <v>85</v>
      </c>
      <c r="W165" s="1" t="s">
        <v>85</v>
      </c>
      <c r="X165" s="1" t="s">
        <v>83</v>
      </c>
      <c r="Y165" s="1" t="s">
        <v>86</v>
      </c>
      <c r="Z165" s="1" t="s">
        <v>86</v>
      </c>
      <c r="AA165" s="1" t="s">
        <v>86</v>
      </c>
      <c r="AB165" s="1" t="s">
        <v>85</v>
      </c>
      <c r="AC165" s="1" t="s">
        <v>83</v>
      </c>
      <c r="AD165" s="1" t="s">
        <v>83</v>
      </c>
      <c r="AE165" s="1" t="s">
        <v>85</v>
      </c>
      <c r="AF165" s="1" t="s">
        <v>83</v>
      </c>
      <c r="AG165" s="1" t="s">
        <v>87</v>
      </c>
      <c r="AH165" s="1" t="s">
        <v>87</v>
      </c>
      <c r="AI165" s="1" t="s">
        <v>115</v>
      </c>
      <c r="AJ165" s="1" t="s">
        <v>88</v>
      </c>
      <c r="AK165" s="1" t="s">
        <v>87</v>
      </c>
      <c r="AL165" s="1" t="s">
        <v>88</v>
      </c>
      <c r="AM165" s="1" t="s">
        <v>87</v>
      </c>
      <c r="AN165" s="1" t="s">
        <v>87</v>
      </c>
      <c r="AO165" s="1" t="s">
        <v>87</v>
      </c>
      <c r="AP165" s="1" t="s">
        <v>87</v>
      </c>
      <c r="AQ165" s="1" t="s">
        <v>91</v>
      </c>
      <c r="AR165" s="1" t="s">
        <v>83</v>
      </c>
      <c r="AS165" s="1" t="s">
        <v>86</v>
      </c>
      <c r="AT165" s="1" t="s">
        <v>90</v>
      </c>
      <c r="AU165" s="1" t="s">
        <v>83</v>
      </c>
      <c r="AV165" s="1" t="s">
        <v>89</v>
      </c>
      <c r="AW165" s="1">
        <v>5</v>
      </c>
      <c r="AX165" s="1" t="s">
        <v>92</v>
      </c>
      <c r="AY165" s="1" t="s">
        <v>93</v>
      </c>
      <c r="AZ165" s="1" t="s">
        <v>154</v>
      </c>
      <c r="BA165" s="1" t="s">
        <v>132</v>
      </c>
      <c r="BB165" s="1">
        <v>0</v>
      </c>
      <c r="BC165" s="1" t="s">
        <v>99</v>
      </c>
      <c r="BD165" s="1" t="s">
        <v>99</v>
      </c>
      <c r="BF165" s="1" t="s">
        <v>119</v>
      </c>
      <c r="BG165" s="1" t="s">
        <v>99</v>
      </c>
      <c r="BH165" s="1" t="s">
        <v>99</v>
      </c>
      <c r="BI165" s="1" t="s">
        <v>101</v>
      </c>
      <c r="BJ165" s="1" t="s">
        <v>103</v>
      </c>
      <c r="BK165" s="1" t="s">
        <v>103</v>
      </c>
      <c r="BL165" s="1" t="s">
        <v>120</v>
      </c>
      <c r="BM165" s="1" t="s">
        <v>108</v>
      </c>
      <c r="BN165" s="1" t="s">
        <v>106</v>
      </c>
      <c r="BO165" s="1" t="s">
        <v>107</v>
      </c>
      <c r="BP165" s="1" t="s">
        <v>107</v>
      </c>
      <c r="BQ165" s="1" t="s">
        <v>105</v>
      </c>
      <c r="BR165" s="1" t="s">
        <v>125</v>
      </c>
      <c r="BS165" s="1" t="s">
        <v>106</v>
      </c>
      <c r="BT165" s="1" t="s">
        <v>108</v>
      </c>
      <c r="BU165" s="1">
        <v>2</v>
      </c>
      <c r="BV165" s="1" t="s">
        <v>109</v>
      </c>
      <c r="BW165" s="1" t="s">
        <v>502</v>
      </c>
      <c r="BX165" s="1" t="s">
        <v>503</v>
      </c>
      <c r="BY165" s="3"/>
    </row>
    <row r="166" spans="1:77" ht="12.75" x14ac:dyDescent="0.35">
      <c r="A166" s="2">
        <v>43368.443874872682</v>
      </c>
      <c r="B166" s="1" t="s">
        <v>112</v>
      </c>
      <c r="C166" s="1">
        <v>43</v>
      </c>
      <c r="D166" s="1"/>
      <c r="E166" s="1" t="s">
        <v>504</v>
      </c>
      <c r="F166" s="1" t="s">
        <v>505</v>
      </c>
      <c r="G166" s="1" t="s">
        <v>79</v>
      </c>
      <c r="H166" s="1" t="s">
        <v>78</v>
      </c>
      <c r="I166" s="1" t="s">
        <v>81</v>
      </c>
      <c r="J166" s="1" t="s">
        <v>81</v>
      </c>
      <c r="K166" s="1" t="s">
        <v>82</v>
      </c>
      <c r="L166" s="1" t="s">
        <v>82</v>
      </c>
      <c r="M166" s="1" t="s">
        <v>81</v>
      </c>
      <c r="N166" s="1" t="s">
        <v>80</v>
      </c>
      <c r="O166" s="1" t="s">
        <v>81</v>
      </c>
      <c r="P166" s="1" t="s">
        <v>81</v>
      </c>
      <c r="Q166" s="1" t="s">
        <v>81</v>
      </c>
      <c r="R166" s="1" t="s">
        <v>81</v>
      </c>
      <c r="S166" s="1" t="s">
        <v>86</v>
      </c>
      <c r="T166" s="1" t="s">
        <v>85</v>
      </c>
      <c r="U166" s="1" t="s">
        <v>85</v>
      </c>
      <c r="V166" s="1" t="s">
        <v>85</v>
      </c>
      <c r="W166" s="1" t="s">
        <v>90</v>
      </c>
      <c r="X166" s="1" t="s">
        <v>84</v>
      </c>
      <c r="Y166" s="1" t="s">
        <v>85</v>
      </c>
      <c r="Z166" s="1" t="s">
        <v>90</v>
      </c>
      <c r="AA166" s="1" t="s">
        <v>85</v>
      </c>
      <c r="AB166" s="1" t="s">
        <v>85</v>
      </c>
      <c r="AC166" s="1" t="s">
        <v>84</v>
      </c>
      <c r="AD166" s="1" t="s">
        <v>84</v>
      </c>
      <c r="AE166" s="1" t="s">
        <v>85</v>
      </c>
      <c r="AF166" s="1" t="s">
        <v>84</v>
      </c>
      <c r="AG166" s="1" t="s">
        <v>87</v>
      </c>
      <c r="AH166" s="1" t="s">
        <v>87</v>
      </c>
      <c r="AI166" s="1" t="s">
        <v>87</v>
      </c>
      <c r="AJ166" s="1" t="s">
        <v>88</v>
      </c>
      <c r="AK166" s="1" t="s">
        <v>87</v>
      </c>
      <c r="AL166" s="1" t="s">
        <v>88</v>
      </c>
      <c r="AM166" s="1" t="s">
        <v>88</v>
      </c>
      <c r="AN166" s="1" t="s">
        <v>88</v>
      </c>
      <c r="AO166" s="1" t="s">
        <v>87</v>
      </c>
      <c r="AP166" s="1" t="s">
        <v>87</v>
      </c>
      <c r="AQ166" s="1" t="s">
        <v>89</v>
      </c>
      <c r="AR166" s="1" t="s">
        <v>89</v>
      </c>
      <c r="AS166" s="1" t="s">
        <v>89</v>
      </c>
      <c r="AT166" s="1" t="s">
        <v>89</v>
      </c>
      <c r="AU166" s="1" t="s">
        <v>91</v>
      </c>
      <c r="AV166" s="1" t="s">
        <v>89</v>
      </c>
      <c r="AW166" s="1">
        <v>7</v>
      </c>
      <c r="AX166" s="1" t="s">
        <v>92</v>
      </c>
      <c r="AY166" s="1" t="s">
        <v>93</v>
      </c>
      <c r="AZ166" s="1" t="s">
        <v>154</v>
      </c>
      <c r="BA166" s="1" t="s">
        <v>95</v>
      </c>
      <c r="BB166" s="1">
        <v>1</v>
      </c>
      <c r="BC166" s="1" t="s">
        <v>98</v>
      </c>
      <c r="BD166" s="1" t="s">
        <v>98</v>
      </c>
      <c r="BE166" s="1" t="s">
        <v>98</v>
      </c>
      <c r="BF166" s="1" t="s">
        <v>98</v>
      </c>
      <c r="BG166" s="1" t="s">
        <v>100</v>
      </c>
      <c r="BH166" s="1" t="s">
        <v>100</v>
      </c>
      <c r="BI166" s="1" t="s">
        <v>104</v>
      </c>
      <c r="BJ166" s="1" t="s">
        <v>104</v>
      </c>
      <c r="BK166" s="1" t="s">
        <v>101</v>
      </c>
      <c r="BL166" s="1" t="s">
        <v>104</v>
      </c>
      <c r="BM166" s="1" t="s">
        <v>106</v>
      </c>
      <c r="BN166" s="1" t="s">
        <v>105</v>
      </c>
      <c r="BO166" s="1" t="s">
        <v>106</v>
      </c>
      <c r="BP166" s="1" t="s">
        <v>125</v>
      </c>
      <c r="BQ166" s="1" t="s">
        <v>106</v>
      </c>
      <c r="BR166" s="1" t="s">
        <v>106</v>
      </c>
      <c r="BS166" s="1" t="s">
        <v>106</v>
      </c>
      <c r="BT166" s="1" t="s">
        <v>108</v>
      </c>
      <c r="BU166" s="1">
        <v>3</v>
      </c>
      <c r="BV166" s="1" t="s">
        <v>109</v>
      </c>
      <c r="BW166" s="1" t="s">
        <v>506</v>
      </c>
      <c r="BX166" s="1" t="s">
        <v>507</v>
      </c>
      <c r="BY166" s="3"/>
    </row>
    <row r="167" spans="1:77" ht="12.75" x14ac:dyDescent="0.35">
      <c r="A167" s="2">
        <v>43368.444248148153</v>
      </c>
      <c r="B167" s="1" t="s">
        <v>75</v>
      </c>
      <c r="C167" s="1">
        <v>39</v>
      </c>
      <c r="D167" s="1"/>
      <c r="E167" s="1" t="s">
        <v>508</v>
      </c>
      <c r="F167" s="1" t="s">
        <v>217</v>
      </c>
      <c r="G167" s="1" t="s">
        <v>78</v>
      </c>
      <c r="H167" s="1" t="s">
        <v>79</v>
      </c>
      <c r="I167" s="1" t="s">
        <v>80</v>
      </c>
      <c r="J167" s="1" t="s">
        <v>81</v>
      </c>
      <c r="K167" s="1" t="s">
        <v>81</v>
      </c>
      <c r="L167" s="1" t="s">
        <v>81</v>
      </c>
      <c r="M167" s="1" t="s">
        <v>81</v>
      </c>
      <c r="N167" s="1" t="s">
        <v>80</v>
      </c>
      <c r="O167" s="1" t="s">
        <v>81</v>
      </c>
      <c r="P167" s="1" t="s">
        <v>80</v>
      </c>
      <c r="Q167" s="1" t="s">
        <v>81</v>
      </c>
      <c r="R167" s="1" t="s">
        <v>81</v>
      </c>
      <c r="S167" s="1" t="s">
        <v>83</v>
      </c>
      <c r="T167" s="1" t="s">
        <v>83</v>
      </c>
      <c r="U167" s="1" t="s">
        <v>86</v>
      </c>
      <c r="V167" s="1" t="s">
        <v>86</v>
      </c>
      <c r="W167" s="1" t="s">
        <v>90</v>
      </c>
      <c r="X167" s="1" t="s">
        <v>90</v>
      </c>
      <c r="Y167" s="1" t="s">
        <v>86</v>
      </c>
      <c r="Z167" s="1" t="s">
        <v>86</v>
      </c>
      <c r="AA167" s="1" t="s">
        <v>83</v>
      </c>
      <c r="AB167" s="1" t="s">
        <v>85</v>
      </c>
      <c r="AC167" s="1" t="s">
        <v>86</v>
      </c>
      <c r="AD167" s="1" t="s">
        <v>83</v>
      </c>
      <c r="AE167" s="1" t="s">
        <v>86</v>
      </c>
      <c r="AF167" s="1" t="s">
        <v>86</v>
      </c>
      <c r="AG167" s="1" t="s">
        <v>87</v>
      </c>
      <c r="AH167" s="1" t="s">
        <v>115</v>
      </c>
      <c r="AI167" s="1" t="s">
        <v>87</v>
      </c>
      <c r="AJ167" s="1" t="s">
        <v>88</v>
      </c>
      <c r="AK167" s="1" t="s">
        <v>88</v>
      </c>
      <c r="AL167" s="1" t="s">
        <v>88</v>
      </c>
      <c r="AM167" s="1" t="s">
        <v>115</v>
      </c>
      <c r="AN167" s="1" t="s">
        <v>115</v>
      </c>
      <c r="AO167" s="1" t="s">
        <v>87</v>
      </c>
      <c r="AP167" s="1" t="s">
        <v>88</v>
      </c>
      <c r="AQ167" s="1" t="s">
        <v>89</v>
      </c>
      <c r="AR167" s="1" t="s">
        <v>91</v>
      </c>
      <c r="AS167" s="1" t="s">
        <v>86</v>
      </c>
      <c r="AT167" s="1" t="s">
        <v>83</v>
      </c>
      <c r="AU167" s="1" t="s">
        <v>86</v>
      </c>
      <c r="AV167" s="1" t="s">
        <v>83</v>
      </c>
      <c r="AW167" s="1">
        <v>5</v>
      </c>
      <c r="AY167" s="1" t="s">
        <v>93</v>
      </c>
      <c r="AZ167" s="1" t="s">
        <v>117</v>
      </c>
      <c r="BA167" s="1" t="s">
        <v>118</v>
      </c>
      <c r="BB167" s="1">
        <v>2</v>
      </c>
      <c r="BC167" s="1" t="s">
        <v>99</v>
      </c>
      <c r="BD167" s="1" t="s">
        <v>100</v>
      </c>
      <c r="BE167" s="1" t="s">
        <v>99</v>
      </c>
      <c r="BF167" s="1" t="s">
        <v>97</v>
      </c>
      <c r="BG167" s="1" t="s">
        <v>99</v>
      </c>
      <c r="BH167" s="1" t="s">
        <v>99</v>
      </c>
      <c r="BI167" s="1" t="s">
        <v>103</v>
      </c>
      <c r="BJ167" s="1" t="s">
        <v>101</v>
      </c>
      <c r="BK167" s="1" t="s">
        <v>104</v>
      </c>
      <c r="BL167" s="1" t="s">
        <v>103</v>
      </c>
      <c r="BM167" s="1" t="s">
        <v>108</v>
      </c>
      <c r="BN167" s="1" t="s">
        <v>105</v>
      </c>
      <c r="BO167" s="1" t="s">
        <v>106</v>
      </c>
      <c r="BP167" s="1" t="s">
        <v>106</v>
      </c>
      <c r="BQ167" s="1" t="s">
        <v>106</v>
      </c>
      <c r="BR167" s="1" t="s">
        <v>105</v>
      </c>
      <c r="BS167" s="1" t="s">
        <v>105</v>
      </c>
      <c r="BT167" s="1" t="s">
        <v>108</v>
      </c>
      <c r="BU167" s="1">
        <v>2</v>
      </c>
      <c r="BV167" s="1" t="s">
        <v>221</v>
      </c>
      <c r="BW167" s="1" t="s">
        <v>509</v>
      </c>
      <c r="BX167" s="1" t="s">
        <v>510</v>
      </c>
      <c r="BY167" s="3"/>
    </row>
    <row r="168" spans="1:77" ht="12.75" x14ac:dyDescent="0.35">
      <c r="A168" s="2">
        <v>43368.44726108796</v>
      </c>
      <c r="B168" s="1" t="s">
        <v>112</v>
      </c>
      <c r="C168" s="1">
        <v>32</v>
      </c>
      <c r="D168" s="1"/>
      <c r="E168" s="1" t="s">
        <v>76</v>
      </c>
      <c r="F168" s="1" t="s">
        <v>511</v>
      </c>
      <c r="G168" s="1" t="s">
        <v>79</v>
      </c>
      <c r="H168" s="1" t="s">
        <v>78</v>
      </c>
      <c r="I168" s="1" t="s">
        <v>81</v>
      </c>
      <c r="J168" s="1" t="s">
        <v>80</v>
      </c>
      <c r="K168" s="1" t="s">
        <v>80</v>
      </c>
      <c r="L168" s="1" t="s">
        <v>80</v>
      </c>
      <c r="M168" s="1" t="s">
        <v>80</v>
      </c>
      <c r="N168" s="1" t="s">
        <v>80</v>
      </c>
      <c r="O168" s="1" t="s">
        <v>82</v>
      </c>
      <c r="P168" s="1" t="s">
        <v>80</v>
      </c>
      <c r="Q168" s="1" t="s">
        <v>81</v>
      </c>
      <c r="R168" s="1" t="s">
        <v>80</v>
      </c>
      <c r="S168" s="1" t="s">
        <v>90</v>
      </c>
      <c r="T168" s="1" t="s">
        <v>90</v>
      </c>
      <c r="U168" s="1" t="s">
        <v>90</v>
      </c>
      <c r="V168" s="1" t="s">
        <v>90</v>
      </c>
      <c r="W168" s="1" t="s">
        <v>90</v>
      </c>
      <c r="X168" s="1" t="s">
        <v>84</v>
      </c>
      <c r="Y168" s="1" t="s">
        <v>83</v>
      </c>
      <c r="Z168" s="1" t="s">
        <v>83</v>
      </c>
      <c r="AA168" s="1" t="s">
        <v>85</v>
      </c>
      <c r="AB168" s="1" t="s">
        <v>85</v>
      </c>
      <c r="AC168" s="1" t="s">
        <v>84</v>
      </c>
      <c r="AD168" s="1" t="s">
        <v>84</v>
      </c>
      <c r="AE168" s="1" t="s">
        <v>83</v>
      </c>
      <c r="AF168" s="1" t="s">
        <v>85</v>
      </c>
      <c r="AG168" s="1" t="s">
        <v>88</v>
      </c>
      <c r="AH168" s="1" t="s">
        <v>88</v>
      </c>
      <c r="AI168" s="1" t="s">
        <v>87</v>
      </c>
      <c r="AJ168" s="1" t="s">
        <v>88</v>
      </c>
      <c r="AK168" s="1" t="s">
        <v>88</v>
      </c>
      <c r="AL168" s="1" t="s">
        <v>88</v>
      </c>
      <c r="AM168" s="1" t="s">
        <v>88</v>
      </c>
      <c r="AN168" s="1" t="s">
        <v>88</v>
      </c>
      <c r="AO168" s="1" t="s">
        <v>88</v>
      </c>
      <c r="AP168" s="1" t="s">
        <v>87</v>
      </c>
      <c r="AQ168" s="1" t="s">
        <v>89</v>
      </c>
      <c r="AR168" s="1" t="s">
        <v>86</v>
      </c>
      <c r="AS168" s="1" t="s">
        <v>89</v>
      </c>
      <c r="AT168" s="1" t="s">
        <v>90</v>
      </c>
      <c r="AU168" s="1" t="s">
        <v>89</v>
      </c>
      <c r="AV168" s="1" t="s">
        <v>86</v>
      </c>
      <c r="AW168" s="1">
        <v>7</v>
      </c>
      <c r="AY168" s="1" t="s">
        <v>93</v>
      </c>
      <c r="AZ168" s="1" t="s">
        <v>124</v>
      </c>
      <c r="BA168" s="1" t="s">
        <v>118</v>
      </c>
      <c r="BB168" s="1">
        <v>1</v>
      </c>
      <c r="BC168" s="1" t="s">
        <v>97</v>
      </c>
      <c r="BD168" s="1" t="s">
        <v>100</v>
      </c>
      <c r="BE168" s="1" t="s">
        <v>96</v>
      </c>
      <c r="BF168" s="1" t="s">
        <v>97</v>
      </c>
      <c r="BG168" s="1" t="s">
        <v>100</v>
      </c>
      <c r="BH168" s="1" t="s">
        <v>97</v>
      </c>
      <c r="BI168" s="1" t="s">
        <v>104</v>
      </c>
      <c r="BJ168" s="1" t="s">
        <v>101</v>
      </c>
      <c r="BK168" s="1" t="s">
        <v>101</v>
      </c>
      <c r="BL168" s="1" t="s">
        <v>102</v>
      </c>
      <c r="BM168" s="1" t="s">
        <v>125</v>
      </c>
      <c r="BN168" s="1" t="s">
        <v>125</v>
      </c>
      <c r="BO168" s="1" t="s">
        <v>108</v>
      </c>
      <c r="BP168" s="1" t="s">
        <v>106</v>
      </c>
      <c r="BQ168" s="1" t="s">
        <v>108</v>
      </c>
      <c r="BR168" s="1" t="s">
        <v>105</v>
      </c>
      <c r="BS168" s="1" t="s">
        <v>105</v>
      </c>
      <c r="BT168" s="1" t="s">
        <v>107</v>
      </c>
      <c r="BU168" s="1">
        <v>2</v>
      </c>
      <c r="BV168" s="1" t="s">
        <v>252</v>
      </c>
      <c r="BW168" s="1" t="s">
        <v>512</v>
      </c>
    </row>
    <row r="169" spans="1:77" ht="12.75" x14ac:dyDescent="0.35">
      <c r="A169" s="2">
        <v>43368.449425081024</v>
      </c>
      <c r="B169" s="1" t="s">
        <v>75</v>
      </c>
      <c r="C169" s="1">
        <v>27</v>
      </c>
      <c r="D169" s="1"/>
      <c r="E169" s="1" t="s">
        <v>76</v>
      </c>
      <c r="F169" s="1" t="s">
        <v>513</v>
      </c>
      <c r="G169" s="1" t="s">
        <v>79</v>
      </c>
      <c r="H169" s="1" t="s">
        <v>130</v>
      </c>
      <c r="I169" s="1" t="s">
        <v>80</v>
      </c>
      <c r="J169" s="1" t="s">
        <v>82</v>
      </c>
      <c r="K169" s="1" t="s">
        <v>82</v>
      </c>
      <c r="L169" s="1" t="s">
        <v>81</v>
      </c>
      <c r="M169" s="1" t="s">
        <v>81</v>
      </c>
      <c r="N169" s="1" t="s">
        <v>80</v>
      </c>
      <c r="O169" s="1" t="s">
        <v>82</v>
      </c>
      <c r="P169" s="1" t="s">
        <v>81</v>
      </c>
      <c r="Q169" s="1" t="s">
        <v>82</v>
      </c>
      <c r="R169" s="1" t="s">
        <v>81</v>
      </c>
      <c r="S169" s="1" t="s">
        <v>84</v>
      </c>
      <c r="T169" s="1" t="s">
        <v>90</v>
      </c>
      <c r="U169" s="1" t="s">
        <v>84</v>
      </c>
      <c r="V169" s="1" t="s">
        <v>84</v>
      </c>
      <c r="W169" s="1" t="s">
        <v>84</v>
      </c>
      <c r="X169" s="1" t="s">
        <v>84</v>
      </c>
      <c r="Y169" s="1" t="s">
        <v>84</v>
      </c>
      <c r="Z169" s="1" t="s">
        <v>84</v>
      </c>
      <c r="AA169" s="1" t="s">
        <v>83</v>
      </c>
      <c r="AB169" s="1" t="s">
        <v>85</v>
      </c>
      <c r="AC169" s="1" t="s">
        <v>83</v>
      </c>
      <c r="AD169" s="1" t="s">
        <v>83</v>
      </c>
      <c r="AE169" s="1" t="s">
        <v>85</v>
      </c>
      <c r="AF169" s="1" t="s">
        <v>84</v>
      </c>
      <c r="AG169" s="1" t="s">
        <v>87</v>
      </c>
      <c r="AH169" s="1" t="s">
        <v>87</v>
      </c>
      <c r="AI169" s="1" t="s">
        <v>87</v>
      </c>
      <c r="AJ169" s="1" t="s">
        <v>87</v>
      </c>
      <c r="AK169" s="1" t="s">
        <v>87</v>
      </c>
      <c r="AL169" s="1" t="s">
        <v>87</v>
      </c>
      <c r="AM169" s="1" t="s">
        <v>87</v>
      </c>
      <c r="AN169" s="1" t="s">
        <v>87</v>
      </c>
      <c r="AO169" s="1" t="s">
        <v>87</v>
      </c>
      <c r="AP169" s="1" t="s">
        <v>87</v>
      </c>
      <c r="AQ169" s="1" t="s">
        <v>89</v>
      </c>
      <c r="AR169" s="1" t="s">
        <v>89</v>
      </c>
      <c r="AS169" s="1" t="s">
        <v>89</v>
      </c>
      <c r="AT169" s="1" t="s">
        <v>86</v>
      </c>
      <c r="AU169" s="1" t="s">
        <v>91</v>
      </c>
      <c r="AV169" s="1" t="s">
        <v>89</v>
      </c>
      <c r="AW169" s="1">
        <v>7</v>
      </c>
      <c r="AX169" s="1" t="s">
        <v>92</v>
      </c>
      <c r="AY169" s="1" t="s">
        <v>116</v>
      </c>
      <c r="AZ169" s="1" t="s">
        <v>124</v>
      </c>
      <c r="BA169" s="1" t="s">
        <v>118</v>
      </c>
      <c r="BB169" s="1">
        <v>0</v>
      </c>
      <c r="BC169" s="1" t="s">
        <v>100</v>
      </c>
      <c r="BD169" s="1" t="s">
        <v>97</v>
      </c>
      <c r="BE169" s="1" t="s">
        <v>98</v>
      </c>
      <c r="BF169" s="1" t="s">
        <v>119</v>
      </c>
      <c r="BG169" s="1" t="s">
        <v>96</v>
      </c>
      <c r="BH169" s="1" t="s">
        <v>99</v>
      </c>
      <c r="BI169" s="1" t="s">
        <v>102</v>
      </c>
      <c r="BJ169" s="1" t="s">
        <v>104</v>
      </c>
      <c r="BK169" s="1" t="s">
        <v>104</v>
      </c>
      <c r="BL169" s="1" t="s">
        <v>103</v>
      </c>
      <c r="BM169" s="1" t="s">
        <v>108</v>
      </c>
      <c r="BN169" s="1" t="s">
        <v>105</v>
      </c>
      <c r="BO169" s="1" t="s">
        <v>108</v>
      </c>
      <c r="BP169" s="1" t="s">
        <v>125</v>
      </c>
      <c r="BQ169" s="1" t="s">
        <v>105</v>
      </c>
      <c r="BR169" s="1" t="s">
        <v>105</v>
      </c>
      <c r="BS169" s="1" t="s">
        <v>107</v>
      </c>
      <c r="BT169" s="1" t="s">
        <v>125</v>
      </c>
      <c r="BU169" s="1">
        <v>1</v>
      </c>
      <c r="BV169" s="1" t="s">
        <v>109</v>
      </c>
      <c r="BW169" s="1" t="s">
        <v>514</v>
      </c>
      <c r="BX169" s="1" t="s">
        <v>515</v>
      </c>
      <c r="BY169" s="3"/>
    </row>
    <row r="170" spans="1:77" ht="12.75" x14ac:dyDescent="0.35">
      <c r="A170" s="2">
        <v>43368.452645358797</v>
      </c>
      <c r="B170" s="1" t="s">
        <v>75</v>
      </c>
      <c r="C170" s="1">
        <v>38</v>
      </c>
      <c r="D170" s="1"/>
      <c r="E170" s="1" t="s">
        <v>516</v>
      </c>
      <c r="F170" s="1" t="s">
        <v>517</v>
      </c>
      <c r="G170" s="1" t="s">
        <v>79</v>
      </c>
      <c r="H170" s="1" t="s">
        <v>223</v>
      </c>
      <c r="I170" s="1" t="s">
        <v>81</v>
      </c>
      <c r="J170" s="1" t="s">
        <v>81</v>
      </c>
      <c r="K170" s="1" t="s">
        <v>131</v>
      </c>
      <c r="L170" s="1" t="s">
        <v>82</v>
      </c>
      <c r="M170" s="1" t="s">
        <v>81</v>
      </c>
      <c r="N170" s="1" t="s">
        <v>81</v>
      </c>
      <c r="O170" s="1" t="s">
        <v>81</v>
      </c>
      <c r="P170" s="1" t="s">
        <v>81</v>
      </c>
      <c r="Q170" s="1" t="s">
        <v>81</v>
      </c>
      <c r="R170" s="1" t="s">
        <v>82</v>
      </c>
      <c r="S170" s="1" t="s">
        <v>83</v>
      </c>
      <c r="T170" s="1" t="s">
        <v>83</v>
      </c>
      <c r="U170" s="1" t="s">
        <v>85</v>
      </c>
      <c r="V170" s="1" t="s">
        <v>86</v>
      </c>
      <c r="W170" s="1" t="s">
        <v>90</v>
      </c>
      <c r="X170" s="1" t="s">
        <v>90</v>
      </c>
      <c r="Y170" s="1" t="s">
        <v>83</v>
      </c>
      <c r="Z170" s="1" t="s">
        <v>90</v>
      </c>
      <c r="AA170" s="1" t="s">
        <v>83</v>
      </c>
      <c r="AB170" s="1" t="s">
        <v>83</v>
      </c>
      <c r="AC170" s="1" t="s">
        <v>83</v>
      </c>
      <c r="AD170" s="1" t="s">
        <v>86</v>
      </c>
      <c r="AE170" s="1" t="s">
        <v>86</v>
      </c>
      <c r="AF170" s="1" t="s">
        <v>85</v>
      </c>
      <c r="AG170" s="1" t="s">
        <v>115</v>
      </c>
      <c r="AH170" s="1" t="s">
        <v>87</v>
      </c>
      <c r="AI170" s="1" t="s">
        <v>87</v>
      </c>
      <c r="AJ170" s="1" t="s">
        <v>88</v>
      </c>
      <c r="AK170" s="1" t="s">
        <v>87</v>
      </c>
      <c r="AL170" s="1" t="s">
        <v>87</v>
      </c>
      <c r="AM170" s="1" t="s">
        <v>87</v>
      </c>
      <c r="AN170" s="1" t="s">
        <v>88</v>
      </c>
      <c r="AO170" s="1" t="s">
        <v>87</v>
      </c>
      <c r="AP170" s="1" t="s">
        <v>88</v>
      </c>
      <c r="AQ170" s="1" t="s">
        <v>83</v>
      </c>
      <c r="AR170" s="1" t="s">
        <v>86</v>
      </c>
      <c r="AS170" s="1" t="s">
        <v>90</v>
      </c>
      <c r="AT170" s="1" t="s">
        <v>86</v>
      </c>
      <c r="AU170" s="1" t="s">
        <v>90</v>
      </c>
      <c r="AV170" s="1" t="s">
        <v>86</v>
      </c>
      <c r="AW170" s="1">
        <v>3</v>
      </c>
      <c r="AY170" s="1" t="s">
        <v>116</v>
      </c>
      <c r="AZ170" s="1" t="s">
        <v>117</v>
      </c>
      <c r="BA170" s="1" t="s">
        <v>118</v>
      </c>
      <c r="BB170" s="1">
        <v>1</v>
      </c>
      <c r="BC170" s="1" t="s">
        <v>96</v>
      </c>
      <c r="BD170" s="1" t="s">
        <v>100</v>
      </c>
      <c r="BE170" s="1" t="s">
        <v>100</v>
      </c>
      <c r="BF170" s="1" t="s">
        <v>98</v>
      </c>
      <c r="BG170" s="1" t="s">
        <v>99</v>
      </c>
      <c r="BH170" s="1" t="s">
        <v>99</v>
      </c>
      <c r="BI170" s="1" t="s">
        <v>104</v>
      </c>
      <c r="BJ170" s="1" t="s">
        <v>103</v>
      </c>
      <c r="BK170" s="1" t="s">
        <v>102</v>
      </c>
      <c r="BL170" s="1" t="s">
        <v>104</v>
      </c>
      <c r="BM170" s="1" t="s">
        <v>125</v>
      </c>
      <c r="BN170" s="1" t="s">
        <v>105</v>
      </c>
      <c r="BO170" s="1" t="s">
        <v>105</v>
      </c>
      <c r="BP170" s="1" t="s">
        <v>105</v>
      </c>
      <c r="BQ170" s="1" t="s">
        <v>108</v>
      </c>
      <c r="BR170" s="1" t="s">
        <v>107</v>
      </c>
      <c r="BS170" s="1" t="s">
        <v>107</v>
      </c>
      <c r="BT170" s="1" t="s">
        <v>107</v>
      </c>
      <c r="BU170" s="1">
        <v>3</v>
      </c>
      <c r="BV170" s="1" t="s">
        <v>109</v>
      </c>
      <c r="BW170" s="1" t="s">
        <v>518</v>
      </c>
      <c r="BX170" s="1" t="s">
        <v>519</v>
      </c>
      <c r="BY170" s="3"/>
    </row>
    <row r="171" spans="1:77" ht="12.75" x14ac:dyDescent="0.35">
      <c r="A171" s="2">
        <v>43368.456180416666</v>
      </c>
      <c r="B171" s="1" t="s">
        <v>75</v>
      </c>
      <c r="C171" s="1">
        <v>30</v>
      </c>
      <c r="E171" s="1" t="s">
        <v>520</v>
      </c>
      <c r="F171" s="1" t="s">
        <v>521</v>
      </c>
      <c r="G171" s="1" t="s">
        <v>78</v>
      </c>
      <c r="H171" s="1" t="s">
        <v>78</v>
      </c>
      <c r="I171" s="1" t="s">
        <v>80</v>
      </c>
      <c r="J171" s="1" t="s">
        <v>80</v>
      </c>
      <c r="K171" s="1" t="s">
        <v>80</v>
      </c>
      <c r="L171" s="1" t="s">
        <v>81</v>
      </c>
      <c r="M171" s="1" t="s">
        <v>81</v>
      </c>
      <c r="N171" s="1" t="s">
        <v>80</v>
      </c>
      <c r="O171" s="1" t="s">
        <v>81</v>
      </c>
      <c r="P171" s="1" t="s">
        <v>81</v>
      </c>
      <c r="Q171" s="1" t="s">
        <v>81</v>
      </c>
      <c r="R171" s="1" t="s">
        <v>81</v>
      </c>
      <c r="S171" s="1" t="s">
        <v>84</v>
      </c>
      <c r="T171" s="1" t="s">
        <v>84</v>
      </c>
      <c r="U171" s="1" t="s">
        <v>86</v>
      </c>
      <c r="V171" s="1" t="s">
        <v>86</v>
      </c>
      <c r="W171" s="1" t="s">
        <v>90</v>
      </c>
      <c r="X171" s="1" t="s">
        <v>84</v>
      </c>
      <c r="Y171" s="1" t="s">
        <v>84</v>
      </c>
      <c r="Z171" s="1" t="s">
        <v>84</v>
      </c>
      <c r="AA171" s="1" t="s">
        <v>84</v>
      </c>
      <c r="AB171" s="1" t="s">
        <v>84</v>
      </c>
      <c r="AC171" s="1" t="s">
        <v>84</v>
      </c>
      <c r="AD171" s="1" t="s">
        <v>85</v>
      </c>
      <c r="AE171" s="1" t="s">
        <v>84</v>
      </c>
      <c r="AF171" s="1" t="s">
        <v>85</v>
      </c>
      <c r="AG171" s="1" t="s">
        <v>87</v>
      </c>
      <c r="AH171" s="1" t="s">
        <v>87</v>
      </c>
      <c r="AI171" s="1" t="s">
        <v>87</v>
      </c>
      <c r="AJ171" s="1" t="s">
        <v>88</v>
      </c>
      <c r="AK171" s="1" t="s">
        <v>87</v>
      </c>
      <c r="AL171" s="1" t="s">
        <v>88</v>
      </c>
      <c r="AM171" s="1" t="s">
        <v>87</v>
      </c>
      <c r="AN171" s="1" t="s">
        <v>87</v>
      </c>
      <c r="AO171" s="1" t="s">
        <v>88</v>
      </c>
      <c r="AP171" s="1" t="s">
        <v>87</v>
      </c>
      <c r="AQ171" s="1" t="s">
        <v>89</v>
      </c>
      <c r="AR171" s="1" t="s">
        <v>89</v>
      </c>
      <c r="AS171" s="1" t="s">
        <v>89</v>
      </c>
      <c r="AT171" s="1" t="s">
        <v>90</v>
      </c>
      <c r="AU171" s="1" t="s">
        <v>89</v>
      </c>
      <c r="AV171" s="1" t="s">
        <v>89</v>
      </c>
      <c r="AW171" s="1">
        <v>6</v>
      </c>
      <c r="AX171" s="1" t="s">
        <v>92</v>
      </c>
      <c r="AY171" s="1" t="s">
        <v>93</v>
      </c>
      <c r="AZ171" s="1" t="s">
        <v>154</v>
      </c>
      <c r="BA171" s="1" t="s">
        <v>118</v>
      </c>
      <c r="BB171" s="1">
        <v>1</v>
      </c>
      <c r="BC171" s="1" t="s">
        <v>96</v>
      </c>
      <c r="BD171" s="1" t="s">
        <v>96</v>
      </c>
      <c r="BE171" s="1" t="s">
        <v>96</v>
      </c>
      <c r="BF171" s="1" t="s">
        <v>98</v>
      </c>
      <c r="BG171" s="1" t="s">
        <v>99</v>
      </c>
      <c r="BH171" s="1" t="s">
        <v>100</v>
      </c>
      <c r="BI171" s="1" t="s">
        <v>120</v>
      </c>
      <c r="BJ171" s="1" t="s">
        <v>103</v>
      </c>
      <c r="BK171" s="1" t="s">
        <v>103</v>
      </c>
      <c r="BL171" s="1" t="s">
        <v>102</v>
      </c>
      <c r="BM171" s="1" t="s">
        <v>105</v>
      </c>
      <c r="BN171" s="1" t="s">
        <v>105</v>
      </c>
      <c r="BO171" s="1" t="s">
        <v>105</v>
      </c>
      <c r="BP171" s="1" t="s">
        <v>108</v>
      </c>
      <c r="BQ171" s="1" t="s">
        <v>105</v>
      </c>
      <c r="BR171" s="1" t="s">
        <v>105</v>
      </c>
      <c r="BS171" s="1" t="s">
        <v>108</v>
      </c>
      <c r="BT171" s="1" t="s">
        <v>107</v>
      </c>
      <c r="BU171" s="1">
        <v>1</v>
      </c>
      <c r="BV171" s="1" t="s">
        <v>109</v>
      </c>
      <c r="BW171" s="1" t="s">
        <v>522</v>
      </c>
      <c r="BX171" s="1" t="s">
        <v>523</v>
      </c>
      <c r="BY171" s="3"/>
    </row>
    <row r="172" spans="1:77" ht="12.75" x14ac:dyDescent="0.35">
      <c r="A172" s="2">
        <v>43368.458283032407</v>
      </c>
      <c r="B172" s="1" t="s">
        <v>75</v>
      </c>
      <c r="C172" s="1">
        <v>34</v>
      </c>
      <c r="D172" s="1"/>
      <c r="E172" s="1" t="s">
        <v>524</v>
      </c>
      <c r="F172" s="1" t="s">
        <v>190</v>
      </c>
      <c r="G172" s="1" t="s">
        <v>79</v>
      </c>
      <c r="H172" s="1" t="s">
        <v>130</v>
      </c>
      <c r="I172" s="1" t="s">
        <v>81</v>
      </c>
      <c r="J172" s="1" t="s">
        <v>82</v>
      </c>
      <c r="K172" s="1" t="s">
        <v>82</v>
      </c>
      <c r="L172" s="1" t="s">
        <v>82</v>
      </c>
      <c r="M172" s="1" t="s">
        <v>81</v>
      </c>
      <c r="N172" s="1" t="s">
        <v>81</v>
      </c>
      <c r="O172" s="1" t="s">
        <v>82</v>
      </c>
      <c r="P172" s="1" t="s">
        <v>82</v>
      </c>
      <c r="Q172" s="1" t="s">
        <v>82</v>
      </c>
      <c r="R172" s="1" t="s">
        <v>81</v>
      </c>
      <c r="S172" s="1" t="s">
        <v>83</v>
      </c>
      <c r="T172" s="1" t="s">
        <v>86</v>
      </c>
      <c r="U172" s="1" t="s">
        <v>86</v>
      </c>
      <c r="V172" s="1" t="s">
        <v>85</v>
      </c>
      <c r="W172" s="1" t="s">
        <v>86</v>
      </c>
      <c r="X172" s="1" t="s">
        <v>86</v>
      </c>
      <c r="Y172" s="1" t="s">
        <v>83</v>
      </c>
      <c r="Z172" s="1" t="s">
        <v>86</v>
      </c>
      <c r="AA172" s="1" t="s">
        <v>83</v>
      </c>
      <c r="AB172" s="1" t="s">
        <v>83</v>
      </c>
      <c r="AC172" s="1" t="s">
        <v>85</v>
      </c>
      <c r="AD172" s="1" t="s">
        <v>86</v>
      </c>
      <c r="AE172" s="1" t="s">
        <v>85</v>
      </c>
      <c r="AF172" s="1" t="s">
        <v>85</v>
      </c>
      <c r="AG172" s="1" t="s">
        <v>87</v>
      </c>
      <c r="AH172" s="1" t="s">
        <v>87</v>
      </c>
      <c r="AI172" s="1" t="s">
        <v>87</v>
      </c>
      <c r="AJ172" s="1" t="s">
        <v>88</v>
      </c>
      <c r="AK172" s="1" t="s">
        <v>87</v>
      </c>
      <c r="AL172" s="1" t="s">
        <v>115</v>
      </c>
      <c r="AM172" s="1" t="s">
        <v>115</v>
      </c>
      <c r="AN172" s="1" t="s">
        <v>88</v>
      </c>
      <c r="AO172" s="1" t="s">
        <v>87</v>
      </c>
      <c r="AP172" s="1" t="s">
        <v>87</v>
      </c>
      <c r="AQ172" s="1" t="s">
        <v>91</v>
      </c>
      <c r="AR172" s="1" t="s">
        <v>83</v>
      </c>
      <c r="AS172" s="1" t="s">
        <v>86</v>
      </c>
      <c r="AT172" s="1" t="s">
        <v>86</v>
      </c>
      <c r="AU172" s="1" t="s">
        <v>86</v>
      </c>
      <c r="AV172" s="1" t="s">
        <v>83</v>
      </c>
      <c r="AW172" s="1">
        <v>5</v>
      </c>
      <c r="AY172" s="1" t="s">
        <v>93</v>
      </c>
      <c r="AZ172" s="1" t="s">
        <v>117</v>
      </c>
      <c r="BA172" s="1" t="s">
        <v>95</v>
      </c>
      <c r="BB172" s="1">
        <v>1</v>
      </c>
      <c r="BC172" s="1" t="s">
        <v>96</v>
      </c>
      <c r="BD172" s="1" t="s">
        <v>100</v>
      </c>
      <c r="BE172" s="1" t="s">
        <v>97</v>
      </c>
      <c r="BF172" s="1" t="s">
        <v>98</v>
      </c>
      <c r="BG172" s="1" t="s">
        <v>99</v>
      </c>
      <c r="BH172" s="1" t="s">
        <v>99</v>
      </c>
      <c r="BI172" s="1" t="s">
        <v>103</v>
      </c>
      <c r="BJ172" s="1" t="s">
        <v>103</v>
      </c>
      <c r="BK172" s="1" t="s">
        <v>101</v>
      </c>
      <c r="BL172" s="1" t="s">
        <v>101</v>
      </c>
      <c r="BM172" s="1" t="s">
        <v>108</v>
      </c>
      <c r="BN172" s="1" t="s">
        <v>108</v>
      </c>
      <c r="BO172" s="1" t="s">
        <v>106</v>
      </c>
      <c r="BP172" s="1" t="s">
        <v>106</v>
      </c>
      <c r="BQ172" s="1" t="s">
        <v>105</v>
      </c>
      <c r="BR172" s="1" t="s">
        <v>105</v>
      </c>
      <c r="BS172" s="1" t="s">
        <v>106</v>
      </c>
      <c r="BT172" s="1" t="s">
        <v>106</v>
      </c>
      <c r="BU172" s="1">
        <v>2</v>
      </c>
      <c r="BV172" s="1" t="s">
        <v>109</v>
      </c>
      <c r="BW172" s="1" t="s">
        <v>525</v>
      </c>
      <c r="BX172" s="1" t="s">
        <v>526</v>
      </c>
      <c r="BY172" s="3"/>
    </row>
    <row r="173" spans="1:77" ht="12.75" x14ac:dyDescent="0.35">
      <c r="A173" s="2">
        <v>43368.461053599538</v>
      </c>
      <c r="B173" s="1" t="s">
        <v>112</v>
      </c>
      <c r="C173" s="1">
        <v>33</v>
      </c>
      <c r="D173" s="1"/>
      <c r="E173" s="1" t="s">
        <v>527</v>
      </c>
      <c r="F173" s="1" t="s">
        <v>528</v>
      </c>
      <c r="G173" s="1" t="s">
        <v>130</v>
      </c>
      <c r="H173" s="1" t="s">
        <v>130</v>
      </c>
      <c r="I173" s="1" t="s">
        <v>80</v>
      </c>
      <c r="J173" s="1" t="s">
        <v>81</v>
      </c>
      <c r="K173" s="1" t="s">
        <v>82</v>
      </c>
      <c r="L173" s="1" t="s">
        <v>81</v>
      </c>
      <c r="M173" s="1" t="s">
        <v>82</v>
      </c>
      <c r="N173" s="1" t="s">
        <v>82</v>
      </c>
      <c r="O173" s="1" t="s">
        <v>82</v>
      </c>
      <c r="P173" s="1" t="s">
        <v>81</v>
      </c>
      <c r="Q173" s="1" t="s">
        <v>81</v>
      </c>
      <c r="R173" s="1" t="s">
        <v>81</v>
      </c>
      <c r="S173" s="1" t="s">
        <v>83</v>
      </c>
      <c r="T173" s="1" t="s">
        <v>85</v>
      </c>
      <c r="U173" s="1" t="s">
        <v>85</v>
      </c>
      <c r="V173" s="1" t="s">
        <v>83</v>
      </c>
      <c r="W173" s="1" t="s">
        <v>90</v>
      </c>
      <c r="X173" s="1" t="s">
        <v>86</v>
      </c>
      <c r="Y173" s="1" t="s">
        <v>86</v>
      </c>
      <c r="Z173" s="1" t="s">
        <v>86</v>
      </c>
      <c r="AA173" s="1" t="s">
        <v>83</v>
      </c>
      <c r="AB173" s="1" t="s">
        <v>83</v>
      </c>
      <c r="AC173" s="1" t="s">
        <v>90</v>
      </c>
      <c r="AD173" s="1" t="s">
        <v>86</v>
      </c>
      <c r="AE173" s="1" t="s">
        <v>86</v>
      </c>
      <c r="AF173" s="1" t="s">
        <v>84</v>
      </c>
      <c r="AG173" s="1" t="s">
        <v>87</v>
      </c>
      <c r="AH173" s="1" t="s">
        <v>87</v>
      </c>
      <c r="AI173" s="1" t="s">
        <v>88</v>
      </c>
      <c r="AJ173" s="1" t="s">
        <v>88</v>
      </c>
      <c r="AK173" s="1" t="s">
        <v>115</v>
      </c>
      <c r="AL173" s="1" t="s">
        <v>87</v>
      </c>
      <c r="AM173" s="1" t="s">
        <v>87</v>
      </c>
      <c r="AN173" s="1" t="s">
        <v>88</v>
      </c>
      <c r="AO173" s="1" t="s">
        <v>88</v>
      </c>
      <c r="AP173" s="1" t="s">
        <v>87</v>
      </c>
      <c r="AQ173" s="1" t="s">
        <v>91</v>
      </c>
      <c r="AR173" s="1" t="s">
        <v>90</v>
      </c>
      <c r="AS173" s="1" t="s">
        <v>86</v>
      </c>
      <c r="AT173" s="1" t="s">
        <v>86</v>
      </c>
      <c r="AU173" s="1" t="s">
        <v>83</v>
      </c>
      <c r="AV173" s="1" t="s">
        <v>91</v>
      </c>
      <c r="AW173" s="1">
        <v>3</v>
      </c>
      <c r="AY173" s="1" t="s">
        <v>160</v>
      </c>
      <c r="AZ173" s="1" t="s">
        <v>124</v>
      </c>
      <c r="BA173" s="1" t="s">
        <v>118</v>
      </c>
      <c r="BB173" s="1">
        <v>2</v>
      </c>
      <c r="BD173" s="1" t="s">
        <v>97</v>
      </c>
      <c r="BF173" s="1" t="s">
        <v>98</v>
      </c>
      <c r="BI173" s="1" t="s">
        <v>103</v>
      </c>
      <c r="BJ173" s="1" t="s">
        <v>103</v>
      </c>
      <c r="BK173" s="1" t="s">
        <v>104</v>
      </c>
      <c r="BL173" s="1" t="s">
        <v>102</v>
      </c>
      <c r="BM173" s="1" t="s">
        <v>106</v>
      </c>
      <c r="BN173" s="1" t="s">
        <v>106</v>
      </c>
      <c r="BO173" s="1" t="s">
        <v>105</v>
      </c>
      <c r="BP173" s="1" t="s">
        <v>105</v>
      </c>
      <c r="BQ173" s="1" t="s">
        <v>125</v>
      </c>
      <c r="BR173" s="1" t="s">
        <v>105</v>
      </c>
      <c r="BS173" s="1" t="s">
        <v>105</v>
      </c>
      <c r="BT173" s="1" t="s">
        <v>108</v>
      </c>
      <c r="BU173" s="1">
        <v>2</v>
      </c>
      <c r="BV173" s="1" t="s">
        <v>109</v>
      </c>
      <c r="BW173" s="1" t="s">
        <v>439</v>
      </c>
    </row>
    <row r="174" spans="1:77" ht="12.75" x14ac:dyDescent="0.35">
      <c r="A174" s="2">
        <v>43368.463652118051</v>
      </c>
      <c r="B174" s="1" t="s">
        <v>75</v>
      </c>
      <c r="C174" s="1">
        <v>29</v>
      </c>
      <c r="D174" s="1"/>
      <c r="E174" s="1" t="s">
        <v>529</v>
      </c>
      <c r="F174" s="1" t="s">
        <v>265</v>
      </c>
      <c r="G174" s="1" t="s">
        <v>79</v>
      </c>
      <c r="H174" s="1" t="s">
        <v>79</v>
      </c>
      <c r="I174" s="1" t="s">
        <v>80</v>
      </c>
      <c r="J174" s="1" t="s">
        <v>80</v>
      </c>
      <c r="K174" s="1" t="s">
        <v>81</v>
      </c>
      <c r="L174" s="1" t="s">
        <v>82</v>
      </c>
      <c r="M174" s="1" t="s">
        <v>81</v>
      </c>
      <c r="N174" s="1" t="s">
        <v>80</v>
      </c>
      <c r="O174" s="1" t="s">
        <v>80</v>
      </c>
      <c r="P174" s="1" t="s">
        <v>81</v>
      </c>
      <c r="Q174" s="1" t="s">
        <v>81</v>
      </c>
      <c r="R174" s="1" t="s">
        <v>80</v>
      </c>
      <c r="S174" s="1" t="s">
        <v>90</v>
      </c>
      <c r="T174" s="1" t="s">
        <v>83</v>
      </c>
      <c r="U174" s="1" t="s">
        <v>84</v>
      </c>
      <c r="V174" s="1" t="s">
        <v>85</v>
      </c>
      <c r="W174" s="1" t="s">
        <v>90</v>
      </c>
      <c r="X174" s="1" t="s">
        <v>85</v>
      </c>
      <c r="Y174" s="1" t="s">
        <v>84</v>
      </c>
      <c r="Z174" s="1" t="s">
        <v>83</v>
      </c>
      <c r="AA174" s="1" t="s">
        <v>83</v>
      </c>
      <c r="AB174" s="1" t="s">
        <v>83</v>
      </c>
      <c r="AC174" s="1" t="s">
        <v>84</v>
      </c>
      <c r="AD174" s="1" t="s">
        <v>85</v>
      </c>
      <c r="AE174" s="1" t="s">
        <v>84</v>
      </c>
      <c r="AF174" s="1" t="s">
        <v>85</v>
      </c>
      <c r="AG174" s="1" t="s">
        <v>87</v>
      </c>
      <c r="AH174" s="1" t="s">
        <v>87</v>
      </c>
      <c r="AI174" s="1" t="s">
        <v>87</v>
      </c>
      <c r="AJ174" s="1" t="s">
        <v>87</v>
      </c>
      <c r="AK174" s="1" t="s">
        <v>115</v>
      </c>
      <c r="AL174" s="1" t="s">
        <v>87</v>
      </c>
      <c r="AM174" s="1" t="s">
        <v>88</v>
      </c>
      <c r="AN174" s="1" t="s">
        <v>88</v>
      </c>
      <c r="AO174" s="1" t="s">
        <v>87</v>
      </c>
      <c r="AP174" s="1" t="s">
        <v>88</v>
      </c>
      <c r="AQ174" s="1" t="s">
        <v>89</v>
      </c>
      <c r="AR174" s="1" t="s">
        <v>89</v>
      </c>
      <c r="AS174" s="1" t="s">
        <v>91</v>
      </c>
      <c r="AT174" s="1" t="s">
        <v>86</v>
      </c>
      <c r="AU174" s="1" t="s">
        <v>89</v>
      </c>
      <c r="AV174" s="1" t="s">
        <v>89</v>
      </c>
      <c r="AW174" s="1">
        <v>6</v>
      </c>
      <c r="AX174" s="1" t="s">
        <v>92</v>
      </c>
      <c r="AY174" s="1" t="s">
        <v>93</v>
      </c>
      <c r="AZ174" s="1" t="s">
        <v>124</v>
      </c>
      <c r="BA174" s="1" t="s">
        <v>118</v>
      </c>
      <c r="BB174" s="1">
        <v>0</v>
      </c>
      <c r="BC174" s="1" t="s">
        <v>99</v>
      </c>
      <c r="BD174" s="1" t="s">
        <v>100</v>
      </c>
      <c r="BE174" s="1" t="s">
        <v>119</v>
      </c>
      <c r="BF174" s="1" t="s">
        <v>119</v>
      </c>
      <c r="BG174" s="1" t="s">
        <v>99</v>
      </c>
      <c r="BH174" s="1" t="s">
        <v>100</v>
      </c>
      <c r="BI174" s="1" t="s">
        <v>101</v>
      </c>
      <c r="BJ174" s="1" t="s">
        <v>104</v>
      </c>
      <c r="BK174" s="1" t="s">
        <v>104</v>
      </c>
      <c r="BL174" s="1" t="s">
        <v>101</v>
      </c>
      <c r="BM174" s="1" t="s">
        <v>106</v>
      </c>
      <c r="BN174" s="1" t="s">
        <v>108</v>
      </c>
      <c r="BO174" s="1" t="s">
        <v>107</v>
      </c>
      <c r="BP174" s="1" t="s">
        <v>106</v>
      </c>
      <c r="BQ174" s="1" t="s">
        <v>105</v>
      </c>
      <c r="BR174" s="1" t="s">
        <v>107</v>
      </c>
      <c r="BS174" s="1" t="s">
        <v>108</v>
      </c>
      <c r="BT174" s="1" t="s">
        <v>108</v>
      </c>
      <c r="BU174" s="1">
        <v>2</v>
      </c>
      <c r="BV174" s="1" t="s">
        <v>109</v>
      </c>
      <c r="BW174" s="1" t="s">
        <v>530</v>
      </c>
      <c r="BX174" s="1" t="s">
        <v>531</v>
      </c>
      <c r="BY174" s="3"/>
    </row>
    <row r="175" spans="1:77" ht="12.75" x14ac:dyDescent="0.35">
      <c r="A175" s="2">
        <v>43368.471415856482</v>
      </c>
      <c r="B175" s="1" t="s">
        <v>75</v>
      </c>
      <c r="C175" s="1">
        <v>24</v>
      </c>
      <c r="D175" s="1"/>
      <c r="E175" s="1" t="s">
        <v>532</v>
      </c>
      <c r="F175" s="1" t="s">
        <v>533</v>
      </c>
      <c r="G175" s="1" t="s">
        <v>130</v>
      </c>
      <c r="H175" s="1" t="s">
        <v>130</v>
      </c>
      <c r="I175" s="1" t="s">
        <v>81</v>
      </c>
      <c r="J175" s="1" t="s">
        <v>81</v>
      </c>
      <c r="K175" s="1" t="s">
        <v>81</v>
      </c>
      <c r="L175" s="1" t="s">
        <v>81</v>
      </c>
      <c r="M175" s="1" t="s">
        <v>81</v>
      </c>
      <c r="N175" s="1" t="s">
        <v>81</v>
      </c>
      <c r="O175" s="1" t="s">
        <v>81</v>
      </c>
      <c r="P175" s="1" t="s">
        <v>82</v>
      </c>
      <c r="Q175" s="1" t="s">
        <v>81</v>
      </c>
      <c r="R175" s="1" t="s">
        <v>81</v>
      </c>
      <c r="S175" s="1" t="s">
        <v>84</v>
      </c>
      <c r="T175" s="1" t="s">
        <v>83</v>
      </c>
      <c r="U175" s="1" t="s">
        <v>86</v>
      </c>
      <c r="V175" s="1" t="s">
        <v>86</v>
      </c>
      <c r="W175" s="1" t="s">
        <v>86</v>
      </c>
      <c r="X175" s="1" t="s">
        <v>86</v>
      </c>
      <c r="Y175" s="1" t="s">
        <v>86</v>
      </c>
      <c r="Z175" s="1" t="s">
        <v>86</v>
      </c>
      <c r="AA175" s="1" t="s">
        <v>83</v>
      </c>
      <c r="AB175" s="1" t="s">
        <v>85</v>
      </c>
      <c r="AC175" s="1" t="s">
        <v>90</v>
      </c>
      <c r="AD175" s="1" t="s">
        <v>86</v>
      </c>
      <c r="AE175" s="1" t="s">
        <v>86</v>
      </c>
      <c r="AF175" s="1" t="s">
        <v>83</v>
      </c>
      <c r="AG175" s="1" t="s">
        <v>88</v>
      </c>
      <c r="AH175" s="1" t="s">
        <v>88</v>
      </c>
      <c r="AI175" s="1" t="s">
        <v>88</v>
      </c>
      <c r="AJ175" s="1" t="s">
        <v>88</v>
      </c>
      <c r="AK175" s="1" t="s">
        <v>87</v>
      </c>
      <c r="AL175" s="1" t="s">
        <v>88</v>
      </c>
      <c r="AM175" s="1" t="s">
        <v>87</v>
      </c>
      <c r="AN175" s="1" t="s">
        <v>87</v>
      </c>
      <c r="AO175" s="1" t="s">
        <v>87</v>
      </c>
      <c r="AP175" s="1" t="s">
        <v>88</v>
      </c>
      <c r="AQ175" s="1" t="s">
        <v>86</v>
      </c>
      <c r="AR175" s="1" t="s">
        <v>89</v>
      </c>
      <c r="AS175" s="1" t="s">
        <v>90</v>
      </c>
      <c r="AT175" s="1" t="s">
        <v>89</v>
      </c>
      <c r="AU175" s="1" t="s">
        <v>91</v>
      </c>
      <c r="AV175" s="1" t="s">
        <v>90</v>
      </c>
      <c r="AW175" s="1">
        <v>7</v>
      </c>
      <c r="AX175" s="1" t="s">
        <v>92</v>
      </c>
      <c r="AY175" s="1" t="s">
        <v>93</v>
      </c>
      <c r="AZ175" s="1" t="s">
        <v>117</v>
      </c>
      <c r="BA175" s="1" t="s">
        <v>132</v>
      </c>
      <c r="BB175" s="1">
        <v>0</v>
      </c>
      <c r="BC175" s="1" t="s">
        <v>100</v>
      </c>
      <c r="BD175" s="1" t="s">
        <v>100</v>
      </c>
      <c r="BE175" s="1" t="s">
        <v>99</v>
      </c>
      <c r="BF175" s="1" t="s">
        <v>100</v>
      </c>
      <c r="BG175" s="1" t="s">
        <v>99</v>
      </c>
      <c r="BH175" s="1" t="s">
        <v>99</v>
      </c>
      <c r="BI175" s="1" t="s">
        <v>104</v>
      </c>
      <c r="BJ175" s="1" t="s">
        <v>104</v>
      </c>
      <c r="BK175" s="1" t="s">
        <v>102</v>
      </c>
      <c r="BL175" s="1" t="s">
        <v>102</v>
      </c>
      <c r="BM175" s="1" t="s">
        <v>105</v>
      </c>
      <c r="BN175" s="1" t="s">
        <v>125</v>
      </c>
      <c r="BO175" s="1" t="s">
        <v>106</v>
      </c>
      <c r="BP175" s="1" t="s">
        <v>105</v>
      </c>
      <c r="BQ175" s="1" t="s">
        <v>125</v>
      </c>
      <c r="BR175" s="1" t="s">
        <v>125</v>
      </c>
      <c r="BS175" s="1" t="s">
        <v>125</v>
      </c>
      <c r="BT175" s="1" t="s">
        <v>106</v>
      </c>
      <c r="BU175" s="1">
        <v>3</v>
      </c>
      <c r="BV175" s="1" t="s">
        <v>141</v>
      </c>
      <c r="BW175" s="1" t="s">
        <v>534</v>
      </c>
      <c r="BX175" s="1" t="s">
        <v>535</v>
      </c>
      <c r="BY175" s="3"/>
    </row>
    <row r="176" spans="1:77" ht="12.75" x14ac:dyDescent="0.35">
      <c r="A176" s="2">
        <v>43368.473746655094</v>
      </c>
      <c r="B176" s="1" t="s">
        <v>112</v>
      </c>
      <c r="C176" s="1">
        <v>26</v>
      </c>
      <c r="D176" s="1"/>
      <c r="E176" s="1" t="s">
        <v>76</v>
      </c>
      <c r="F176" s="1" t="s">
        <v>247</v>
      </c>
      <c r="G176" s="1" t="s">
        <v>79</v>
      </c>
      <c r="H176" s="1" t="s">
        <v>78</v>
      </c>
      <c r="I176" s="1" t="s">
        <v>81</v>
      </c>
      <c r="J176" s="1" t="s">
        <v>81</v>
      </c>
      <c r="K176" s="1" t="s">
        <v>81</v>
      </c>
      <c r="L176" s="1" t="s">
        <v>81</v>
      </c>
      <c r="M176" s="1" t="s">
        <v>81</v>
      </c>
      <c r="N176" s="1" t="s">
        <v>81</v>
      </c>
      <c r="O176" s="1" t="s">
        <v>82</v>
      </c>
      <c r="P176" s="1" t="s">
        <v>82</v>
      </c>
      <c r="Q176" s="1" t="s">
        <v>81</v>
      </c>
      <c r="R176" s="1" t="s">
        <v>81</v>
      </c>
      <c r="S176" s="1" t="s">
        <v>86</v>
      </c>
      <c r="T176" s="1" t="s">
        <v>86</v>
      </c>
      <c r="U176" s="1" t="s">
        <v>83</v>
      </c>
      <c r="V176" s="1" t="s">
        <v>83</v>
      </c>
      <c r="W176" s="1" t="s">
        <v>83</v>
      </c>
      <c r="X176" s="1" t="s">
        <v>86</v>
      </c>
      <c r="Y176" s="1" t="s">
        <v>85</v>
      </c>
      <c r="Z176" s="1" t="s">
        <v>83</v>
      </c>
      <c r="AA176" s="1" t="s">
        <v>85</v>
      </c>
      <c r="AB176" s="1" t="s">
        <v>84</v>
      </c>
      <c r="AC176" s="1" t="s">
        <v>83</v>
      </c>
      <c r="AD176" s="1" t="s">
        <v>86</v>
      </c>
      <c r="AE176" s="1" t="s">
        <v>85</v>
      </c>
      <c r="AF176" s="1" t="s">
        <v>83</v>
      </c>
      <c r="AG176" s="1" t="s">
        <v>88</v>
      </c>
      <c r="AH176" s="1" t="s">
        <v>87</v>
      </c>
      <c r="AI176" s="1" t="s">
        <v>87</v>
      </c>
      <c r="AJ176" s="1" t="s">
        <v>88</v>
      </c>
      <c r="AK176" s="1" t="s">
        <v>87</v>
      </c>
      <c r="AL176" s="1" t="s">
        <v>88</v>
      </c>
      <c r="AM176" s="1" t="s">
        <v>87</v>
      </c>
      <c r="AN176" s="1" t="s">
        <v>115</v>
      </c>
      <c r="AO176" s="1" t="s">
        <v>87</v>
      </c>
      <c r="AP176" s="1" t="s">
        <v>115</v>
      </c>
      <c r="AQ176" s="1" t="s">
        <v>91</v>
      </c>
      <c r="AR176" s="1" t="s">
        <v>89</v>
      </c>
      <c r="AS176" s="1" t="s">
        <v>83</v>
      </c>
      <c r="AT176" s="1" t="s">
        <v>86</v>
      </c>
      <c r="AU176" s="1" t="s">
        <v>91</v>
      </c>
      <c r="AV176" s="1" t="s">
        <v>91</v>
      </c>
      <c r="AW176" s="1">
        <v>7</v>
      </c>
      <c r="AY176" s="1" t="s">
        <v>93</v>
      </c>
      <c r="AZ176" s="1" t="s">
        <v>117</v>
      </c>
      <c r="BA176" s="1" t="s">
        <v>118</v>
      </c>
      <c r="BB176" s="1">
        <v>0</v>
      </c>
      <c r="BC176" s="1" t="s">
        <v>97</v>
      </c>
      <c r="BD176" s="1" t="s">
        <v>99</v>
      </c>
      <c r="BE176" s="1" t="s">
        <v>97</v>
      </c>
      <c r="BF176" s="1" t="s">
        <v>98</v>
      </c>
      <c r="BG176" s="1" t="s">
        <v>99</v>
      </c>
      <c r="BH176" s="1" t="s">
        <v>98</v>
      </c>
      <c r="BI176" s="1" t="s">
        <v>101</v>
      </c>
      <c r="BJ176" s="1" t="s">
        <v>101</v>
      </c>
      <c r="BK176" s="1" t="s">
        <v>101</v>
      </c>
      <c r="BL176" s="1" t="s">
        <v>103</v>
      </c>
      <c r="BM176" s="1" t="s">
        <v>105</v>
      </c>
      <c r="BN176" s="1" t="s">
        <v>106</v>
      </c>
      <c r="BO176" s="1" t="s">
        <v>107</v>
      </c>
      <c r="BP176" s="1" t="s">
        <v>106</v>
      </c>
      <c r="BQ176" s="1" t="s">
        <v>125</v>
      </c>
      <c r="BR176" s="1" t="s">
        <v>106</v>
      </c>
      <c r="BS176" s="1" t="s">
        <v>106</v>
      </c>
      <c r="BT176" s="1" t="s">
        <v>107</v>
      </c>
      <c r="BU176" s="1">
        <v>1</v>
      </c>
      <c r="BV176" s="1" t="s">
        <v>109</v>
      </c>
      <c r="BW176" s="1" t="s">
        <v>536</v>
      </c>
      <c r="BX176" s="1" t="s">
        <v>537</v>
      </c>
      <c r="BY176" s="3"/>
    </row>
    <row r="177" spans="1:77" ht="12.75" x14ac:dyDescent="0.35">
      <c r="A177" s="2">
        <v>43368.474186886575</v>
      </c>
      <c r="B177" s="1" t="s">
        <v>112</v>
      </c>
      <c r="C177" s="1">
        <v>33</v>
      </c>
      <c r="D177" s="1"/>
      <c r="E177" s="1" t="s">
        <v>258</v>
      </c>
      <c r="F177" s="1" t="s">
        <v>538</v>
      </c>
      <c r="G177" s="1" t="s">
        <v>223</v>
      </c>
      <c r="H177" s="1" t="s">
        <v>223</v>
      </c>
      <c r="I177" s="1" t="s">
        <v>81</v>
      </c>
      <c r="J177" s="1" t="s">
        <v>80</v>
      </c>
      <c r="K177" s="1" t="s">
        <v>82</v>
      </c>
      <c r="L177" s="1" t="s">
        <v>81</v>
      </c>
      <c r="M177" s="1" t="s">
        <v>82</v>
      </c>
      <c r="N177" s="1" t="s">
        <v>81</v>
      </c>
      <c r="O177" s="1" t="s">
        <v>81</v>
      </c>
      <c r="P177" s="1" t="s">
        <v>80</v>
      </c>
      <c r="Q177" s="1" t="s">
        <v>81</v>
      </c>
      <c r="R177" s="1" t="s">
        <v>81</v>
      </c>
      <c r="S177" s="1" t="s">
        <v>90</v>
      </c>
      <c r="T177" s="1" t="s">
        <v>90</v>
      </c>
      <c r="U177" s="1" t="s">
        <v>85</v>
      </c>
      <c r="V177" s="1" t="s">
        <v>83</v>
      </c>
      <c r="W177" s="1" t="s">
        <v>86</v>
      </c>
      <c r="X177" s="1" t="s">
        <v>90</v>
      </c>
      <c r="Y177" s="1" t="s">
        <v>86</v>
      </c>
      <c r="Z177" s="1" t="s">
        <v>90</v>
      </c>
      <c r="AA177" s="1" t="s">
        <v>86</v>
      </c>
      <c r="AB177" s="1" t="s">
        <v>85</v>
      </c>
      <c r="AC177" s="1" t="s">
        <v>90</v>
      </c>
      <c r="AD177" s="1" t="s">
        <v>90</v>
      </c>
      <c r="AE177" s="1" t="s">
        <v>83</v>
      </c>
      <c r="AF177" s="1" t="s">
        <v>86</v>
      </c>
      <c r="AG177" s="1" t="s">
        <v>88</v>
      </c>
      <c r="AH177" s="1" t="s">
        <v>88</v>
      </c>
      <c r="AI177" s="1" t="s">
        <v>88</v>
      </c>
      <c r="AJ177" s="1" t="s">
        <v>88</v>
      </c>
      <c r="AK177" s="1" t="s">
        <v>88</v>
      </c>
      <c r="AL177" s="1" t="s">
        <v>88</v>
      </c>
      <c r="AM177" s="1" t="s">
        <v>88</v>
      </c>
      <c r="AN177" s="1" t="s">
        <v>88</v>
      </c>
      <c r="AO177" s="1" t="s">
        <v>88</v>
      </c>
      <c r="AP177" s="1" t="s">
        <v>115</v>
      </c>
      <c r="AQ177" s="1" t="s">
        <v>86</v>
      </c>
      <c r="AR177" s="1" t="s">
        <v>89</v>
      </c>
      <c r="AS177" s="1" t="s">
        <v>90</v>
      </c>
      <c r="AT177" s="1" t="s">
        <v>86</v>
      </c>
      <c r="AU177" s="1" t="s">
        <v>86</v>
      </c>
      <c r="AV177" s="1" t="s">
        <v>83</v>
      </c>
      <c r="AW177" s="1">
        <v>3</v>
      </c>
      <c r="AX177" s="1" t="s">
        <v>92</v>
      </c>
      <c r="AY177" s="1" t="s">
        <v>93</v>
      </c>
      <c r="AZ177" s="1" t="s">
        <v>154</v>
      </c>
      <c r="BA177" s="1" t="s">
        <v>118</v>
      </c>
      <c r="BB177" s="1">
        <v>1</v>
      </c>
      <c r="BC177" s="1" t="s">
        <v>100</v>
      </c>
      <c r="BD177" s="1" t="s">
        <v>99</v>
      </c>
      <c r="BE177" s="1" t="s">
        <v>100</v>
      </c>
      <c r="BF177" s="1" t="s">
        <v>97</v>
      </c>
      <c r="BG177" s="1" t="s">
        <v>99</v>
      </c>
      <c r="BH177" s="1" t="s">
        <v>99</v>
      </c>
      <c r="BI177" s="1" t="s">
        <v>102</v>
      </c>
      <c r="BJ177" s="1" t="s">
        <v>102</v>
      </c>
      <c r="BK177" s="1" t="s">
        <v>102</v>
      </c>
      <c r="BL177" s="1" t="s">
        <v>103</v>
      </c>
      <c r="BM177" s="1" t="s">
        <v>125</v>
      </c>
      <c r="BN177" s="1" t="s">
        <v>125</v>
      </c>
      <c r="BO177" s="1" t="s">
        <v>108</v>
      </c>
      <c r="BP177" s="1" t="s">
        <v>108</v>
      </c>
      <c r="BQ177" s="1" t="s">
        <v>125</v>
      </c>
      <c r="BR177" s="1" t="s">
        <v>108</v>
      </c>
      <c r="BS177" s="1" t="s">
        <v>108</v>
      </c>
      <c r="BT177" s="1" t="s">
        <v>107</v>
      </c>
      <c r="BU177" s="1">
        <v>2</v>
      </c>
      <c r="BV177" s="1" t="s">
        <v>109</v>
      </c>
      <c r="BX177" s="1" t="s">
        <v>539</v>
      </c>
      <c r="BY177" s="3"/>
    </row>
    <row r="178" spans="1:77" ht="12.75" x14ac:dyDescent="0.35">
      <c r="A178" s="2">
        <v>43368.478900578702</v>
      </c>
      <c r="B178" s="1" t="s">
        <v>75</v>
      </c>
      <c r="C178" s="1">
        <v>32</v>
      </c>
      <c r="E178" s="1" t="s">
        <v>540</v>
      </c>
      <c r="F178" s="1" t="s">
        <v>541</v>
      </c>
      <c r="G178" s="1" t="s">
        <v>79</v>
      </c>
      <c r="H178" s="1" t="s">
        <v>79</v>
      </c>
      <c r="I178" s="1" t="s">
        <v>80</v>
      </c>
      <c r="J178" s="1" t="s">
        <v>81</v>
      </c>
      <c r="K178" s="1" t="s">
        <v>81</v>
      </c>
      <c r="L178" s="1" t="s">
        <v>82</v>
      </c>
      <c r="M178" s="1" t="s">
        <v>82</v>
      </c>
      <c r="N178" s="1" t="s">
        <v>80</v>
      </c>
      <c r="O178" s="1" t="s">
        <v>81</v>
      </c>
      <c r="P178" s="1" t="s">
        <v>81</v>
      </c>
      <c r="Q178" s="1" t="s">
        <v>81</v>
      </c>
      <c r="R178" s="1" t="s">
        <v>81</v>
      </c>
      <c r="S178" s="1" t="s">
        <v>83</v>
      </c>
      <c r="T178" s="1" t="s">
        <v>85</v>
      </c>
      <c r="U178" s="1" t="s">
        <v>83</v>
      </c>
      <c r="V178" s="1" t="s">
        <v>90</v>
      </c>
      <c r="W178" s="1" t="s">
        <v>83</v>
      </c>
      <c r="X178" s="1" t="s">
        <v>86</v>
      </c>
      <c r="Y178" s="1" t="s">
        <v>90</v>
      </c>
      <c r="Z178" s="1" t="s">
        <v>85</v>
      </c>
      <c r="AA178" s="1" t="s">
        <v>85</v>
      </c>
      <c r="AB178" s="1" t="s">
        <v>83</v>
      </c>
      <c r="AC178" s="1" t="s">
        <v>83</v>
      </c>
      <c r="AD178" s="1" t="s">
        <v>85</v>
      </c>
      <c r="AE178" s="1" t="s">
        <v>83</v>
      </c>
      <c r="AF178" s="1" t="s">
        <v>85</v>
      </c>
      <c r="AG178" s="1" t="s">
        <v>87</v>
      </c>
      <c r="AH178" s="1" t="s">
        <v>87</v>
      </c>
      <c r="AI178" s="1" t="s">
        <v>87</v>
      </c>
      <c r="AJ178" s="1" t="s">
        <v>88</v>
      </c>
      <c r="AK178" s="1" t="s">
        <v>88</v>
      </c>
      <c r="AL178" s="1" t="s">
        <v>88</v>
      </c>
      <c r="AM178" s="1" t="s">
        <v>87</v>
      </c>
      <c r="AN178" s="1" t="s">
        <v>87</v>
      </c>
      <c r="AO178" s="1" t="s">
        <v>87</v>
      </c>
      <c r="AP178" s="1" t="s">
        <v>115</v>
      </c>
      <c r="AQ178" s="1" t="s">
        <v>83</v>
      </c>
      <c r="AR178" s="1" t="s">
        <v>86</v>
      </c>
      <c r="AS178" s="1" t="s">
        <v>90</v>
      </c>
      <c r="AT178" s="1" t="s">
        <v>89</v>
      </c>
      <c r="AU178" s="1" t="s">
        <v>91</v>
      </c>
      <c r="AV178" s="1" t="s">
        <v>83</v>
      </c>
      <c r="AW178" s="1">
        <v>5</v>
      </c>
      <c r="AY178" s="1" t="s">
        <v>93</v>
      </c>
      <c r="AZ178" s="1" t="s">
        <v>117</v>
      </c>
      <c r="BA178" s="1" t="s">
        <v>118</v>
      </c>
      <c r="BB178" s="1">
        <v>2</v>
      </c>
      <c r="BC178" s="1" t="s">
        <v>96</v>
      </c>
      <c r="BD178" s="1" t="s">
        <v>97</v>
      </c>
      <c r="BE178" s="1" t="s">
        <v>97</v>
      </c>
      <c r="BF178" s="1" t="s">
        <v>97</v>
      </c>
      <c r="BG178" s="1" t="s">
        <v>99</v>
      </c>
      <c r="BH178" s="1" t="s">
        <v>99</v>
      </c>
      <c r="BI178" s="1" t="s">
        <v>103</v>
      </c>
      <c r="BJ178" s="1" t="s">
        <v>101</v>
      </c>
      <c r="BK178" s="1" t="s">
        <v>120</v>
      </c>
      <c r="BL178" s="1" t="s">
        <v>120</v>
      </c>
      <c r="BM178" s="1" t="s">
        <v>108</v>
      </c>
      <c r="BN178" s="1" t="s">
        <v>108</v>
      </c>
      <c r="BO178" s="1" t="s">
        <v>107</v>
      </c>
      <c r="BP178" s="1" t="s">
        <v>108</v>
      </c>
      <c r="BQ178" s="1" t="s">
        <v>108</v>
      </c>
      <c r="BR178" s="1" t="s">
        <v>106</v>
      </c>
      <c r="BS178" s="1" t="s">
        <v>106</v>
      </c>
      <c r="BT178" s="1" t="s">
        <v>107</v>
      </c>
      <c r="BU178" s="1">
        <v>3</v>
      </c>
      <c r="BV178" s="1" t="s">
        <v>109</v>
      </c>
      <c r="BW178" s="1" t="s">
        <v>137</v>
      </c>
    </row>
    <row r="179" spans="1:77" ht="12.75" x14ac:dyDescent="0.35">
      <c r="A179" s="2">
        <v>43368.485152905094</v>
      </c>
      <c r="B179" s="1" t="s">
        <v>75</v>
      </c>
      <c r="C179" s="1">
        <v>35</v>
      </c>
      <c r="D179" s="1"/>
      <c r="E179" s="1" t="s">
        <v>76</v>
      </c>
      <c r="F179" s="1" t="s">
        <v>542</v>
      </c>
      <c r="G179" s="1" t="s">
        <v>78</v>
      </c>
      <c r="H179" s="1" t="s">
        <v>78</v>
      </c>
      <c r="I179" s="1" t="s">
        <v>81</v>
      </c>
      <c r="J179" s="1" t="s">
        <v>81</v>
      </c>
      <c r="K179" s="1" t="s">
        <v>81</v>
      </c>
      <c r="L179" s="1" t="s">
        <v>81</v>
      </c>
      <c r="M179" s="1" t="s">
        <v>81</v>
      </c>
      <c r="N179" s="1" t="s">
        <v>81</v>
      </c>
      <c r="O179" s="1" t="s">
        <v>81</v>
      </c>
      <c r="P179" s="1" t="s">
        <v>81</v>
      </c>
      <c r="Q179" s="1" t="s">
        <v>81</v>
      </c>
      <c r="R179" s="1" t="s">
        <v>81</v>
      </c>
      <c r="S179" s="1" t="s">
        <v>83</v>
      </c>
      <c r="T179" s="1" t="s">
        <v>86</v>
      </c>
      <c r="U179" s="1" t="s">
        <v>85</v>
      </c>
      <c r="V179" s="1" t="s">
        <v>85</v>
      </c>
      <c r="W179" s="1" t="s">
        <v>90</v>
      </c>
      <c r="X179" s="1" t="s">
        <v>85</v>
      </c>
      <c r="Y179" s="1" t="s">
        <v>83</v>
      </c>
      <c r="Z179" s="1" t="s">
        <v>85</v>
      </c>
      <c r="AA179" s="1" t="s">
        <v>83</v>
      </c>
      <c r="AB179" s="1" t="s">
        <v>85</v>
      </c>
      <c r="AC179" s="1" t="s">
        <v>84</v>
      </c>
      <c r="AD179" s="1" t="s">
        <v>86</v>
      </c>
      <c r="AE179" s="1" t="s">
        <v>83</v>
      </c>
      <c r="AF179" s="1" t="s">
        <v>83</v>
      </c>
      <c r="AG179" s="1" t="s">
        <v>87</v>
      </c>
      <c r="AH179" s="1" t="s">
        <v>87</v>
      </c>
      <c r="AI179" s="1" t="s">
        <v>87</v>
      </c>
      <c r="AJ179" s="1" t="s">
        <v>88</v>
      </c>
      <c r="AK179" s="1" t="s">
        <v>87</v>
      </c>
      <c r="AL179" s="1" t="s">
        <v>88</v>
      </c>
      <c r="AM179" s="1" t="s">
        <v>88</v>
      </c>
      <c r="AN179" s="1" t="s">
        <v>88</v>
      </c>
      <c r="AO179" s="1" t="s">
        <v>87</v>
      </c>
      <c r="AP179" s="1" t="s">
        <v>87</v>
      </c>
      <c r="AQ179" s="1" t="s">
        <v>89</v>
      </c>
      <c r="AR179" s="1" t="s">
        <v>86</v>
      </c>
      <c r="AS179" s="1" t="s">
        <v>83</v>
      </c>
      <c r="AT179" s="1" t="s">
        <v>86</v>
      </c>
      <c r="AU179" s="1" t="s">
        <v>91</v>
      </c>
      <c r="AV179" s="1" t="s">
        <v>91</v>
      </c>
      <c r="AW179" s="1">
        <v>6</v>
      </c>
      <c r="AX179" s="1" t="s">
        <v>92</v>
      </c>
      <c r="AY179" s="1" t="s">
        <v>93</v>
      </c>
      <c r="AZ179" s="1" t="s">
        <v>117</v>
      </c>
      <c r="BA179" s="1" t="s">
        <v>176</v>
      </c>
      <c r="BB179" s="1">
        <v>2</v>
      </c>
      <c r="BC179" s="1" t="s">
        <v>100</v>
      </c>
      <c r="BD179" s="1" t="s">
        <v>99</v>
      </c>
      <c r="BE179" s="1" t="s">
        <v>100</v>
      </c>
      <c r="BF179" s="1" t="s">
        <v>98</v>
      </c>
      <c r="BG179" s="1" t="s">
        <v>99</v>
      </c>
      <c r="BH179" s="1" t="s">
        <v>99</v>
      </c>
      <c r="BI179" s="1" t="s">
        <v>103</v>
      </c>
      <c r="BJ179" s="1" t="s">
        <v>120</v>
      </c>
      <c r="BK179" s="1" t="s">
        <v>101</v>
      </c>
      <c r="BL179" s="1" t="s">
        <v>104</v>
      </c>
      <c r="BM179" s="1" t="s">
        <v>108</v>
      </c>
      <c r="BN179" s="1" t="s">
        <v>105</v>
      </c>
      <c r="BO179" s="1" t="s">
        <v>106</v>
      </c>
      <c r="BP179" s="1" t="s">
        <v>105</v>
      </c>
      <c r="BQ179" s="1" t="s">
        <v>106</v>
      </c>
      <c r="BR179" s="1" t="s">
        <v>106</v>
      </c>
      <c r="BS179" s="1" t="s">
        <v>106</v>
      </c>
      <c r="BT179" s="1" t="s">
        <v>108</v>
      </c>
      <c r="BU179" s="1">
        <v>2</v>
      </c>
      <c r="BV179" s="1" t="s">
        <v>109</v>
      </c>
      <c r="BW179" s="1" t="s">
        <v>543</v>
      </c>
    </row>
    <row r="180" spans="1:77" ht="12.75" x14ac:dyDescent="0.35">
      <c r="A180" s="2">
        <v>43368.487610219905</v>
      </c>
      <c r="B180" s="1" t="s">
        <v>75</v>
      </c>
      <c r="C180" s="1">
        <v>33</v>
      </c>
      <c r="D180" s="1"/>
      <c r="E180" s="1" t="s">
        <v>76</v>
      </c>
      <c r="F180" s="1" t="s">
        <v>544</v>
      </c>
      <c r="G180" s="1" t="s">
        <v>165</v>
      </c>
      <c r="H180" s="1" t="s">
        <v>78</v>
      </c>
      <c r="I180" s="1" t="s">
        <v>80</v>
      </c>
      <c r="J180" s="1" t="s">
        <v>81</v>
      </c>
      <c r="K180" s="1" t="s">
        <v>81</v>
      </c>
      <c r="L180" s="1" t="s">
        <v>80</v>
      </c>
      <c r="M180" s="1" t="s">
        <v>80</v>
      </c>
      <c r="N180" s="1" t="s">
        <v>80</v>
      </c>
      <c r="O180" s="1" t="s">
        <v>80</v>
      </c>
      <c r="P180" s="1" t="s">
        <v>81</v>
      </c>
      <c r="Q180" s="1" t="s">
        <v>80</v>
      </c>
      <c r="R180" s="1" t="s">
        <v>82</v>
      </c>
      <c r="S180" s="1" t="s">
        <v>85</v>
      </c>
      <c r="T180" s="1" t="s">
        <v>85</v>
      </c>
      <c r="U180" s="1" t="s">
        <v>90</v>
      </c>
      <c r="V180" s="1" t="s">
        <v>90</v>
      </c>
      <c r="W180" s="1" t="s">
        <v>90</v>
      </c>
      <c r="X180" s="1" t="s">
        <v>83</v>
      </c>
      <c r="Y180" s="1" t="s">
        <v>90</v>
      </c>
      <c r="Z180" s="1" t="s">
        <v>84</v>
      </c>
      <c r="AA180" s="1" t="s">
        <v>84</v>
      </c>
      <c r="AB180" s="1" t="s">
        <v>85</v>
      </c>
      <c r="AC180" s="1" t="s">
        <v>84</v>
      </c>
      <c r="AD180" s="1" t="s">
        <v>85</v>
      </c>
      <c r="AE180" s="1" t="s">
        <v>85</v>
      </c>
      <c r="AF180" s="1" t="s">
        <v>85</v>
      </c>
      <c r="AG180" s="1" t="s">
        <v>87</v>
      </c>
      <c r="AH180" s="1" t="s">
        <v>87</v>
      </c>
      <c r="AI180" s="1" t="s">
        <v>115</v>
      </c>
      <c r="AJ180" s="1" t="s">
        <v>88</v>
      </c>
      <c r="AK180" s="1" t="s">
        <v>87</v>
      </c>
      <c r="AL180" s="1" t="s">
        <v>88</v>
      </c>
      <c r="AM180" s="1" t="s">
        <v>87</v>
      </c>
      <c r="AN180" s="1" t="s">
        <v>88</v>
      </c>
      <c r="AO180" s="1" t="s">
        <v>87</v>
      </c>
      <c r="AP180" s="1" t="s">
        <v>87</v>
      </c>
      <c r="AQ180" s="1" t="s">
        <v>89</v>
      </c>
      <c r="AR180" s="1" t="s">
        <v>89</v>
      </c>
      <c r="AS180" s="1" t="s">
        <v>83</v>
      </c>
      <c r="AT180" s="1" t="s">
        <v>86</v>
      </c>
      <c r="AU180" s="1" t="s">
        <v>91</v>
      </c>
      <c r="AV180" s="1" t="s">
        <v>91</v>
      </c>
      <c r="AW180" s="1">
        <v>7</v>
      </c>
      <c r="AY180" s="1" t="s">
        <v>93</v>
      </c>
      <c r="AZ180" s="1" t="s">
        <v>117</v>
      </c>
      <c r="BA180" s="1" t="s">
        <v>118</v>
      </c>
      <c r="BB180" s="1">
        <v>2</v>
      </c>
      <c r="BC180" s="1" t="s">
        <v>97</v>
      </c>
      <c r="BD180" s="1" t="s">
        <v>96</v>
      </c>
      <c r="BE180" s="1" t="s">
        <v>97</v>
      </c>
      <c r="BF180" s="1" t="s">
        <v>97</v>
      </c>
      <c r="BG180" s="1" t="s">
        <v>100</v>
      </c>
      <c r="BH180" s="1" t="s">
        <v>99</v>
      </c>
      <c r="BI180" s="1" t="s">
        <v>101</v>
      </c>
      <c r="BJ180" s="1" t="s">
        <v>101</v>
      </c>
      <c r="BK180" s="1" t="s">
        <v>103</v>
      </c>
      <c r="BL180" s="1" t="s">
        <v>103</v>
      </c>
      <c r="BM180" s="1" t="s">
        <v>106</v>
      </c>
      <c r="BN180" s="1" t="s">
        <v>106</v>
      </c>
      <c r="BO180" s="1" t="s">
        <v>108</v>
      </c>
      <c r="BP180" s="1" t="s">
        <v>105</v>
      </c>
      <c r="BQ180" s="1" t="s">
        <v>106</v>
      </c>
      <c r="BR180" s="1" t="s">
        <v>105</v>
      </c>
      <c r="BS180" s="1" t="s">
        <v>108</v>
      </c>
      <c r="BT180" s="1" t="s">
        <v>107</v>
      </c>
      <c r="BU180" s="1">
        <v>2</v>
      </c>
      <c r="BV180" s="1" t="s">
        <v>109</v>
      </c>
      <c r="BW180" s="1" t="s">
        <v>545</v>
      </c>
      <c r="BX180" s="1" t="s">
        <v>546</v>
      </c>
      <c r="BY180" s="3"/>
    </row>
    <row r="181" spans="1:77" ht="12.75" x14ac:dyDescent="0.35">
      <c r="A181" s="2">
        <v>43368.493720416664</v>
      </c>
      <c r="B181" s="1" t="s">
        <v>112</v>
      </c>
      <c r="C181" s="1">
        <v>25</v>
      </c>
      <c r="D181" s="1"/>
      <c r="E181" s="1" t="s">
        <v>547</v>
      </c>
      <c r="F181" s="1" t="s">
        <v>548</v>
      </c>
      <c r="G181" s="1" t="s">
        <v>79</v>
      </c>
      <c r="H181" s="1" t="s">
        <v>78</v>
      </c>
      <c r="I181" s="1" t="s">
        <v>80</v>
      </c>
      <c r="J181" s="1" t="s">
        <v>81</v>
      </c>
      <c r="K181" s="1" t="s">
        <v>81</v>
      </c>
      <c r="L181" s="1" t="s">
        <v>81</v>
      </c>
      <c r="M181" s="1" t="s">
        <v>80</v>
      </c>
      <c r="N181" s="1" t="s">
        <v>80</v>
      </c>
      <c r="O181" s="1" t="s">
        <v>81</v>
      </c>
      <c r="P181" s="1" t="s">
        <v>81</v>
      </c>
      <c r="Q181" s="1" t="s">
        <v>81</v>
      </c>
      <c r="R181" s="1" t="s">
        <v>80</v>
      </c>
      <c r="S181" s="1" t="s">
        <v>86</v>
      </c>
      <c r="T181" s="1" t="s">
        <v>90</v>
      </c>
      <c r="U181" s="1" t="s">
        <v>84</v>
      </c>
      <c r="V181" s="1" t="s">
        <v>84</v>
      </c>
      <c r="W181" s="1" t="s">
        <v>83</v>
      </c>
      <c r="X181" s="1" t="s">
        <v>86</v>
      </c>
      <c r="Y181" s="1" t="s">
        <v>83</v>
      </c>
      <c r="Z181" s="1" t="s">
        <v>85</v>
      </c>
      <c r="AA181" s="1" t="s">
        <v>83</v>
      </c>
      <c r="AB181" s="1" t="s">
        <v>85</v>
      </c>
      <c r="AC181" s="1" t="s">
        <v>86</v>
      </c>
      <c r="AD181" s="1" t="s">
        <v>83</v>
      </c>
      <c r="AE181" s="1" t="s">
        <v>85</v>
      </c>
      <c r="AF181" s="1" t="s">
        <v>85</v>
      </c>
      <c r="AG181" s="1" t="s">
        <v>87</v>
      </c>
      <c r="AH181" s="1" t="s">
        <v>87</v>
      </c>
      <c r="AI181" s="1" t="s">
        <v>87</v>
      </c>
      <c r="AJ181" s="1" t="s">
        <v>88</v>
      </c>
      <c r="AK181" s="1" t="s">
        <v>88</v>
      </c>
      <c r="AL181" s="1" t="s">
        <v>87</v>
      </c>
      <c r="AM181" s="1" t="s">
        <v>87</v>
      </c>
      <c r="AN181" s="1" t="s">
        <v>88</v>
      </c>
      <c r="AO181" s="1" t="s">
        <v>88</v>
      </c>
      <c r="AP181" s="1" t="s">
        <v>88</v>
      </c>
      <c r="AQ181" s="1" t="s">
        <v>91</v>
      </c>
      <c r="AR181" s="1" t="s">
        <v>89</v>
      </c>
      <c r="AS181" s="1" t="s">
        <v>89</v>
      </c>
      <c r="AT181" s="1" t="s">
        <v>86</v>
      </c>
      <c r="AU181" s="1" t="s">
        <v>89</v>
      </c>
      <c r="AV181" s="1" t="s">
        <v>91</v>
      </c>
      <c r="AW181" s="1">
        <v>6</v>
      </c>
      <c r="AX181" s="1" t="s">
        <v>92</v>
      </c>
      <c r="AY181" s="1" t="s">
        <v>93</v>
      </c>
      <c r="AZ181" s="1" t="s">
        <v>124</v>
      </c>
      <c r="BA181" s="1" t="s">
        <v>132</v>
      </c>
      <c r="BB181" s="1">
        <v>0</v>
      </c>
      <c r="BC181" s="1" t="s">
        <v>96</v>
      </c>
      <c r="BD181" s="1" t="s">
        <v>100</v>
      </c>
      <c r="BE181" s="1" t="s">
        <v>96</v>
      </c>
      <c r="BF181" s="1" t="s">
        <v>119</v>
      </c>
      <c r="BG181" s="1" t="s">
        <v>100</v>
      </c>
      <c r="BH181" s="1" t="s">
        <v>100</v>
      </c>
      <c r="BI181" s="1" t="s">
        <v>101</v>
      </c>
      <c r="BJ181" s="1" t="s">
        <v>104</v>
      </c>
      <c r="BK181" s="1" t="s">
        <v>101</v>
      </c>
      <c r="BL181" s="1" t="s">
        <v>104</v>
      </c>
      <c r="BM181" s="1" t="s">
        <v>108</v>
      </c>
      <c r="BN181" s="1" t="s">
        <v>106</v>
      </c>
      <c r="BO181" s="1" t="s">
        <v>108</v>
      </c>
      <c r="BP181" s="1" t="s">
        <v>105</v>
      </c>
      <c r="BQ181" s="1" t="s">
        <v>105</v>
      </c>
      <c r="BR181" s="1" t="s">
        <v>106</v>
      </c>
      <c r="BS181" s="1" t="s">
        <v>108</v>
      </c>
      <c r="BT181" s="1" t="s">
        <v>107</v>
      </c>
      <c r="BU181" s="1">
        <v>2</v>
      </c>
      <c r="BV181" s="1" t="s">
        <v>109</v>
      </c>
      <c r="BW181" s="1" t="s">
        <v>549</v>
      </c>
    </row>
    <row r="182" spans="1:77" ht="12.75" x14ac:dyDescent="0.35">
      <c r="A182" s="2">
        <v>43368.499399872686</v>
      </c>
      <c r="B182" s="1" t="s">
        <v>112</v>
      </c>
      <c r="C182" s="1">
        <v>39</v>
      </c>
      <c r="D182" s="1"/>
      <c r="E182" s="1" t="s">
        <v>550</v>
      </c>
      <c r="F182" s="1" t="s">
        <v>551</v>
      </c>
      <c r="G182" s="1" t="s">
        <v>130</v>
      </c>
      <c r="H182" s="1" t="s">
        <v>223</v>
      </c>
      <c r="I182" s="1" t="s">
        <v>81</v>
      </c>
      <c r="J182" s="1" t="s">
        <v>81</v>
      </c>
      <c r="K182" s="1" t="s">
        <v>82</v>
      </c>
      <c r="L182" s="1" t="s">
        <v>82</v>
      </c>
      <c r="M182" s="1" t="s">
        <v>82</v>
      </c>
      <c r="N182" s="1" t="s">
        <v>81</v>
      </c>
      <c r="O182" s="1" t="s">
        <v>82</v>
      </c>
      <c r="P182" s="1" t="s">
        <v>81</v>
      </c>
      <c r="Q182" s="1" t="s">
        <v>81</v>
      </c>
      <c r="R182" s="1" t="s">
        <v>81</v>
      </c>
      <c r="S182" s="1" t="s">
        <v>83</v>
      </c>
      <c r="T182" s="1" t="s">
        <v>84</v>
      </c>
      <c r="U182" s="1" t="s">
        <v>86</v>
      </c>
      <c r="V182" s="1" t="s">
        <v>83</v>
      </c>
      <c r="W182" s="1" t="s">
        <v>90</v>
      </c>
      <c r="X182" s="1" t="s">
        <v>90</v>
      </c>
      <c r="Y182" s="1" t="s">
        <v>83</v>
      </c>
      <c r="Z182" s="1" t="s">
        <v>86</v>
      </c>
      <c r="AA182" s="1" t="s">
        <v>83</v>
      </c>
      <c r="AB182" s="1" t="s">
        <v>85</v>
      </c>
      <c r="AC182" s="1" t="s">
        <v>86</v>
      </c>
      <c r="AD182" s="1" t="s">
        <v>86</v>
      </c>
      <c r="AE182" s="1" t="s">
        <v>83</v>
      </c>
      <c r="AF182" s="1" t="s">
        <v>85</v>
      </c>
      <c r="AG182" s="1" t="s">
        <v>88</v>
      </c>
      <c r="AH182" s="1" t="s">
        <v>87</v>
      </c>
      <c r="AI182" s="1" t="s">
        <v>87</v>
      </c>
      <c r="AJ182" s="1" t="s">
        <v>88</v>
      </c>
      <c r="AK182" s="1" t="s">
        <v>87</v>
      </c>
      <c r="AL182" s="1" t="s">
        <v>115</v>
      </c>
      <c r="AM182" s="1" t="s">
        <v>87</v>
      </c>
      <c r="AN182" s="1" t="s">
        <v>87</v>
      </c>
      <c r="AO182" s="1" t="s">
        <v>87</v>
      </c>
      <c r="AP182" s="1" t="s">
        <v>115</v>
      </c>
      <c r="AQ182" s="1" t="s">
        <v>89</v>
      </c>
      <c r="AR182" s="1" t="s">
        <v>86</v>
      </c>
      <c r="AS182" s="1" t="s">
        <v>86</v>
      </c>
      <c r="AT182" s="1" t="s">
        <v>89</v>
      </c>
      <c r="AU182" s="1" t="s">
        <v>91</v>
      </c>
      <c r="AV182" s="1" t="s">
        <v>83</v>
      </c>
      <c r="AW182" s="1">
        <v>7</v>
      </c>
      <c r="AY182" s="1" t="s">
        <v>93</v>
      </c>
      <c r="AZ182" s="1" t="s">
        <v>94</v>
      </c>
      <c r="BA182" s="1" t="s">
        <v>118</v>
      </c>
      <c r="BB182" s="1">
        <v>1</v>
      </c>
      <c r="BC182" s="1" t="s">
        <v>97</v>
      </c>
      <c r="BD182" s="1" t="s">
        <v>96</v>
      </c>
      <c r="BE182" s="1" t="s">
        <v>96</v>
      </c>
      <c r="BF182" s="1" t="s">
        <v>97</v>
      </c>
      <c r="BG182" s="1" t="s">
        <v>99</v>
      </c>
      <c r="BH182" s="1" t="s">
        <v>99</v>
      </c>
      <c r="BI182" s="1" t="s">
        <v>104</v>
      </c>
      <c r="BJ182" s="1" t="s">
        <v>103</v>
      </c>
      <c r="BK182" s="1" t="s">
        <v>104</v>
      </c>
      <c r="BL182" s="1" t="s">
        <v>104</v>
      </c>
      <c r="BM182" s="1" t="s">
        <v>125</v>
      </c>
      <c r="BN182" s="1" t="s">
        <v>105</v>
      </c>
      <c r="BO182" s="1" t="s">
        <v>105</v>
      </c>
      <c r="BP182" s="1" t="s">
        <v>125</v>
      </c>
      <c r="BQ182" s="1" t="s">
        <v>125</v>
      </c>
      <c r="BR182" s="1" t="s">
        <v>107</v>
      </c>
      <c r="BS182" s="1" t="s">
        <v>105</v>
      </c>
      <c r="BT182" s="1" t="s">
        <v>107</v>
      </c>
      <c r="BU182" s="1">
        <v>5</v>
      </c>
      <c r="BV182" s="1" t="s">
        <v>109</v>
      </c>
      <c r="BW182" s="1" t="s">
        <v>552</v>
      </c>
    </row>
    <row r="183" spans="1:77" ht="12.75" x14ac:dyDescent="0.35">
      <c r="A183" s="2">
        <v>43368.504077465273</v>
      </c>
      <c r="B183" s="1" t="s">
        <v>75</v>
      </c>
      <c r="C183" s="1">
        <v>33</v>
      </c>
      <c r="D183" s="1"/>
      <c r="E183" s="1" t="s">
        <v>76</v>
      </c>
      <c r="F183" s="1" t="s">
        <v>553</v>
      </c>
      <c r="G183" s="1" t="s">
        <v>130</v>
      </c>
      <c r="H183" s="1" t="s">
        <v>79</v>
      </c>
      <c r="I183" s="1" t="s">
        <v>81</v>
      </c>
      <c r="J183" s="1" t="s">
        <v>81</v>
      </c>
      <c r="K183" s="1" t="s">
        <v>81</v>
      </c>
      <c r="L183" s="1" t="s">
        <v>81</v>
      </c>
      <c r="M183" s="1" t="s">
        <v>81</v>
      </c>
      <c r="N183" s="1" t="s">
        <v>81</v>
      </c>
      <c r="O183" s="1" t="s">
        <v>80</v>
      </c>
      <c r="P183" s="1" t="s">
        <v>81</v>
      </c>
      <c r="Q183" s="1" t="s">
        <v>81</v>
      </c>
      <c r="R183" s="1" t="s">
        <v>81</v>
      </c>
      <c r="S183" s="1" t="s">
        <v>90</v>
      </c>
      <c r="T183" s="1" t="s">
        <v>85</v>
      </c>
      <c r="U183" s="1" t="s">
        <v>84</v>
      </c>
      <c r="V183" s="1" t="s">
        <v>85</v>
      </c>
      <c r="W183" s="1" t="s">
        <v>90</v>
      </c>
      <c r="X183" s="1" t="s">
        <v>85</v>
      </c>
      <c r="Y183" s="1" t="s">
        <v>83</v>
      </c>
      <c r="Z183" s="1" t="s">
        <v>86</v>
      </c>
      <c r="AA183" s="1" t="s">
        <v>85</v>
      </c>
      <c r="AB183" s="1" t="s">
        <v>83</v>
      </c>
      <c r="AC183" s="1" t="s">
        <v>83</v>
      </c>
      <c r="AD183" s="1" t="s">
        <v>85</v>
      </c>
      <c r="AE183" s="1" t="s">
        <v>83</v>
      </c>
      <c r="AF183" s="1" t="s">
        <v>85</v>
      </c>
      <c r="AG183" s="1" t="s">
        <v>88</v>
      </c>
      <c r="AH183" s="1" t="s">
        <v>87</v>
      </c>
      <c r="AI183" s="1" t="s">
        <v>88</v>
      </c>
      <c r="AJ183" s="1" t="s">
        <v>88</v>
      </c>
      <c r="AK183" s="1" t="s">
        <v>87</v>
      </c>
      <c r="AL183" s="1" t="s">
        <v>88</v>
      </c>
      <c r="AM183" s="1" t="s">
        <v>88</v>
      </c>
      <c r="AN183" s="1" t="s">
        <v>88</v>
      </c>
      <c r="AO183" s="1" t="s">
        <v>88</v>
      </c>
      <c r="AP183" s="1" t="s">
        <v>88</v>
      </c>
      <c r="AQ183" s="1" t="s">
        <v>91</v>
      </c>
      <c r="AR183" s="1" t="s">
        <v>86</v>
      </c>
      <c r="AS183" s="1" t="s">
        <v>91</v>
      </c>
      <c r="AT183" s="1" t="s">
        <v>83</v>
      </c>
      <c r="AU183" s="1" t="s">
        <v>91</v>
      </c>
      <c r="AV183" s="1" t="s">
        <v>83</v>
      </c>
      <c r="AW183" s="1">
        <v>5</v>
      </c>
      <c r="AX183" s="1" t="s">
        <v>92</v>
      </c>
      <c r="AY183" s="1" t="s">
        <v>195</v>
      </c>
      <c r="AZ183" s="1" t="s">
        <v>124</v>
      </c>
      <c r="BA183" s="1" t="s">
        <v>196</v>
      </c>
      <c r="BB183" s="1">
        <v>1</v>
      </c>
      <c r="BC183" s="1" t="s">
        <v>99</v>
      </c>
      <c r="BD183" s="1" t="s">
        <v>99</v>
      </c>
      <c r="BE183" s="1" t="s">
        <v>99</v>
      </c>
      <c r="BF183" s="1" t="s">
        <v>99</v>
      </c>
      <c r="BG183" s="1" t="s">
        <v>99</v>
      </c>
      <c r="BH183" s="1" t="s">
        <v>99</v>
      </c>
      <c r="BI183" s="1" t="s">
        <v>104</v>
      </c>
      <c r="BJ183" s="1" t="s">
        <v>102</v>
      </c>
      <c r="BK183" s="1" t="s">
        <v>104</v>
      </c>
      <c r="BL183" s="1" t="s">
        <v>104</v>
      </c>
      <c r="BM183" s="1" t="s">
        <v>125</v>
      </c>
      <c r="BN183" s="1" t="s">
        <v>125</v>
      </c>
      <c r="BO183" s="1" t="s">
        <v>125</v>
      </c>
      <c r="BP183" s="1" t="s">
        <v>125</v>
      </c>
      <c r="BQ183" s="1" t="s">
        <v>105</v>
      </c>
      <c r="BR183" s="1" t="s">
        <v>105</v>
      </c>
      <c r="BS183" s="1" t="s">
        <v>105</v>
      </c>
      <c r="BT183" s="1" t="s">
        <v>106</v>
      </c>
      <c r="BU183" s="1">
        <v>3</v>
      </c>
      <c r="BV183" s="1" t="s">
        <v>221</v>
      </c>
      <c r="BW183" s="1" t="s">
        <v>554</v>
      </c>
    </row>
    <row r="184" spans="1:77" ht="12.75" x14ac:dyDescent="0.35">
      <c r="A184" s="2">
        <v>43368.510218831019</v>
      </c>
      <c r="B184" s="1" t="s">
        <v>112</v>
      </c>
      <c r="C184" s="1">
        <v>28</v>
      </c>
      <c r="D184" s="1"/>
      <c r="E184" s="1" t="s">
        <v>212</v>
      </c>
      <c r="F184" s="1" t="s">
        <v>555</v>
      </c>
      <c r="G184" s="1" t="s">
        <v>78</v>
      </c>
      <c r="H184" s="1" t="s">
        <v>78</v>
      </c>
      <c r="I184" s="1" t="s">
        <v>80</v>
      </c>
      <c r="J184" s="1" t="s">
        <v>81</v>
      </c>
      <c r="K184" s="1" t="s">
        <v>81</v>
      </c>
      <c r="L184" s="1" t="s">
        <v>82</v>
      </c>
      <c r="M184" s="1" t="s">
        <v>82</v>
      </c>
      <c r="N184" s="1" t="s">
        <v>80</v>
      </c>
      <c r="O184" s="1" t="s">
        <v>81</v>
      </c>
      <c r="P184" s="1" t="s">
        <v>82</v>
      </c>
      <c r="Q184" s="1" t="s">
        <v>81</v>
      </c>
      <c r="R184" s="1" t="s">
        <v>81</v>
      </c>
      <c r="S184" s="1" t="s">
        <v>83</v>
      </c>
      <c r="T184" s="1" t="s">
        <v>84</v>
      </c>
      <c r="U184" s="1" t="s">
        <v>85</v>
      </c>
      <c r="V184" s="1" t="s">
        <v>83</v>
      </c>
      <c r="W184" s="1" t="s">
        <v>83</v>
      </c>
      <c r="X184" s="1" t="s">
        <v>83</v>
      </c>
      <c r="Y184" s="1" t="s">
        <v>86</v>
      </c>
      <c r="Z184" s="1" t="s">
        <v>85</v>
      </c>
      <c r="AA184" s="1" t="s">
        <v>83</v>
      </c>
      <c r="AB184" s="1" t="s">
        <v>84</v>
      </c>
      <c r="AC184" s="1" t="s">
        <v>90</v>
      </c>
      <c r="AD184" s="1" t="s">
        <v>83</v>
      </c>
      <c r="AE184" s="1" t="s">
        <v>83</v>
      </c>
      <c r="AF184" s="1" t="s">
        <v>84</v>
      </c>
      <c r="AG184" s="1" t="s">
        <v>88</v>
      </c>
      <c r="AH184" s="1" t="s">
        <v>88</v>
      </c>
      <c r="AI184" s="1" t="s">
        <v>87</v>
      </c>
      <c r="AJ184" s="1" t="s">
        <v>88</v>
      </c>
      <c r="AK184" s="1" t="s">
        <v>88</v>
      </c>
      <c r="AL184" s="1" t="s">
        <v>88</v>
      </c>
      <c r="AM184" s="1" t="s">
        <v>87</v>
      </c>
      <c r="AN184" s="1" t="s">
        <v>88</v>
      </c>
      <c r="AO184" s="1" t="s">
        <v>87</v>
      </c>
      <c r="AP184" s="1" t="s">
        <v>88</v>
      </c>
      <c r="AQ184" s="1" t="s">
        <v>89</v>
      </c>
      <c r="AR184" s="1" t="s">
        <v>89</v>
      </c>
      <c r="AS184" s="1" t="s">
        <v>86</v>
      </c>
      <c r="AT184" s="1" t="s">
        <v>90</v>
      </c>
      <c r="AU184" s="1" t="s">
        <v>89</v>
      </c>
      <c r="AV184" s="1" t="s">
        <v>91</v>
      </c>
      <c r="AW184" s="1">
        <v>4</v>
      </c>
      <c r="AX184" s="1" t="s">
        <v>92</v>
      </c>
      <c r="AY184" s="1" t="s">
        <v>195</v>
      </c>
      <c r="AZ184" s="1" t="s">
        <v>124</v>
      </c>
      <c r="BA184" s="1" t="s">
        <v>118</v>
      </c>
      <c r="BB184" s="1">
        <v>0</v>
      </c>
      <c r="BC184" s="1" t="s">
        <v>97</v>
      </c>
      <c r="BD184" s="1" t="s">
        <v>99</v>
      </c>
      <c r="BE184" s="1" t="s">
        <v>99</v>
      </c>
      <c r="BF184" s="1" t="s">
        <v>97</v>
      </c>
      <c r="BG184" s="1" t="s">
        <v>99</v>
      </c>
      <c r="BH184" s="1" t="s">
        <v>99</v>
      </c>
      <c r="BI184" s="1" t="s">
        <v>102</v>
      </c>
      <c r="BJ184" s="1" t="s">
        <v>102</v>
      </c>
      <c r="BK184" s="1" t="s">
        <v>104</v>
      </c>
      <c r="BL184" s="1" t="s">
        <v>102</v>
      </c>
      <c r="BM184" s="1" t="s">
        <v>105</v>
      </c>
      <c r="BN184" s="1" t="s">
        <v>105</v>
      </c>
      <c r="BO184" s="1" t="s">
        <v>108</v>
      </c>
      <c r="BP184" s="1" t="s">
        <v>108</v>
      </c>
      <c r="BQ184" s="1" t="s">
        <v>105</v>
      </c>
      <c r="BR184" s="1" t="s">
        <v>106</v>
      </c>
      <c r="BS184" s="1" t="s">
        <v>106</v>
      </c>
      <c r="BT184" s="1" t="s">
        <v>107</v>
      </c>
      <c r="BU184" s="1">
        <v>1</v>
      </c>
      <c r="BV184" s="1" t="s">
        <v>109</v>
      </c>
      <c r="BW184" s="1" t="s">
        <v>556</v>
      </c>
    </row>
    <row r="185" spans="1:77" ht="12.75" x14ac:dyDescent="0.35">
      <c r="A185" s="2">
        <v>43368.51226408565</v>
      </c>
      <c r="B185" s="1" t="s">
        <v>112</v>
      </c>
      <c r="C185" s="1">
        <v>32</v>
      </c>
      <c r="D185" s="1"/>
      <c r="E185" s="1" t="s">
        <v>557</v>
      </c>
      <c r="F185" s="1" t="s">
        <v>558</v>
      </c>
      <c r="G185" s="1" t="s">
        <v>78</v>
      </c>
      <c r="H185" s="1" t="s">
        <v>79</v>
      </c>
      <c r="I185" s="1" t="s">
        <v>80</v>
      </c>
      <c r="J185" s="1" t="s">
        <v>81</v>
      </c>
      <c r="K185" s="1" t="s">
        <v>81</v>
      </c>
      <c r="L185" s="1" t="s">
        <v>82</v>
      </c>
      <c r="M185" s="1" t="s">
        <v>81</v>
      </c>
      <c r="N185" s="1" t="s">
        <v>80</v>
      </c>
      <c r="O185" s="1" t="s">
        <v>82</v>
      </c>
      <c r="P185" s="1" t="s">
        <v>82</v>
      </c>
      <c r="Q185" s="1" t="s">
        <v>82</v>
      </c>
      <c r="R185" s="1" t="s">
        <v>81</v>
      </c>
      <c r="S185" s="1" t="s">
        <v>85</v>
      </c>
      <c r="T185" s="1" t="s">
        <v>83</v>
      </c>
      <c r="U185" s="1" t="s">
        <v>84</v>
      </c>
      <c r="V185" s="1" t="s">
        <v>85</v>
      </c>
      <c r="W185" s="1" t="s">
        <v>85</v>
      </c>
      <c r="X185" s="1" t="s">
        <v>90</v>
      </c>
      <c r="Y185" s="1" t="s">
        <v>86</v>
      </c>
      <c r="Z185" s="1" t="s">
        <v>86</v>
      </c>
      <c r="AA185" s="1" t="s">
        <v>83</v>
      </c>
      <c r="AB185" s="1" t="s">
        <v>86</v>
      </c>
      <c r="AC185" s="1" t="s">
        <v>83</v>
      </c>
      <c r="AD185" s="1" t="s">
        <v>83</v>
      </c>
      <c r="AE185" s="1" t="s">
        <v>86</v>
      </c>
      <c r="AF185" s="1" t="s">
        <v>85</v>
      </c>
      <c r="AG185" s="1" t="s">
        <v>88</v>
      </c>
      <c r="AH185" s="1" t="s">
        <v>88</v>
      </c>
      <c r="AI185" s="1" t="s">
        <v>88</v>
      </c>
      <c r="AJ185" s="1" t="s">
        <v>88</v>
      </c>
      <c r="AK185" s="1" t="s">
        <v>88</v>
      </c>
      <c r="AL185" s="1" t="s">
        <v>88</v>
      </c>
      <c r="AM185" s="1" t="s">
        <v>87</v>
      </c>
      <c r="AN185" s="1" t="s">
        <v>88</v>
      </c>
      <c r="AO185" s="1" t="s">
        <v>88</v>
      </c>
      <c r="AP185" s="1" t="s">
        <v>88</v>
      </c>
      <c r="AQ185" s="1" t="s">
        <v>91</v>
      </c>
      <c r="AR185" s="1" t="s">
        <v>89</v>
      </c>
      <c r="AS185" s="1" t="s">
        <v>91</v>
      </c>
      <c r="AT185" s="1" t="s">
        <v>86</v>
      </c>
      <c r="AU185" s="1" t="s">
        <v>89</v>
      </c>
      <c r="AV185" s="1" t="s">
        <v>91</v>
      </c>
      <c r="AW185" s="1">
        <v>5</v>
      </c>
      <c r="AY185" s="1" t="s">
        <v>93</v>
      </c>
      <c r="AZ185" s="1" t="s">
        <v>94</v>
      </c>
      <c r="BA185" s="1" t="s">
        <v>118</v>
      </c>
      <c r="BB185" s="1">
        <v>0</v>
      </c>
      <c r="BC185" s="1" t="s">
        <v>99</v>
      </c>
      <c r="BD185" s="1" t="s">
        <v>99</v>
      </c>
      <c r="BE185" s="1" t="s">
        <v>99</v>
      </c>
      <c r="BF185" s="1" t="s">
        <v>99</v>
      </c>
      <c r="BG185" s="1" t="s">
        <v>99</v>
      </c>
      <c r="BH185" s="1" t="s">
        <v>99</v>
      </c>
      <c r="BI185" s="1" t="s">
        <v>104</v>
      </c>
      <c r="BJ185" s="1" t="s">
        <v>104</v>
      </c>
      <c r="BK185" s="1" t="s">
        <v>101</v>
      </c>
      <c r="BL185" s="1" t="s">
        <v>103</v>
      </c>
      <c r="BM185" s="1" t="s">
        <v>106</v>
      </c>
      <c r="BN185" s="1" t="s">
        <v>125</v>
      </c>
      <c r="BO185" s="1" t="s">
        <v>105</v>
      </c>
      <c r="BP185" s="1" t="s">
        <v>106</v>
      </c>
      <c r="BQ185" s="1" t="s">
        <v>105</v>
      </c>
      <c r="BR185" s="1" t="s">
        <v>105</v>
      </c>
      <c r="BS185" s="1" t="s">
        <v>105</v>
      </c>
      <c r="BT185" s="1" t="s">
        <v>107</v>
      </c>
      <c r="BU185" s="1">
        <v>1</v>
      </c>
      <c r="BV185" s="1" t="s">
        <v>252</v>
      </c>
      <c r="BW185" s="1" t="s">
        <v>559</v>
      </c>
      <c r="BX185" s="1" t="s">
        <v>560</v>
      </c>
      <c r="BY185" s="3"/>
    </row>
    <row r="186" spans="1:77" ht="12.75" x14ac:dyDescent="0.35">
      <c r="A186" s="2">
        <v>43368.517324155095</v>
      </c>
      <c r="B186" s="1" t="s">
        <v>112</v>
      </c>
      <c r="C186" s="1">
        <v>33</v>
      </c>
      <c r="D186" s="1"/>
      <c r="E186" s="1" t="s">
        <v>561</v>
      </c>
      <c r="F186" s="1" t="s">
        <v>562</v>
      </c>
      <c r="G186" s="1" t="s">
        <v>79</v>
      </c>
      <c r="H186" s="1" t="s">
        <v>79</v>
      </c>
      <c r="I186" s="1" t="s">
        <v>81</v>
      </c>
      <c r="J186" s="1" t="s">
        <v>81</v>
      </c>
      <c r="K186" s="1" t="s">
        <v>82</v>
      </c>
      <c r="L186" s="1" t="s">
        <v>131</v>
      </c>
      <c r="M186" s="1" t="s">
        <v>82</v>
      </c>
      <c r="N186" s="1" t="s">
        <v>81</v>
      </c>
      <c r="O186" s="1" t="s">
        <v>82</v>
      </c>
      <c r="P186" s="1" t="s">
        <v>81</v>
      </c>
      <c r="Q186" s="1" t="s">
        <v>81</v>
      </c>
      <c r="R186" s="1" t="s">
        <v>82</v>
      </c>
      <c r="S186" s="1" t="s">
        <v>83</v>
      </c>
      <c r="T186" s="1" t="s">
        <v>83</v>
      </c>
      <c r="U186" s="1" t="s">
        <v>85</v>
      </c>
      <c r="V186" s="1" t="s">
        <v>85</v>
      </c>
      <c r="W186" s="1" t="s">
        <v>85</v>
      </c>
      <c r="X186" s="1" t="s">
        <v>86</v>
      </c>
      <c r="Y186" s="1" t="s">
        <v>85</v>
      </c>
      <c r="Z186" s="1" t="s">
        <v>83</v>
      </c>
      <c r="AA186" s="1" t="s">
        <v>84</v>
      </c>
      <c r="AB186" s="1" t="s">
        <v>84</v>
      </c>
      <c r="AC186" s="1" t="s">
        <v>84</v>
      </c>
      <c r="AD186" s="1" t="s">
        <v>85</v>
      </c>
      <c r="AE186" s="1" t="s">
        <v>85</v>
      </c>
      <c r="AF186" s="1" t="s">
        <v>85</v>
      </c>
      <c r="AG186" s="1" t="s">
        <v>87</v>
      </c>
      <c r="AH186" s="1" t="s">
        <v>87</v>
      </c>
      <c r="AI186" s="1" t="s">
        <v>87</v>
      </c>
      <c r="AJ186" s="1" t="s">
        <v>88</v>
      </c>
      <c r="AK186" s="1" t="s">
        <v>87</v>
      </c>
      <c r="AL186" s="1" t="s">
        <v>87</v>
      </c>
      <c r="AM186" s="1" t="s">
        <v>88</v>
      </c>
      <c r="AN186" s="1" t="s">
        <v>88</v>
      </c>
      <c r="AO186" s="1" t="s">
        <v>87</v>
      </c>
      <c r="AP186" s="1" t="s">
        <v>87</v>
      </c>
      <c r="AQ186" s="1" t="s">
        <v>91</v>
      </c>
      <c r="AR186" s="1" t="s">
        <v>89</v>
      </c>
      <c r="AS186" s="1" t="s">
        <v>83</v>
      </c>
      <c r="AT186" s="1" t="s">
        <v>83</v>
      </c>
      <c r="AU186" s="1" t="s">
        <v>91</v>
      </c>
      <c r="AV186" s="1" t="s">
        <v>89</v>
      </c>
      <c r="AW186" s="1">
        <v>6</v>
      </c>
      <c r="AX186" s="1" t="s">
        <v>92</v>
      </c>
      <c r="AY186" s="1" t="s">
        <v>93</v>
      </c>
      <c r="AZ186" s="1" t="s">
        <v>124</v>
      </c>
      <c r="BA186" s="1" t="s">
        <v>118</v>
      </c>
      <c r="BB186" s="1">
        <v>0</v>
      </c>
      <c r="BC186" s="1" t="s">
        <v>100</v>
      </c>
      <c r="BD186" s="1" t="s">
        <v>96</v>
      </c>
      <c r="BE186" s="1" t="s">
        <v>98</v>
      </c>
      <c r="BF186" s="1" t="s">
        <v>119</v>
      </c>
      <c r="BG186" s="1" t="s">
        <v>99</v>
      </c>
      <c r="BH186" s="1" t="s">
        <v>99</v>
      </c>
      <c r="BI186" s="1" t="s">
        <v>101</v>
      </c>
      <c r="BJ186" s="1" t="s">
        <v>103</v>
      </c>
      <c r="BK186" s="1" t="s">
        <v>104</v>
      </c>
      <c r="BL186" s="1" t="s">
        <v>101</v>
      </c>
      <c r="BM186" s="1" t="s">
        <v>105</v>
      </c>
      <c r="BN186" s="1" t="s">
        <v>105</v>
      </c>
      <c r="BO186" s="1" t="s">
        <v>108</v>
      </c>
      <c r="BP186" s="1" t="s">
        <v>106</v>
      </c>
      <c r="BQ186" s="1" t="s">
        <v>106</v>
      </c>
      <c r="BR186" s="1" t="s">
        <v>105</v>
      </c>
      <c r="BS186" s="1" t="s">
        <v>105</v>
      </c>
      <c r="BT186" s="1" t="s">
        <v>107</v>
      </c>
      <c r="BU186" s="1">
        <v>1</v>
      </c>
      <c r="BV186" s="1" t="s">
        <v>109</v>
      </c>
      <c r="BW186" s="1" t="s">
        <v>563</v>
      </c>
      <c r="BX186" s="1" t="s">
        <v>564</v>
      </c>
      <c r="BY186" s="3"/>
    </row>
    <row r="187" spans="1:77" ht="12.75" x14ac:dyDescent="0.35">
      <c r="A187" s="2">
        <v>43368.519768587961</v>
      </c>
      <c r="B187" s="1" t="s">
        <v>112</v>
      </c>
      <c r="C187" s="1">
        <v>28</v>
      </c>
      <c r="D187" s="1"/>
      <c r="E187" s="1" t="s">
        <v>565</v>
      </c>
      <c r="F187" s="1" t="s">
        <v>566</v>
      </c>
      <c r="G187" s="1" t="s">
        <v>130</v>
      </c>
      <c r="H187" s="1" t="s">
        <v>78</v>
      </c>
      <c r="I187" s="1" t="s">
        <v>81</v>
      </c>
      <c r="J187" s="1" t="s">
        <v>82</v>
      </c>
      <c r="K187" s="1" t="s">
        <v>81</v>
      </c>
      <c r="L187" s="1" t="s">
        <v>82</v>
      </c>
      <c r="M187" s="1" t="s">
        <v>80</v>
      </c>
      <c r="N187" s="1" t="s">
        <v>80</v>
      </c>
      <c r="O187" s="1" t="s">
        <v>82</v>
      </c>
      <c r="P187" s="1" t="s">
        <v>81</v>
      </c>
      <c r="Q187" s="1" t="s">
        <v>81</v>
      </c>
      <c r="R187" s="1" t="s">
        <v>82</v>
      </c>
      <c r="S187" s="1" t="s">
        <v>90</v>
      </c>
      <c r="T187" s="1" t="s">
        <v>90</v>
      </c>
      <c r="U187" s="1" t="s">
        <v>86</v>
      </c>
      <c r="V187" s="1" t="s">
        <v>83</v>
      </c>
      <c r="W187" s="1" t="s">
        <v>90</v>
      </c>
      <c r="X187" s="1" t="s">
        <v>83</v>
      </c>
      <c r="Y187" s="1" t="s">
        <v>86</v>
      </c>
      <c r="Z187" s="1" t="s">
        <v>86</v>
      </c>
      <c r="AA187" s="1" t="s">
        <v>83</v>
      </c>
      <c r="AB187" s="1" t="s">
        <v>83</v>
      </c>
      <c r="AC187" s="1" t="s">
        <v>83</v>
      </c>
      <c r="AD187" s="1" t="s">
        <v>83</v>
      </c>
      <c r="AE187" s="1" t="s">
        <v>83</v>
      </c>
      <c r="AF187" s="1" t="s">
        <v>85</v>
      </c>
      <c r="AG187" s="1" t="s">
        <v>87</v>
      </c>
      <c r="AH187" s="1" t="s">
        <v>87</v>
      </c>
      <c r="AI187" s="1" t="s">
        <v>87</v>
      </c>
      <c r="AJ187" s="1" t="s">
        <v>88</v>
      </c>
      <c r="AK187" s="1" t="s">
        <v>87</v>
      </c>
      <c r="AL187" s="1" t="s">
        <v>88</v>
      </c>
      <c r="AM187" s="1" t="s">
        <v>87</v>
      </c>
      <c r="AN187" s="1" t="s">
        <v>88</v>
      </c>
      <c r="AO187" s="1" t="s">
        <v>88</v>
      </c>
      <c r="AP187" s="1" t="s">
        <v>87</v>
      </c>
      <c r="AQ187" s="1" t="s">
        <v>89</v>
      </c>
      <c r="AR187" s="1" t="s">
        <v>86</v>
      </c>
      <c r="AS187" s="1" t="s">
        <v>83</v>
      </c>
      <c r="AT187" s="1" t="s">
        <v>86</v>
      </c>
      <c r="AU187" s="1" t="s">
        <v>89</v>
      </c>
      <c r="AV187" s="1" t="s">
        <v>91</v>
      </c>
      <c r="AW187" s="1">
        <v>4</v>
      </c>
      <c r="AY187" s="1" t="s">
        <v>93</v>
      </c>
      <c r="AZ187" s="1" t="s">
        <v>94</v>
      </c>
      <c r="BA187" s="1" t="s">
        <v>132</v>
      </c>
      <c r="BB187" s="1">
        <v>0</v>
      </c>
      <c r="BC187" s="1" t="s">
        <v>99</v>
      </c>
      <c r="BD187" s="1" t="s">
        <v>99</v>
      </c>
      <c r="BE187" s="1" t="s">
        <v>99</v>
      </c>
      <c r="BF187" s="1" t="s">
        <v>100</v>
      </c>
      <c r="BG187" s="1" t="s">
        <v>99</v>
      </c>
      <c r="BH187" s="1" t="s">
        <v>99</v>
      </c>
      <c r="BI187" s="1" t="s">
        <v>104</v>
      </c>
      <c r="BJ187" s="1" t="s">
        <v>101</v>
      </c>
      <c r="BK187" s="1" t="s">
        <v>102</v>
      </c>
      <c r="BL187" s="1" t="s">
        <v>101</v>
      </c>
      <c r="BM187" s="1" t="s">
        <v>105</v>
      </c>
      <c r="BN187" s="1" t="s">
        <v>108</v>
      </c>
      <c r="BO187" s="1" t="s">
        <v>105</v>
      </c>
      <c r="BP187" s="1" t="s">
        <v>125</v>
      </c>
      <c r="BQ187" s="1" t="s">
        <v>106</v>
      </c>
      <c r="BR187" s="1" t="s">
        <v>106</v>
      </c>
      <c r="BS187" s="1" t="s">
        <v>108</v>
      </c>
      <c r="BT187" s="1" t="s">
        <v>108</v>
      </c>
      <c r="BU187" s="1">
        <v>1</v>
      </c>
      <c r="BV187" s="1" t="s">
        <v>141</v>
      </c>
      <c r="BW187" s="1" t="s">
        <v>567</v>
      </c>
      <c r="BX187" s="1" t="s">
        <v>568</v>
      </c>
      <c r="BY187" s="3"/>
    </row>
    <row r="188" spans="1:77" ht="12.75" x14ac:dyDescent="0.35">
      <c r="A188" s="2">
        <v>43368.521241122682</v>
      </c>
      <c r="B188" s="1" t="s">
        <v>75</v>
      </c>
      <c r="C188" s="1">
        <v>36</v>
      </c>
      <c r="D188" s="1"/>
      <c r="E188" s="1" t="s">
        <v>569</v>
      </c>
      <c r="F188" s="1" t="s">
        <v>570</v>
      </c>
      <c r="G188" s="1" t="s">
        <v>78</v>
      </c>
      <c r="H188" s="1" t="s">
        <v>79</v>
      </c>
      <c r="I188" s="1" t="s">
        <v>81</v>
      </c>
      <c r="J188" s="1" t="s">
        <v>81</v>
      </c>
      <c r="K188" s="1" t="s">
        <v>81</v>
      </c>
      <c r="L188" s="1" t="s">
        <v>82</v>
      </c>
      <c r="M188" s="1" t="s">
        <v>81</v>
      </c>
      <c r="N188" s="1" t="s">
        <v>81</v>
      </c>
      <c r="O188" s="1" t="s">
        <v>82</v>
      </c>
      <c r="P188" s="1" t="s">
        <v>82</v>
      </c>
      <c r="Q188" s="1" t="s">
        <v>81</v>
      </c>
      <c r="R188" s="1" t="s">
        <v>81</v>
      </c>
      <c r="S188" s="1" t="s">
        <v>83</v>
      </c>
      <c r="T188" s="1" t="s">
        <v>86</v>
      </c>
      <c r="U188" s="1" t="s">
        <v>85</v>
      </c>
      <c r="V188" s="1" t="s">
        <v>84</v>
      </c>
      <c r="W188" s="1" t="s">
        <v>85</v>
      </c>
      <c r="X188" s="1" t="s">
        <v>86</v>
      </c>
      <c r="Y188" s="1" t="s">
        <v>84</v>
      </c>
      <c r="Z188" s="1" t="s">
        <v>85</v>
      </c>
      <c r="AA188" s="1" t="s">
        <v>83</v>
      </c>
      <c r="AB188" s="1" t="s">
        <v>83</v>
      </c>
      <c r="AC188" s="1" t="s">
        <v>85</v>
      </c>
      <c r="AD188" s="1" t="s">
        <v>85</v>
      </c>
      <c r="AE188" s="1" t="s">
        <v>83</v>
      </c>
      <c r="AF188" s="1" t="s">
        <v>85</v>
      </c>
      <c r="AG188" s="1" t="s">
        <v>87</v>
      </c>
      <c r="AH188" s="1" t="s">
        <v>87</v>
      </c>
      <c r="AI188" s="1" t="s">
        <v>87</v>
      </c>
      <c r="AJ188" s="1" t="s">
        <v>87</v>
      </c>
      <c r="AK188" s="1" t="s">
        <v>87</v>
      </c>
      <c r="AL188" s="1" t="s">
        <v>87</v>
      </c>
      <c r="AM188" s="1" t="s">
        <v>87</v>
      </c>
      <c r="AN188" s="1" t="s">
        <v>87</v>
      </c>
      <c r="AO188" s="1" t="s">
        <v>87</v>
      </c>
      <c r="AP188" s="1" t="s">
        <v>87</v>
      </c>
      <c r="AQ188" s="1" t="s">
        <v>91</v>
      </c>
      <c r="AR188" s="1" t="s">
        <v>86</v>
      </c>
      <c r="AS188" s="1" t="s">
        <v>89</v>
      </c>
      <c r="AT188" s="1" t="s">
        <v>89</v>
      </c>
      <c r="AU188" s="1" t="s">
        <v>91</v>
      </c>
      <c r="AV188" s="1" t="s">
        <v>83</v>
      </c>
      <c r="AW188" s="1">
        <v>7</v>
      </c>
      <c r="AX188" s="1" t="s">
        <v>92</v>
      </c>
      <c r="AY188" s="1" t="s">
        <v>93</v>
      </c>
      <c r="AZ188" s="1" t="s">
        <v>154</v>
      </c>
      <c r="BA188" s="1" t="s">
        <v>118</v>
      </c>
      <c r="BB188" s="1">
        <v>1</v>
      </c>
      <c r="BC188" s="1" t="s">
        <v>96</v>
      </c>
      <c r="BD188" s="1" t="s">
        <v>96</v>
      </c>
      <c r="BE188" s="1" t="s">
        <v>97</v>
      </c>
      <c r="BF188" s="1" t="s">
        <v>98</v>
      </c>
      <c r="BG188" s="1" t="s">
        <v>99</v>
      </c>
      <c r="BH188" s="1" t="s">
        <v>99</v>
      </c>
      <c r="BI188" s="1" t="s">
        <v>101</v>
      </c>
      <c r="BJ188" s="1" t="s">
        <v>104</v>
      </c>
      <c r="BK188" s="1" t="s">
        <v>104</v>
      </c>
      <c r="BL188" s="1" t="s">
        <v>104</v>
      </c>
      <c r="BM188" s="1" t="s">
        <v>106</v>
      </c>
      <c r="BN188" s="1" t="s">
        <v>108</v>
      </c>
      <c r="BO188" s="1" t="s">
        <v>107</v>
      </c>
      <c r="BP188" s="1" t="s">
        <v>105</v>
      </c>
      <c r="BQ188" s="1" t="s">
        <v>125</v>
      </c>
      <c r="BR188" s="1" t="s">
        <v>108</v>
      </c>
      <c r="BS188" s="1" t="s">
        <v>108</v>
      </c>
      <c r="BT188" s="1" t="s">
        <v>108</v>
      </c>
      <c r="BU188" s="1">
        <v>4</v>
      </c>
      <c r="BV188" s="1" t="s">
        <v>109</v>
      </c>
      <c r="BW188" s="1" t="s">
        <v>571</v>
      </c>
      <c r="BX188" s="1" t="s">
        <v>572</v>
      </c>
      <c r="BY188" s="3"/>
    </row>
    <row r="189" spans="1:77" ht="12.75" x14ac:dyDescent="0.35">
      <c r="A189" s="2">
        <v>43368.523659560189</v>
      </c>
      <c r="B189" s="1" t="s">
        <v>112</v>
      </c>
      <c r="C189" s="1">
        <v>25</v>
      </c>
      <c r="D189" s="1"/>
      <c r="E189" s="1" t="s">
        <v>258</v>
      </c>
      <c r="F189" s="1" t="s">
        <v>573</v>
      </c>
      <c r="G189" s="1" t="s">
        <v>79</v>
      </c>
      <c r="H189" s="1" t="s">
        <v>223</v>
      </c>
      <c r="I189" s="1" t="s">
        <v>80</v>
      </c>
      <c r="J189" s="1" t="s">
        <v>82</v>
      </c>
      <c r="K189" s="1" t="s">
        <v>131</v>
      </c>
      <c r="L189" s="1" t="s">
        <v>131</v>
      </c>
      <c r="M189" s="1" t="s">
        <v>82</v>
      </c>
      <c r="N189" s="1" t="s">
        <v>80</v>
      </c>
      <c r="O189" s="1" t="s">
        <v>82</v>
      </c>
      <c r="P189" s="1" t="s">
        <v>81</v>
      </c>
      <c r="Q189" s="1" t="s">
        <v>82</v>
      </c>
      <c r="R189" s="1" t="s">
        <v>131</v>
      </c>
      <c r="S189" s="1" t="s">
        <v>90</v>
      </c>
      <c r="T189" s="1" t="s">
        <v>83</v>
      </c>
      <c r="U189" s="1" t="s">
        <v>85</v>
      </c>
      <c r="V189" s="1" t="s">
        <v>85</v>
      </c>
      <c r="W189" s="1" t="s">
        <v>90</v>
      </c>
      <c r="X189" s="1" t="s">
        <v>90</v>
      </c>
      <c r="Y189" s="1" t="s">
        <v>86</v>
      </c>
      <c r="Z189" s="1" t="s">
        <v>86</v>
      </c>
      <c r="AA189" s="1" t="s">
        <v>85</v>
      </c>
      <c r="AB189" s="1" t="s">
        <v>83</v>
      </c>
      <c r="AC189" s="1" t="s">
        <v>84</v>
      </c>
      <c r="AD189" s="1" t="s">
        <v>84</v>
      </c>
      <c r="AE189" s="1" t="s">
        <v>86</v>
      </c>
      <c r="AF189" s="1" t="s">
        <v>86</v>
      </c>
      <c r="AG189" s="1" t="s">
        <v>88</v>
      </c>
      <c r="AH189" s="1" t="s">
        <v>88</v>
      </c>
      <c r="AI189" s="1" t="s">
        <v>88</v>
      </c>
      <c r="AJ189" s="1" t="s">
        <v>88</v>
      </c>
      <c r="AK189" s="1" t="s">
        <v>87</v>
      </c>
      <c r="AL189" s="1" t="s">
        <v>88</v>
      </c>
      <c r="AM189" s="1" t="s">
        <v>88</v>
      </c>
      <c r="AN189" s="1" t="s">
        <v>88</v>
      </c>
      <c r="AO189" s="1" t="s">
        <v>87</v>
      </c>
      <c r="AP189" s="1" t="s">
        <v>88</v>
      </c>
      <c r="AQ189" s="1" t="s">
        <v>90</v>
      </c>
      <c r="AR189" s="1" t="s">
        <v>89</v>
      </c>
      <c r="AS189" s="1" t="s">
        <v>90</v>
      </c>
      <c r="AT189" s="1" t="s">
        <v>86</v>
      </c>
      <c r="AU189" s="1" t="s">
        <v>90</v>
      </c>
      <c r="AV189" s="1" t="s">
        <v>90</v>
      </c>
      <c r="AW189" s="1">
        <v>3</v>
      </c>
      <c r="AY189" s="1" t="s">
        <v>93</v>
      </c>
      <c r="AZ189" s="1" t="s">
        <v>94</v>
      </c>
      <c r="BA189" s="1" t="s">
        <v>132</v>
      </c>
      <c r="BB189" s="1">
        <v>0</v>
      </c>
      <c r="BC189" s="1" t="s">
        <v>99</v>
      </c>
      <c r="BD189" s="1" t="s">
        <v>99</v>
      </c>
      <c r="BE189" s="1" t="s">
        <v>99</v>
      </c>
      <c r="BF189" s="1" t="s">
        <v>97</v>
      </c>
      <c r="BG189" s="1" t="s">
        <v>99</v>
      </c>
      <c r="BH189" s="1" t="s">
        <v>99</v>
      </c>
      <c r="BI189" s="1" t="s">
        <v>103</v>
      </c>
      <c r="BJ189" s="1" t="s">
        <v>120</v>
      </c>
      <c r="BK189" s="1" t="s">
        <v>103</v>
      </c>
      <c r="BL189" s="1" t="s">
        <v>102</v>
      </c>
      <c r="BM189" s="1" t="s">
        <v>108</v>
      </c>
      <c r="BN189" s="1" t="s">
        <v>107</v>
      </c>
      <c r="BO189" s="1" t="s">
        <v>107</v>
      </c>
      <c r="BP189" s="1" t="s">
        <v>108</v>
      </c>
      <c r="BQ189" s="1" t="s">
        <v>106</v>
      </c>
      <c r="BR189" s="1" t="s">
        <v>108</v>
      </c>
      <c r="BS189" s="1" t="s">
        <v>108</v>
      </c>
      <c r="BT189" s="1" t="s">
        <v>106</v>
      </c>
      <c r="BU189" s="1">
        <v>2</v>
      </c>
      <c r="BV189" s="1" t="s">
        <v>109</v>
      </c>
      <c r="BW189" s="1" t="s">
        <v>269</v>
      </c>
    </row>
    <row r="190" spans="1:77" ht="12.75" x14ac:dyDescent="0.35">
      <c r="A190" s="2">
        <v>43368.524527881949</v>
      </c>
      <c r="B190" s="1" t="s">
        <v>112</v>
      </c>
      <c r="C190" s="1">
        <v>30</v>
      </c>
      <c r="D190" s="1"/>
      <c r="E190" s="1" t="s">
        <v>574</v>
      </c>
      <c r="F190" s="1" t="s">
        <v>575</v>
      </c>
      <c r="G190" s="1" t="s">
        <v>79</v>
      </c>
      <c r="H190" s="1" t="s">
        <v>78</v>
      </c>
      <c r="I190" s="1" t="s">
        <v>82</v>
      </c>
      <c r="J190" s="1" t="s">
        <v>80</v>
      </c>
      <c r="K190" s="1" t="s">
        <v>81</v>
      </c>
      <c r="L190" s="1" t="s">
        <v>131</v>
      </c>
      <c r="M190" s="1" t="s">
        <v>82</v>
      </c>
      <c r="N190" s="1" t="s">
        <v>81</v>
      </c>
      <c r="O190" s="1" t="s">
        <v>82</v>
      </c>
      <c r="P190" s="1" t="s">
        <v>81</v>
      </c>
      <c r="Q190" s="1" t="s">
        <v>81</v>
      </c>
      <c r="R190" s="1" t="s">
        <v>81</v>
      </c>
      <c r="S190" s="1" t="s">
        <v>83</v>
      </c>
      <c r="T190" s="1" t="s">
        <v>85</v>
      </c>
      <c r="U190" s="1" t="s">
        <v>84</v>
      </c>
      <c r="V190" s="1" t="s">
        <v>84</v>
      </c>
      <c r="W190" s="1" t="s">
        <v>86</v>
      </c>
      <c r="X190" s="1" t="s">
        <v>86</v>
      </c>
      <c r="Y190" s="1" t="s">
        <v>84</v>
      </c>
      <c r="Z190" s="1" t="s">
        <v>83</v>
      </c>
      <c r="AA190" s="1" t="s">
        <v>83</v>
      </c>
      <c r="AB190" s="1" t="s">
        <v>85</v>
      </c>
      <c r="AC190" s="1" t="s">
        <v>86</v>
      </c>
      <c r="AD190" s="1" t="s">
        <v>85</v>
      </c>
      <c r="AE190" s="1" t="s">
        <v>85</v>
      </c>
      <c r="AF190" s="1" t="s">
        <v>85</v>
      </c>
      <c r="AG190" s="1" t="s">
        <v>87</v>
      </c>
      <c r="AH190" s="1" t="s">
        <v>87</v>
      </c>
      <c r="AI190" s="1" t="s">
        <v>87</v>
      </c>
      <c r="AJ190" s="1" t="s">
        <v>88</v>
      </c>
      <c r="AK190" s="1" t="s">
        <v>88</v>
      </c>
      <c r="AL190" s="1" t="s">
        <v>87</v>
      </c>
      <c r="AM190" s="1" t="s">
        <v>87</v>
      </c>
      <c r="AN190" s="1" t="s">
        <v>87</v>
      </c>
      <c r="AO190" s="1" t="s">
        <v>88</v>
      </c>
      <c r="AP190" s="1" t="s">
        <v>87</v>
      </c>
      <c r="AQ190" s="1" t="s">
        <v>91</v>
      </c>
      <c r="AR190" s="1" t="s">
        <v>89</v>
      </c>
      <c r="AS190" s="1" t="s">
        <v>83</v>
      </c>
      <c r="AT190" s="1" t="s">
        <v>90</v>
      </c>
      <c r="AU190" s="1" t="s">
        <v>86</v>
      </c>
      <c r="AV190" s="1" t="s">
        <v>91</v>
      </c>
      <c r="AW190" s="1">
        <v>5</v>
      </c>
      <c r="AX190" s="1" t="s">
        <v>92</v>
      </c>
      <c r="AY190" s="1" t="s">
        <v>93</v>
      </c>
      <c r="AZ190" s="1" t="s">
        <v>94</v>
      </c>
      <c r="BA190" s="1" t="s">
        <v>118</v>
      </c>
      <c r="BB190" s="1">
        <v>0</v>
      </c>
      <c r="BC190" s="1" t="s">
        <v>100</v>
      </c>
      <c r="BD190" s="1" t="s">
        <v>99</v>
      </c>
      <c r="BE190" s="1" t="s">
        <v>100</v>
      </c>
      <c r="BF190" s="1" t="s">
        <v>119</v>
      </c>
      <c r="BG190" s="1" t="s">
        <v>99</v>
      </c>
      <c r="BH190" s="1" t="s">
        <v>99</v>
      </c>
      <c r="BI190" s="1" t="s">
        <v>120</v>
      </c>
      <c r="BJ190" s="1" t="s">
        <v>101</v>
      </c>
      <c r="BK190" s="1" t="s">
        <v>101</v>
      </c>
      <c r="BL190" s="1" t="s">
        <v>102</v>
      </c>
      <c r="BM190" s="1" t="s">
        <v>106</v>
      </c>
      <c r="BN190" s="1" t="s">
        <v>108</v>
      </c>
      <c r="BO190" s="1" t="s">
        <v>107</v>
      </c>
      <c r="BP190" s="1" t="s">
        <v>108</v>
      </c>
      <c r="BQ190" s="1" t="s">
        <v>125</v>
      </c>
      <c r="BR190" s="1" t="s">
        <v>106</v>
      </c>
      <c r="BS190" s="1" t="s">
        <v>108</v>
      </c>
      <c r="BT190" s="1" t="s">
        <v>105</v>
      </c>
      <c r="BU190" s="1">
        <v>1</v>
      </c>
      <c r="BV190" s="1" t="s">
        <v>109</v>
      </c>
      <c r="BW190" s="1" t="s">
        <v>576</v>
      </c>
      <c r="BX190" s="1" t="s">
        <v>577</v>
      </c>
      <c r="BY190" s="3"/>
    </row>
    <row r="191" spans="1:77" ht="12.75" x14ac:dyDescent="0.35">
      <c r="A191" s="2">
        <v>43368.524689479163</v>
      </c>
      <c r="B191" s="1" t="s">
        <v>75</v>
      </c>
      <c r="C191" s="1">
        <v>32</v>
      </c>
      <c r="D191" s="1"/>
      <c r="E191" s="1" t="s">
        <v>298</v>
      </c>
      <c r="F191" s="1" t="s">
        <v>578</v>
      </c>
      <c r="G191" s="1" t="s">
        <v>78</v>
      </c>
      <c r="H191" s="1" t="s">
        <v>79</v>
      </c>
      <c r="I191" s="1" t="s">
        <v>81</v>
      </c>
      <c r="J191" s="1" t="s">
        <v>81</v>
      </c>
      <c r="K191" s="1" t="s">
        <v>81</v>
      </c>
      <c r="L191" s="1" t="s">
        <v>82</v>
      </c>
      <c r="M191" s="1" t="s">
        <v>82</v>
      </c>
      <c r="N191" s="1" t="s">
        <v>81</v>
      </c>
      <c r="O191" s="1" t="s">
        <v>82</v>
      </c>
      <c r="P191" s="1" t="s">
        <v>81</v>
      </c>
      <c r="Q191" s="1" t="s">
        <v>81</v>
      </c>
      <c r="R191" s="1" t="s">
        <v>81</v>
      </c>
      <c r="S191" s="1" t="s">
        <v>86</v>
      </c>
      <c r="T191" s="1" t="s">
        <v>83</v>
      </c>
      <c r="U191" s="1" t="s">
        <v>83</v>
      </c>
      <c r="V191" s="1" t="s">
        <v>85</v>
      </c>
      <c r="W191" s="1" t="s">
        <v>83</v>
      </c>
      <c r="X191" s="1" t="s">
        <v>85</v>
      </c>
      <c r="Y191" s="1" t="s">
        <v>83</v>
      </c>
      <c r="Z191" s="1" t="s">
        <v>85</v>
      </c>
      <c r="AA191" s="1" t="s">
        <v>83</v>
      </c>
      <c r="AB191" s="1" t="s">
        <v>85</v>
      </c>
      <c r="AC191" s="1" t="s">
        <v>84</v>
      </c>
      <c r="AD191" s="1" t="s">
        <v>85</v>
      </c>
      <c r="AE191" s="1" t="s">
        <v>83</v>
      </c>
      <c r="AF191" s="1" t="s">
        <v>85</v>
      </c>
      <c r="AG191" s="1" t="s">
        <v>87</v>
      </c>
      <c r="AH191" s="1" t="s">
        <v>87</v>
      </c>
      <c r="AI191" s="1" t="s">
        <v>87</v>
      </c>
      <c r="AJ191" s="1" t="s">
        <v>88</v>
      </c>
      <c r="AK191" s="1" t="s">
        <v>115</v>
      </c>
      <c r="AL191" s="1" t="s">
        <v>88</v>
      </c>
      <c r="AM191" s="1" t="s">
        <v>88</v>
      </c>
      <c r="AN191" s="1" t="s">
        <v>88</v>
      </c>
      <c r="AO191" s="1" t="s">
        <v>87</v>
      </c>
      <c r="AP191" s="1" t="s">
        <v>87</v>
      </c>
      <c r="AQ191" s="1" t="s">
        <v>83</v>
      </c>
      <c r="AR191" s="1" t="s">
        <v>91</v>
      </c>
      <c r="AS191" s="1" t="s">
        <v>90</v>
      </c>
      <c r="AT191" s="1" t="s">
        <v>86</v>
      </c>
      <c r="AU191" s="1" t="s">
        <v>83</v>
      </c>
      <c r="AV191" s="1" t="s">
        <v>83</v>
      </c>
      <c r="AW191" s="1">
        <v>5</v>
      </c>
      <c r="AX191" s="1" t="s">
        <v>92</v>
      </c>
      <c r="AY191" s="1" t="s">
        <v>93</v>
      </c>
      <c r="AZ191" s="1" t="s">
        <v>154</v>
      </c>
      <c r="BA191" s="1" t="s">
        <v>132</v>
      </c>
      <c r="BB191" s="1">
        <v>0</v>
      </c>
      <c r="BC191" s="1" t="s">
        <v>100</v>
      </c>
      <c r="BD191" s="1" t="s">
        <v>98</v>
      </c>
      <c r="BE191" s="1" t="s">
        <v>97</v>
      </c>
      <c r="BF191" s="1" t="s">
        <v>119</v>
      </c>
      <c r="BG191" s="1" t="s">
        <v>99</v>
      </c>
      <c r="BH191" s="1" t="s">
        <v>99</v>
      </c>
      <c r="BI191" s="1" t="s">
        <v>104</v>
      </c>
      <c r="BJ191" s="1" t="s">
        <v>101</v>
      </c>
      <c r="BK191" s="1" t="s">
        <v>104</v>
      </c>
      <c r="BL191" s="1" t="s">
        <v>104</v>
      </c>
      <c r="BM191" s="1" t="s">
        <v>125</v>
      </c>
      <c r="BN191" s="1" t="s">
        <v>106</v>
      </c>
      <c r="BO191" s="1" t="s">
        <v>107</v>
      </c>
      <c r="BP191" s="1" t="s">
        <v>106</v>
      </c>
      <c r="BQ191" s="1" t="s">
        <v>125</v>
      </c>
      <c r="BR191" s="1" t="s">
        <v>105</v>
      </c>
      <c r="BS191" s="1" t="s">
        <v>106</v>
      </c>
      <c r="BT191" s="1" t="s">
        <v>108</v>
      </c>
      <c r="BU191" s="1">
        <v>1</v>
      </c>
      <c r="BV191" s="1" t="s">
        <v>109</v>
      </c>
      <c r="BW191" s="1" t="s">
        <v>579</v>
      </c>
      <c r="BX191" s="1" t="s">
        <v>580</v>
      </c>
      <c r="BY191" s="3"/>
    </row>
    <row r="192" spans="1:77" ht="12.75" x14ac:dyDescent="0.35">
      <c r="A192" s="2">
        <v>43368.525085439818</v>
      </c>
      <c r="B192" s="1" t="s">
        <v>75</v>
      </c>
      <c r="C192" s="1">
        <v>34</v>
      </c>
      <c r="D192" s="1"/>
      <c r="E192" s="1" t="s">
        <v>581</v>
      </c>
      <c r="F192" s="1" t="s">
        <v>582</v>
      </c>
      <c r="G192" s="1" t="s">
        <v>79</v>
      </c>
      <c r="H192" s="1" t="s">
        <v>130</v>
      </c>
      <c r="I192" s="1" t="s">
        <v>80</v>
      </c>
      <c r="J192" s="1" t="s">
        <v>80</v>
      </c>
      <c r="K192" s="1" t="s">
        <v>82</v>
      </c>
      <c r="L192" s="1" t="s">
        <v>81</v>
      </c>
      <c r="M192" s="1" t="s">
        <v>81</v>
      </c>
      <c r="N192" s="1" t="s">
        <v>80</v>
      </c>
      <c r="O192" s="1" t="s">
        <v>81</v>
      </c>
      <c r="P192" s="1" t="s">
        <v>82</v>
      </c>
      <c r="Q192" s="1" t="s">
        <v>81</v>
      </c>
      <c r="R192" s="1" t="s">
        <v>82</v>
      </c>
      <c r="S192" s="1" t="s">
        <v>83</v>
      </c>
      <c r="T192" s="1" t="s">
        <v>83</v>
      </c>
      <c r="U192" s="1" t="s">
        <v>85</v>
      </c>
      <c r="V192" s="1" t="s">
        <v>83</v>
      </c>
      <c r="W192" s="1" t="s">
        <v>90</v>
      </c>
      <c r="X192" s="1" t="s">
        <v>90</v>
      </c>
      <c r="Y192" s="1" t="s">
        <v>85</v>
      </c>
      <c r="Z192" s="1" t="s">
        <v>86</v>
      </c>
      <c r="AA192" s="1" t="s">
        <v>86</v>
      </c>
      <c r="AB192" s="1" t="s">
        <v>84</v>
      </c>
      <c r="AC192" s="1" t="s">
        <v>84</v>
      </c>
      <c r="AD192" s="1" t="s">
        <v>83</v>
      </c>
      <c r="AE192" s="1" t="s">
        <v>84</v>
      </c>
      <c r="AF192" s="1" t="s">
        <v>85</v>
      </c>
      <c r="AG192" s="1" t="s">
        <v>88</v>
      </c>
      <c r="AH192" s="1" t="s">
        <v>87</v>
      </c>
      <c r="AI192" s="1" t="s">
        <v>87</v>
      </c>
      <c r="AJ192" s="1" t="s">
        <v>88</v>
      </c>
      <c r="AK192" s="1" t="s">
        <v>87</v>
      </c>
      <c r="AL192" s="1" t="s">
        <v>115</v>
      </c>
      <c r="AM192" s="1" t="s">
        <v>87</v>
      </c>
      <c r="AN192" s="1" t="s">
        <v>88</v>
      </c>
      <c r="AO192" s="1" t="s">
        <v>87</v>
      </c>
      <c r="AP192" s="1" t="s">
        <v>87</v>
      </c>
      <c r="AQ192" s="1" t="s">
        <v>91</v>
      </c>
      <c r="AR192" s="1" t="s">
        <v>86</v>
      </c>
      <c r="AS192" s="1" t="s">
        <v>91</v>
      </c>
      <c r="AT192" s="1" t="s">
        <v>83</v>
      </c>
      <c r="AU192" s="1" t="s">
        <v>86</v>
      </c>
      <c r="AV192" s="1" t="s">
        <v>86</v>
      </c>
      <c r="AW192" s="1">
        <v>6</v>
      </c>
      <c r="AX192" s="1" t="s">
        <v>92</v>
      </c>
      <c r="AY192" s="1" t="s">
        <v>93</v>
      </c>
      <c r="AZ192" s="1" t="s">
        <v>94</v>
      </c>
      <c r="BA192" s="1" t="s">
        <v>118</v>
      </c>
      <c r="BB192" s="1">
        <v>2</v>
      </c>
      <c r="BC192" s="1" t="s">
        <v>96</v>
      </c>
      <c r="BD192" s="1" t="s">
        <v>97</v>
      </c>
      <c r="BE192" s="1" t="s">
        <v>99</v>
      </c>
      <c r="BF192" s="1" t="s">
        <v>100</v>
      </c>
      <c r="BG192" s="1" t="s">
        <v>99</v>
      </c>
      <c r="BH192" s="1" t="s">
        <v>99</v>
      </c>
      <c r="BI192" s="1" t="s">
        <v>102</v>
      </c>
      <c r="BJ192" s="1" t="s">
        <v>104</v>
      </c>
      <c r="BK192" s="1" t="s">
        <v>104</v>
      </c>
      <c r="BL192" s="1" t="s">
        <v>102</v>
      </c>
      <c r="BM192" s="1" t="s">
        <v>108</v>
      </c>
      <c r="BN192" s="1" t="s">
        <v>105</v>
      </c>
      <c r="BO192" s="1" t="s">
        <v>105</v>
      </c>
      <c r="BP192" s="1" t="s">
        <v>125</v>
      </c>
      <c r="BQ192" s="1" t="s">
        <v>106</v>
      </c>
      <c r="BR192" s="1" t="s">
        <v>106</v>
      </c>
      <c r="BS192" s="1" t="s">
        <v>108</v>
      </c>
      <c r="BT192" s="1" t="s">
        <v>107</v>
      </c>
      <c r="BU192" s="1">
        <v>3</v>
      </c>
      <c r="BV192" s="1" t="s">
        <v>141</v>
      </c>
      <c r="BW192" s="1" t="s">
        <v>583</v>
      </c>
    </row>
    <row r="193" spans="1:77" ht="12.75" x14ac:dyDescent="0.35">
      <c r="A193" s="2">
        <v>43368.526353356487</v>
      </c>
      <c r="B193" s="1" t="s">
        <v>75</v>
      </c>
      <c r="C193" s="1">
        <v>39</v>
      </c>
      <c r="E193" s="1" t="s">
        <v>76</v>
      </c>
      <c r="F193" s="1" t="s">
        <v>584</v>
      </c>
      <c r="G193" s="1" t="s">
        <v>79</v>
      </c>
      <c r="H193" s="1" t="s">
        <v>130</v>
      </c>
      <c r="I193" s="1" t="s">
        <v>81</v>
      </c>
      <c r="J193" s="1" t="s">
        <v>81</v>
      </c>
      <c r="K193" s="1" t="s">
        <v>81</v>
      </c>
      <c r="L193" s="1" t="s">
        <v>82</v>
      </c>
      <c r="M193" s="1" t="s">
        <v>82</v>
      </c>
      <c r="N193" s="1" t="s">
        <v>81</v>
      </c>
      <c r="O193" s="1" t="s">
        <v>81</v>
      </c>
      <c r="P193" s="1" t="s">
        <v>82</v>
      </c>
      <c r="Q193" s="1" t="s">
        <v>81</v>
      </c>
      <c r="R193" s="1" t="s">
        <v>81</v>
      </c>
      <c r="S193" s="1" t="s">
        <v>86</v>
      </c>
      <c r="T193" s="1" t="s">
        <v>90</v>
      </c>
      <c r="U193" s="1" t="s">
        <v>85</v>
      </c>
      <c r="V193" s="1" t="s">
        <v>85</v>
      </c>
      <c r="W193" s="1" t="s">
        <v>83</v>
      </c>
      <c r="X193" s="1" t="s">
        <v>83</v>
      </c>
      <c r="Y193" s="1" t="s">
        <v>83</v>
      </c>
      <c r="Z193" s="1" t="s">
        <v>83</v>
      </c>
      <c r="AA193" s="1" t="s">
        <v>85</v>
      </c>
      <c r="AB193" s="1" t="s">
        <v>85</v>
      </c>
      <c r="AC193" s="1" t="s">
        <v>83</v>
      </c>
      <c r="AD193" s="1" t="s">
        <v>83</v>
      </c>
      <c r="AE193" s="1" t="s">
        <v>83</v>
      </c>
      <c r="AF193" s="1" t="s">
        <v>83</v>
      </c>
      <c r="AG193" s="1" t="s">
        <v>115</v>
      </c>
      <c r="AH193" s="1" t="s">
        <v>115</v>
      </c>
      <c r="AI193" s="1" t="s">
        <v>115</v>
      </c>
      <c r="AJ193" s="1" t="s">
        <v>88</v>
      </c>
      <c r="AK193" s="1" t="s">
        <v>88</v>
      </c>
      <c r="AL193" s="1" t="s">
        <v>115</v>
      </c>
      <c r="AM193" s="1" t="s">
        <v>87</v>
      </c>
      <c r="AN193" s="1" t="s">
        <v>88</v>
      </c>
      <c r="AO193" s="1" t="s">
        <v>87</v>
      </c>
      <c r="AP193" s="1" t="s">
        <v>87</v>
      </c>
      <c r="AQ193" s="1" t="s">
        <v>83</v>
      </c>
      <c r="AR193" s="1" t="s">
        <v>83</v>
      </c>
      <c r="AS193" s="1" t="s">
        <v>86</v>
      </c>
      <c r="AT193" s="1" t="s">
        <v>89</v>
      </c>
      <c r="AU193" s="1" t="s">
        <v>86</v>
      </c>
      <c r="AV193" s="1" t="s">
        <v>83</v>
      </c>
      <c r="AW193" s="1">
        <v>3</v>
      </c>
      <c r="AX193" s="1" t="s">
        <v>92</v>
      </c>
      <c r="AY193" s="1" t="s">
        <v>116</v>
      </c>
      <c r="AZ193" s="1" t="s">
        <v>154</v>
      </c>
      <c r="BA193" s="1" t="s">
        <v>118</v>
      </c>
      <c r="BB193" s="1">
        <v>2</v>
      </c>
      <c r="BC193" s="1" t="s">
        <v>96</v>
      </c>
      <c r="BD193" s="1" t="s">
        <v>96</v>
      </c>
      <c r="BE193" s="1" t="s">
        <v>97</v>
      </c>
      <c r="BF193" s="1" t="s">
        <v>98</v>
      </c>
      <c r="BG193" s="1" t="s">
        <v>99</v>
      </c>
      <c r="BH193" s="1" t="s">
        <v>97</v>
      </c>
      <c r="BI193" s="1" t="s">
        <v>102</v>
      </c>
      <c r="BJ193" s="1" t="s">
        <v>101</v>
      </c>
      <c r="BK193" s="1" t="s">
        <v>102</v>
      </c>
      <c r="BL193" s="1" t="s">
        <v>102</v>
      </c>
      <c r="BM193" s="1" t="s">
        <v>106</v>
      </c>
      <c r="BN193" s="1" t="s">
        <v>108</v>
      </c>
      <c r="BO193" s="1" t="s">
        <v>105</v>
      </c>
      <c r="BP193" s="1" t="s">
        <v>125</v>
      </c>
      <c r="BQ193" s="1" t="s">
        <v>105</v>
      </c>
      <c r="BR193" s="1" t="s">
        <v>106</v>
      </c>
      <c r="BS193" s="1" t="s">
        <v>105</v>
      </c>
      <c r="BT193" s="1" t="s">
        <v>105</v>
      </c>
      <c r="BU193" s="1">
        <v>4</v>
      </c>
      <c r="BV193" s="1" t="s">
        <v>109</v>
      </c>
      <c r="BW193" s="1" t="s">
        <v>585</v>
      </c>
    </row>
    <row r="194" spans="1:77" ht="12.75" x14ac:dyDescent="0.35">
      <c r="A194" s="2">
        <v>43368.530168842597</v>
      </c>
      <c r="B194" s="1" t="s">
        <v>75</v>
      </c>
      <c r="C194" s="1">
        <v>36</v>
      </c>
      <c r="D194" s="1"/>
      <c r="E194" s="1" t="s">
        <v>298</v>
      </c>
      <c r="F194" s="1" t="s">
        <v>586</v>
      </c>
      <c r="G194" s="1" t="s">
        <v>79</v>
      </c>
      <c r="H194" s="1" t="s">
        <v>130</v>
      </c>
      <c r="I194" s="1" t="s">
        <v>80</v>
      </c>
      <c r="J194" s="1" t="s">
        <v>80</v>
      </c>
      <c r="K194" s="1" t="s">
        <v>82</v>
      </c>
      <c r="L194" s="1" t="s">
        <v>81</v>
      </c>
      <c r="M194" s="1" t="s">
        <v>80</v>
      </c>
      <c r="N194" s="1" t="s">
        <v>80</v>
      </c>
      <c r="O194" s="1" t="s">
        <v>82</v>
      </c>
      <c r="P194" s="1" t="s">
        <v>80</v>
      </c>
      <c r="Q194" s="1" t="s">
        <v>81</v>
      </c>
      <c r="R194" s="1" t="s">
        <v>80</v>
      </c>
      <c r="S194" s="1" t="s">
        <v>83</v>
      </c>
      <c r="T194" s="1" t="s">
        <v>83</v>
      </c>
      <c r="U194" s="1" t="s">
        <v>85</v>
      </c>
      <c r="V194" s="1" t="s">
        <v>84</v>
      </c>
      <c r="W194" s="1" t="s">
        <v>90</v>
      </c>
      <c r="X194" s="1" t="s">
        <v>84</v>
      </c>
      <c r="Y194" s="1" t="s">
        <v>85</v>
      </c>
      <c r="Z194" s="1" t="s">
        <v>84</v>
      </c>
      <c r="AA194" s="1" t="s">
        <v>83</v>
      </c>
      <c r="AB194" s="1" t="s">
        <v>86</v>
      </c>
      <c r="AC194" s="1" t="s">
        <v>85</v>
      </c>
      <c r="AD194" s="1" t="s">
        <v>84</v>
      </c>
      <c r="AE194" s="1" t="s">
        <v>84</v>
      </c>
      <c r="AF194" s="1" t="s">
        <v>85</v>
      </c>
      <c r="AG194" s="1" t="s">
        <v>87</v>
      </c>
      <c r="AH194" s="1" t="s">
        <v>87</v>
      </c>
      <c r="AI194" s="1" t="s">
        <v>87</v>
      </c>
      <c r="AJ194" s="1" t="s">
        <v>87</v>
      </c>
      <c r="AK194" s="1" t="s">
        <v>87</v>
      </c>
      <c r="AL194" s="1" t="s">
        <v>87</v>
      </c>
      <c r="AM194" s="1" t="s">
        <v>87</v>
      </c>
      <c r="AN194" s="1" t="s">
        <v>87</v>
      </c>
      <c r="AO194" s="1" t="s">
        <v>87</v>
      </c>
      <c r="AP194" s="1" t="s">
        <v>87</v>
      </c>
      <c r="AQ194" s="1" t="s">
        <v>91</v>
      </c>
      <c r="AR194" s="1" t="s">
        <v>83</v>
      </c>
      <c r="AS194" s="1" t="s">
        <v>86</v>
      </c>
      <c r="AT194" s="1" t="s">
        <v>83</v>
      </c>
      <c r="AU194" s="1" t="s">
        <v>83</v>
      </c>
      <c r="AV194" s="1" t="s">
        <v>83</v>
      </c>
      <c r="AW194" s="1">
        <v>5</v>
      </c>
      <c r="AY194" s="1" t="s">
        <v>116</v>
      </c>
      <c r="AZ194" s="1" t="s">
        <v>124</v>
      </c>
      <c r="BA194" s="1" t="s">
        <v>118</v>
      </c>
      <c r="BB194" s="1">
        <v>2</v>
      </c>
      <c r="BC194" s="1" t="s">
        <v>96</v>
      </c>
      <c r="BD194" s="1" t="s">
        <v>99</v>
      </c>
      <c r="BE194" s="1" t="s">
        <v>100</v>
      </c>
      <c r="BF194" s="1" t="s">
        <v>119</v>
      </c>
      <c r="BG194" s="1" t="s">
        <v>99</v>
      </c>
      <c r="BH194" s="1" t="s">
        <v>99</v>
      </c>
      <c r="BI194" s="1" t="s">
        <v>103</v>
      </c>
      <c r="BJ194" s="1" t="s">
        <v>103</v>
      </c>
      <c r="BK194" s="1" t="s">
        <v>101</v>
      </c>
      <c r="BL194" s="1" t="s">
        <v>120</v>
      </c>
      <c r="BM194" s="1" t="s">
        <v>108</v>
      </c>
      <c r="BN194" s="1" t="s">
        <v>125</v>
      </c>
      <c r="BO194" s="1" t="s">
        <v>106</v>
      </c>
      <c r="BP194" s="1" t="s">
        <v>125</v>
      </c>
      <c r="BQ194" s="1" t="s">
        <v>106</v>
      </c>
      <c r="BR194" s="1" t="s">
        <v>106</v>
      </c>
      <c r="BS194" s="1" t="s">
        <v>108</v>
      </c>
      <c r="BT194" s="1" t="s">
        <v>108</v>
      </c>
      <c r="BU194" s="1">
        <v>2</v>
      </c>
      <c r="BV194" s="1" t="s">
        <v>141</v>
      </c>
      <c r="BW194" s="1" t="s">
        <v>587</v>
      </c>
      <c r="BX194" s="1" t="s">
        <v>588</v>
      </c>
      <c r="BY194" s="3"/>
    </row>
    <row r="195" spans="1:77" ht="12.75" x14ac:dyDescent="0.35">
      <c r="A195" s="2">
        <v>43368.538744837962</v>
      </c>
      <c r="B195" s="1" t="s">
        <v>75</v>
      </c>
      <c r="C195" s="1">
        <v>35</v>
      </c>
      <c r="D195" s="1"/>
      <c r="E195" s="1" t="s">
        <v>76</v>
      </c>
      <c r="F195" s="1" t="s">
        <v>589</v>
      </c>
      <c r="G195" s="1" t="s">
        <v>78</v>
      </c>
      <c r="H195" s="1" t="s">
        <v>78</v>
      </c>
      <c r="I195" s="1" t="s">
        <v>81</v>
      </c>
      <c r="J195" s="1" t="s">
        <v>81</v>
      </c>
      <c r="K195" s="1" t="s">
        <v>81</v>
      </c>
      <c r="L195" s="1" t="s">
        <v>82</v>
      </c>
      <c r="M195" s="1" t="s">
        <v>81</v>
      </c>
      <c r="N195" s="1" t="s">
        <v>81</v>
      </c>
      <c r="O195" s="1" t="s">
        <v>81</v>
      </c>
      <c r="P195" s="1" t="s">
        <v>81</v>
      </c>
      <c r="Q195" s="1" t="s">
        <v>81</v>
      </c>
      <c r="R195" s="1" t="s">
        <v>80</v>
      </c>
      <c r="S195" s="1" t="s">
        <v>90</v>
      </c>
      <c r="T195" s="1" t="s">
        <v>83</v>
      </c>
      <c r="U195" s="1" t="s">
        <v>84</v>
      </c>
      <c r="V195" s="1" t="s">
        <v>84</v>
      </c>
      <c r="W195" s="1" t="s">
        <v>90</v>
      </c>
      <c r="X195" s="1" t="s">
        <v>84</v>
      </c>
      <c r="Y195" s="1" t="s">
        <v>84</v>
      </c>
      <c r="Z195" s="1" t="s">
        <v>84</v>
      </c>
      <c r="AA195" s="1" t="s">
        <v>85</v>
      </c>
      <c r="AB195" s="1" t="s">
        <v>85</v>
      </c>
      <c r="AC195" s="1" t="s">
        <v>84</v>
      </c>
      <c r="AD195" s="1" t="s">
        <v>85</v>
      </c>
      <c r="AE195" s="1" t="s">
        <v>84</v>
      </c>
      <c r="AF195" s="1" t="s">
        <v>83</v>
      </c>
      <c r="AG195" s="1" t="s">
        <v>87</v>
      </c>
      <c r="AH195" s="1" t="s">
        <v>87</v>
      </c>
      <c r="AI195" s="1" t="s">
        <v>87</v>
      </c>
      <c r="AJ195" s="1" t="s">
        <v>88</v>
      </c>
      <c r="AK195" s="1" t="s">
        <v>87</v>
      </c>
      <c r="AL195" s="1" t="s">
        <v>87</v>
      </c>
      <c r="AM195" s="1" t="s">
        <v>88</v>
      </c>
      <c r="AN195" s="1" t="s">
        <v>88</v>
      </c>
      <c r="AO195" s="1" t="s">
        <v>88</v>
      </c>
      <c r="AP195" s="1" t="s">
        <v>87</v>
      </c>
      <c r="AQ195" s="1" t="s">
        <v>86</v>
      </c>
      <c r="AR195" s="1" t="s">
        <v>83</v>
      </c>
      <c r="AS195" s="1" t="s">
        <v>91</v>
      </c>
      <c r="AT195" s="1" t="s">
        <v>86</v>
      </c>
      <c r="AU195" s="1" t="s">
        <v>91</v>
      </c>
      <c r="AV195" s="1" t="s">
        <v>90</v>
      </c>
      <c r="AW195" s="1">
        <v>7</v>
      </c>
      <c r="AX195" s="1" t="s">
        <v>92</v>
      </c>
      <c r="AY195" s="1" t="s">
        <v>93</v>
      </c>
      <c r="AZ195" s="1" t="s">
        <v>117</v>
      </c>
      <c r="BA195" s="1" t="s">
        <v>118</v>
      </c>
      <c r="BB195" s="1">
        <v>1</v>
      </c>
      <c r="BC195" s="1" t="s">
        <v>99</v>
      </c>
      <c r="BD195" s="1" t="s">
        <v>99</v>
      </c>
      <c r="BE195" s="1" t="s">
        <v>100</v>
      </c>
      <c r="BF195" s="1" t="s">
        <v>99</v>
      </c>
      <c r="BG195" s="1" t="s">
        <v>99</v>
      </c>
      <c r="BH195" s="1" t="s">
        <v>99</v>
      </c>
      <c r="BI195" s="1" t="s">
        <v>101</v>
      </c>
      <c r="BJ195" s="1" t="s">
        <v>104</v>
      </c>
      <c r="BK195" s="1" t="s">
        <v>101</v>
      </c>
      <c r="BL195" s="1" t="s">
        <v>104</v>
      </c>
      <c r="BM195" s="1" t="s">
        <v>106</v>
      </c>
      <c r="BN195" s="1" t="s">
        <v>106</v>
      </c>
      <c r="BO195" s="1" t="s">
        <v>108</v>
      </c>
      <c r="BP195" s="1" t="s">
        <v>105</v>
      </c>
      <c r="BQ195" s="1" t="s">
        <v>105</v>
      </c>
      <c r="BR195" s="1" t="s">
        <v>106</v>
      </c>
      <c r="BS195" s="1" t="s">
        <v>108</v>
      </c>
      <c r="BT195" s="1" t="s">
        <v>106</v>
      </c>
      <c r="BU195" s="1">
        <v>2</v>
      </c>
      <c r="BV195" s="1" t="s">
        <v>109</v>
      </c>
      <c r="BW195" s="1" t="s">
        <v>590</v>
      </c>
      <c r="BX195" s="1" t="s">
        <v>591</v>
      </c>
      <c r="BY195" s="3"/>
    </row>
    <row r="196" spans="1:77" ht="12.75" x14ac:dyDescent="0.35">
      <c r="A196" s="2">
        <v>43368.541188877316</v>
      </c>
      <c r="B196" s="1" t="s">
        <v>112</v>
      </c>
      <c r="C196" s="1">
        <v>47</v>
      </c>
      <c r="D196" s="1"/>
      <c r="E196" s="1" t="s">
        <v>592</v>
      </c>
      <c r="F196" s="1" t="s">
        <v>428</v>
      </c>
      <c r="G196" s="1" t="s">
        <v>79</v>
      </c>
      <c r="H196" s="1" t="s">
        <v>78</v>
      </c>
      <c r="I196" s="1" t="s">
        <v>80</v>
      </c>
      <c r="J196" s="1" t="s">
        <v>81</v>
      </c>
      <c r="K196" s="1" t="s">
        <v>81</v>
      </c>
      <c r="L196" s="1" t="s">
        <v>81</v>
      </c>
      <c r="M196" s="1" t="s">
        <v>81</v>
      </c>
      <c r="N196" s="1" t="s">
        <v>80</v>
      </c>
      <c r="O196" s="1" t="s">
        <v>81</v>
      </c>
      <c r="P196" s="1" t="s">
        <v>81</v>
      </c>
      <c r="Q196" s="1" t="s">
        <v>82</v>
      </c>
      <c r="R196" s="1" t="s">
        <v>81</v>
      </c>
      <c r="S196" s="1" t="s">
        <v>83</v>
      </c>
      <c r="T196" s="1" t="s">
        <v>83</v>
      </c>
      <c r="U196" s="1" t="s">
        <v>83</v>
      </c>
      <c r="V196" s="1" t="s">
        <v>85</v>
      </c>
      <c r="W196" s="1" t="s">
        <v>90</v>
      </c>
      <c r="X196" s="1" t="s">
        <v>84</v>
      </c>
      <c r="Y196" s="1" t="s">
        <v>83</v>
      </c>
      <c r="Z196" s="1" t="s">
        <v>85</v>
      </c>
      <c r="AA196" s="1" t="s">
        <v>83</v>
      </c>
      <c r="AB196" s="1" t="s">
        <v>83</v>
      </c>
      <c r="AC196" s="1" t="s">
        <v>85</v>
      </c>
      <c r="AD196" s="1" t="s">
        <v>85</v>
      </c>
      <c r="AE196" s="1" t="s">
        <v>83</v>
      </c>
      <c r="AF196" s="1" t="s">
        <v>84</v>
      </c>
      <c r="AG196" s="1" t="s">
        <v>87</v>
      </c>
      <c r="AH196" s="1" t="s">
        <v>87</v>
      </c>
      <c r="AI196" s="1" t="s">
        <v>87</v>
      </c>
      <c r="AJ196" s="1" t="s">
        <v>88</v>
      </c>
      <c r="AK196" s="1" t="s">
        <v>87</v>
      </c>
      <c r="AL196" s="1" t="s">
        <v>88</v>
      </c>
      <c r="AM196" s="1" t="s">
        <v>87</v>
      </c>
      <c r="AN196" s="1" t="s">
        <v>88</v>
      </c>
      <c r="AO196" s="1" t="s">
        <v>87</v>
      </c>
      <c r="AP196" s="1" t="s">
        <v>88</v>
      </c>
      <c r="AQ196" s="1" t="s">
        <v>89</v>
      </c>
      <c r="AR196" s="1" t="s">
        <v>91</v>
      </c>
      <c r="AS196" s="1" t="s">
        <v>86</v>
      </c>
      <c r="AT196" s="1" t="s">
        <v>86</v>
      </c>
      <c r="AU196" s="1" t="s">
        <v>91</v>
      </c>
      <c r="AV196" s="1" t="s">
        <v>89</v>
      </c>
      <c r="AW196" s="1">
        <v>5</v>
      </c>
      <c r="AY196" s="1" t="s">
        <v>116</v>
      </c>
      <c r="AZ196" s="1" t="s">
        <v>94</v>
      </c>
      <c r="BA196" s="1" t="s">
        <v>176</v>
      </c>
      <c r="BB196" s="1">
        <v>1</v>
      </c>
      <c r="BC196" s="1" t="s">
        <v>97</v>
      </c>
      <c r="BD196" s="1" t="s">
        <v>96</v>
      </c>
      <c r="BE196" s="1" t="s">
        <v>98</v>
      </c>
      <c r="BF196" s="1" t="s">
        <v>98</v>
      </c>
      <c r="BG196" s="1" t="s">
        <v>119</v>
      </c>
      <c r="BH196" s="1" t="s">
        <v>100</v>
      </c>
      <c r="BI196" s="1" t="s">
        <v>101</v>
      </c>
      <c r="BJ196" s="1" t="s">
        <v>104</v>
      </c>
      <c r="BK196" s="1" t="s">
        <v>101</v>
      </c>
      <c r="BL196" s="1" t="s">
        <v>120</v>
      </c>
      <c r="BM196" s="1" t="s">
        <v>108</v>
      </c>
      <c r="BN196" s="1" t="s">
        <v>106</v>
      </c>
      <c r="BO196" s="1" t="s">
        <v>125</v>
      </c>
      <c r="BP196" s="1" t="s">
        <v>125</v>
      </c>
      <c r="BQ196" s="1" t="s">
        <v>105</v>
      </c>
      <c r="BR196" s="1" t="s">
        <v>106</v>
      </c>
      <c r="BS196" s="1" t="s">
        <v>108</v>
      </c>
      <c r="BT196" s="1" t="s">
        <v>107</v>
      </c>
      <c r="BU196" s="1">
        <v>1</v>
      </c>
      <c r="BV196" s="1" t="s">
        <v>109</v>
      </c>
      <c r="BW196" s="1" t="s">
        <v>593</v>
      </c>
      <c r="BX196" s="1" t="s">
        <v>594</v>
      </c>
      <c r="BY196" s="3"/>
    </row>
    <row r="197" spans="1:77" ht="12.75" x14ac:dyDescent="0.35">
      <c r="A197" s="2">
        <v>43368.547587858797</v>
      </c>
      <c r="B197" s="1" t="s">
        <v>75</v>
      </c>
      <c r="C197" s="1">
        <v>33</v>
      </c>
      <c r="D197" s="1"/>
      <c r="E197" s="1" t="s">
        <v>76</v>
      </c>
      <c r="F197" s="1" t="s">
        <v>595</v>
      </c>
      <c r="G197" s="1" t="s">
        <v>79</v>
      </c>
      <c r="H197" s="1" t="s">
        <v>130</v>
      </c>
      <c r="I197" s="1" t="s">
        <v>81</v>
      </c>
      <c r="J197" s="1" t="s">
        <v>81</v>
      </c>
      <c r="K197" s="1" t="s">
        <v>82</v>
      </c>
      <c r="L197" s="1" t="s">
        <v>82</v>
      </c>
      <c r="M197" s="1" t="s">
        <v>81</v>
      </c>
      <c r="N197" s="1" t="s">
        <v>80</v>
      </c>
      <c r="O197" s="1" t="s">
        <v>81</v>
      </c>
      <c r="P197" s="1" t="s">
        <v>82</v>
      </c>
      <c r="Q197" s="1" t="s">
        <v>82</v>
      </c>
      <c r="R197" s="1" t="s">
        <v>81</v>
      </c>
      <c r="S197" s="1" t="s">
        <v>86</v>
      </c>
      <c r="T197" s="1" t="s">
        <v>86</v>
      </c>
      <c r="U197" s="1" t="s">
        <v>83</v>
      </c>
      <c r="V197" s="1" t="s">
        <v>85</v>
      </c>
      <c r="W197" s="1" t="s">
        <v>86</v>
      </c>
      <c r="X197" s="1" t="s">
        <v>85</v>
      </c>
      <c r="Y197" s="1" t="s">
        <v>83</v>
      </c>
      <c r="Z197" s="1" t="s">
        <v>83</v>
      </c>
      <c r="AA197" s="1" t="s">
        <v>85</v>
      </c>
      <c r="AB197" s="1" t="s">
        <v>84</v>
      </c>
      <c r="AC197" s="1" t="s">
        <v>85</v>
      </c>
      <c r="AD197" s="1" t="s">
        <v>86</v>
      </c>
      <c r="AE197" s="1" t="s">
        <v>86</v>
      </c>
      <c r="AF197" s="1" t="s">
        <v>85</v>
      </c>
      <c r="AG197" s="1" t="s">
        <v>87</v>
      </c>
      <c r="AH197" s="1" t="s">
        <v>87</v>
      </c>
      <c r="AI197" s="1" t="s">
        <v>115</v>
      </c>
      <c r="AJ197" s="1" t="s">
        <v>88</v>
      </c>
      <c r="AK197" s="1" t="s">
        <v>88</v>
      </c>
      <c r="AL197" s="1" t="s">
        <v>115</v>
      </c>
      <c r="AM197" s="1" t="s">
        <v>87</v>
      </c>
      <c r="AN197" s="1" t="s">
        <v>115</v>
      </c>
      <c r="AO197" s="1" t="s">
        <v>87</v>
      </c>
      <c r="AP197" s="1" t="s">
        <v>115</v>
      </c>
      <c r="AQ197" s="1" t="s">
        <v>83</v>
      </c>
      <c r="AR197" s="1" t="s">
        <v>90</v>
      </c>
      <c r="AS197" s="1" t="s">
        <v>83</v>
      </c>
      <c r="AT197" s="1" t="s">
        <v>91</v>
      </c>
      <c r="AU197" s="1" t="s">
        <v>83</v>
      </c>
      <c r="AV197" s="1" t="s">
        <v>83</v>
      </c>
      <c r="AW197" s="1">
        <v>6</v>
      </c>
      <c r="AX197" s="1" t="s">
        <v>92</v>
      </c>
      <c r="AY197" s="1" t="s">
        <v>116</v>
      </c>
      <c r="AZ197" s="1" t="s">
        <v>94</v>
      </c>
      <c r="BA197" s="1" t="s">
        <v>196</v>
      </c>
      <c r="BB197" s="1">
        <v>1</v>
      </c>
      <c r="BC197" s="1" t="s">
        <v>99</v>
      </c>
      <c r="BD197" s="1" t="s">
        <v>100</v>
      </c>
      <c r="BE197" s="1" t="s">
        <v>97</v>
      </c>
      <c r="BF197" s="1" t="s">
        <v>97</v>
      </c>
      <c r="BG197" s="1" t="s">
        <v>99</v>
      </c>
      <c r="BH197" s="1" t="s">
        <v>99</v>
      </c>
      <c r="BI197" s="1" t="s">
        <v>104</v>
      </c>
      <c r="BJ197" s="1" t="s">
        <v>104</v>
      </c>
      <c r="BK197" s="1" t="s">
        <v>102</v>
      </c>
      <c r="BL197" s="1" t="s">
        <v>101</v>
      </c>
      <c r="BM197" s="1" t="s">
        <v>105</v>
      </c>
      <c r="BN197" s="1" t="s">
        <v>106</v>
      </c>
      <c r="BO197" s="1" t="s">
        <v>106</v>
      </c>
      <c r="BP197" s="1" t="s">
        <v>107</v>
      </c>
      <c r="BQ197" s="1" t="s">
        <v>125</v>
      </c>
      <c r="BR197" s="1" t="s">
        <v>106</v>
      </c>
      <c r="BS197" s="1" t="s">
        <v>108</v>
      </c>
      <c r="BT197" s="1" t="s">
        <v>107</v>
      </c>
      <c r="BU197" s="1">
        <v>3</v>
      </c>
      <c r="BV197" s="1" t="s">
        <v>141</v>
      </c>
      <c r="BW197" s="1" t="s">
        <v>596</v>
      </c>
      <c r="BX197" s="1" t="s">
        <v>597</v>
      </c>
      <c r="BY197" s="3"/>
    </row>
    <row r="198" spans="1:77" ht="12.75" x14ac:dyDescent="0.35">
      <c r="A198" s="2">
        <v>43368.548274351851</v>
      </c>
      <c r="B198" s="1" t="s">
        <v>75</v>
      </c>
      <c r="C198" s="1">
        <v>30</v>
      </c>
      <c r="D198" s="1"/>
      <c r="E198" s="1" t="s">
        <v>598</v>
      </c>
      <c r="F198" s="1" t="s">
        <v>599</v>
      </c>
      <c r="G198" s="1" t="s">
        <v>78</v>
      </c>
      <c r="H198" s="1" t="s">
        <v>79</v>
      </c>
      <c r="I198" s="1" t="s">
        <v>80</v>
      </c>
      <c r="J198" s="1" t="s">
        <v>81</v>
      </c>
      <c r="K198" s="1" t="s">
        <v>82</v>
      </c>
      <c r="L198" s="1" t="s">
        <v>81</v>
      </c>
      <c r="M198" s="1" t="s">
        <v>81</v>
      </c>
      <c r="N198" s="1" t="s">
        <v>80</v>
      </c>
      <c r="O198" s="1" t="s">
        <v>81</v>
      </c>
      <c r="P198" s="1" t="s">
        <v>82</v>
      </c>
      <c r="Q198" s="1" t="s">
        <v>81</v>
      </c>
      <c r="R198" s="1" t="s">
        <v>80</v>
      </c>
      <c r="S198" s="1" t="s">
        <v>90</v>
      </c>
      <c r="T198" s="1" t="s">
        <v>86</v>
      </c>
      <c r="U198" s="1" t="s">
        <v>84</v>
      </c>
      <c r="V198" s="1" t="s">
        <v>84</v>
      </c>
      <c r="W198" s="1" t="s">
        <v>86</v>
      </c>
      <c r="X198" s="1" t="s">
        <v>83</v>
      </c>
      <c r="Y198" s="1" t="s">
        <v>85</v>
      </c>
      <c r="Z198" s="1" t="s">
        <v>85</v>
      </c>
      <c r="AA198" s="1" t="s">
        <v>83</v>
      </c>
      <c r="AB198" s="1" t="s">
        <v>85</v>
      </c>
      <c r="AC198" s="1" t="s">
        <v>84</v>
      </c>
      <c r="AD198" s="1" t="s">
        <v>85</v>
      </c>
      <c r="AE198" s="1" t="s">
        <v>83</v>
      </c>
      <c r="AF198" s="1" t="s">
        <v>83</v>
      </c>
      <c r="AG198" s="1" t="s">
        <v>87</v>
      </c>
      <c r="AH198" s="1" t="s">
        <v>87</v>
      </c>
      <c r="AI198" s="1" t="s">
        <v>87</v>
      </c>
      <c r="AJ198" s="1" t="s">
        <v>88</v>
      </c>
      <c r="AK198" s="1" t="s">
        <v>115</v>
      </c>
      <c r="AL198" s="1" t="s">
        <v>115</v>
      </c>
      <c r="AM198" s="1" t="s">
        <v>88</v>
      </c>
      <c r="AN198" s="1" t="s">
        <v>88</v>
      </c>
      <c r="AO198" s="1" t="s">
        <v>87</v>
      </c>
      <c r="AP198" s="1" t="s">
        <v>87</v>
      </c>
      <c r="AQ198" s="1" t="s">
        <v>89</v>
      </c>
      <c r="AR198" s="1" t="s">
        <v>89</v>
      </c>
      <c r="AS198" s="1" t="s">
        <v>91</v>
      </c>
      <c r="AT198" s="1" t="s">
        <v>90</v>
      </c>
      <c r="AU198" s="1" t="s">
        <v>83</v>
      </c>
      <c r="AV198" s="1" t="s">
        <v>89</v>
      </c>
      <c r="AW198" s="1">
        <v>4</v>
      </c>
      <c r="AY198" s="1" t="s">
        <v>116</v>
      </c>
      <c r="AZ198" s="1" t="s">
        <v>117</v>
      </c>
      <c r="BA198" s="1" t="s">
        <v>118</v>
      </c>
      <c r="BB198" s="1">
        <v>0</v>
      </c>
      <c r="BC198" s="1" t="s">
        <v>100</v>
      </c>
      <c r="BD198" s="1" t="s">
        <v>97</v>
      </c>
      <c r="BE198" s="1" t="s">
        <v>100</v>
      </c>
      <c r="BF198" s="1" t="s">
        <v>98</v>
      </c>
      <c r="BG198" s="1" t="s">
        <v>99</v>
      </c>
      <c r="BH198" s="1" t="s">
        <v>99</v>
      </c>
      <c r="BI198" s="1" t="s">
        <v>101</v>
      </c>
      <c r="BJ198" s="1" t="s">
        <v>104</v>
      </c>
      <c r="BK198" s="1" t="s">
        <v>104</v>
      </c>
      <c r="BL198" s="1" t="s">
        <v>120</v>
      </c>
      <c r="BM198" s="1" t="s">
        <v>107</v>
      </c>
      <c r="BN198" s="1" t="s">
        <v>105</v>
      </c>
      <c r="BO198" s="1" t="s">
        <v>106</v>
      </c>
      <c r="BP198" s="1" t="s">
        <v>108</v>
      </c>
      <c r="BQ198" s="1" t="s">
        <v>105</v>
      </c>
      <c r="BR198" s="1" t="s">
        <v>105</v>
      </c>
      <c r="BS198" s="1" t="s">
        <v>108</v>
      </c>
      <c r="BT198" s="1" t="s">
        <v>107</v>
      </c>
      <c r="BU198" s="1">
        <v>1</v>
      </c>
      <c r="BV198" s="1" t="s">
        <v>109</v>
      </c>
      <c r="BW198" s="1" t="s">
        <v>600</v>
      </c>
      <c r="BX198" s="1" t="s">
        <v>601</v>
      </c>
      <c r="BY198" s="3"/>
    </row>
    <row r="199" spans="1:77" ht="12.75" x14ac:dyDescent="0.35">
      <c r="A199" s="2">
        <v>43368.549763252318</v>
      </c>
      <c r="B199" s="1" t="s">
        <v>75</v>
      </c>
      <c r="C199" s="1">
        <v>35</v>
      </c>
      <c r="D199" s="1"/>
      <c r="E199" s="1" t="s">
        <v>76</v>
      </c>
      <c r="F199" s="1" t="s">
        <v>602</v>
      </c>
      <c r="G199" s="1" t="s">
        <v>79</v>
      </c>
      <c r="H199" s="1" t="s">
        <v>130</v>
      </c>
      <c r="I199" s="1" t="s">
        <v>81</v>
      </c>
      <c r="J199" s="1" t="s">
        <v>81</v>
      </c>
      <c r="K199" s="1" t="s">
        <v>82</v>
      </c>
      <c r="L199" s="1" t="s">
        <v>81</v>
      </c>
      <c r="M199" s="1" t="s">
        <v>80</v>
      </c>
      <c r="N199" s="1" t="s">
        <v>80</v>
      </c>
      <c r="O199" s="1" t="s">
        <v>80</v>
      </c>
      <c r="P199" s="1" t="s">
        <v>81</v>
      </c>
      <c r="Q199" s="1" t="s">
        <v>81</v>
      </c>
      <c r="R199" s="1" t="s">
        <v>81</v>
      </c>
      <c r="S199" s="1" t="s">
        <v>90</v>
      </c>
      <c r="T199" s="1" t="s">
        <v>86</v>
      </c>
      <c r="U199" s="1" t="s">
        <v>83</v>
      </c>
      <c r="V199" s="1" t="s">
        <v>86</v>
      </c>
      <c r="W199" s="1" t="s">
        <v>90</v>
      </c>
      <c r="X199" s="1" t="s">
        <v>85</v>
      </c>
      <c r="Y199" s="1" t="s">
        <v>83</v>
      </c>
      <c r="Z199" s="1" t="s">
        <v>86</v>
      </c>
      <c r="AA199" s="1" t="s">
        <v>85</v>
      </c>
      <c r="AB199" s="1" t="s">
        <v>83</v>
      </c>
      <c r="AC199" s="1" t="s">
        <v>86</v>
      </c>
      <c r="AD199" s="1" t="s">
        <v>83</v>
      </c>
      <c r="AE199" s="1" t="s">
        <v>86</v>
      </c>
      <c r="AF199" s="1" t="s">
        <v>85</v>
      </c>
      <c r="AG199" s="1" t="s">
        <v>88</v>
      </c>
      <c r="AH199" s="1" t="s">
        <v>87</v>
      </c>
      <c r="AI199" s="1" t="s">
        <v>88</v>
      </c>
      <c r="AJ199" s="1" t="s">
        <v>88</v>
      </c>
      <c r="AK199" s="1" t="s">
        <v>87</v>
      </c>
      <c r="AL199" s="1" t="s">
        <v>88</v>
      </c>
      <c r="AM199" s="1" t="s">
        <v>88</v>
      </c>
      <c r="AN199" s="1" t="s">
        <v>88</v>
      </c>
      <c r="AO199" s="1" t="s">
        <v>88</v>
      </c>
      <c r="AP199" s="1" t="s">
        <v>88</v>
      </c>
      <c r="AQ199" s="1" t="s">
        <v>86</v>
      </c>
      <c r="AR199" s="1" t="s">
        <v>90</v>
      </c>
      <c r="AS199" s="1" t="s">
        <v>86</v>
      </c>
      <c r="AT199" s="1" t="s">
        <v>83</v>
      </c>
      <c r="AU199" s="1" t="s">
        <v>83</v>
      </c>
      <c r="AV199" s="1" t="s">
        <v>90</v>
      </c>
      <c r="AW199" s="1">
        <v>5</v>
      </c>
      <c r="AY199" s="1" t="s">
        <v>93</v>
      </c>
      <c r="AZ199" s="1" t="s">
        <v>117</v>
      </c>
      <c r="BA199" s="1" t="s">
        <v>118</v>
      </c>
      <c r="BB199" s="1">
        <v>1</v>
      </c>
      <c r="BC199" s="1" t="s">
        <v>99</v>
      </c>
      <c r="BD199" s="1" t="s">
        <v>100</v>
      </c>
      <c r="BE199" s="1" t="s">
        <v>99</v>
      </c>
      <c r="BF199" s="1" t="s">
        <v>100</v>
      </c>
      <c r="BG199" s="1" t="s">
        <v>99</v>
      </c>
      <c r="BH199" s="1" t="s">
        <v>99</v>
      </c>
      <c r="BI199" s="1" t="s">
        <v>103</v>
      </c>
      <c r="BJ199" s="1" t="s">
        <v>104</v>
      </c>
      <c r="BK199" s="1" t="s">
        <v>104</v>
      </c>
      <c r="BL199" s="1" t="s">
        <v>102</v>
      </c>
      <c r="BM199" s="1" t="s">
        <v>108</v>
      </c>
      <c r="BN199" s="1" t="s">
        <v>106</v>
      </c>
      <c r="BO199" s="1" t="s">
        <v>105</v>
      </c>
      <c r="BP199" s="1" t="s">
        <v>105</v>
      </c>
      <c r="BQ199" s="1" t="s">
        <v>105</v>
      </c>
      <c r="BR199" s="1" t="s">
        <v>106</v>
      </c>
      <c r="BS199" s="1" t="s">
        <v>105</v>
      </c>
      <c r="BT199" s="1" t="s">
        <v>107</v>
      </c>
      <c r="BU199" s="1">
        <v>2</v>
      </c>
      <c r="BV199" s="1" t="s">
        <v>109</v>
      </c>
      <c r="BW199" s="1" t="s">
        <v>603</v>
      </c>
      <c r="BX199" s="1" t="s">
        <v>604</v>
      </c>
      <c r="BY199" s="3"/>
    </row>
    <row r="200" spans="1:77" ht="12.75" x14ac:dyDescent="0.35">
      <c r="A200" s="2">
        <v>43368.552035717592</v>
      </c>
      <c r="B200" s="1" t="s">
        <v>75</v>
      </c>
      <c r="C200" s="1">
        <v>36</v>
      </c>
      <c r="D200" s="1"/>
      <c r="E200" s="1" t="s">
        <v>76</v>
      </c>
      <c r="F200" s="1" t="s">
        <v>605</v>
      </c>
      <c r="G200" s="1" t="s">
        <v>78</v>
      </c>
      <c r="H200" s="1" t="s">
        <v>78</v>
      </c>
      <c r="I200" s="1" t="s">
        <v>81</v>
      </c>
      <c r="J200" s="1" t="s">
        <v>81</v>
      </c>
      <c r="K200" s="1" t="s">
        <v>81</v>
      </c>
      <c r="L200" s="1" t="s">
        <v>81</v>
      </c>
      <c r="M200" s="1" t="s">
        <v>81</v>
      </c>
      <c r="N200" s="1" t="s">
        <v>81</v>
      </c>
      <c r="O200" s="1" t="s">
        <v>81</v>
      </c>
      <c r="P200" s="1" t="s">
        <v>81</v>
      </c>
      <c r="Q200" s="1" t="s">
        <v>81</v>
      </c>
      <c r="R200" s="1" t="s">
        <v>81</v>
      </c>
      <c r="S200" s="1" t="s">
        <v>85</v>
      </c>
      <c r="T200" s="1" t="s">
        <v>85</v>
      </c>
      <c r="U200" s="1" t="s">
        <v>83</v>
      </c>
      <c r="V200" s="1" t="s">
        <v>83</v>
      </c>
      <c r="W200" s="1" t="s">
        <v>90</v>
      </c>
      <c r="X200" s="1" t="s">
        <v>84</v>
      </c>
      <c r="Y200" s="1" t="s">
        <v>83</v>
      </c>
      <c r="Z200" s="1" t="s">
        <v>84</v>
      </c>
      <c r="AA200" s="1" t="s">
        <v>85</v>
      </c>
      <c r="AB200" s="1" t="s">
        <v>83</v>
      </c>
      <c r="AC200" s="1" t="s">
        <v>85</v>
      </c>
      <c r="AD200" s="1" t="s">
        <v>83</v>
      </c>
      <c r="AE200" s="1" t="s">
        <v>83</v>
      </c>
      <c r="AF200" s="1" t="s">
        <v>83</v>
      </c>
      <c r="AG200" s="1" t="s">
        <v>88</v>
      </c>
      <c r="AH200" s="1" t="s">
        <v>88</v>
      </c>
      <c r="AI200" s="1" t="s">
        <v>87</v>
      </c>
      <c r="AJ200" s="1" t="s">
        <v>88</v>
      </c>
      <c r="AK200" s="1" t="s">
        <v>88</v>
      </c>
      <c r="AL200" s="1" t="s">
        <v>87</v>
      </c>
      <c r="AM200" s="1" t="s">
        <v>88</v>
      </c>
      <c r="AN200" s="1" t="s">
        <v>88</v>
      </c>
      <c r="AO200" s="1" t="s">
        <v>88</v>
      </c>
      <c r="AP200" s="1" t="s">
        <v>88</v>
      </c>
      <c r="AQ200" s="1" t="s">
        <v>89</v>
      </c>
      <c r="AR200" s="1" t="s">
        <v>89</v>
      </c>
      <c r="AS200" s="1" t="s">
        <v>83</v>
      </c>
      <c r="AT200" s="1" t="s">
        <v>90</v>
      </c>
      <c r="AU200" s="1" t="s">
        <v>83</v>
      </c>
      <c r="AV200" s="1" t="s">
        <v>83</v>
      </c>
      <c r="AW200" s="1">
        <v>6</v>
      </c>
      <c r="AX200" s="1" t="s">
        <v>92</v>
      </c>
      <c r="AY200" s="1" t="s">
        <v>93</v>
      </c>
      <c r="AZ200" s="1" t="s">
        <v>117</v>
      </c>
      <c r="BA200" s="1" t="s">
        <v>118</v>
      </c>
      <c r="BB200" s="1">
        <v>1</v>
      </c>
      <c r="BC200" s="1" t="s">
        <v>99</v>
      </c>
      <c r="BD200" s="1" t="s">
        <v>99</v>
      </c>
      <c r="BE200" s="1" t="s">
        <v>99</v>
      </c>
      <c r="BF200" s="1" t="s">
        <v>100</v>
      </c>
      <c r="BG200" s="1" t="s">
        <v>99</v>
      </c>
      <c r="BH200" s="1" t="s">
        <v>99</v>
      </c>
      <c r="BI200" s="1" t="s">
        <v>104</v>
      </c>
      <c r="BJ200" s="1" t="s">
        <v>104</v>
      </c>
      <c r="BK200" s="1" t="s">
        <v>101</v>
      </c>
      <c r="BL200" s="1" t="s">
        <v>102</v>
      </c>
      <c r="BM200" s="1" t="s">
        <v>105</v>
      </c>
      <c r="BN200" s="1" t="s">
        <v>106</v>
      </c>
      <c r="BO200" s="1" t="s">
        <v>106</v>
      </c>
      <c r="BP200" s="1" t="s">
        <v>105</v>
      </c>
      <c r="BQ200" s="1" t="s">
        <v>106</v>
      </c>
      <c r="BR200" s="1" t="s">
        <v>105</v>
      </c>
      <c r="BS200" s="1" t="s">
        <v>106</v>
      </c>
      <c r="BT200" s="1" t="s">
        <v>108</v>
      </c>
      <c r="BU200" s="1">
        <v>1</v>
      </c>
      <c r="BV200" s="1" t="s">
        <v>109</v>
      </c>
      <c r="BW200" s="1" t="s">
        <v>158</v>
      </c>
      <c r="BX200" s="1" t="s">
        <v>606</v>
      </c>
      <c r="BY200" s="3"/>
    </row>
    <row r="201" spans="1:77" ht="12.75" x14ac:dyDescent="0.35">
      <c r="A201" s="2">
        <v>43368.559166782405</v>
      </c>
      <c r="B201" s="1" t="s">
        <v>112</v>
      </c>
      <c r="C201" s="1">
        <v>42</v>
      </c>
      <c r="D201" s="1"/>
      <c r="E201" s="1" t="s">
        <v>607</v>
      </c>
      <c r="F201" s="1" t="s">
        <v>608</v>
      </c>
      <c r="G201" s="1" t="s">
        <v>78</v>
      </c>
      <c r="H201" s="1" t="s">
        <v>78</v>
      </c>
      <c r="I201" s="1" t="s">
        <v>81</v>
      </c>
      <c r="J201" s="1" t="s">
        <v>81</v>
      </c>
      <c r="K201" s="1" t="s">
        <v>81</v>
      </c>
      <c r="L201" s="1" t="s">
        <v>82</v>
      </c>
      <c r="M201" s="1" t="s">
        <v>81</v>
      </c>
      <c r="N201" s="1" t="s">
        <v>81</v>
      </c>
      <c r="O201" s="1" t="s">
        <v>81</v>
      </c>
      <c r="P201" s="1" t="s">
        <v>81</v>
      </c>
      <c r="Q201" s="1" t="s">
        <v>81</v>
      </c>
      <c r="R201" s="1" t="s">
        <v>81</v>
      </c>
      <c r="S201" s="1" t="s">
        <v>90</v>
      </c>
      <c r="T201" s="1" t="s">
        <v>85</v>
      </c>
      <c r="U201" s="1" t="s">
        <v>84</v>
      </c>
      <c r="V201" s="1" t="s">
        <v>84</v>
      </c>
      <c r="W201" s="1" t="s">
        <v>86</v>
      </c>
      <c r="X201" s="1" t="s">
        <v>86</v>
      </c>
      <c r="Y201" s="1" t="s">
        <v>84</v>
      </c>
      <c r="Z201" s="1" t="s">
        <v>85</v>
      </c>
      <c r="AA201" s="1" t="s">
        <v>83</v>
      </c>
      <c r="AB201" s="1" t="s">
        <v>85</v>
      </c>
      <c r="AC201" s="1" t="s">
        <v>85</v>
      </c>
      <c r="AD201" s="1" t="s">
        <v>83</v>
      </c>
      <c r="AE201" s="1" t="s">
        <v>83</v>
      </c>
      <c r="AF201" s="1" t="s">
        <v>86</v>
      </c>
      <c r="AG201" s="1" t="s">
        <v>88</v>
      </c>
      <c r="AH201" s="1" t="s">
        <v>88</v>
      </c>
      <c r="AI201" s="1" t="s">
        <v>87</v>
      </c>
      <c r="AJ201" s="1" t="s">
        <v>88</v>
      </c>
      <c r="AK201" s="1" t="s">
        <v>87</v>
      </c>
      <c r="AL201" s="1" t="s">
        <v>88</v>
      </c>
      <c r="AM201" s="1" t="s">
        <v>88</v>
      </c>
      <c r="AN201" s="1" t="s">
        <v>88</v>
      </c>
      <c r="AO201" s="1" t="s">
        <v>88</v>
      </c>
      <c r="AP201" s="1" t="s">
        <v>87</v>
      </c>
      <c r="AQ201" s="1" t="s">
        <v>89</v>
      </c>
      <c r="AR201" s="1" t="s">
        <v>89</v>
      </c>
      <c r="AS201" s="1" t="s">
        <v>86</v>
      </c>
      <c r="AT201" s="1" t="s">
        <v>89</v>
      </c>
      <c r="AU201" s="1" t="s">
        <v>91</v>
      </c>
      <c r="AV201" s="1" t="s">
        <v>91</v>
      </c>
      <c r="AW201" s="1">
        <v>6</v>
      </c>
      <c r="AX201" s="1" t="s">
        <v>92</v>
      </c>
      <c r="AY201" s="1" t="s">
        <v>93</v>
      </c>
      <c r="AZ201" s="1" t="s">
        <v>117</v>
      </c>
      <c r="BA201" s="1" t="s">
        <v>118</v>
      </c>
      <c r="BB201" s="1">
        <v>7</v>
      </c>
      <c r="BC201" s="1" t="s">
        <v>100</v>
      </c>
      <c r="BD201" s="1" t="s">
        <v>99</v>
      </c>
      <c r="BE201" s="1" t="s">
        <v>99</v>
      </c>
      <c r="BF201" s="1" t="s">
        <v>119</v>
      </c>
      <c r="BG201" s="1" t="s">
        <v>99</v>
      </c>
      <c r="BH201" s="1" t="s">
        <v>99</v>
      </c>
      <c r="BI201" s="1" t="s">
        <v>104</v>
      </c>
      <c r="BJ201" s="1" t="s">
        <v>101</v>
      </c>
      <c r="BK201" s="1" t="s">
        <v>103</v>
      </c>
      <c r="BL201" s="1" t="s">
        <v>102</v>
      </c>
      <c r="BM201" s="1" t="s">
        <v>106</v>
      </c>
      <c r="BN201" s="1" t="s">
        <v>106</v>
      </c>
      <c r="BO201" s="1" t="s">
        <v>108</v>
      </c>
      <c r="BP201" s="1" t="s">
        <v>125</v>
      </c>
      <c r="BQ201" s="1" t="s">
        <v>105</v>
      </c>
      <c r="BR201" s="1" t="s">
        <v>105</v>
      </c>
      <c r="BS201" s="1" t="s">
        <v>105</v>
      </c>
      <c r="BT201" s="1" t="s">
        <v>108</v>
      </c>
      <c r="BU201" s="1">
        <v>1</v>
      </c>
      <c r="BV201" s="1" t="s">
        <v>109</v>
      </c>
      <c r="BW201" s="1" t="s">
        <v>609</v>
      </c>
    </row>
    <row r="202" spans="1:77" ht="12.75" x14ac:dyDescent="0.35">
      <c r="A202" s="2">
        <v>43368.560839710648</v>
      </c>
      <c r="B202" s="1" t="s">
        <v>112</v>
      </c>
      <c r="C202" s="1">
        <v>38</v>
      </c>
      <c r="D202" s="1"/>
      <c r="E202" s="1" t="s">
        <v>610</v>
      </c>
      <c r="F202" s="1" t="s">
        <v>611</v>
      </c>
      <c r="G202" s="1" t="s">
        <v>78</v>
      </c>
      <c r="H202" s="1" t="s">
        <v>79</v>
      </c>
      <c r="I202" s="1" t="s">
        <v>81</v>
      </c>
      <c r="J202" s="1" t="s">
        <v>81</v>
      </c>
      <c r="K202" s="1" t="s">
        <v>81</v>
      </c>
      <c r="L202" s="1" t="s">
        <v>81</v>
      </c>
      <c r="M202" s="1" t="s">
        <v>81</v>
      </c>
      <c r="N202" s="1" t="s">
        <v>81</v>
      </c>
      <c r="O202" s="1" t="s">
        <v>82</v>
      </c>
      <c r="P202" s="1" t="s">
        <v>81</v>
      </c>
      <c r="Q202" s="1" t="s">
        <v>81</v>
      </c>
      <c r="R202" s="1" t="s">
        <v>81</v>
      </c>
      <c r="S202" s="1" t="s">
        <v>83</v>
      </c>
      <c r="T202" s="1" t="s">
        <v>85</v>
      </c>
      <c r="U202" s="1" t="s">
        <v>84</v>
      </c>
      <c r="V202" s="1" t="s">
        <v>85</v>
      </c>
      <c r="W202" s="1" t="s">
        <v>83</v>
      </c>
      <c r="X202" s="1" t="s">
        <v>85</v>
      </c>
      <c r="Y202" s="1" t="s">
        <v>85</v>
      </c>
      <c r="Z202" s="1" t="s">
        <v>83</v>
      </c>
      <c r="AA202" s="1" t="s">
        <v>83</v>
      </c>
      <c r="AB202" s="1" t="s">
        <v>84</v>
      </c>
      <c r="AC202" s="1" t="s">
        <v>90</v>
      </c>
      <c r="AD202" s="1" t="s">
        <v>85</v>
      </c>
      <c r="AE202" s="1" t="s">
        <v>85</v>
      </c>
      <c r="AF202" s="1" t="s">
        <v>84</v>
      </c>
      <c r="AG202" s="1" t="s">
        <v>87</v>
      </c>
      <c r="AH202" s="1" t="s">
        <v>87</v>
      </c>
      <c r="AI202" s="1" t="s">
        <v>87</v>
      </c>
      <c r="AJ202" s="1" t="s">
        <v>115</v>
      </c>
      <c r="AK202" s="1" t="s">
        <v>87</v>
      </c>
      <c r="AL202" s="1" t="s">
        <v>88</v>
      </c>
      <c r="AM202" s="1" t="s">
        <v>87</v>
      </c>
      <c r="AN202" s="1" t="s">
        <v>88</v>
      </c>
      <c r="AO202" s="1" t="s">
        <v>115</v>
      </c>
      <c r="AP202" s="1" t="s">
        <v>87</v>
      </c>
      <c r="AQ202" s="1" t="s">
        <v>89</v>
      </c>
      <c r="AR202" s="1" t="s">
        <v>91</v>
      </c>
      <c r="AS202" s="1" t="s">
        <v>86</v>
      </c>
      <c r="AT202" s="1" t="s">
        <v>86</v>
      </c>
      <c r="AU202" s="1" t="s">
        <v>91</v>
      </c>
      <c r="AV202" s="1" t="s">
        <v>83</v>
      </c>
      <c r="AW202" s="1">
        <v>5</v>
      </c>
      <c r="AX202" s="1" t="s">
        <v>92</v>
      </c>
      <c r="AY202" s="1" t="s">
        <v>93</v>
      </c>
      <c r="AZ202" s="1" t="s">
        <v>94</v>
      </c>
      <c r="BA202" s="1" t="s">
        <v>95</v>
      </c>
      <c r="BB202" s="1">
        <v>1</v>
      </c>
      <c r="BC202" s="1" t="s">
        <v>100</v>
      </c>
      <c r="BD202" s="1" t="s">
        <v>96</v>
      </c>
      <c r="BE202" s="1" t="s">
        <v>100</v>
      </c>
      <c r="BF202" s="1" t="s">
        <v>98</v>
      </c>
      <c r="BG202" s="1" t="s">
        <v>99</v>
      </c>
      <c r="BH202" s="1" t="s">
        <v>99</v>
      </c>
      <c r="BI202" s="1" t="s">
        <v>104</v>
      </c>
      <c r="BJ202" s="1" t="s">
        <v>101</v>
      </c>
      <c r="BK202" s="1" t="s">
        <v>104</v>
      </c>
      <c r="BL202" s="1" t="s">
        <v>102</v>
      </c>
      <c r="BM202" s="1" t="s">
        <v>125</v>
      </c>
      <c r="BN202" s="1" t="s">
        <v>105</v>
      </c>
      <c r="BO202" s="1" t="s">
        <v>106</v>
      </c>
      <c r="BP202" s="1" t="s">
        <v>105</v>
      </c>
      <c r="BQ202" s="1" t="s">
        <v>105</v>
      </c>
      <c r="BR202" s="1" t="s">
        <v>106</v>
      </c>
      <c r="BS202" s="1" t="s">
        <v>108</v>
      </c>
      <c r="BT202" s="1" t="s">
        <v>108</v>
      </c>
      <c r="BU202" s="1">
        <v>3</v>
      </c>
      <c r="BV202" s="1" t="s">
        <v>109</v>
      </c>
      <c r="BW202" s="1" t="s">
        <v>612</v>
      </c>
    </row>
    <row r="203" spans="1:77" ht="12.75" x14ac:dyDescent="0.35">
      <c r="A203" s="2">
        <v>43368.562551400464</v>
      </c>
      <c r="B203" s="1" t="s">
        <v>75</v>
      </c>
      <c r="C203" s="1">
        <v>28</v>
      </c>
      <c r="D203" s="1"/>
      <c r="E203" s="1" t="s">
        <v>298</v>
      </c>
      <c r="F203" s="1" t="s">
        <v>613</v>
      </c>
      <c r="G203" s="1" t="s">
        <v>78</v>
      </c>
      <c r="H203" s="1" t="s">
        <v>78</v>
      </c>
      <c r="I203" s="1" t="s">
        <v>80</v>
      </c>
      <c r="J203" s="1" t="s">
        <v>80</v>
      </c>
      <c r="K203" s="1" t="s">
        <v>81</v>
      </c>
      <c r="L203" s="1" t="s">
        <v>81</v>
      </c>
      <c r="M203" s="1" t="s">
        <v>80</v>
      </c>
      <c r="N203" s="1" t="s">
        <v>80</v>
      </c>
      <c r="O203" s="1" t="s">
        <v>80</v>
      </c>
      <c r="P203" s="1" t="s">
        <v>81</v>
      </c>
      <c r="Q203" s="1" t="s">
        <v>81</v>
      </c>
      <c r="R203" s="1" t="s">
        <v>80</v>
      </c>
      <c r="S203" s="1" t="s">
        <v>84</v>
      </c>
      <c r="T203" s="1" t="s">
        <v>85</v>
      </c>
      <c r="U203" s="1" t="s">
        <v>84</v>
      </c>
      <c r="V203" s="1" t="s">
        <v>84</v>
      </c>
      <c r="W203" s="1" t="s">
        <v>90</v>
      </c>
      <c r="X203" s="1" t="s">
        <v>85</v>
      </c>
      <c r="Y203" s="1" t="s">
        <v>84</v>
      </c>
      <c r="Z203" s="1" t="s">
        <v>84</v>
      </c>
      <c r="AA203" s="1" t="s">
        <v>85</v>
      </c>
      <c r="AB203" s="1" t="s">
        <v>84</v>
      </c>
      <c r="AC203" s="1" t="s">
        <v>86</v>
      </c>
      <c r="AD203" s="1" t="s">
        <v>84</v>
      </c>
      <c r="AE203" s="1" t="s">
        <v>84</v>
      </c>
      <c r="AF203" s="1" t="s">
        <v>83</v>
      </c>
      <c r="AG203" s="1" t="s">
        <v>115</v>
      </c>
      <c r="AH203" s="1" t="s">
        <v>87</v>
      </c>
      <c r="AI203" s="1" t="s">
        <v>88</v>
      </c>
      <c r="AJ203" s="1" t="s">
        <v>88</v>
      </c>
      <c r="AK203" s="1" t="s">
        <v>88</v>
      </c>
      <c r="AL203" s="1" t="s">
        <v>88</v>
      </c>
      <c r="AM203" s="1" t="s">
        <v>88</v>
      </c>
      <c r="AN203" s="1" t="s">
        <v>88</v>
      </c>
      <c r="AO203" s="1" t="s">
        <v>87</v>
      </c>
      <c r="AP203" s="1" t="s">
        <v>88</v>
      </c>
      <c r="AQ203" s="1" t="s">
        <v>89</v>
      </c>
      <c r="AR203" s="1" t="s">
        <v>89</v>
      </c>
      <c r="AS203" s="1" t="s">
        <v>89</v>
      </c>
      <c r="AT203" s="1" t="s">
        <v>90</v>
      </c>
      <c r="AU203" s="1" t="s">
        <v>91</v>
      </c>
      <c r="AV203" s="1" t="s">
        <v>89</v>
      </c>
      <c r="AW203" s="1">
        <v>6</v>
      </c>
      <c r="AX203" s="1" t="s">
        <v>92</v>
      </c>
      <c r="AY203" s="1" t="s">
        <v>93</v>
      </c>
      <c r="AZ203" s="1" t="s">
        <v>117</v>
      </c>
      <c r="BA203" s="1" t="s">
        <v>95</v>
      </c>
      <c r="BB203" s="1">
        <v>0</v>
      </c>
      <c r="BC203" s="1" t="s">
        <v>119</v>
      </c>
      <c r="BD203" s="1" t="s">
        <v>100</v>
      </c>
      <c r="BE203" s="1" t="s">
        <v>100</v>
      </c>
      <c r="BF203" s="1" t="s">
        <v>100</v>
      </c>
      <c r="BG203" s="1" t="s">
        <v>99</v>
      </c>
      <c r="BH203" s="1" t="s">
        <v>99</v>
      </c>
      <c r="BI203" s="1" t="s">
        <v>120</v>
      </c>
      <c r="BJ203" s="1" t="s">
        <v>101</v>
      </c>
      <c r="BK203" s="1" t="s">
        <v>101</v>
      </c>
      <c r="BL203" s="1" t="s">
        <v>102</v>
      </c>
      <c r="BM203" s="1" t="s">
        <v>125</v>
      </c>
      <c r="BN203" s="1" t="s">
        <v>125</v>
      </c>
      <c r="BO203" s="1" t="s">
        <v>125</v>
      </c>
      <c r="BP203" s="1" t="s">
        <v>125</v>
      </c>
      <c r="BQ203" s="1" t="s">
        <v>125</v>
      </c>
      <c r="BR203" s="1" t="s">
        <v>106</v>
      </c>
      <c r="BS203" s="1" t="s">
        <v>108</v>
      </c>
      <c r="BT203" s="1" t="s">
        <v>107</v>
      </c>
      <c r="BU203" s="1">
        <v>4</v>
      </c>
      <c r="BV203" s="1" t="s">
        <v>109</v>
      </c>
      <c r="BW203" s="1" t="s">
        <v>158</v>
      </c>
      <c r="BX203" s="10" t="s">
        <v>614</v>
      </c>
      <c r="BY203" s="3"/>
    </row>
    <row r="204" spans="1:77" ht="12.75" x14ac:dyDescent="0.35">
      <c r="A204" s="2">
        <v>43368.569400601853</v>
      </c>
      <c r="B204" s="1" t="s">
        <v>112</v>
      </c>
      <c r="C204" s="1">
        <v>29</v>
      </c>
      <c r="D204" s="1"/>
      <c r="E204" s="1" t="s">
        <v>76</v>
      </c>
      <c r="F204" s="1" t="s">
        <v>615</v>
      </c>
      <c r="G204" s="1" t="s">
        <v>79</v>
      </c>
      <c r="H204" s="1" t="s">
        <v>130</v>
      </c>
      <c r="I204" s="1" t="s">
        <v>81</v>
      </c>
      <c r="J204" s="1" t="s">
        <v>81</v>
      </c>
      <c r="K204" s="1" t="s">
        <v>82</v>
      </c>
      <c r="L204" s="1" t="s">
        <v>131</v>
      </c>
      <c r="M204" s="1" t="s">
        <v>81</v>
      </c>
      <c r="N204" s="1" t="s">
        <v>81</v>
      </c>
      <c r="O204" s="1" t="s">
        <v>82</v>
      </c>
      <c r="P204" s="1" t="s">
        <v>82</v>
      </c>
      <c r="Q204" s="1" t="s">
        <v>82</v>
      </c>
      <c r="R204" s="1" t="s">
        <v>131</v>
      </c>
      <c r="S204" s="1" t="s">
        <v>85</v>
      </c>
      <c r="T204" s="1" t="s">
        <v>86</v>
      </c>
      <c r="U204" s="1" t="s">
        <v>85</v>
      </c>
      <c r="V204" s="1" t="s">
        <v>85</v>
      </c>
      <c r="W204" s="1" t="s">
        <v>90</v>
      </c>
      <c r="X204" s="1" t="s">
        <v>86</v>
      </c>
      <c r="Y204" s="1" t="s">
        <v>83</v>
      </c>
      <c r="Z204" s="1" t="s">
        <v>85</v>
      </c>
      <c r="AA204" s="1" t="s">
        <v>86</v>
      </c>
      <c r="AB204" s="1" t="s">
        <v>83</v>
      </c>
      <c r="AC204" s="1" t="s">
        <v>85</v>
      </c>
      <c r="AD204" s="1" t="s">
        <v>86</v>
      </c>
      <c r="AE204" s="1" t="s">
        <v>86</v>
      </c>
      <c r="AF204" s="1" t="s">
        <v>83</v>
      </c>
      <c r="AG204" s="1" t="s">
        <v>88</v>
      </c>
      <c r="AH204" s="1" t="s">
        <v>87</v>
      </c>
      <c r="AI204" s="1" t="s">
        <v>115</v>
      </c>
      <c r="AJ204" s="1" t="s">
        <v>88</v>
      </c>
      <c r="AK204" s="1" t="s">
        <v>88</v>
      </c>
      <c r="AL204" s="1" t="s">
        <v>88</v>
      </c>
      <c r="AM204" s="1" t="s">
        <v>87</v>
      </c>
      <c r="AN204" s="1" t="s">
        <v>88</v>
      </c>
      <c r="AO204" s="1" t="s">
        <v>88</v>
      </c>
      <c r="AP204" s="1" t="s">
        <v>115</v>
      </c>
      <c r="AQ204" s="1" t="s">
        <v>83</v>
      </c>
      <c r="AR204" s="1" t="s">
        <v>90</v>
      </c>
      <c r="AS204" s="1" t="s">
        <v>90</v>
      </c>
      <c r="AT204" s="1" t="s">
        <v>90</v>
      </c>
      <c r="AU204" s="1" t="s">
        <v>83</v>
      </c>
      <c r="AV204" s="1" t="s">
        <v>90</v>
      </c>
      <c r="AW204" s="1">
        <v>6</v>
      </c>
      <c r="AY204" s="1" t="s">
        <v>160</v>
      </c>
      <c r="AZ204" s="1" t="s">
        <v>94</v>
      </c>
      <c r="BA204" s="1" t="s">
        <v>118</v>
      </c>
      <c r="BB204" s="1">
        <v>1</v>
      </c>
      <c r="BC204" s="1" t="s">
        <v>100</v>
      </c>
      <c r="BD204" s="1" t="s">
        <v>100</v>
      </c>
      <c r="BE204" s="1" t="s">
        <v>96</v>
      </c>
      <c r="BF204" s="1" t="s">
        <v>97</v>
      </c>
      <c r="BG204" s="1" t="s">
        <v>99</v>
      </c>
      <c r="BH204" s="1" t="s">
        <v>100</v>
      </c>
      <c r="BI204" s="1" t="s">
        <v>104</v>
      </c>
      <c r="BJ204" s="1" t="s">
        <v>104</v>
      </c>
      <c r="BK204" s="1" t="s">
        <v>104</v>
      </c>
      <c r="BL204" s="1" t="s">
        <v>102</v>
      </c>
      <c r="BM204" s="1" t="s">
        <v>106</v>
      </c>
      <c r="BN204" s="1" t="s">
        <v>105</v>
      </c>
      <c r="BO204" s="1" t="s">
        <v>105</v>
      </c>
      <c r="BP204" s="1" t="s">
        <v>105</v>
      </c>
      <c r="BQ204" s="1" t="s">
        <v>125</v>
      </c>
      <c r="BR204" s="1" t="s">
        <v>106</v>
      </c>
      <c r="BS204" s="1" t="s">
        <v>108</v>
      </c>
      <c r="BT204" s="1" t="s">
        <v>107</v>
      </c>
      <c r="BU204" s="1">
        <v>3</v>
      </c>
      <c r="BV204" s="1" t="s">
        <v>141</v>
      </c>
      <c r="BW204" s="1" t="s">
        <v>616</v>
      </c>
      <c r="BX204" s="1" t="s">
        <v>617</v>
      </c>
      <c r="BY204" s="3"/>
    </row>
    <row r="205" spans="1:77" ht="12.75" x14ac:dyDescent="0.35">
      <c r="A205" s="2">
        <v>43368.572494525462</v>
      </c>
      <c r="B205" s="1" t="s">
        <v>75</v>
      </c>
      <c r="C205" s="1">
        <v>34</v>
      </c>
      <c r="D205" s="1"/>
      <c r="E205" s="1" t="s">
        <v>618</v>
      </c>
      <c r="F205" s="1" t="s">
        <v>619</v>
      </c>
      <c r="G205" s="1" t="s">
        <v>78</v>
      </c>
      <c r="H205" s="1" t="s">
        <v>79</v>
      </c>
      <c r="I205" s="1" t="s">
        <v>80</v>
      </c>
      <c r="J205" s="1" t="s">
        <v>80</v>
      </c>
      <c r="K205" s="1" t="s">
        <v>82</v>
      </c>
      <c r="L205" s="1" t="s">
        <v>81</v>
      </c>
      <c r="M205" s="1" t="s">
        <v>80</v>
      </c>
      <c r="N205" s="1" t="s">
        <v>80</v>
      </c>
      <c r="O205" s="1" t="s">
        <v>80</v>
      </c>
      <c r="P205" s="1" t="s">
        <v>81</v>
      </c>
      <c r="Q205" s="1" t="s">
        <v>80</v>
      </c>
      <c r="R205" s="1" t="s">
        <v>80</v>
      </c>
      <c r="S205" s="1" t="s">
        <v>90</v>
      </c>
      <c r="T205" s="1" t="s">
        <v>83</v>
      </c>
      <c r="U205" s="1" t="s">
        <v>85</v>
      </c>
      <c r="V205" s="1" t="s">
        <v>85</v>
      </c>
      <c r="W205" s="1" t="s">
        <v>86</v>
      </c>
      <c r="X205" s="1" t="s">
        <v>86</v>
      </c>
      <c r="Y205" s="1" t="s">
        <v>85</v>
      </c>
      <c r="Z205" s="1" t="s">
        <v>86</v>
      </c>
      <c r="AA205" s="1" t="s">
        <v>83</v>
      </c>
      <c r="AB205" s="1" t="s">
        <v>86</v>
      </c>
      <c r="AC205" s="1" t="s">
        <v>85</v>
      </c>
      <c r="AD205" s="1" t="s">
        <v>83</v>
      </c>
      <c r="AE205" s="1" t="s">
        <v>86</v>
      </c>
      <c r="AF205" s="1" t="s">
        <v>85</v>
      </c>
      <c r="AG205" s="1" t="s">
        <v>88</v>
      </c>
      <c r="AH205" s="1" t="s">
        <v>87</v>
      </c>
      <c r="AI205" s="1" t="s">
        <v>87</v>
      </c>
      <c r="AJ205" s="1" t="s">
        <v>88</v>
      </c>
      <c r="AK205" s="1" t="s">
        <v>87</v>
      </c>
      <c r="AL205" s="1" t="s">
        <v>88</v>
      </c>
      <c r="AM205" s="1" t="s">
        <v>87</v>
      </c>
      <c r="AN205" s="1" t="s">
        <v>115</v>
      </c>
      <c r="AO205" s="1" t="s">
        <v>87</v>
      </c>
      <c r="AP205" s="1" t="s">
        <v>88</v>
      </c>
      <c r="AQ205" s="1" t="s">
        <v>90</v>
      </c>
      <c r="AR205" s="1" t="s">
        <v>83</v>
      </c>
      <c r="AS205" s="1" t="s">
        <v>83</v>
      </c>
      <c r="AT205" s="1" t="s">
        <v>90</v>
      </c>
      <c r="AU205" s="1" t="s">
        <v>91</v>
      </c>
      <c r="AV205" s="1" t="s">
        <v>83</v>
      </c>
      <c r="AW205" s="1">
        <v>5</v>
      </c>
      <c r="AY205" s="1" t="s">
        <v>93</v>
      </c>
      <c r="AZ205" s="1" t="s">
        <v>124</v>
      </c>
      <c r="BA205" s="1" t="s">
        <v>132</v>
      </c>
      <c r="BB205" s="1">
        <v>0</v>
      </c>
      <c r="BC205" s="1" t="s">
        <v>98</v>
      </c>
      <c r="BD205" s="1" t="s">
        <v>98</v>
      </c>
      <c r="BE205" s="1" t="s">
        <v>119</v>
      </c>
      <c r="BF205" s="1" t="s">
        <v>119</v>
      </c>
      <c r="BG205" s="1" t="s">
        <v>97</v>
      </c>
      <c r="BH205" s="1" t="s">
        <v>97</v>
      </c>
      <c r="BI205" s="1" t="s">
        <v>103</v>
      </c>
      <c r="BJ205" s="1" t="s">
        <v>103</v>
      </c>
      <c r="BK205" s="1" t="s">
        <v>103</v>
      </c>
      <c r="BL205" s="1" t="s">
        <v>102</v>
      </c>
      <c r="BM205" s="1" t="s">
        <v>106</v>
      </c>
      <c r="BN205" s="1" t="s">
        <v>106</v>
      </c>
      <c r="BO205" s="1" t="s">
        <v>105</v>
      </c>
      <c r="BP205" s="1" t="s">
        <v>125</v>
      </c>
      <c r="BQ205" s="1" t="s">
        <v>105</v>
      </c>
      <c r="BR205" s="1" t="s">
        <v>106</v>
      </c>
      <c r="BS205" s="1" t="s">
        <v>125</v>
      </c>
      <c r="BT205" s="1" t="s">
        <v>108</v>
      </c>
      <c r="BU205" s="1">
        <v>1</v>
      </c>
      <c r="BV205" s="1" t="s">
        <v>141</v>
      </c>
      <c r="BW205" s="1" t="s">
        <v>620</v>
      </c>
    </row>
    <row r="206" spans="1:77" ht="12.75" x14ac:dyDescent="0.35">
      <c r="A206" s="2">
        <v>43368.57423106482</v>
      </c>
      <c r="B206" s="1" t="s">
        <v>112</v>
      </c>
      <c r="C206" s="1">
        <v>39</v>
      </c>
      <c r="D206" s="1"/>
      <c r="E206" s="1" t="s">
        <v>240</v>
      </c>
      <c r="F206" s="1" t="s">
        <v>621</v>
      </c>
      <c r="G206" s="1" t="s">
        <v>78</v>
      </c>
      <c r="H206" s="1" t="s">
        <v>78</v>
      </c>
      <c r="I206" s="1" t="s">
        <v>81</v>
      </c>
      <c r="J206" s="1" t="s">
        <v>81</v>
      </c>
      <c r="K206" s="1" t="s">
        <v>81</v>
      </c>
      <c r="L206" s="1" t="s">
        <v>80</v>
      </c>
      <c r="M206" s="1" t="s">
        <v>80</v>
      </c>
      <c r="N206" s="1" t="s">
        <v>80</v>
      </c>
      <c r="O206" s="1" t="s">
        <v>81</v>
      </c>
      <c r="P206" s="1" t="s">
        <v>80</v>
      </c>
      <c r="Q206" s="1" t="s">
        <v>81</v>
      </c>
      <c r="R206" s="1" t="s">
        <v>81</v>
      </c>
      <c r="S206" s="1" t="s">
        <v>83</v>
      </c>
      <c r="T206" s="1" t="s">
        <v>85</v>
      </c>
      <c r="U206" s="1" t="s">
        <v>85</v>
      </c>
      <c r="V206" s="1" t="s">
        <v>83</v>
      </c>
      <c r="W206" s="1" t="s">
        <v>86</v>
      </c>
      <c r="X206" s="1" t="s">
        <v>86</v>
      </c>
      <c r="Y206" s="1" t="s">
        <v>84</v>
      </c>
      <c r="Z206" s="1" t="s">
        <v>84</v>
      </c>
      <c r="AA206" s="1" t="s">
        <v>85</v>
      </c>
      <c r="AB206" s="1" t="s">
        <v>85</v>
      </c>
      <c r="AC206" s="1" t="s">
        <v>85</v>
      </c>
      <c r="AD206" s="1" t="s">
        <v>85</v>
      </c>
      <c r="AE206" s="1" t="s">
        <v>83</v>
      </c>
      <c r="AF206" s="1" t="s">
        <v>85</v>
      </c>
      <c r="AG206" s="1" t="s">
        <v>115</v>
      </c>
      <c r="AH206" s="1" t="s">
        <v>88</v>
      </c>
      <c r="AI206" s="1" t="s">
        <v>87</v>
      </c>
      <c r="AJ206" s="1" t="s">
        <v>88</v>
      </c>
      <c r="AK206" s="1" t="s">
        <v>115</v>
      </c>
      <c r="AL206" s="1" t="s">
        <v>88</v>
      </c>
      <c r="AM206" s="1" t="s">
        <v>88</v>
      </c>
      <c r="AN206" s="1" t="s">
        <v>88</v>
      </c>
      <c r="AO206" s="1" t="s">
        <v>87</v>
      </c>
      <c r="AP206" s="1" t="s">
        <v>87</v>
      </c>
      <c r="AQ206" s="1" t="s">
        <v>91</v>
      </c>
      <c r="AR206" s="1" t="s">
        <v>89</v>
      </c>
      <c r="AS206" s="1" t="s">
        <v>91</v>
      </c>
      <c r="AT206" s="1" t="s">
        <v>86</v>
      </c>
      <c r="AU206" s="1" t="s">
        <v>89</v>
      </c>
      <c r="AV206" s="1" t="s">
        <v>91</v>
      </c>
      <c r="AW206" s="1">
        <v>5</v>
      </c>
      <c r="AX206" s="1" t="s">
        <v>92</v>
      </c>
      <c r="AY206" s="1" t="s">
        <v>93</v>
      </c>
      <c r="AZ206" s="1" t="s">
        <v>94</v>
      </c>
      <c r="BA206" s="1" t="s">
        <v>118</v>
      </c>
      <c r="BB206" s="1">
        <v>0</v>
      </c>
      <c r="BC206" s="1" t="s">
        <v>97</v>
      </c>
      <c r="BD206" s="1" t="s">
        <v>96</v>
      </c>
      <c r="BE206" s="1" t="s">
        <v>98</v>
      </c>
      <c r="BF206" s="1" t="s">
        <v>119</v>
      </c>
      <c r="BG206" s="1" t="s">
        <v>99</v>
      </c>
      <c r="BH206" s="1" t="s">
        <v>97</v>
      </c>
      <c r="BI206" s="1" t="s">
        <v>101</v>
      </c>
      <c r="BJ206" s="1" t="s">
        <v>103</v>
      </c>
      <c r="BK206" s="1" t="s">
        <v>101</v>
      </c>
      <c r="BL206" s="1" t="s">
        <v>102</v>
      </c>
      <c r="BM206" s="1" t="s">
        <v>108</v>
      </c>
      <c r="BN206" s="1" t="s">
        <v>106</v>
      </c>
      <c r="BO206" s="1" t="s">
        <v>105</v>
      </c>
      <c r="BP206" s="1" t="s">
        <v>105</v>
      </c>
      <c r="BQ206" s="1" t="s">
        <v>106</v>
      </c>
      <c r="BR206" s="1" t="s">
        <v>105</v>
      </c>
      <c r="BS206" s="1" t="s">
        <v>107</v>
      </c>
      <c r="BT206" s="1" t="s">
        <v>106</v>
      </c>
      <c r="BU206" s="1">
        <v>1</v>
      </c>
      <c r="BV206" s="1" t="s">
        <v>109</v>
      </c>
      <c r="BW206" s="1" t="s">
        <v>622</v>
      </c>
    </row>
    <row r="207" spans="1:77" ht="12.75" x14ac:dyDescent="0.35">
      <c r="A207" s="2">
        <v>43368.574242037037</v>
      </c>
      <c r="B207" s="1" t="s">
        <v>112</v>
      </c>
      <c r="C207" s="1">
        <v>32</v>
      </c>
      <c r="D207" s="1"/>
      <c r="E207" s="1" t="s">
        <v>128</v>
      </c>
      <c r="F207" s="1" t="s">
        <v>623</v>
      </c>
      <c r="G207" s="1" t="s">
        <v>130</v>
      </c>
      <c r="H207" s="1" t="s">
        <v>130</v>
      </c>
      <c r="I207" s="1" t="s">
        <v>80</v>
      </c>
      <c r="J207" s="1" t="s">
        <v>81</v>
      </c>
      <c r="K207" s="1" t="s">
        <v>81</v>
      </c>
      <c r="L207" s="1" t="s">
        <v>82</v>
      </c>
      <c r="M207" s="1" t="s">
        <v>81</v>
      </c>
      <c r="N207" s="1" t="s">
        <v>80</v>
      </c>
      <c r="O207" s="1" t="s">
        <v>82</v>
      </c>
      <c r="P207" s="1" t="s">
        <v>81</v>
      </c>
      <c r="Q207" s="1" t="s">
        <v>81</v>
      </c>
      <c r="R207" s="1" t="s">
        <v>81</v>
      </c>
      <c r="S207" s="1" t="s">
        <v>90</v>
      </c>
      <c r="T207" s="1" t="s">
        <v>86</v>
      </c>
      <c r="U207" s="1" t="s">
        <v>84</v>
      </c>
      <c r="V207" s="1" t="s">
        <v>83</v>
      </c>
      <c r="W207" s="1" t="s">
        <v>90</v>
      </c>
      <c r="X207" s="1" t="s">
        <v>86</v>
      </c>
      <c r="Y207" s="1" t="s">
        <v>84</v>
      </c>
      <c r="Z207" s="1" t="s">
        <v>85</v>
      </c>
      <c r="AA207" s="1" t="s">
        <v>83</v>
      </c>
      <c r="AB207" s="1" t="s">
        <v>83</v>
      </c>
      <c r="AC207" s="1" t="s">
        <v>83</v>
      </c>
      <c r="AD207" s="1" t="s">
        <v>85</v>
      </c>
      <c r="AE207" s="1" t="s">
        <v>85</v>
      </c>
      <c r="AF207" s="1" t="s">
        <v>83</v>
      </c>
      <c r="AG207" s="1" t="s">
        <v>88</v>
      </c>
      <c r="AH207" s="1" t="s">
        <v>88</v>
      </c>
      <c r="AI207" s="1" t="s">
        <v>88</v>
      </c>
      <c r="AJ207" s="1" t="s">
        <v>88</v>
      </c>
      <c r="AK207" s="1" t="s">
        <v>88</v>
      </c>
      <c r="AL207" s="1" t="s">
        <v>87</v>
      </c>
      <c r="AM207" s="1" t="s">
        <v>87</v>
      </c>
      <c r="AN207" s="1" t="s">
        <v>88</v>
      </c>
      <c r="AO207" s="1" t="s">
        <v>87</v>
      </c>
      <c r="AP207" s="1" t="s">
        <v>88</v>
      </c>
      <c r="AQ207" s="1" t="s">
        <v>89</v>
      </c>
      <c r="AR207" s="1" t="s">
        <v>91</v>
      </c>
      <c r="AS207" s="1" t="s">
        <v>90</v>
      </c>
      <c r="AT207" s="1" t="s">
        <v>86</v>
      </c>
      <c r="AU207" s="1" t="s">
        <v>91</v>
      </c>
      <c r="AV207" s="1" t="s">
        <v>91</v>
      </c>
      <c r="AW207" s="1">
        <v>6</v>
      </c>
      <c r="AY207" s="1" t="s">
        <v>93</v>
      </c>
      <c r="AZ207" s="1" t="s">
        <v>117</v>
      </c>
      <c r="BA207" s="1" t="s">
        <v>118</v>
      </c>
      <c r="BB207" s="1">
        <v>2</v>
      </c>
      <c r="BC207" s="1" t="s">
        <v>100</v>
      </c>
      <c r="BD207" s="1" t="s">
        <v>99</v>
      </c>
      <c r="BE207" s="1" t="s">
        <v>99</v>
      </c>
      <c r="BF207" s="1" t="s">
        <v>100</v>
      </c>
      <c r="BG207" s="1" t="s">
        <v>99</v>
      </c>
      <c r="BH207" s="1" t="s">
        <v>99</v>
      </c>
      <c r="BI207" s="1" t="s">
        <v>120</v>
      </c>
      <c r="BJ207" s="1" t="s">
        <v>120</v>
      </c>
      <c r="BK207" s="1" t="s">
        <v>103</v>
      </c>
      <c r="BL207" s="1" t="s">
        <v>120</v>
      </c>
      <c r="BM207" s="1" t="s">
        <v>106</v>
      </c>
      <c r="BN207" s="1" t="s">
        <v>106</v>
      </c>
      <c r="BO207" s="1" t="s">
        <v>106</v>
      </c>
      <c r="BP207" s="1" t="s">
        <v>106</v>
      </c>
      <c r="BQ207" s="1" t="s">
        <v>105</v>
      </c>
      <c r="BR207" s="1" t="s">
        <v>105</v>
      </c>
      <c r="BS207" s="1" t="s">
        <v>125</v>
      </c>
      <c r="BT207" s="1" t="s">
        <v>107</v>
      </c>
      <c r="BU207" s="1">
        <v>3</v>
      </c>
      <c r="BV207" s="1" t="s">
        <v>109</v>
      </c>
      <c r="BW207" s="1" t="s">
        <v>624</v>
      </c>
      <c r="BX207" s="1" t="s">
        <v>625</v>
      </c>
      <c r="BY207" s="3"/>
    </row>
    <row r="208" spans="1:77" ht="12.75" x14ac:dyDescent="0.35">
      <c r="A208" s="2">
        <v>43368.577861180558</v>
      </c>
      <c r="B208" s="1" t="s">
        <v>75</v>
      </c>
      <c r="C208" s="1">
        <v>31</v>
      </c>
      <c r="D208" s="1"/>
      <c r="E208" s="1" t="s">
        <v>76</v>
      </c>
      <c r="F208" s="1" t="s">
        <v>626</v>
      </c>
      <c r="G208" s="1" t="s">
        <v>79</v>
      </c>
      <c r="H208" s="1" t="s">
        <v>79</v>
      </c>
      <c r="I208" s="1" t="s">
        <v>81</v>
      </c>
      <c r="J208" s="1" t="s">
        <v>81</v>
      </c>
      <c r="K208" s="1" t="s">
        <v>82</v>
      </c>
      <c r="L208" s="1" t="s">
        <v>82</v>
      </c>
      <c r="M208" s="1" t="s">
        <v>81</v>
      </c>
      <c r="N208" s="1" t="s">
        <v>81</v>
      </c>
      <c r="O208" s="1" t="s">
        <v>82</v>
      </c>
      <c r="P208" s="1" t="s">
        <v>81</v>
      </c>
      <c r="Q208" s="1" t="s">
        <v>81</v>
      </c>
      <c r="R208" s="1" t="s">
        <v>81</v>
      </c>
      <c r="S208" s="1" t="s">
        <v>86</v>
      </c>
      <c r="T208" s="1" t="s">
        <v>85</v>
      </c>
      <c r="U208" s="1" t="s">
        <v>85</v>
      </c>
      <c r="V208" s="1" t="s">
        <v>85</v>
      </c>
      <c r="W208" s="1" t="s">
        <v>86</v>
      </c>
      <c r="X208" s="1" t="s">
        <v>90</v>
      </c>
      <c r="Y208" s="1" t="s">
        <v>86</v>
      </c>
      <c r="Z208" s="1" t="s">
        <v>86</v>
      </c>
      <c r="AA208" s="1" t="s">
        <v>86</v>
      </c>
      <c r="AB208" s="1" t="s">
        <v>83</v>
      </c>
      <c r="AC208" s="1" t="s">
        <v>83</v>
      </c>
      <c r="AD208" s="1" t="s">
        <v>83</v>
      </c>
      <c r="AE208" s="1" t="s">
        <v>83</v>
      </c>
      <c r="AF208" s="1" t="s">
        <v>85</v>
      </c>
      <c r="AG208" s="1" t="s">
        <v>88</v>
      </c>
      <c r="AH208" s="1" t="s">
        <v>88</v>
      </c>
      <c r="AI208" s="1" t="s">
        <v>88</v>
      </c>
      <c r="AJ208" s="1" t="s">
        <v>88</v>
      </c>
      <c r="AK208" s="1" t="s">
        <v>88</v>
      </c>
      <c r="AL208" s="1" t="s">
        <v>115</v>
      </c>
      <c r="AM208" s="1" t="s">
        <v>115</v>
      </c>
      <c r="AN208" s="1" t="s">
        <v>88</v>
      </c>
      <c r="AO208" s="1" t="s">
        <v>88</v>
      </c>
      <c r="AP208" s="1" t="s">
        <v>115</v>
      </c>
      <c r="AQ208" s="1" t="s">
        <v>83</v>
      </c>
      <c r="AR208" s="1" t="s">
        <v>91</v>
      </c>
      <c r="AS208" s="1" t="s">
        <v>89</v>
      </c>
      <c r="AT208" s="1" t="s">
        <v>83</v>
      </c>
      <c r="AU208" s="1" t="s">
        <v>83</v>
      </c>
      <c r="AV208" s="1" t="s">
        <v>86</v>
      </c>
      <c r="AW208" s="1">
        <v>6</v>
      </c>
      <c r="AX208" s="1" t="s">
        <v>92</v>
      </c>
      <c r="AY208" s="1" t="s">
        <v>195</v>
      </c>
      <c r="AZ208" s="1" t="s">
        <v>94</v>
      </c>
      <c r="BA208" s="1" t="s">
        <v>176</v>
      </c>
      <c r="BB208" s="1">
        <v>0</v>
      </c>
      <c r="BC208" s="1" t="s">
        <v>97</v>
      </c>
      <c r="BD208" s="1" t="s">
        <v>100</v>
      </c>
      <c r="BE208" s="1" t="s">
        <v>96</v>
      </c>
      <c r="BF208" s="1" t="s">
        <v>97</v>
      </c>
      <c r="BG208" s="1" t="s">
        <v>99</v>
      </c>
      <c r="BH208" s="1" t="s">
        <v>99</v>
      </c>
      <c r="BI208" s="1" t="s">
        <v>103</v>
      </c>
      <c r="BJ208" s="1" t="s">
        <v>104</v>
      </c>
      <c r="BK208" s="1" t="s">
        <v>104</v>
      </c>
      <c r="BL208" s="1" t="s">
        <v>104</v>
      </c>
      <c r="BM208" s="1" t="s">
        <v>106</v>
      </c>
      <c r="BN208" s="1" t="s">
        <v>108</v>
      </c>
      <c r="BO208" s="1" t="s">
        <v>106</v>
      </c>
      <c r="BP208" s="1" t="s">
        <v>108</v>
      </c>
      <c r="BQ208" s="1" t="s">
        <v>105</v>
      </c>
      <c r="BR208" s="1" t="s">
        <v>105</v>
      </c>
      <c r="BS208" s="1" t="s">
        <v>108</v>
      </c>
      <c r="BT208" s="1" t="s">
        <v>107</v>
      </c>
      <c r="BU208" s="1">
        <v>2</v>
      </c>
      <c r="BV208" s="1" t="s">
        <v>109</v>
      </c>
      <c r="BW208" s="1" t="s">
        <v>627</v>
      </c>
    </row>
    <row r="209" spans="1:77" ht="12.75" x14ac:dyDescent="0.35">
      <c r="A209" s="2">
        <v>43368.578559386573</v>
      </c>
      <c r="B209" s="1" t="s">
        <v>112</v>
      </c>
      <c r="C209" s="1">
        <v>32</v>
      </c>
      <c r="E209" s="1" t="s">
        <v>628</v>
      </c>
      <c r="F209" s="1" t="s">
        <v>629</v>
      </c>
      <c r="G209" s="1" t="s">
        <v>79</v>
      </c>
      <c r="H209" s="1" t="s">
        <v>79</v>
      </c>
      <c r="I209" s="1" t="s">
        <v>81</v>
      </c>
      <c r="J209" s="1" t="s">
        <v>81</v>
      </c>
      <c r="K209" s="1" t="s">
        <v>82</v>
      </c>
      <c r="L209" s="1" t="s">
        <v>82</v>
      </c>
      <c r="M209" s="1" t="s">
        <v>81</v>
      </c>
      <c r="N209" s="1" t="s">
        <v>81</v>
      </c>
      <c r="O209" s="1" t="s">
        <v>82</v>
      </c>
      <c r="P209" s="1" t="s">
        <v>81</v>
      </c>
      <c r="Q209" s="1" t="s">
        <v>81</v>
      </c>
      <c r="R209" s="1" t="s">
        <v>81</v>
      </c>
      <c r="S209" s="1" t="s">
        <v>86</v>
      </c>
      <c r="T209" s="1" t="s">
        <v>83</v>
      </c>
      <c r="U209" s="1" t="s">
        <v>85</v>
      </c>
      <c r="V209" s="1" t="s">
        <v>85</v>
      </c>
      <c r="W209" s="1" t="s">
        <v>86</v>
      </c>
      <c r="X209" s="1" t="s">
        <v>90</v>
      </c>
      <c r="Y209" s="1" t="s">
        <v>86</v>
      </c>
      <c r="Z209" s="1" t="s">
        <v>86</v>
      </c>
      <c r="AA209" s="1" t="s">
        <v>86</v>
      </c>
      <c r="AB209" s="1" t="s">
        <v>83</v>
      </c>
      <c r="AC209" s="1" t="s">
        <v>85</v>
      </c>
      <c r="AD209" s="1" t="s">
        <v>83</v>
      </c>
      <c r="AE209" s="1" t="s">
        <v>86</v>
      </c>
      <c r="AF209" s="1" t="s">
        <v>83</v>
      </c>
      <c r="AG209" s="1" t="s">
        <v>87</v>
      </c>
      <c r="AH209" s="1" t="s">
        <v>87</v>
      </c>
      <c r="AI209" s="1" t="s">
        <v>87</v>
      </c>
      <c r="AJ209" s="1" t="s">
        <v>88</v>
      </c>
      <c r="AK209" s="1" t="s">
        <v>88</v>
      </c>
      <c r="AL209" s="1" t="s">
        <v>88</v>
      </c>
      <c r="AM209" s="1" t="s">
        <v>87</v>
      </c>
      <c r="AN209" s="1" t="s">
        <v>87</v>
      </c>
      <c r="AO209" s="1" t="s">
        <v>87</v>
      </c>
      <c r="AP209" s="1" t="s">
        <v>115</v>
      </c>
      <c r="AQ209" s="1" t="s">
        <v>83</v>
      </c>
      <c r="AR209" s="1" t="s">
        <v>83</v>
      </c>
      <c r="AS209" s="1" t="s">
        <v>83</v>
      </c>
      <c r="AT209" s="1" t="s">
        <v>86</v>
      </c>
      <c r="AU209" s="1" t="s">
        <v>86</v>
      </c>
      <c r="AV209" s="1" t="s">
        <v>83</v>
      </c>
      <c r="AW209" s="1">
        <v>4</v>
      </c>
      <c r="AY209" s="1" t="s">
        <v>160</v>
      </c>
      <c r="AZ209" s="1" t="s">
        <v>94</v>
      </c>
      <c r="BA209" s="1" t="s">
        <v>132</v>
      </c>
      <c r="BB209" s="1">
        <v>0</v>
      </c>
      <c r="BC209" s="1" t="s">
        <v>96</v>
      </c>
      <c r="BD209" s="1" t="s">
        <v>97</v>
      </c>
      <c r="BE209" s="1" t="s">
        <v>97</v>
      </c>
      <c r="BF209" s="1" t="s">
        <v>97</v>
      </c>
      <c r="BG209" s="1" t="s">
        <v>97</v>
      </c>
      <c r="BH209" s="1" t="s">
        <v>99</v>
      </c>
      <c r="BI209" s="1" t="s">
        <v>101</v>
      </c>
      <c r="BJ209" s="1" t="s">
        <v>101</v>
      </c>
      <c r="BK209" s="1" t="s">
        <v>101</v>
      </c>
      <c r="BL209" s="1" t="s">
        <v>102</v>
      </c>
      <c r="BM209" s="1" t="s">
        <v>108</v>
      </c>
      <c r="BN209" s="1" t="s">
        <v>108</v>
      </c>
      <c r="BO209" s="1" t="s">
        <v>105</v>
      </c>
      <c r="BP209" s="1" t="s">
        <v>125</v>
      </c>
      <c r="BQ209" s="1" t="s">
        <v>105</v>
      </c>
      <c r="BR209" s="1" t="s">
        <v>106</v>
      </c>
      <c r="BS209" s="1" t="s">
        <v>108</v>
      </c>
      <c r="BT209" s="1" t="s">
        <v>108</v>
      </c>
      <c r="BU209" s="1">
        <v>2</v>
      </c>
      <c r="BV209" s="1" t="s">
        <v>141</v>
      </c>
      <c r="BW209" s="1" t="s">
        <v>158</v>
      </c>
    </row>
    <row r="210" spans="1:77" ht="12.75" x14ac:dyDescent="0.35">
      <c r="A210" s="2">
        <v>43368.58173012732</v>
      </c>
      <c r="B210" s="1" t="s">
        <v>112</v>
      </c>
      <c r="C210" s="1">
        <v>38</v>
      </c>
      <c r="D210" s="1"/>
      <c r="E210" s="1" t="s">
        <v>607</v>
      </c>
      <c r="F210" s="1" t="s">
        <v>630</v>
      </c>
      <c r="G210" s="1" t="s">
        <v>78</v>
      </c>
      <c r="H210" s="1" t="s">
        <v>78</v>
      </c>
      <c r="I210" s="1" t="s">
        <v>81</v>
      </c>
      <c r="J210" s="1" t="s">
        <v>81</v>
      </c>
      <c r="K210" s="1" t="s">
        <v>82</v>
      </c>
      <c r="L210" s="1" t="s">
        <v>82</v>
      </c>
      <c r="M210" s="1" t="s">
        <v>81</v>
      </c>
      <c r="N210" s="1" t="s">
        <v>82</v>
      </c>
      <c r="O210" s="1" t="s">
        <v>81</v>
      </c>
      <c r="P210" s="1" t="s">
        <v>81</v>
      </c>
      <c r="Q210" s="1" t="s">
        <v>81</v>
      </c>
      <c r="R210" s="1" t="s">
        <v>81</v>
      </c>
      <c r="S210" s="1" t="s">
        <v>85</v>
      </c>
      <c r="T210" s="1" t="s">
        <v>83</v>
      </c>
      <c r="U210" s="1" t="s">
        <v>84</v>
      </c>
      <c r="V210" s="1" t="s">
        <v>85</v>
      </c>
      <c r="W210" s="1" t="s">
        <v>90</v>
      </c>
      <c r="X210" s="1" t="s">
        <v>83</v>
      </c>
      <c r="Y210" s="1" t="s">
        <v>84</v>
      </c>
      <c r="Z210" s="1" t="s">
        <v>85</v>
      </c>
      <c r="AA210" s="1" t="s">
        <v>85</v>
      </c>
      <c r="AB210" s="1" t="s">
        <v>83</v>
      </c>
      <c r="AC210" s="1" t="s">
        <v>85</v>
      </c>
      <c r="AD210" s="1" t="s">
        <v>83</v>
      </c>
      <c r="AE210" s="1" t="s">
        <v>83</v>
      </c>
      <c r="AF210" s="1" t="s">
        <v>85</v>
      </c>
      <c r="AG210" s="1" t="s">
        <v>87</v>
      </c>
      <c r="AH210" s="1" t="s">
        <v>87</v>
      </c>
      <c r="AI210" s="1" t="s">
        <v>87</v>
      </c>
      <c r="AJ210" s="1" t="s">
        <v>88</v>
      </c>
      <c r="AK210" s="1" t="s">
        <v>115</v>
      </c>
      <c r="AL210" s="1" t="s">
        <v>88</v>
      </c>
      <c r="AM210" s="1" t="s">
        <v>87</v>
      </c>
      <c r="AN210" s="1" t="s">
        <v>88</v>
      </c>
      <c r="AO210" s="1" t="s">
        <v>87</v>
      </c>
      <c r="AP210" s="1" t="s">
        <v>87</v>
      </c>
      <c r="AQ210" s="1" t="s">
        <v>91</v>
      </c>
      <c r="AR210" s="1" t="s">
        <v>83</v>
      </c>
      <c r="AS210" s="1" t="s">
        <v>91</v>
      </c>
      <c r="AT210" s="1" t="s">
        <v>91</v>
      </c>
      <c r="AU210" s="1" t="s">
        <v>91</v>
      </c>
      <c r="AV210" s="1" t="s">
        <v>86</v>
      </c>
      <c r="AW210" s="1">
        <v>5</v>
      </c>
      <c r="AX210" s="1" t="s">
        <v>92</v>
      </c>
      <c r="AY210" s="1" t="s">
        <v>116</v>
      </c>
      <c r="AZ210" s="1" t="s">
        <v>94</v>
      </c>
      <c r="BA210" s="1" t="s">
        <v>118</v>
      </c>
      <c r="BB210" s="1">
        <v>1</v>
      </c>
      <c r="BC210" s="1" t="s">
        <v>100</v>
      </c>
      <c r="BD210" s="1" t="s">
        <v>99</v>
      </c>
      <c r="BE210" s="1" t="s">
        <v>96</v>
      </c>
      <c r="BF210" s="1" t="s">
        <v>100</v>
      </c>
      <c r="BG210" s="1" t="s">
        <v>99</v>
      </c>
      <c r="BH210" s="1" t="s">
        <v>99</v>
      </c>
      <c r="BI210" s="1" t="s">
        <v>104</v>
      </c>
      <c r="BJ210" s="1" t="s">
        <v>101</v>
      </c>
      <c r="BK210" s="1" t="s">
        <v>101</v>
      </c>
      <c r="BL210" s="1" t="s">
        <v>104</v>
      </c>
      <c r="BM210" s="1" t="s">
        <v>108</v>
      </c>
      <c r="BN210" s="1" t="s">
        <v>105</v>
      </c>
      <c r="BO210" s="1" t="s">
        <v>108</v>
      </c>
      <c r="BP210" s="1" t="s">
        <v>105</v>
      </c>
      <c r="BQ210" s="1" t="s">
        <v>106</v>
      </c>
      <c r="BR210" s="1" t="s">
        <v>105</v>
      </c>
      <c r="BS210" s="1" t="s">
        <v>108</v>
      </c>
      <c r="BT210" s="1" t="s">
        <v>105</v>
      </c>
      <c r="BU210" s="1">
        <v>3</v>
      </c>
      <c r="BV210" s="1" t="s">
        <v>109</v>
      </c>
      <c r="BW210" s="1" t="s">
        <v>631</v>
      </c>
      <c r="BX210" s="1" t="s">
        <v>632</v>
      </c>
      <c r="BY210" s="3"/>
    </row>
    <row r="211" spans="1:77" ht="12.75" x14ac:dyDescent="0.35">
      <c r="A211" s="2">
        <v>43368.585666493054</v>
      </c>
      <c r="B211" s="1" t="s">
        <v>75</v>
      </c>
      <c r="C211" s="1">
        <v>33</v>
      </c>
      <c r="D211" s="1"/>
      <c r="E211" s="1" t="s">
        <v>240</v>
      </c>
      <c r="F211" s="1" t="s">
        <v>633</v>
      </c>
      <c r="G211" s="1" t="s">
        <v>130</v>
      </c>
      <c r="H211" s="1" t="s">
        <v>79</v>
      </c>
      <c r="I211" s="1" t="s">
        <v>81</v>
      </c>
      <c r="J211" s="1" t="s">
        <v>82</v>
      </c>
      <c r="K211" s="1" t="s">
        <v>131</v>
      </c>
      <c r="L211" s="1" t="s">
        <v>82</v>
      </c>
      <c r="M211" s="1" t="s">
        <v>81</v>
      </c>
      <c r="N211" s="1" t="s">
        <v>81</v>
      </c>
      <c r="O211" s="1" t="s">
        <v>81</v>
      </c>
      <c r="P211" s="1" t="s">
        <v>81</v>
      </c>
      <c r="Q211" s="1" t="s">
        <v>81</v>
      </c>
      <c r="R211" s="1" t="s">
        <v>82</v>
      </c>
      <c r="S211" s="1" t="s">
        <v>83</v>
      </c>
      <c r="T211" s="1" t="s">
        <v>83</v>
      </c>
      <c r="U211" s="1" t="s">
        <v>86</v>
      </c>
      <c r="V211" s="1" t="s">
        <v>85</v>
      </c>
      <c r="W211" s="1" t="s">
        <v>83</v>
      </c>
      <c r="X211" s="1" t="s">
        <v>86</v>
      </c>
      <c r="Y211" s="1" t="s">
        <v>85</v>
      </c>
      <c r="Z211" s="1" t="s">
        <v>83</v>
      </c>
      <c r="AA211" s="1" t="s">
        <v>83</v>
      </c>
      <c r="AB211" s="1" t="s">
        <v>84</v>
      </c>
      <c r="AC211" s="1" t="s">
        <v>85</v>
      </c>
      <c r="AD211" s="1" t="s">
        <v>86</v>
      </c>
      <c r="AE211" s="1" t="s">
        <v>86</v>
      </c>
      <c r="AF211" s="1" t="s">
        <v>85</v>
      </c>
      <c r="AG211" s="1" t="s">
        <v>87</v>
      </c>
      <c r="AH211" s="1" t="s">
        <v>87</v>
      </c>
      <c r="AI211" s="1" t="s">
        <v>87</v>
      </c>
      <c r="AJ211" s="1" t="s">
        <v>87</v>
      </c>
      <c r="AK211" s="1" t="s">
        <v>87</v>
      </c>
      <c r="AL211" s="1" t="s">
        <v>87</v>
      </c>
      <c r="AM211" s="1" t="s">
        <v>87</v>
      </c>
      <c r="AN211" s="1" t="s">
        <v>87</v>
      </c>
      <c r="AO211" s="1" t="s">
        <v>88</v>
      </c>
      <c r="AP211" s="1" t="s">
        <v>115</v>
      </c>
      <c r="AQ211" s="1" t="s">
        <v>91</v>
      </c>
      <c r="AR211" s="1" t="s">
        <v>83</v>
      </c>
      <c r="AS211" s="1" t="s">
        <v>83</v>
      </c>
      <c r="AT211" s="1" t="s">
        <v>86</v>
      </c>
      <c r="AU211" s="1" t="s">
        <v>91</v>
      </c>
      <c r="AV211" s="1" t="s">
        <v>91</v>
      </c>
      <c r="AW211" s="1">
        <v>5</v>
      </c>
      <c r="AX211" s="1" t="s">
        <v>92</v>
      </c>
      <c r="AY211" s="1" t="s">
        <v>93</v>
      </c>
      <c r="AZ211" s="1" t="s">
        <v>94</v>
      </c>
      <c r="BA211" s="1" t="s">
        <v>118</v>
      </c>
      <c r="BB211" s="1">
        <v>1</v>
      </c>
      <c r="BC211" s="1" t="s">
        <v>100</v>
      </c>
      <c r="BD211" s="1" t="s">
        <v>97</v>
      </c>
      <c r="BE211" s="1" t="s">
        <v>100</v>
      </c>
      <c r="BF211" s="1" t="s">
        <v>98</v>
      </c>
      <c r="BG211" s="1" t="s">
        <v>99</v>
      </c>
      <c r="BH211" s="1" t="s">
        <v>99</v>
      </c>
      <c r="BI211" s="1" t="s">
        <v>102</v>
      </c>
      <c r="BJ211" s="1" t="s">
        <v>102</v>
      </c>
      <c r="BK211" s="1" t="s">
        <v>102</v>
      </c>
      <c r="BL211" s="1" t="s">
        <v>104</v>
      </c>
      <c r="BM211" s="1" t="s">
        <v>108</v>
      </c>
      <c r="BN211" s="1" t="s">
        <v>108</v>
      </c>
      <c r="BO211" s="1" t="s">
        <v>106</v>
      </c>
      <c r="BP211" s="1" t="s">
        <v>125</v>
      </c>
      <c r="BQ211" s="1" t="s">
        <v>108</v>
      </c>
      <c r="BR211" s="1" t="s">
        <v>106</v>
      </c>
      <c r="BS211" s="1" t="s">
        <v>106</v>
      </c>
      <c r="BT211" s="1" t="s">
        <v>108</v>
      </c>
      <c r="BU211" s="1">
        <v>2</v>
      </c>
      <c r="BV211" s="1" t="s">
        <v>141</v>
      </c>
      <c r="BW211" s="1" t="s">
        <v>634</v>
      </c>
      <c r="BX211" s="1" t="s">
        <v>635</v>
      </c>
      <c r="BY211" s="3"/>
    </row>
    <row r="212" spans="1:77" ht="12.75" x14ac:dyDescent="0.35">
      <c r="A212" s="2">
        <v>43368.586097129628</v>
      </c>
      <c r="B212" s="1" t="s">
        <v>112</v>
      </c>
      <c r="C212" s="1">
        <v>43</v>
      </c>
      <c r="D212" s="1"/>
      <c r="E212" s="1" t="s">
        <v>607</v>
      </c>
      <c r="F212" s="1" t="s">
        <v>636</v>
      </c>
      <c r="G212" s="1" t="s">
        <v>78</v>
      </c>
      <c r="H212" s="1" t="s">
        <v>78</v>
      </c>
      <c r="I212" s="1" t="s">
        <v>80</v>
      </c>
      <c r="J212" s="1" t="s">
        <v>80</v>
      </c>
      <c r="K212" s="1" t="s">
        <v>81</v>
      </c>
      <c r="L212" s="1" t="s">
        <v>81</v>
      </c>
      <c r="M212" s="1" t="s">
        <v>81</v>
      </c>
      <c r="N212" s="1" t="s">
        <v>81</v>
      </c>
      <c r="O212" s="1" t="s">
        <v>81</v>
      </c>
      <c r="P212" s="1" t="s">
        <v>81</v>
      </c>
      <c r="Q212" s="1" t="s">
        <v>81</v>
      </c>
      <c r="R212" s="1" t="s">
        <v>80</v>
      </c>
      <c r="S212" s="1" t="s">
        <v>83</v>
      </c>
      <c r="T212" s="1" t="s">
        <v>85</v>
      </c>
      <c r="U212" s="1" t="s">
        <v>84</v>
      </c>
      <c r="V212" s="1" t="s">
        <v>85</v>
      </c>
      <c r="W212" s="1" t="s">
        <v>90</v>
      </c>
      <c r="X212" s="1" t="s">
        <v>83</v>
      </c>
      <c r="Y212" s="1" t="s">
        <v>83</v>
      </c>
      <c r="Z212" s="1" t="s">
        <v>83</v>
      </c>
      <c r="AA212" s="1" t="s">
        <v>83</v>
      </c>
      <c r="AB212" s="1" t="s">
        <v>83</v>
      </c>
      <c r="AC212" s="1" t="s">
        <v>85</v>
      </c>
      <c r="AD212" s="1" t="s">
        <v>85</v>
      </c>
      <c r="AE212" s="1" t="s">
        <v>83</v>
      </c>
      <c r="AF212" s="1" t="s">
        <v>84</v>
      </c>
      <c r="AG212" s="1" t="s">
        <v>88</v>
      </c>
      <c r="AH212" s="1" t="s">
        <v>88</v>
      </c>
      <c r="AI212" s="1" t="s">
        <v>88</v>
      </c>
      <c r="AJ212" s="1" t="s">
        <v>88</v>
      </c>
      <c r="AK212" s="1" t="s">
        <v>88</v>
      </c>
      <c r="AL212" s="1" t="s">
        <v>87</v>
      </c>
      <c r="AM212" s="1" t="s">
        <v>88</v>
      </c>
      <c r="AN212" s="1" t="s">
        <v>115</v>
      </c>
      <c r="AO212" s="1" t="s">
        <v>88</v>
      </c>
      <c r="AP212" s="1" t="s">
        <v>87</v>
      </c>
      <c r="AQ212" s="1" t="s">
        <v>89</v>
      </c>
      <c r="AR212" s="1" t="s">
        <v>89</v>
      </c>
      <c r="AS212" s="1" t="s">
        <v>86</v>
      </c>
      <c r="AT212" s="1" t="s">
        <v>89</v>
      </c>
      <c r="AU212" s="1" t="s">
        <v>89</v>
      </c>
      <c r="AV212" s="1" t="s">
        <v>91</v>
      </c>
      <c r="AW212" s="1">
        <v>7</v>
      </c>
      <c r="AY212" s="1" t="s">
        <v>93</v>
      </c>
      <c r="AZ212" s="1" t="s">
        <v>117</v>
      </c>
      <c r="BA212" s="1" t="s">
        <v>118</v>
      </c>
      <c r="BB212" s="1">
        <v>5</v>
      </c>
      <c r="BC212" s="1" t="s">
        <v>100</v>
      </c>
      <c r="BD212" s="1" t="s">
        <v>99</v>
      </c>
      <c r="BE212" s="1" t="s">
        <v>99</v>
      </c>
      <c r="BF212" s="1" t="s">
        <v>100</v>
      </c>
      <c r="BG212" s="1" t="s">
        <v>99</v>
      </c>
      <c r="BH212" s="1" t="s">
        <v>99</v>
      </c>
      <c r="BI212" s="1" t="s">
        <v>102</v>
      </c>
      <c r="BJ212" s="1" t="s">
        <v>101</v>
      </c>
      <c r="BK212" s="1" t="s">
        <v>103</v>
      </c>
      <c r="BL212" s="1" t="s">
        <v>102</v>
      </c>
      <c r="BM212" s="1" t="s">
        <v>108</v>
      </c>
      <c r="BN212" s="1" t="s">
        <v>106</v>
      </c>
      <c r="BO212" s="1" t="s">
        <v>108</v>
      </c>
      <c r="BP212" s="1" t="s">
        <v>105</v>
      </c>
      <c r="BQ212" s="1" t="s">
        <v>108</v>
      </c>
      <c r="BR212" s="1" t="s">
        <v>108</v>
      </c>
      <c r="BS212" s="1" t="s">
        <v>108</v>
      </c>
      <c r="BT212" s="1" t="s">
        <v>108</v>
      </c>
      <c r="BU212" s="1">
        <v>2</v>
      </c>
      <c r="BV212" s="1" t="s">
        <v>109</v>
      </c>
      <c r="BW212" s="1" t="s">
        <v>177</v>
      </c>
    </row>
    <row r="213" spans="1:77" ht="12.75" x14ac:dyDescent="0.35">
      <c r="A213" s="2">
        <v>43368.586129305557</v>
      </c>
      <c r="B213" s="1" t="s">
        <v>112</v>
      </c>
      <c r="C213" s="1">
        <v>31</v>
      </c>
      <c r="D213" s="1"/>
      <c r="E213" s="1" t="s">
        <v>76</v>
      </c>
      <c r="F213" s="1" t="s">
        <v>637</v>
      </c>
      <c r="G213" s="1" t="s">
        <v>79</v>
      </c>
      <c r="H213" s="1" t="s">
        <v>130</v>
      </c>
      <c r="I213" s="1" t="s">
        <v>80</v>
      </c>
      <c r="J213" s="1" t="s">
        <v>81</v>
      </c>
      <c r="K213" s="1" t="s">
        <v>131</v>
      </c>
      <c r="L213" s="1" t="s">
        <v>131</v>
      </c>
      <c r="M213" s="1" t="s">
        <v>82</v>
      </c>
      <c r="N213" s="1" t="s">
        <v>80</v>
      </c>
      <c r="O213" s="1" t="s">
        <v>82</v>
      </c>
      <c r="P213" s="1" t="s">
        <v>82</v>
      </c>
      <c r="Q213" s="1" t="s">
        <v>82</v>
      </c>
      <c r="R213" s="1" t="s">
        <v>82</v>
      </c>
      <c r="S213" s="1" t="s">
        <v>86</v>
      </c>
      <c r="T213" s="1" t="s">
        <v>86</v>
      </c>
      <c r="U213" s="1" t="s">
        <v>84</v>
      </c>
      <c r="V213" s="1" t="s">
        <v>84</v>
      </c>
      <c r="W213" s="1" t="s">
        <v>84</v>
      </c>
      <c r="X213" s="1" t="s">
        <v>85</v>
      </c>
      <c r="Y213" s="1" t="s">
        <v>85</v>
      </c>
      <c r="Z213" s="1" t="s">
        <v>85</v>
      </c>
      <c r="AA213" s="1" t="s">
        <v>83</v>
      </c>
      <c r="AB213" s="1" t="s">
        <v>85</v>
      </c>
      <c r="AC213" s="1" t="s">
        <v>86</v>
      </c>
      <c r="AD213" s="1" t="s">
        <v>86</v>
      </c>
      <c r="AE213" s="1" t="s">
        <v>85</v>
      </c>
      <c r="AF213" s="1" t="s">
        <v>83</v>
      </c>
      <c r="AG213" s="1" t="s">
        <v>87</v>
      </c>
      <c r="AH213" s="1" t="s">
        <v>88</v>
      </c>
      <c r="AI213" s="1" t="s">
        <v>87</v>
      </c>
      <c r="AJ213" s="1" t="s">
        <v>88</v>
      </c>
      <c r="AK213" s="1" t="s">
        <v>88</v>
      </c>
      <c r="AL213" s="1" t="s">
        <v>88</v>
      </c>
      <c r="AM213" s="1" t="s">
        <v>88</v>
      </c>
      <c r="AN213" s="1" t="s">
        <v>88</v>
      </c>
      <c r="AO213" s="1" t="s">
        <v>87</v>
      </c>
      <c r="AP213" s="1" t="s">
        <v>87</v>
      </c>
      <c r="AQ213" s="1" t="s">
        <v>91</v>
      </c>
      <c r="AR213" s="1" t="s">
        <v>83</v>
      </c>
      <c r="AS213" s="1" t="s">
        <v>86</v>
      </c>
      <c r="AT213" s="1" t="s">
        <v>83</v>
      </c>
      <c r="AU213" s="1" t="s">
        <v>89</v>
      </c>
      <c r="AV213" s="1" t="s">
        <v>89</v>
      </c>
      <c r="AW213" s="1">
        <v>6</v>
      </c>
      <c r="AX213" s="1" t="s">
        <v>92</v>
      </c>
      <c r="AY213" s="1" t="s">
        <v>93</v>
      </c>
      <c r="AZ213" s="1" t="s">
        <v>124</v>
      </c>
      <c r="BA213" s="1" t="s">
        <v>118</v>
      </c>
      <c r="BB213" s="1">
        <v>2</v>
      </c>
      <c r="BC213" s="1" t="s">
        <v>99</v>
      </c>
      <c r="BD213" s="1" t="s">
        <v>96</v>
      </c>
      <c r="BE213" s="1" t="s">
        <v>97</v>
      </c>
      <c r="BF213" s="1" t="s">
        <v>119</v>
      </c>
      <c r="BG213" s="1" t="s">
        <v>99</v>
      </c>
      <c r="BH213" s="1" t="s">
        <v>99</v>
      </c>
      <c r="BI213" s="1" t="s">
        <v>104</v>
      </c>
      <c r="BJ213" s="1" t="s">
        <v>104</v>
      </c>
      <c r="BK213" s="1" t="s">
        <v>104</v>
      </c>
      <c r="BL213" s="1" t="s">
        <v>102</v>
      </c>
      <c r="BM213" s="1" t="s">
        <v>106</v>
      </c>
      <c r="BN213" s="1" t="s">
        <v>107</v>
      </c>
      <c r="BO213" s="1" t="s">
        <v>125</v>
      </c>
      <c r="BP213" s="1" t="s">
        <v>108</v>
      </c>
      <c r="BQ213" s="1" t="s">
        <v>125</v>
      </c>
      <c r="BR213" s="1" t="s">
        <v>125</v>
      </c>
      <c r="BS213" s="1" t="s">
        <v>108</v>
      </c>
      <c r="BT213" s="1" t="s">
        <v>108</v>
      </c>
      <c r="BU213" s="1">
        <v>2</v>
      </c>
      <c r="BV213" s="1" t="s">
        <v>109</v>
      </c>
      <c r="BW213" s="1" t="s">
        <v>187</v>
      </c>
    </row>
    <row r="214" spans="1:77" ht="12.75" x14ac:dyDescent="0.35">
      <c r="A214" s="2">
        <v>43368.587864548608</v>
      </c>
      <c r="B214" s="1" t="s">
        <v>75</v>
      </c>
      <c r="C214" s="1">
        <v>38</v>
      </c>
      <c r="D214" s="1"/>
      <c r="E214" s="1" t="s">
        <v>212</v>
      </c>
      <c r="F214" s="1" t="s">
        <v>638</v>
      </c>
      <c r="G214" s="1" t="s">
        <v>78</v>
      </c>
      <c r="H214" s="1" t="s">
        <v>78</v>
      </c>
      <c r="I214" s="1" t="s">
        <v>81</v>
      </c>
      <c r="J214" s="1" t="s">
        <v>81</v>
      </c>
      <c r="K214" s="1" t="s">
        <v>81</v>
      </c>
      <c r="L214" s="1" t="s">
        <v>80</v>
      </c>
      <c r="M214" s="1" t="s">
        <v>81</v>
      </c>
      <c r="N214" s="1" t="s">
        <v>81</v>
      </c>
      <c r="O214" s="1" t="s">
        <v>81</v>
      </c>
      <c r="P214" s="1" t="s">
        <v>80</v>
      </c>
      <c r="Q214" s="1" t="s">
        <v>80</v>
      </c>
      <c r="R214" s="1" t="s">
        <v>81</v>
      </c>
      <c r="S214" s="1" t="s">
        <v>83</v>
      </c>
      <c r="T214" s="1" t="s">
        <v>85</v>
      </c>
      <c r="U214" s="1" t="s">
        <v>85</v>
      </c>
      <c r="V214" s="1" t="s">
        <v>84</v>
      </c>
      <c r="W214" s="1" t="s">
        <v>85</v>
      </c>
      <c r="X214" s="1" t="s">
        <v>84</v>
      </c>
      <c r="Y214" s="1" t="s">
        <v>85</v>
      </c>
      <c r="Z214" s="1" t="s">
        <v>84</v>
      </c>
      <c r="AA214" s="1" t="s">
        <v>85</v>
      </c>
      <c r="AB214" s="1" t="s">
        <v>83</v>
      </c>
      <c r="AC214" s="1" t="s">
        <v>83</v>
      </c>
      <c r="AD214" s="1" t="s">
        <v>85</v>
      </c>
      <c r="AE214" s="1" t="s">
        <v>83</v>
      </c>
      <c r="AF214" s="1" t="s">
        <v>85</v>
      </c>
      <c r="AG214" s="1" t="s">
        <v>87</v>
      </c>
      <c r="AH214" s="1" t="s">
        <v>87</v>
      </c>
      <c r="AI214" s="1" t="s">
        <v>87</v>
      </c>
      <c r="AJ214" s="1" t="s">
        <v>88</v>
      </c>
      <c r="AK214" s="1" t="s">
        <v>87</v>
      </c>
      <c r="AL214" s="1" t="s">
        <v>87</v>
      </c>
      <c r="AM214" s="1" t="s">
        <v>88</v>
      </c>
      <c r="AN214" s="1" t="s">
        <v>87</v>
      </c>
      <c r="AO214" s="1" t="s">
        <v>88</v>
      </c>
      <c r="AP214" s="1" t="s">
        <v>87</v>
      </c>
      <c r="AQ214" s="1" t="s">
        <v>89</v>
      </c>
      <c r="AR214" s="1" t="s">
        <v>91</v>
      </c>
      <c r="AS214" s="1" t="s">
        <v>83</v>
      </c>
      <c r="AT214" s="1" t="s">
        <v>86</v>
      </c>
      <c r="AU214" s="1" t="s">
        <v>89</v>
      </c>
      <c r="AV214" s="1" t="s">
        <v>91</v>
      </c>
      <c r="AW214" s="1">
        <v>6</v>
      </c>
      <c r="AX214" s="1" t="s">
        <v>92</v>
      </c>
      <c r="AY214" s="1" t="s">
        <v>93</v>
      </c>
      <c r="AZ214" s="1" t="s">
        <v>94</v>
      </c>
      <c r="BA214" s="1" t="s">
        <v>118</v>
      </c>
      <c r="BB214" s="1">
        <v>2</v>
      </c>
      <c r="BC214" s="1" t="s">
        <v>100</v>
      </c>
      <c r="BD214" s="1" t="s">
        <v>100</v>
      </c>
      <c r="BE214" s="1" t="s">
        <v>98</v>
      </c>
      <c r="BF214" s="1" t="s">
        <v>98</v>
      </c>
      <c r="BG214" s="1" t="s">
        <v>99</v>
      </c>
      <c r="BH214" s="1" t="s">
        <v>98</v>
      </c>
      <c r="BI214" s="1" t="s">
        <v>103</v>
      </c>
      <c r="BJ214" s="1" t="s">
        <v>103</v>
      </c>
      <c r="BK214" s="1" t="s">
        <v>103</v>
      </c>
      <c r="BL214" s="1" t="s">
        <v>103</v>
      </c>
      <c r="BM214" s="1" t="s">
        <v>105</v>
      </c>
      <c r="BN214" s="1" t="s">
        <v>105</v>
      </c>
      <c r="BO214" s="1" t="s">
        <v>105</v>
      </c>
      <c r="BP214" s="1" t="s">
        <v>106</v>
      </c>
      <c r="BQ214" s="1" t="s">
        <v>108</v>
      </c>
      <c r="BR214" s="1" t="s">
        <v>105</v>
      </c>
      <c r="BS214" s="1" t="s">
        <v>106</v>
      </c>
      <c r="BT214" s="1" t="s">
        <v>108</v>
      </c>
      <c r="BU214" s="1">
        <v>3</v>
      </c>
      <c r="BV214" s="1" t="s">
        <v>109</v>
      </c>
      <c r="BW214" s="1" t="s">
        <v>639</v>
      </c>
    </row>
    <row r="215" spans="1:77" ht="12.75" x14ac:dyDescent="0.35">
      <c r="A215" s="2">
        <v>43368.589604942128</v>
      </c>
      <c r="B215" s="1" t="s">
        <v>75</v>
      </c>
      <c r="C215" s="1">
        <v>40</v>
      </c>
      <c r="D215" s="1"/>
      <c r="E215" s="1" t="s">
        <v>298</v>
      </c>
      <c r="F215" s="1" t="s">
        <v>241</v>
      </c>
      <c r="G215" s="1" t="s">
        <v>130</v>
      </c>
      <c r="H215" s="1" t="s">
        <v>79</v>
      </c>
      <c r="I215" s="1" t="s">
        <v>80</v>
      </c>
      <c r="J215" s="1" t="s">
        <v>81</v>
      </c>
      <c r="K215" s="1" t="s">
        <v>82</v>
      </c>
      <c r="L215" s="1" t="s">
        <v>81</v>
      </c>
      <c r="M215" s="1" t="s">
        <v>81</v>
      </c>
      <c r="N215" s="1" t="s">
        <v>80</v>
      </c>
      <c r="O215" s="1" t="s">
        <v>81</v>
      </c>
      <c r="P215" s="1" t="s">
        <v>81</v>
      </c>
      <c r="Q215" s="1" t="s">
        <v>81</v>
      </c>
      <c r="R215" s="1" t="s">
        <v>81</v>
      </c>
      <c r="S215" s="1" t="s">
        <v>86</v>
      </c>
      <c r="T215" s="1" t="s">
        <v>86</v>
      </c>
      <c r="U215" s="1" t="s">
        <v>83</v>
      </c>
      <c r="V215" s="1" t="s">
        <v>84</v>
      </c>
      <c r="W215" s="1" t="s">
        <v>90</v>
      </c>
      <c r="X215" s="1" t="s">
        <v>86</v>
      </c>
      <c r="Y215" s="1" t="s">
        <v>85</v>
      </c>
      <c r="Z215" s="1" t="s">
        <v>85</v>
      </c>
      <c r="AA215" s="1" t="s">
        <v>85</v>
      </c>
      <c r="AB215" s="1" t="s">
        <v>85</v>
      </c>
      <c r="AC215" s="1" t="s">
        <v>84</v>
      </c>
      <c r="AD215" s="1" t="s">
        <v>83</v>
      </c>
      <c r="AE215" s="1" t="s">
        <v>85</v>
      </c>
      <c r="AF215" s="1" t="s">
        <v>85</v>
      </c>
      <c r="AG215" s="1" t="s">
        <v>87</v>
      </c>
      <c r="AH215" s="1" t="s">
        <v>87</v>
      </c>
      <c r="AI215" s="1" t="s">
        <v>87</v>
      </c>
      <c r="AJ215" s="1" t="s">
        <v>88</v>
      </c>
      <c r="AK215" s="1" t="s">
        <v>87</v>
      </c>
      <c r="AL215" s="1" t="s">
        <v>87</v>
      </c>
      <c r="AM215" s="1" t="s">
        <v>87</v>
      </c>
      <c r="AN215" s="1" t="s">
        <v>87</v>
      </c>
      <c r="AO215" s="1" t="s">
        <v>87</v>
      </c>
      <c r="AP215" s="1" t="s">
        <v>88</v>
      </c>
      <c r="AQ215" s="1" t="s">
        <v>91</v>
      </c>
      <c r="AR215" s="1" t="s">
        <v>91</v>
      </c>
      <c r="AS215" s="1" t="s">
        <v>86</v>
      </c>
      <c r="AT215" s="1" t="s">
        <v>83</v>
      </c>
      <c r="AU215" s="1" t="s">
        <v>83</v>
      </c>
      <c r="AV215" s="1" t="s">
        <v>91</v>
      </c>
      <c r="AW215" s="1">
        <v>5</v>
      </c>
      <c r="AX215" s="1" t="s">
        <v>92</v>
      </c>
      <c r="AY215" s="1" t="s">
        <v>93</v>
      </c>
      <c r="AZ215" s="1" t="s">
        <v>94</v>
      </c>
      <c r="BA215" s="1" t="s">
        <v>118</v>
      </c>
      <c r="BB215" s="1">
        <v>1</v>
      </c>
      <c r="BC215" s="1" t="s">
        <v>97</v>
      </c>
      <c r="BD215" s="1" t="s">
        <v>100</v>
      </c>
      <c r="BE215" s="1" t="s">
        <v>98</v>
      </c>
      <c r="BF215" s="1" t="s">
        <v>98</v>
      </c>
      <c r="BG215" s="1" t="s">
        <v>97</v>
      </c>
      <c r="BH215" s="1" t="s">
        <v>99</v>
      </c>
      <c r="BI215" s="1" t="s">
        <v>104</v>
      </c>
      <c r="BJ215" s="1" t="s">
        <v>101</v>
      </c>
      <c r="BK215" s="1" t="s">
        <v>104</v>
      </c>
      <c r="BL215" s="1" t="s">
        <v>104</v>
      </c>
      <c r="BM215" s="1" t="s">
        <v>105</v>
      </c>
      <c r="BN215" s="1" t="s">
        <v>108</v>
      </c>
      <c r="BO215" s="1" t="s">
        <v>106</v>
      </c>
      <c r="BP215" s="1" t="s">
        <v>125</v>
      </c>
      <c r="BQ215" s="1" t="s">
        <v>108</v>
      </c>
      <c r="BR215" s="1" t="s">
        <v>108</v>
      </c>
      <c r="BS215" s="1" t="s">
        <v>108</v>
      </c>
      <c r="BT215" s="1" t="s">
        <v>108</v>
      </c>
      <c r="BU215" s="1">
        <v>2</v>
      </c>
      <c r="BV215" s="1" t="s">
        <v>109</v>
      </c>
      <c r="BX215" s="1" t="s">
        <v>640</v>
      </c>
      <c r="BY215" s="3"/>
    </row>
    <row r="216" spans="1:77" ht="12.75" x14ac:dyDescent="0.35">
      <c r="A216" s="2">
        <v>43368.594887835643</v>
      </c>
      <c r="B216" s="1" t="s">
        <v>75</v>
      </c>
      <c r="C216" s="1">
        <v>34</v>
      </c>
      <c r="D216" s="1"/>
      <c r="E216" s="1" t="s">
        <v>76</v>
      </c>
      <c r="F216" s="1" t="s">
        <v>641</v>
      </c>
      <c r="G216" s="1" t="s">
        <v>79</v>
      </c>
      <c r="H216" s="1" t="s">
        <v>78</v>
      </c>
      <c r="I216" s="1" t="s">
        <v>80</v>
      </c>
      <c r="J216" s="1" t="s">
        <v>80</v>
      </c>
      <c r="K216" s="1" t="s">
        <v>81</v>
      </c>
      <c r="L216" s="1" t="s">
        <v>81</v>
      </c>
      <c r="M216" s="1" t="s">
        <v>80</v>
      </c>
      <c r="N216" s="1" t="s">
        <v>80</v>
      </c>
      <c r="O216" s="1" t="s">
        <v>81</v>
      </c>
      <c r="P216" s="1" t="s">
        <v>81</v>
      </c>
      <c r="Q216" s="1" t="s">
        <v>80</v>
      </c>
      <c r="R216" s="1" t="s">
        <v>80</v>
      </c>
      <c r="S216" s="1" t="s">
        <v>86</v>
      </c>
      <c r="T216" s="1" t="s">
        <v>86</v>
      </c>
      <c r="U216" s="1" t="s">
        <v>85</v>
      </c>
      <c r="V216" s="1" t="s">
        <v>85</v>
      </c>
      <c r="W216" s="1" t="s">
        <v>90</v>
      </c>
      <c r="X216" s="1" t="s">
        <v>83</v>
      </c>
      <c r="Y216" s="1" t="s">
        <v>85</v>
      </c>
      <c r="Z216" s="1" t="s">
        <v>83</v>
      </c>
      <c r="AA216" s="1" t="s">
        <v>85</v>
      </c>
      <c r="AB216" s="1" t="s">
        <v>85</v>
      </c>
      <c r="AC216" s="1" t="s">
        <v>83</v>
      </c>
      <c r="AD216" s="1" t="s">
        <v>85</v>
      </c>
      <c r="AE216" s="1" t="s">
        <v>86</v>
      </c>
      <c r="AF216" s="1" t="s">
        <v>83</v>
      </c>
      <c r="AG216" s="1" t="s">
        <v>87</v>
      </c>
      <c r="AH216" s="1" t="s">
        <v>87</v>
      </c>
      <c r="AI216" s="1" t="s">
        <v>87</v>
      </c>
      <c r="AJ216" s="1" t="s">
        <v>88</v>
      </c>
      <c r="AK216" s="1" t="s">
        <v>115</v>
      </c>
      <c r="AL216" s="1" t="s">
        <v>87</v>
      </c>
      <c r="AM216" s="1" t="s">
        <v>88</v>
      </c>
      <c r="AN216" s="1" t="s">
        <v>88</v>
      </c>
      <c r="AO216" s="1" t="s">
        <v>87</v>
      </c>
      <c r="AP216" s="1" t="s">
        <v>87</v>
      </c>
      <c r="AQ216" s="1" t="s">
        <v>91</v>
      </c>
      <c r="AR216" s="1" t="s">
        <v>91</v>
      </c>
      <c r="AS216" s="1" t="s">
        <v>89</v>
      </c>
      <c r="AT216" s="1" t="s">
        <v>86</v>
      </c>
      <c r="AU216" s="1" t="s">
        <v>83</v>
      </c>
      <c r="AV216" s="1" t="s">
        <v>91</v>
      </c>
      <c r="AW216" s="1">
        <v>6</v>
      </c>
      <c r="AX216" s="1" t="s">
        <v>92</v>
      </c>
      <c r="AY216" s="1" t="s">
        <v>93</v>
      </c>
      <c r="AZ216" s="1" t="s">
        <v>94</v>
      </c>
      <c r="BA216" s="1" t="s">
        <v>118</v>
      </c>
      <c r="BB216" s="1">
        <v>0</v>
      </c>
      <c r="BC216" s="1" t="s">
        <v>96</v>
      </c>
      <c r="BD216" s="1" t="s">
        <v>100</v>
      </c>
      <c r="BE216" s="1" t="s">
        <v>96</v>
      </c>
      <c r="BF216" s="1" t="s">
        <v>97</v>
      </c>
      <c r="BG216" s="1" t="s">
        <v>100</v>
      </c>
      <c r="BH216" s="1" t="s">
        <v>99</v>
      </c>
      <c r="BI216" s="1" t="s">
        <v>101</v>
      </c>
      <c r="BJ216" s="1" t="s">
        <v>103</v>
      </c>
      <c r="BK216" s="1" t="s">
        <v>101</v>
      </c>
      <c r="BL216" s="1" t="s">
        <v>104</v>
      </c>
      <c r="BM216" s="1" t="s">
        <v>105</v>
      </c>
      <c r="BN216" s="1" t="s">
        <v>106</v>
      </c>
      <c r="BO216" s="1" t="s">
        <v>108</v>
      </c>
      <c r="BP216" s="1" t="s">
        <v>106</v>
      </c>
      <c r="BQ216" s="1" t="s">
        <v>105</v>
      </c>
      <c r="BR216" s="1" t="s">
        <v>105</v>
      </c>
      <c r="BS216" s="1" t="s">
        <v>108</v>
      </c>
      <c r="BT216" s="1" t="s">
        <v>108</v>
      </c>
      <c r="BU216" s="1">
        <v>3</v>
      </c>
      <c r="BV216" s="1" t="s">
        <v>221</v>
      </c>
      <c r="BW216" s="1" t="s">
        <v>642</v>
      </c>
    </row>
    <row r="217" spans="1:77" ht="12.75" x14ac:dyDescent="0.35">
      <c r="A217" s="2">
        <v>43368.597798425923</v>
      </c>
      <c r="B217" s="1" t="s">
        <v>75</v>
      </c>
      <c r="C217" s="1">
        <v>29</v>
      </c>
      <c r="D217" s="1"/>
      <c r="E217" s="1" t="s">
        <v>163</v>
      </c>
      <c r="F217" s="1" t="s">
        <v>643</v>
      </c>
      <c r="G217" s="1" t="s">
        <v>79</v>
      </c>
      <c r="H217" s="1" t="s">
        <v>130</v>
      </c>
      <c r="I217" s="1" t="s">
        <v>80</v>
      </c>
      <c r="J217" s="1" t="s">
        <v>81</v>
      </c>
      <c r="K217" s="1" t="s">
        <v>81</v>
      </c>
      <c r="L217" s="1" t="s">
        <v>81</v>
      </c>
      <c r="M217" s="1" t="s">
        <v>81</v>
      </c>
      <c r="N217" s="1" t="s">
        <v>80</v>
      </c>
      <c r="O217" s="1" t="s">
        <v>81</v>
      </c>
      <c r="P217" s="1" t="s">
        <v>81</v>
      </c>
      <c r="Q217" s="1" t="s">
        <v>81</v>
      </c>
      <c r="R217" s="1" t="s">
        <v>81</v>
      </c>
      <c r="S217" s="1" t="s">
        <v>90</v>
      </c>
      <c r="T217" s="1" t="s">
        <v>86</v>
      </c>
      <c r="U217" s="1" t="s">
        <v>83</v>
      </c>
      <c r="V217" s="1" t="s">
        <v>86</v>
      </c>
      <c r="W217" s="1" t="s">
        <v>86</v>
      </c>
      <c r="X217" s="1" t="s">
        <v>90</v>
      </c>
      <c r="Y217" s="1" t="s">
        <v>86</v>
      </c>
      <c r="Z217" s="1" t="s">
        <v>86</v>
      </c>
      <c r="AA217" s="1" t="s">
        <v>86</v>
      </c>
      <c r="AB217" s="1" t="s">
        <v>86</v>
      </c>
      <c r="AC217" s="1" t="s">
        <v>90</v>
      </c>
      <c r="AD217" s="1" t="s">
        <v>86</v>
      </c>
      <c r="AE217" s="1" t="s">
        <v>83</v>
      </c>
      <c r="AF217" s="1" t="s">
        <v>85</v>
      </c>
      <c r="AG217" s="1" t="s">
        <v>87</v>
      </c>
      <c r="AH217" s="1" t="s">
        <v>87</v>
      </c>
      <c r="AI217" s="1" t="s">
        <v>88</v>
      </c>
      <c r="AJ217" s="1" t="s">
        <v>88</v>
      </c>
      <c r="AK217" s="1" t="s">
        <v>87</v>
      </c>
      <c r="AL217" s="1" t="s">
        <v>115</v>
      </c>
      <c r="AM217" s="1" t="s">
        <v>88</v>
      </c>
      <c r="AN217" s="1" t="s">
        <v>88</v>
      </c>
      <c r="AO217" s="1" t="s">
        <v>88</v>
      </c>
      <c r="AP217" s="1" t="s">
        <v>88</v>
      </c>
      <c r="AQ217" s="1" t="s">
        <v>86</v>
      </c>
      <c r="AR217" s="1" t="s">
        <v>90</v>
      </c>
      <c r="AS217" s="1" t="s">
        <v>89</v>
      </c>
      <c r="AT217" s="1" t="s">
        <v>89</v>
      </c>
      <c r="AU217" s="1" t="s">
        <v>83</v>
      </c>
      <c r="AV217" s="1" t="s">
        <v>86</v>
      </c>
      <c r="AW217" s="1">
        <v>6</v>
      </c>
      <c r="AY217" s="1" t="s">
        <v>195</v>
      </c>
      <c r="AZ217" s="1" t="s">
        <v>94</v>
      </c>
      <c r="BA217" s="1" t="s">
        <v>132</v>
      </c>
      <c r="BB217" s="1">
        <v>0</v>
      </c>
      <c r="BC217" s="1" t="s">
        <v>100</v>
      </c>
      <c r="BD217" s="1" t="s">
        <v>100</v>
      </c>
      <c r="BE217" s="1" t="s">
        <v>100</v>
      </c>
      <c r="BF217" s="1" t="s">
        <v>97</v>
      </c>
      <c r="BG217" s="1" t="s">
        <v>99</v>
      </c>
      <c r="BH217" s="1" t="s">
        <v>99</v>
      </c>
      <c r="BI217" s="1" t="s">
        <v>103</v>
      </c>
      <c r="BJ217" s="1" t="s">
        <v>103</v>
      </c>
      <c r="BK217" s="1" t="s">
        <v>101</v>
      </c>
      <c r="BL217" s="1" t="s">
        <v>102</v>
      </c>
      <c r="BM217" s="1" t="s">
        <v>125</v>
      </c>
      <c r="BN217" s="1" t="s">
        <v>107</v>
      </c>
      <c r="BO217" s="1" t="s">
        <v>107</v>
      </c>
      <c r="BP217" s="1" t="s">
        <v>107</v>
      </c>
      <c r="BQ217" s="1" t="s">
        <v>125</v>
      </c>
      <c r="BR217" s="1" t="s">
        <v>108</v>
      </c>
      <c r="BS217" s="1" t="s">
        <v>108</v>
      </c>
      <c r="BT217" s="1" t="s">
        <v>107</v>
      </c>
      <c r="BU217" s="1">
        <v>4</v>
      </c>
      <c r="BV217" s="1" t="s">
        <v>109</v>
      </c>
    </row>
    <row r="218" spans="1:77" ht="12.75" x14ac:dyDescent="0.35">
      <c r="A218" s="2">
        <v>43368.597906296302</v>
      </c>
      <c r="B218" s="1" t="s">
        <v>75</v>
      </c>
      <c r="C218" s="1">
        <v>32</v>
      </c>
      <c r="D218" s="1"/>
      <c r="E218" s="1" t="s">
        <v>644</v>
      </c>
      <c r="F218" s="1" t="s">
        <v>402</v>
      </c>
      <c r="G218" s="1" t="s">
        <v>78</v>
      </c>
      <c r="H218" s="1" t="s">
        <v>78</v>
      </c>
      <c r="I218" s="1" t="s">
        <v>80</v>
      </c>
      <c r="J218" s="1" t="s">
        <v>81</v>
      </c>
      <c r="K218" s="1" t="s">
        <v>81</v>
      </c>
      <c r="L218" s="1" t="s">
        <v>81</v>
      </c>
      <c r="M218" s="1" t="s">
        <v>81</v>
      </c>
      <c r="N218" s="1" t="s">
        <v>81</v>
      </c>
      <c r="O218" s="1" t="s">
        <v>81</v>
      </c>
      <c r="P218" s="1" t="s">
        <v>81</v>
      </c>
      <c r="Q218" s="1" t="s">
        <v>81</v>
      </c>
      <c r="R218" s="1" t="s">
        <v>81</v>
      </c>
      <c r="S218" s="1" t="s">
        <v>86</v>
      </c>
      <c r="T218" s="1" t="s">
        <v>83</v>
      </c>
      <c r="U218" s="1" t="s">
        <v>84</v>
      </c>
      <c r="V218" s="1" t="s">
        <v>85</v>
      </c>
      <c r="W218" s="1" t="s">
        <v>86</v>
      </c>
      <c r="X218" s="1" t="s">
        <v>85</v>
      </c>
      <c r="Y218" s="1" t="s">
        <v>85</v>
      </c>
      <c r="Z218" s="1" t="s">
        <v>85</v>
      </c>
      <c r="AA218" s="1" t="s">
        <v>85</v>
      </c>
      <c r="AB218" s="1" t="s">
        <v>84</v>
      </c>
      <c r="AC218" s="1" t="s">
        <v>86</v>
      </c>
      <c r="AD218" s="1" t="s">
        <v>85</v>
      </c>
      <c r="AE218" s="1" t="s">
        <v>83</v>
      </c>
      <c r="AF218" s="1" t="s">
        <v>84</v>
      </c>
      <c r="AG218" s="1" t="s">
        <v>115</v>
      </c>
      <c r="AH218" s="1" t="s">
        <v>115</v>
      </c>
      <c r="AI218" s="1" t="s">
        <v>87</v>
      </c>
      <c r="AJ218" s="1" t="s">
        <v>88</v>
      </c>
      <c r="AK218" s="1" t="s">
        <v>88</v>
      </c>
      <c r="AL218" s="1" t="s">
        <v>88</v>
      </c>
      <c r="AM218" s="1" t="s">
        <v>88</v>
      </c>
      <c r="AN218" s="1" t="s">
        <v>88</v>
      </c>
      <c r="AO218" s="1" t="s">
        <v>88</v>
      </c>
      <c r="AP218" s="1" t="s">
        <v>88</v>
      </c>
      <c r="AQ218" s="1" t="s">
        <v>91</v>
      </c>
      <c r="AR218" s="1" t="s">
        <v>86</v>
      </c>
      <c r="AS218" s="1" t="s">
        <v>83</v>
      </c>
      <c r="AT218" s="1" t="s">
        <v>86</v>
      </c>
      <c r="AU218" s="1" t="s">
        <v>86</v>
      </c>
      <c r="AV218" s="1" t="s">
        <v>83</v>
      </c>
      <c r="AW218" s="1">
        <v>6</v>
      </c>
      <c r="AX218" s="1" t="s">
        <v>92</v>
      </c>
      <c r="AY218" s="1" t="s">
        <v>116</v>
      </c>
      <c r="AZ218" s="1" t="s">
        <v>124</v>
      </c>
      <c r="BA218" s="1" t="s">
        <v>118</v>
      </c>
      <c r="BB218" s="1">
        <v>0</v>
      </c>
      <c r="BC218" s="1" t="s">
        <v>100</v>
      </c>
      <c r="BD218" s="1" t="s">
        <v>100</v>
      </c>
      <c r="BE218" s="1" t="s">
        <v>99</v>
      </c>
      <c r="BF218" s="1" t="s">
        <v>97</v>
      </c>
      <c r="BG218" s="1" t="s">
        <v>99</v>
      </c>
      <c r="BH218" s="1" t="s">
        <v>99</v>
      </c>
      <c r="BI218" s="1" t="s">
        <v>102</v>
      </c>
      <c r="BJ218" s="1" t="s">
        <v>102</v>
      </c>
      <c r="BK218" s="1" t="s">
        <v>103</v>
      </c>
      <c r="BL218" s="1" t="s">
        <v>102</v>
      </c>
      <c r="BM218" s="1" t="s">
        <v>108</v>
      </c>
      <c r="BN218" s="1" t="s">
        <v>107</v>
      </c>
      <c r="BO218" s="1" t="s">
        <v>108</v>
      </c>
      <c r="BP218" s="1" t="s">
        <v>105</v>
      </c>
      <c r="BQ218" s="1" t="s">
        <v>105</v>
      </c>
      <c r="BR218" s="1" t="s">
        <v>105</v>
      </c>
      <c r="BS218" s="1" t="s">
        <v>106</v>
      </c>
      <c r="BT218" s="1" t="s">
        <v>108</v>
      </c>
      <c r="BU218" s="1">
        <v>2</v>
      </c>
      <c r="BV218" s="1" t="s">
        <v>109</v>
      </c>
      <c r="BW218" s="1" t="s">
        <v>645</v>
      </c>
      <c r="BX218" s="1" t="s">
        <v>646</v>
      </c>
      <c r="BY218" s="3"/>
    </row>
    <row r="219" spans="1:77" ht="12.75" x14ac:dyDescent="0.35">
      <c r="A219" s="2">
        <v>43368.598840115737</v>
      </c>
      <c r="B219" s="1" t="s">
        <v>112</v>
      </c>
      <c r="C219" s="1">
        <v>38</v>
      </c>
      <c r="D219" s="1"/>
      <c r="E219" s="1" t="s">
        <v>647</v>
      </c>
      <c r="F219" s="1" t="s">
        <v>648</v>
      </c>
      <c r="G219" s="1" t="s">
        <v>79</v>
      </c>
      <c r="H219" s="1" t="s">
        <v>130</v>
      </c>
      <c r="I219" s="1" t="s">
        <v>80</v>
      </c>
      <c r="J219" s="1" t="s">
        <v>81</v>
      </c>
      <c r="K219" s="1" t="s">
        <v>81</v>
      </c>
      <c r="L219" s="1" t="s">
        <v>81</v>
      </c>
      <c r="M219" s="1" t="s">
        <v>81</v>
      </c>
      <c r="N219" s="1" t="s">
        <v>81</v>
      </c>
      <c r="O219" s="1" t="s">
        <v>81</v>
      </c>
      <c r="P219" s="1" t="s">
        <v>81</v>
      </c>
      <c r="Q219" s="1" t="s">
        <v>82</v>
      </c>
      <c r="R219" s="1" t="s">
        <v>81</v>
      </c>
      <c r="S219" s="1" t="s">
        <v>86</v>
      </c>
      <c r="T219" s="1" t="s">
        <v>83</v>
      </c>
      <c r="U219" s="1" t="s">
        <v>85</v>
      </c>
      <c r="V219" s="1" t="s">
        <v>86</v>
      </c>
      <c r="W219" s="1" t="s">
        <v>83</v>
      </c>
      <c r="X219" s="1" t="s">
        <v>85</v>
      </c>
      <c r="Y219" s="1" t="s">
        <v>86</v>
      </c>
      <c r="Z219" s="1" t="s">
        <v>86</v>
      </c>
      <c r="AA219" s="1" t="s">
        <v>86</v>
      </c>
      <c r="AB219" s="1" t="s">
        <v>85</v>
      </c>
      <c r="AC219" s="1" t="s">
        <v>86</v>
      </c>
      <c r="AD219" s="1" t="s">
        <v>86</v>
      </c>
      <c r="AE219" s="1" t="s">
        <v>83</v>
      </c>
      <c r="AF219" s="1" t="s">
        <v>83</v>
      </c>
      <c r="AG219" s="1" t="s">
        <v>88</v>
      </c>
      <c r="AH219" s="1" t="s">
        <v>115</v>
      </c>
      <c r="AI219" s="1" t="s">
        <v>87</v>
      </c>
      <c r="AJ219" s="1" t="s">
        <v>88</v>
      </c>
      <c r="AK219" s="1" t="s">
        <v>115</v>
      </c>
      <c r="AL219" s="1" t="s">
        <v>115</v>
      </c>
      <c r="AM219" s="1" t="s">
        <v>87</v>
      </c>
      <c r="AN219" s="1" t="s">
        <v>115</v>
      </c>
      <c r="AO219" s="1" t="s">
        <v>87</v>
      </c>
      <c r="AP219" s="1" t="s">
        <v>87</v>
      </c>
      <c r="AQ219" s="1" t="s">
        <v>89</v>
      </c>
      <c r="AR219" s="1" t="s">
        <v>89</v>
      </c>
      <c r="AS219" s="1" t="s">
        <v>83</v>
      </c>
      <c r="AT219" s="1" t="s">
        <v>89</v>
      </c>
      <c r="AU219" s="1" t="s">
        <v>91</v>
      </c>
      <c r="AV219" s="1" t="s">
        <v>91</v>
      </c>
      <c r="AW219" s="1">
        <v>5</v>
      </c>
      <c r="AX219" s="1" t="s">
        <v>92</v>
      </c>
      <c r="AY219" s="1" t="s">
        <v>93</v>
      </c>
      <c r="AZ219" s="1" t="s">
        <v>117</v>
      </c>
      <c r="BA219" s="1" t="s">
        <v>118</v>
      </c>
      <c r="BB219" s="1">
        <v>1</v>
      </c>
      <c r="BC219" s="1" t="s">
        <v>97</v>
      </c>
      <c r="BD219" s="1" t="s">
        <v>96</v>
      </c>
      <c r="BE219" s="1" t="s">
        <v>97</v>
      </c>
      <c r="BF219" s="1" t="s">
        <v>98</v>
      </c>
      <c r="BG219" s="1" t="s">
        <v>99</v>
      </c>
      <c r="BH219" s="1" t="s">
        <v>99</v>
      </c>
      <c r="BI219" s="1" t="s">
        <v>103</v>
      </c>
      <c r="BJ219" s="1" t="s">
        <v>104</v>
      </c>
      <c r="BK219" s="1" t="s">
        <v>104</v>
      </c>
      <c r="BL219" s="1" t="s">
        <v>103</v>
      </c>
      <c r="BM219" s="1" t="s">
        <v>108</v>
      </c>
      <c r="BN219" s="1" t="s">
        <v>106</v>
      </c>
      <c r="BO219" s="1" t="s">
        <v>106</v>
      </c>
      <c r="BP219" s="1" t="s">
        <v>106</v>
      </c>
      <c r="BQ219" s="1" t="s">
        <v>105</v>
      </c>
      <c r="BR219" s="1" t="s">
        <v>106</v>
      </c>
      <c r="BS219" s="1" t="s">
        <v>105</v>
      </c>
      <c r="BT219" s="1" t="s">
        <v>105</v>
      </c>
      <c r="BU219" s="1">
        <v>2</v>
      </c>
      <c r="BV219" s="1" t="s">
        <v>109</v>
      </c>
      <c r="BW219" s="1" t="s">
        <v>158</v>
      </c>
    </row>
    <row r="220" spans="1:77" ht="12.75" x14ac:dyDescent="0.35">
      <c r="A220" s="2">
        <v>43368.618188298613</v>
      </c>
      <c r="B220" s="1" t="s">
        <v>75</v>
      </c>
      <c r="C220" s="1">
        <v>37</v>
      </c>
      <c r="D220" s="1"/>
      <c r="E220" s="1" t="s">
        <v>76</v>
      </c>
      <c r="F220" s="1" t="s">
        <v>157</v>
      </c>
      <c r="G220" s="1" t="s">
        <v>79</v>
      </c>
      <c r="H220" s="1" t="s">
        <v>130</v>
      </c>
      <c r="I220" s="1" t="s">
        <v>80</v>
      </c>
      <c r="J220" s="1" t="s">
        <v>81</v>
      </c>
      <c r="K220" s="1" t="s">
        <v>82</v>
      </c>
      <c r="L220" s="1" t="s">
        <v>82</v>
      </c>
      <c r="M220" s="1" t="s">
        <v>82</v>
      </c>
      <c r="N220" s="1" t="s">
        <v>81</v>
      </c>
      <c r="O220" s="1" t="s">
        <v>81</v>
      </c>
      <c r="P220" s="1" t="s">
        <v>82</v>
      </c>
      <c r="Q220" s="1" t="s">
        <v>81</v>
      </c>
      <c r="R220" s="1" t="s">
        <v>81</v>
      </c>
      <c r="S220" s="1" t="s">
        <v>90</v>
      </c>
      <c r="T220" s="1" t="s">
        <v>83</v>
      </c>
      <c r="U220" s="1" t="s">
        <v>83</v>
      </c>
      <c r="V220" s="1" t="s">
        <v>83</v>
      </c>
      <c r="W220" s="1" t="s">
        <v>90</v>
      </c>
      <c r="X220" s="1" t="s">
        <v>90</v>
      </c>
      <c r="Y220" s="1" t="s">
        <v>83</v>
      </c>
      <c r="Z220" s="1" t="s">
        <v>90</v>
      </c>
      <c r="AA220" s="1" t="s">
        <v>83</v>
      </c>
      <c r="AB220" s="1" t="s">
        <v>84</v>
      </c>
      <c r="AC220" s="1" t="s">
        <v>83</v>
      </c>
      <c r="AD220" s="1" t="s">
        <v>85</v>
      </c>
      <c r="AE220" s="1" t="s">
        <v>83</v>
      </c>
      <c r="AF220" s="1" t="s">
        <v>85</v>
      </c>
      <c r="AG220" s="1" t="s">
        <v>88</v>
      </c>
      <c r="AH220" s="1" t="s">
        <v>87</v>
      </c>
      <c r="AI220" s="1" t="s">
        <v>87</v>
      </c>
      <c r="AJ220" s="1" t="s">
        <v>88</v>
      </c>
      <c r="AK220" s="1" t="s">
        <v>87</v>
      </c>
      <c r="AL220" s="1" t="s">
        <v>87</v>
      </c>
      <c r="AM220" s="1" t="s">
        <v>87</v>
      </c>
      <c r="AN220" s="1" t="s">
        <v>87</v>
      </c>
      <c r="AO220" s="1" t="s">
        <v>88</v>
      </c>
      <c r="AP220" s="1" t="s">
        <v>88</v>
      </c>
      <c r="AQ220" s="1" t="s">
        <v>89</v>
      </c>
      <c r="AR220" s="1" t="s">
        <v>91</v>
      </c>
      <c r="AS220" s="1" t="s">
        <v>83</v>
      </c>
      <c r="AT220" s="1" t="s">
        <v>83</v>
      </c>
      <c r="AU220" s="1" t="s">
        <v>83</v>
      </c>
      <c r="AV220" s="1" t="s">
        <v>91</v>
      </c>
      <c r="AW220" s="1">
        <v>7</v>
      </c>
      <c r="AY220" s="1" t="s">
        <v>160</v>
      </c>
      <c r="AZ220" s="1" t="s">
        <v>94</v>
      </c>
      <c r="BA220" s="1" t="s">
        <v>118</v>
      </c>
      <c r="BB220" s="1">
        <v>2</v>
      </c>
      <c r="BC220" s="1" t="s">
        <v>99</v>
      </c>
      <c r="BD220" s="1" t="s">
        <v>97</v>
      </c>
      <c r="BE220" s="1" t="s">
        <v>97</v>
      </c>
      <c r="BF220" s="1" t="s">
        <v>97</v>
      </c>
      <c r="BG220" s="1" t="s">
        <v>99</v>
      </c>
      <c r="BH220" s="1" t="s">
        <v>99</v>
      </c>
      <c r="BI220" s="1" t="s">
        <v>101</v>
      </c>
      <c r="BJ220" s="1" t="s">
        <v>103</v>
      </c>
      <c r="BK220" s="1" t="s">
        <v>101</v>
      </c>
      <c r="BL220" s="1" t="s">
        <v>102</v>
      </c>
      <c r="BM220" s="1" t="s">
        <v>125</v>
      </c>
      <c r="BN220" s="1" t="s">
        <v>125</v>
      </c>
      <c r="BO220" s="1" t="s">
        <v>125</v>
      </c>
      <c r="BP220" s="1" t="s">
        <v>125</v>
      </c>
      <c r="BQ220" s="1" t="s">
        <v>105</v>
      </c>
      <c r="BR220" s="1" t="s">
        <v>106</v>
      </c>
      <c r="BS220" s="1" t="s">
        <v>108</v>
      </c>
      <c r="BT220" s="1" t="s">
        <v>107</v>
      </c>
      <c r="BU220" s="1">
        <v>4</v>
      </c>
      <c r="BV220" s="1" t="s">
        <v>141</v>
      </c>
      <c r="BW220" s="1" t="s">
        <v>649</v>
      </c>
      <c r="BX220" s="1" t="s">
        <v>650</v>
      </c>
      <c r="BY220" s="3"/>
    </row>
    <row r="221" spans="1:77" ht="12.75" x14ac:dyDescent="0.35">
      <c r="A221" s="2">
        <v>43368.620077557869</v>
      </c>
      <c r="B221" s="1" t="s">
        <v>112</v>
      </c>
      <c r="C221" s="1">
        <v>49</v>
      </c>
      <c r="D221" s="1"/>
      <c r="E221" s="1" t="s">
        <v>651</v>
      </c>
      <c r="F221" s="1" t="s">
        <v>652</v>
      </c>
      <c r="G221" s="1" t="s">
        <v>79</v>
      </c>
      <c r="H221" s="1" t="s">
        <v>79</v>
      </c>
      <c r="I221" s="1" t="s">
        <v>80</v>
      </c>
      <c r="J221" s="1" t="s">
        <v>81</v>
      </c>
      <c r="K221" s="1" t="s">
        <v>82</v>
      </c>
      <c r="L221" s="1" t="s">
        <v>82</v>
      </c>
      <c r="M221" s="1" t="s">
        <v>81</v>
      </c>
      <c r="N221" s="1" t="s">
        <v>81</v>
      </c>
      <c r="O221" s="1" t="s">
        <v>82</v>
      </c>
      <c r="P221" s="1" t="s">
        <v>81</v>
      </c>
      <c r="Q221" s="1" t="s">
        <v>81</v>
      </c>
      <c r="R221" s="1" t="s">
        <v>81</v>
      </c>
      <c r="S221" s="1" t="s">
        <v>90</v>
      </c>
      <c r="T221" s="1" t="s">
        <v>86</v>
      </c>
      <c r="U221" s="1" t="s">
        <v>86</v>
      </c>
      <c r="V221" s="1" t="s">
        <v>86</v>
      </c>
      <c r="W221" s="1" t="s">
        <v>90</v>
      </c>
      <c r="X221" s="1" t="s">
        <v>90</v>
      </c>
      <c r="Y221" s="1" t="s">
        <v>90</v>
      </c>
      <c r="Z221" s="1" t="s">
        <v>90</v>
      </c>
      <c r="AA221" s="1" t="s">
        <v>83</v>
      </c>
      <c r="AB221" s="1" t="s">
        <v>85</v>
      </c>
      <c r="AC221" s="1" t="s">
        <v>86</v>
      </c>
      <c r="AD221" s="1" t="s">
        <v>85</v>
      </c>
      <c r="AE221" s="1" t="s">
        <v>83</v>
      </c>
      <c r="AF221" s="1" t="s">
        <v>83</v>
      </c>
      <c r="AG221" s="1" t="s">
        <v>87</v>
      </c>
      <c r="AH221" s="1" t="s">
        <v>88</v>
      </c>
      <c r="AI221" s="1" t="s">
        <v>115</v>
      </c>
      <c r="AJ221" s="1" t="s">
        <v>88</v>
      </c>
      <c r="AK221" s="1" t="s">
        <v>87</v>
      </c>
      <c r="AL221" s="1" t="s">
        <v>88</v>
      </c>
      <c r="AM221" s="1" t="s">
        <v>87</v>
      </c>
      <c r="AN221" s="1" t="s">
        <v>87</v>
      </c>
      <c r="AO221" s="1" t="s">
        <v>87</v>
      </c>
      <c r="AP221" s="1" t="s">
        <v>87</v>
      </c>
      <c r="AQ221" s="1" t="s">
        <v>89</v>
      </c>
      <c r="AR221" s="1" t="s">
        <v>89</v>
      </c>
      <c r="AS221" s="1" t="s">
        <v>89</v>
      </c>
      <c r="AT221" s="1" t="s">
        <v>89</v>
      </c>
      <c r="AU221" s="1" t="s">
        <v>83</v>
      </c>
      <c r="AV221" s="1" t="s">
        <v>83</v>
      </c>
      <c r="AW221" s="1">
        <v>5</v>
      </c>
      <c r="AX221" s="1" t="s">
        <v>92</v>
      </c>
      <c r="AY221" s="1" t="s">
        <v>160</v>
      </c>
      <c r="AZ221" s="1" t="s">
        <v>94</v>
      </c>
      <c r="BA221" s="1" t="s">
        <v>132</v>
      </c>
      <c r="BB221" s="1">
        <v>1</v>
      </c>
      <c r="BC221" s="1" t="s">
        <v>100</v>
      </c>
      <c r="BD221" s="1" t="s">
        <v>99</v>
      </c>
      <c r="BE221" s="1" t="s">
        <v>99</v>
      </c>
      <c r="BF221" s="1" t="s">
        <v>100</v>
      </c>
      <c r="BG221" s="1" t="s">
        <v>99</v>
      </c>
      <c r="BH221" s="1" t="s">
        <v>99</v>
      </c>
      <c r="BI221" s="1" t="s">
        <v>102</v>
      </c>
      <c r="BJ221" s="1" t="s">
        <v>101</v>
      </c>
      <c r="BK221" s="1" t="s">
        <v>103</v>
      </c>
      <c r="BL221" s="1" t="s">
        <v>102</v>
      </c>
      <c r="BM221" s="1" t="s">
        <v>108</v>
      </c>
      <c r="BN221" s="1" t="s">
        <v>106</v>
      </c>
      <c r="BO221" s="1" t="s">
        <v>108</v>
      </c>
      <c r="BP221" s="1" t="s">
        <v>106</v>
      </c>
      <c r="BQ221" s="1" t="s">
        <v>106</v>
      </c>
      <c r="BR221" s="1" t="s">
        <v>106</v>
      </c>
      <c r="BS221" s="1" t="s">
        <v>108</v>
      </c>
      <c r="BT221" s="1" t="s">
        <v>106</v>
      </c>
      <c r="BU221" s="1">
        <v>1</v>
      </c>
      <c r="BV221" s="1" t="s">
        <v>109</v>
      </c>
      <c r="BW221" s="1" t="s">
        <v>653</v>
      </c>
    </row>
    <row r="222" spans="1:77" ht="12.75" x14ac:dyDescent="0.35">
      <c r="A222" s="2">
        <v>43368.620447638888</v>
      </c>
      <c r="B222" s="1" t="s">
        <v>75</v>
      </c>
      <c r="C222" s="1">
        <v>33</v>
      </c>
      <c r="D222" s="1"/>
      <c r="E222" s="1" t="s">
        <v>654</v>
      </c>
      <c r="F222" s="1" t="s">
        <v>247</v>
      </c>
      <c r="G222" s="1" t="s">
        <v>79</v>
      </c>
      <c r="H222" s="1" t="s">
        <v>79</v>
      </c>
      <c r="I222" s="1" t="s">
        <v>81</v>
      </c>
      <c r="J222" s="1" t="s">
        <v>81</v>
      </c>
      <c r="K222" s="1" t="s">
        <v>82</v>
      </c>
      <c r="L222" s="1" t="s">
        <v>82</v>
      </c>
      <c r="M222" s="1" t="s">
        <v>81</v>
      </c>
      <c r="N222" s="1" t="s">
        <v>80</v>
      </c>
      <c r="O222" s="1" t="s">
        <v>81</v>
      </c>
      <c r="P222" s="1" t="s">
        <v>81</v>
      </c>
      <c r="Q222" s="1" t="s">
        <v>81</v>
      </c>
      <c r="R222" s="1" t="s">
        <v>81</v>
      </c>
      <c r="S222" s="1" t="s">
        <v>86</v>
      </c>
      <c r="T222" s="1" t="s">
        <v>86</v>
      </c>
      <c r="U222" s="1" t="s">
        <v>84</v>
      </c>
      <c r="V222" s="1" t="s">
        <v>85</v>
      </c>
      <c r="W222" s="1" t="s">
        <v>90</v>
      </c>
      <c r="X222" s="1" t="s">
        <v>83</v>
      </c>
      <c r="Y222" s="1" t="s">
        <v>85</v>
      </c>
      <c r="Z222" s="1" t="s">
        <v>84</v>
      </c>
      <c r="AA222" s="1" t="s">
        <v>83</v>
      </c>
      <c r="AB222" s="1" t="s">
        <v>86</v>
      </c>
      <c r="AC222" s="1" t="s">
        <v>84</v>
      </c>
      <c r="AD222" s="1" t="s">
        <v>85</v>
      </c>
      <c r="AE222" s="1" t="s">
        <v>83</v>
      </c>
      <c r="AF222" s="1" t="s">
        <v>83</v>
      </c>
      <c r="AG222" s="1" t="s">
        <v>87</v>
      </c>
      <c r="AH222" s="1" t="s">
        <v>87</v>
      </c>
      <c r="AI222" s="1" t="s">
        <v>87</v>
      </c>
      <c r="AJ222" s="1" t="s">
        <v>88</v>
      </c>
      <c r="AK222" s="1" t="s">
        <v>115</v>
      </c>
      <c r="AL222" s="1" t="s">
        <v>115</v>
      </c>
      <c r="AM222" s="1" t="s">
        <v>88</v>
      </c>
      <c r="AN222" s="1" t="s">
        <v>88</v>
      </c>
      <c r="AO222" s="1" t="s">
        <v>87</v>
      </c>
      <c r="AP222" s="1" t="s">
        <v>87</v>
      </c>
      <c r="AQ222" s="1" t="s">
        <v>91</v>
      </c>
      <c r="AR222" s="1" t="s">
        <v>91</v>
      </c>
      <c r="AS222" s="1" t="s">
        <v>86</v>
      </c>
      <c r="AT222" s="1" t="s">
        <v>83</v>
      </c>
      <c r="AU222" s="1" t="s">
        <v>83</v>
      </c>
      <c r="AV222" s="1" t="s">
        <v>83</v>
      </c>
      <c r="AW222" s="1">
        <v>5</v>
      </c>
      <c r="AY222" s="1" t="s">
        <v>93</v>
      </c>
      <c r="AZ222" s="1" t="s">
        <v>94</v>
      </c>
      <c r="BA222" s="1" t="s">
        <v>176</v>
      </c>
      <c r="BB222" s="1">
        <v>2</v>
      </c>
      <c r="BC222" s="1" t="s">
        <v>100</v>
      </c>
      <c r="BD222" s="1" t="s">
        <v>97</v>
      </c>
      <c r="BE222" s="1" t="s">
        <v>98</v>
      </c>
      <c r="BF222" s="1" t="s">
        <v>98</v>
      </c>
      <c r="BG222" s="1" t="s">
        <v>99</v>
      </c>
      <c r="BH222" s="1" t="s">
        <v>98</v>
      </c>
      <c r="BI222" s="1" t="s">
        <v>102</v>
      </c>
      <c r="BJ222" s="1" t="s">
        <v>104</v>
      </c>
      <c r="BK222" s="1" t="s">
        <v>101</v>
      </c>
      <c r="BL222" s="1" t="s">
        <v>102</v>
      </c>
      <c r="BM222" s="1" t="s">
        <v>108</v>
      </c>
      <c r="BN222" s="1" t="s">
        <v>106</v>
      </c>
      <c r="BO222" s="1" t="s">
        <v>108</v>
      </c>
      <c r="BP222" s="1" t="s">
        <v>105</v>
      </c>
      <c r="BQ222" s="1" t="s">
        <v>106</v>
      </c>
      <c r="BR222" s="1" t="s">
        <v>105</v>
      </c>
      <c r="BS222" s="1" t="s">
        <v>108</v>
      </c>
      <c r="BT222" s="1" t="s">
        <v>108</v>
      </c>
      <c r="BU222" s="1">
        <v>1</v>
      </c>
      <c r="BV222" s="1" t="s">
        <v>109</v>
      </c>
      <c r="BW222" s="1" t="s">
        <v>158</v>
      </c>
    </row>
    <row r="223" spans="1:77" ht="12.75" x14ac:dyDescent="0.35">
      <c r="A223" s="2">
        <v>43368.624592222222</v>
      </c>
      <c r="B223" s="1" t="s">
        <v>112</v>
      </c>
      <c r="C223" s="1">
        <v>47</v>
      </c>
      <c r="D223" s="1"/>
      <c r="E223" s="1" t="s">
        <v>76</v>
      </c>
      <c r="F223" s="1" t="s">
        <v>655</v>
      </c>
      <c r="G223" s="1" t="s">
        <v>79</v>
      </c>
      <c r="H223" s="1" t="s">
        <v>79</v>
      </c>
      <c r="I223" s="1" t="s">
        <v>81</v>
      </c>
      <c r="J223" s="1" t="s">
        <v>81</v>
      </c>
      <c r="K223" s="1" t="s">
        <v>82</v>
      </c>
      <c r="L223" s="1" t="s">
        <v>82</v>
      </c>
      <c r="M223" s="1" t="s">
        <v>81</v>
      </c>
      <c r="N223" s="1" t="s">
        <v>81</v>
      </c>
      <c r="O223" s="1" t="s">
        <v>81</v>
      </c>
      <c r="P223" s="1" t="s">
        <v>81</v>
      </c>
      <c r="Q223" s="1" t="s">
        <v>81</v>
      </c>
      <c r="R223" s="1" t="s">
        <v>81</v>
      </c>
      <c r="S223" s="1" t="s">
        <v>83</v>
      </c>
      <c r="T223" s="1" t="s">
        <v>83</v>
      </c>
      <c r="U223" s="1" t="s">
        <v>86</v>
      </c>
      <c r="V223" s="1" t="s">
        <v>86</v>
      </c>
      <c r="W223" s="1" t="s">
        <v>90</v>
      </c>
      <c r="X223" s="1" t="s">
        <v>83</v>
      </c>
      <c r="Y223" s="1" t="s">
        <v>86</v>
      </c>
      <c r="Z223" s="1" t="s">
        <v>90</v>
      </c>
      <c r="AA223" s="1" t="s">
        <v>86</v>
      </c>
      <c r="AB223" s="1" t="s">
        <v>85</v>
      </c>
      <c r="AC223" s="1" t="s">
        <v>86</v>
      </c>
      <c r="AD223" s="1" t="s">
        <v>83</v>
      </c>
      <c r="AE223" s="1" t="s">
        <v>83</v>
      </c>
      <c r="AF223" s="1" t="s">
        <v>83</v>
      </c>
      <c r="AG223" s="1" t="s">
        <v>87</v>
      </c>
      <c r="AH223" s="1" t="s">
        <v>87</v>
      </c>
      <c r="AI223" s="1" t="s">
        <v>87</v>
      </c>
      <c r="AJ223" s="1" t="s">
        <v>88</v>
      </c>
      <c r="AK223" s="1" t="s">
        <v>87</v>
      </c>
      <c r="AL223" s="1" t="s">
        <v>87</v>
      </c>
      <c r="AM223" s="1" t="s">
        <v>88</v>
      </c>
      <c r="AN223" s="1" t="s">
        <v>88</v>
      </c>
      <c r="AO223" s="1" t="s">
        <v>87</v>
      </c>
      <c r="AP223" s="1" t="s">
        <v>115</v>
      </c>
      <c r="AQ223" s="1" t="s">
        <v>89</v>
      </c>
      <c r="AR223" s="1" t="s">
        <v>89</v>
      </c>
      <c r="AS223" s="1" t="s">
        <v>83</v>
      </c>
      <c r="AT223" s="1" t="s">
        <v>90</v>
      </c>
      <c r="AU223" s="1" t="s">
        <v>83</v>
      </c>
      <c r="AV223" s="1" t="s">
        <v>83</v>
      </c>
      <c r="AW223" s="1">
        <v>5</v>
      </c>
      <c r="AY223" s="1" t="s">
        <v>93</v>
      </c>
      <c r="AZ223" s="1" t="s">
        <v>124</v>
      </c>
      <c r="BA223" s="1" t="s">
        <v>118</v>
      </c>
      <c r="BB223" s="1">
        <v>3</v>
      </c>
      <c r="BC223" s="1" t="s">
        <v>100</v>
      </c>
      <c r="BD223" s="1" t="s">
        <v>99</v>
      </c>
      <c r="BE223" s="1" t="s">
        <v>99</v>
      </c>
      <c r="BF223" s="1" t="s">
        <v>99</v>
      </c>
      <c r="BG223" s="1" t="s">
        <v>99</v>
      </c>
      <c r="BH223" s="1" t="s">
        <v>99</v>
      </c>
      <c r="BI223" s="1" t="s">
        <v>101</v>
      </c>
      <c r="BJ223" s="1" t="s">
        <v>104</v>
      </c>
      <c r="BK223" s="1" t="s">
        <v>104</v>
      </c>
      <c r="BL223" s="1" t="s">
        <v>104</v>
      </c>
      <c r="BM223" s="1" t="s">
        <v>106</v>
      </c>
      <c r="BN223" s="1" t="s">
        <v>106</v>
      </c>
      <c r="BO223" s="1" t="s">
        <v>108</v>
      </c>
      <c r="BP223" s="1" t="s">
        <v>105</v>
      </c>
      <c r="BQ223" s="1" t="s">
        <v>106</v>
      </c>
      <c r="BR223" s="1" t="s">
        <v>125</v>
      </c>
      <c r="BS223" s="1" t="s">
        <v>125</v>
      </c>
      <c r="BT223" s="1" t="s">
        <v>108</v>
      </c>
      <c r="BU223" s="1">
        <v>3</v>
      </c>
      <c r="BV223" s="1" t="s">
        <v>141</v>
      </c>
      <c r="BW223" s="1" t="s">
        <v>656</v>
      </c>
    </row>
    <row r="224" spans="1:77" ht="12.75" x14ac:dyDescent="0.35">
      <c r="A224" s="2">
        <v>43368.630458437503</v>
      </c>
      <c r="B224" s="1" t="s">
        <v>75</v>
      </c>
      <c r="C224" s="1">
        <v>38</v>
      </c>
      <c r="D224" s="1"/>
      <c r="E224" s="1" t="s">
        <v>657</v>
      </c>
      <c r="F224" s="1" t="s">
        <v>658</v>
      </c>
      <c r="G224" s="1" t="s">
        <v>79</v>
      </c>
      <c r="H224" s="1" t="s">
        <v>223</v>
      </c>
      <c r="I224" s="1" t="s">
        <v>80</v>
      </c>
      <c r="J224" s="1" t="s">
        <v>80</v>
      </c>
      <c r="K224" s="1" t="s">
        <v>82</v>
      </c>
      <c r="L224" s="1" t="s">
        <v>82</v>
      </c>
      <c r="M224" s="1" t="s">
        <v>81</v>
      </c>
      <c r="N224" s="1" t="s">
        <v>80</v>
      </c>
      <c r="O224" s="1" t="s">
        <v>82</v>
      </c>
      <c r="P224" s="1" t="s">
        <v>81</v>
      </c>
      <c r="Q224" s="1" t="s">
        <v>80</v>
      </c>
      <c r="R224" s="1" t="s">
        <v>81</v>
      </c>
      <c r="S224" s="1" t="s">
        <v>83</v>
      </c>
      <c r="T224" s="1" t="s">
        <v>85</v>
      </c>
      <c r="U224" s="1" t="s">
        <v>85</v>
      </c>
      <c r="V224" s="1" t="s">
        <v>85</v>
      </c>
      <c r="W224" s="1" t="s">
        <v>83</v>
      </c>
      <c r="X224" s="1" t="s">
        <v>84</v>
      </c>
      <c r="Y224" s="1" t="s">
        <v>85</v>
      </c>
      <c r="Z224" s="1" t="s">
        <v>85</v>
      </c>
      <c r="AA224" s="1" t="s">
        <v>83</v>
      </c>
      <c r="AB224" s="1" t="s">
        <v>83</v>
      </c>
      <c r="AC224" s="1" t="s">
        <v>84</v>
      </c>
      <c r="AD224" s="1" t="s">
        <v>85</v>
      </c>
      <c r="AE224" s="1" t="s">
        <v>83</v>
      </c>
      <c r="AF224" s="1" t="s">
        <v>85</v>
      </c>
      <c r="AG224" s="1" t="s">
        <v>87</v>
      </c>
      <c r="AH224" s="1" t="s">
        <v>87</v>
      </c>
      <c r="AI224" s="1" t="s">
        <v>87</v>
      </c>
      <c r="AJ224" s="1" t="s">
        <v>88</v>
      </c>
      <c r="AK224" s="1" t="s">
        <v>87</v>
      </c>
      <c r="AL224" s="1" t="s">
        <v>115</v>
      </c>
      <c r="AM224" s="1" t="s">
        <v>88</v>
      </c>
      <c r="AN224" s="1" t="s">
        <v>88</v>
      </c>
      <c r="AO224" s="1" t="s">
        <v>115</v>
      </c>
      <c r="AP224" s="1" t="s">
        <v>87</v>
      </c>
      <c r="AQ224" s="1" t="s">
        <v>91</v>
      </c>
      <c r="AR224" s="1" t="s">
        <v>91</v>
      </c>
      <c r="AS224" s="1" t="s">
        <v>91</v>
      </c>
      <c r="AT224" s="1" t="s">
        <v>83</v>
      </c>
      <c r="AU224" s="1" t="s">
        <v>86</v>
      </c>
      <c r="AV224" s="1" t="s">
        <v>86</v>
      </c>
      <c r="AW224" s="1">
        <v>3</v>
      </c>
      <c r="AX224" s="1" t="s">
        <v>92</v>
      </c>
      <c r="AY224" s="1" t="s">
        <v>93</v>
      </c>
      <c r="AZ224" s="1" t="s">
        <v>117</v>
      </c>
      <c r="BA224" s="1" t="s">
        <v>118</v>
      </c>
      <c r="BB224" s="1">
        <v>1</v>
      </c>
      <c r="BC224" s="1" t="s">
        <v>100</v>
      </c>
      <c r="BD224" s="1" t="s">
        <v>96</v>
      </c>
      <c r="BE224" s="1" t="s">
        <v>119</v>
      </c>
      <c r="BF224" s="1" t="s">
        <v>119</v>
      </c>
      <c r="BG224" s="1" t="s">
        <v>119</v>
      </c>
      <c r="BH224" s="1" t="s">
        <v>97</v>
      </c>
      <c r="BI224" s="1" t="s">
        <v>101</v>
      </c>
      <c r="BJ224" s="1" t="s">
        <v>103</v>
      </c>
      <c r="BK224" s="1" t="s">
        <v>101</v>
      </c>
      <c r="BL224" s="1" t="s">
        <v>120</v>
      </c>
      <c r="BM224" s="1" t="s">
        <v>106</v>
      </c>
      <c r="BN224" s="1" t="s">
        <v>108</v>
      </c>
      <c r="BO224" s="1" t="s">
        <v>106</v>
      </c>
      <c r="BP224" s="1" t="s">
        <v>106</v>
      </c>
      <c r="BQ224" s="1" t="s">
        <v>108</v>
      </c>
      <c r="BR224" s="1" t="s">
        <v>108</v>
      </c>
      <c r="BS224" s="1" t="s">
        <v>108</v>
      </c>
      <c r="BT224" s="1" t="s">
        <v>105</v>
      </c>
      <c r="BU224" s="1">
        <v>1</v>
      </c>
      <c r="BV224" s="1" t="s">
        <v>109</v>
      </c>
      <c r="BW224" s="1" t="s">
        <v>659</v>
      </c>
      <c r="BX224" s="1" t="s">
        <v>660</v>
      </c>
      <c r="BY224" s="3"/>
    </row>
    <row r="225" spans="1:77" ht="12.75" x14ac:dyDescent="0.35">
      <c r="A225" s="2">
        <v>43368.636159189817</v>
      </c>
      <c r="B225" s="1" t="s">
        <v>75</v>
      </c>
      <c r="C225" s="1">
        <v>34</v>
      </c>
      <c r="D225" s="1"/>
      <c r="E225" s="1" t="s">
        <v>661</v>
      </c>
      <c r="F225" s="1" t="s">
        <v>402</v>
      </c>
      <c r="G225" s="1" t="s">
        <v>79</v>
      </c>
      <c r="H225" s="1" t="s">
        <v>79</v>
      </c>
      <c r="I225" s="1" t="s">
        <v>80</v>
      </c>
      <c r="J225" s="1" t="s">
        <v>80</v>
      </c>
      <c r="K225" s="1" t="s">
        <v>81</v>
      </c>
      <c r="L225" s="1" t="s">
        <v>81</v>
      </c>
      <c r="M225" s="1" t="s">
        <v>80</v>
      </c>
      <c r="N225" s="1" t="s">
        <v>80</v>
      </c>
      <c r="O225" s="1" t="s">
        <v>80</v>
      </c>
      <c r="P225" s="1" t="s">
        <v>80</v>
      </c>
      <c r="Q225" s="1" t="s">
        <v>81</v>
      </c>
      <c r="R225" s="1" t="s">
        <v>81</v>
      </c>
      <c r="S225" s="1" t="s">
        <v>83</v>
      </c>
      <c r="T225" s="1" t="s">
        <v>86</v>
      </c>
      <c r="U225" s="1" t="s">
        <v>85</v>
      </c>
      <c r="V225" s="1" t="s">
        <v>83</v>
      </c>
      <c r="W225" s="1" t="s">
        <v>86</v>
      </c>
      <c r="X225" s="1" t="s">
        <v>90</v>
      </c>
      <c r="Y225" s="1" t="s">
        <v>83</v>
      </c>
      <c r="Z225" s="1" t="s">
        <v>85</v>
      </c>
      <c r="AA225" s="1" t="s">
        <v>85</v>
      </c>
      <c r="AB225" s="1" t="s">
        <v>83</v>
      </c>
      <c r="AC225" s="1" t="s">
        <v>84</v>
      </c>
      <c r="AD225" s="1" t="s">
        <v>85</v>
      </c>
      <c r="AE225" s="1" t="s">
        <v>83</v>
      </c>
      <c r="AF225" s="1" t="s">
        <v>83</v>
      </c>
      <c r="AG225" s="1" t="s">
        <v>87</v>
      </c>
      <c r="AH225" s="1" t="s">
        <v>87</v>
      </c>
      <c r="AI225" s="1" t="s">
        <v>87</v>
      </c>
      <c r="AJ225" s="1" t="s">
        <v>88</v>
      </c>
      <c r="AK225" s="1" t="s">
        <v>87</v>
      </c>
      <c r="AL225" s="1" t="s">
        <v>88</v>
      </c>
      <c r="AM225" s="1" t="s">
        <v>87</v>
      </c>
      <c r="AN225" s="1" t="s">
        <v>115</v>
      </c>
      <c r="AO225" s="1" t="s">
        <v>87</v>
      </c>
      <c r="AP225" s="1" t="s">
        <v>87</v>
      </c>
      <c r="AQ225" s="1" t="s">
        <v>89</v>
      </c>
      <c r="AR225" s="1" t="s">
        <v>91</v>
      </c>
      <c r="AS225" s="1" t="s">
        <v>86</v>
      </c>
      <c r="AT225" s="1" t="s">
        <v>86</v>
      </c>
      <c r="AU225" s="1" t="s">
        <v>91</v>
      </c>
      <c r="AV225" s="1" t="s">
        <v>83</v>
      </c>
      <c r="AW225" s="1">
        <v>7</v>
      </c>
      <c r="AY225" s="1" t="s">
        <v>93</v>
      </c>
      <c r="AZ225" s="1" t="s">
        <v>124</v>
      </c>
      <c r="BA225" s="1" t="s">
        <v>118</v>
      </c>
      <c r="BB225" s="1">
        <v>1</v>
      </c>
      <c r="BC225" s="1" t="s">
        <v>100</v>
      </c>
      <c r="BD225" s="1" t="s">
        <v>97</v>
      </c>
      <c r="BE225" s="1" t="s">
        <v>119</v>
      </c>
      <c r="BF225" s="1" t="s">
        <v>119</v>
      </c>
      <c r="BG225" s="1" t="s">
        <v>96</v>
      </c>
      <c r="BH225" s="1" t="s">
        <v>99</v>
      </c>
      <c r="BI225" s="1" t="s">
        <v>104</v>
      </c>
      <c r="BJ225" s="1" t="s">
        <v>101</v>
      </c>
      <c r="BK225" s="1" t="s">
        <v>103</v>
      </c>
      <c r="BL225" s="1" t="s">
        <v>102</v>
      </c>
      <c r="BM225" s="1" t="s">
        <v>106</v>
      </c>
      <c r="BN225" s="1" t="s">
        <v>108</v>
      </c>
      <c r="BO225" s="1" t="s">
        <v>107</v>
      </c>
      <c r="BP225" s="1" t="s">
        <v>107</v>
      </c>
      <c r="BQ225" s="1" t="s">
        <v>108</v>
      </c>
      <c r="BR225" s="1" t="s">
        <v>108</v>
      </c>
      <c r="BS225" s="1" t="s">
        <v>108</v>
      </c>
      <c r="BT225" s="1" t="s">
        <v>107</v>
      </c>
      <c r="BU225" s="1">
        <v>1</v>
      </c>
      <c r="BV225" s="1" t="s">
        <v>109</v>
      </c>
      <c r="BW225" s="1" t="s">
        <v>662</v>
      </c>
      <c r="BX225" s="1" t="s">
        <v>663</v>
      </c>
      <c r="BY225" s="3"/>
    </row>
    <row r="226" spans="1:77" ht="12.75" x14ac:dyDescent="0.35">
      <c r="A226" s="2">
        <v>43368.64253813657</v>
      </c>
      <c r="B226" s="1" t="s">
        <v>75</v>
      </c>
      <c r="C226" s="1">
        <v>34</v>
      </c>
      <c r="D226" s="1"/>
      <c r="E226" s="1" t="s">
        <v>664</v>
      </c>
      <c r="F226" s="1" t="s">
        <v>665</v>
      </c>
      <c r="G226" s="1" t="s">
        <v>79</v>
      </c>
      <c r="H226" s="1" t="s">
        <v>79</v>
      </c>
      <c r="I226" s="1" t="s">
        <v>81</v>
      </c>
      <c r="J226" s="1" t="s">
        <v>82</v>
      </c>
      <c r="K226" s="1" t="s">
        <v>81</v>
      </c>
      <c r="L226" s="1" t="s">
        <v>82</v>
      </c>
      <c r="M226" s="1" t="s">
        <v>82</v>
      </c>
      <c r="N226" s="1" t="s">
        <v>81</v>
      </c>
      <c r="O226" s="1" t="s">
        <v>82</v>
      </c>
      <c r="P226" s="1" t="s">
        <v>81</v>
      </c>
      <c r="Q226" s="1" t="s">
        <v>82</v>
      </c>
      <c r="R226" s="1" t="s">
        <v>80</v>
      </c>
      <c r="S226" s="1" t="s">
        <v>86</v>
      </c>
      <c r="T226" s="1" t="s">
        <v>85</v>
      </c>
      <c r="U226" s="1" t="s">
        <v>83</v>
      </c>
      <c r="V226" s="1" t="s">
        <v>85</v>
      </c>
      <c r="W226" s="1" t="s">
        <v>90</v>
      </c>
      <c r="X226" s="1" t="s">
        <v>90</v>
      </c>
      <c r="Y226" s="1" t="s">
        <v>86</v>
      </c>
      <c r="Z226" s="1" t="s">
        <v>83</v>
      </c>
      <c r="AA226" s="1" t="s">
        <v>85</v>
      </c>
      <c r="AB226" s="1" t="s">
        <v>85</v>
      </c>
      <c r="AC226" s="1" t="s">
        <v>86</v>
      </c>
      <c r="AD226" s="1" t="s">
        <v>83</v>
      </c>
      <c r="AE226" s="1" t="s">
        <v>83</v>
      </c>
      <c r="AF226" s="1" t="s">
        <v>83</v>
      </c>
      <c r="AG226" s="1" t="s">
        <v>88</v>
      </c>
      <c r="AH226" s="1" t="s">
        <v>88</v>
      </c>
      <c r="AI226" s="1" t="s">
        <v>88</v>
      </c>
      <c r="AJ226" s="1" t="s">
        <v>88</v>
      </c>
      <c r="AK226" s="1" t="s">
        <v>88</v>
      </c>
      <c r="AL226" s="1" t="s">
        <v>88</v>
      </c>
      <c r="AM226" s="1" t="s">
        <v>88</v>
      </c>
      <c r="AN226" s="1" t="s">
        <v>88</v>
      </c>
      <c r="AO226" s="1" t="s">
        <v>88</v>
      </c>
      <c r="AP226" s="1" t="s">
        <v>87</v>
      </c>
      <c r="AQ226" s="1" t="s">
        <v>89</v>
      </c>
      <c r="AR226" s="1" t="s">
        <v>89</v>
      </c>
      <c r="AS226" s="1" t="s">
        <v>83</v>
      </c>
      <c r="AT226" s="1" t="s">
        <v>86</v>
      </c>
      <c r="AU226" s="1" t="s">
        <v>86</v>
      </c>
      <c r="AV226" s="1" t="s">
        <v>83</v>
      </c>
      <c r="AW226" s="1">
        <v>5</v>
      </c>
      <c r="AX226" s="1" t="s">
        <v>92</v>
      </c>
      <c r="AY226" s="1" t="s">
        <v>93</v>
      </c>
      <c r="AZ226" s="1" t="s">
        <v>154</v>
      </c>
      <c r="BA226" s="1" t="s">
        <v>118</v>
      </c>
      <c r="BB226" s="1">
        <v>1</v>
      </c>
      <c r="BC226" s="1" t="s">
        <v>97</v>
      </c>
      <c r="BD226" s="1" t="s">
        <v>100</v>
      </c>
      <c r="BE226" s="1" t="s">
        <v>99</v>
      </c>
      <c r="BF226" s="1" t="s">
        <v>97</v>
      </c>
      <c r="BG226" s="1" t="s">
        <v>99</v>
      </c>
      <c r="BH226" s="1" t="s">
        <v>99</v>
      </c>
      <c r="BI226" s="1" t="s">
        <v>101</v>
      </c>
      <c r="BJ226" s="1" t="s">
        <v>102</v>
      </c>
      <c r="BK226" s="1" t="s">
        <v>102</v>
      </c>
      <c r="BL226" s="1" t="s">
        <v>102</v>
      </c>
      <c r="BM226" s="1" t="s">
        <v>108</v>
      </c>
      <c r="BN226" s="1" t="s">
        <v>106</v>
      </c>
      <c r="BO226" s="1" t="s">
        <v>106</v>
      </c>
      <c r="BP226" s="1" t="s">
        <v>106</v>
      </c>
      <c r="BQ226" s="1" t="s">
        <v>125</v>
      </c>
      <c r="BR226" s="1" t="s">
        <v>106</v>
      </c>
      <c r="BS226" s="1" t="s">
        <v>106</v>
      </c>
      <c r="BT226" s="1" t="s">
        <v>108</v>
      </c>
      <c r="BU226" s="1">
        <v>2</v>
      </c>
      <c r="BV226" s="1" t="s">
        <v>141</v>
      </c>
      <c r="BW226" s="1" t="s">
        <v>666</v>
      </c>
      <c r="BX226" s="1" t="s">
        <v>667</v>
      </c>
      <c r="BY226" s="3"/>
    </row>
    <row r="227" spans="1:77" ht="12.75" x14ac:dyDescent="0.35">
      <c r="A227" s="2">
        <v>43368.646386863431</v>
      </c>
      <c r="B227" s="1" t="s">
        <v>75</v>
      </c>
      <c r="C227" s="1">
        <v>25</v>
      </c>
      <c r="D227" s="1"/>
      <c r="E227" s="1" t="s">
        <v>668</v>
      </c>
      <c r="F227" s="1" t="s">
        <v>669</v>
      </c>
      <c r="G227" s="1" t="s">
        <v>78</v>
      </c>
      <c r="H227" s="1" t="s">
        <v>79</v>
      </c>
      <c r="I227" s="1" t="s">
        <v>80</v>
      </c>
      <c r="J227" s="1" t="s">
        <v>81</v>
      </c>
      <c r="K227" s="1" t="s">
        <v>82</v>
      </c>
      <c r="L227" s="1" t="s">
        <v>81</v>
      </c>
      <c r="M227" s="1" t="s">
        <v>81</v>
      </c>
      <c r="N227" s="1" t="s">
        <v>80</v>
      </c>
      <c r="O227" s="1" t="s">
        <v>80</v>
      </c>
      <c r="P227" s="1" t="s">
        <v>81</v>
      </c>
      <c r="Q227" s="1" t="s">
        <v>81</v>
      </c>
      <c r="R227" s="1" t="s">
        <v>81</v>
      </c>
      <c r="S227" s="1" t="s">
        <v>85</v>
      </c>
      <c r="T227" s="1" t="s">
        <v>85</v>
      </c>
      <c r="U227" s="1" t="s">
        <v>84</v>
      </c>
      <c r="V227" s="1" t="s">
        <v>84</v>
      </c>
      <c r="W227" s="1" t="s">
        <v>90</v>
      </c>
      <c r="X227" s="1" t="s">
        <v>83</v>
      </c>
      <c r="Y227" s="1" t="s">
        <v>84</v>
      </c>
      <c r="Z227" s="1" t="s">
        <v>84</v>
      </c>
      <c r="AA227" s="1" t="s">
        <v>85</v>
      </c>
      <c r="AB227" s="1" t="s">
        <v>85</v>
      </c>
      <c r="AC227" s="1" t="s">
        <v>84</v>
      </c>
      <c r="AD227" s="1" t="s">
        <v>85</v>
      </c>
      <c r="AE227" s="1" t="s">
        <v>86</v>
      </c>
      <c r="AF227" s="1" t="s">
        <v>90</v>
      </c>
      <c r="AG227" s="1" t="s">
        <v>115</v>
      </c>
      <c r="AH227" s="1" t="s">
        <v>87</v>
      </c>
      <c r="AI227" s="1" t="s">
        <v>88</v>
      </c>
      <c r="AJ227" s="1" t="s">
        <v>88</v>
      </c>
      <c r="AK227" s="1" t="s">
        <v>88</v>
      </c>
      <c r="AL227" s="1" t="s">
        <v>88</v>
      </c>
      <c r="AM227" s="1" t="s">
        <v>88</v>
      </c>
      <c r="AN227" s="1" t="s">
        <v>88</v>
      </c>
      <c r="AO227" s="1" t="s">
        <v>88</v>
      </c>
      <c r="AP227" s="1" t="s">
        <v>115</v>
      </c>
      <c r="AQ227" s="1" t="s">
        <v>89</v>
      </c>
      <c r="AR227" s="1" t="s">
        <v>89</v>
      </c>
      <c r="AS227" s="1" t="s">
        <v>83</v>
      </c>
      <c r="AT227" s="1" t="s">
        <v>90</v>
      </c>
      <c r="AU227" s="1" t="s">
        <v>83</v>
      </c>
      <c r="AV227" s="1" t="s">
        <v>83</v>
      </c>
      <c r="AW227" s="1">
        <v>4</v>
      </c>
      <c r="AX227" s="1" t="s">
        <v>92</v>
      </c>
      <c r="AY227" s="1" t="s">
        <v>116</v>
      </c>
      <c r="AZ227" s="1" t="s">
        <v>94</v>
      </c>
      <c r="BA227" s="1" t="s">
        <v>118</v>
      </c>
      <c r="BB227" s="1">
        <v>0</v>
      </c>
      <c r="BC227" s="1" t="s">
        <v>100</v>
      </c>
      <c r="BD227" s="1" t="s">
        <v>100</v>
      </c>
      <c r="BE227" s="1" t="s">
        <v>100</v>
      </c>
      <c r="BF227" s="1" t="s">
        <v>119</v>
      </c>
      <c r="BG227" s="1" t="s">
        <v>99</v>
      </c>
      <c r="BH227" s="1" t="s">
        <v>99</v>
      </c>
      <c r="BI227" s="1" t="s">
        <v>102</v>
      </c>
      <c r="BJ227" s="1" t="s">
        <v>103</v>
      </c>
      <c r="BK227" s="1" t="s">
        <v>120</v>
      </c>
      <c r="BL227" s="1" t="s">
        <v>102</v>
      </c>
      <c r="BM227" s="1" t="s">
        <v>105</v>
      </c>
      <c r="BN227" s="1" t="s">
        <v>105</v>
      </c>
      <c r="BO227" s="1" t="s">
        <v>106</v>
      </c>
      <c r="BP227" s="1" t="s">
        <v>125</v>
      </c>
      <c r="BQ227" s="1" t="s">
        <v>125</v>
      </c>
      <c r="BR227" s="1" t="s">
        <v>125</v>
      </c>
      <c r="BS227" s="1" t="s">
        <v>106</v>
      </c>
      <c r="BT227" s="1" t="s">
        <v>108</v>
      </c>
      <c r="BU227" s="1">
        <v>2</v>
      </c>
      <c r="BV227" s="1" t="s">
        <v>109</v>
      </c>
      <c r="BW227" s="1" t="s">
        <v>670</v>
      </c>
      <c r="BX227" s="1" t="s">
        <v>671</v>
      </c>
      <c r="BY227" s="3"/>
    </row>
    <row r="228" spans="1:77" ht="12.75" x14ac:dyDescent="0.35">
      <c r="A228" s="2">
        <v>43368.654576956018</v>
      </c>
      <c r="B228" s="1" t="s">
        <v>75</v>
      </c>
      <c r="C228" s="1">
        <v>30</v>
      </c>
      <c r="D228" s="1"/>
      <c r="E228" s="1" t="s">
        <v>672</v>
      </c>
      <c r="F228" s="1" t="s">
        <v>673</v>
      </c>
      <c r="G228" s="1" t="s">
        <v>78</v>
      </c>
      <c r="H228" s="1" t="s">
        <v>79</v>
      </c>
      <c r="I228" s="1" t="s">
        <v>80</v>
      </c>
      <c r="J228" s="1" t="s">
        <v>80</v>
      </c>
      <c r="K228" s="1" t="s">
        <v>81</v>
      </c>
      <c r="L228" s="1" t="s">
        <v>81</v>
      </c>
      <c r="M228" s="1" t="s">
        <v>81</v>
      </c>
      <c r="N228" s="1" t="s">
        <v>80</v>
      </c>
      <c r="O228" s="1" t="s">
        <v>81</v>
      </c>
      <c r="P228" s="1" t="s">
        <v>80</v>
      </c>
      <c r="Q228" s="1" t="s">
        <v>80</v>
      </c>
      <c r="R228" s="1" t="s">
        <v>81</v>
      </c>
      <c r="S228" s="1" t="s">
        <v>90</v>
      </c>
      <c r="T228" s="1" t="s">
        <v>83</v>
      </c>
      <c r="U228" s="1" t="s">
        <v>85</v>
      </c>
      <c r="V228" s="1" t="s">
        <v>85</v>
      </c>
      <c r="W228" s="1" t="s">
        <v>90</v>
      </c>
      <c r="X228" s="1" t="s">
        <v>86</v>
      </c>
      <c r="Y228" s="1" t="s">
        <v>85</v>
      </c>
      <c r="Z228" s="1" t="s">
        <v>85</v>
      </c>
      <c r="AA228" s="1" t="s">
        <v>85</v>
      </c>
      <c r="AB228" s="1" t="s">
        <v>84</v>
      </c>
      <c r="AC228" s="1" t="s">
        <v>84</v>
      </c>
      <c r="AD228" s="1" t="s">
        <v>83</v>
      </c>
      <c r="AE228" s="1" t="s">
        <v>85</v>
      </c>
      <c r="AF228" s="1" t="s">
        <v>84</v>
      </c>
      <c r="AG228" s="1" t="s">
        <v>115</v>
      </c>
      <c r="AH228" s="1" t="s">
        <v>88</v>
      </c>
      <c r="AI228" s="1" t="s">
        <v>87</v>
      </c>
      <c r="AJ228" s="1" t="s">
        <v>88</v>
      </c>
      <c r="AK228" s="1" t="s">
        <v>87</v>
      </c>
      <c r="AL228" s="1" t="s">
        <v>87</v>
      </c>
      <c r="AM228" s="1" t="s">
        <v>87</v>
      </c>
      <c r="AN228" s="1" t="s">
        <v>88</v>
      </c>
      <c r="AO228" s="1" t="s">
        <v>87</v>
      </c>
      <c r="AP228" s="1" t="s">
        <v>115</v>
      </c>
      <c r="AQ228" s="1" t="s">
        <v>91</v>
      </c>
      <c r="AR228" s="1" t="s">
        <v>83</v>
      </c>
      <c r="AS228" s="1" t="s">
        <v>91</v>
      </c>
      <c r="AT228" s="1" t="s">
        <v>86</v>
      </c>
      <c r="AU228" s="1" t="s">
        <v>83</v>
      </c>
      <c r="AV228" s="1" t="s">
        <v>83</v>
      </c>
      <c r="AW228" s="1">
        <v>7</v>
      </c>
      <c r="AX228" s="1" t="s">
        <v>92</v>
      </c>
      <c r="AY228" s="1" t="s">
        <v>160</v>
      </c>
      <c r="AZ228" s="1" t="s">
        <v>124</v>
      </c>
      <c r="BA228" s="1" t="s">
        <v>118</v>
      </c>
      <c r="BB228" s="1">
        <v>0</v>
      </c>
      <c r="BC228" s="1" t="s">
        <v>96</v>
      </c>
      <c r="BD228" s="1" t="s">
        <v>96</v>
      </c>
      <c r="BE228" s="1" t="s">
        <v>100</v>
      </c>
      <c r="BF228" s="1" t="s">
        <v>119</v>
      </c>
      <c r="BG228" s="1" t="s">
        <v>99</v>
      </c>
      <c r="BH228" s="1" t="s">
        <v>99</v>
      </c>
      <c r="BI228" s="1" t="s">
        <v>120</v>
      </c>
      <c r="BJ228" s="1" t="s">
        <v>103</v>
      </c>
      <c r="BK228" s="1" t="s">
        <v>103</v>
      </c>
      <c r="BL228" s="1" t="s">
        <v>102</v>
      </c>
      <c r="BM228" s="1" t="s">
        <v>106</v>
      </c>
      <c r="BN228" s="1" t="s">
        <v>105</v>
      </c>
      <c r="BO228" s="1" t="s">
        <v>108</v>
      </c>
      <c r="BP228" s="1" t="s">
        <v>105</v>
      </c>
      <c r="BQ228" s="1" t="s">
        <v>105</v>
      </c>
      <c r="BR228" s="1" t="s">
        <v>105</v>
      </c>
      <c r="BS228" s="1" t="s">
        <v>108</v>
      </c>
      <c r="BT228" s="1" t="s">
        <v>108</v>
      </c>
      <c r="BU228" s="1">
        <v>1</v>
      </c>
      <c r="BV228" s="1" t="s">
        <v>109</v>
      </c>
      <c r="BW228" s="1" t="s">
        <v>158</v>
      </c>
    </row>
    <row r="229" spans="1:77" ht="12.75" x14ac:dyDescent="0.35">
      <c r="A229" s="2">
        <v>43368.657040474536</v>
      </c>
      <c r="B229" s="1" t="s">
        <v>112</v>
      </c>
      <c r="C229" s="1">
        <v>33</v>
      </c>
      <c r="D229" s="1"/>
      <c r="E229" s="1" t="s">
        <v>674</v>
      </c>
      <c r="F229" s="1" t="s">
        <v>275</v>
      </c>
      <c r="G229" s="1" t="s">
        <v>130</v>
      </c>
      <c r="H229" s="1" t="s">
        <v>79</v>
      </c>
      <c r="I229" s="1" t="s">
        <v>81</v>
      </c>
      <c r="J229" s="1" t="s">
        <v>81</v>
      </c>
      <c r="K229" s="1" t="s">
        <v>82</v>
      </c>
      <c r="L229" s="1" t="s">
        <v>81</v>
      </c>
      <c r="M229" s="1" t="s">
        <v>82</v>
      </c>
      <c r="N229" s="1" t="s">
        <v>81</v>
      </c>
      <c r="O229" s="1" t="s">
        <v>81</v>
      </c>
      <c r="P229" s="1" t="s">
        <v>82</v>
      </c>
      <c r="Q229" s="1" t="s">
        <v>81</v>
      </c>
      <c r="R229" s="1" t="s">
        <v>82</v>
      </c>
      <c r="S229" s="1" t="s">
        <v>83</v>
      </c>
      <c r="T229" s="1" t="s">
        <v>83</v>
      </c>
      <c r="U229" s="1" t="s">
        <v>86</v>
      </c>
      <c r="V229" s="1" t="s">
        <v>86</v>
      </c>
      <c r="W229" s="1" t="s">
        <v>90</v>
      </c>
      <c r="X229" s="1" t="s">
        <v>90</v>
      </c>
      <c r="Y229" s="1" t="s">
        <v>90</v>
      </c>
      <c r="Z229" s="1" t="s">
        <v>85</v>
      </c>
      <c r="AA229" s="1" t="s">
        <v>83</v>
      </c>
      <c r="AB229" s="1" t="s">
        <v>83</v>
      </c>
      <c r="AC229" s="1" t="s">
        <v>83</v>
      </c>
      <c r="AD229" s="1" t="s">
        <v>86</v>
      </c>
      <c r="AE229" s="1" t="s">
        <v>83</v>
      </c>
      <c r="AF229" s="1" t="s">
        <v>86</v>
      </c>
      <c r="AG229" s="1" t="s">
        <v>88</v>
      </c>
      <c r="AH229" s="1" t="s">
        <v>87</v>
      </c>
      <c r="AI229" s="1" t="s">
        <v>115</v>
      </c>
      <c r="AJ229" s="1" t="s">
        <v>88</v>
      </c>
      <c r="AK229" s="1" t="s">
        <v>88</v>
      </c>
      <c r="AL229" s="1" t="s">
        <v>88</v>
      </c>
      <c r="AM229" s="1" t="s">
        <v>88</v>
      </c>
      <c r="AN229" s="1" t="s">
        <v>88</v>
      </c>
      <c r="AO229" s="1" t="s">
        <v>87</v>
      </c>
      <c r="AP229" s="1" t="s">
        <v>88</v>
      </c>
      <c r="AQ229" s="1" t="s">
        <v>89</v>
      </c>
      <c r="AR229" s="1" t="s">
        <v>89</v>
      </c>
      <c r="AS229" s="1" t="s">
        <v>83</v>
      </c>
      <c r="AT229" s="1" t="s">
        <v>86</v>
      </c>
      <c r="AU229" s="1" t="s">
        <v>86</v>
      </c>
      <c r="AV229" s="1" t="s">
        <v>91</v>
      </c>
      <c r="AW229" s="1">
        <v>3</v>
      </c>
      <c r="AX229" s="1" t="s">
        <v>92</v>
      </c>
      <c r="AY229" s="1" t="s">
        <v>93</v>
      </c>
      <c r="AZ229" s="1" t="s">
        <v>94</v>
      </c>
      <c r="BA229" s="1" t="s">
        <v>118</v>
      </c>
      <c r="BB229" s="1">
        <v>2</v>
      </c>
      <c r="BC229" s="1" t="s">
        <v>97</v>
      </c>
      <c r="BD229" s="1" t="s">
        <v>97</v>
      </c>
      <c r="BE229" s="1" t="s">
        <v>100</v>
      </c>
      <c r="BF229" s="1" t="s">
        <v>97</v>
      </c>
      <c r="BG229" s="1" t="s">
        <v>99</v>
      </c>
      <c r="BH229" s="1" t="s">
        <v>99</v>
      </c>
      <c r="BI229" s="1" t="s">
        <v>101</v>
      </c>
      <c r="BJ229" s="1" t="s">
        <v>104</v>
      </c>
      <c r="BK229" s="1" t="s">
        <v>101</v>
      </c>
      <c r="BL229" s="1" t="s">
        <v>102</v>
      </c>
      <c r="BM229" s="1" t="s">
        <v>106</v>
      </c>
      <c r="BN229" s="1" t="s">
        <v>106</v>
      </c>
      <c r="BO229" s="1" t="s">
        <v>105</v>
      </c>
      <c r="BP229" s="1" t="s">
        <v>105</v>
      </c>
      <c r="BQ229" s="1" t="s">
        <v>125</v>
      </c>
      <c r="BR229" s="1" t="s">
        <v>106</v>
      </c>
      <c r="BS229" s="1" t="s">
        <v>106</v>
      </c>
      <c r="BT229" s="1" t="s">
        <v>105</v>
      </c>
      <c r="BU229" s="1">
        <v>1</v>
      </c>
      <c r="BV229" s="1" t="s">
        <v>109</v>
      </c>
      <c r="BW229" s="1" t="s">
        <v>675</v>
      </c>
    </row>
    <row r="230" spans="1:77" ht="12.75" x14ac:dyDescent="0.35">
      <c r="A230" s="2">
        <v>43368.665298391206</v>
      </c>
      <c r="B230" s="1" t="s">
        <v>112</v>
      </c>
      <c r="C230" s="1">
        <v>39</v>
      </c>
      <c r="D230" s="1"/>
      <c r="E230" s="1" t="s">
        <v>676</v>
      </c>
      <c r="F230" s="1" t="s">
        <v>677</v>
      </c>
      <c r="G230" s="1" t="s">
        <v>79</v>
      </c>
      <c r="H230" s="1" t="s">
        <v>223</v>
      </c>
      <c r="I230" s="1" t="s">
        <v>81</v>
      </c>
      <c r="J230" s="1" t="s">
        <v>81</v>
      </c>
      <c r="K230" s="1" t="s">
        <v>80</v>
      </c>
      <c r="L230" s="1" t="s">
        <v>82</v>
      </c>
      <c r="M230" s="1" t="s">
        <v>81</v>
      </c>
      <c r="N230" s="1" t="s">
        <v>81</v>
      </c>
      <c r="O230" s="1" t="s">
        <v>81</v>
      </c>
      <c r="P230" s="1" t="s">
        <v>80</v>
      </c>
      <c r="Q230" s="1" t="s">
        <v>81</v>
      </c>
      <c r="R230" s="1" t="s">
        <v>81</v>
      </c>
      <c r="S230" s="1" t="s">
        <v>83</v>
      </c>
      <c r="T230" s="1" t="s">
        <v>83</v>
      </c>
      <c r="U230" s="1" t="s">
        <v>86</v>
      </c>
      <c r="V230" s="1" t="s">
        <v>85</v>
      </c>
      <c r="W230" s="1" t="s">
        <v>90</v>
      </c>
      <c r="X230" s="1" t="s">
        <v>86</v>
      </c>
      <c r="Y230" s="1" t="s">
        <v>86</v>
      </c>
      <c r="Z230" s="1" t="s">
        <v>86</v>
      </c>
      <c r="AA230" s="1" t="s">
        <v>85</v>
      </c>
      <c r="AB230" s="1" t="s">
        <v>85</v>
      </c>
      <c r="AC230" s="1" t="s">
        <v>84</v>
      </c>
      <c r="AD230" s="1" t="s">
        <v>85</v>
      </c>
      <c r="AE230" s="1" t="s">
        <v>86</v>
      </c>
      <c r="AF230" s="1" t="s">
        <v>85</v>
      </c>
      <c r="AG230" s="1" t="s">
        <v>115</v>
      </c>
      <c r="AH230" s="1" t="s">
        <v>88</v>
      </c>
      <c r="AI230" s="1" t="s">
        <v>87</v>
      </c>
      <c r="AJ230" s="1" t="s">
        <v>88</v>
      </c>
      <c r="AK230" s="1" t="s">
        <v>87</v>
      </c>
      <c r="AL230" s="1" t="s">
        <v>87</v>
      </c>
      <c r="AM230" s="1" t="s">
        <v>115</v>
      </c>
      <c r="AN230" s="1" t="s">
        <v>115</v>
      </c>
      <c r="AO230" s="1" t="s">
        <v>87</v>
      </c>
      <c r="AP230" s="1" t="s">
        <v>87</v>
      </c>
      <c r="AQ230" s="1" t="s">
        <v>89</v>
      </c>
      <c r="AR230" s="1" t="s">
        <v>91</v>
      </c>
      <c r="AS230" s="1" t="s">
        <v>86</v>
      </c>
      <c r="AT230" s="1" t="s">
        <v>86</v>
      </c>
      <c r="AU230" s="1" t="s">
        <v>86</v>
      </c>
      <c r="AV230" s="1" t="s">
        <v>91</v>
      </c>
      <c r="AW230" s="1">
        <v>4</v>
      </c>
      <c r="AX230" s="1" t="s">
        <v>92</v>
      </c>
      <c r="AY230" s="1" t="s">
        <v>93</v>
      </c>
      <c r="AZ230" s="1" t="s">
        <v>124</v>
      </c>
      <c r="BA230" s="1" t="s">
        <v>118</v>
      </c>
      <c r="BB230" s="1">
        <v>1</v>
      </c>
      <c r="BC230" s="1" t="s">
        <v>97</v>
      </c>
      <c r="BD230" s="1" t="s">
        <v>99</v>
      </c>
      <c r="BE230" s="1" t="s">
        <v>99</v>
      </c>
      <c r="BF230" s="1" t="s">
        <v>100</v>
      </c>
      <c r="BG230" s="1" t="s">
        <v>99</v>
      </c>
      <c r="BH230" s="1" t="s">
        <v>99</v>
      </c>
      <c r="BI230" s="1" t="s">
        <v>103</v>
      </c>
      <c r="BJ230" s="1" t="s">
        <v>102</v>
      </c>
      <c r="BK230" s="1" t="s">
        <v>104</v>
      </c>
      <c r="BL230" s="1" t="s">
        <v>101</v>
      </c>
      <c r="BM230" s="1" t="s">
        <v>108</v>
      </c>
      <c r="BN230" s="1" t="s">
        <v>105</v>
      </c>
      <c r="BO230" s="1" t="s">
        <v>108</v>
      </c>
      <c r="BP230" s="1" t="s">
        <v>106</v>
      </c>
      <c r="BQ230" s="1" t="s">
        <v>105</v>
      </c>
      <c r="BR230" s="1" t="s">
        <v>108</v>
      </c>
      <c r="BS230" s="1" t="s">
        <v>108</v>
      </c>
      <c r="BT230" s="1" t="s">
        <v>105</v>
      </c>
      <c r="BU230" s="1">
        <v>2</v>
      </c>
      <c r="BV230" s="1" t="s">
        <v>109</v>
      </c>
      <c r="BW230" s="1" t="s">
        <v>678</v>
      </c>
    </row>
    <row r="231" spans="1:77" ht="12.75" x14ac:dyDescent="0.35">
      <c r="A231" s="2">
        <v>43368.668984675925</v>
      </c>
      <c r="B231" s="1" t="s">
        <v>75</v>
      </c>
      <c r="C231" s="1">
        <v>35</v>
      </c>
      <c r="D231" s="1"/>
      <c r="E231" s="1" t="s">
        <v>679</v>
      </c>
      <c r="F231" s="1" t="s">
        <v>680</v>
      </c>
      <c r="G231" s="1" t="s">
        <v>78</v>
      </c>
      <c r="H231" s="1" t="s">
        <v>165</v>
      </c>
      <c r="I231" s="1" t="s">
        <v>80</v>
      </c>
      <c r="J231" s="1" t="s">
        <v>80</v>
      </c>
      <c r="K231" s="1" t="s">
        <v>82</v>
      </c>
      <c r="L231" s="1" t="s">
        <v>81</v>
      </c>
      <c r="M231" s="1" t="s">
        <v>81</v>
      </c>
      <c r="N231" s="1" t="s">
        <v>81</v>
      </c>
      <c r="O231" s="1" t="s">
        <v>81</v>
      </c>
      <c r="P231" s="1" t="s">
        <v>80</v>
      </c>
      <c r="Q231" s="1" t="s">
        <v>80</v>
      </c>
      <c r="R231" s="1" t="s">
        <v>80</v>
      </c>
      <c r="S231" s="1" t="s">
        <v>90</v>
      </c>
      <c r="T231" s="1" t="s">
        <v>90</v>
      </c>
      <c r="U231" s="1" t="s">
        <v>85</v>
      </c>
      <c r="V231" s="1" t="s">
        <v>85</v>
      </c>
      <c r="W231" s="1" t="s">
        <v>86</v>
      </c>
      <c r="X231" s="1" t="s">
        <v>90</v>
      </c>
      <c r="Y231" s="1" t="s">
        <v>85</v>
      </c>
      <c r="Z231" s="1" t="s">
        <v>85</v>
      </c>
      <c r="AA231" s="1" t="s">
        <v>83</v>
      </c>
      <c r="AB231" s="1" t="s">
        <v>85</v>
      </c>
      <c r="AC231" s="1" t="s">
        <v>86</v>
      </c>
      <c r="AD231" s="1" t="s">
        <v>83</v>
      </c>
      <c r="AE231" s="1" t="s">
        <v>85</v>
      </c>
      <c r="AF231" s="1" t="s">
        <v>83</v>
      </c>
      <c r="AG231" s="1" t="s">
        <v>87</v>
      </c>
      <c r="AH231" s="1" t="s">
        <v>87</v>
      </c>
      <c r="AI231" s="1" t="s">
        <v>115</v>
      </c>
      <c r="AJ231" s="1" t="s">
        <v>88</v>
      </c>
      <c r="AK231" s="1" t="s">
        <v>88</v>
      </c>
      <c r="AL231" s="1" t="s">
        <v>88</v>
      </c>
      <c r="AM231" s="1" t="s">
        <v>88</v>
      </c>
      <c r="AN231" s="1" t="s">
        <v>88</v>
      </c>
      <c r="AO231" s="1" t="s">
        <v>87</v>
      </c>
      <c r="AP231" s="1" t="s">
        <v>87</v>
      </c>
      <c r="AQ231" s="1" t="s">
        <v>91</v>
      </c>
      <c r="AR231" s="1" t="s">
        <v>83</v>
      </c>
      <c r="AS231" s="1" t="s">
        <v>86</v>
      </c>
      <c r="AT231" s="1" t="s">
        <v>89</v>
      </c>
      <c r="AU231" s="1" t="s">
        <v>91</v>
      </c>
      <c r="AV231" s="1" t="s">
        <v>83</v>
      </c>
      <c r="AW231" s="1">
        <v>6</v>
      </c>
      <c r="AY231" s="1" t="s">
        <v>93</v>
      </c>
      <c r="AZ231" s="1" t="s">
        <v>117</v>
      </c>
      <c r="BA231" s="1" t="s">
        <v>118</v>
      </c>
      <c r="BB231" s="1">
        <v>1</v>
      </c>
      <c r="BC231" s="1" t="s">
        <v>100</v>
      </c>
      <c r="BD231" s="1" t="s">
        <v>100</v>
      </c>
      <c r="BE231" s="1" t="s">
        <v>100</v>
      </c>
      <c r="BF231" s="1" t="s">
        <v>98</v>
      </c>
      <c r="BG231" s="1" t="s">
        <v>100</v>
      </c>
      <c r="BH231" s="1" t="s">
        <v>99</v>
      </c>
      <c r="BI231" s="1" t="s">
        <v>120</v>
      </c>
      <c r="BJ231" s="1" t="s">
        <v>103</v>
      </c>
      <c r="BK231" s="1" t="s">
        <v>102</v>
      </c>
      <c r="BL231" s="1" t="s">
        <v>102</v>
      </c>
      <c r="BM231" s="1" t="s">
        <v>105</v>
      </c>
      <c r="BN231" s="1" t="s">
        <v>106</v>
      </c>
      <c r="BO231" s="1" t="s">
        <v>108</v>
      </c>
      <c r="BP231" s="1" t="s">
        <v>105</v>
      </c>
      <c r="BQ231" s="1" t="s">
        <v>108</v>
      </c>
      <c r="BR231" s="1" t="s">
        <v>108</v>
      </c>
      <c r="BS231" s="1" t="s">
        <v>107</v>
      </c>
      <c r="BT231" s="1" t="s">
        <v>107</v>
      </c>
      <c r="BU231" s="1">
        <v>4</v>
      </c>
      <c r="BV231" s="1" t="s">
        <v>109</v>
      </c>
      <c r="BW231" s="1" t="s">
        <v>287</v>
      </c>
    </row>
    <row r="232" spans="1:77" ht="12.75" x14ac:dyDescent="0.35">
      <c r="A232" s="2">
        <v>43368.676417986106</v>
      </c>
      <c r="B232" s="1" t="s">
        <v>112</v>
      </c>
      <c r="C232" s="1">
        <v>28</v>
      </c>
      <c r="D232" s="1"/>
      <c r="E232" s="1" t="s">
        <v>681</v>
      </c>
      <c r="F232" s="1" t="s">
        <v>682</v>
      </c>
      <c r="G232" s="1" t="s">
        <v>79</v>
      </c>
      <c r="H232" s="1" t="s">
        <v>79</v>
      </c>
      <c r="I232" s="1" t="s">
        <v>81</v>
      </c>
      <c r="J232" s="1" t="s">
        <v>81</v>
      </c>
      <c r="K232" s="1" t="s">
        <v>82</v>
      </c>
      <c r="L232" s="1" t="s">
        <v>131</v>
      </c>
      <c r="M232" s="1" t="s">
        <v>81</v>
      </c>
      <c r="N232" s="1" t="s">
        <v>80</v>
      </c>
      <c r="O232" s="1" t="s">
        <v>82</v>
      </c>
      <c r="P232" s="1" t="s">
        <v>81</v>
      </c>
      <c r="Q232" s="1" t="s">
        <v>81</v>
      </c>
      <c r="R232" s="1" t="s">
        <v>81</v>
      </c>
      <c r="S232" s="1" t="s">
        <v>86</v>
      </c>
      <c r="T232" s="1" t="s">
        <v>83</v>
      </c>
      <c r="U232" s="1" t="s">
        <v>84</v>
      </c>
      <c r="V232" s="1" t="s">
        <v>84</v>
      </c>
      <c r="W232" s="1" t="s">
        <v>85</v>
      </c>
      <c r="X232" s="1" t="s">
        <v>85</v>
      </c>
      <c r="Y232" s="1" t="s">
        <v>84</v>
      </c>
      <c r="Z232" s="1" t="s">
        <v>86</v>
      </c>
      <c r="AA232" s="1" t="s">
        <v>83</v>
      </c>
      <c r="AB232" s="1" t="s">
        <v>83</v>
      </c>
      <c r="AC232" s="1" t="s">
        <v>84</v>
      </c>
      <c r="AD232" s="1" t="s">
        <v>85</v>
      </c>
      <c r="AE232" s="1" t="s">
        <v>83</v>
      </c>
      <c r="AF232" s="1" t="s">
        <v>83</v>
      </c>
      <c r="AG232" s="1" t="s">
        <v>87</v>
      </c>
      <c r="AH232" s="1" t="s">
        <v>87</v>
      </c>
      <c r="AI232" s="1" t="s">
        <v>87</v>
      </c>
      <c r="AJ232" s="1" t="s">
        <v>88</v>
      </c>
      <c r="AK232" s="1" t="s">
        <v>88</v>
      </c>
      <c r="AL232" s="1" t="s">
        <v>87</v>
      </c>
      <c r="AM232" s="1" t="s">
        <v>88</v>
      </c>
      <c r="AN232" s="1" t="s">
        <v>88</v>
      </c>
      <c r="AO232" s="1" t="s">
        <v>88</v>
      </c>
      <c r="AP232" s="1" t="s">
        <v>115</v>
      </c>
      <c r="AQ232" s="1" t="s">
        <v>89</v>
      </c>
      <c r="AR232" s="1" t="s">
        <v>91</v>
      </c>
      <c r="AS232" s="1" t="s">
        <v>89</v>
      </c>
      <c r="AT232" s="1" t="s">
        <v>83</v>
      </c>
      <c r="AU232" s="1" t="s">
        <v>83</v>
      </c>
      <c r="AV232" s="1" t="s">
        <v>91</v>
      </c>
      <c r="AW232" s="1">
        <v>4</v>
      </c>
      <c r="AX232" s="1" t="s">
        <v>92</v>
      </c>
      <c r="AY232" s="1" t="s">
        <v>93</v>
      </c>
      <c r="AZ232" s="1" t="s">
        <v>117</v>
      </c>
      <c r="BA232" s="1" t="s">
        <v>132</v>
      </c>
      <c r="BB232" s="1">
        <v>0</v>
      </c>
      <c r="BC232" s="1" t="s">
        <v>96</v>
      </c>
      <c r="BD232" s="1" t="s">
        <v>99</v>
      </c>
      <c r="BE232" s="1" t="s">
        <v>100</v>
      </c>
      <c r="BF232" s="1" t="s">
        <v>100</v>
      </c>
      <c r="BG232" s="1" t="s">
        <v>99</v>
      </c>
      <c r="BH232" s="1" t="s">
        <v>99</v>
      </c>
      <c r="BI232" s="1" t="s">
        <v>101</v>
      </c>
      <c r="BJ232" s="1" t="s">
        <v>104</v>
      </c>
      <c r="BK232" s="1" t="s">
        <v>104</v>
      </c>
      <c r="BL232" s="1" t="s">
        <v>102</v>
      </c>
      <c r="BM232" s="1" t="s">
        <v>105</v>
      </c>
      <c r="BN232" s="1" t="s">
        <v>106</v>
      </c>
      <c r="BO232" s="1" t="s">
        <v>108</v>
      </c>
      <c r="BP232" s="1" t="s">
        <v>106</v>
      </c>
      <c r="BQ232" s="1" t="s">
        <v>105</v>
      </c>
      <c r="BR232" s="1" t="s">
        <v>106</v>
      </c>
      <c r="BS232" s="1" t="s">
        <v>108</v>
      </c>
      <c r="BT232" s="1" t="s">
        <v>106</v>
      </c>
      <c r="BU232" s="1">
        <v>3</v>
      </c>
      <c r="BV232" s="1" t="s">
        <v>109</v>
      </c>
      <c r="BW232" s="1" t="s">
        <v>683</v>
      </c>
      <c r="BX232" s="4" t="s">
        <v>684</v>
      </c>
      <c r="BY232" s="3"/>
    </row>
    <row r="233" spans="1:77" ht="12.75" x14ac:dyDescent="0.35">
      <c r="A233" s="2">
        <v>43368.680509872684</v>
      </c>
      <c r="B233" s="1" t="s">
        <v>112</v>
      </c>
      <c r="C233" s="1">
        <v>40</v>
      </c>
      <c r="D233" s="1"/>
      <c r="E233" s="1" t="s">
        <v>685</v>
      </c>
      <c r="F233" s="1" t="s">
        <v>686</v>
      </c>
      <c r="G233" s="1" t="s">
        <v>130</v>
      </c>
      <c r="H233" s="1" t="s">
        <v>223</v>
      </c>
      <c r="I233" s="1" t="s">
        <v>81</v>
      </c>
      <c r="J233" s="1" t="s">
        <v>81</v>
      </c>
      <c r="K233" s="1" t="s">
        <v>81</v>
      </c>
      <c r="L233" s="1" t="s">
        <v>81</v>
      </c>
      <c r="M233" s="1" t="s">
        <v>81</v>
      </c>
      <c r="N233" s="1" t="s">
        <v>81</v>
      </c>
      <c r="O233" s="1" t="s">
        <v>81</v>
      </c>
      <c r="P233" s="1" t="s">
        <v>81</v>
      </c>
      <c r="Q233" s="1" t="s">
        <v>81</v>
      </c>
      <c r="R233" s="1" t="s">
        <v>82</v>
      </c>
      <c r="S233" s="1" t="s">
        <v>83</v>
      </c>
      <c r="T233" s="1" t="s">
        <v>83</v>
      </c>
      <c r="U233" s="1" t="s">
        <v>86</v>
      </c>
      <c r="V233" s="1" t="s">
        <v>86</v>
      </c>
      <c r="W233" s="1" t="s">
        <v>90</v>
      </c>
      <c r="X233" s="1" t="s">
        <v>86</v>
      </c>
      <c r="Y233" s="1" t="s">
        <v>90</v>
      </c>
      <c r="Z233" s="1" t="s">
        <v>86</v>
      </c>
      <c r="AA233" s="1" t="s">
        <v>85</v>
      </c>
      <c r="AB233" s="1" t="s">
        <v>85</v>
      </c>
      <c r="AC233" s="1" t="s">
        <v>85</v>
      </c>
      <c r="AD233" s="1" t="s">
        <v>86</v>
      </c>
      <c r="AE233" s="1" t="s">
        <v>86</v>
      </c>
      <c r="AF233" s="1" t="s">
        <v>86</v>
      </c>
      <c r="AG233" s="1" t="s">
        <v>88</v>
      </c>
      <c r="AH233" s="1" t="s">
        <v>88</v>
      </c>
      <c r="AI233" s="1" t="s">
        <v>88</v>
      </c>
      <c r="AJ233" s="1" t="s">
        <v>88</v>
      </c>
      <c r="AK233" s="1" t="s">
        <v>88</v>
      </c>
      <c r="AL233" s="1" t="s">
        <v>115</v>
      </c>
      <c r="AM233" s="1" t="s">
        <v>115</v>
      </c>
      <c r="AN233" s="1" t="s">
        <v>115</v>
      </c>
      <c r="AO233" s="1" t="s">
        <v>115</v>
      </c>
      <c r="AP233" s="1" t="s">
        <v>88</v>
      </c>
      <c r="AQ233" s="1" t="s">
        <v>91</v>
      </c>
      <c r="AR233" s="1" t="s">
        <v>83</v>
      </c>
      <c r="AS233" s="1" t="s">
        <v>89</v>
      </c>
      <c r="AT233" s="1" t="s">
        <v>86</v>
      </c>
      <c r="AU233" s="1" t="s">
        <v>83</v>
      </c>
      <c r="AV233" s="1" t="s">
        <v>86</v>
      </c>
      <c r="AW233" s="1">
        <v>3</v>
      </c>
      <c r="AX233" s="1" t="s">
        <v>92</v>
      </c>
      <c r="AY233" s="1" t="s">
        <v>93</v>
      </c>
      <c r="AZ233" s="1" t="s">
        <v>117</v>
      </c>
      <c r="BA233" s="1" t="s">
        <v>118</v>
      </c>
      <c r="BB233" s="1">
        <v>3</v>
      </c>
      <c r="BC233" s="1" t="s">
        <v>97</v>
      </c>
      <c r="BI233" s="1" t="s">
        <v>103</v>
      </c>
      <c r="BJ233" s="1" t="s">
        <v>104</v>
      </c>
      <c r="BK233" s="1" t="s">
        <v>103</v>
      </c>
      <c r="BL233" s="1" t="s">
        <v>102</v>
      </c>
      <c r="BM233" s="1" t="s">
        <v>106</v>
      </c>
      <c r="BN233" s="1" t="s">
        <v>108</v>
      </c>
      <c r="BO233" s="1" t="s">
        <v>106</v>
      </c>
      <c r="BP233" s="1" t="s">
        <v>105</v>
      </c>
      <c r="BQ233" s="1" t="s">
        <v>106</v>
      </c>
      <c r="BR233" s="1" t="s">
        <v>106</v>
      </c>
      <c r="BS233" s="1" t="s">
        <v>108</v>
      </c>
      <c r="BT233" s="1" t="s">
        <v>105</v>
      </c>
      <c r="BU233" s="1">
        <v>6</v>
      </c>
      <c r="BV233" s="1" t="s">
        <v>141</v>
      </c>
      <c r="BW233" s="1" t="s">
        <v>687</v>
      </c>
    </row>
    <row r="234" spans="1:77" ht="12.75" x14ac:dyDescent="0.35">
      <c r="A234" s="2">
        <v>43368.682897685183</v>
      </c>
      <c r="B234" s="1" t="s">
        <v>112</v>
      </c>
      <c r="C234" s="1">
        <v>29</v>
      </c>
      <c r="D234" s="1"/>
      <c r="E234" s="1" t="s">
        <v>76</v>
      </c>
      <c r="F234" s="1" t="s">
        <v>688</v>
      </c>
      <c r="G234" s="1" t="s">
        <v>130</v>
      </c>
      <c r="H234" s="1" t="s">
        <v>130</v>
      </c>
      <c r="I234" s="1" t="s">
        <v>81</v>
      </c>
      <c r="J234" s="1" t="s">
        <v>81</v>
      </c>
      <c r="K234" s="1" t="s">
        <v>82</v>
      </c>
      <c r="L234" s="1" t="s">
        <v>82</v>
      </c>
      <c r="M234" s="1" t="s">
        <v>82</v>
      </c>
      <c r="N234" s="1" t="s">
        <v>81</v>
      </c>
      <c r="O234" s="1" t="s">
        <v>81</v>
      </c>
      <c r="P234" s="1" t="s">
        <v>82</v>
      </c>
      <c r="Q234" s="1" t="s">
        <v>82</v>
      </c>
      <c r="R234" s="1" t="s">
        <v>81</v>
      </c>
      <c r="S234" s="1" t="s">
        <v>90</v>
      </c>
      <c r="T234" s="1" t="s">
        <v>90</v>
      </c>
      <c r="U234" s="1" t="s">
        <v>85</v>
      </c>
      <c r="V234" s="1" t="s">
        <v>83</v>
      </c>
      <c r="W234" s="1" t="s">
        <v>90</v>
      </c>
      <c r="X234" s="1" t="s">
        <v>83</v>
      </c>
      <c r="Y234" s="1" t="s">
        <v>83</v>
      </c>
      <c r="Z234" s="1" t="s">
        <v>90</v>
      </c>
      <c r="AA234" s="1" t="s">
        <v>86</v>
      </c>
      <c r="AB234" s="1" t="s">
        <v>86</v>
      </c>
      <c r="AC234" s="1" t="s">
        <v>86</v>
      </c>
      <c r="AD234" s="1" t="s">
        <v>83</v>
      </c>
      <c r="AE234" s="1" t="s">
        <v>90</v>
      </c>
      <c r="AF234" s="1" t="s">
        <v>83</v>
      </c>
      <c r="AG234" s="1" t="s">
        <v>87</v>
      </c>
      <c r="AH234" s="1" t="s">
        <v>87</v>
      </c>
      <c r="AI234" s="1" t="s">
        <v>87</v>
      </c>
      <c r="AJ234" s="1" t="s">
        <v>88</v>
      </c>
      <c r="AK234" s="1" t="s">
        <v>115</v>
      </c>
      <c r="AL234" s="1" t="s">
        <v>88</v>
      </c>
      <c r="AM234" s="1" t="s">
        <v>88</v>
      </c>
      <c r="AN234" s="1" t="s">
        <v>88</v>
      </c>
      <c r="AO234" s="1" t="s">
        <v>87</v>
      </c>
      <c r="AP234" s="1" t="s">
        <v>88</v>
      </c>
      <c r="AQ234" s="1" t="s">
        <v>91</v>
      </c>
      <c r="AR234" s="1" t="s">
        <v>91</v>
      </c>
      <c r="AS234" s="1" t="s">
        <v>91</v>
      </c>
      <c r="AT234" s="1" t="s">
        <v>86</v>
      </c>
      <c r="AU234" s="1" t="s">
        <v>83</v>
      </c>
      <c r="AV234" s="1" t="s">
        <v>91</v>
      </c>
      <c r="AW234" s="1">
        <v>6</v>
      </c>
      <c r="AX234" s="1" t="s">
        <v>92</v>
      </c>
      <c r="AY234" s="1" t="s">
        <v>93</v>
      </c>
      <c r="AZ234" s="1" t="s">
        <v>94</v>
      </c>
      <c r="BA234" s="1" t="s">
        <v>132</v>
      </c>
      <c r="BB234" s="1">
        <v>0</v>
      </c>
      <c r="BC234" s="1" t="s">
        <v>100</v>
      </c>
      <c r="BD234" s="1" t="s">
        <v>100</v>
      </c>
      <c r="BE234" s="1" t="s">
        <v>100</v>
      </c>
      <c r="BF234" s="1" t="s">
        <v>97</v>
      </c>
      <c r="BG234" s="1" t="s">
        <v>100</v>
      </c>
      <c r="BH234" s="1" t="s">
        <v>100</v>
      </c>
      <c r="BI234" s="1" t="s">
        <v>104</v>
      </c>
      <c r="BJ234" s="1" t="s">
        <v>104</v>
      </c>
      <c r="BK234" s="1" t="s">
        <v>102</v>
      </c>
      <c r="BL234" s="1" t="s">
        <v>102</v>
      </c>
      <c r="BM234" s="1" t="s">
        <v>105</v>
      </c>
      <c r="BN234" s="1" t="s">
        <v>106</v>
      </c>
      <c r="BO234" s="1" t="s">
        <v>106</v>
      </c>
      <c r="BP234" s="1" t="s">
        <v>105</v>
      </c>
      <c r="BQ234" s="1" t="s">
        <v>108</v>
      </c>
      <c r="BR234" s="1" t="s">
        <v>106</v>
      </c>
      <c r="BS234" s="1" t="s">
        <v>108</v>
      </c>
      <c r="BT234" s="1" t="s">
        <v>108</v>
      </c>
      <c r="BU234" s="1">
        <v>1</v>
      </c>
      <c r="BV234" s="1" t="s">
        <v>109</v>
      </c>
      <c r="BW234" s="1" t="s">
        <v>689</v>
      </c>
      <c r="BX234" s="1" t="s">
        <v>690</v>
      </c>
      <c r="BY234" s="3"/>
    </row>
    <row r="235" spans="1:77" ht="12.75" x14ac:dyDescent="0.35">
      <c r="A235" s="2">
        <v>43368.686189479165</v>
      </c>
      <c r="B235" s="1" t="s">
        <v>112</v>
      </c>
      <c r="C235" s="1">
        <v>29</v>
      </c>
      <c r="D235" s="1"/>
      <c r="E235" s="1" t="s">
        <v>298</v>
      </c>
      <c r="F235" s="1" t="s">
        <v>691</v>
      </c>
      <c r="G235" s="1" t="s">
        <v>79</v>
      </c>
      <c r="H235" s="1" t="s">
        <v>130</v>
      </c>
      <c r="I235" s="1" t="s">
        <v>81</v>
      </c>
      <c r="J235" s="1" t="s">
        <v>82</v>
      </c>
      <c r="K235" s="1" t="s">
        <v>82</v>
      </c>
      <c r="L235" s="1" t="s">
        <v>82</v>
      </c>
      <c r="M235" s="1" t="s">
        <v>81</v>
      </c>
      <c r="N235" s="1" t="s">
        <v>82</v>
      </c>
      <c r="O235" s="1" t="s">
        <v>82</v>
      </c>
      <c r="P235" s="1" t="s">
        <v>82</v>
      </c>
      <c r="Q235" s="1" t="s">
        <v>81</v>
      </c>
      <c r="R235" s="1" t="s">
        <v>82</v>
      </c>
      <c r="S235" s="1" t="s">
        <v>83</v>
      </c>
      <c r="T235" s="1" t="s">
        <v>86</v>
      </c>
      <c r="U235" s="1" t="s">
        <v>85</v>
      </c>
      <c r="V235" s="1" t="s">
        <v>86</v>
      </c>
      <c r="W235" s="1" t="s">
        <v>90</v>
      </c>
      <c r="X235" s="1" t="s">
        <v>86</v>
      </c>
      <c r="Y235" s="1" t="s">
        <v>86</v>
      </c>
      <c r="Z235" s="1" t="s">
        <v>85</v>
      </c>
      <c r="AA235" s="1" t="s">
        <v>86</v>
      </c>
      <c r="AB235" s="1" t="s">
        <v>86</v>
      </c>
      <c r="AC235" s="1" t="s">
        <v>90</v>
      </c>
      <c r="AD235" s="1" t="s">
        <v>86</v>
      </c>
      <c r="AE235" s="1" t="s">
        <v>86</v>
      </c>
      <c r="AF235" s="1" t="s">
        <v>86</v>
      </c>
      <c r="AG235" s="1" t="s">
        <v>88</v>
      </c>
      <c r="AH235" s="1" t="s">
        <v>87</v>
      </c>
      <c r="AI235" s="1" t="s">
        <v>87</v>
      </c>
      <c r="AJ235" s="1" t="s">
        <v>88</v>
      </c>
      <c r="AK235" s="1" t="s">
        <v>87</v>
      </c>
      <c r="AL235" s="1" t="s">
        <v>115</v>
      </c>
      <c r="AM235" s="1" t="s">
        <v>88</v>
      </c>
      <c r="AN235" s="1" t="s">
        <v>88</v>
      </c>
      <c r="AO235" s="1" t="s">
        <v>88</v>
      </c>
      <c r="AP235" s="1" t="s">
        <v>88</v>
      </c>
      <c r="AQ235" s="1" t="s">
        <v>91</v>
      </c>
      <c r="AR235" s="1" t="s">
        <v>83</v>
      </c>
      <c r="AS235" s="1" t="s">
        <v>83</v>
      </c>
      <c r="AT235" s="1" t="s">
        <v>83</v>
      </c>
      <c r="AU235" s="1" t="s">
        <v>91</v>
      </c>
      <c r="AV235" s="1" t="s">
        <v>91</v>
      </c>
      <c r="AW235" s="1">
        <v>5</v>
      </c>
      <c r="AX235" s="1" t="s">
        <v>92</v>
      </c>
      <c r="AY235" s="1" t="s">
        <v>93</v>
      </c>
      <c r="AZ235" s="1" t="s">
        <v>117</v>
      </c>
      <c r="BA235" s="1" t="s">
        <v>176</v>
      </c>
      <c r="BB235" s="1">
        <v>0</v>
      </c>
      <c r="BC235" s="1" t="s">
        <v>96</v>
      </c>
      <c r="BD235" s="1" t="s">
        <v>100</v>
      </c>
      <c r="BE235" s="1" t="s">
        <v>99</v>
      </c>
      <c r="BF235" s="1" t="s">
        <v>97</v>
      </c>
      <c r="BG235" s="1" t="s">
        <v>99</v>
      </c>
      <c r="BH235" s="1" t="s">
        <v>99</v>
      </c>
      <c r="BI235" s="1" t="s">
        <v>101</v>
      </c>
      <c r="BJ235" s="1" t="s">
        <v>103</v>
      </c>
      <c r="BK235" s="1" t="s">
        <v>104</v>
      </c>
      <c r="BL235" s="1" t="s">
        <v>104</v>
      </c>
      <c r="BM235" s="1" t="s">
        <v>105</v>
      </c>
      <c r="BN235" s="1" t="s">
        <v>108</v>
      </c>
      <c r="BO235" s="1" t="s">
        <v>108</v>
      </c>
      <c r="BP235" s="1" t="s">
        <v>125</v>
      </c>
      <c r="BQ235" s="1" t="s">
        <v>125</v>
      </c>
      <c r="BR235" s="1" t="s">
        <v>106</v>
      </c>
      <c r="BS235" s="1" t="s">
        <v>108</v>
      </c>
      <c r="BT235" s="1" t="s">
        <v>108</v>
      </c>
      <c r="BU235" s="1">
        <v>4</v>
      </c>
      <c r="BV235" s="1" t="s">
        <v>141</v>
      </c>
      <c r="BW235" s="1" t="s">
        <v>692</v>
      </c>
    </row>
    <row r="236" spans="1:77" ht="12.75" x14ac:dyDescent="0.35">
      <c r="A236" s="2">
        <v>43368.686439097219</v>
      </c>
      <c r="B236" s="1" t="s">
        <v>112</v>
      </c>
      <c r="C236" s="1">
        <v>29</v>
      </c>
      <c r="D236" s="1"/>
      <c r="E236" s="1" t="s">
        <v>298</v>
      </c>
      <c r="F236" s="1" t="s">
        <v>691</v>
      </c>
      <c r="G236" s="1" t="s">
        <v>79</v>
      </c>
      <c r="H236" s="1" t="s">
        <v>130</v>
      </c>
      <c r="I236" s="1" t="s">
        <v>81</v>
      </c>
      <c r="J236" s="1" t="s">
        <v>82</v>
      </c>
      <c r="K236" s="1" t="s">
        <v>82</v>
      </c>
      <c r="L236" s="1" t="s">
        <v>82</v>
      </c>
      <c r="M236" s="1" t="s">
        <v>81</v>
      </c>
      <c r="N236" s="1" t="s">
        <v>82</v>
      </c>
      <c r="O236" s="1" t="s">
        <v>82</v>
      </c>
      <c r="P236" s="1" t="s">
        <v>82</v>
      </c>
      <c r="Q236" s="1" t="s">
        <v>81</v>
      </c>
      <c r="R236" s="1" t="s">
        <v>82</v>
      </c>
      <c r="S236" s="1" t="s">
        <v>83</v>
      </c>
      <c r="T236" s="1" t="s">
        <v>86</v>
      </c>
      <c r="U236" s="1" t="s">
        <v>85</v>
      </c>
      <c r="V236" s="1" t="s">
        <v>86</v>
      </c>
      <c r="W236" s="1" t="s">
        <v>90</v>
      </c>
      <c r="X236" s="1" t="s">
        <v>86</v>
      </c>
      <c r="Y236" s="1" t="s">
        <v>86</v>
      </c>
      <c r="Z236" s="1" t="s">
        <v>85</v>
      </c>
      <c r="AA236" s="1" t="s">
        <v>86</v>
      </c>
      <c r="AB236" s="1" t="s">
        <v>86</v>
      </c>
      <c r="AC236" s="1" t="s">
        <v>90</v>
      </c>
      <c r="AD236" s="1" t="s">
        <v>86</v>
      </c>
      <c r="AE236" s="1" t="s">
        <v>86</v>
      </c>
      <c r="AF236" s="1" t="s">
        <v>86</v>
      </c>
      <c r="AG236" s="1" t="s">
        <v>88</v>
      </c>
      <c r="AH236" s="1" t="s">
        <v>87</v>
      </c>
      <c r="AI236" s="1" t="s">
        <v>87</v>
      </c>
      <c r="AJ236" s="1" t="s">
        <v>88</v>
      </c>
      <c r="AK236" s="1" t="s">
        <v>87</v>
      </c>
      <c r="AL236" s="1" t="s">
        <v>115</v>
      </c>
      <c r="AM236" s="1" t="s">
        <v>88</v>
      </c>
      <c r="AN236" s="1" t="s">
        <v>88</v>
      </c>
      <c r="AO236" s="1" t="s">
        <v>88</v>
      </c>
      <c r="AP236" s="1" t="s">
        <v>88</v>
      </c>
      <c r="AQ236" s="1" t="s">
        <v>91</v>
      </c>
      <c r="AR236" s="1" t="s">
        <v>83</v>
      </c>
      <c r="AS236" s="1" t="s">
        <v>83</v>
      </c>
      <c r="AT236" s="1" t="s">
        <v>83</v>
      </c>
      <c r="AU236" s="1" t="s">
        <v>91</v>
      </c>
      <c r="AV236" s="1" t="s">
        <v>91</v>
      </c>
      <c r="AW236" s="1">
        <v>5</v>
      </c>
      <c r="AX236" s="1" t="s">
        <v>92</v>
      </c>
      <c r="AY236" s="1" t="s">
        <v>93</v>
      </c>
      <c r="AZ236" s="1" t="s">
        <v>117</v>
      </c>
      <c r="BA236" s="1" t="s">
        <v>176</v>
      </c>
      <c r="BB236" s="1">
        <v>0</v>
      </c>
      <c r="BC236" s="1" t="s">
        <v>96</v>
      </c>
      <c r="BD236" s="1" t="s">
        <v>100</v>
      </c>
      <c r="BE236" s="1" t="s">
        <v>99</v>
      </c>
      <c r="BF236" s="1" t="s">
        <v>97</v>
      </c>
      <c r="BG236" s="1" t="s">
        <v>99</v>
      </c>
      <c r="BH236" s="1" t="s">
        <v>99</v>
      </c>
      <c r="BI236" s="1" t="s">
        <v>101</v>
      </c>
      <c r="BJ236" s="1" t="s">
        <v>103</v>
      </c>
      <c r="BK236" s="1" t="s">
        <v>104</v>
      </c>
      <c r="BL236" s="1" t="s">
        <v>104</v>
      </c>
      <c r="BM236" s="1" t="s">
        <v>105</v>
      </c>
      <c r="BN236" s="1" t="s">
        <v>108</v>
      </c>
      <c r="BO236" s="1" t="s">
        <v>108</v>
      </c>
      <c r="BP236" s="1" t="s">
        <v>125</v>
      </c>
      <c r="BQ236" s="1" t="s">
        <v>125</v>
      </c>
      <c r="BR236" s="1" t="s">
        <v>106</v>
      </c>
      <c r="BS236" s="1" t="s">
        <v>108</v>
      </c>
      <c r="BT236" s="1" t="s">
        <v>108</v>
      </c>
      <c r="BU236" s="1">
        <v>4</v>
      </c>
      <c r="BV236" s="1" t="s">
        <v>141</v>
      </c>
      <c r="BW236" s="1" t="s">
        <v>692</v>
      </c>
    </row>
    <row r="237" spans="1:77" ht="12.75" x14ac:dyDescent="0.35">
      <c r="A237" s="2">
        <v>43368.686969224538</v>
      </c>
      <c r="B237" s="1" t="s">
        <v>112</v>
      </c>
      <c r="C237" s="1">
        <v>37</v>
      </c>
      <c r="D237" s="1"/>
      <c r="E237" s="1" t="s">
        <v>693</v>
      </c>
      <c r="F237" s="1" t="s">
        <v>694</v>
      </c>
      <c r="G237" s="1" t="s">
        <v>130</v>
      </c>
      <c r="H237" s="1" t="s">
        <v>79</v>
      </c>
      <c r="I237" s="1" t="s">
        <v>80</v>
      </c>
      <c r="J237" s="1" t="s">
        <v>81</v>
      </c>
      <c r="K237" s="1" t="s">
        <v>81</v>
      </c>
      <c r="L237" s="1" t="s">
        <v>80</v>
      </c>
      <c r="M237" s="1" t="s">
        <v>80</v>
      </c>
      <c r="N237" s="1" t="s">
        <v>80</v>
      </c>
      <c r="O237" s="1" t="s">
        <v>81</v>
      </c>
      <c r="P237" s="1" t="s">
        <v>80</v>
      </c>
      <c r="Q237" s="1" t="s">
        <v>80</v>
      </c>
      <c r="R237" s="1" t="s">
        <v>82</v>
      </c>
      <c r="S237" s="1" t="s">
        <v>85</v>
      </c>
      <c r="T237" s="1" t="s">
        <v>83</v>
      </c>
      <c r="U237" s="1" t="s">
        <v>85</v>
      </c>
      <c r="V237" s="1" t="s">
        <v>85</v>
      </c>
      <c r="W237" s="1" t="s">
        <v>86</v>
      </c>
      <c r="X237" s="1" t="s">
        <v>85</v>
      </c>
      <c r="Y237" s="1" t="s">
        <v>86</v>
      </c>
      <c r="Z237" s="1" t="s">
        <v>86</v>
      </c>
      <c r="AA237" s="1" t="s">
        <v>83</v>
      </c>
      <c r="AB237" s="1" t="s">
        <v>83</v>
      </c>
      <c r="AC237" s="1" t="s">
        <v>90</v>
      </c>
      <c r="AD237" s="1" t="s">
        <v>86</v>
      </c>
      <c r="AE237" s="1" t="s">
        <v>86</v>
      </c>
      <c r="AF237" s="1" t="s">
        <v>83</v>
      </c>
      <c r="AG237" s="1" t="s">
        <v>88</v>
      </c>
      <c r="AH237" s="1" t="s">
        <v>88</v>
      </c>
      <c r="AI237" s="1" t="s">
        <v>88</v>
      </c>
      <c r="AJ237" s="1" t="s">
        <v>88</v>
      </c>
      <c r="AK237" s="1" t="s">
        <v>88</v>
      </c>
      <c r="AL237" s="1" t="s">
        <v>88</v>
      </c>
      <c r="AM237" s="1" t="s">
        <v>88</v>
      </c>
      <c r="AN237" s="1" t="s">
        <v>88</v>
      </c>
      <c r="AO237" s="1" t="s">
        <v>88</v>
      </c>
      <c r="AP237" s="1" t="s">
        <v>115</v>
      </c>
      <c r="AQ237" s="1" t="s">
        <v>86</v>
      </c>
      <c r="AR237" s="1" t="s">
        <v>83</v>
      </c>
      <c r="AS237" s="1" t="s">
        <v>83</v>
      </c>
      <c r="AT237" s="1" t="s">
        <v>89</v>
      </c>
      <c r="AU237" s="1" t="s">
        <v>83</v>
      </c>
      <c r="AV237" s="1" t="s">
        <v>86</v>
      </c>
      <c r="AW237" s="1">
        <v>5</v>
      </c>
      <c r="AX237" s="1" t="s">
        <v>92</v>
      </c>
      <c r="AY237" s="1" t="s">
        <v>93</v>
      </c>
      <c r="AZ237" s="1" t="s">
        <v>94</v>
      </c>
      <c r="BA237" s="1" t="s">
        <v>118</v>
      </c>
      <c r="BB237" s="1">
        <v>1</v>
      </c>
      <c r="BC237" s="1" t="s">
        <v>99</v>
      </c>
      <c r="BD237" s="1" t="s">
        <v>99</v>
      </c>
      <c r="BE237" s="1" t="s">
        <v>99</v>
      </c>
      <c r="BF237" s="1" t="s">
        <v>98</v>
      </c>
      <c r="BG237" s="1" t="s">
        <v>97</v>
      </c>
      <c r="BH237" s="1" t="s">
        <v>97</v>
      </c>
      <c r="BI237" s="1" t="s">
        <v>104</v>
      </c>
      <c r="BJ237" s="1" t="s">
        <v>104</v>
      </c>
      <c r="BK237" s="1" t="s">
        <v>104</v>
      </c>
      <c r="BL237" s="1" t="s">
        <v>102</v>
      </c>
      <c r="BM237" s="1" t="s">
        <v>105</v>
      </c>
      <c r="BN237" s="1" t="s">
        <v>105</v>
      </c>
      <c r="BO237" s="1" t="s">
        <v>105</v>
      </c>
      <c r="BP237" s="1" t="s">
        <v>105</v>
      </c>
      <c r="BQ237" s="1" t="s">
        <v>106</v>
      </c>
      <c r="BR237" s="1" t="s">
        <v>105</v>
      </c>
      <c r="BS237" s="1" t="s">
        <v>105</v>
      </c>
      <c r="BT237" s="1" t="s">
        <v>105</v>
      </c>
      <c r="BU237" s="1">
        <v>4</v>
      </c>
      <c r="BV237" s="1" t="s">
        <v>141</v>
      </c>
      <c r="BW237" s="1" t="s">
        <v>695</v>
      </c>
    </row>
    <row r="238" spans="1:77" ht="12.75" x14ac:dyDescent="0.35">
      <c r="A238" s="2">
        <v>43368.702910486114</v>
      </c>
      <c r="B238" s="1" t="s">
        <v>75</v>
      </c>
      <c r="C238" s="1">
        <v>28</v>
      </c>
      <c r="D238" s="1"/>
      <c r="E238" s="1" t="s">
        <v>76</v>
      </c>
      <c r="F238" s="1" t="s">
        <v>696</v>
      </c>
      <c r="G238" s="1" t="s">
        <v>79</v>
      </c>
      <c r="H238" s="1" t="s">
        <v>223</v>
      </c>
      <c r="I238" s="1" t="s">
        <v>81</v>
      </c>
      <c r="J238" s="1" t="s">
        <v>81</v>
      </c>
      <c r="K238" s="1" t="s">
        <v>82</v>
      </c>
      <c r="L238" s="1" t="s">
        <v>81</v>
      </c>
      <c r="M238" s="1" t="s">
        <v>81</v>
      </c>
      <c r="N238" s="1" t="s">
        <v>81</v>
      </c>
      <c r="O238" s="1" t="s">
        <v>81</v>
      </c>
      <c r="P238" s="1" t="s">
        <v>131</v>
      </c>
      <c r="Q238" s="1" t="s">
        <v>81</v>
      </c>
      <c r="R238" s="1" t="s">
        <v>82</v>
      </c>
      <c r="S238" s="1" t="s">
        <v>85</v>
      </c>
      <c r="T238" s="1" t="s">
        <v>85</v>
      </c>
      <c r="U238" s="1" t="s">
        <v>90</v>
      </c>
      <c r="V238" s="1" t="s">
        <v>90</v>
      </c>
      <c r="W238" s="1" t="s">
        <v>83</v>
      </c>
      <c r="X238" s="1" t="s">
        <v>83</v>
      </c>
      <c r="Y238" s="1" t="s">
        <v>90</v>
      </c>
      <c r="Z238" s="1" t="s">
        <v>90</v>
      </c>
      <c r="AA238" s="1" t="s">
        <v>83</v>
      </c>
      <c r="AB238" s="1" t="s">
        <v>83</v>
      </c>
      <c r="AC238" s="1" t="s">
        <v>84</v>
      </c>
      <c r="AD238" s="1" t="s">
        <v>86</v>
      </c>
      <c r="AE238" s="1" t="s">
        <v>90</v>
      </c>
      <c r="AF238" s="1" t="s">
        <v>90</v>
      </c>
      <c r="AG238" s="1" t="s">
        <v>87</v>
      </c>
      <c r="AH238" s="1" t="s">
        <v>87</v>
      </c>
      <c r="AI238" s="1" t="s">
        <v>87</v>
      </c>
      <c r="AJ238" s="1" t="s">
        <v>87</v>
      </c>
      <c r="AK238" s="1" t="s">
        <v>87</v>
      </c>
      <c r="AL238" s="1" t="s">
        <v>87</v>
      </c>
      <c r="AM238" s="1" t="s">
        <v>87</v>
      </c>
      <c r="AN238" s="1" t="s">
        <v>87</v>
      </c>
      <c r="AO238" s="1" t="s">
        <v>88</v>
      </c>
      <c r="AP238" s="1" t="s">
        <v>88</v>
      </c>
      <c r="AQ238" s="1" t="s">
        <v>89</v>
      </c>
      <c r="AR238" s="1" t="s">
        <v>91</v>
      </c>
      <c r="AS238" s="1" t="s">
        <v>91</v>
      </c>
      <c r="AT238" s="1" t="s">
        <v>90</v>
      </c>
      <c r="AU238" s="1" t="s">
        <v>86</v>
      </c>
      <c r="AV238" s="1" t="s">
        <v>91</v>
      </c>
      <c r="AW238" s="1">
        <v>4</v>
      </c>
      <c r="AY238" s="1" t="s">
        <v>116</v>
      </c>
      <c r="AZ238" s="1" t="s">
        <v>154</v>
      </c>
      <c r="BA238" s="1" t="s">
        <v>132</v>
      </c>
      <c r="BB238" s="1">
        <v>0</v>
      </c>
      <c r="BC238" s="1" t="s">
        <v>100</v>
      </c>
      <c r="BD238" s="1" t="s">
        <v>97</v>
      </c>
      <c r="BE238" s="1" t="s">
        <v>97</v>
      </c>
      <c r="BF238" s="1" t="s">
        <v>98</v>
      </c>
      <c r="BG238" s="1" t="s">
        <v>100</v>
      </c>
      <c r="BH238" s="1" t="s">
        <v>99</v>
      </c>
      <c r="BI238" s="1" t="s">
        <v>102</v>
      </c>
      <c r="BJ238" s="1" t="s">
        <v>102</v>
      </c>
      <c r="BK238" s="1" t="s">
        <v>102</v>
      </c>
      <c r="BL238" s="1" t="s">
        <v>102</v>
      </c>
      <c r="BM238" s="1" t="s">
        <v>108</v>
      </c>
      <c r="BN238" s="1" t="s">
        <v>108</v>
      </c>
      <c r="BO238" s="1" t="s">
        <v>108</v>
      </c>
      <c r="BP238" s="1" t="s">
        <v>108</v>
      </c>
      <c r="BQ238" s="1" t="s">
        <v>108</v>
      </c>
      <c r="BR238" s="1" t="s">
        <v>108</v>
      </c>
      <c r="BS238" s="1" t="s">
        <v>107</v>
      </c>
      <c r="BT238" s="1" t="s">
        <v>108</v>
      </c>
      <c r="BU238" s="1">
        <v>3</v>
      </c>
      <c r="BV238" s="1" t="s">
        <v>109</v>
      </c>
      <c r="BW238" s="1" t="s">
        <v>158</v>
      </c>
    </row>
    <row r="239" spans="1:77" ht="12.75" x14ac:dyDescent="0.35">
      <c r="A239" s="2">
        <v>43368.70435255787</v>
      </c>
      <c r="B239" s="1" t="s">
        <v>112</v>
      </c>
      <c r="C239" s="1">
        <v>28</v>
      </c>
      <c r="D239" s="1"/>
      <c r="E239" s="1" t="s">
        <v>697</v>
      </c>
      <c r="F239" s="1" t="s">
        <v>698</v>
      </c>
      <c r="G239" s="1" t="s">
        <v>130</v>
      </c>
      <c r="H239" s="1" t="s">
        <v>223</v>
      </c>
      <c r="I239" s="1" t="s">
        <v>82</v>
      </c>
      <c r="J239" s="1" t="s">
        <v>82</v>
      </c>
      <c r="K239" s="1" t="s">
        <v>131</v>
      </c>
      <c r="L239" s="1" t="s">
        <v>131</v>
      </c>
      <c r="M239" s="1" t="s">
        <v>131</v>
      </c>
      <c r="N239" s="1" t="s">
        <v>81</v>
      </c>
      <c r="O239" s="1" t="s">
        <v>131</v>
      </c>
      <c r="P239" s="1" t="s">
        <v>81</v>
      </c>
      <c r="Q239" s="1" t="s">
        <v>82</v>
      </c>
      <c r="R239" s="1" t="s">
        <v>82</v>
      </c>
      <c r="S239" s="1" t="s">
        <v>85</v>
      </c>
      <c r="T239" s="1" t="s">
        <v>85</v>
      </c>
      <c r="U239" s="1" t="s">
        <v>83</v>
      </c>
      <c r="V239" s="1" t="s">
        <v>83</v>
      </c>
      <c r="W239" s="1" t="s">
        <v>83</v>
      </c>
      <c r="X239" s="1" t="s">
        <v>90</v>
      </c>
      <c r="Y239" s="1" t="s">
        <v>86</v>
      </c>
      <c r="Z239" s="1" t="s">
        <v>86</v>
      </c>
      <c r="AA239" s="1" t="s">
        <v>83</v>
      </c>
      <c r="AB239" s="1" t="s">
        <v>85</v>
      </c>
      <c r="AC239" s="1" t="s">
        <v>84</v>
      </c>
      <c r="AD239" s="1" t="s">
        <v>86</v>
      </c>
      <c r="AE239" s="1" t="s">
        <v>83</v>
      </c>
      <c r="AF239" s="1" t="s">
        <v>86</v>
      </c>
      <c r="AG239" s="1" t="s">
        <v>87</v>
      </c>
      <c r="AH239" s="1" t="s">
        <v>87</v>
      </c>
      <c r="AI239" s="1" t="s">
        <v>87</v>
      </c>
      <c r="AJ239" s="1" t="s">
        <v>88</v>
      </c>
      <c r="AK239" s="1" t="s">
        <v>88</v>
      </c>
      <c r="AL239" s="1" t="s">
        <v>88</v>
      </c>
      <c r="AM239" s="1" t="s">
        <v>88</v>
      </c>
      <c r="AN239" s="1" t="s">
        <v>88</v>
      </c>
      <c r="AO239" s="1" t="s">
        <v>88</v>
      </c>
      <c r="AP239" s="1" t="s">
        <v>87</v>
      </c>
      <c r="AQ239" s="1" t="s">
        <v>86</v>
      </c>
      <c r="AR239" s="1" t="s">
        <v>89</v>
      </c>
      <c r="AS239" s="1" t="s">
        <v>86</v>
      </c>
      <c r="AT239" s="1" t="s">
        <v>83</v>
      </c>
      <c r="AU239" s="1" t="s">
        <v>86</v>
      </c>
      <c r="AV239" s="1" t="s">
        <v>86</v>
      </c>
      <c r="AW239" s="1">
        <v>6</v>
      </c>
      <c r="AY239" s="1" t="s">
        <v>116</v>
      </c>
      <c r="AZ239" s="1" t="s">
        <v>154</v>
      </c>
      <c r="BA239" s="1" t="s">
        <v>132</v>
      </c>
      <c r="BB239" s="1">
        <v>0</v>
      </c>
      <c r="BC239" s="1" t="s">
        <v>99</v>
      </c>
      <c r="BD239" s="1" t="s">
        <v>99</v>
      </c>
      <c r="BE239" s="1" t="s">
        <v>99</v>
      </c>
      <c r="BF239" s="1" t="s">
        <v>99</v>
      </c>
      <c r="BG239" s="1" t="s">
        <v>99</v>
      </c>
      <c r="BH239" s="1" t="s">
        <v>99</v>
      </c>
      <c r="BI239" s="1" t="s">
        <v>103</v>
      </c>
      <c r="BJ239" s="1" t="s">
        <v>101</v>
      </c>
      <c r="BK239" s="1" t="s">
        <v>104</v>
      </c>
      <c r="BL239" s="1" t="s">
        <v>120</v>
      </c>
      <c r="BM239" s="1" t="s">
        <v>108</v>
      </c>
      <c r="BN239" s="1" t="s">
        <v>107</v>
      </c>
      <c r="BO239" s="1" t="s">
        <v>107</v>
      </c>
      <c r="BP239" s="1" t="s">
        <v>105</v>
      </c>
      <c r="BQ239" s="1" t="s">
        <v>107</v>
      </c>
      <c r="BR239" s="1" t="s">
        <v>107</v>
      </c>
      <c r="BS239" s="1" t="s">
        <v>107</v>
      </c>
      <c r="BT239" s="1" t="s">
        <v>107</v>
      </c>
      <c r="BU239" s="1">
        <v>1</v>
      </c>
      <c r="BV239" s="1" t="s">
        <v>109</v>
      </c>
      <c r="BW239" s="1" t="s">
        <v>269</v>
      </c>
    </row>
    <row r="240" spans="1:77" ht="12.75" x14ac:dyDescent="0.35">
      <c r="A240" s="2">
        <v>43368.707782187499</v>
      </c>
      <c r="B240" s="1" t="s">
        <v>112</v>
      </c>
      <c r="C240" s="1">
        <v>32</v>
      </c>
      <c r="D240" s="1"/>
      <c r="E240" s="1" t="s">
        <v>699</v>
      </c>
      <c r="F240" s="1" t="s">
        <v>318</v>
      </c>
      <c r="G240" s="1" t="s">
        <v>79</v>
      </c>
      <c r="H240" s="1" t="s">
        <v>78</v>
      </c>
      <c r="I240" s="1" t="s">
        <v>80</v>
      </c>
      <c r="J240" s="1" t="s">
        <v>81</v>
      </c>
      <c r="K240" s="1" t="s">
        <v>81</v>
      </c>
      <c r="L240" s="1" t="s">
        <v>80</v>
      </c>
      <c r="M240" s="1" t="s">
        <v>81</v>
      </c>
      <c r="N240" s="1" t="s">
        <v>80</v>
      </c>
      <c r="O240" s="1" t="s">
        <v>81</v>
      </c>
      <c r="P240" s="1" t="s">
        <v>80</v>
      </c>
      <c r="Q240" s="1" t="s">
        <v>81</v>
      </c>
      <c r="R240" s="1" t="s">
        <v>80</v>
      </c>
      <c r="S240" s="1" t="s">
        <v>86</v>
      </c>
      <c r="T240" s="1" t="s">
        <v>84</v>
      </c>
      <c r="U240" s="1" t="s">
        <v>84</v>
      </c>
      <c r="V240" s="1" t="s">
        <v>85</v>
      </c>
      <c r="W240" s="1" t="s">
        <v>83</v>
      </c>
      <c r="X240" s="1" t="s">
        <v>86</v>
      </c>
      <c r="Y240" s="1" t="s">
        <v>84</v>
      </c>
      <c r="Z240" s="1" t="s">
        <v>85</v>
      </c>
      <c r="AA240" s="1" t="s">
        <v>85</v>
      </c>
      <c r="AB240" s="1" t="s">
        <v>85</v>
      </c>
      <c r="AC240" s="1" t="s">
        <v>86</v>
      </c>
      <c r="AD240" s="1" t="s">
        <v>85</v>
      </c>
      <c r="AE240" s="1" t="s">
        <v>86</v>
      </c>
      <c r="AF240" s="1" t="s">
        <v>83</v>
      </c>
      <c r="AG240" s="1" t="s">
        <v>88</v>
      </c>
      <c r="AH240" s="1" t="s">
        <v>88</v>
      </c>
      <c r="AI240" s="1" t="s">
        <v>87</v>
      </c>
      <c r="AJ240" s="1" t="s">
        <v>88</v>
      </c>
      <c r="AK240" s="1" t="s">
        <v>115</v>
      </c>
      <c r="AL240" s="1" t="s">
        <v>88</v>
      </c>
      <c r="AM240" s="1" t="s">
        <v>88</v>
      </c>
      <c r="AN240" s="1" t="s">
        <v>88</v>
      </c>
      <c r="AO240" s="1" t="s">
        <v>87</v>
      </c>
      <c r="AP240" s="1" t="s">
        <v>88</v>
      </c>
      <c r="AQ240" s="1" t="s">
        <v>86</v>
      </c>
      <c r="AR240" s="1" t="s">
        <v>83</v>
      </c>
      <c r="AS240" s="1" t="s">
        <v>91</v>
      </c>
      <c r="AT240" s="1" t="s">
        <v>89</v>
      </c>
      <c r="AU240" s="1" t="s">
        <v>91</v>
      </c>
      <c r="AV240" s="1" t="s">
        <v>90</v>
      </c>
      <c r="AW240" s="1">
        <v>6</v>
      </c>
      <c r="AX240" s="1" t="s">
        <v>92</v>
      </c>
      <c r="AY240" s="1" t="s">
        <v>195</v>
      </c>
      <c r="AZ240" s="1" t="s">
        <v>94</v>
      </c>
      <c r="BA240" s="1" t="s">
        <v>176</v>
      </c>
      <c r="BB240" s="1">
        <v>0</v>
      </c>
      <c r="BC240" s="1" t="s">
        <v>100</v>
      </c>
      <c r="BD240" s="1" t="s">
        <v>100</v>
      </c>
      <c r="BE240" s="1" t="s">
        <v>100</v>
      </c>
      <c r="BF240" s="1" t="s">
        <v>100</v>
      </c>
      <c r="BG240" s="1" t="s">
        <v>100</v>
      </c>
      <c r="BH240" s="1" t="s">
        <v>100</v>
      </c>
      <c r="BI240" s="1" t="s">
        <v>104</v>
      </c>
      <c r="BJ240" s="1" t="s">
        <v>101</v>
      </c>
      <c r="BK240" s="1" t="s">
        <v>103</v>
      </c>
      <c r="BL240" s="1" t="s">
        <v>101</v>
      </c>
      <c r="BM240" s="1" t="s">
        <v>105</v>
      </c>
      <c r="BN240" s="1" t="s">
        <v>106</v>
      </c>
      <c r="BO240" s="1" t="s">
        <v>105</v>
      </c>
      <c r="BP240" s="1" t="s">
        <v>105</v>
      </c>
      <c r="BQ240" s="1" t="s">
        <v>105</v>
      </c>
      <c r="BR240" s="1" t="s">
        <v>125</v>
      </c>
      <c r="BS240" s="1" t="s">
        <v>108</v>
      </c>
      <c r="BT240" s="1" t="s">
        <v>108</v>
      </c>
      <c r="BU240" s="1">
        <v>2</v>
      </c>
      <c r="BV240" s="1" t="s">
        <v>221</v>
      </c>
      <c r="BW240" s="1" t="s">
        <v>700</v>
      </c>
    </row>
    <row r="241" spans="1:77" ht="12.75" x14ac:dyDescent="0.35">
      <c r="A241" s="2">
        <v>43368.712142835648</v>
      </c>
      <c r="B241" s="1" t="s">
        <v>75</v>
      </c>
      <c r="C241" s="1">
        <v>42</v>
      </c>
      <c r="D241" s="1"/>
      <c r="E241" s="1" t="s">
        <v>701</v>
      </c>
      <c r="F241" s="1" t="s">
        <v>702</v>
      </c>
      <c r="G241" s="1" t="s">
        <v>78</v>
      </c>
      <c r="H241" s="1" t="s">
        <v>79</v>
      </c>
      <c r="I241" s="1" t="s">
        <v>80</v>
      </c>
      <c r="J241" s="1" t="s">
        <v>80</v>
      </c>
      <c r="K241" s="1" t="s">
        <v>81</v>
      </c>
      <c r="L241" s="1" t="s">
        <v>81</v>
      </c>
      <c r="M241" s="1" t="s">
        <v>80</v>
      </c>
      <c r="N241" s="1" t="s">
        <v>80</v>
      </c>
      <c r="O241" s="1" t="s">
        <v>81</v>
      </c>
      <c r="P241" s="1" t="s">
        <v>80</v>
      </c>
      <c r="Q241" s="1" t="s">
        <v>80</v>
      </c>
      <c r="R241" s="1" t="s">
        <v>81</v>
      </c>
      <c r="S241" s="1" t="s">
        <v>83</v>
      </c>
      <c r="T241" s="1" t="s">
        <v>83</v>
      </c>
      <c r="U241" s="1" t="s">
        <v>84</v>
      </c>
      <c r="V241" s="1" t="s">
        <v>84</v>
      </c>
      <c r="W241" s="1" t="s">
        <v>90</v>
      </c>
      <c r="X241" s="1" t="s">
        <v>86</v>
      </c>
      <c r="Y241" s="1" t="s">
        <v>84</v>
      </c>
      <c r="Z241" s="1" t="s">
        <v>90</v>
      </c>
      <c r="AA241" s="1" t="s">
        <v>83</v>
      </c>
      <c r="AB241" s="1" t="s">
        <v>86</v>
      </c>
      <c r="AC241" s="1" t="s">
        <v>83</v>
      </c>
      <c r="AD241" s="1" t="s">
        <v>86</v>
      </c>
      <c r="AE241" s="1" t="s">
        <v>86</v>
      </c>
      <c r="AF241" s="1" t="s">
        <v>83</v>
      </c>
      <c r="AG241" s="1" t="s">
        <v>87</v>
      </c>
      <c r="AH241" s="1" t="s">
        <v>87</v>
      </c>
      <c r="AI241" s="1" t="s">
        <v>87</v>
      </c>
      <c r="AJ241" s="1" t="s">
        <v>88</v>
      </c>
      <c r="AK241" s="1" t="s">
        <v>88</v>
      </c>
      <c r="AL241" s="1" t="s">
        <v>87</v>
      </c>
      <c r="AM241" s="1" t="s">
        <v>88</v>
      </c>
      <c r="AN241" s="1" t="s">
        <v>88</v>
      </c>
      <c r="AO241" s="1" t="s">
        <v>88</v>
      </c>
      <c r="AP241" s="1" t="s">
        <v>88</v>
      </c>
      <c r="AQ241" s="1" t="s">
        <v>89</v>
      </c>
      <c r="AR241" s="1" t="s">
        <v>89</v>
      </c>
      <c r="AS241" s="1" t="s">
        <v>83</v>
      </c>
      <c r="AT241" s="1" t="s">
        <v>83</v>
      </c>
      <c r="AU241" s="1" t="s">
        <v>91</v>
      </c>
      <c r="AV241" s="1" t="s">
        <v>91</v>
      </c>
      <c r="AW241" s="1">
        <v>6</v>
      </c>
      <c r="AY241" s="1" t="s">
        <v>93</v>
      </c>
      <c r="AZ241" s="1" t="s">
        <v>124</v>
      </c>
      <c r="BA241" s="1" t="s">
        <v>118</v>
      </c>
      <c r="BB241" s="1">
        <v>2</v>
      </c>
      <c r="BC241" s="1" t="s">
        <v>99</v>
      </c>
      <c r="BD241" s="1" t="s">
        <v>100</v>
      </c>
      <c r="BE241" s="1" t="s">
        <v>99</v>
      </c>
      <c r="BF241" s="1" t="s">
        <v>97</v>
      </c>
      <c r="BG241" s="1" t="s">
        <v>100</v>
      </c>
      <c r="BH241" s="1" t="s">
        <v>100</v>
      </c>
      <c r="BI241" s="1" t="s">
        <v>101</v>
      </c>
      <c r="BJ241" s="1" t="s">
        <v>104</v>
      </c>
      <c r="BK241" s="1" t="s">
        <v>102</v>
      </c>
      <c r="BL241" s="1" t="s">
        <v>102</v>
      </c>
      <c r="BM241" s="1" t="s">
        <v>108</v>
      </c>
      <c r="BN241" s="1" t="s">
        <v>108</v>
      </c>
      <c r="BO241" s="1" t="s">
        <v>108</v>
      </c>
      <c r="BP241" s="1" t="s">
        <v>108</v>
      </c>
      <c r="BQ241" s="1" t="s">
        <v>108</v>
      </c>
      <c r="BR241" s="1" t="s">
        <v>108</v>
      </c>
      <c r="BS241" s="1" t="s">
        <v>108</v>
      </c>
      <c r="BT241" s="1" t="s">
        <v>108</v>
      </c>
      <c r="BU241" s="1">
        <v>1</v>
      </c>
      <c r="BV241" s="1" t="s">
        <v>109</v>
      </c>
      <c r="BW241" s="1" t="s">
        <v>287</v>
      </c>
      <c r="BX241" s="1" t="s">
        <v>703</v>
      </c>
      <c r="BY241" s="3"/>
    </row>
    <row r="242" spans="1:77" ht="12.75" x14ac:dyDescent="0.35">
      <c r="A242" s="2">
        <v>43368.717794942131</v>
      </c>
      <c r="B242" s="1" t="s">
        <v>112</v>
      </c>
      <c r="C242" s="1">
        <v>39</v>
      </c>
      <c r="D242" s="1"/>
      <c r="E242" s="1" t="s">
        <v>704</v>
      </c>
      <c r="F242" s="1" t="s">
        <v>705</v>
      </c>
      <c r="G242" s="1" t="s">
        <v>130</v>
      </c>
      <c r="H242" s="1" t="s">
        <v>223</v>
      </c>
      <c r="I242" s="1" t="s">
        <v>81</v>
      </c>
      <c r="J242" s="1" t="s">
        <v>81</v>
      </c>
      <c r="K242" s="1" t="s">
        <v>82</v>
      </c>
      <c r="L242" s="1" t="s">
        <v>82</v>
      </c>
      <c r="M242" s="1" t="s">
        <v>81</v>
      </c>
      <c r="N242" s="1" t="s">
        <v>81</v>
      </c>
      <c r="O242" s="1" t="s">
        <v>82</v>
      </c>
      <c r="P242" s="1" t="s">
        <v>81</v>
      </c>
      <c r="Q242" s="1" t="s">
        <v>81</v>
      </c>
      <c r="R242" s="1" t="s">
        <v>81</v>
      </c>
      <c r="S242" s="1" t="s">
        <v>86</v>
      </c>
      <c r="T242" s="1" t="s">
        <v>83</v>
      </c>
      <c r="U242" s="1" t="s">
        <v>85</v>
      </c>
      <c r="V242" s="1" t="s">
        <v>85</v>
      </c>
      <c r="W242" s="1" t="s">
        <v>83</v>
      </c>
      <c r="X242" s="1" t="s">
        <v>86</v>
      </c>
      <c r="Y242" s="1" t="s">
        <v>85</v>
      </c>
      <c r="Z242" s="1" t="s">
        <v>85</v>
      </c>
      <c r="AA242" s="1" t="s">
        <v>86</v>
      </c>
      <c r="AB242" s="1" t="s">
        <v>85</v>
      </c>
      <c r="AC242" s="1" t="s">
        <v>90</v>
      </c>
      <c r="AD242" s="1" t="s">
        <v>86</v>
      </c>
      <c r="AE242" s="1" t="s">
        <v>86</v>
      </c>
      <c r="AF242" s="1" t="s">
        <v>83</v>
      </c>
      <c r="AG242" s="1" t="s">
        <v>88</v>
      </c>
      <c r="AH242" s="1" t="s">
        <v>88</v>
      </c>
      <c r="AI242" s="1" t="s">
        <v>88</v>
      </c>
      <c r="AJ242" s="1" t="s">
        <v>88</v>
      </c>
      <c r="AK242" s="1" t="s">
        <v>87</v>
      </c>
      <c r="AL242" s="1" t="s">
        <v>88</v>
      </c>
      <c r="AM242" s="1" t="s">
        <v>88</v>
      </c>
      <c r="AN242" s="1" t="s">
        <v>88</v>
      </c>
      <c r="AO242" s="1" t="s">
        <v>88</v>
      </c>
      <c r="AP242" s="1" t="s">
        <v>87</v>
      </c>
      <c r="AQ242" s="1" t="s">
        <v>86</v>
      </c>
      <c r="AR242" s="1" t="s">
        <v>90</v>
      </c>
      <c r="AS242" s="1" t="s">
        <v>91</v>
      </c>
      <c r="AT242" s="1" t="s">
        <v>91</v>
      </c>
      <c r="AU242" s="1" t="s">
        <v>83</v>
      </c>
      <c r="AV242" s="1" t="s">
        <v>86</v>
      </c>
      <c r="AW242" s="1">
        <v>6</v>
      </c>
      <c r="AX242" s="1" t="s">
        <v>92</v>
      </c>
      <c r="AY242" s="1" t="s">
        <v>93</v>
      </c>
      <c r="AZ242" s="1" t="s">
        <v>117</v>
      </c>
      <c r="BA242" s="1" t="s">
        <v>118</v>
      </c>
      <c r="BB242" s="1">
        <v>3</v>
      </c>
      <c r="BC242" s="1" t="s">
        <v>100</v>
      </c>
      <c r="BD242" s="1" t="s">
        <v>96</v>
      </c>
      <c r="BE242" s="1" t="s">
        <v>99</v>
      </c>
      <c r="BF242" s="1" t="s">
        <v>98</v>
      </c>
      <c r="BG242" s="1" t="s">
        <v>99</v>
      </c>
      <c r="BH242" s="1" t="s">
        <v>99</v>
      </c>
      <c r="BI242" s="1" t="s">
        <v>102</v>
      </c>
      <c r="BJ242" s="1" t="s">
        <v>102</v>
      </c>
      <c r="BK242" s="1" t="s">
        <v>102</v>
      </c>
      <c r="BL242" s="1" t="s">
        <v>102</v>
      </c>
      <c r="BM242" s="1" t="s">
        <v>108</v>
      </c>
      <c r="BN242" s="1" t="s">
        <v>108</v>
      </c>
      <c r="BO242" s="1" t="s">
        <v>106</v>
      </c>
      <c r="BP242" s="1" t="s">
        <v>125</v>
      </c>
      <c r="BQ242" s="1" t="s">
        <v>108</v>
      </c>
      <c r="BR242" s="1" t="s">
        <v>108</v>
      </c>
      <c r="BS242" s="1" t="s">
        <v>106</v>
      </c>
      <c r="BT242" s="1" t="s">
        <v>107</v>
      </c>
      <c r="BU242" s="1">
        <v>1</v>
      </c>
      <c r="BV242" s="1" t="s">
        <v>221</v>
      </c>
      <c r="BW242" s="1" t="s">
        <v>706</v>
      </c>
      <c r="BX242" s="4" t="s">
        <v>707</v>
      </c>
      <c r="BY242" s="3"/>
    </row>
    <row r="243" spans="1:77" ht="12.75" x14ac:dyDescent="0.35">
      <c r="A243" s="2">
        <v>43368.717916145833</v>
      </c>
      <c r="B243" s="1" t="s">
        <v>112</v>
      </c>
      <c r="C243" s="1">
        <v>44</v>
      </c>
      <c r="D243" s="1"/>
      <c r="E243" s="1" t="s">
        <v>708</v>
      </c>
      <c r="F243" s="1" t="s">
        <v>157</v>
      </c>
      <c r="G243" s="1" t="s">
        <v>79</v>
      </c>
      <c r="H243" s="1" t="s">
        <v>130</v>
      </c>
      <c r="I243" s="1" t="s">
        <v>81</v>
      </c>
      <c r="J243" s="1" t="s">
        <v>81</v>
      </c>
      <c r="K243" s="1" t="s">
        <v>82</v>
      </c>
      <c r="L243" s="1" t="s">
        <v>82</v>
      </c>
      <c r="M243" s="1" t="s">
        <v>82</v>
      </c>
      <c r="N243" s="1" t="s">
        <v>81</v>
      </c>
      <c r="O243" s="1" t="s">
        <v>82</v>
      </c>
      <c r="P243" s="1" t="s">
        <v>81</v>
      </c>
      <c r="Q243" s="1" t="s">
        <v>82</v>
      </c>
      <c r="R243" s="1" t="s">
        <v>81</v>
      </c>
      <c r="S243" s="1" t="s">
        <v>86</v>
      </c>
      <c r="T243" s="1" t="s">
        <v>83</v>
      </c>
      <c r="U243" s="1" t="s">
        <v>83</v>
      </c>
      <c r="V243" s="1" t="s">
        <v>86</v>
      </c>
      <c r="W243" s="1" t="s">
        <v>86</v>
      </c>
      <c r="X243" s="1" t="s">
        <v>83</v>
      </c>
      <c r="Y243" s="1" t="s">
        <v>86</v>
      </c>
      <c r="Z243" s="1" t="s">
        <v>90</v>
      </c>
      <c r="AA243" s="1" t="s">
        <v>83</v>
      </c>
      <c r="AB243" s="1" t="s">
        <v>85</v>
      </c>
      <c r="AC243" s="1" t="s">
        <v>83</v>
      </c>
      <c r="AD243" s="1" t="s">
        <v>83</v>
      </c>
      <c r="AE243" s="1" t="s">
        <v>83</v>
      </c>
      <c r="AF243" s="1" t="s">
        <v>83</v>
      </c>
      <c r="AG243" s="1" t="s">
        <v>87</v>
      </c>
      <c r="AH243" s="1" t="s">
        <v>87</v>
      </c>
      <c r="AI243" s="1" t="s">
        <v>87</v>
      </c>
      <c r="AJ243" s="1" t="s">
        <v>88</v>
      </c>
      <c r="AK243" s="1" t="s">
        <v>87</v>
      </c>
      <c r="AL243" s="1" t="s">
        <v>88</v>
      </c>
      <c r="AM243" s="1" t="s">
        <v>88</v>
      </c>
      <c r="AN243" s="1" t="s">
        <v>88</v>
      </c>
      <c r="AO243" s="1" t="s">
        <v>88</v>
      </c>
      <c r="AP243" s="1" t="s">
        <v>88</v>
      </c>
      <c r="AQ243" s="1" t="s">
        <v>91</v>
      </c>
      <c r="AR243" s="1" t="s">
        <v>83</v>
      </c>
      <c r="AS243" s="1" t="s">
        <v>86</v>
      </c>
      <c r="AT243" s="1" t="s">
        <v>83</v>
      </c>
      <c r="AU243" s="1" t="s">
        <v>86</v>
      </c>
      <c r="AV243" s="1" t="s">
        <v>83</v>
      </c>
      <c r="AW243" s="1">
        <v>5</v>
      </c>
      <c r="AY243" s="1" t="s">
        <v>93</v>
      </c>
      <c r="AZ243" s="1" t="s">
        <v>94</v>
      </c>
      <c r="BA243" s="1" t="s">
        <v>176</v>
      </c>
      <c r="BB243" s="1">
        <v>2</v>
      </c>
      <c r="BC243" s="1" t="s">
        <v>99</v>
      </c>
      <c r="BD243" s="1" t="s">
        <v>99</v>
      </c>
      <c r="BE243" s="1" t="s">
        <v>99</v>
      </c>
      <c r="BF243" s="1" t="s">
        <v>100</v>
      </c>
      <c r="BG243" s="1" t="s">
        <v>99</v>
      </c>
      <c r="BH243" s="1" t="s">
        <v>99</v>
      </c>
      <c r="BI243" s="1" t="s">
        <v>101</v>
      </c>
      <c r="BJ243" s="1" t="s">
        <v>101</v>
      </c>
      <c r="BK243" s="1" t="s">
        <v>104</v>
      </c>
      <c r="BL243" s="1" t="s">
        <v>101</v>
      </c>
      <c r="BM243" s="1" t="s">
        <v>105</v>
      </c>
      <c r="BN243" s="1" t="s">
        <v>108</v>
      </c>
      <c r="BO243" s="1" t="s">
        <v>105</v>
      </c>
      <c r="BP243" s="1" t="s">
        <v>105</v>
      </c>
      <c r="BQ243" s="1" t="s">
        <v>106</v>
      </c>
      <c r="BR243" s="1" t="s">
        <v>106</v>
      </c>
      <c r="BS243" s="1" t="s">
        <v>106</v>
      </c>
      <c r="BT243" s="1" t="s">
        <v>106</v>
      </c>
      <c r="BU243" s="1">
        <v>3</v>
      </c>
      <c r="BV243" s="1" t="s">
        <v>109</v>
      </c>
      <c r="BW243" s="1" t="s">
        <v>158</v>
      </c>
    </row>
    <row r="244" spans="1:77" ht="12.75" x14ac:dyDescent="0.35">
      <c r="A244" s="2">
        <v>43368.720812870371</v>
      </c>
      <c r="B244" s="1" t="s">
        <v>75</v>
      </c>
      <c r="C244" s="1">
        <v>33</v>
      </c>
      <c r="D244" s="1"/>
      <c r="E244" s="1" t="s">
        <v>709</v>
      </c>
      <c r="G244" s="1" t="s">
        <v>78</v>
      </c>
      <c r="H244" s="1" t="s">
        <v>165</v>
      </c>
      <c r="I244" s="1" t="s">
        <v>80</v>
      </c>
      <c r="J244" s="1" t="s">
        <v>80</v>
      </c>
      <c r="K244" s="1" t="s">
        <v>81</v>
      </c>
      <c r="L244" s="1" t="s">
        <v>82</v>
      </c>
      <c r="M244" s="1" t="s">
        <v>81</v>
      </c>
      <c r="N244" s="1" t="s">
        <v>80</v>
      </c>
      <c r="O244" s="1" t="s">
        <v>81</v>
      </c>
      <c r="P244" s="1" t="s">
        <v>81</v>
      </c>
      <c r="Q244" s="1" t="s">
        <v>81</v>
      </c>
      <c r="R244" s="1" t="s">
        <v>81</v>
      </c>
      <c r="S244" s="1" t="s">
        <v>83</v>
      </c>
      <c r="T244" s="1" t="s">
        <v>84</v>
      </c>
      <c r="U244" s="1" t="s">
        <v>85</v>
      </c>
      <c r="V244" s="1" t="s">
        <v>85</v>
      </c>
      <c r="W244" s="1" t="s">
        <v>86</v>
      </c>
      <c r="X244" s="1" t="s">
        <v>90</v>
      </c>
      <c r="Y244" s="1" t="s">
        <v>83</v>
      </c>
      <c r="Z244" s="1" t="s">
        <v>85</v>
      </c>
      <c r="AA244" s="1" t="s">
        <v>85</v>
      </c>
      <c r="AB244" s="1" t="s">
        <v>84</v>
      </c>
      <c r="AC244" s="1" t="s">
        <v>84</v>
      </c>
      <c r="AD244" s="1" t="s">
        <v>83</v>
      </c>
      <c r="AE244" s="1" t="s">
        <v>83</v>
      </c>
      <c r="AF244" s="1" t="s">
        <v>85</v>
      </c>
      <c r="AG244" s="1" t="s">
        <v>88</v>
      </c>
      <c r="AH244" s="1" t="s">
        <v>88</v>
      </c>
      <c r="AI244" s="1" t="s">
        <v>87</v>
      </c>
      <c r="AJ244" s="1" t="s">
        <v>88</v>
      </c>
      <c r="AK244" s="1" t="s">
        <v>115</v>
      </c>
      <c r="AL244" s="1" t="s">
        <v>88</v>
      </c>
      <c r="AM244" s="1" t="s">
        <v>87</v>
      </c>
      <c r="AN244" s="1" t="s">
        <v>88</v>
      </c>
      <c r="AO244" s="1" t="s">
        <v>87</v>
      </c>
      <c r="AP244" s="1" t="s">
        <v>88</v>
      </c>
      <c r="AQ244" s="1" t="s">
        <v>89</v>
      </c>
      <c r="AR244" s="1" t="s">
        <v>89</v>
      </c>
      <c r="AS244" s="1" t="s">
        <v>86</v>
      </c>
      <c r="AT244" s="1" t="s">
        <v>90</v>
      </c>
      <c r="AU244" s="1" t="s">
        <v>83</v>
      </c>
      <c r="AV244" s="1" t="s">
        <v>86</v>
      </c>
      <c r="AW244" s="1">
        <v>6</v>
      </c>
      <c r="AX244" s="1" t="s">
        <v>92</v>
      </c>
      <c r="AY244" s="1" t="s">
        <v>175</v>
      </c>
      <c r="AZ244" s="1" t="s">
        <v>124</v>
      </c>
      <c r="BA244" s="1" t="s">
        <v>118</v>
      </c>
      <c r="BB244" s="1">
        <v>2</v>
      </c>
      <c r="BC244" s="1" t="s">
        <v>97</v>
      </c>
      <c r="BD244" s="1" t="s">
        <v>100</v>
      </c>
      <c r="BE244" s="1" t="s">
        <v>119</v>
      </c>
      <c r="BF244" s="1" t="s">
        <v>119</v>
      </c>
      <c r="BG244" s="1" t="s">
        <v>97</v>
      </c>
      <c r="BH244" s="1" t="s">
        <v>99</v>
      </c>
      <c r="BI244" s="1" t="s">
        <v>104</v>
      </c>
      <c r="BJ244" s="1" t="s">
        <v>101</v>
      </c>
      <c r="BK244" s="1" t="s">
        <v>104</v>
      </c>
      <c r="BL244" s="1" t="s">
        <v>103</v>
      </c>
      <c r="BM244" s="1" t="s">
        <v>107</v>
      </c>
      <c r="BN244" s="1" t="s">
        <v>108</v>
      </c>
      <c r="BO244" s="1" t="s">
        <v>106</v>
      </c>
      <c r="BP244" s="1" t="s">
        <v>125</v>
      </c>
      <c r="BQ244" s="1" t="s">
        <v>125</v>
      </c>
      <c r="BR244" s="1" t="s">
        <v>106</v>
      </c>
      <c r="BS244" s="1" t="s">
        <v>108</v>
      </c>
      <c r="BT244" s="1" t="s">
        <v>108</v>
      </c>
      <c r="BU244" s="1">
        <v>2</v>
      </c>
      <c r="BV244" s="1" t="s">
        <v>221</v>
      </c>
      <c r="BW244" s="1" t="s">
        <v>554</v>
      </c>
    </row>
    <row r="245" spans="1:77" ht="12.75" x14ac:dyDescent="0.35">
      <c r="A245" s="2">
        <v>43368.735305555558</v>
      </c>
      <c r="B245" s="1" t="s">
        <v>112</v>
      </c>
      <c r="C245" s="1">
        <v>44</v>
      </c>
      <c r="D245" s="1"/>
      <c r="E245" s="1" t="s">
        <v>710</v>
      </c>
      <c r="F245" s="1" t="s">
        <v>711</v>
      </c>
      <c r="G245" s="1" t="s">
        <v>79</v>
      </c>
      <c r="H245" s="1" t="s">
        <v>223</v>
      </c>
      <c r="I245" s="1" t="s">
        <v>81</v>
      </c>
      <c r="J245" s="1" t="s">
        <v>81</v>
      </c>
      <c r="K245" s="1" t="s">
        <v>82</v>
      </c>
      <c r="L245" s="1" t="s">
        <v>82</v>
      </c>
      <c r="M245" s="1" t="s">
        <v>81</v>
      </c>
      <c r="N245" s="1" t="s">
        <v>81</v>
      </c>
      <c r="O245" s="1" t="s">
        <v>81</v>
      </c>
      <c r="P245" s="1" t="s">
        <v>81</v>
      </c>
      <c r="Q245" s="1" t="s">
        <v>81</v>
      </c>
      <c r="R245" s="1" t="s">
        <v>81</v>
      </c>
      <c r="S245" s="1" t="s">
        <v>83</v>
      </c>
      <c r="T245" s="1" t="s">
        <v>86</v>
      </c>
      <c r="U245" s="1" t="s">
        <v>83</v>
      </c>
      <c r="V245" s="1" t="s">
        <v>83</v>
      </c>
      <c r="W245" s="1" t="s">
        <v>86</v>
      </c>
      <c r="X245" s="1" t="s">
        <v>85</v>
      </c>
      <c r="Y245" s="1" t="s">
        <v>83</v>
      </c>
      <c r="Z245" s="1" t="s">
        <v>90</v>
      </c>
      <c r="AA245" s="1" t="s">
        <v>83</v>
      </c>
      <c r="AB245" s="1" t="s">
        <v>83</v>
      </c>
      <c r="AC245" s="1" t="s">
        <v>83</v>
      </c>
      <c r="AD245" s="1" t="s">
        <v>83</v>
      </c>
      <c r="AE245" s="1" t="s">
        <v>90</v>
      </c>
      <c r="AF245" s="1" t="s">
        <v>85</v>
      </c>
      <c r="AG245" s="1" t="s">
        <v>87</v>
      </c>
      <c r="AH245" s="1" t="s">
        <v>87</v>
      </c>
      <c r="AI245" s="1" t="s">
        <v>115</v>
      </c>
      <c r="AJ245" s="1" t="s">
        <v>88</v>
      </c>
      <c r="AK245" s="1" t="s">
        <v>88</v>
      </c>
      <c r="AL245" s="1" t="s">
        <v>87</v>
      </c>
      <c r="AM245" s="1" t="s">
        <v>88</v>
      </c>
      <c r="AN245" s="1" t="s">
        <v>88</v>
      </c>
      <c r="AO245" s="1" t="s">
        <v>87</v>
      </c>
      <c r="AP245" s="1" t="s">
        <v>87</v>
      </c>
      <c r="AQ245" s="1" t="s">
        <v>91</v>
      </c>
      <c r="AR245" s="1" t="s">
        <v>91</v>
      </c>
      <c r="AS245" s="1" t="s">
        <v>86</v>
      </c>
      <c r="AT245" s="1" t="s">
        <v>86</v>
      </c>
      <c r="AU245" s="1" t="s">
        <v>86</v>
      </c>
      <c r="AV245" s="1" t="s">
        <v>83</v>
      </c>
      <c r="AW245" s="1">
        <v>7</v>
      </c>
      <c r="AX245" s="1" t="s">
        <v>92</v>
      </c>
      <c r="AY245" s="1" t="s">
        <v>93</v>
      </c>
      <c r="AZ245" s="1" t="s">
        <v>154</v>
      </c>
      <c r="BA245" s="1" t="s">
        <v>176</v>
      </c>
      <c r="BB245" s="1">
        <v>6</v>
      </c>
      <c r="BC245" s="1" t="s">
        <v>99</v>
      </c>
      <c r="BD245" s="1" t="s">
        <v>99</v>
      </c>
      <c r="BE245" s="1" t="s">
        <v>99</v>
      </c>
      <c r="BF245" s="1" t="s">
        <v>100</v>
      </c>
      <c r="BG245" s="1" t="s">
        <v>99</v>
      </c>
      <c r="BH245" s="1" t="s">
        <v>99</v>
      </c>
      <c r="BI245" s="1" t="s">
        <v>102</v>
      </c>
      <c r="BJ245" s="1" t="s">
        <v>102</v>
      </c>
      <c r="BK245" s="1" t="s">
        <v>102</v>
      </c>
      <c r="BL245" s="1" t="s">
        <v>104</v>
      </c>
      <c r="BM245" s="1" t="s">
        <v>125</v>
      </c>
      <c r="BN245" s="1" t="s">
        <v>105</v>
      </c>
      <c r="BO245" s="1" t="s">
        <v>107</v>
      </c>
      <c r="BP245" s="1" t="s">
        <v>106</v>
      </c>
      <c r="BQ245" s="1" t="s">
        <v>106</v>
      </c>
      <c r="BR245" s="1" t="s">
        <v>125</v>
      </c>
      <c r="BS245" s="1" t="s">
        <v>108</v>
      </c>
      <c r="BT245" s="1" t="s">
        <v>108</v>
      </c>
      <c r="BU245" s="1">
        <v>1</v>
      </c>
      <c r="BV245" s="1" t="s">
        <v>109</v>
      </c>
      <c r="BW245" s="1" t="s">
        <v>712</v>
      </c>
    </row>
    <row r="246" spans="1:77" ht="12.75" x14ac:dyDescent="0.35">
      <c r="A246" s="2">
        <v>43368.744772164355</v>
      </c>
      <c r="B246" s="1" t="s">
        <v>75</v>
      </c>
      <c r="C246" s="1">
        <v>35</v>
      </c>
      <c r="D246" s="1"/>
      <c r="E246" s="1" t="s">
        <v>76</v>
      </c>
      <c r="F246" s="1" t="s">
        <v>291</v>
      </c>
      <c r="G246" s="1" t="s">
        <v>78</v>
      </c>
      <c r="H246" s="1" t="s">
        <v>79</v>
      </c>
      <c r="I246" s="1" t="s">
        <v>81</v>
      </c>
      <c r="J246" s="1" t="s">
        <v>82</v>
      </c>
      <c r="K246" s="1" t="s">
        <v>82</v>
      </c>
      <c r="L246" s="1" t="s">
        <v>131</v>
      </c>
      <c r="M246" s="1" t="s">
        <v>81</v>
      </c>
      <c r="N246" s="1" t="s">
        <v>82</v>
      </c>
      <c r="O246" s="1" t="s">
        <v>131</v>
      </c>
      <c r="P246" s="1" t="s">
        <v>81</v>
      </c>
      <c r="Q246" s="1" t="s">
        <v>82</v>
      </c>
      <c r="R246" s="1" t="s">
        <v>81</v>
      </c>
      <c r="S246" s="1" t="s">
        <v>86</v>
      </c>
      <c r="T246" s="1" t="s">
        <v>83</v>
      </c>
      <c r="U246" s="1" t="s">
        <v>84</v>
      </c>
      <c r="V246" s="1" t="s">
        <v>85</v>
      </c>
      <c r="W246" s="1" t="s">
        <v>83</v>
      </c>
      <c r="X246" s="1" t="s">
        <v>86</v>
      </c>
      <c r="Y246" s="1" t="s">
        <v>83</v>
      </c>
      <c r="Z246" s="1" t="s">
        <v>85</v>
      </c>
      <c r="AA246" s="1" t="s">
        <v>83</v>
      </c>
      <c r="AB246" s="1" t="s">
        <v>83</v>
      </c>
      <c r="AC246" s="1" t="s">
        <v>84</v>
      </c>
      <c r="AD246" s="1" t="s">
        <v>83</v>
      </c>
      <c r="AE246" s="1" t="s">
        <v>83</v>
      </c>
      <c r="AF246" s="1" t="s">
        <v>83</v>
      </c>
      <c r="AG246" s="1" t="s">
        <v>87</v>
      </c>
      <c r="AH246" s="1" t="s">
        <v>88</v>
      </c>
      <c r="AI246" s="1" t="s">
        <v>87</v>
      </c>
      <c r="AJ246" s="1" t="s">
        <v>88</v>
      </c>
      <c r="AK246" s="1" t="s">
        <v>87</v>
      </c>
      <c r="AL246" s="1" t="s">
        <v>87</v>
      </c>
      <c r="AM246" s="1" t="s">
        <v>87</v>
      </c>
      <c r="AN246" s="1" t="s">
        <v>87</v>
      </c>
      <c r="AO246" s="1" t="s">
        <v>88</v>
      </c>
      <c r="AP246" s="1" t="s">
        <v>88</v>
      </c>
      <c r="AQ246" s="1" t="s">
        <v>91</v>
      </c>
      <c r="AR246" s="1" t="s">
        <v>91</v>
      </c>
      <c r="AS246" s="1" t="s">
        <v>83</v>
      </c>
      <c r="AT246" s="1" t="s">
        <v>86</v>
      </c>
      <c r="AU246" s="1" t="s">
        <v>91</v>
      </c>
      <c r="AV246" s="1" t="s">
        <v>83</v>
      </c>
      <c r="AW246" s="1">
        <v>6</v>
      </c>
      <c r="AY246" s="1" t="s">
        <v>93</v>
      </c>
      <c r="AZ246" s="1" t="s">
        <v>124</v>
      </c>
      <c r="BA246" s="1" t="s">
        <v>118</v>
      </c>
      <c r="BB246" s="1">
        <v>0</v>
      </c>
      <c r="BC246" s="1" t="s">
        <v>100</v>
      </c>
      <c r="BD246" s="1" t="s">
        <v>97</v>
      </c>
      <c r="BE246" s="1" t="s">
        <v>98</v>
      </c>
      <c r="BF246" s="1" t="s">
        <v>119</v>
      </c>
      <c r="BG246" s="1" t="s">
        <v>100</v>
      </c>
      <c r="BH246" s="1" t="s">
        <v>100</v>
      </c>
      <c r="BI246" s="1" t="s">
        <v>101</v>
      </c>
      <c r="BJ246" s="1" t="s">
        <v>104</v>
      </c>
      <c r="BK246" s="1" t="s">
        <v>104</v>
      </c>
      <c r="BL246" s="1" t="s">
        <v>102</v>
      </c>
      <c r="BM246" s="1" t="s">
        <v>106</v>
      </c>
      <c r="BN246" s="1" t="s">
        <v>106</v>
      </c>
      <c r="BO246" s="1" t="s">
        <v>106</v>
      </c>
      <c r="BP246" s="1" t="s">
        <v>105</v>
      </c>
      <c r="BQ246" s="1" t="s">
        <v>105</v>
      </c>
      <c r="BR246" s="1" t="s">
        <v>106</v>
      </c>
      <c r="BS246" s="1" t="s">
        <v>105</v>
      </c>
      <c r="BT246" s="1" t="s">
        <v>106</v>
      </c>
      <c r="BU246" s="1">
        <v>3</v>
      </c>
      <c r="BV246" s="1" t="s">
        <v>109</v>
      </c>
      <c r="BW246" s="1" t="s">
        <v>713</v>
      </c>
      <c r="BX246" s="1" t="s">
        <v>714</v>
      </c>
      <c r="BY246" s="3"/>
    </row>
    <row r="247" spans="1:77" ht="12.75" x14ac:dyDescent="0.35">
      <c r="A247" s="2">
        <v>43368.745103761576</v>
      </c>
      <c r="B247" s="1" t="s">
        <v>75</v>
      </c>
      <c r="C247" s="1">
        <v>34</v>
      </c>
      <c r="D247" s="1"/>
      <c r="E247" s="1" t="s">
        <v>715</v>
      </c>
      <c r="F247" s="1" t="s">
        <v>716</v>
      </c>
      <c r="G247" s="1" t="s">
        <v>78</v>
      </c>
      <c r="H247" s="1" t="s">
        <v>79</v>
      </c>
      <c r="I247" s="1" t="s">
        <v>81</v>
      </c>
      <c r="J247" s="1" t="s">
        <v>81</v>
      </c>
      <c r="K247" s="1" t="s">
        <v>81</v>
      </c>
      <c r="L247" s="1" t="s">
        <v>81</v>
      </c>
      <c r="M247" s="1" t="s">
        <v>81</v>
      </c>
      <c r="N247" s="1" t="s">
        <v>81</v>
      </c>
      <c r="O247" s="1" t="s">
        <v>81</v>
      </c>
      <c r="P247" s="1" t="s">
        <v>82</v>
      </c>
      <c r="Q247" s="1" t="s">
        <v>82</v>
      </c>
      <c r="R247" s="1" t="s">
        <v>80</v>
      </c>
      <c r="S247" s="1" t="s">
        <v>86</v>
      </c>
      <c r="T247" s="1" t="s">
        <v>83</v>
      </c>
      <c r="U247" s="1" t="s">
        <v>85</v>
      </c>
      <c r="V247" s="1" t="s">
        <v>85</v>
      </c>
      <c r="W247" s="1" t="s">
        <v>90</v>
      </c>
      <c r="X247" s="1" t="s">
        <v>84</v>
      </c>
      <c r="Y247" s="1" t="s">
        <v>85</v>
      </c>
      <c r="Z247" s="1" t="s">
        <v>83</v>
      </c>
      <c r="AA247" s="1" t="s">
        <v>85</v>
      </c>
      <c r="AB247" s="1" t="s">
        <v>85</v>
      </c>
      <c r="AC247" s="1" t="s">
        <v>90</v>
      </c>
      <c r="AD247" s="1" t="s">
        <v>83</v>
      </c>
      <c r="AE247" s="1" t="s">
        <v>90</v>
      </c>
      <c r="AF247" s="1" t="s">
        <v>85</v>
      </c>
      <c r="AG247" s="1" t="s">
        <v>88</v>
      </c>
      <c r="AH247" s="1" t="s">
        <v>87</v>
      </c>
      <c r="AI247" s="1" t="s">
        <v>87</v>
      </c>
      <c r="AJ247" s="1" t="s">
        <v>88</v>
      </c>
      <c r="AK247" s="1" t="s">
        <v>87</v>
      </c>
      <c r="AL247" s="1" t="s">
        <v>88</v>
      </c>
      <c r="AM247" s="1" t="s">
        <v>88</v>
      </c>
      <c r="AN247" s="1" t="s">
        <v>88</v>
      </c>
      <c r="AO247" s="1" t="s">
        <v>88</v>
      </c>
      <c r="AP247" s="1" t="s">
        <v>88</v>
      </c>
      <c r="AQ247" s="1" t="s">
        <v>89</v>
      </c>
      <c r="AR247" s="1" t="s">
        <v>89</v>
      </c>
      <c r="AS247" s="1" t="s">
        <v>83</v>
      </c>
      <c r="AT247" s="1" t="s">
        <v>90</v>
      </c>
      <c r="AU247" s="1" t="s">
        <v>91</v>
      </c>
      <c r="AV247" s="1" t="s">
        <v>91</v>
      </c>
      <c r="AW247" s="1">
        <v>6</v>
      </c>
      <c r="AX247" s="1" t="s">
        <v>92</v>
      </c>
      <c r="AY247" s="1" t="s">
        <v>116</v>
      </c>
      <c r="AZ247" s="1" t="s">
        <v>94</v>
      </c>
      <c r="BA247" s="1" t="s">
        <v>118</v>
      </c>
      <c r="BB247" s="1">
        <v>1</v>
      </c>
      <c r="BC247" s="1" t="s">
        <v>100</v>
      </c>
      <c r="BD247" s="1" t="s">
        <v>96</v>
      </c>
      <c r="BE247" s="1" t="s">
        <v>100</v>
      </c>
      <c r="BF247" s="1" t="s">
        <v>100</v>
      </c>
      <c r="BG247" s="1" t="s">
        <v>99</v>
      </c>
      <c r="BH247" s="1" t="s">
        <v>99</v>
      </c>
      <c r="BI247" s="1" t="s">
        <v>120</v>
      </c>
      <c r="BJ247" s="1" t="s">
        <v>104</v>
      </c>
      <c r="BK247" s="1" t="s">
        <v>103</v>
      </c>
      <c r="BL247" s="1" t="s">
        <v>102</v>
      </c>
      <c r="BM247" s="1" t="s">
        <v>105</v>
      </c>
      <c r="BN247" s="1" t="s">
        <v>106</v>
      </c>
      <c r="BO247" s="1" t="s">
        <v>125</v>
      </c>
      <c r="BP247" s="1" t="s">
        <v>125</v>
      </c>
      <c r="BQ247" s="1" t="s">
        <v>106</v>
      </c>
      <c r="BR247" s="1" t="s">
        <v>105</v>
      </c>
      <c r="BS247" s="1" t="s">
        <v>107</v>
      </c>
      <c r="BT247" s="1" t="s">
        <v>107</v>
      </c>
      <c r="BU247" s="1">
        <v>2</v>
      </c>
      <c r="BV247" s="1" t="s">
        <v>109</v>
      </c>
      <c r="BW247" s="1" t="s">
        <v>717</v>
      </c>
    </row>
    <row r="248" spans="1:77" ht="12.75" x14ac:dyDescent="0.35">
      <c r="A248" s="2">
        <v>43368.745503148151</v>
      </c>
      <c r="B248" s="1" t="s">
        <v>75</v>
      </c>
      <c r="C248" s="1">
        <v>21</v>
      </c>
      <c r="D248" s="1"/>
      <c r="E248" s="1" t="s">
        <v>212</v>
      </c>
      <c r="F248" s="1" t="s">
        <v>718</v>
      </c>
      <c r="G248" s="1" t="s">
        <v>130</v>
      </c>
      <c r="H248" s="1" t="s">
        <v>79</v>
      </c>
      <c r="I248" s="1" t="s">
        <v>81</v>
      </c>
      <c r="J248" s="1" t="s">
        <v>81</v>
      </c>
      <c r="K248" s="1" t="s">
        <v>81</v>
      </c>
      <c r="L248" s="1" t="s">
        <v>81</v>
      </c>
      <c r="M248" s="1" t="s">
        <v>80</v>
      </c>
      <c r="N248" s="1" t="s">
        <v>80</v>
      </c>
      <c r="O248" s="1" t="s">
        <v>81</v>
      </c>
      <c r="P248" s="1" t="s">
        <v>81</v>
      </c>
      <c r="Q248" s="1" t="s">
        <v>81</v>
      </c>
      <c r="R248" s="1" t="s">
        <v>81</v>
      </c>
      <c r="S248" s="1" t="s">
        <v>83</v>
      </c>
      <c r="T248" s="1" t="s">
        <v>83</v>
      </c>
      <c r="U248" s="1" t="s">
        <v>85</v>
      </c>
      <c r="V248" s="1" t="s">
        <v>85</v>
      </c>
      <c r="W248" s="1" t="s">
        <v>83</v>
      </c>
      <c r="X248" s="1" t="s">
        <v>83</v>
      </c>
      <c r="Y248" s="1" t="s">
        <v>85</v>
      </c>
      <c r="Z248" s="1" t="s">
        <v>84</v>
      </c>
      <c r="AA248" s="1" t="s">
        <v>85</v>
      </c>
      <c r="AB248" s="1" t="s">
        <v>85</v>
      </c>
      <c r="AC248" s="1" t="s">
        <v>84</v>
      </c>
      <c r="AD248" s="1" t="s">
        <v>83</v>
      </c>
      <c r="AE248" s="1" t="s">
        <v>85</v>
      </c>
      <c r="AF248" s="1" t="s">
        <v>84</v>
      </c>
      <c r="AG248" s="1" t="s">
        <v>87</v>
      </c>
      <c r="AH248" s="1" t="s">
        <v>87</v>
      </c>
      <c r="AI248" s="1" t="s">
        <v>87</v>
      </c>
      <c r="AJ248" s="1" t="s">
        <v>88</v>
      </c>
      <c r="AK248" s="1" t="s">
        <v>115</v>
      </c>
      <c r="AL248" s="1" t="s">
        <v>88</v>
      </c>
      <c r="AM248" s="1" t="s">
        <v>88</v>
      </c>
      <c r="AN248" s="1" t="s">
        <v>88</v>
      </c>
      <c r="AO248" s="1" t="s">
        <v>87</v>
      </c>
      <c r="AP248" s="1" t="s">
        <v>115</v>
      </c>
      <c r="AQ248" s="1" t="s">
        <v>83</v>
      </c>
      <c r="AR248" s="1" t="s">
        <v>91</v>
      </c>
      <c r="AS248" s="1" t="s">
        <v>86</v>
      </c>
      <c r="AT248" s="1" t="s">
        <v>86</v>
      </c>
      <c r="AU248" s="1" t="s">
        <v>86</v>
      </c>
      <c r="AV248" s="1" t="s">
        <v>83</v>
      </c>
      <c r="AW248" s="1">
        <v>4</v>
      </c>
      <c r="AX248" s="1" t="s">
        <v>92</v>
      </c>
      <c r="AY248" s="1" t="s">
        <v>93</v>
      </c>
      <c r="AZ248" s="1" t="s">
        <v>94</v>
      </c>
      <c r="BA248" s="1" t="s">
        <v>132</v>
      </c>
      <c r="BB248" s="1">
        <v>0</v>
      </c>
      <c r="BC248" s="1" t="s">
        <v>99</v>
      </c>
      <c r="BD248" s="1" t="s">
        <v>100</v>
      </c>
      <c r="BE248" s="1" t="s">
        <v>100</v>
      </c>
      <c r="BF248" s="1" t="s">
        <v>100</v>
      </c>
      <c r="BG248" s="1" t="s">
        <v>100</v>
      </c>
      <c r="BH248" s="1" t="s">
        <v>99</v>
      </c>
      <c r="BI248" s="1" t="s">
        <v>120</v>
      </c>
      <c r="BJ248" s="1" t="s">
        <v>101</v>
      </c>
      <c r="BK248" s="1" t="s">
        <v>101</v>
      </c>
      <c r="BL248" s="1" t="s">
        <v>104</v>
      </c>
      <c r="BM248" s="1" t="s">
        <v>108</v>
      </c>
      <c r="BN248" s="1" t="s">
        <v>106</v>
      </c>
      <c r="BO248" s="1" t="s">
        <v>106</v>
      </c>
      <c r="BP248" s="1" t="s">
        <v>105</v>
      </c>
      <c r="BQ248" s="1" t="s">
        <v>105</v>
      </c>
      <c r="BR248" s="1" t="s">
        <v>106</v>
      </c>
      <c r="BS248" s="1" t="s">
        <v>108</v>
      </c>
      <c r="BT248" s="1" t="s">
        <v>106</v>
      </c>
      <c r="BU248" s="1">
        <v>1</v>
      </c>
      <c r="BV248" s="1" t="s">
        <v>109</v>
      </c>
      <c r="BW248" s="1" t="s">
        <v>719</v>
      </c>
    </row>
    <row r="249" spans="1:77" ht="12.75" x14ac:dyDescent="0.35">
      <c r="A249" s="2">
        <v>43368.762450787035</v>
      </c>
      <c r="B249" s="1" t="s">
        <v>112</v>
      </c>
      <c r="C249" s="1">
        <v>34</v>
      </c>
      <c r="D249" s="1"/>
      <c r="E249" s="1" t="s">
        <v>720</v>
      </c>
      <c r="F249" s="1" t="s">
        <v>721</v>
      </c>
      <c r="G249" s="1" t="s">
        <v>78</v>
      </c>
      <c r="H249" s="1" t="s">
        <v>223</v>
      </c>
      <c r="I249" s="1" t="s">
        <v>81</v>
      </c>
      <c r="J249" s="1" t="s">
        <v>81</v>
      </c>
      <c r="K249" s="1" t="s">
        <v>82</v>
      </c>
      <c r="L249" s="1" t="s">
        <v>82</v>
      </c>
      <c r="M249" s="1" t="s">
        <v>81</v>
      </c>
      <c r="N249" s="1" t="s">
        <v>80</v>
      </c>
      <c r="O249" s="1" t="s">
        <v>82</v>
      </c>
      <c r="P249" s="1" t="s">
        <v>81</v>
      </c>
      <c r="Q249" s="1" t="s">
        <v>82</v>
      </c>
      <c r="R249" s="1" t="s">
        <v>82</v>
      </c>
      <c r="S249" s="1" t="s">
        <v>86</v>
      </c>
      <c r="T249" s="1" t="s">
        <v>85</v>
      </c>
      <c r="U249" s="1" t="s">
        <v>84</v>
      </c>
      <c r="V249" s="1" t="s">
        <v>84</v>
      </c>
      <c r="W249" s="1" t="s">
        <v>90</v>
      </c>
      <c r="X249" s="1" t="s">
        <v>86</v>
      </c>
      <c r="Y249" s="1" t="s">
        <v>84</v>
      </c>
      <c r="Z249" s="1" t="s">
        <v>90</v>
      </c>
      <c r="AA249" s="1" t="s">
        <v>86</v>
      </c>
      <c r="AB249" s="1" t="s">
        <v>85</v>
      </c>
      <c r="AC249" s="1" t="s">
        <v>84</v>
      </c>
      <c r="AD249" s="1" t="s">
        <v>83</v>
      </c>
      <c r="AE249" s="1" t="s">
        <v>86</v>
      </c>
      <c r="AF249" s="1" t="s">
        <v>86</v>
      </c>
      <c r="AG249" s="1" t="s">
        <v>88</v>
      </c>
      <c r="AH249" s="1" t="s">
        <v>88</v>
      </c>
      <c r="AI249" s="1" t="s">
        <v>87</v>
      </c>
      <c r="AJ249" s="1" t="s">
        <v>88</v>
      </c>
      <c r="AK249" s="1" t="s">
        <v>87</v>
      </c>
      <c r="AL249" s="1" t="s">
        <v>87</v>
      </c>
      <c r="AM249" s="1" t="s">
        <v>88</v>
      </c>
      <c r="AN249" s="1" t="s">
        <v>88</v>
      </c>
      <c r="AO249" s="1" t="s">
        <v>87</v>
      </c>
      <c r="AP249" s="1" t="s">
        <v>87</v>
      </c>
      <c r="AQ249" s="1" t="s">
        <v>89</v>
      </c>
      <c r="AR249" s="1" t="s">
        <v>83</v>
      </c>
      <c r="AS249" s="1" t="s">
        <v>91</v>
      </c>
      <c r="AT249" s="1" t="s">
        <v>89</v>
      </c>
      <c r="AU249" s="1" t="s">
        <v>86</v>
      </c>
      <c r="AV249" s="1" t="s">
        <v>91</v>
      </c>
      <c r="AW249" s="1">
        <v>5</v>
      </c>
      <c r="AX249" s="1" t="s">
        <v>92</v>
      </c>
      <c r="AY249" s="1" t="s">
        <v>116</v>
      </c>
      <c r="AZ249" s="1" t="s">
        <v>94</v>
      </c>
      <c r="BA249" s="1" t="s">
        <v>118</v>
      </c>
      <c r="BB249" s="1">
        <v>2</v>
      </c>
      <c r="BC249" s="1" t="s">
        <v>99</v>
      </c>
      <c r="BD249" s="1" t="s">
        <v>100</v>
      </c>
      <c r="BE249" s="1" t="s">
        <v>99</v>
      </c>
      <c r="BF249" s="1" t="s">
        <v>99</v>
      </c>
      <c r="BG249" s="1" t="s">
        <v>99</v>
      </c>
      <c r="BH249" s="1" t="s">
        <v>99</v>
      </c>
      <c r="BI249" s="1" t="s">
        <v>103</v>
      </c>
      <c r="BJ249" s="1" t="s">
        <v>101</v>
      </c>
      <c r="BK249" s="1" t="s">
        <v>102</v>
      </c>
      <c r="BL249" s="1" t="s">
        <v>102</v>
      </c>
      <c r="BM249" s="1" t="s">
        <v>125</v>
      </c>
      <c r="BN249" s="1" t="s">
        <v>108</v>
      </c>
      <c r="BO249" s="1" t="s">
        <v>106</v>
      </c>
      <c r="BP249" s="1" t="s">
        <v>106</v>
      </c>
      <c r="BQ249" s="1" t="s">
        <v>106</v>
      </c>
      <c r="BR249" s="1" t="s">
        <v>108</v>
      </c>
      <c r="BS249" s="1" t="s">
        <v>108</v>
      </c>
      <c r="BT249" s="1" t="s">
        <v>106</v>
      </c>
      <c r="BU249" s="1">
        <v>3</v>
      </c>
      <c r="BV249" s="1" t="s">
        <v>141</v>
      </c>
      <c r="BW249" s="1" t="s">
        <v>269</v>
      </c>
      <c r="BX249" s="1" t="s">
        <v>722</v>
      </c>
      <c r="BY249" s="3"/>
    </row>
    <row r="250" spans="1:77" ht="12.75" x14ac:dyDescent="0.35">
      <c r="A250" s="2">
        <v>43368.780478263885</v>
      </c>
      <c r="B250" s="1" t="s">
        <v>112</v>
      </c>
      <c r="C250" s="1">
        <v>30</v>
      </c>
      <c r="D250" s="1"/>
      <c r="E250" s="1" t="s">
        <v>76</v>
      </c>
      <c r="F250" s="1" t="s">
        <v>150</v>
      </c>
      <c r="G250" s="1" t="s">
        <v>78</v>
      </c>
      <c r="H250" s="1" t="s">
        <v>79</v>
      </c>
      <c r="I250" s="1" t="s">
        <v>80</v>
      </c>
      <c r="J250" s="1" t="s">
        <v>80</v>
      </c>
      <c r="K250" s="1" t="s">
        <v>80</v>
      </c>
      <c r="L250" s="1" t="s">
        <v>81</v>
      </c>
      <c r="M250" s="1" t="s">
        <v>80</v>
      </c>
      <c r="N250" s="1" t="s">
        <v>80</v>
      </c>
      <c r="O250" s="1" t="s">
        <v>80</v>
      </c>
      <c r="P250" s="1" t="s">
        <v>81</v>
      </c>
      <c r="Q250" s="1" t="s">
        <v>81</v>
      </c>
      <c r="R250" s="1" t="s">
        <v>81</v>
      </c>
      <c r="S250" s="1" t="s">
        <v>83</v>
      </c>
      <c r="T250" s="1" t="s">
        <v>86</v>
      </c>
      <c r="U250" s="1" t="s">
        <v>83</v>
      </c>
      <c r="V250" s="1" t="s">
        <v>85</v>
      </c>
      <c r="W250" s="1" t="s">
        <v>90</v>
      </c>
      <c r="X250" s="1" t="s">
        <v>83</v>
      </c>
      <c r="Y250" s="1" t="s">
        <v>83</v>
      </c>
      <c r="Z250" s="1" t="s">
        <v>84</v>
      </c>
      <c r="AA250" s="1" t="s">
        <v>83</v>
      </c>
      <c r="AB250" s="1" t="s">
        <v>84</v>
      </c>
      <c r="AC250" s="1" t="s">
        <v>85</v>
      </c>
      <c r="AD250" s="1" t="s">
        <v>85</v>
      </c>
      <c r="AE250" s="1" t="s">
        <v>86</v>
      </c>
      <c r="AF250" s="1" t="s">
        <v>84</v>
      </c>
      <c r="AG250" s="1" t="s">
        <v>87</v>
      </c>
      <c r="AH250" s="1" t="s">
        <v>87</v>
      </c>
      <c r="AI250" s="1" t="s">
        <v>87</v>
      </c>
      <c r="AJ250" s="1" t="s">
        <v>88</v>
      </c>
      <c r="AK250" s="1" t="s">
        <v>87</v>
      </c>
      <c r="AL250" s="1" t="s">
        <v>88</v>
      </c>
      <c r="AM250" s="1" t="s">
        <v>88</v>
      </c>
      <c r="AN250" s="1" t="s">
        <v>87</v>
      </c>
      <c r="AO250" s="1" t="s">
        <v>87</v>
      </c>
      <c r="AP250" s="1" t="s">
        <v>115</v>
      </c>
      <c r="AQ250" s="1" t="s">
        <v>89</v>
      </c>
      <c r="AR250" s="1" t="s">
        <v>91</v>
      </c>
      <c r="AS250" s="1" t="s">
        <v>86</v>
      </c>
      <c r="AT250" s="1" t="s">
        <v>90</v>
      </c>
      <c r="AU250" s="1" t="s">
        <v>91</v>
      </c>
      <c r="AV250" s="1" t="s">
        <v>89</v>
      </c>
      <c r="AW250" s="1">
        <v>7</v>
      </c>
      <c r="AX250" s="1" t="s">
        <v>92</v>
      </c>
      <c r="AY250" s="1" t="s">
        <v>93</v>
      </c>
      <c r="AZ250" s="1" t="s">
        <v>154</v>
      </c>
      <c r="BA250" s="1" t="s">
        <v>118</v>
      </c>
      <c r="BB250" s="1">
        <v>0</v>
      </c>
      <c r="BC250" s="1" t="s">
        <v>99</v>
      </c>
      <c r="BD250" s="1" t="s">
        <v>99</v>
      </c>
      <c r="BE250" s="1" t="s">
        <v>97</v>
      </c>
      <c r="BF250" s="1" t="s">
        <v>100</v>
      </c>
      <c r="BG250" s="1" t="s">
        <v>99</v>
      </c>
      <c r="BH250" s="1" t="s">
        <v>99</v>
      </c>
      <c r="BI250" s="1" t="s">
        <v>103</v>
      </c>
      <c r="BJ250" s="1" t="s">
        <v>103</v>
      </c>
      <c r="BK250" s="1" t="s">
        <v>103</v>
      </c>
      <c r="BL250" s="1" t="s">
        <v>103</v>
      </c>
      <c r="BM250" s="1" t="s">
        <v>105</v>
      </c>
      <c r="BN250" s="1" t="s">
        <v>107</v>
      </c>
      <c r="BO250" s="1" t="s">
        <v>107</v>
      </c>
      <c r="BP250" s="1" t="s">
        <v>106</v>
      </c>
      <c r="BQ250" s="1" t="s">
        <v>106</v>
      </c>
      <c r="BR250" s="1" t="s">
        <v>106</v>
      </c>
      <c r="BS250" s="1" t="s">
        <v>107</v>
      </c>
      <c r="BT250" s="1" t="s">
        <v>108</v>
      </c>
      <c r="BU250" s="1">
        <v>3</v>
      </c>
      <c r="BV250" s="1" t="s">
        <v>109</v>
      </c>
      <c r="BW250" s="1" t="s">
        <v>723</v>
      </c>
    </row>
    <row r="251" spans="1:77" ht="12.75" x14ac:dyDescent="0.35">
      <c r="A251" s="2">
        <v>43368.78067886574</v>
      </c>
      <c r="B251" s="1" t="s">
        <v>112</v>
      </c>
      <c r="C251" s="1">
        <v>48</v>
      </c>
      <c r="D251" s="1"/>
      <c r="E251" s="1" t="s">
        <v>724</v>
      </c>
      <c r="F251" s="1" t="s">
        <v>725</v>
      </c>
      <c r="G251" s="1" t="s">
        <v>79</v>
      </c>
      <c r="H251" s="1" t="s">
        <v>78</v>
      </c>
      <c r="I251" s="1" t="s">
        <v>80</v>
      </c>
      <c r="J251" s="1" t="s">
        <v>80</v>
      </c>
      <c r="K251" s="1" t="s">
        <v>80</v>
      </c>
      <c r="L251" s="1" t="s">
        <v>80</v>
      </c>
      <c r="M251" s="1" t="s">
        <v>80</v>
      </c>
      <c r="N251" s="1" t="s">
        <v>80</v>
      </c>
      <c r="O251" s="1" t="s">
        <v>80</v>
      </c>
      <c r="P251" s="1" t="s">
        <v>80</v>
      </c>
      <c r="Q251" s="1" t="s">
        <v>80</v>
      </c>
      <c r="R251" s="1" t="s">
        <v>80</v>
      </c>
      <c r="S251" s="1" t="s">
        <v>85</v>
      </c>
      <c r="T251" s="1" t="s">
        <v>85</v>
      </c>
      <c r="U251" s="1" t="s">
        <v>85</v>
      </c>
      <c r="V251" s="1" t="s">
        <v>83</v>
      </c>
      <c r="W251" s="1" t="s">
        <v>86</v>
      </c>
      <c r="X251" s="1" t="s">
        <v>86</v>
      </c>
      <c r="Y251" s="1" t="s">
        <v>86</v>
      </c>
      <c r="Z251" s="1" t="s">
        <v>86</v>
      </c>
      <c r="AA251" s="1" t="s">
        <v>83</v>
      </c>
      <c r="AB251" s="1" t="s">
        <v>84</v>
      </c>
      <c r="AC251" s="1" t="s">
        <v>85</v>
      </c>
      <c r="AD251" s="1" t="s">
        <v>85</v>
      </c>
      <c r="AE251" s="1" t="s">
        <v>86</v>
      </c>
      <c r="AF251" s="1" t="s">
        <v>84</v>
      </c>
      <c r="AG251" s="1" t="s">
        <v>87</v>
      </c>
      <c r="AH251" s="1" t="s">
        <v>115</v>
      </c>
      <c r="AI251" s="1" t="s">
        <v>87</v>
      </c>
      <c r="AJ251" s="1" t="s">
        <v>88</v>
      </c>
      <c r="AK251" s="1" t="s">
        <v>87</v>
      </c>
      <c r="AL251" s="1" t="s">
        <v>87</v>
      </c>
      <c r="AM251" s="1" t="s">
        <v>115</v>
      </c>
      <c r="AN251" s="1" t="s">
        <v>88</v>
      </c>
      <c r="AO251" s="1" t="s">
        <v>88</v>
      </c>
      <c r="AP251" s="1" t="s">
        <v>87</v>
      </c>
      <c r="AQ251" s="1" t="s">
        <v>89</v>
      </c>
      <c r="AR251" s="1" t="s">
        <v>89</v>
      </c>
      <c r="AS251" s="1" t="s">
        <v>83</v>
      </c>
      <c r="AT251" s="1" t="s">
        <v>86</v>
      </c>
      <c r="AU251" s="1" t="s">
        <v>89</v>
      </c>
      <c r="AV251" s="1" t="s">
        <v>91</v>
      </c>
      <c r="AW251" s="1">
        <v>7</v>
      </c>
      <c r="AX251" s="1" t="s">
        <v>92</v>
      </c>
      <c r="AY251" s="1" t="s">
        <v>93</v>
      </c>
      <c r="AZ251" s="1" t="s">
        <v>94</v>
      </c>
      <c r="BA251" s="1" t="s">
        <v>176</v>
      </c>
      <c r="BB251" s="1">
        <v>3</v>
      </c>
      <c r="BC251" s="1" t="s">
        <v>99</v>
      </c>
      <c r="BD251" s="1" t="s">
        <v>98</v>
      </c>
      <c r="BF251" s="1" t="s">
        <v>100</v>
      </c>
      <c r="BI251" s="1" t="s">
        <v>104</v>
      </c>
      <c r="BJ251" s="1" t="s">
        <v>103</v>
      </c>
      <c r="BK251" s="1" t="s">
        <v>101</v>
      </c>
      <c r="BL251" s="1" t="s">
        <v>120</v>
      </c>
      <c r="BM251" s="1" t="s">
        <v>125</v>
      </c>
      <c r="BN251" s="1" t="s">
        <v>106</v>
      </c>
      <c r="BO251" s="1" t="s">
        <v>108</v>
      </c>
      <c r="BP251" s="1" t="s">
        <v>106</v>
      </c>
      <c r="BQ251" s="1" t="s">
        <v>105</v>
      </c>
      <c r="BR251" s="1" t="s">
        <v>106</v>
      </c>
      <c r="BS251" s="1" t="s">
        <v>106</v>
      </c>
      <c r="BT251" s="1" t="s">
        <v>106</v>
      </c>
      <c r="BU251" s="1">
        <v>1</v>
      </c>
      <c r="BV251" s="1" t="s">
        <v>109</v>
      </c>
      <c r="BW251" s="1" t="s">
        <v>726</v>
      </c>
    </row>
    <row r="252" spans="1:77" ht="12.75" x14ac:dyDescent="0.35">
      <c r="A252" s="2">
        <v>43368.787677349537</v>
      </c>
      <c r="B252" s="1" t="s">
        <v>112</v>
      </c>
      <c r="C252" s="1">
        <v>45</v>
      </c>
      <c r="D252" s="1"/>
      <c r="E252" s="1" t="s">
        <v>430</v>
      </c>
      <c r="F252" s="1" t="s">
        <v>727</v>
      </c>
      <c r="G252" s="1" t="s">
        <v>78</v>
      </c>
      <c r="H252" s="1" t="s">
        <v>79</v>
      </c>
      <c r="I252" s="1" t="s">
        <v>82</v>
      </c>
      <c r="J252" s="1" t="s">
        <v>81</v>
      </c>
      <c r="K252" s="1" t="s">
        <v>81</v>
      </c>
      <c r="L252" s="1" t="s">
        <v>81</v>
      </c>
      <c r="M252" s="1" t="s">
        <v>81</v>
      </c>
      <c r="N252" s="1" t="s">
        <v>82</v>
      </c>
      <c r="O252" s="1" t="s">
        <v>82</v>
      </c>
      <c r="P252" s="1" t="s">
        <v>81</v>
      </c>
      <c r="Q252" s="1" t="s">
        <v>82</v>
      </c>
      <c r="R252" s="1" t="s">
        <v>81</v>
      </c>
      <c r="S252" s="1" t="s">
        <v>86</v>
      </c>
      <c r="T252" s="1" t="s">
        <v>83</v>
      </c>
      <c r="U252" s="1" t="s">
        <v>85</v>
      </c>
      <c r="V252" s="1" t="s">
        <v>85</v>
      </c>
      <c r="W252" s="1" t="s">
        <v>86</v>
      </c>
      <c r="X252" s="1" t="s">
        <v>86</v>
      </c>
      <c r="Y252" s="1" t="s">
        <v>85</v>
      </c>
      <c r="Z252" s="1" t="s">
        <v>90</v>
      </c>
      <c r="AA252" s="1" t="s">
        <v>85</v>
      </c>
      <c r="AB252" s="1" t="s">
        <v>83</v>
      </c>
      <c r="AC252" s="1" t="s">
        <v>84</v>
      </c>
      <c r="AD252" s="1" t="s">
        <v>85</v>
      </c>
      <c r="AE252" s="1" t="s">
        <v>83</v>
      </c>
      <c r="AF252" s="1" t="s">
        <v>83</v>
      </c>
      <c r="AG252" s="1" t="s">
        <v>88</v>
      </c>
      <c r="AH252" s="1" t="s">
        <v>88</v>
      </c>
      <c r="AI252" s="1" t="s">
        <v>87</v>
      </c>
      <c r="AJ252" s="1" t="s">
        <v>88</v>
      </c>
      <c r="AK252" s="1" t="s">
        <v>87</v>
      </c>
      <c r="AL252" s="1" t="s">
        <v>115</v>
      </c>
      <c r="AM252" s="1" t="s">
        <v>88</v>
      </c>
      <c r="AN252" s="1" t="s">
        <v>88</v>
      </c>
      <c r="AO252" s="1" t="s">
        <v>115</v>
      </c>
      <c r="AP252" s="1" t="s">
        <v>87</v>
      </c>
      <c r="AQ252" s="1" t="s">
        <v>89</v>
      </c>
      <c r="AR252" s="1" t="s">
        <v>89</v>
      </c>
      <c r="AS252" s="1" t="s">
        <v>86</v>
      </c>
      <c r="AT252" s="1" t="s">
        <v>86</v>
      </c>
      <c r="AU252" s="1" t="s">
        <v>91</v>
      </c>
      <c r="AV252" s="1" t="s">
        <v>91</v>
      </c>
      <c r="AW252" s="1">
        <v>6</v>
      </c>
      <c r="AY252" s="1" t="s">
        <v>93</v>
      </c>
      <c r="AZ252" s="1" t="s">
        <v>154</v>
      </c>
      <c r="BA252" s="1" t="s">
        <v>118</v>
      </c>
      <c r="BB252" s="1">
        <v>3</v>
      </c>
      <c r="BC252" s="1" t="s">
        <v>99</v>
      </c>
      <c r="BD252" s="1" t="s">
        <v>99</v>
      </c>
      <c r="BE252" s="1" t="s">
        <v>99</v>
      </c>
      <c r="BF252" s="1" t="s">
        <v>99</v>
      </c>
      <c r="BG252" s="1" t="s">
        <v>99</v>
      </c>
      <c r="BH252" s="1" t="s">
        <v>99</v>
      </c>
      <c r="BI252" s="1" t="s">
        <v>101</v>
      </c>
      <c r="BJ252" s="1" t="s">
        <v>101</v>
      </c>
      <c r="BK252" s="1" t="s">
        <v>101</v>
      </c>
      <c r="BL252" s="1" t="s">
        <v>103</v>
      </c>
      <c r="BM252" s="1" t="s">
        <v>107</v>
      </c>
      <c r="BN252" s="1" t="s">
        <v>108</v>
      </c>
      <c r="BO252" s="1" t="s">
        <v>108</v>
      </c>
      <c r="BP252" s="1" t="s">
        <v>106</v>
      </c>
      <c r="BQ252" s="1" t="s">
        <v>106</v>
      </c>
      <c r="BR252" s="1" t="s">
        <v>106</v>
      </c>
      <c r="BS252" s="1" t="s">
        <v>106</v>
      </c>
      <c r="BT252" s="1" t="s">
        <v>106</v>
      </c>
      <c r="BU252" s="1">
        <v>1</v>
      </c>
      <c r="BV252" s="1" t="s">
        <v>141</v>
      </c>
      <c r="BW252" s="1" t="s">
        <v>728</v>
      </c>
    </row>
    <row r="253" spans="1:77" ht="12.75" x14ac:dyDescent="0.35">
      <c r="A253" s="2">
        <v>43368.793015138886</v>
      </c>
      <c r="B253" s="1" t="s">
        <v>75</v>
      </c>
      <c r="C253" s="1">
        <v>41</v>
      </c>
      <c r="D253" s="1"/>
      <c r="E253" s="1" t="s">
        <v>729</v>
      </c>
      <c r="F253" s="1" t="s">
        <v>265</v>
      </c>
      <c r="G253" s="1" t="s">
        <v>78</v>
      </c>
      <c r="H253" s="1" t="s">
        <v>78</v>
      </c>
      <c r="I253" s="1" t="s">
        <v>81</v>
      </c>
      <c r="J253" s="1" t="s">
        <v>81</v>
      </c>
      <c r="K253" s="1" t="s">
        <v>82</v>
      </c>
      <c r="L253" s="1" t="s">
        <v>81</v>
      </c>
      <c r="M253" s="1" t="s">
        <v>82</v>
      </c>
      <c r="N253" s="1" t="s">
        <v>81</v>
      </c>
      <c r="O253" s="1" t="s">
        <v>81</v>
      </c>
      <c r="P253" s="1" t="s">
        <v>131</v>
      </c>
      <c r="Q253" s="1" t="s">
        <v>81</v>
      </c>
      <c r="R253" s="1" t="s">
        <v>81</v>
      </c>
      <c r="S253" s="1" t="s">
        <v>86</v>
      </c>
      <c r="T253" s="1" t="s">
        <v>86</v>
      </c>
      <c r="U253" s="1" t="s">
        <v>84</v>
      </c>
      <c r="V253" s="1" t="s">
        <v>84</v>
      </c>
      <c r="W253" s="1" t="s">
        <v>83</v>
      </c>
      <c r="X253" s="1" t="s">
        <v>83</v>
      </c>
      <c r="Y253" s="1" t="s">
        <v>83</v>
      </c>
      <c r="Z253" s="1" t="s">
        <v>83</v>
      </c>
      <c r="AA253" s="1" t="s">
        <v>84</v>
      </c>
      <c r="AB253" s="1" t="s">
        <v>84</v>
      </c>
      <c r="AC253" s="1" t="s">
        <v>84</v>
      </c>
      <c r="AD253" s="1" t="s">
        <v>85</v>
      </c>
      <c r="AE253" s="1" t="s">
        <v>90</v>
      </c>
      <c r="AF253" s="1" t="s">
        <v>83</v>
      </c>
      <c r="AG253" s="1" t="s">
        <v>88</v>
      </c>
      <c r="AH253" s="1" t="s">
        <v>87</v>
      </c>
      <c r="AI253" s="1" t="s">
        <v>87</v>
      </c>
      <c r="AJ253" s="1" t="s">
        <v>88</v>
      </c>
      <c r="AK253" s="1" t="s">
        <v>87</v>
      </c>
      <c r="AL253" s="1" t="s">
        <v>88</v>
      </c>
      <c r="AM253" s="1" t="s">
        <v>88</v>
      </c>
      <c r="AN253" s="1" t="s">
        <v>88</v>
      </c>
      <c r="AO253" s="1" t="s">
        <v>87</v>
      </c>
      <c r="AP253" s="1" t="s">
        <v>87</v>
      </c>
      <c r="AQ253" s="1" t="s">
        <v>89</v>
      </c>
      <c r="AR253" s="1" t="s">
        <v>86</v>
      </c>
      <c r="AS253" s="1" t="s">
        <v>89</v>
      </c>
      <c r="AT253" s="1" t="s">
        <v>89</v>
      </c>
      <c r="AU253" s="1" t="s">
        <v>83</v>
      </c>
      <c r="AV253" s="1" t="s">
        <v>86</v>
      </c>
      <c r="AW253" s="1">
        <v>7</v>
      </c>
      <c r="AY253" s="1" t="s">
        <v>116</v>
      </c>
      <c r="AZ253" s="1" t="s">
        <v>117</v>
      </c>
      <c r="BA253" s="1" t="s">
        <v>118</v>
      </c>
      <c r="BB253" s="1">
        <v>0</v>
      </c>
      <c r="BC253" s="1" t="s">
        <v>97</v>
      </c>
      <c r="BD253" s="1" t="s">
        <v>96</v>
      </c>
      <c r="BE253" s="1" t="s">
        <v>119</v>
      </c>
      <c r="BF253" s="1" t="s">
        <v>98</v>
      </c>
      <c r="BG253" s="1" t="s">
        <v>97</v>
      </c>
      <c r="BH253" s="1" t="s">
        <v>96</v>
      </c>
      <c r="BI253" s="1" t="s">
        <v>101</v>
      </c>
      <c r="BJ253" s="1" t="s">
        <v>102</v>
      </c>
      <c r="BK253" s="1" t="s">
        <v>103</v>
      </c>
      <c r="BL253" s="1" t="s">
        <v>103</v>
      </c>
      <c r="BM253" s="1" t="s">
        <v>108</v>
      </c>
      <c r="BN253" s="1" t="s">
        <v>108</v>
      </c>
      <c r="BO253" s="1" t="s">
        <v>108</v>
      </c>
      <c r="BP253" s="1" t="s">
        <v>108</v>
      </c>
      <c r="BQ253" s="1" t="s">
        <v>108</v>
      </c>
      <c r="BR253" s="1" t="s">
        <v>108</v>
      </c>
      <c r="BS253" s="1" t="s">
        <v>107</v>
      </c>
      <c r="BT253" s="1" t="s">
        <v>108</v>
      </c>
      <c r="BU253" s="1">
        <v>1</v>
      </c>
      <c r="BV253" s="1" t="s">
        <v>109</v>
      </c>
      <c r="BW253" s="1" t="s">
        <v>730</v>
      </c>
    </row>
    <row r="254" spans="1:77" ht="12.75" x14ac:dyDescent="0.35">
      <c r="A254" s="2">
        <v>43368.795873333336</v>
      </c>
      <c r="B254" s="1" t="s">
        <v>75</v>
      </c>
      <c r="C254" s="1">
        <v>40</v>
      </c>
      <c r="D254" s="1"/>
      <c r="E254" s="1" t="s">
        <v>258</v>
      </c>
      <c r="F254" s="1" t="s">
        <v>553</v>
      </c>
      <c r="G254" s="1" t="s">
        <v>79</v>
      </c>
      <c r="H254" s="1" t="s">
        <v>79</v>
      </c>
      <c r="I254" s="1" t="s">
        <v>80</v>
      </c>
      <c r="J254" s="1" t="s">
        <v>81</v>
      </c>
      <c r="K254" s="1" t="s">
        <v>81</v>
      </c>
      <c r="L254" s="1" t="s">
        <v>82</v>
      </c>
      <c r="M254" s="1" t="s">
        <v>81</v>
      </c>
      <c r="N254" s="1" t="s">
        <v>80</v>
      </c>
      <c r="O254" s="1" t="s">
        <v>80</v>
      </c>
      <c r="P254" s="1" t="s">
        <v>82</v>
      </c>
      <c r="Q254" s="1" t="s">
        <v>82</v>
      </c>
      <c r="R254" s="1" t="s">
        <v>81</v>
      </c>
      <c r="S254" s="1" t="s">
        <v>90</v>
      </c>
      <c r="T254" s="1" t="s">
        <v>85</v>
      </c>
      <c r="U254" s="1" t="s">
        <v>85</v>
      </c>
      <c r="V254" s="1" t="s">
        <v>83</v>
      </c>
      <c r="W254" s="1" t="s">
        <v>90</v>
      </c>
      <c r="X254" s="1" t="s">
        <v>90</v>
      </c>
      <c r="Y254" s="1" t="s">
        <v>83</v>
      </c>
      <c r="Z254" s="1" t="s">
        <v>84</v>
      </c>
      <c r="AA254" s="1" t="s">
        <v>83</v>
      </c>
      <c r="AB254" s="1" t="s">
        <v>83</v>
      </c>
      <c r="AC254" s="1" t="s">
        <v>83</v>
      </c>
      <c r="AD254" s="1" t="s">
        <v>85</v>
      </c>
      <c r="AE254" s="1" t="s">
        <v>85</v>
      </c>
      <c r="AF254" s="1" t="s">
        <v>84</v>
      </c>
      <c r="AG254" s="1" t="s">
        <v>87</v>
      </c>
      <c r="AH254" s="1" t="s">
        <v>115</v>
      </c>
      <c r="AI254" s="1" t="s">
        <v>115</v>
      </c>
      <c r="AJ254" s="1" t="s">
        <v>88</v>
      </c>
      <c r="AK254" s="1" t="s">
        <v>115</v>
      </c>
      <c r="AL254" s="1" t="s">
        <v>88</v>
      </c>
      <c r="AM254" s="1" t="s">
        <v>88</v>
      </c>
      <c r="AN254" s="1" t="s">
        <v>88</v>
      </c>
      <c r="AO254" s="1" t="s">
        <v>87</v>
      </c>
      <c r="AP254" s="1" t="s">
        <v>88</v>
      </c>
      <c r="AQ254" s="1" t="s">
        <v>91</v>
      </c>
      <c r="AR254" s="1" t="s">
        <v>89</v>
      </c>
      <c r="AS254" s="1" t="s">
        <v>89</v>
      </c>
      <c r="AT254" s="1" t="s">
        <v>90</v>
      </c>
      <c r="AU254" s="1" t="s">
        <v>86</v>
      </c>
      <c r="AV254" s="1" t="s">
        <v>83</v>
      </c>
      <c r="AW254" s="1">
        <v>6</v>
      </c>
      <c r="AY254" s="1" t="s">
        <v>93</v>
      </c>
      <c r="AZ254" s="1" t="s">
        <v>117</v>
      </c>
      <c r="BA254" s="1" t="s">
        <v>95</v>
      </c>
      <c r="BB254" s="1">
        <v>1</v>
      </c>
      <c r="BC254" s="1" t="s">
        <v>100</v>
      </c>
      <c r="BD254" s="1" t="s">
        <v>99</v>
      </c>
      <c r="BE254" s="1" t="s">
        <v>96</v>
      </c>
      <c r="BF254" s="1" t="s">
        <v>97</v>
      </c>
      <c r="BG254" s="1" t="s">
        <v>99</v>
      </c>
      <c r="BH254" s="1" t="s">
        <v>99</v>
      </c>
      <c r="BI254" s="1" t="s">
        <v>102</v>
      </c>
      <c r="BJ254" s="1" t="s">
        <v>104</v>
      </c>
      <c r="BK254" s="1" t="s">
        <v>101</v>
      </c>
      <c r="BL254" s="1" t="s">
        <v>103</v>
      </c>
      <c r="BM254" s="1" t="s">
        <v>108</v>
      </c>
      <c r="BN254" s="1" t="s">
        <v>106</v>
      </c>
      <c r="BO254" s="1" t="s">
        <v>106</v>
      </c>
      <c r="BP254" s="1" t="s">
        <v>105</v>
      </c>
      <c r="BQ254" s="1" t="s">
        <v>125</v>
      </c>
      <c r="BR254" s="1" t="s">
        <v>108</v>
      </c>
      <c r="BS254" s="1" t="s">
        <v>107</v>
      </c>
      <c r="BT254" s="1" t="s">
        <v>108</v>
      </c>
      <c r="BU254" s="1">
        <v>2</v>
      </c>
      <c r="BV254" s="1" t="s">
        <v>109</v>
      </c>
      <c r="BW254" s="1" t="s">
        <v>731</v>
      </c>
      <c r="BX254" s="1" t="s">
        <v>732</v>
      </c>
      <c r="BY254" s="3"/>
    </row>
    <row r="255" spans="1:77" ht="12.75" x14ac:dyDescent="0.35">
      <c r="A255" s="2">
        <v>43368.822305995374</v>
      </c>
      <c r="B255" s="1" t="s">
        <v>112</v>
      </c>
      <c r="C255" s="1">
        <v>37</v>
      </c>
      <c r="D255" s="1"/>
      <c r="E255" s="1" t="s">
        <v>317</v>
      </c>
      <c r="F255" s="1" t="s">
        <v>733</v>
      </c>
      <c r="G255" s="1" t="s">
        <v>130</v>
      </c>
      <c r="H255" s="1" t="s">
        <v>130</v>
      </c>
      <c r="I255" s="1" t="s">
        <v>80</v>
      </c>
      <c r="J255" s="1" t="s">
        <v>80</v>
      </c>
      <c r="K255" s="1" t="s">
        <v>81</v>
      </c>
      <c r="L255" s="1" t="s">
        <v>82</v>
      </c>
      <c r="M255" s="1" t="s">
        <v>81</v>
      </c>
      <c r="N255" s="1" t="s">
        <v>80</v>
      </c>
      <c r="O255" s="1" t="s">
        <v>81</v>
      </c>
      <c r="P255" s="1" t="s">
        <v>81</v>
      </c>
      <c r="Q255" s="1" t="s">
        <v>81</v>
      </c>
      <c r="R255" s="1" t="s">
        <v>81</v>
      </c>
      <c r="S255" s="1" t="s">
        <v>83</v>
      </c>
      <c r="T255" s="1" t="s">
        <v>85</v>
      </c>
      <c r="U255" s="1" t="s">
        <v>85</v>
      </c>
      <c r="V255" s="1" t="s">
        <v>85</v>
      </c>
      <c r="W255" s="1" t="s">
        <v>86</v>
      </c>
      <c r="X255" s="1" t="s">
        <v>85</v>
      </c>
      <c r="Y255" s="1" t="s">
        <v>85</v>
      </c>
      <c r="Z255" s="1" t="s">
        <v>83</v>
      </c>
      <c r="AA255" s="1" t="s">
        <v>85</v>
      </c>
      <c r="AB255" s="1" t="s">
        <v>83</v>
      </c>
      <c r="AC255" s="1" t="s">
        <v>85</v>
      </c>
      <c r="AD255" s="1" t="s">
        <v>85</v>
      </c>
      <c r="AE255" s="1" t="s">
        <v>86</v>
      </c>
      <c r="AF255" s="1" t="s">
        <v>85</v>
      </c>
      <c r="AG255" s="1" t="s">
        <v>87</v>
      </c>
      <c r="AH255" s="1" t="s">
        <v>87</v>
      </c>
      <c r="AI255" s="1" t="s">
        <v>87</v>
      </c>
      <c r="AJ255" s="1" t="s">
        <v>88</v>
      </c>
      <c r="AK255" s="1" t="s">
        <v>87</v>
      </c>
      <c r="AL255" s="1" t="s">
        <v>115</v>
      </c>
      <c r="AM255" s="1" t="s">
        <v>88</v>
      </c>
      <c r="AN255" s="1" t="s">
        <v>88</v>
      </c>
      <c r="AO255" s="1" t="s">
        <v>88</v>
      </c>
      <c r="AP255" s="1" t="s">
        <v>88</v>
      </c>
      <c r="AQ255" s="1" t="s">
        <v>89</v>
      </c>
      <c r="AR255" s="1" t="s">
        <v>89</v>
      </c>
      <c r="AS255" s="1" t="s">
        <v>89</v>
      </c>
      <c r="AT255" s="1" t="s">
        <v>86</v>
      </c>
      <c r="AU255" s="1" t="s">
        <v>91</v>
      </c>
      <c r="AV255" s="1" t="s">
        <v>89</v>
      </c>
      <c r="AW255" s="1">
        <v>6</v>
      </c>
      <c r="AX255" s="1" t="s">
        <v>92</v>
      </c>
      <c r="AY255" s="1" t="s">
        <v>93</v>
      </c>
      <c r="AZ255" s="1" t="s">
        <v>94</v>
      </c>
      <c r="BA255" s="1" t="s">
        <v>118</v>
      </c>
      <c r="BB255" s="1">
        <v>2</v>
      </c>
      <c r="BC255" s="1" t="s">
        <v>100</v>
      </c>
      <c r="BD255" s="1" t="s">
        <v>99</v>
      </c>
      <c r="BE255" s="1" t="s">
        <v>100</v>
      </c>
      <c r="BF255" s="1" t="s">
        <v>98</v>
      </c>
      <c r="BG255" s="1" t="s">
        <v>99</v>
      </c>
      <c r="BH255" s="1" t="s">
        <v>99</v>
      </c>
      <c r="BI255" s="1" t="s">
        <v>103</v>
      </c>
      <c r="BJ255" s="1" t="s">
        <v>104</v>
      </c>
      <c r="BK255" s="1" t="s">
        <v>104</v>
      </c>
      <c r="BL255" s="1" t="s">
        <v>102</v>
      </c>
      <c r="BM255" s="1" t="s">
        <v>106</v>
      </c>
      <c r="BN255" s="1" t="s">
        <v>108</v>
      </c>
      <c r="BO255" s="1" t="s">
        <v>106</v>
      </c>
      <c r="BP255" s="1" t="s">
        <v>105</v>
      </c>
      <c r="BQ255" s="1" t="s">
        <v>106</v>
      </c>
      <c r="BR255" s="1" t="s">
        <v>106</v>
      </c>
      <c r="BS255" s="1" t="s">
        <v>106</v>
      </c>
      <c r="BT255" s="1" t="s">
        <v>106</v>
      </c>
      <c r="BU255" s="1">
        <v>2</v>
      </c>
      <c r="BV255" s="1" t="s">
        <v>109</v>
      </c>
      <c r="BW255" s="1" t="s">
        <v>432</v>
      </c>
      <c r="BX255" s="1" t="s">
        <v>734</v>
      </c>
      <c r="BY255" s="3"/>
    </row>
    <row r="256" spans="1:77" ht="12.75" x14ac:dyDescent="0.35">
      <c r="A256" s="2">
        <v>43368.822873877318</v>
      </c>
      <c r="B256" s="1" t="s">
        <v>75</v>
      </c>
      <c r="C256" s="1">
        <v>31</v>
      </c>
      <c r="D256" s="1"/>
      <c r="E256" s="1" t="s">
        <v>735</v>
      </c>
      <c r="F256" s="1" t="s">
        <v>736</v>
      </c>
      <c r="G256" s="1" t="s">
        <v>78</v>
      </c>
      <c r="H256" s="1" t="s">
        <v>79</v>
      </c>
      <c r="I256" s="1" t="s">
        <v>82</v>
      </c>
      <c r="J256" s="1" t="s">
        <v>81</v>
      </c>
      <c r="K256" s="1" t="s">
        <v>81</v>
      </c>
      <c r="L256" s="1" t="s">
        <v>82</v>
      </c>
      <c r="M256" s="1" t="s">
        <v>80</v>
      </c>
      <c r="N256" s="1" t="s">
        <v>81</v>
      </c>
      <c r="O256" s="1" t="s">
        <v>81</v>
      </c>
      <c r="P256" s="1" t="s">
        <v>81</v>
      </c>
      <c r="Q256" s="1" t="s">
        <v>81</v>
      </c>
      <c r="R256" s="1" t="s">
        <v>80</v>
      </c>
      <c r="S256" s="1" t="s">
        <v>83</v>
      </c>
      <c r="T256" s="1" t="s">
        <v>86</v>
      </c>
      <c r="U256" s="1" t="s">
        <v>84</v>
      </c>
      <c r="V256" s="1" t="s">
        <v>84</v>
      </c>
      <c r="W256" s="1" t="s">
        <v>90</v>
      </c>
      <c r="X256" s="1" t="s">
        <v>83</v>
      </c>
      <c r="Y256" s="1" t="s">
        <v>85</v>
      </c>
      <c r="Z256" s="1" t="s">
        <v>84</v>
      </c>
      <c r="AA256" s="1" t="s">
        <v>83</v>
      </c>
      <c r="AB256" s="1" t="s">
        <v>83</v>
      </c>
      <c r="AC256" s="1" t="s">
        <v>83</v>
      </c>
      <c r="AD256" s="1" t="s">
        <v>83</v>
      </c>
      <c r="AE256" s="1" t="s">
        <v>85</v>
      </c>
      <c r="AF256" s="1" t="s">
        <v>83</v>
      </c>
      <c r="AG256" s="1" t="s">
        <v>87</v>
      </c>
      <c r="AH256" s="1" t="s">
        <v>87</v>
      </c>
      <c r="AI256" s="1" t="s">
        <v>115</v>
      </c>
      <c r="AJ256" s="1" t="s">
        <v>87</v>
      </c>
      <c r="AK256" s="1" t="s">
        <v>87</v>
      </c>
      <c r="AL256" s="1" t="s">
        <v>88</v>
      </c>
      <c r="AM256" s="1" t="s">
        <v>88</v>
      </c>
      <c r="AN256" s="1" t="s">
        <v>88</v>
      </c>
      <c r="AO256" s="1" t="s">
        <v>88</v>
      </c>
      <c r="AP256" s="1" t="s">
        <v>115</v>
      </c>
      <c r="AQ256" s="1" t="s">
        <v>91</v>
      </c>
      <c r="AR256" s="1" t="s">
        <v>89</v>
      </c>
      <c r="AS256" s="1" t="s">
        <v>83</v>
      </c>
      <c r="AT256" s="1" t="s">
        <v>86</v>
      </c>
      <c r="AU256" s="1" t="s">
        <v>91</v>
      </c>
      <c r="AV256" s="1" t="s">
        <v>91</v>
      </c>
      <c r="AW256" s="1">
        <v>5</v>
      </c>
      <c r="AY256" s="1" t="s">
        <v>93</v>
      </c>
      <c r="AZ256" s="1" t="s">
        <v>117</v>
      </c>
      <c r="BA256" s="1" t="s">
        <v>118</v>
      </c>
      <c r="BB256" s="1">
        <v>1</v>
      </c>
      <c r="BC256" s="1" t="s">
        <v>100</v>
      </c>
      <c r="BD256" s="1" t="s">
        <v>100</v>
      </c>
      <c r="BE256" s="1" t="s">
        <v>98</v>
      </c>
      <c r="BF256" s="1" t="s">
        <v>119</v>
      </c>
      <c r="BG256" s="1" t="s">
        <v>99</v>
      </c>
      <c r="BH256" s="1" t="s">
        <v>99</v>
      </c>
      <c r="BI256" s="1" t="s">
        <v>104</v>
      </c>
      <c r="BJ256" s="1" t="s">
        <v>104</v>
      </c>
      <c r="BK256" s="1" t="s">
        <v>104</v>
      </c>
      <c r="BL256" s="1" t="s">
        <v>104</v>
      </c>
      <c r="BM256" s="1" t="s">
        <v>107</v>
      </c>
      <c r="BN256" s="1" t="s">
        <v>108</v>
      </c>
      <c r="BO256" s="1" t="s">
        <v>106</v>
      </c>
      <c r="BP256" s="1" t="s">
        <v>105</v>
      </c>
      <c r="BQ256" s="1" t="s">
        <v>106</v>
      </c>
      <c r="BR256" s="1" t="s">
        <v>108</v>
      </c>
      <c r="BS256" s="1" t="s">
        <v>108</v>
      </c>
      <c r="BT256" s="1" t="s">
        <v>108</v>
      </c>
      <c r="BU256" s="1">
        <v>0</v>
      </c>
      <c r="BV256" s="1" t="s">
        <v>109</v>
      </c>
      <c r="BW256" s="1" t="s">
        <v>737</v>
      </c>
      <c r="BX256" s="1" t="s">
        <v>738</v>
      </c>
      <c r="BY256" s="3"/>
    </row>
    <row r="257" spans="1:77" ht="12.75" x14ac:dyDescent="0.35">
      <c r="A257" s="2">
        <v>43368.827933125001</v>
      </c>
      <c r="B257" s="1" t="s">
        <v>112</v>
      </c>
      <c r="C257" s="1">
        <v>44</v>
      </c>
      <c r="D257" s="1"/>
      <c r="E257" s="1" t="s">
        <v>739</v>
      </c>
      <c r="F257" s="1" t="s">
        <v>740</v>
      </c>
      <c r="G257" s="1" t="s">
        <v>130</v>
      </c>
      <c r="H257" s="1" t="s">
        <v>78</v>
      </c>
      <c r="I257" s="1" t="s">
        <v>81</v>
      </c>
      <c r="J257" s="1" t="s">
        <v>81</v>
      </c>
      <c r="K257" s="1" t="s">
        <v>81</v>
      </c>
      <c r="L257" s="1" t="s">
        <v>82</v>
      </c>
      <c r="M257" s="1" t="s">
        <v>81</v>
      </c>
      <c r="N257" s="1" t="s">
        <v>81</v>
      </c>
      <c r="O257" s="1" t="s">
        <v>82</v>
      </c>
      <c r="P257" s="1" t="s">
        <v>81</v>
      </c>
      <c r="Q257" s="1" t="s">
        <v>81</v>
      </c>
      <c r="R257" s="1" t="s">
        <v>82</v>
      </c>
      <c r="S257" s="1" t="s">
        <v>90</v>
      </c>
      <c r="T257" s="1" t="s">
        <v>85</v>
      </c>
      <c r="U257" s="1" t="s">
        <v>85</v>
      </c>
      <c r="V257" s="1" t="s">
        <v>83</v>
      </c>
      <c r="W257" s="1" t="s">
        <v>83</v>
      </c>
      <c r="X257" s="1" t="s">
        <v>86</v>
      </c>
      <c r="Y257" s="1" t="s">
        <v>85</v>
      </c>
      <c r="Z257" s="1" t="s">
        <v>86</v>
      </c>
      <c r="AA257" s="1" t="s">
        <v>83</v>
      </c>
      <c r="AB257" s="1" t="s">
        <v>83</v>
      </c>
      <c r="AC257" s="1" t="s">
        <v>86</v>
      </c>
      <c r="AD257" s="1" t="s">
        <v>86</v>
      </c>
      <c r="AE257" s="1" t="s">
        <v>83</v>
      </c>
      <c r="AF257" s="1" t="s">
        <v>83</v>
      </c>
      <c r="AG257" s="1" t="s">
        <v>88</v>
      </c>
      <c r="AH257" s="1" t="s">
        <v>88</v>
      </c>
      <c r="AI257" s="1" t="s">
        <v>115</v>
      </c>
      <c r="AJ257" s="1" t="s">
        <v>88</v>
      </c>
      <c r="AK257" s="1" t="s">
        <v>115</v>
      </c>
      <c r="AL257" s="1" t="s">
        <v>87</v>
      </c>
      <c r="AM257" s="1" t="s">
        <v>115</v>
      </c>
      <c r="AN257" s="1" t="s">
        <v>88</v>
      </c>
      <c r="AO257" s="1" t="s">
        <v>88</v>
      </c>
      <c r="AP257" s="1" t="s">
        <v>115</v>
      </c>
      <c r="AQ257" s="1" t="s">
        <v>86</v>
      </c>
      <c r="AR257" s="1" t="s">
        <v>83</v>
      </c>
      <c r="AS257" s="1" t="s">
        <v>90</v>
      </c>
      <c r="AT257" s="1" t="s">
        <v>89</v>
      </c>
      <c r="AU257" s="1" t="s">
        <v>86</v>
      </c>
      <c r="AV257" s="1" t="s">
        <v>89</v>
      </c>
      <c r="AW257" s="1">
        <v>6</v>
      </c>
      <c r="AX257" s="1" t="s">
        <v>92</v>
      </c>
      <c r="AY257" s="1" t="s">
        <v>93</v>
      </c>
      <c r="AZ257" s="1" t="s">
        <v>94</v>
      </c>
      <c r="BA257" s="1" t="s">
        <v>176</v>
      </c>
      <c r="BB257" s="1">
        <v>1</v>
      </c>
      <c r="BC257" s="1" t="s">
        <v>97</v>
      </c>
      <c r="BD257" s="1" t="s">
        <v>99</v>
      </c>
      <c r="BE257" s="1" t="s">
        <v>97</v>
      </c>
      <c r="BF257" s="1" t="s">
        <v>97</v>
      </c>
      <c r="BG257" s="1" t="s">
        <v>99</v>
      </c>
      <c r="BH257" s="1" t="s">
        <v>99</v>
      </c>
      <c r="BI257" s="1" t="s">
        <v>102</v>
      </c>
      <c r="BJ257" s="1" t="s">
        <v>104</v>
      </c>
      <c r="BK257" s="1" t="s">
        <v>104</v>
      </c>
      <c r="BL257" s="1" t="s">
        <v>104</v>
      </c>
      <c r="BM257" s="1" t="s">
        <v>108</v>
      </c>
      <c r="BN257" s="1" t="s">
        <v>106</v>
      </c>
      <c r="BO257" s="1" t="s">
        <v>108</v>
      </c>
      <c r="BP257" s="1" t="s">
        <v>125</v>
      </c>
      <c r="BQ257" s="1" t="s">
        <v>105</v>
      </c>
      <c r="BR257" s="1" t="s">
        <v>106</v>
      </c>
      <c r="BS257" s="1" t="s">
        <v>106</v>
      </c>
      <c r="BT257" s="1" t="s">
        <v>108</v>
      </c>
      <c r="BU257" s="1">
        <v>1</v>
      </c>
      <c r="BV257" s="1" t="s">
        <v>109</v>
      </c>
      <c r="BW257" s="1" t="s">
        <v>741</v>
      </c>
      <c r="BX257" s="1" t="s">
        <v>742</v>
      </c>
      <c r="BY257" s="3"/>
    </row>
    <row r="258" spans="1:77" ht="12.75" x14ac:dyDescent="0.35">
      <c r="A258" s="2">
        <v>43368.828687199071</v>
      </c>
      <c r="B258" s="1" t="s">
        <v>112</v>
      </c>
      <c r="C258" s="1">
        <v>31</v>
      </c>
      <c r="D258" s="1"/>
      <c r="E258" s="1" t="s">
        <v>743</v>
      </c>
      <c r="F258" s="1" t="s">
        <v>744</v>
      </c>
      <c r="G258" s="1" t="s">
        <v>79</v>
      </c>
      <c r="H258" s="1" t="s">
        <v>223</v>
      </c>
      <c r="I258" s="1" t="s">
        <v>80</v>
      </c>
      <c r="J258" s="1" t="s">
        <v>81</v>
      </c>
      <c r="K258" s="1" t="s">
        <v>81</v>
      </c>
      <c r="L258" s="1" t="s">
        <v>80</v>
      </c>
      <c r="M258" s="1" t="s">
        <v>81</v>
      </c>
      <c r="N258" s="1" t="s">
        <v>80</v>
      </c>
      <c r="O258" s="1" t="s">
        <v>81</v>
      </c>
      <c r="P258" s="1" t="s">
        <v>80</v>
      </c>
      <c r="Q258" s="1" t="s">
        <v>81</v>
      </c>
      <c r="R258" s="1" t="s">
        <v>81</v>
      </c>
      <c r="S258" s="1" t="s">
        <v>86</v>
      </c>
      <c r="T258" s="1" t="s">
        <v>86</v>
      </c>
      <c r="U258" s="1" t="s">
        <v>83</v>
      </c>
      <c r="V258" s="1" t="s">
        <v>86</v>
      </c>
      <c r="W258" s="1" t="s">
        <v>90</v>
      </c>
      <c r="X258" s="1" t="s">
        <v>90</v>
      </c>
      <c r="Y258" s="1" t="s">
        <v>86</v>
      </c>
      <c r="Z258" s="1" t="s">
        <v>85</v>
      </c>
      <c r="AA258" s="1" t="s">
        <v>86</v>
      </c>
      <c r="AB258" s="1" t="s">
        <v>83</v>
      </c>
      <c r="AC258" s="1" t="s">
        <v>85</v>
      </c>
      <c r="AD258" s="1" t="s">
        <v>85</v>
      </c>
      <c r="AE258" s="1" t="s">
        <v>83</v>
      </c>
      <c r="AF258" s="1" t="s">
        <v>85</v>
      </c>
      <c r="AG258" s="1" t="s">
        <v>87</v>
      </c>
      <c r="AH258" s="1" t="s">
        <v>87</v>
      </c>
      <c r="AI258" s="1" t="s">
        <v>87</v>
      </c>
      <c r="AJ258" s="1" t="s">
        <v>88</v>
      </c>
      <c r="AK258" s="1" t="s">
        <v>115</v>
      </c>
      <c r="AL258" s="1" t="s">
        <v>88</v>
      </c>
      <c r="AM258" s="1" t="s">
        <v>87</v>
      </c>
      <c r="AN258" s="1" t="s">
        <v>88</v>
      </c>
      <c r="AO258" s="1" t="s">
        <v>87</v>
      </c>
      <c r="AP258" s="1" t="s">
        <v>88</v>
      </c>
      <c r="AQ258" s="1" t="s">
        <v>91</v>
      </c>
      <c r="AR258" s="1" t="s">
        <v>91</v>
      </c>
      <c r="AS258" s="1" t="s">
        <v>90</v>
      </c>
      <c r="AT258" s="1" t="s">
        <v>86</v>
      </c>
      <c r="AU258" s="1" t="s">
        <v>91</v>
      </c>
      <c r="AV258" s="1" t="s">
        <v>86</v>
      </c>
      <c r="AW258" s="1">
        <v>5</v>
      </c>
      <c r="AY258" s="1" t="s">
        <v>116</v>
      </c>
      <c r="AZ258" s="1" t="s">
        <v>124</v>
      </c>
      <c r="BA258" s="1" t="s">
        <v>132</v>
      </c>
      <c r="BB258" s="1">
        <v>0</v>
      </c>
      <c r="BC258" s="1" t="s">
        <v>99</v>
      </c>
      <c r="BD258" s="1" t="s">
        <v>99</v>
      </c>
      <c r="BE258" s="1" t="s">
        <v>99</v>
      </c>
      <c r="BF258" s="1" t="s">
        <v>98</v>
      </c>
      <c r="BG258" s="1" t="s">
        <v>99</v>
      </c>
      <c r="BH258" s="1" t="s">
        <v>99</v>
      </c>
      <c r="BI258" s="1" t="s">
        <v>103</v>
      </c>
      <c r="BJ258" s="1" t="s">
        <v>103</v>
      </c>
      <c r="BK258" s="1" t="s">
        <v>103</v>
      </c>
      <c r="BL258" s="1" t="s">
        <v>101</v>
      </c>
      <c r="BM258" s="1" t="s">
        <v>107</v>
      </c>
      <c r="BN258" s="1" t="s">
        <v>106</v>
      </c>
      <c r="BO258" s="1" t="s">
        <v>105</v>
      </c>
      <c r="BP258" s="1" t="s">
        <v>125</v>
      </c>
      <c r="BQ258" s="1" t="s">
        <v>108</v>
      </c>
      <c r="BR258" s="1" t="s">
        <v>108</v>
      </c>
      <c r="BS258" s="1" t="s">
        <v>108</v>
      </c>
      <c r="BT258" s="1" t="s">
        <v>108</v>
      </c>
      <c r="BU258" s="1">
        <v>1</v>
      </c>
      <c r="BV258" s="1" t="s">
        <v>109</v>
      </c>
      <c r="BW258" s="1" t="s">
        <v>745</v>
      </c>
    </row>
    <row r="259" spans="1:77" ht="12.75" x14ac:dyDescent="0.35">
      <c r="A259" s="2">
        <v>43368.83451424769</v>
      </c>
      <c r="B259" s="1" t="s">
        <v>75</v>
      </c>
      <c r="C259" s="1">
        <v>35</v>
      </c>
      <c r="D259" s="1"/>
      <c r="E259" s="1" t="s">
        <v>746</v>
      </c>
      <c r="F259" s="1" t="s">
        <v>747</v>
      </c>
      <c r="G259" s="1" t="s">
        <v>78</v>
      </c>
      <c r="H259" s="1" t="s">
        <v>79</v>
      </c>
      <c r="I259" s="1" t="s">
        <v>81</v>
      </c>
      <c r="J259" s="1" t="s">
        <v>80</v>
      </c>
      <c r="K259" s="1" t="s">
        <v>81</v>
      </c>
      <c r="L259" s="1" t="s">
        <v>81</v>
      </c>
      <c r="M259" s="1" t="s">
        <v>81</v>
      </c>
      <c r="N259" s="1" t="s">
        <v>81</v>
      </c>
      <c r="O259" s="1" t="s">
        <v>81</v>
      </c>
      <c r="P259" s="1" t="s">
        <v>80</v>
      </c>
      <c r="Q259" s="1" t="s">
        <v>80</v>
      </c>
      <c r="R259" s="1" t="s">
        <v>81</v>
      </c>
      <c r="S259" s="1" t="s">
        <v>83</v>
      </c>
      <c r="T259" s="1" t="s">
        <v>85</v>
      </c>
      <c r="U259" s="1" t="s">
        <v>85</v>
      </c>
      <c r="V259" s="1" t="s">
        <v>84</v>
      </c>
      <c r="W259" s="1" t="s">
        <v>86</v>
      </c>
      <c r="X259" s="1" t="s">
        <v>85</v>
      </c>
      <c r="Y259" s="1" t="s">
        <v>85</v>
      </c>
      <c r="Z259" s="1" t="s">
        <v>85</v>
      </c>
      <c r="AA259" s="1" t="s">
        <v>85</v>
      </c>
      <c r="AB259" s="1" t="s">
        <v>83</v>
      </c>
      <c r="AC259" s="1" t="s">
        <v>90</v>
      </c>
      <c r="AD259" s="1" t="s">
        <v>85</v>
      </c>
      <c r="AE259" s="1" t="s">
        <v>83</v>
      </c>
      <c r="AF259" s="1" t="s">
        <v>83</v>
      </c>
      <c r="AG259" s="1" t="s">
        <v>87</v>
      </c>
      <c r="AH259" s="1" t="s">
        <v>87</v>
      </c>
      <c r="AI259" s="1" t="s">
        <v>87</v>
      </c>
      <c r="AJ259" s="1" t="s">
        <v>88</v>
      </c>
      <c r="AK259" s="1" t="s">
        <v>88</v>
      </c>
      <c r="AL259" s="1" t="s">
        <v>87</v>
      </c>
      <c r="AM259" s="1" t="s">
        <v>88</v>
      </c>
      <c r="AN259" s="1" t="s">
        <v>88</v>
      </c>
      <c r="AO259" s="1" t="s">
        <v>87</v>
      </c>
      <c r="AP259" s="1" t="s">
        <v>87</v>
      </c>
      <c r="AQ259" s="1" t="s">
        <v>89</v>
      </c>
      <c r="AR259" s="1" t="s">
        <v>91</v>
      </c>
      <c r="AS259" s="1" t="s">
        <v>89</v>
      </c>
      <c r="AT259" s="1" t="s">
        <v>86</v>
      </c>
      <c r="AU259" s="1" t="s">
        <v>89</v>
      </c>
      <c r="AV259" s="1" t="s">
        <v>91</v>
      </c>
      <c r="AW259" s="1">
        <v>6</v>
      </c>
      <c r="AX259" s="1" t="s">
        <v>92</v>
      </c>
      <c r="AY259" s="1" t="s">
        <v>93</v>
      </c>
      <c r="AZ259" s="1" t="s">
        <v>94</v>
      </c>
      <c r="BA259" s="1" t="s">
        <v>118</v>
      </c>
      <c r="BB259" s="1">
        <v>2</v>
      </c>
      <c r="BC259" s="1" t="s">
        <v>96</v>
      </c>
      <c r="BD259" s="1" t="s">
        <v>99</v>
      </c>
      <c r="BE259" s="1" t="s">
        <v>96</v>
      </c>
      <c r="BF259" s="1" t="s">
        <v>119</v>
      </c>
      <c r="BG259" s="1" t="s">
        <v>99</v>
      </c>
      <c r="BH259" s="1" t="s">
        <v>99</v>
      </c>
      <c r="BI259" s="1" t="s">
        <v>120</v>
      </c>
      <c r="BJ259" s="1" t="s">
        <v>120</v>
      </c>
      <c r="BK259" s="1" t="s">
        <v>120</v>
      </c>
      <c r="BL259" s="1" t="s">
        <v>103</v>
      </c>
      <c r="BM259" s="1" t="s">
        <v>125</v>
      </c>
      <c r="BN259" s="1" t="s">
        <v>106</v>
      </c>
      <c r="BO259" s="1" t="s">
        <v>125</v>
      </c>
      <c r="BP259" s="1" t="s">
        <v>105</v>
      </c>
      <c r="BQ259" s="1" t="s">
        <v>106</v>
      </c>
      <c r="BR259" s="1" t="s">
        <v>125</v>
      </c>
      <c r="BS259" s="1" t="s">
        <v>106</v>
      </c>
      <c r="BT259" s="1" t="s">
        <v>108</v>
      </c>
      <c r="BU259" s="1">
        <v>2</v>
      </c>
      <c r="BV259" s="1" t="s">
        <v>109</v>
      </c>
      <c r="BW259" s="1" t="s">
        <v>269</v>
      </c>
    </row>
    <row r="260" spans="1:77" ht="12.75" x14ac:dyDescent="0.35">
      <c r="A260" s="2">
        <v>43368.842524733795</v>
      </c>
      <c r="B260" s="1" t="s">
        <v>75</v>
      </c>
      <c r="C260" s="1">
        <v>32</v>
      </c>
      <c r="D260" s="1"/>
      <c r="E260" s="1" t="s">
        <v>76</v>
      </c>
      <c r="F260" s="1" t="s">
        <v>748</v>
      </c>
      <c r="G260" s="1" t="s">
        <v>79</v>
      </c>
      <c r="H260" s="1" t="s">
        <v>79</v>
      </c>
      <c r="I260" s="1" t="s">
        <v>82</v>
      </c>
      <c r="J260" s="1" t="s">
        <v>131</v>
      </c>
      <c r="K260" s="1" t="s">
        <v>131</v>
      </c>
      <c r="L260" s="1" t="s">
        <v>82</v>
      </c>
      <c r="M260" s="1" t="s">
        <v>81</v>
      </c>
      <c r="N260" s="1" t="s">
        <v>81</v>
      </c>
      <c r="O260" s="1" t="s">
        <v>82</v>
      </c>
      <c r="P260" s="1" t="s">
        <v>81</v>
      </c>
      <c r="Q260" s="1" t="s">
        <v>82</v>
      </c>
      <c r="R260" s="1" t="s">
        <v>82</v>
      </c>
      <c r="S260" s="1" t="s">
        <v>86</v>
      </c>
      <c r="T260" s="1" t="s">
        <v>83</v>
      </c>
      <c r="U260" s="1" t="s">
        <v>90</v>
      </c>
      <c r="V260" s="1" t="s">
        <v>85</v>
      </c>
      <c r="W260" s="1" t="s">
        <v>90</v>
      </c>
      <c r="X260" s="1" t="s">
        <v>90</v>
      </c>
      <c r="Y260" s="1" t="s">
        <v>86</v>
      </c>
      <c r="Z260" s="1" t="s">
        <v>85</v>
      </c>
      <c r="AA260" s="1" t="s">
        <v>86</v>
      </c>
      <c r="AB260" s="1" t="s">
        <v>85</v>
      </c>
      <c r="AC260" s="1" t="s">
        <v>90</v>
      </c>
      <c r="AD260" s="1" t="s">
        <v>90</v>
      </c>
      <c r="AE260" s="1" t="s">
        <v>90</v>
      </c>
      <c r="AF260" s="1" t="s">
        <v>83</v>
      </c>
      <c r="AG260" s="1" t="s">
        <v>87</v>
      </c>
      <c r="AH260" s="1" t="s">
        <v>87</v>
      </c>
      <c r="AI260" s="1" t="s">
        <v>87</v>
      </c>
      <c r="AJ260" s="1" t="s">
        <v>88</v>
      </c>
      <c r="AK260" s="1" t="s">
        <v>88</v>
      </c>
      <c r="AL260" s="1" t="s">
        <v>88</v>
      </c>
      <c r="AM260" s="1" t="s">
        <v>87</v>
      </c>
      <c r="AN260" s="1" t="s">
        <v>87</v>
      </c>
      <c r="AO260" s="1" t="s">
        <v>88</v>
      </c>
      <c r="AP260" s="1" t="s">
        <v>115</v>
      </c>
      <c r="AQ260" s="1" t="s">
        <v>90</v>
      </c>
      <c r="AR260" s="1" t="s">
        <v>83</v>
      </c>
      <c r="AS260" s="1" t="s">
        <v>83</v>
      </c>
      <c r="AT260" s="1" t="s">
        <v>90</v>
      </c>
      <c r="AU260" s="1" t="s">
        <v>86</v>
      </c>
      <c r="AV260" s="1" t="s">
        <v>83</v>
      </c>
      <c r="AW260" s="1">
        <v>3</v>
      </c>
      <c r="AY260" s="1" t="s">
        <v>93</v>
      </c>
      <c r="AZ260" s="1" t="s">
        <v>251</v>
      </c>
      <c r="BA260" s="1" t="s">
        <v>132</v>
      </c>
      <c r="BB260" s="1">
        <v>0</v>
      </c>
      <c r="BC260" s="1" t="s">
        <v>100</v>
      </c>
      <c r="BD260" s="1" t="s">
        <v>100</v>
      </c>
      <c r="BE260" s="1" t="s">
        <v>96</v>
      </c>
      <c r="BF260" s="1" t="s">
        <v>97</v>
      </c>
      <c r="BG260" s="1" t="s">
        <v>99</v>
      </c>
      <c r="BH260" s="1" t="s">
        <v>97</v>
      </c>
      <c r="BI260" s="1" t="s">
        <v>103</v>
      </c>
      <c r="BJ260" s="1" t="s">
        <v>101</v>
      </c>
      <c r="BK260" s="1" t="s">
        <v>104</v>
      </c>
      <c r="BL260" s="1" t="s">
        <v>102</v>
      </c>
      <c r="BM260" s="1" t="s">
        <v>125</v>
      </c>
      <c r="BN260" s="1" t="s">
        <v>106</v>
      </c>
      <c r="BO260" s="1" t="s">
        <v>108</v>
      </c>
      <c r="BP260" s="1" t="s">
        <v>106</v>
      </c>
      <c r="BQ260" s="1" t="s">
        <v>125</v>
      </c>
      <c r="BR260" s="1" t="s">
        <v>105</v>
      </c>
      <c r="BS260" s="1" t="s">
        <v>107</v>
      </c>
      <c r="BT260" s="1" t="s">
        <v>107</v>
      </c>
      <c r="BU260" s="1">
        <v>1</v>
      </c>
      <c r="BV260" s="1" t="s">
        <v>109</v>
      </c>
      <c r="BW260" s="1" t="s">
        <v>749</v>
      </c>
      <c r="BX260" s="1" t="s">
        <v>750</v>
      </c>
      <c r="BY260" s="3"/>
    </row>
    <row r="261" spans="1:77" ht="12.75" x14ac:dyDescent="0.35">
      <c r="A261" s="2">
        <v>43368.847996979166</v>
      </c>
      <c r="B261" s="1" t="s">
        <v>75</v>
      </c>
      <c r="C261" s="1">
        <v>46</v>
      </c>
      <c r="E261" s="1" t="s">
        <v>298</v>
      </c>
      <c r="F261" s="1" t="s">
        <v>751</v>
      </c>
      <c r="G261" s="1" t="s">
        <v>130</v>
      </c>
      <c r="H261" s="1" t="s">
        <v>130</v>
      </c>
      <c r="I261" s="1" t="s">
        <v>81</v>
      </c>
      <c r="J261" s="1" t="s">
        <v>81</v>
      </c>
      <c r="K261" s="1" t="s">
        <v>82</v>
      </c>
      <c r="L261" s="1" t="s">
        <v>81</v>
      </c>
      <c r="M261" s="1" t="s">
        <v>81</v>
      </c>
      <c r="N261" s="1" t="s">
        <v>82</v>
      </c>
      <c r="O261" s="1" t="s">
        <v>81</v>
      </c>
      <c r="P261" s="1" t="s">
        <v>82</v>
      </c>
      <c r="Q261" s="1" t="s">
        <v>81</v>
      </c>
      <c r="R261" s="1" t="s">
        <v>82</v>
      </c>
      <c r="S261" s="1" t="s">
        <v>86</v>
      </c>
      <c r="T261" s="1" t="s">
        <v>86</v>
      </c>
      <c r="U261" s="1" t="s">
        <v>85</v>
      </c>
      <c r="V261" s="1" t="s">
        <v>83</v>
      </c>
      <c r="W261" s="1" t="s">
        <v>90</v>
      </c>
      <c r="X261" s="1" t="s">
        <v>83</v>
      </c>
      <c r="Y261" s="1" t="s">
        <v>83</v>
      </c>
      <c r="Z261" s="1" t="s">
        <v>90</v>
      </c>
      <c r="AA261" s="1" t="s">
        <v>83</v>
      </c>
      <c r="AB261" s="1" t="s">
        <v>86</v>
      </c>
      <c r="AC261" s="1" t="s">
        <v>90</v>
      </c>
      <c r="AD261" s="1" t="s">
        <v>85</v>
      </c>
      <c r="AE261" s="1" t="s">
        <v>85</v>
      </c>
      <c r="AF261" s="1" t="s">
        <v>85</v>
      </c>
      <c r="AG261" s="1" t="s">
        <v>88</v>
      </c>
      <c r="AH261" s="1" t="s">
        <v>88</v>
      </c>
      <c r="AI261" s="1" t="s">
        <v>88</v>
      </c>
      <c r="AJ261" s="1" t="s">
        <v>88</v>
      </c>
      <c r="AK261" s="1" t="s">
        <v>115</v>
      </c>
      <c r="AL261" s="1" t="s">
        <v>88</v>
      </c>
      <c r="AM261" s="1" t="s">
        <v>88</v>
      </c>
      <c r="AN261" s="1" t="s">
        <v>88</v>
      </c>
      <c r="AO261" s="1" t="s">
        <v>87</v>
      </c>
      <c r="AP261" s="1" t="s">
        <v>88</v>
      </c>
      <c r="AQ261" s="1" t="s">
        <v>89</v>
      </c>
      <c r="AR261" s="1" t="s">
        <v>91</v>
      </c>
      <c r="AS261" s="1" t="s">
        <v>91</v>
      </c>
      <c r="AT261" s="1" t="s">
        <v>83</v>
      </c>
      <c r="AU261" s="1" t="s">
        <v>86</v>
      </c>
      <c r="AV261" s="1" t="s">
        <v>91</v>
      </c>
      <c r="AW261" s="1">
        <v>3</v>
      </c>
      <c r="AX261" s="1" t="s">
        <v>92</v>
      </c>
      <c r="AY261" s="1" t="s">
        <v>93</v>
      </c>
      <c r="AZ261" s="1" t="s">
        <v>124</v>
      </c>
      <c r="BA261" s="1" t="s">
        <v>118</v>
      </c>
      <c r="BB261" s="1">
        <v>2</v>
      </c>
      <c r="BC261" s="1" t="s">
        <v>96</v>
      </c>
      <c r="BD261" s="1" t="s">
        <v>100</v>
      </c>
      <c r="BE261" s="1" t="s">
        <v>99</v>
      </c>
      <c r="BF261" s="1" t="s">
        <v>99</v>
      </c>
      <c r="BG261" s="1" t="s">
        <v>99</v>
      </c>
      <c r="BH261" s="1" t="s">
        <v>99</v>
      </c>
      <c r="BI261" s="1" t="s">
        <v>104</v>
      </c>
      <c r="BJ261" s="1" t="s">
        <v>104</v>
      </c>
      <c r="BK261" s="1" t="s">
        <v>101</v>
      </c>
      <c r="BL261" s="1" t="s">
        <v>102</v>
      </c>
      <c r="BM261" s="1" t="s">
        <v>108</v>
      </c>
      <c r="BN261" s="1" t="s">
        <v>106</v>
      </c>
      <c r="BO261" s="1" t="s">
        <v>106</v>
      </c>
      <c r="BP261" s="1" t="s">
        <v>105</v>
      </c>
      <c r="BQ261" s="1" t="s">
        <v>105</v>
      </c>
      <c r="BR261" s="1" t="s">
        <v>106</v>
      </c>
      <c r="BS261" s="1" t="s">
        <v>105</v>
      </c>
      <c r="BT261" s="1" t="s">
        <v>108</v>
      </c>
      <c r="BU261" s="1">
        <v>3</v>
      </c>
      <c r="BV261" s="1" t="s">
        <v>141</v>
      </c>
      <c r="BW261" s="1" t="s">
        <v>752</v>
      </c>
    </row>
    <row r="262" spans="1:77" ht="12.75" x14ac:dyDescent="0.35">
      <c r="A262" s="2">
        <v>43368.849420185186</v>
      </c>
      <c r="B262" s="1" t="s">
        <v>75</v>
      </c>
      <c r="C262" s="1">
        <v>41</v>
      </c>
      <c r="D262" s="1"/>
      <c r="E262" s="1" t="s">
        <v>753</v>
      </c>
      <c r="F262" s="1" t="s">
        <v>754</v>
      </c>
      <c r="G262" s="1" t="s">
        <v>79</v>
      </c>
      <c r="H262" s="1" t="s">
        <v>79</v>
      </c>
      <c r="I262" s="1" t="s">
        <v>81</v>
      </c>
      <c r="J262" s="1" t="s">
        <v>81</v>
      </c>
      <c r="K262" s="1" t="s">
        <v>82</v>
      </c>
      <c r="L262" s="1" t="s">
        <v>81</v>
      </c>
      <c r="M262" s="1" t="s">
        <v>80</v>
      </c>
      <c r="N262" s="1" t="s">
        <v>81</v>
      </c>
      <c r="O262" s="1" t="s">
        <v>81</v>
      </c>
      <c r="P262" s="1" t="s">
        <v>81</v>
      </c>
      <c r="Q262" s="1" t="s">
        <v>81</v>
      </c>
      <c r="R262" s="1" t="s">
        <v>81</v>
      </c>
      <c r="S262" s="1" t="s">
        <v>83</v>
      </c>
      <c r="T262" s="1" t="s">
        <v>83</v>
      </c>
      <c r="U262" s="1" t="s">
        <v>86</v>
      </c>
      <c r="V262" s="1" t="s">
        <v>86</v>
      </c>
      <c r="W262" s="1" t="s">
        <v>90</v>
      </c>
      <c r="X262" s="1" t="s">
        <v>86</v>
      </c>
      <c r="Y262" s="1" t="s">
        <v>86</v>
      </c>
      <c r="Z262" s="1" t="s">
        <v>85</v>
      </c>
      <c r="AA262" s="1" t="s">
        <v>83</v>
      </c>
      <c r="AB262" s="1" t="s">
        <v>84</v>
      </c>
      <c r="AC262" s="1" t="s">
        <v>85</v>
      </c>
      <c r="AD262" s="1" t="s">
        <v>83</v>
      </c>
      <c r="AE262" s="1" t="s">
        <v>85</v>
      </c>
      <c r="AF262" s="1" t="s">
        <v>85</v>
      </c>
      <c r="AG262" s="1" t="s">
        <v>87</v>
      </c>
      <c r="AH262" s="1" t="s">
        <v>87</v>
      </c>
      <c r="AI262" s="1" t="s">
        <v>115</v>
      </c>
      <c r="AJ262" s="1" t="s">
        <v>87</v>
      </c>
      <c r="AK262" s="1" t="s">
        <v>87</v>
      </c>
      <c r="AL262" s="1" t="s">
        <v>87</v>
      </c>
      <c r="AM262" s="1" t="s">
        <v>88</v>
      </c>
      <c r="AN262" s="1" t="s">
        <v>88</v>
      </c>
      <c r="AO262" s="1" t="s">
        <v>87</v>
      </c>
      <c r="AP262" s="1" t="s">
        <v>88</v>
      </c>
      <c r="AQ262" s="1" t="s">
        <v>89</v>
      </c>
      <c r="AR262" s="1" t="s">
        <v>86</v>
      </c>
      <c r="AS262" s="1" t="s">
        <v>83</v>
      </c>
      <c r="AT262" s="1" t="s">
        <v>83</v>
      </c>
      <c r="AU262" s="1" t="s">
        <v>86</v>
      </c>
      <c r="AV262" s="1" t="s">
        <v>86</v>
      </c>
      <c r="AW262" s="1">
        <v>5</v>
      </c>
      <c r="AY262" s="1" t="s">
        <v>175</v>
      </c>
      <c r="AZ262" s="1" t="s">
        <v>124</v>
      </c>
      <c r="BA262" s="1" t="s">
        <v>176</v>
      </c>
      <c r="BB262" s="1">
        <v>5</v>
      </c>
      <c r="BC262" s="1" t="s">
        <v>96</v>
      </c>
      <c r="BD262" s="1" t="s">
        <v>96</v>
      </c>
      <c r="BE262" s="1" t="s">
        <v>98</v>
      </c>
      <c r="BF262" s="1" t="s">
        <v>98</v>
      </c>
      <c r="BG262" s="1" t="s">
        <v>99</v>
      </c>
      <c r="BH262" s="1" t="s">
        <v>99</v>
      </c>
      <c r="BI262" s="1" t="s">
        <v>102</v>
      </c>
      <c r="BJ262" s="1" t="s">
        <v>104</v>
      </c>
      <c r="BK262" s="1" t="s">
        <v>101</v>
      </c>
      <c r="BL262" s="1" t="s">
        <v>104</v>
      </c>
      <c r="BM262" s="1" t="s">
        <v>106</v>
      </c>
      <c r="BN262" s="1" t="s">
        <v>108</v>
      </c>
      <c r="BO262" s="1" t="s">
        <v>106</v>
      </c>
      <c r="BP262" s="1" t="s">
        <v>125</v>
      </c>
      <c r="BQ262" s="1" t="s">
        <v>106</v>
      </c>
      <c r="BR262" s="1" t="s">
        <v>108</v>
      </c>
      <c r="BS262" s="1" t="s">
        <v>108</v>
      </c>
      <c r="BT262" s="1" t="s">
        <v>108</v>
      </c>
      <c r="BU262" s="1">
        <v>4</v>
      </c>
      <c r="BV262" s="1" t="s">
        <v>109</v>
      </c>
      <c r="BW262" s="1" t="s">
        <v>269</v>
      </c>
    </row>
    <row r="263" spans="1:77" ht="12.75" x14ac:dyDescent="0.35">
      <c r="A263" s="2">
        <v>43368.856839328699</v>
      </c>
      <c r="B263" s="1" t="s">
        <v>112</v>
      </c>
      <c r="C263" s="1">
        <v>37</v>
      </c>
      <c r="D263" s="1"/>
      <c r="E263" s="1" t="s">
        <v>755</v>
      </c>
      <c r="F263" s="1" t="s">
        <v>756</v>
      </c>
      <c r="G263" s="1" t="s">
        <v>223</v>
      </c>
      <c r="H263" s="1" t="s">
        <v>223</v>
      </c>
      <c r="I263" s="1" t="s">
        <v>82</v>
      </c>
      <c r="J263" s="1" t="s">
        <v>82</v>
      </c>
      <c r="K263" s="1" t="s">
        <v>82</v>
      </c>
      <c r="L263" s="1" t="s">
        <v>131</v>
      </c>
      <c r="M263" s="1" t="s">
        <v>82</v>
      </c>
      <c r="N263" s="1" t="s">
        <v>81</v>
      </c>
      <c r="O263" s="1" t="s">
        <v>82</v>
      </c>
      <c r="P263" s="1" t="s">
        <v>82</v>
      </c>
      <c r="Q263" s="1" t="s">
        <v>131</v>
      </c>
      <c r="R263" s="1" t="s">
        <v>82</v>
      </c>
      <c r="S263" s="1" t="s">
        <v>86</v>
      </c>
      <c r="T263" s="1" t="s">
        <v>85</v>
      </c>
      <c r="U263" s="1" t="s">
        <v>85</v>
      </c>
      <c r="V263" s="1" t="s">
        <v>83</v>
      </c>
      <c r="W263" s="1" t="s">
        <v>83</v>
      </c>
      <c r="X263" s="1" t="s">
        <v>83</v>
      </c>
      <c r="Y263" s="1" t="s">
        <v>83</v>
      </c>
      <c r="Z263" s="1" t="s">
        <v>83</v>
      </c>
      <c r="AA263" s="1" t="s">
        <v>83</v>
      </c>
      <c r="AB263" s="1" t="s">
        <v>86</v>
      </c>
      <c r="AC263" s="1" t="s">
        <v>83</v>
      </c>
      <c r="AD263" s="1" t="s">
        <v>90</v>
      </c>
      <c r="AE263" s="1" t="s">
        <v>86</v>
      </c>
      <c r="AF263" s="1" t="s">
        <v>85</v>
      </c>
      <c r="AG263" s="1" t="s">
        <v>87</v>
      </c>
      <c r="AH263" s="1" t="s">
        <v>87</v>
      </c>
      <c r="AI263" s="1" t="s">
        <v>88</v>
      </c>
      <c r="AJ263" s="1" t="s">
        <v>87</v>
      </c>
      <c r="AK263" s="1" t="s">
        <v>115</v>
      </c>
      <c r="AL263" s="1" t="s">
        <v>88</v>
      </c>
      <c r="AM263" s="1" t="s">
        <v>88</v>
      </c>
      <c r="AN263" s="1" t="s">
        <v>88</v>
      </c>
      <c r="AO263" s="1" t="s">
        <v>88</v>
      </c>
      <c r="AP263" s="1" t="s">
        <v>88</v>
      </c>
      <c r="AQ263" s="1" t="s">
        <v>83</v>
      </c>
      <c r="AR263" s="1" t="s">
        <v>83</v>
      </c>
      <c r="AS263" s="1" t="s">
        <v>83</v>
      </c>
      <c r="AT263" s="1" t="s">
        <v>83</v>
      </c>
      <c r="AU263" s="1" t="s">
        <v>86</v>
      </c>
      <c r="AV263" s="1" t="s">
        <v>83</v>
      </c>
      <c r="AW263" s="1">
        <v>5</v>
      </c>
      <c r="AY263" s="1" t="s">
        <v>93</v>
      </c>
      <c r="AZ263" s="1" t="s">
        <v>154</v>
      </c>
      <c r="BA263" s="1" t="s">
        <v>95</v>
      </c>
      <c r="BB263" s="1">
        <v>1</v>
      </c>
      <c r="BC263" s="1" t="s">
        <v>97</v>
      </c>
      <c r="BD263" s="1" t="s">
        <v>97</v>
      </c>
      <c r="BE263" s="1" t="s">
        <v>97</v>
      </c>
      <c r="BF263" s="1" t="s">
        <v>98</v>
      </c>
      <c r="BG263" s="1" t="s">
        <v>99</v>
      </c>
      <c r="BH263" s="1" t="s">
        <v>96</v>
      </c>
      <c r="BI263" s="1" t="s">
        <v>102</v>
      </c>
      <c r="BJ263" s="1" t="s">
        <v>102</v>
      </c>
      <c r="BK263" s="1" t="s">
        <v>102</v>
      </c>
      <c r="BL263" s="1" t="s">
        <v>102</v>
      </c>
      <c r="BM263" s="1" t="s">
        <v>125</v>
      </c>
      <c r="BN263" s="1" t="s">
        <v>105</v>
      </c>
      <c r="BO263" s="1" t="s">
        <v>105</v>
      </c>
      <c r="BP263" s="1" t="s">
        <v>125</v>
      </c>
      <c r="BQ263" s="1" t="s">
        <v>125</v>
      </c>
      <c r="BR263" s="1" t="s">
        <v>106</v>
      </c>
      <c r="BS263" s="1" t="s">
        <v>106</v>
      </c>
      <c r="BT263" s="1" t="s">
        <v>125</v>
      </c>
      <c r="BU263" s="1">
        <v>1</v>
      </c>
      <c r="BV263" s="1" t="s">
        <v>109</v>
      </c>
      <c r="BW263" s="1" t="s">
        <v>269</v>
      </c>
      <c r="BX263" s="1" t="s">
        <v>757</v>
      </c>
      <c r="BY263" s="3"/>
    </row>
    <row r="264" spans="1:77" ht="12.75" x14ac:dyDescent="0.35">
      <c r="A264" s="2">
        <v>43368.859006377315</v>
      </c>
      <c r="B264" s="1" t="s">
        <v>75</v>
      </c>
      <c r="C264" s="1">
        <v>35</v>
      </c>
      <c r="D264" s="1"/>
      <c r="E264" s="1" t="s">
        <v>758</v>
      </c>
      <c r="F264" s="1" t="s">
        <v>555</v>
      </c>
      <c r="G264" s="1" t="s">
        <v>79</v>
      </c>
      <c r="H264" s="1" t="s">
        <v>79</v>
      </c>
      <c r="I264" s="1" t="s">
        <v>80</v>
      </c>
      <c r="J264" s="1" t="s">
        <v>81</v>
      </c>
      <c r="K264" s="1" t="s">
        <v>82</v>
      </c>
      <c r="L264" s="1" t="s">
        <v>82</v>
      </c>
      <c r="M264" s="1" t="s">
        <v>80</v>
      </c>
      <c r="N264" s="1" t="s">
        <v>81</v>
      </c>
      <c r="O264" s="1" t="s">
        <v>80</v>
      </c>
      <c r="P264" s="1" t="s">
        <v>81</v>
      </c>
      <c r="Q264" s="1" t="s">
        <v>81</v>
      </c>
      <c r="R264" s="1" t="s">
        <v>81</v>
      </c>
      <c r="S264" s="1" t="s">
        <v>86</v>
      </c>
      <c r="T264" s="1" t="s">
        <v>83</v>
      </c>
      <c r="U264" s="1" t="s">
        <v>85</v>
      </c>
      <c r="V264" s="1" t="s">
        <v>84</v>
      </c>
      <c r="W264" s="1" t="s">
        <v>90</v>
      </c>
      <c r="X264" s="1" t="s">
        <v>83</v>
      </c>
      <c r="Y264" s="1" t="s">
        <v>85</v>
      </c>
      <c r="Z264" s="1" t="s">
        <v>90</v>
      </c>
      <c r="AA264" s="1" t="s">
        <v>83</v>
      </c>
      <c r="AB264" s="1" t="s">
        <v>90</v>
      </c>
      <c r="AC264" s="1" t="s">
        <v>84</v>
      </c>
      <c r="AD264" s="1" t="s">
        <v>86</v>
      </c>
      <c r="AE264" s="1" t="s">
        <v>86</v>
      </c>
      <c r="AF264" s="1" t="s">
        <v>85</v>
      </c>
      <c r="AG264" s="1" t="s">
        <v>87</v>
      </c>
      <c r="AH264" s="1" t="s">
        <v>87</v>
      </c>
      <c r="AI264" s="1" t="s">
        <v>88</v>
      </c>
      <c r="AJ264" s="1" t="s">
        <v>87</v>
      </c>
      <c r="AK264" s="1" t="s">
        <v>87</v>
      </c>
      <c r="AL264" s="1" t="s">
        <v>88</v>
      </c>
      <c r="AM264" s="1" t="s">
        <v>88</v>
      </c>
      <c r="AN264" s="1" t="s">
        <v>88</v>
      </c>
      <c r="AO264" s="1" t="s">
        <v>88</v>
      </c>
      <c r="AP264" s="1" t="s">
        <v>87</v>
      </c>
      <c r="AQ264" s="1" t="s">
        <v>89</v>
      </c>
      <c r="AR264" s="1" t="s">
        <v>86</v>
      </c>
      <c r="AS264" s="1" t="s">
        <v>90</v>
      </c>
      <c r="AT264" s="1" t="s">
        <v>90</v>
      </c>
      <c r="AU264" s="1" t="s">
        <v>91</v>
      </c>
      <c r="AV264" s="1" t="s">
        <v>91</v>
      </c>
      <c r="AW264" s="1">
        <v>6</v>
      </c>
      <c r="AY264" s="1" t="s">
        <v>93</v>
      </c>
      <c r="AZ264" s="1" t="s">
        <v>94</v>
      </c>
      <c r="BA264" s="1" t="s">
        <v>118</v>
      </c>
      <c r="BB264" s="1">
        <v>2</v>
      </c>
      <c r="BC264" s="1" t="s">
        <v>97</v>
      </c>
      <c r="BD264" s="1" t="s">
        <v>97</v>
      </c>
      <c r="BE264" s="1" t="s">
        <v>100</v>
      </c>
      <c r="BF264" s="1" t="s">
        <v>98</v>
      </c>
      <c r="BG264" s="1" t="s">
        <v>99</v>
      </c>
      <c r="BH264" s="1" t="s">
        <v>99</v>
      </c>
      <c r="BI264" s="1" t="s">
        <v>104</v>
      </c>
      <c r="BJ264" s="1" t="s">
        <v>101</v>
      </c>
      <c r="BK264" s="1" t="s">
        <v>104</v>
      </c>
      <c r="BL264" s="1" t="s">
        <v>103</v>
      </c>
      <c r="BM264" s="1" t="s">
        <v>108</v>
      </c>
      <c r="BN264" s="1" t="s">
        <v>105</v>
      </c>
      <c r="BO264" s="1" t="s">
        <v>108</v>
      </c>
      <c r="BP264" s="1" t="s">
        <v>105</v>
      </c>
      <c r="BQ264" s="1" t="s">
        <v>105</v>
      </c>
      <c r="BR264" s="1" t="s">
        <v>106</v>
      </c>
      <c r="BS264" s="1" t="s">
        <v>106</v>
      </c>
      <c r="BT264" s="1" t="s">
        <v>108</v>
      </c>
      <c r="BU264" s="1">
        <v>2</v>
      </c>
      <c r="BV264" s="1" t="s">
        <v>109</v>
      </c>
      <c r="BW264" s="1" t="s">
        <v>759</v>
      </c>
      <c r="BX264" s="1" t="s">
        <v>760</v>
      </c>
      <c r="BY264" s="3"/>
    </row>
    <row r="265" spans="1:77" ht="12.75" x14ac:dyDescent="0.35">
      <c r="A265" s="2">
        <v>43368.861674351851</v>
      </c>
      <c r="B265" s="1" t="s">
        <v>75</v>
      </c>
      <c r="C265" s="1">
        <v>27</v>
      </c>
      <c r="D265" s="1"/>
      <c r="E265" s="1" t="s">
        <v>761</v>
      </c>
      <c r="F265" s="1" t="s">
        <v>762</v>
      </c>
      <c r="G265" s="1" t="s">
        <v>130</v>
      </c>
      <c r="H265" s="1" t="s">
        <v>79</v>
      </c>
      <c r="I265" s="1" t="s">
        <v>81</v>
      </c>
      <c r="J265" s="1" t="s">
        <v>81</v>
      </c>
      <c r="K265" s="1" t="s">
        <v>82</v>
      </c>
      <c r="L265" s="1" t="s">
        <v>82</v>
      </c>
      <c r="M265" s="1" t="s">
        <v>81</v>
      </c>
      <c r="N265" s="1" t="s">
        <v>81</v>
      </c>
      <c r="O265" s="1" t="s">
        <v>81</v>
      </c>
      <c r="P265" s="1" t="s">
        <v>81</v>
      </c>
      <c r="Q265" s="1" t="s">
        <v>81</v>
      </c>
      <c r="R265" s="1" t="s">
        <v>81</v>
      </c>
      <c r="S265" s="1" t="s">
        <v>86</v>
      </c>
      <c r="T265" s="1" t="s">
        <v>83</v>
      </c>
      <c r="U265" s="1" t="s">
        <v>85</v>
      </c>
      <c r="V265" s="1" t="s">
        <v>83</v>
      </c>
      <c r="W265" s="1" t="s">
        <v>86</v>
      </c>
      <c r="X265" s="1" t="s">
        <v>86</v>
      </c>
      <c r="Y265" s="1" t="s">
        <v>83</v>
      </c>
      <c r="Z265" s="1" t="s">
        <v>83</v>
      </c>
      <c r="AA265" s="1" t="s">
        <v>83</v>
      </c>
      <c r="AB265" s="1" t="s">
        <v>85</v>
      </c>
      <c r="AC265" s="1" t="s">
        <v>83</v>
      </c>
      <c r="AD265" s="1" t="s">
        <v>86</v>
      </c>
      <c r="AE265" s="1" t="s">
        <v>86</v>
      </c>
      <c r="AF265" s="1" t="s">
        <v>83</v>
      </c>
      <c r="AG265" s="1" t="s">
        <v>87</v>
      </c>
      <c r="AH265" s="1" t="s">
        <v>115</v>
      </c>
      <c r="AI265" s="1" t="s">
        <v>87</v>
      </c>
      <c r="AJ265" s="1" t="s">
        <v>88</v>
      </c>
      <c r="AK265" s="1" t="s">
        <v>87</v>
      </c>
      <c r="AL265" s="1" t="s">
        <v>88</v>
      </c>
      <c r="AM265" s="1" t="s">
        <v>87</v>
      </c>
      <c r="AN265" s="1" t="s">
        <v>88</v>
      </c>
      <c r="AO265" s="1" t="s">
        <v>87</v>
      </c>
      <c r="AP265" s="1" t="s">
        <v>88</v>
      </c>
      <c r="AQ265" s="1" t="s">
        <v>89</v>
      </c>
      <c r="AR265" s="1" t="s">
        <v>89</v>
      </c>
      <c r="AS265" s="1" t="s">
        <v>91</v>
      </c>
      <c r="AT265" s="1" t="s">
        <v>83</v>
      </c>
      <c r="AU265" s="1" t="s">
        <v>91</v>
      </c>
      <c r="AV265" s="1" t="s">
        <v>89</v>
      </c>
      <c r="AW265" s="1">
        <v>5</v>
      </c>
      <c r="AY265" s="1" t="s">
        <v>175</v>
      </c>
      <c r="AZ265" s="1" t="s">
        <v>94</v>
      </c>
      <c r="BA265" s="1" t="s">
        <v>132</v>
      </c>
      <c r="BB265" s="1">
        <v>0</v>
      </c>
      <c r="BC265" s="1" t="s">
        <v>100</v>
      </c>
      <c r="BD265" s="1" t="s">
        <v>100</v>
      </c>
      <c r="BE265" s="1" t="s">
        <v>97</v>
      </c>
      <c r="BF265" s="1" t="s">
        <v>98</v>
      </c>
      <c r="BG265" s="1" t="s">
        <v>99</v>
      </c>
      <c r="BH265" s="1" t="s">
        <v>99</v>
      </c>
      <c r="BI265" s="1" t="s">
        <v>102</v>
      </c>
      <c r="BJ265" s="1" t="s">
        <v>102</v>
      </c>
      <c r="BK265" s="1" t="s">
        <v>102</v>
      </c>
      <c r="BL265" s="1" t="s">
        <v>102</v>
      </c>
      <c r="BM265" s="1" t="s">
        <v>108</v>
      </c>
      <c r="BN265" s="1" t="s">
        <v>106</v>
      </c>
      <c r="BO265" s="1" t="s">
        <v>105</v>
      </c>
      <c r="BP265" s="1" t="s">
        <v>105</v>
      </c>
      <c r="BQ265" s="1" t="s">
        <v>105</v>
      </c>
      <c r="BR265" s="1" t="s">
        <v>108</v>
      </c>
      <c r="BS265" s="1" t="s">
        <v>108</v>
      </c>
      <c r="BT265" s="1" t="s">
        <v>106</v>
      </c>
      <c r="BU265" s="1">
        <v>1</v>
      </c>
      <c r="BV265" s="1" t="s">
        <v>109</v>
      </c>
      <c r="BW265" s="1" t="s">
        <v>763</v>
      </c>
      <c r="BX265" s="1" t="s">
        <v>764</v>
      </c>
      <c r="BY265" s="3"/>
    </row>
    <row r="266" spans="1:77" ht="12.75" x14ac:dyDescent="0.35">
      <c r="A266" s="2">
        <v>43368.86850582176</v>
      </c>
      <c r="B266" s="1" t="s">
        <v>75</v>
      </c>
      <c r="C266" s="1">
        <v>43</v>
      </c>
      <c r="D266" s="1"/>
      <c r="E266" s="1" t="s">
        <v>765</v>
      </c>
      <c r="F266" s="1" t="s">
        <v>766</v>
      </c>
      <c r="G266" s="1" t="s">
        <v>130</v>
      </c>
      <c r="H266" s="1" t="s">
        <v>79</v>
      </c>
      <c r="I266" s="1" t="s">
        <v>80</v>
      </c>
      <c r="J266" s="1" t="s">
        <v>81</v>
      </c>
      <c r="K266" s="1" t="s">
        <v>82</v>
      </c>
      <c r="L266" s="1" t="s">
        <v>82</v>
      </c>
      <c r="M266" s="1" t="s">
        <v>81</v>
      </c>
      <c r="N266" s="1" t="s">
        <v>80</v>
      </c>
      <c r="O266" s="1" t="s">
        <v>82</v>
      </c>
      <c r="P266" s="1" t="s">
        <v>82</v>
      </c>
      <c r="Q266" s="1" t="s">
        <v>81</v>
      </c>
      <c r="R266" s="1" t="s">
        <v>81</v>
      </c>
      <c r="S266" s="1" t="s">
        <v>84</v>
      </c>
      <c r="T266" s="1" t="s">
        <v>85</v>
      </c>
      <c r="U266" s="1" t="s">
        <v>83</v>
      </c>
      <c r="V266" s="1" t="s">
        <v>85</v>
      </c>
      <c r="W266" s="1" t="s">
        <v>86</v>
      </c>
      <c r="X266" s="1" t="s">
        <v>84</v>
      </c>
      <c r="Y266" s="1" t="s">
        <v>85</v>
      </c>
      <c r="Z266" s="1" t="s">
        <v>86</v>
      </c>
      <c r="AA266" s="1" t="s">
        <v>83</v>
      </c>
      <c r="AB266" s="1" t="s">
        <v>83</v>
      </c>
      <c r="AC266" s="1" t="s">
        <v>84</v>
      </c>
      <c r="AD266" s="1" t="s">
        <v>83</v>
      </c>
      <c r="AE266" s="1" t="s">
        <v>85</v>
      </c>
      <c r="AF266" s="1" t="s">
        <v>85</v>
      </c>
      <c r="AG266" s="1" t="s">
        <v>87</v>
      </c>
      <c r="AH266" s="1" t="s">
        <v>87</v>
      </c>
      <c r="AI266" s="1" t="s">
        <v>87</v>
      </c>
      <c r="AJ266" s="1" t="s">
        <v>87</v>
      </c>
      <c r="AK266" s="1" t="s">
        <v>87</v>
      </c>
      <c r="AL266" s="1" t="s">
        <v>87</v>
      </c>
      <c r="AM266" s="1" t="s">
        <v>88</v>
      </c>
      <c r="AN266" s="1" t="s">
        <v>88</v>
      </c>
      <c r="AO266" s="1" t="s">
        <v>115</v>
      </c>
      <c r="AP266" s="1" t="s">
        <v>87</v>
      </c>
      <c r="AQ266" s="1" t="s">
        <v>89</v>
      </c>
      <c r="AR266" s="1" t="s">
        <v>89</v>
      </c>
      <c r="AS266" s="1" t="s">
        <v>86</v>
      </c>
      <c r="AT266" s="1" t="s">
        <v>86</v>
      </c>
      <c r="AU266" s="1" t="s">
        <v>91</v>
      </c>
      <c r="AV266" s="1" t="s">
        <v>89</v>
      </c>
      <c r="AW266" s="1">
        <v>4</v>
      </c>
      <c r="AY266" s="1" t="s">
        <v>93</v>
      </c>
      <c r="AZ266" s="1" t="s">
        <v>94</v>
      </c>
      <c r="BA266" s="1" t="s">
        <v>176</v>
      </c>
      <c r="BB266" s="1">
        <v>3</v>
      </c>
      <c r="BF266" s="1" t="s">
        <v>119</v>
      </c>
      <c r="BI266" s="1" t="s">
        <v>120</v>
      </c>
      <c r="BJ266" s="1" t="s">
        <v>103</v>
      </c>
      <c r="BK266" s="1" t="s">
        <v>101</v>
      </c>
      <c r="BL266" s="1" t="s">
        <v>103</v>
      </c>
      <c r="BM266" s="1" t="s">
        <v>125</v>
      </c>
      <c r="BN266" s="1" t="s">
        <v>108</v>
      </c>
      <c r="BO266" s="1" t="s">
        <v>106</v>
      </c>
      <c r="BP266" s="1" t="s">
        <v>106</v>
      </c>
      <c r="BQ266" s="1" t="s">
        <v>108</v>
      </c>
      <c r="BR266" s="1" t="s">
        <v>108</v>
      </c>
      <c r="BS266" s="1" t="s">
        <v>108</v>
      </c>
      <c r="BT266" s="1" t="s">
        <v>108</v>
      </c>
      <c r="BU266" s="1">
        <v>2</v>
      </c>
      <c r="BV266" s="1" t="s">
        <v>109</v>
      </c>
      <c r="BW266" s="1" t="s">
        <v>767</v>
      </c>
      <c r="BX266" s="1" t="s">
        <v>768</v>
      </c>
      <c r="BY266" s="3"/>
    </row>
    <row r="267" spans="1:77" ht="12.75" x14ac:dyDescent="0.35">
      <c r="A267" s="2">
        <v>43368.883398888887</v>
      </c>
      <c r="B267" s="1" t="s">
        <v>75</v>
      </c>
      <c r="C267" s="1">
        <v>31</v>
      </c>
      <c r="D267" s="1"/>
      <c r="E267" s="1" t="s">
        <v>76</v>
      </c>
      <c r="F267" s="1" t="s">
        <v>769</v>
      </c>
      <c r="G267" s="1" t="s">
        <v>79</v>
      </c>
      <c r="H267" s="1" t="s">
        <v>78</v>
      </c>
      <c r="I267" s="1" t="s">
        <v>81</v>
      </c>
      <c r="J267" s="1" t="s">
        <v>81</v>
      </c>
      <c r="K267" s="1" t="s">
        <v>81</v>
      </c>
      <c r="L267" s="1" t="s">
        <v>82</v>
      </c>
      <c r="M267" s="1" t="s">
        <v>81</v>
      </c>
      <c r="N267" s="1" t="s">
        <v>81</v>
      </c>
      <c r="O267" s="1" t="s">
        <v>81</v>
      </c>
      <c r="P267" s="1" t="s">
        <v>81</v>
      </c>
      <c r="Q267" s="1" t="s">
        <v>81</v>
      </c>
      <c r="R267" s="1" t="s">
        <v>82</v>
      </c>
      <c r="S267" s="1" t="s">
        <v>86</v>
      </c>
      <c r="T267" s="1" t="s">
        <v>83</v>
      </c>
      <c r="U267" s="1" t="s">
        <v>85</v>
      </c>
      <c r="V267" s="1" t="s">
        <v>83</v>
      </c>
      <c r="W267" s="1" t="s">
        <v>86</v>
      </c>
      <c r="X267" s="1" t="s">
        <v>90</v>
      </c>
      <c r="Y267" s="1" t="s">
        <v>83</v>
      </c>
      <c r="Z267" s="1" t="s">
        <v>83</v>
      </c>
      <c r="AA267" s="1" t="s">
        <v>85</v>
      </c>
      <c r="AB267" s="1" t="s">
        <v>85</v>
      </c>
      <c r="AC267" s="1" t="s">
        <v>85</v>
      </c>
      <c r="AD267" s="1" t="s">
        <v>83</v>
      </c>
      <c r="AE267" s="1" t="s">
        <v>86</v>
      </c>
      <c r="AF267" s="1" t="s">
        <v>85</v>
      </c>
      <c r="AG267" s="1" t="s">
        <v>87</v>
      </c>
      <c r="AH267" s="1" t="s">
        <v>87</v>
      </c>
      <c r="AI267" s="1" t="s">
        <v>115</v>
      </c>
      <c r="AJ267" s="1" t="s">
        <v>88</v>
      </c>
      <c r="AK267" s="1" t="s">
        <v>115</v>
      </c>
      <c r="AL267" s="1" t="s">
        <v>87</v>
      </c>
      <c r="AM267" s="1" t="s">
        <v>87</v>
      </c>
      <c r="AN267" s="1" t="s">
        <v>115</v>
      </c>
      <c r="AO267" s="1" t="s">
        <v>87</v>
      </c>
      <c r="AP267" s="1" t="s">
        <v>87</v>
      </c>
      <c r="AQ267" s="1" t="s">
        <v>91</v>
      </c>
      <c r="AR267" s="1" t="s">
        <v>83</v>
      </c>
      <c r="AS267" s="1" t="s">
        <v>89</v>
      </c>
      <c r="AT267" s="1" t="s">
        <v>89</v>
      </c>
      <c r="AU267" s="1" t="s">
        <v>86</v>
      </c>
      <c r="AV267" s="1" t="s">
        <v>83</v>
      </c>
      <c r="AW267" s="1">
        <v>5</v>
      </c>
      <c r="AX267" s="1" t="s">
        <v>92</v>
      </c>
      <c r="AY267" s="1" t="s">
        <v>93</v>
      </c>
      <c r="AZ267" s="1" t="s">
        <v>154</v>
      </c>
      <c r="BA267" s="1" t="s">
        <v>118</v>
      </c>
      <c r="BB267" s="1">
        <v>2</v>
      </c>
      <c r="BC267" s="1" t="s">
        <v>100</v>
      </c>
      <c r="BD267" s="1" t="s">
        <v>100</v>
      </c>
      <c r="BE267" s="1" t="s">
        <v>100</v>
      </c>
      <c r="BF267" s="1" t="s">
        <v>98</v>
      </c>
      <c r="BG267" s="1" t="s">
        <v>99</v>
      </c>
      <c r="BH267" s="1" t="s">
        <v>99</v>
      </c>
      <c r="BI267" s="1" t="s">
        <v>104</v>
      </c>
      <c r="BJ267" s="1" t="s">
        <v>104</v>
      </c>
      <c r="BK267" s="1" t="s">
        <v>104</v>
      </c>
      <c r="BL267" s="1" t="s">
        <v>102</v>
      </c>
      <c r="BM267" s="1" t="s">
        <v>105</v>
      </c>
      <c r="BN267" s="1" t="s">
        <v>108</v>
      </c>
      <c r="BO267" s="1" t="s">
        <v>106</v>
      </c>
      <c r="BP267" s="1" t="s">
        <v>106</v>
      </c>
      <c r="BQ267" s="1" t="s">
        <v>105</v>
      </c>
      <c r="BR267" s="1" t="s">
        <v>106</v>
      </c>
      <c r="BS267" s="1" t="s">
        <v>106</v>
      </c>
      <c r="BT267" s="1" t="s">
        <v>105</v>
      </c>
      <c r="BU267" s="1">
        <v>3</v>
      </c>
      <c r="BV267" s="1" t="s">
        <v>141</v>
      </c>
      <c r="BW267" s="1" t="s">
        <v>770</v>
      </c>
      <c r="BX267" s="10" t="s">
        <v>771</v>
      </c>
      <c r="BY267" s="3"/>
    </row>
    <row r="268" spans="1:77" ht="12.75" x14ac:dyDescent="0.35">
      <c r="A268" s="2">
        <v>43368.885914907412</v>
      </c>
      <c r="B268" s="1" t="s">
        <v>75</v>
      </c>
      <c r="C268" s="1">
        <v>29</v>
      </c>
      <c r="D268" s="1"/>
      <c r="E268" s="1" t="s">
        <v>76</v>
      </c>
      <c r="F268" s="1" t="s">
        <v>772</v>
      </c>
      <c r="G268" s="1" t="s">
        <v>130</v>
      </c>
      <c r="H268" s="1" t="s">
        <v>223</v>
      </c>
      <c r="I268" s="1" t="s">
        <v>81</v>
      </c>
      <c r="J268" s="1" t="s">
        <v>81</v>
      </c>
      <c r="K268" s="1" t="s">
        <v>82</v>
      </c>
      <c r="L268" s="1" t="s">
        <v>82</v>
      </c>
      <c r="M268" s="1" t="s">
        <v>82</v>
      </c>
      <c r="N268" s="1" t="s">
        <v>81</v>
      </c>
      <c r="O268" s="1" t="s">
        <v>81</v>
      </c>
      <c r="P268" s="1" t="s">
        <v>80</v>
      </c>
      <c r="Q268" s="1" t="s">
        <v>81</v>
      </c>
      <c r="R268" s="1" t="s">
        <v>81</v>
      </c>
      <c r="S268" s="1" t="s">
        <v>86</v>
      </c>
      <c r="T268" s="1" t="s">
        <v>83</v>
      </c>
      <c r="U268" s="1" t="s">
        <v>83</v>
      </c>
      <c r="V268" s="1" t="s">
        <v>86</v>
      </c>
      <c r="W268" s="1" t="s">
        <v>90</v>
      </c>
      <c r="X268" s="1" t="s">
        <v>85</v>
      </c>
      <c r="Y268" s="1" t="s">
        <v>86</v>
      </c>
      <c r="Z268" s="1" t="s">
        <v>83</v>
      </c>
      <c r="AA268" s="1" t="s">
        <v>83</v>
      </c>
      <c r="AB268" s="1" t="s">
        <v>85</v>
      </c>
      <c r="AC268" s="1" t="s">
        <v>84</v>
      </c>
      <c r="AD268" s="1" t="s">
        <v>86</v>
      </c>
      <c r="AE268" s="1" t="s">
        <v>83</v>
      </c>
      <c r="AF268" s="1" t="s">
        <v>85</v>
      </c>
      <c r="AG268" s="1" t="s">
        <v>87</v>
      </c>
      <c r="AH268" s="1" t="s">
        <v>87</v>
      </c>
      <c r="AI268" s="1" t="s">
        <v>87</v>
      </c>
      <c r="AJ268" s="1" t="s">
        <v>88</v>
      </c>
      <c r="AK268" s="1" t="s">
        <v>87</v>
      </c>
      <c r="AL268" s="1" t="s">
        <v>87</v>
      </c>
      <c r="AM268" s="1" t="s">
        <v>115</v>
      </c>
      <c r="AN268" s="1" t="s">
        <v>88</v>
      </c>
      <c r="AO268" s="1" t="s">
        <v>87</v>
      </c>
      <c r="AP268" s="1" t="s">
        <v>88</v>
      </c>
      <c r="AQ268" s="1" t="s">
        <v>91</v>
      </c>
      <c r="AR268" s="1" t="s">
        <v>89</v>
      </c>
      <c r="AS268" s="1" t="s">
        <v>90</v>
      </c>
      <c r="AT268" s="1" t="s">
        <v>86</v>
      </c>
      <c r="AU268" s="1" t="s">
        <v>86</v>
      </c>
      <c r="AV268" s="1" t="s">
        <v>89</v>
      </c>
      <c r="AW268" s="1">
        <v>1</v>
      </c>
      <c r="AX268" s="1" t="s">
        <v>92</v>
      </c>
      <c r="AY268" s="1" t="s">
        <v>116</v>
      </c>
      <c r="AZ268" s="1" t="s">
        <v>251</v>
      </c>
      <c r="BA268" s="1" t="s">
        <v>118</v>
      </c>
      <c r="BB268" s="1">
        <v>0</v>
      </c>
      <c r="BC268" s="1" t="s">
        <v>100</v>
      </c>
      <c r="BD268" s="1" t="s">
        <v>97</v>
      </c>
      <c r="BE268" s="1" t="s">
        <v>97</v>
      </c>
      <c r="BF268" s="1" t="s">
        <v>119</v>
      </c>
      <c r="BG268" s="1" t="s">
        <v>99</v>
      </c>
      <c r="BH268" s="1" t="s">
        <v>99</v>
      </c>
      <c r="BI268" s="1" t="s">
        <v>102</v>
      </c>
      <c r="BJ268" s="1" t="s">
        <v>102</v>
      </c>
      <c r="BK268" s="1" t="s">
        <v>102</v>
      </c>
      <c r="BL268" s="1" t="s">
        <v>104</v>
      </c>
      <c r="BM268" s="1" t="s">
        <v>105</v>
      </c>
      <c r="BN268" s="1" t="s">
        <v>108</v>
      </c>
      <c r="BO268" s="1" t="s">
        <v>105</v>
      </c>
      <c r="BP268" s="1" t="s">
        <v>105</v>
      </c>
      <c r="BQ268" s="1" t="s">
        <v>106</v>
      </c>
      <c r="BR268" s="1" t="s">
        <v>106</v>
      </c>
      <c r="BS268" s="1" t="s">
        <v>108</v>
      </c>
      <c r="BT268" s="1" t="s">
        <v>107</v>
      </c>
      <c r="BU268" s="1">
        <v>1</v>
      </c>
      <c r="BV268" s="1" t="s">
        <v>109</v>
      </c>
      <c r="BW268" s="1" t="s">
        <v>773</v>
      </c>
      <c r="BX268" s="1" t="s">
        <v>774</v>
      </c>
      <c r="BY268" s="3"/>
    </row>
    <row r="269" spans="1:77" ht="12.75" x14ac:dyDescent="0.35">
      <c r="A269" s="2">
        <v>43368.887664502312</v>
      </c>
      <c r="B269" s="1" t="s">
        <v>75</v>
      </c>
      <c r="C269" s="1">
        <v>33</v>
      </c>
      <c r="D269" s="1"/>
      <c r="F269" s="1" t="s">
        <v>775</v>
      </c>
      <c r="G269" s="1" t="s">
        <v>78</v>
      </c>
      <c r="H269" s="1" t="s">
        <v>78</v>
      </c>
      <c r="I269" s="1" t="s">
        <v>81</v>
      </c>
      <c r="J269" s="1" t="s">
        <v>81</v>
      </c>
      <c r="K269" s="1" t="s">
        <v>82</v>
      </c>
      <c r="L269" s="1" t="s">
        <v>81</v>
      </c>
      <c r="M269" s="1" t="s">
        <v>81</v>
      </c>
      <c r="N269" s="1" t="s">
        <v>81</v>
      </c>
      <c r="O269" s="1" t="s">
        <v>81</v>
      </c>
      <c r="P269" s="1" t="s">
        <v>81</v>
      </c>
      <c r="Q269" s="1" t="s">
        <v>81</v>
      </c>
      <c r="R269" s="1" t="s">
        <v>81</v>
      </c>
      <c r="S269" s="1" t="s">
        <v>83</v>
      </c>
      <c r="T269" s="1" t="s">
        <v>83</v>
      </c>
      <c r="U269" s="1" t="s">
        <v>84</v>
      </c>
      <c r="V269" s="1" t="s">
        <v>84</v>
      </c>
      <c r="W269" s="1" t="s">
        <v>83</v>
      </c>
      <c r="X269" s="1" t="s">
        <v>85</v>
      </c>
      <c r="Y269" s="1" t="s">
        <v>84</v>
      </c>
      <c r="Z269" s="1" t="s">
        <v>84</v>
      </c>
      <c r="AA269" s="1" t="s">
        <v>85</v>
      </c>
      <c r="AB269" s="1" t="s">
        <v>86</v>
      </c>
      <c r="AC269" s="1" t="s">
        <v>85</v>
      </c>
      <c r="AD269" s="1" t="s">
        <v>85</v>
      </c>
      <c r="AE269" s="1" t="s">
        <v>85</v>
      </c>
      <c r="AF269" s="1" t="s">
        <v>85</v>
      </c>
      <c r="AG269" s="1" t="s">
        <v>87</v>
      </c>
      <c r="AH269" s="1" t="s">
        <v>87</v>
      </c>
      <c r="AI269" s="1" t="s">
        <v>87</v>
      </c>
      <c r="AJ269" s="1" t="s">
        <v>87</v>
      </c>
      <c r="AK269" s="1" t="s">
        <v>115</v>
      </c>
      <c r="AL269" s="1" t="s">
        <v>88</v>
      </c>
      <c r="AM269" s="1" t="s">
        <v>88</v>
      </c>
      <c r="AN269" s="1" t="s">
        <v>88</v>
      </c>
      <c r="AO269" s="1" t="s">
        <v>87</v>
      </c>
      <c r="AP269" s="1" t="s">
        <v>88</v>
      </c>
      <c r="AQ269" s="1" t="s">
        <v>89</v>
      </c>
      <c r="AR269" s="1" t="s">
        <v>89</v>
      </c>
      <c r="AS269" s="1" t="s">
        <v>89</v>
      </c>
      <c r="AT269" s="1" t="s">
        <v>83</v>
      </c>
      <c r="AU269" s="1" t="s">
        <v>89</v>
      </c>
      <c r="AV269" s="1" t="s">
        <v>89</v>
      </c>
      <c r="AW269" s="1">
        <v>4</v>
      </c>
      <c r="AY269" s="1" t="s">
        <v>93</v>
      </c>
      <c r="AZ269" s="1" t="s">
        <v>94</v>
      </c>
      <c r="BA269" s="1" t="s">
        <v>118</v>
      </c>
      <c r="BB269" s="1">
        <v>2</v>
      </c>
      <c r="BC269" s="1" t="s">
        <v>99</v>
      </c>
      <c r="BD269" s="1" t="s">
        <v>99</v>
      </c>
      <c r="BE269" s="1" t="s">
        <v>99</v>
      </c>
      <c r="BF269" s="1" t="s">
        <v>98</v>
      </c>
      <c r="BG269" s="1" t="s">
        <v>99</v>
      </c>
      <c r="BH269" s="1" t="s">
        <v>99</v>
      </c>
      <c r="BI269" s="1" t="s">
        <v>102</v>
      </c>
      <c r="BJ269" s="1" t="s">
        <v>103</v>
      </c>
      <c r="BK269" s="1" t="s">
        <v>103</v>
      </c>
      <c r="BL269" s="1" t="s">
        <v>102</v>
      </c>
      <c r="BM269" s="1" t="s">
        <v>106</v>
      </c>
      <c r="BN269" s="1" t="s">
        <v>108</v>
      </c>
      <c r="BO269" s="1" t="s">
        <v>105</v>
      </c>
      <c r="BP269" s="1" t="s">
        <v>105</v>
      </c>
      <c r="BQ269" s="1" t="s">
        <v>106</v>
      </c>
      <c r="BR269" s="1" t="s">
        <v>108</v>
      </c>
      <c r="BS269" s="1" t="s">
        <v>106</v>
      </c>
      <c r="BT269" s="1" t="s">
        <v>108</v>
      </c>
      <c r="BU269" s="1">
        <v>3</v>
      </c>
      <c r="BV269" s="1" t="s">
        <v>109</v>
      </c>
      <c r="BW269" s="1" t="s">
        <v>776</v>
      </c>
    </row>
    <row r="270" spans="1:77" ht="12.75" x14ac:dyDescent="0.35">
      <c r="A270" s="2">
        <v>43368.897987430551</v>
      </c>
      <c r="B270" s="1" t="s">
        <v>75</v>
      </c>
      <c r="C270" s="1">
        <v>38</v>
      </c>
      <c r="D270" s="1"/>
      <c r="E270" s="1" t="s">
        <v>258</v>
      </c>
      <c r="F270" s="1" t="s">
        <v>777</v>
      </c>
      <c r="G270" s="1" t="s">
        <v>78</v>
      </c>
      <c r="H270" s="1" t="s">
        <v>130</v>
      </c>
      <c r="I270" s="1" t="s">
        <v>81</v>
      </c>
      <c r="J270" s="1" t="s">
        <v>81</v>
      </c>
      <c r="K270" s="1" t="s">
        <v>81</v>
      </c>
      <c r="L270" s="1" t="s">
        <v>81</v>
      </c>
      <c r="M270" s="1" t="s">
        <v>81</v>
      </c>
      <c r="N270" s="1" t="s">
        <v>81</v>
      </c>
      <c r="O270" s="1" t="s">
        <v>81</v>
      </c>
      <c r="P270" s="1" t="s">
        <v>80</v>
      </c>
      <c r="Q270" s="1" t="s">
        <v>81</v>
      </c>
      <c r="R270" s="1" t="s">
        <v>81</v>
      </c>
      <c r="S270" s="1" t="s">
        <v>86</v>
      </c>
      <c r="T270" s="1" t="s">
        <v>83</v>
      </c>
      <c r="U270" s="1" t="s">
        <v>85</v>
      </c>
      <c r="V270" s="1" t="s">
        <v>84</v>
      </c>
      <c r="W270" s="1" t="s">
        <v>86</v>
      </c>
      <c r="X270" s="1" t="s">
        <v>86</v>
      </c>
      <c r="Y270" s="1" t="s">
        <v>83</v>
      </c>
      <c r="Z270" s="1" t="s">
        <v>84</v>
      </c>
      <c r="AA270" s="1" t="s">
        <v>83</v>
      </c>
      <c r="AB270" s="1" t="s">
        <v>83</v>
      </c>
      <c r="AC270" s="1" t="s">
        <v>90</v>
      </c>
      <c r="AD270" s="1" t="s">
        <v>86</v>
      </c>
      <c r="AE270" s="1" t="s">
        <v>83</v>
      </c>
      <c r="AF270" s="1" t="s">
        <v>83</v>
      </c>
      <c r="AG270" s="1" t="s">
        <v>87</v>
      </c>
      <c r="AH270" s="1" t="s">
        <v>87</v>
      </c>
      <c r="AI270" s="1" t="s">
        <v>88</v>
      </c>
      <c r="AJ270" s="1" t="s">
        <v>87</v>
      </c>
      <c r="AK270" s="1" t="s">
        <v>115</v>
      </c>
      <c r="AL270" s="1" t="s">
        <v>88</v>
      </c>
      <c r="AM270" s="1" t="s">
        <v>87</v>
      </c>
      <c r="AN270" s="1" t="s">
        <v>88</v>
      </c>
      <c r="AO270" s="1" t="s">
        <v>87</v>
      </c>
      <c r="AP270" s="1" t="s">
        <v>87</v>
      </c>
      <c r="AQ270" s="1" t="s">
        <v>89</v>
      </c>
      <c r="AR270" s="1" t="s">
        <v>89</v>
      </c>
      <c r="AS270" s="1" t="s">
        <v>89</v>
      </c>
      <c r="AT270" s="1" t="s">
        <v>83</v>
      </c>
      <c r="AU270" s="1" t="s">
        <v>91</v>
      </c>
      <c r="AV270" s="1" t="s">
        <v>91</v>
      </c>
      <c r="AW270" s="1">
        <v>6</v>
      </c>
      <c r="AY270" s="1" t="s">
        <v>93</v>
      </c>
      <c r="AZ270" s="1" t="s">
        <v>124</v>
      </c>
      <c r="BA270" s="1" t="s">
        <v>118</v>
      </c>
      <c r="BB270" s="1">
        <v>2</v>
      </c>
      <c r="BC270" s="1" t="s">
        <v>96</v>
      </c>
      <c r="BD270" s="1" t="s">
        <v>96</v>
      </c>
      <c r="BE270" s="1" t="s">
        <v>98</v>
      </c>
      <c r="BF270" s="1" t="s">
        <v>119</v>
      </c>
      <c r="BG270" s="1" t="s">
        <v>100</v>
      </c>
      <c r="BH270" s="1" t="s">
        <v>99</v>
      </c>
      <c r="BI270" s="1" t="s">
        <v>103</v>
      </c>
      <c r="BJ270" s="1" t="s">
        <v>104</v>
      </c>
      <c r="BK270" s="1" t="s">
        <v>101</v>
      </c>
      <c r="BL270" s="1" t="s">
        <v>102</v>
      </c>
      <c r="BM270" s="1" t="s">
        <v>125</v>
      </c>
      <c r="BN270" s="1" t="s">
        <v>108</v>
      </c>
      <c r="BO270" s="1" t="s">
        <v>106</v>
      </c>
      <c r="BP270" s="1" t="s">
        <v>105</v>
      </c>
      <c r="BQ270" s="1" t="s">
        <v>125</v>
      </c>
      <c r="BR270" s="1" t="s">
        <v>106</v>
      </c>
      <c r="BS270" s="1" t="s">
        <v>108</v>
      </c>
      <c r="BT270" s="1" t="s">
        <v>108</v>
      </c>
      <c r="BU270" s="1">
        <v>3</v>
      </c>
      <c r="BV270" s="1" t="s">
        <v>141</v>
      </c>
      <c r="BW270" s="1" t="s">
        <v>269</v>
      </c>
    </row>
    <row r="271" spans="1:77" ht="12.75" x14ac:dyDescent="0.35">
      <c r="A271" s="2">
        <v>43368.902025000003</v>
      </c>
      <c r="B271" s="1" t="s">
        <v>112</v>
      </c>
      <c r="C271" s="1">
        <v>35</v>
      </c>
      <c r="D271" s="1"/>
      <c r="E271" s="1" t="s">
        <v>76</v>
      </c>
      <c r="F271" s="1" t="s">
        <v>778</v>
      </c>
      <c r="G271" s="1" t="s">
        <v>130</v>
      </c>
      <c r="H271" s="1" t="s">
        <v>79</v>
      </c>
      <c r="I271" s="1" t="s">
        <v>80</v>
      </c>
      <c r="J271" s="1" t="s">
        <v>80</v>
      </c>
      <c r="K271" s="1" t="s">
        <v>82</v>
      </c>
      <c r="L271" s="1" t="s">
        <v>82</v>
      </c>
      <c r="M271" s="1" t="s">
        <v>81</v>
      </c>
      <c r="N271" s="1" t="s">
        <v>81</v>
      </c>
      <c r="O271" s="1" t="s">
        <v>80</v>
      </c>
      <c r="P271" s="1" t="s">
        <v>81</v>
      </c>
      <c r="Q271" s="1" t="s">
        <v>81</v>
      </c>
      <c r="R271" s="1" t="s">
        <v>80</v>
      </c>
      <c r="S271" s="1" t="s">
        <v>90</v>
      </c>
      <c r="T271" s="1" t="s">
        <v>90</v>
      </c>
      <c r="U271" s="1" t="s">
        <v>84</v>
      </c>
      <c r="V271" s="1" t="s">
        <v>85</v>
      </c>
      <c r="W271" s="1" t="s">
        <v>90</v>
      </c>
      <c r="X271" s="1" t="s">
        <v>90</v>
      </c>
      <c r="Y271" s="1" t="s">
        <v>85</v>
      </c>
      <c r="Z271" s="1" t="s">
        <v>84</v>
      </c>
      <c r="AA271" s="1" t="s">
        <v>83</v>
      </c>
      <c r="AB271" s="1" t="s">
        <v>84</v>
      </c>
      <c r="AC271" s="1" t="s">
        <v>86</v>
      </c>
      <c r="AD271" s="1" t="s">
        <v>85</v>
      </c>
      <c r="AE271" s="1" t="s">
        <v>83</v>
      </c>
      <c r="AF271" s="1" t="s">
        <v>84</v>
      </c>
      <c r="AG271" s="1" t="s">
        <v>88</v>
      </c>
      <c r="AH271" s="1" t="s">
        <v>115</v>
      </c>
      <c r="AI271" s="1" t="s">
        <v>87</v>
      </c>
      <c r="AJ271" s="1" t="s">
        <v>88</v>
      </c>
      <c r="AK271" s="1" t="s">
        <v>88</v>
      </c>
      <c r="AL271" s="1" t="s">
        <v>88</v>
      </c>
      <c r="AM271" s="1" t="s">
        <v>88</v>
      </c>
      <c r="AN271" s="1" t="s">
        <v>88</v>
      </c>
      <c r="AO271" s="1" t="s">
        <v>88</v>
      </c>
      <c r="AP271" s="1" t="s">
        <v>115</v>
      </c>
      <c r="AQ271" s="1" t="s">
        <v>89</v>
      </c>
      <c r="AR271" s="1" t="s">
        <v>89</v>
      </c>
      <c r="AS271" s="1" t="s">
        <v>89</v>
      </c>
      <c r="AT271" s="1" t="s">
        <v>89</v>
      </c>
      <c r="AU271" s="1" t="s">
        <v>86</v>
      </c>
      <c r="AV271" s="1" t="s">
        <v>91</v>
      </c>
      <c r="AW271" s="1">
        <v>1</v>
      </c>
      <c r="AX271" s="1" t="s">
        <v>92</v>
      </c>
      <c r="AY271" s="1" t="s">
        <v>93</v>
      </c>
      <c r="AZ271" s="1" t="s">
        <v>117</v>
      </c>
      <c r="BA271" s="1" t="s">
        <v>118</v>
      </c>
      <c r="BB271" s="1">
        <v>0</v>
      </c>
      <c r="BC271" s="1" t="s">
        <v>99</v>
      </c>
      <c r="BD271" s="1" t="s">
        <v>96</v>
      </c>
      <c r="BE271" s="1" t="s">
        <v>99</v>
      </c>
      <c r="BF271" s="1" t="s">
        <v>97</v>
      </c>
      <c r="BG271" s="1" t="s">
        <v>99</v>
      </c>
      <c r="BH271" s="1" t="s">
        <v>99</v>
      </c>
      <c r="BI271" s="1" t="s">
        <v>102</v>
      </c>
      <c r="BJ271" s="1" t="s">
        <v>102</v>
      </c>
      <c r="BK271" s="1" t="s">
        <v>104</v>
      </c>
      <c r="BL271" s="1" t="s">
        <v>102</v>
      </c>
      <c r="BM271" s="1" t="s">
        <v>125</v>
      </c>
      <c r="BN271" s="1" t="s">
        <v>125</v>
      </c>
      <c r="BO271" s="1" t="s">
        <v>106</v>
      </c>
      <c r="BP271" s="1" t="s">
        <v>125</v>
      </c>
      <c r="BQ271" s="1" t="s">
        <v>125</v>
      </c>
      <c r="BR271" s="1" t="s">
        <v>108</v>
      </c>
      <c r="BS271" s="1" t="s">
        <v>107</v>
      </c>
      <c r="BT271" s="1" t="s">
        <v>108</v>
      </c>
      <c r="BU271" s="1">
        <v>2</v>
      </c>
      <c r="BV271" s="1" t="s">
        <v>109</v>
      </c>
      <c r="BW271" s="1" t="s">
        <v>779</v>
      </c>
    </row>
    <row r="272" spans="1:77" ht="12.75" x14ac:dyDescent="0.35">
      <c r="A272" s="2">
        <v>43368.903048761575</v>
      </c>
      <c r="B272" s="1" t="s">
        <v>112</v>
      </c>
      <c r="C272" s="1">
        <v>47</v>
      </c>
      <c r="D272" s="1"/>
      <c r="E272" s="1" t="s">
        <v>780</v>
      </c>
      <c r="F272" s="1" t="s">
        <v>781</v>
      </c>
      <c r="G272" s="1" t="s">
        <v>79</v>
      </c>
      <c r="H272" s="1" t="s">
        <v>79</v>
      </c>
      <c r="I272" s="1" t="s">
        <v>80</v>
      </c>
      <c r="J272" s="1" t="s">
        <v>80</v>
      </c>
      <c r="K272" s="1" t="s">
        <v>81</v>
      </c>
      <c r="L272" s="1" t="s">
        <v>81</v>
      </c>
      <c r="M272" s="1" t="s">
        <v>80</v>
      </c>
      <c r="N272" s="1" t="s">
        <v>80</v>
      </c>
      <c r="O272" s="1" t="s">
        <v>81</v>
      </c>
      <c r="P272" s="1" t="s">
        <v>80</v>
      </c>
      <c r="Q272" s="1" t="s">
        <v>80</v>
      </c>
      <c r="R272" s="1" t="s">
        <v>81</v>
      </c>
      <c r="S272" s="1" t="s">
        <v>84</v>
      </c>
      <c r="T272" s="1" t="s">
        <v>85</v>
      </c>
      <c r="U272" s="1" t="s">
        <v>90</v>
      </c>
      <c r="V272" s="1" t="s">
        <v>85</v>
      </c>
      <c r="W272" s="1" t="s">
        <v>90</v>
      </c>
      <c r="X272" s="1" t="s">
        <v>84</v>
      </c>
      <c r="Y272" s="1" t="s">
        <v>85</v>
      </c>
      <c r="Z272" s="1" t="s">
        <v>90</v>
      </c>
      <c r="AA272" s="1" t="s">
        <v>85</v>
      </c>
      <c r="AB272" s="1" t="s">
        <v>84</v>
      </c>
      <c r="AC272" s="1" t="s">
        <v>90</v>
      </c>
      <c r="AD272" s="1" t="s">
        <v>83</v>
      </c>
      <c r="AE272" s="1" t="s">
        <v>85</v>
      </c>
      <c r="AF272" s="1" t="s">
        <v>84</v>
      </c>
      <c r="AG272" s="1" t="s">
        <v>115</v>
      </c>
      <c r="AH272" s="1" t="s">
        <v>87</v>
      </c>
      <c r="AI272" s="1" t="s">
        <v>115</v>
      </c>
      <c r="AJ272" s="1" t="s">
        <v>88</v>
      </c>
      <c r="AK272" s="1" t="s">
        <v>88</v>
      </c>
      <c r="AL272" s="1" t="s">
        <v>88</v>
      </c>
      <c r="AM272" s="1" t="s">
        <v>87</v>
      </c>
      <c r="AN272" s="1" t="s">
        <v>88</v>
      </c>
      <c r="AO272" s="1" t="s">
        <v>115</v>
      </c>
      <c r="AP272" s="1" t="s">
        <v>88</v>
      </c>
      <c r="AQ272" s="1" t="s">
        <v>89</v>
      </c>
      <c r="AR272" s="1" t="s">
        <v>89</v>
      </c>
      <c r="AS272" s="1" t="s">
        <v>86</v>
      </c>
      <c r="AT272" s="1" t="s">
        <v>86</v>
      </c>
      <c r="AU272" s="1" t="s">
        <v>89</v>
      </c>
      <c r="AV272" s="1" t="s">
        <v>89</v>
      </c>
      <c r="AW272" s="1">
        <v>7</v>
      </c>
      <c r="AX272" s="1" t="s">
        <v>92</v>
      </c>
      <c r="AY272" s="1" t="s">
        <v>195</v>
      </c>
      <c r="AZ272" s="1" t="s">
        <v>94</v>
      </c>
      <c r="BA272" s="1" t="s">
        <v>132</v>
      </c>
      <c r="BB272" s="1">
        <v>1</v>
      </c>
      <c r="BC272" s="1" t="s">
        <v>100</v>
      </c>
      <c r="BD272" s="1" t="s">
        <v>97</v>
      </c>
      <c r="BE272" s="1" t="s">
        <v>99</v>
      </c>
      <c r="BF272" s="1" t="s">
        <v>99</v>
      </c>
      <c r="BG272" s="1" t="s">
        <v>99</v>
      </c>
      <c r="BH272" s="1" t="s">
        <v>99</v>
      </c>
      <c r="BI272" s="1" t="s">
        <v>102</v>
      </c>
      <c r="BJ272" s="1" t="s">
        <v>120</v>
      </c>
      <c r="BK272" s="1" t="s">
        <v>103</v>
      </c>
      <c r="BL272" s="1" t="s">
        <v>103</v>
      </c>
      <c r="BM272" s="1" t="s">
        <v>125</v>
      </c>
      <c r="BN272" s="1" t="s">
        <v>106</v>
      </c>
      <c r="BO272" s="1" t="s">
        <v>105</v>
      </c>
      <c r="BP272" s="1" t="s">
        <v>125</v>
      </c>
      <c r="BQ272" s="1" t="s">
        <v>125</v>
      </c>
      <c r="BR272" s="1" t="s">
        <v>125</v>
      </c>
      <c r="BS272" s="1" t="s">
        <v>125</v>
      </c>
      <c r="BT272" s="1" t="s">
        <v>108</v>
      </c>
      <c r="BU272" s="1">
        <v>3</v>
      </c>
      <c r="BV272" s="1" t="s">
        <v>109</v>
      </c>
      <c r="BW272" s="1" t="s">
        <v>170</v>
      </c>
      <c r="BX272" s="1" t="s">
        <v>782</v>
      </c>
      <c r="BY272" s="3"/>
    </row>
    <row r="273" spans="1:77" ht="12.75" x14ac:dyDescent="0.35">
      <c r="A273" s="2">
        <v>43368.917984826388</v>
      </c>
      <c r="B273" s="1" t="s">
        <v>112</v>
      </c>
      <c r="C273" s="1">
        <v>43</v>
      </c>
      <c r="D273" s="1"/>
      <c r="E273" s="1" t="s">
        <v>298</v>
      </c>
      <c r="F273" s="1" t="s">
        <v>783</v>
      </c>
      <c r="G273" s="1" t="s">
        <v>79</v>
      </c>
      <c r="H273" s="1" t="s">
        <v>79</v>
      </c>
      <c r="I273" s="1" t="s">
        <v>80</v>
      </c>
      <c r="J273" s="1" t="s">
        <v>81</v>
      </c>
      <c r="K273" s="1" t="s">
        <v>82</v>
      </c>
      <c r="L273" s="1" t="s">
        <v>81</v>
      </c>
      <c r="M273" s="1" t="s">
        <v>81</v>
      </c>
      <c r="N273" s="1" t="s">
        <v>81</v>
      </c>
      <c r="O273" s="1" t="s">
        <v>81</v>
      </c>
      <c r="P273" s="1" t="s">
        <v>81</v>
      </c>
      <c r="Q273" s="1" t="s">
        <v>81</v>
      </c>
      <c r="R273" s="1" t="s">
        <v>81</v>
      </c>
      <c r="S273" s="1" t="s">
        <v>85</v>
      </c>
      <c r="T273" s="1" t="s">
        <v>85</v>
      </c>
      <c r="U273" s="1" t="s">
        <v>85</v>
      </c>
      <c r="V273" s="1" t="s">
        <v>85</v>
      </c>
      <c r="W273" s="1" t="s">
        <v>90</v>
      </c>
      <c r="X273" s="1" t="s">
        <v>90</v>
      </c>
      <c r="Y273" s="1" t="s">
        <v>83</v>
      </c>
      <c r="Z273" s="1" t="s">
        <v>83</v>
      </c>
      <c r="AA273" s="1" t="s">
        <v>86</v>
      </c>
      <c r="AB273" s="1" t="s">
        <v>83</v>
      </c>
      <c r="AC273" s="1" t="s">
        <v>90</v>
      </c>
      <c r="AD273" s="1" t="s">
        <v>83</v>
      </c>
      <c r="AE273" s="1" t="s">
        <v>85</v>
      </c>
      <c r="AF273" s="1" t="s">
        <v>84</v>
      </c>
      <c r="AG273" s="1" t="s">
        <v>88</v>
      </c>
      <c r="AH273" s="1" t="s">
        <v>115</v>
      </c>
      <c r="AI273" s="1" t="s">
        <v>115</v>
      </c>
      <c r="AJ273" s="1" t="s">
        <v>88</v>
      </c>
      <c r="AK273" s="1" t="s">
        <v>87</v>
      </c>
      <c r="AL273" s="1" t="s">
        <v>87</v>
      </c>
      <c r="AM273" s="1" t="s">
        <v>87</v>
      </c>
      <c r="AN273" s="1" t="s">
        <v>87</v>
      </c>
      <c r="AO273" s="1" t="s">
        <v>87</v>
      </c>
      <c r="AP273" s="1" t="s">
        <v>88</v>
      </c>
      <c r="AQ273" s="1" t="s">
        <v>91</v>
      </c>
      <c r="AR273" s="1" t="s">
        <v>90</v>
      </c>
      <c r="AS273" s="1" t="s">
        <v>89</v>
      </c>
      <c r="AT273" s="1" t="s">
        <v>91</v>
      </c>
      <c r="AU273" s="1" t="s">
        <v>86</v>
      </c>
      <c r="AV273" s="1" t="s">
        <v>86</v>
      </c>
      <c r="AW273" s="1">
        <v>4</v>
      </c>
      <c r="AY273" s="1" t="s">
        <v>116</v>
      </c>
      <c r="AZ273" s="1" t="s">
        <v>94</v>
      </c>
      <c r="BA273" s="1" t="s">
        <v>118</v>
      </c>
      <c r="BB273" s="1">
        <v>2</v>
      </c>
      <c r="BC273" s="1" t="s">
        <v>99</v>
      </c>
      <c r="BD273" s="1" t="s">
        <v>99</v>
      </c>
      <c r="BE273" s="1" t="s">
        <v>99</v>
      </c>
      <c r="BF273" s="1" t="s">
        <v>100</v>
      </c>
      <c r="BG273" s="1" t="s">
        <v>99</v>
      </c>
      <c r="BH273" s="1" t="s">
        <v>99</v>
      </c>
      <c r="BI273" s="1" t="s">
        <v>102</v>
      </c>
      <c r="BJ273" s="1" t="s">
        <v>102</v>
      </c>
      <c r="BK273" s="1" t="s">
        <v>102</v>
      </c>
      <c r="BL273" s="1" t="s">
        <v>102</v>
      </c>
      <c r="BM273" s="1" t="s">
        <v>105</v>
      </c>
      <c r="BN273" s="1" t="s">
        <v>107</v>
      </c>
      <c r="BO273" s="1" t="s">
        <v>106</v>
      </c>
      <c r="BP273" s="1" t="s">
        <v>125</v>
      </c>
      <c r="BQ273" s="1" t="s">
        <v>108</v>
      </c>
      <c r="BR273" s="1" t="s">
        <v>125</v>
      </c>
      <c r="BS273" s="1" t="s">
        <v>108</v>
      </c>
      <c r="BT273" s="1" t="s">
        <v>108</v>
      </c>
      <c r="BU273" s="1">
        <v>2</v>
      </c>
      <c r="BV273" s="1" t="s">
        <v>141</v>
      </c>
      <c r="BW273" s="1" t="s">
        <v>784</v>
      </c>
    </row>
    <row r="274" spans="1:77" ht="12.75" x14ac:dyDescent="0.35">
      <c r="A274" s="2">
        <v>43368.919350324075</v>
      </c>
      <c r="B274" s="1" t="s">
        <v>112</v>
      </c>
      <c r="C274" s="1">
        <v>37</v>
      </c>
      <c r="D274" s="1"/>
      <c r="E274" s="1" t="s">
        <v>785</v>
      </c>
      <c r="F274" s="1" t="s">
        <v>786</v>
      </c>
      <c r="G274" s="1" t="s">
        <v>165</v>
      </c>
      <c r="H274" s="1" t="s">
        <v>165</v>
      </c>
      <c r="I274" s="1" t="s">
        <v>80</v>
      </c>
      <c r="J274" s="1" t="s">
        <v>80</v>
      </c>
      <c r="K274" s="1" t="s">
        <v>80</v>
      </c>
      <c r="L274" s="1" t="s">
        <v>80</v>
      </c>
      <c r="M274" s="1" t="s">
        <v>80</v>
      </c>
      <c r="N274" s="1" t="s">
        <v>80</v>
      </c>
      <c r="O274" s="1" t="s">
        <v>80</v>
      </c>
      <c r="P274" s="1" t="s">
        <v>80</v>
      </c>
      <c r="Q274" s="1" t="s">
        <v>80</v>
      </c>
      <c r="R274" s="1" t="s">
        <v>81</v>
      </c>
      <c r="S274" s="1" t="s">
        <v>84</v>
      </c>
      <c r="T274" s="1" t="s">
        <v>84</v>
      </c>
      <c r="U274" s="1" t="s">
        <v>84</v>
      </c>
      <c r="V274" s="1" t="s">
        <v>84</v>
      </c>
      <c r="W274" s="1" t="s">
        <v>90</v>
      </c>
      <c r="X274" s="1" t="s">
        <v>83</v>
      </c>
      <c r="Y274" s="1" t="s">
        <v>84</v>
      </c>
      <c r="Z274" s="1" t="s">
        <v>90</v>
      </c>
      <c r="AA274" s="1" t="s">
        <v>84</v>
      </c>
      <c r="AB274" s="1" t="s">
        <v>84</v>
      </c>
      <c r="AC274" s="1" t="s">
        <v>83</v>
      </c>
      <c r="AD274" s="1" t="s">
        <v>85</v>
      </c>
      <c r="AE274" s="1" t="s">
        <v>90</v>
      </c>
      <c r="AF274" s="1" t="s">
        <v>83</v>
      </c>
      <c r="AG274" s="1" t="s">
        <v>88</v>
      </c>
      <c r="AH274" s="1" t="s">
        <v>88</v>
      </c>
      <c r="AI274" s="1" t="s">
        <v>88</v>
      </c>
      <c r="AJ274" s="1" t="s">
        <v>88</v>
      </c>
      <c r="AK274" s="1" t="s">
        <v>115</v>
      </c>
      <c r="AL274" s="1" t="s">
        <v>88</v>
      </c>
      <c r="AM274" s="1" t="s">
        <v>88</v>
      </c>
      <c r="AN274" s="1" t="s">
        <v>88</v>
      </c>
      <c r="AO274" s="1" t="s">
        <v>88</v>
      </c>
      <c r="AP274" s="1" t="s">
        <v>87</v>
      </c>
      <c r="AQ274" s="1" t="s">
        <v>86</v>
      </c>
      <c r="AR274" s="1" t="s">
        <v>83</v>
      </c>
      <c r="AS274" s="1" t="s">
        <v>86</v>
      </c>
      <c r="AT274" s="1" t="s">
        <v>90</v>
      </c>
      <c r="AU274" s="1" t="s">
        <v>89</v>
      </c>
      <c r="AV274" s="1" t="s">
        <v>86</v>
      </c>
      <c r="AW274" s="1">
        <v>7</v>
      </c>
      <c r="AX274" s="1" t="s">
        <v>92</v>
      </c>
      <c r="AY274" s="1" t="s">
        <v>195</v>
      </c>
      <c r="AZ274" s="1" t="s">
        <v>94</v>
      </c>
      <c r="BA274" s="1" t="s">
        <v>176</v>
      </c>
      <c r="BB274" s="1">
        <v>3</v>
      </c>
      <c r="BC274" s="1" t="s">
        <v>99</v>
      </c>
      <c r="BD274" s="1" t="s">
        <v>99</v>
      </c>
      <c r="BE274" s="1" t="s">
        <v>99</v>
      </c>
      <c r="BF274" s="1" t="s">
        <v>99</v>
      </c>
      <c r="BG274" s="1" t="s">
        <v>99</v>
      </c>
      <c r="BH274" s="1" t="s">
        <v>99</v>
      </c>
      <c r="BI274" s="1" t="s">
        <v>102</v>
      </c>
      <c r="BJ274" s="1" t="s">
        <v>102</v>
      </c>
      <c r="BK274" s="1" t="s">
        <v>104</v>
      </c>
      <c r="BL274" s="1" t="s">
        <v>102</v>
      </c>
      <c r="BM274" s="1" t="s">
        <v>105</v>
      </c>
      <c r="BN274" s="1" t="s">
        <v>106</v>
      </c>
      <c r="BO274" s="1" t="s">
        <v>125</v>
      </c>
      <c r="BP274" s="1" t="s">
        <v>106</v>
      </c>
      <c r="BQ274" s="1" t="s">
        <v>125</v>
      </c>
      <c r="BR274" s="1" t="s">
        <v>125</v>
      </c>
      <c r="BS274" s="1" t="s">
        <v>125</v>
      </c>
      <c r="BT274" s="1" t="s">
        <v>107</v>
      </c>
      <c r="BU274" s="1">
        <v>2</v>
      </c>
      <c r="BV274" s="1" t="s">
        <v>141</v>
      </c>
      <c r="BW274" s="1" t="s">
        <v>787</v>
      </c>
      <c r="BX274" s="1" t="s">
        <v>788</v>
      </c>
      <c r="BY274" s="3"/>
    </row>
    <row r="275" spans="1:77" ht="12.75" x14ac:dyDescent="0.35">
      <c r="A275" s="2">
        <v>43368.929089490739</v>
      </c>
      <c r="B275" s="1" t="s">
        <v>112</v>
      </c>
      <c r="C275" s="1">
        <v>43</v>
      </c>
      <c r="D275" s="1"/>
      <c r="E275" s="1" t="s">
        <v>789</v>
      </c>
      <c r="F275" s="1" t="s">
        <v>790</v>
      </c>
      <c r="G275" s="1" t="s">
        <v>78</v>
      </c>
      <c r="H275" s="1" t="s">
        <v>78</v>
      </c>
      <c r="I275" s="1" t="s">
        <v>80</v>
      </c>
      <c r="J275" s="1" t="s">
        <v>81</v>
      </c>
      <c r="K275" s="1" t="s">
        <v>81</v>
      </c>
      <c r="L275" s="1" t="s">
        <v>82</v>
      </c>
      <c r="M275" s="1" t="s">
        <v>81</v>
      </c>
      <c r="N275" s="1" t="s">
        <v>80</v>
      </c>
      <c r="O275" s="1" t="s">
        <v>81</v>
      </c>
      <c r="P275" s="1" t="s">
        <v>80</v>
      </c>
      <c r="Q275" s="1" t="s">
        <v>81</v>
      </c>
      <c r="R275" s="1" t="s">
        <v>80</v>
      </c>
      <c r="S275" s="1" t="s">
        <v>86</v>
      </c>
      <c r="T275" s="1" t="s">
        <v>86</v>
      </c>
      <c r="U275" s="1" t="s">
        <v>85</v>
      </c>
      <c r="V275" s="1" t="s">
        <v>83</v>
      </c>
      <c r="W275" s="1" t="s">
        <v>90</v>
      </c>
      <c r="X275" s="1" t="s">
        <v>86</v>
      </c>
      <c r="Y275" s="1" t="s">
        <v>86</v>
      </c>
      <c r="Z275" s="1" t="s">
        <v>90</v>
      </c>
      <c r="AA275" s="1" t="s">
        <v>86</v>
      </c>
      <c r="AB275" s="1" t="s">
        <v>83</v>
      </c>
      <c r="AC275" s="1" t="s">
        <v>86</v>
      </c>
      <c r="AD275" s="1" t="s">
        <v>86</v>
      </c>
      <c r="AE275" s="1" t="s">
        <v>83</v>
      </c>
      <c r="AF275" s="1" t="s">
        <v>83</v>
      </c>
      <c r="AG275" s="1" t="s">
        <v>88</v>
      </c>
      <c r="AH275" s="1" t="s">
        <v>88</v>
      </c>
      <c r="AI275" s="1" t="s">
        <v>88</v>
      </c>
      <c r="AJ275" s="1" t="s">
        <v>88</v>
      </c>
      <c r="AK275" s="1" t="s">
        <v>88</v>
      </c>
      <c r="AL275" s="1" t="s">
        <v>88</v>
      </c>
      <c r="AM275" s="1" t="s">
        <v>88</v>
      </c>
      <c r="AN275" s="1" t="s">
        <v>88</v>
      </c>
      <c r="AO275" s="1" t="s">
        <v>88</v>
      </c>
      <c r="AP275" s="1" t="s">
        <v>87</v>
      </c>
      <c r="AQ275" s="1" t="s">
        <v>89</v>
      </c>
      <c r="AR275" s="1" t="s">
        <v>91</v>
      </c>
      <c r="AS275" s="1" t="s">
        <v>89</v>
      </c>
      <c r="AT275" s="1" t="s">
        <v>89</v>
      </c>
      <c r="AU275" s="1" t="s">
        <v>91</v>
      </c>
      <c r="AV275" s="1" t="s">
        <v>91</v>
      </c>
      <c r="AW275" s="1">
        <v>5</v>
      </c>
      <c r="AY275" s="1" t="s">
        <v>93</v>
      </c>
      <c r="AZ275" s="1" t="s">
        <v>94</v>
      </c>
      <c r="BA275" s="1" t="s">
        <v>176</v>
      </c>
      <c r="BB275" s="1">
        <v>3</v>
      </c>
      <c r="BC275" s="1" t="s">
        <v>97</v>
      </c>
      <c r="BD275" s="1" t="s">
        <v>100</v>
      </c>
      <c r="BE275" s="1" t="s">
        <v>97</v>
      </c>
      <c r="BF275" s="1" t="s">
        <v>100</v>
      </c>
      <c r="BG275" s="1" t="s">
        <v>99</v>
      </c>
      <c r="BH275" s="1" t="s">
        <v>99</v>
      </c>
      <c r="BI275" s="1" t="s">
        <v>102</v>
      </c>
      <c r="BJ275" s="1" t="s">
        <v>120</v>
      </c>
      <c r="BK275" s="1" t="s">
        <v>103</v>
      </c>
      <c r="BL275" s="1" t="s">
        <v>102</v>
      </c>
      <c r="BM275" s="1" t="s">
        <v>105</v>
      </c>
      <c r="BN275" s="1" t="s">
        <v>107</v>
      </c>
      <c r="BO275" s="1" t="s">
        <v>107</v>
      </c>
      <c r="BP275" s="1" t="s">
        <v>125</v>
      </c>
      <c r="BQ275" s="1" t="s">
        <v>125</v>
      </c>
      <c r="BR275" s="1" t="s">
        <v>105</v>
      </c>
      <c r="BS275" s="1" t="s">
        <v>105</v>
      </c>
      <c r="BT275" s="1" t="s">
        <v>108</v>
      </c>
      <c r="BU275" s="1">
        <v>2</v>
      </c>
      <c r="BV275" s="1" t="s">
        <v>141</v>
      </c>
      <c r="BW275" s="1" t="s">
        <v>238</v>
      </c>
    </row>
    <row r="276" spans="1:77" ht="12.75" x14ac:dyDescent="0.35">
      <c r="A276" s="2">
        <v>43368.934954675926</v>
      </c>
      <c r="B276" s="1" t="s">
        <v>75</v>
      </c>
      <c r="C276" s="1">
        <v>29</v>
      </c>
      <c r="D276" s="1"/>
      <c r="E276" s="1" t="s">
        <v>791</v>
      </c>
      <c r="F276" s="1" t="s">
        <v>792</v>
      </c>
      <c r="G276" s="1" t="s">
        <v>78</v>
      </c>
      <c r="H276" s="1" t="s">
        <v>165</v>
      </c>
      <c r="I276" s="1" t="s">
        <v>80</v>
      </c>
      <c r="J276" s="1" t="s">
        <v>81</v>
      </c>
      <c r="K276" s="1" t="s">
        <v>82</v>
      </c>
      <c r="L276" s="1" t="s">
        <v>81</v>
      </c>
      <c r="M276" s="1" t="s">
        <v>81</v>
      </c>
      <c r="N276" s="1" t="s">
        <v>80</v>
      </c>
      <c r="O276" s="1" t="s">
        <v>81</v>
      </c>
      <c r="P276" s="1" t="s">
        <v>82</v>
      </c>
      <c r="Q276" s="1" t="s">
        <v>81</v>
      </c>
      <c r="R276" s="1" t="s">
        <v>81</v>
      </c>
      <c r="S276" s="1" t="s">
        <v>85</v>
      </c>
      <c r="T276" s="1" t="s">
        <v>83</v>
      </c>
      <c r="U276" s="1" t="s">
        <v>85</v>
      </c>
      <c r="V276" s="1" t="s">
        <v>85</v>
      </c>
      <c r="W276" s="1" t="s">
        <v>90</v>
      </c>
      <c r="X276" s="1" t="s">
        <v>83</v>
      </c>
      <c r="Y276" s="1" t="s">
        <v>85</v>
      </c>
      <c r="Z276" s="1" t="s">
        <v>83</v>
      </c>
      <c r="AA276" s="1" t="s">
        <v>83</v>
      </c>
      <c r="AB276" s="1" t="s">
        <v>85</v>
      </c>
      <c r="AC276" s="1" t="s">
        <v>83</v>
      </c>
      <c r="AD276" s="1" t="s">
        <v>83</v>
      </c>
      <c r="AE276" s="1" t="s">
        <v>85</v>
      </c>
      <c r="AF276" s="1" t="s">
        <v>84</v>
      </c>
      <c r="AG276" s="1" t="s">
        <v>87</v>
      </c>
      <c r="AH276" s="1" t="s">
        <v>87</v>
      </c>
      <c r="AI276" s="1" t="s">
        <v>87</v>
      </c>
      <c r="AJ276" s="1" t="s">
        <v>115</v>
      </c>
      <c r="AK276" s="1" t="s">
        <v>88</v>
      </c>
      <c r="AL276" s="1" t="s">
        <v>88</v>
      </c>
      <c r="AM276" s="1" t="s">
        <v>88</v>
      </c>
      <c r="AN276" s="1" t="s">
        <v>88</v>
      </c>
      <c r="AO276" s="1" t="s">
        <v>88</v>
      </c>
      <c r="AP276" s="1" t="s">
        <v>87</v>
      </c>
      <c r="AQ276" s="1" t="s">
        <v>86</v>
      </c>
      <c r="AR276" s="1" t="s">
        <v>86</v>
      </c>
      <c r="AS276" s="1" t="s">
        <v>89</v>
      </c>
      <c r="AT276" s="1" t="s">
        <v>83</v>
      </c>
      <c r="AU276" s="1" t="s">
        <v>83</v>
      </c>
      <c r="AV276" s="1" t="s">
        <v>86</v>
      </c>
      <c r="AW276" s="1">
        <v>6</v>
      </c>
      <c r="AY276" s="1" t="s">
        <v>93</v>
      </c>
      <c r="AZ276" s="1" t="s">
        <v>154</v>
      </c>
      <c r="BA276" s="1" t="s">
        <v>118</v>
      </c>
      <c r="BB276" s="1">
        <v>1</v>
      </c>
      <c r="BC276" s="1" t="s">
        <v>100</v>
      </c>
      <c r="BD276" s="1" t="s">
        <v>96</v>
      </c>
      <c r="BE276" s="1" t="s">
        <v>97</v>
      </c>
      <c r="BF276" s="1" t="s">
        <v>98</v>
      </c>
      <c r="BG276" s="1" t="s">
        <v>100</v>
      </c>
      <c r="BH276" s="1" t="s">
        <v>99</v>
      </c>
      <c r="BI276" s="1" t="s">
        <v>120</v>
      </c>
      <c r="BJ276" s="1" t="s">
        <v>103</v>
      </c>
      <c r="BK276" s="1" t="s">
        <v>101</v>
      </c>
      <c r="BL276" s="1" t="s">
        <v>101</v>
      </c>
      <c r="BM276" s="1" t="s">
        <v>105</v>
      </c>
      <c r="BN276" s="1" t="s">
        <v>108</v>
      </c>
      <c r="BO276" s="1" t="s">
        <v>106</v>
      </c>
      <c r="BP276" s="1" t="s">
        <v>105</v>
      </c>
      <c r="BQ276" s="1" t="s">
        <v>106</v>
      </c>
      <c r="BR276" s="1" t="s">
        <v>106</v>
      </c>
      <c r="BS276" s="1" t="s">
        <v>108</v>
      </c>
      <c r="BT276" s="1" t="s">
        <v>107</v>
      </c>
      <c r="BU276" s="1">
        <v>1</v>
      </c>
      <c r="BV276" s="1" t="s">
        <v>109</v>
      </c>
      <c r="BW276" s="1" t="s">
        <v>793</v>
      </c>
      <c r="BX276" s="1" t="s">
        <v>237</v>
      </c>
      <c r="BY276" s="3"/>
    </row>
    <row r="277" spans="1:77" ht="12.75" x14ac:dyDescent="0.35">
      <c r="A277" s="2">
        <v>43368.936644976857</v>
      </c>
      <c r="B277" s="1" t="s">
        <v>75</v>
      </c>
      <c r="C277" s="1">
        <v>34</v>
      </c>
      <c r="D277" s="1"/>
      <c r="E277" s="1" t="s">
        <v>298</v>
      </c>
      <c r="F277" s="1" t="s">
        <v>794</v>
      </c>
      <c r="G277" s="1" t="s">
        <v>79</v>
      </c>
      <c r="H277" s="1" t="s">
        <v>130</v>
      </c>
      <c r="I277" s="1" t="s">
        <v>80</v>
      </c>
      <c r="J277" s="1" t="s">
        <v>81</v>
      </c>
      <c r="K277" s="1" t="s">
        <v>81</v>
      </c>
      <c r="L277" s="1" t="s">
        <v>81</v>
      </c>
      <c r="M277" s="1" t="s">
        <v>82</v>
      </c>
      <c r="N277" s="1" t="s">
        <v>81</v>
      </c>
      <c r="O277" s="1" t="s">
        <v>82</v>
      </c>
      <c r="P277" s="1" t="s">
        <v>82</v>
      </c>
      <c r="Q277" s="1" t="s">
        <v>81</v>
      </c>
      <c r="R277" s="1" t="s">
        <v>81</v>
      </c>
      <c r="S277" s="1" t="s">
        <v>90</v>
      </c>
      <c r="T277" s="1" t="s">
        <v>83</v>
      </c>
      <c r="U277" s="1" t="s">
        <v>85</v>
      </c>
      <c r="V277" s="1" t="s">
        <v>84</v>
      </c>
      <c r="W277" s="1" t="s">
        <v>83</v>
      </c>
      <c r="X277" s="1" t="s">
        <v>90</v>
      </c>
      <c r="Y277" s="1" t="s">
        <v>85</v>
      </c>
      <c r="Z277" s="1" t="s">
        <v>86</v>
      </c>
      <c r="AA277" s="1" t="s">
        <v>86</v>
      </c>
      <c r="AB277" s="1" t="s">
        <v>86</v>
      </c>
      <c r="AC277" s="1" t="s">
        <v>86</v>
      </c>
      <c r="AD277" s="1" t="s">
        <v>86</v>
      </c>
      <c r="AE277" s="1" t="s">
        <v>90</v>
      </c>
      <c r="AF277" s="1" t="s">
        <v>83</v>
      </c>
      <c r="AG277" s="1" t="s">
        <v>87</v>
      </c>
      <c r="AH277" s="1" t="s">
        <v>87</v>
      </c>
      <c r="AI277" s="1" t="s">
        <v>87</v>
      </c>
      <c r="AJ277" s="1" t="s">
        <v>115</v>
      </c>
      <c r="AK277" s="1" t="s">
        <v>87</v>
      </c>
      <c r="AL277" s="1" t="s">
        <v>87</v>
      </c>
      <c r="AM277" s="1" t="s">
        <v>87</v>
      </c>
      <c r="AN277" s="1" t="s">
        <v>87</v>
      </c>
      <c r="AO277" s="1" t="s">
        <v>88</v>
      </c>
      <c r="AP277" s="1" t="s">
        <v>87</v>
      </c>
      <c r="AQ277" s="1" t="s">
        <v>89</v>
      </c>
      <c r="AR277" s="1" t="s">
        <v>89</v>
      </c>
      <c r="AS277" s="1" t="s">
        <v>86</v>
      </c>
      <c r="AT277" s="1" t="s">
        <v>86</v>
      </c>
      <c r="AU277" s="1" t="s">
        <v>83</v>
      </c>
      <c r="AV277" s="1" t="s">
        <v>86</v>
      </c>
      <c r="AW277" s="1">
        <v>5</v>
      </c>
      <c r="AY277" s="1" t="s">
        <v>93</v>
      </c>
      <c r="AZ277" s="1" t="s">
        <v>94</v>
      </c>
      <c r="BA277" s="1" t="s">
        <v>118</v>
      </c>
      <c r="BB277" s="1">
        <v>2</v>
      </c>
      <c r="BC277" s="1" t="s">
        <v>99</v>
      </c>
      <c r="BD277" s="1" t="s">
        <v>100</v>
      </c>
      <c r="BE277" s="1" t="s">
        <v>100</v>
      </c>
      <c r="BF277" s="1" t="s">
        <v>119</v>
      </c>
      <c r="BG277" s="1" t="s">
        <v>99</v>
      </c>
      <c r="BH277" s="1" t="s">
        <v>100</v>
      </c>
      <c r="BI277" s="1" t="s">
        <v>104</v>
      </c>
      <c r="BJ277" s="1" t="s">
        <v>102</v>
      </c>
      <c r="BK277" s="1" t="s">
        <v>104</v>
      </c>
      <c r="BL277" s="1" t="s">
        <v>103</v>
      </c>
      <c r="BM277" s="1" t="s">
        <v>125</v>
      </c>
      <c r="BN277" s="1" t="s">
        <v>105</v>
      </c>
      <c r="BO277" s="1" t="s">
        <v>106</v>
      </c>
      <c r="BP277" s="1" t="s">
        <v>108</v>
      </c>
      <c r="BQ277" s="1" t="s">
        <v>108</v>
      </c>
      <c r="BR277" s="1" t="s">
        <v>108</v>
      </c>
      <c r="BS277" s="1" t="s">
        <v>108</v>
      </c>
      <c r="BT277" s="1" t="s">
        <v>108</v>
      </c>
      <c r="BU277" s="1">
        <v>4</v>
      </c>
      <c r="BV277" s="1" t="s">
        <v>109</v>
      </c>
      <c r="BW277" s="1" t="s">
        <v>795</v>
      </c>
    </row>
    <row r="278" spans="1:77" ht="12.75" x14ac:dyDescent="0.35">
      <c r="A278" s="2">
        <v>43368.942082650465</v>
      </c>
      <c r="B278" s="1" t="s">
        <v>112</v>
      </c>
      <c r="C278" s="1">
        <v>45</v>
      </c>
      <c r="D278" s="1"/>
      <c r="E278" s="1" t="s">
        <v>796</v>
      </c>
      <c r="F278" s="1" t="s">
        <v>797</v>
      </c>
      <c r="G278" s="1" t="s">
        <v>79</v>
      </c>
      <c r="H278" s="1" t="s">
        <v>79</v>
      </c>
      <c r="I278" s="1" t="s">
        <v>81</v>
      </c>
      <c r="J278" s="1" t="s">
        <v>81</v>
      </c>
      <c r="K278" s="1" t="s">
        <v>81</v>
      </c>
      <c r="L278" s="1" t="s">
        <v>81</v>
      </c>
      <c r="M278" s="1" t="s">
        <v>81</v>
      </c>
      <c r="N278" s="1" t="s">
        <v>81</v>
      </c>
      <c r="O278" s="1" t="s">
        <v>82</v>
      </c>
      <c r="P278" s="1" t="s">
        <v>81</v>
      </c>
      <c r="Q278" s="1" t="s">
        <v>81</v>
      </c>
      <c r="R278" s="1" t="s">
        <v>81</v>
      </c>
      <c r="S278" s="1" t="s">
        <v>86</v>
      </c>
      <c r="T278" s="1" t="s">
        <v>85</v>
      </c>
      <c r="U278" s="1" t="s">
        <v>84</v>
      </c>
      <c r="V278" s="1" t="s">
        <v>84</v>
      </c>
      <c r="W278" s="1" t="s">
        <v>86</v>
      </c>
      <c r="X278" s="1" t="s">
        <v>85</v>
      </c>
      <c r="Y278" s="1" t="s">
        <v>84</v>
      </c>
      <c r="Z278" s="1" t="s">
        <v>90</v>
      </c>
      <c r="AA278" s="1" t="s">
        <v>83</v>
      </c>
      <c r="AB278" s="1" t="s">
        <v>84</v>
      </c>
      <c r="AC278" s="1" t="s">
        <v>83</v>
      </c>
      <c r="AD278" s="1" t="s">
        <v>85</v>
      </c>
      <c r="AE278" s="1" t="s">
        <v>83</v>
      </c>
      <c r="AF278" s="1" t="s">
        <v>84</v>
      </c>
      <c r="AG278" s="1" t="s">
        <v>88</v>
      </c>
      <c r="AH278" s="1" t="s">
        <v>88</v>
      </c>
      <c r="AI278" s="1" t="s">
        <v>87</v>
      </c>
      <c r="AJ278" s="1" t="s">
        <v>88</v>
      </c>
      <c r="AK278" s="1" t="s">
        <v>87</v>
      </c>
      <c r="AL278" s="1" t="s">
        <v>87</v>
      </c>
      <c r="AM278" s="1" t="s">
        <v>87</v>
      </c>
      <c r="AN278" s="1" t="s">
        <v>87</v>
      </c>
      <c r="AO278" s="1" t="s">
        <v>88</v>
      </c>
      <c r="AP278" s="1" t="s">
        <v>115</v>
      </c>
      <c r="AQ278" s="1" t="s">
        <v>89</v>
      </c>
      <c r="AR278" s="1" t="s">
        <v>83</v>
      </c>
      <c r="AS278" s="1" t="s">
        <v>86</v>
      </c>
      <c r="AT278" s="1" t="s">
        <v>83</v>
      </c>
      <c r="AU278" s="1" t="s">
        <v>89</v>
      </c>
      <c r="AV278" s="1" t="s">
        <v>91</v>
      </c>
      <c r="AW278" s="1">
        <v>7</v>
      </c>
      <c r="AX278" s="1" t="s">
        <v>92</v>
      </c>
      <c r="AY278" s="1" t="s">
        <v>93</v>
      </c>
      <c r="AZ278" s="1" t="s">
        <v>117</v>
      </c>
      <c r="BA278" s="1" t="s">
        <v>118</v>
      </c>
      <c r="BB278" s="1">
        <v>2</v>
      </c>
      <c r="BC278" s="1" t="s">
        <v>100</v>
      </c>
      <c r="BD278" s="1" t="s">
        <v>96</v>
      </c>
      <c r="BE278" s="1" t="s">
        <v>99</v>
      </c>
      <c r="BF278" s="1" t="s">
        <v>100</v>
      </c>
      <c r="BG278" s="1" t="s">
        <v>99</v>
      </c>
      <c r="BH278" s="1" t="s">
        <v>99</v>
      </c>
      <c r="BI278" s="1" t="s">
        <v>104</v>
      </c>
      <c r="BJ278" s="1" t="s">
        <v>101</v>
      </c>
      <c r="BK278" s="1" t="s">
        <v>104</v>
      </c>
      <c r="BL278" s="1" t="s">
        <v>102</v>
      </c>
      <c r="BM278" s="1" t="s">
        <v>106</v>
      </c>
      <c r="BN278" s="1" t="s">
        <v>125</v>
      </c>
      <c r="BO278" s="1" t="s">
        <v>105</v>
      </c>
      <c r="BP278" s="1" t="s">
        <v>125</v>
      </c>
      <c r="BQ278" s="1" t="s">
        <v>125</v>
      </c>
      <c r="BR278" s="1" t="s">
        <v>125</v>
      </c>
      <c r="BS278" s="1" t="s">
        <v>105</v>
      </c>
      <c r="BT278" s="1" t="s">
        <v>106</v>
      </c>
      <c r="BU278" s="1">
        <v>1</v>
      </c>
      <c r="BV278" s="1" t="s">
        <v>109</v>
      </c>
      <c r="BW278" s="1" t="s">
        <v>389</v>
      </c>
      <c r="BX278" s="1" t="s">
        <v>722</v>
      </c>
      <c r="BY278" s="3"/>
    </row>
    <row r="279" spans="1:77" ht="12.75" x14ac:dyDescent="0.35">
      <c r="A279" s="2">
        <v>43368.947551493053</v>
      </c>
      <c r="B279" s="1" t="s">
        <v>75</v>
      </c>
      <c r="C279" s="1">
        <v>30</v>
      </c>
      <c r="D279" s="1"/>
      <c r="E279" s="1" t="s">
        <v>76</v>
      </c>
      <c r="F279" s="1" t="s">
        <v>247</v>
      </c>
      <c r="G279" s="1" t="s">
        <v>79</v>
      </c>
      <c r="H279" s="1" t="s">
        <v>223</v>
      </c>
      <c r="I279" s="1" t="s">
        <v>80</v>
      </c>
      <c r="J279" s="1" t="s">
        <v>81</v>
      </c>
      <c r="K279" s="1" t="s">
        <v>131</v>
      </c>
      <c r="L279" s="1" t="s">
        <v>82</v>
      </c>
      <c r="M279" s="1" t="s">
        <v>82</v>
      </c>
      <c r="N279" s="1" t="s">
        <v>80</v>
      </c>
      <c r="O279" s="1" t="s">
        <v>80</v>
      </c>
      <c r="P279" s="1" t="s">
        <v>82</v>
      </c>
      <c r="Q279" s="1" t="s">
        <v>82</v>
      </c>
      <c r="R279" s="1" t="s">
        <v>81</v>
      </c>
      <c r="S279" s="1" t="s">
        <v>86</v>
      </c>
      <c r="T279" s="1" t="s">
        <v>86</v>
      </c>
      <c r="U279" s="1" t="s">
        <v>85</v>
      </c>
      <c r="V279" s="1" t="s">
        <v>84</v>
      </c>
      <c r="W279" s="1" t="s">
        <v>86</v>
      </c>
      <c r="X279" s="1" t="s">
        <v>90</v>
      </c>
      <c r="Y279" s="1" t="s">
        <v>85</v>
      </c>
      <c r="Z279" s="1" t="s">
        <v>83</v>
      </c>
      <c r="AA279" s="1" t="s">
        <v>86</v>
      </c>
      <c r="AB279" s="1" t="s">
        <v>86</v>
      </c>
      <c r="AC279" s="1" t="s">
        <v>83</v>
      </c>
      <c r="AD279" s="1" t="s">
        <v>85</v>
      </c>
      <c r="AE279" s="1" t="s">
        <v>86</v>
      </c>
      <c r="AF279" s="1" t="s">
        <v>86</v>
      </c>
      <c r="AG279" s="1" t="s">
        <v>88</v>
      </c>
      <c r="AH279" s="1" t="s">
        <v>87</v>
      </c>
      <c r="AI279" s="1" t="s">
        <v>115</v>
      </c>
      <c r="AJ279" s="1" t="s">
        <v>88</v>
      </c>
      <c r="AK279" s="1" t="s">
        <v>88</v>
      </c>
      <c r="AL279" s="1" t="s">
        <v>88</v>
      </c>
      <c r="AM279" s="1" t="s">
        <v>87</v>
      </c>
      <c r="AN279" s="1" t="s">
        <v>87</v>
      </c>
      <c r="AO279" s="1" t="s">
        <v>87</v>
      </c>
      <c r="AP279" s="1" t="s">
        <v>87</v>
      </c>
      <c r="AQ279" s="1" t="s">
        <v>89</v>
      </c>
      <c r="AR279" s="1" t="s">
        <v>91</v>
      </c>
      <c r="AS279" s="1" t="s">
        <v>89</v>
      </c>
      <c r="AT279" s="1" t="s">
        <v>83</v>
      </c>
      <c r="AU279" s="1" t="s">
        <v>86</v>
      </c>
      <c r="AV279" s="1" t="s">
        <v>91</v>
      </c>
      <c r="AW279" s="1">
        <v>3</v>
      </c>
      <c r="AY279" s="1" t="s">
        <v>93</v>
      </c>
      <c r="AZ279" s="1" t="s">
        <v>124</v>
      </c>
      <c r="BA279" s="1" t="s">
        <v>132</v>
      </c>
      <c r="BB279" s="1">
        <v>0</v>
      </c>
      <c r="BC279" s="1" t="s">
        <v>96</v>
      </c>
      <c r="BD279" s="1" t="s">
        <v>100</v>
      </c>
      <c r="BE279" s="1" t="s">
        <v>98</v>
      </c>
      <c r="BF279" s="1" t="s">
        <v>98</v>
      </c>
      <c r="BG279" s="1" t="s">
        <v>99</v>
      </c>
      <c r="BH279" s="1" t="s">
        <v>99</v>
      </c>
      <c r="BI279" s="1" t="s">
        <v>120</v>
      </c>
      <c r="BJ279" s="1" t="s">
        <v>101</v>
      </c>
      <c r="BK279" s="1" t="s">
        <v>104</v>
      </c>
      <c r="BL279" s="1" t="s">
        <v>102</v>
      </c>
      <c r="BM279" s="1" t="s">
        <v>105</v>
      </c>
      <c r="BN279" s="1" t="s">
        <v>125</v>
      </c>
      <c r="BO279" s="1" t="s">
        <v>108</v>
      </c>
      <c r="BP279" s="1" t="s">
        <v>125</v>
      </c>
      <c r="BQ279" s="1" t="s">
        <v>125</v>
      </c>
      <c r="BR279" s="1" t="s">
        <v>106</v>
      </c>
      <c r="BS279" s="1" t="s">
        <v>107</v>
      </c>
      <c r="BT279" s="1" t="s">
        <v>108</v>
      </c>
      <c r="BU279" s="1">
        <v>1</v>
      </c>
      <c r="BV279" s="1" t="s">
        <v>109</v>
      </c>
      <c r="BW279" s="1" t="s">
        <v>158</v>
      </c>
    </row>
    <row r="280" spans="1:77" ht="12.75" x14ac:dyDescent="0.35">
      <c r="A280" s="2">
        <v>43368.948089618054</v>
      </c>
      <c r="B280" s="1" t="s">
        <v>112</v>
      </c>
      <c r="C280" s="1">
        <v>30</v>
      </c>
      <c r="D280" s="1"/>
      <c r="E280" s="1" t="s">
        <v>798</v>
      </c>
      <c r="F280" s="1" t="s">
        <v>114</v>
      </c>
      <c r="G280" s="1" t="s">
        <v>79</v>
      </c>
      <c r="H280" s="1" t="s">
        <v>165</v>
      </c>
      <c r="I280" s="1" t="s">
        <v>81</v>
      </c>
      <c r="J280" s="1" t="s">
        <v>81</v>
      </c>
      <c r="K280" s="1" t="s">
        <v>82</v>
      </c>
      <c r="L280" s="1" t="s">
        <v>82</v>
      </c>
      <c r="M280" s="1" t="s">
        <v>82</v>
      </c>
      <c r="N280" s="1" t="s">
        <v>81</v>
      </c>
      <c r="O280" s="1" t="s">
        <v>82</v>
      </c>
      <c r="P280" s="1" t="s">
        <v>81</v>
      </c>
      <c r="Q280" s="1" t="s">
        <v>81</v>
      </c>
      <c r="R280" s="1" t="s">
        <v>81</v>
      </c>
      <c r="S280" s="1" t="s">
        <v>90</v>
      </c>
      <c r="T280" s="1" t="s">
        <v>86</v>
      </c>
      <c r="U280" s="1" t="s">
        <v>84</v>
      </c>
      <c r="V280" s="1" t="s">
        <v>85</v>
      </c>
      <c r="W280" s="1" t="s">
        <v>86</v>
      </c>
      <c r="X280" s="1" t="s">
        <v>86</v>
      </c>
      <c r="Y280" s="1" t="s">
        <v>84</v>
      </c>
      <c r="Z280" s="1" t="s">
        <v>85</v>
      </c>
      <c r="AA280" s="1" t="s">
        <v>84</v>
      </c>
      <c r="AB280" s="1" t="s">
        <v>83</v>
      </c>
      <c r="AC280" s="1" t="s">
        <v>85</v>
      </c>
      <c r="AD280" s="1" t="s">
        <v>85</v>
      </c>
      <c r="AE280" s="1" t="s">
        <v>83</v>
      </c>
      <c r="AF280" s="1" t="s">
        <v>85</v>
      </c>
      <c r="AG280" s="1" t="s">
        <v>88</v>
      </c>
      <c r="AH280" s="1" t="s">
        <v>115</v>
      </c>
      <c r="AI280" s="1" t="s">
        <v>87</v>
      </c>
      <c r="AJ280" s="1" t="s">
        <v>88</v>
      </c>
      <c r="AK280" s="1" t="s">
        <v>87</v>
      </c>
      <c r="AL280" s="1" t="s">
        <v>88</v>
      </c>
      <c r="AM280" s="1" t="s">
        <v>88</v>
      </c>
      <c r="AN280" s="1" t="s">
        <v>88</v>
      </c>
      <c r="AO280" s="1" t="s">
        <v>88</v>
      </c>
      <c r="AP280" s="1" t="s">
        <v>88</v>
      </c>
      <c r="AQ280" s="1" t="s">
        <v>91</v>
      </c>
      <c r="AR280" s="1" t="s">
        <v>83</v>
      </c>
      <c r="AS280" s="1" t="s">
        <v>91</v>
      </c>
      <c r="AT280" s="1" t="s">
        <v>91</v>
      </c>
      <c r="AU280" s="1" t="s">
        <v>86</v>
      </c>
      <c r="AV280" s="1" t="s">
        <v>83</v>
      </c>
      <c r="AW280" s="1">
        <v>5</v>
      </c>
      <c r="AY280" s="1" t="s">
        <v>195</v>
      </c>
      <c r="AZ280" s="1" t="s">
        <v>94</v>
      </c>
      <c r="BA280" s="1" t="s">
        <v>118</v>
      </c>
      <c r="BB280" s="1">
        <v>0</v>
      </c>
      <c r="BC280" s="1" t="s">
        <v>99</v>
      </c>
      <c r="BD280" s="1" t="s">
        <v>100</v>
      </c>
      <c r="BE280" s="1" t="s">
        <v>100</v>
      </c>
      <c r="BF280" s="1" t="s">
        <v>100</v>
      </c>
      <c r="BG280" s="1" t="s">
        <v>99</v>
      </c>
      <c r="BH280" s="1" t="s">
        <v>99</v>
      </c>
      <c r="BI280" s="1" t="s">
        <v>102</v>
      </c>
      <c r="BJ280" s="1" t="s">
        <v>103</v>
      </c>
      <c r="BK280" s="1" t="s">
        <v>104</v>
      </c>
      <c r="BL280" s="1" t="s">
        <v>102</v>
      </c>
      <c r="BM280" s="1" t="s">
        <v>125</v>
      </c>
      <c r="BN280" s="1" t="s">
        <v>106</v>
      </c>
      <c r="BO280" s="1" t="s">
        <v>106</v>
      </c>
      <c r="BP280" s="1" t="s">
        <v>108</v>
      </c>
      <c r="BQ280" s="1" t="s">
        <v>125</v>
      </c>
      <c r="BR280" s="1" t="s">
        <v>125</v>
      </c>
      <c r="BS280" s="1" t="s">
        <v>105</v>
      </c>
      <c r="BT280" s="1" t="s">
        <v>108</v>
      </c>
      <c r="BU280" s="1">
        <v>2</v>
      </c>
      <c r="BV280" s="1" t="s">
        <v>141</v>
      </c>
      <c r="BW280" s="1" t="s">
        <v>799</v>
      </c>
      <c r="BX280" s="1" t="s">
        <v>800</v>
      </c>
      <c r="BY280" s="3"/>
    </row>
    <row r="281" spans="1:77" ht="12.75" x14ac:dyDescent="0.35">
      <c r="A281" s="2">
        <v>43368.952098136579</v>
      </c>
      <c r="B281" s="1" t="s">
        <v>112</v>
      </c>
      <c r="C281" s="1">
        <v>47</v>
      </c>
      <c r="D281" s="1"/>
      <c r="E281" s="1" t="s">
        <v>801</v>
      </c>
      <c r="F281" s="1" t="s">
        <v>802</v>
      </c>
      <c r="G281" s="1" t="s">
        <v>78</v>
      </c>
      <c r="H281" s="1" t="s">
        <v>79</v>
      </c>
      <c r="I281" s="1" t="s">
        <v>81</v>
      </c>
      <c r="J281" s="1" t="s">
        <v>81</v>
      </c>
      <c r="K281" s="1" t="s">
        <v>81</v>
      </c>
      <c r="L281" s="1" t="s">
        <v>82</v>
      </c>
      <c r="M281" s="1" t="s">
        <v>80</v>
      </c>
      <c r="N281" s="1" t="s">
        <v>80</v>
      </c>
      <c r="O281" s="1" t="s">
        <v>80</v>
      </c>
      <c r="P281" s="1" t="s">
        <v>80</v>
      </c>
      <c r="Q281" s="1" t="s">
        <v>81</v>
      </c>
      <c r="R281" s="1" t="s">
        <v>80</v>
      </c>
      <c r="S281" s="1" t="s">
        <v>86</v>
      </c>
      <c r="T281" s="1" t="s">
        <v>85</v>
      </c>
      <c r="U281" s="1" t="s">
        <v>83</v>
      </c>
      <c r="V281" s="1" t="s">
        <v>83</v>
      </c>
      <c r="W281" s="1" t="s">
        <v>90</v>
      </c>
      <c r="X281" s="1" t="s">
        <v>83</v>
      </c>
      <c r="Y281" s="1" t="s">
        <v>86</v>
      </c>
      <c r="Z281" s="1" t="s">
        <v>86</v>
      </c>
      <c r="AA281" s="1" t="s">
        <v>85</v>
      </c>
      <c r="AB281" s="1" t="s">
        <v>83</v>
      </c>
      <c r="AC281" s="1" t="s">
        <v>83</v>
      </c>
      <c r="AD281" s="1" t="s">
        <v>85</v>
      </c>
      <c r="AE281" s="1" t="s">
        <v>83</v>
      </c>
      <c r="AF281" s="1" t="s">
        <v>84</v>
      </c>
      <c r="AG281" s="1" t="s">
        <v>88</v>
      </c>
      <c r="AH281" s="1" t="s">
        <v>115</v>
      </c>
      <c r="AI281" s="1" t="s">
        <v>87</v>
      </c>
      <c r="AJ281" s="1" t="s">
        <v>88</v>
      </c>
      <c r="AK281" s="1" t="s">
        <v>115</v>
      </c>
      <c r="AL281" s="1" t="s">
        <v>87</v>
      </c>
      <c r="AM281" s="1" t="s">
        <v>87</v>
      </c>
      <c r="AN281" s="1" t="s">
        <v>88</v>
      </c>
      <c r="AO281" s="1" t="s">
        <v>88</v>
      </c>
      <c r="AP281" s="1" t="s">
        <v>88</v>
      </c>
      <c r="AQ281" s="1" t="s">
        <v>89</v>
      </c>
      <c r="AR281" s="1" t="s">
        <v>89</v>
      </c>
      <c r="AS281" s="1" t="s">
        <v>83</v>
      </c>
      <c r="AT281" s="1" t="s">
        <v>86</v>
      </c>
      <c r="AU281" s="1" t="s">
        <v>83</v>
      </c>
      <c r="AV281" s="1" t="s">
        <v>91</v>
      </c>
      <c r="AW281" s="1">
        <v>6</v>
      </c>
      <c r="AX281" s="1" t="s">
        <v>92</v>
      </c>
      <c r="AY281" s="1" t="s">
        <v>93</v>
      </c>
      <c r="AZ281" s="1" t="s">
        <v>94</v>
      </c>
      <c r="BA281" s="1" t="s">
        <v>118</v>
      </c>
      <c r="BB281" s="1">
        <v>2</v>
      </c>
      <c r="BC281" s="1" t="s">
        <v>96</v>
      </c>
      <c r="BD281" s="1" t="s">
        <v>100</v>
      </c>
      <c r="BE281" s="1" t="s">
        <v>100</v>
      </c>
      <c r="BF281" s="1" t="s">
        <v>100</v>
      </c>
      <c r="BG281" s="1" t="s">
        <v>99</v>
      </c>
      <c r="BH281" s="1" t="s">
        <v>99</v>
      </c>
      <c r="BI281" s="1" t="s">
        <v>101</v>
      </c>
      <c r="BJ281" s="1" t="s">
        <v>103</v>
      </c>
      <c r="BK281" s="1" t="s">
        <v>101</v>
      </c>
      <c r="BL281" s="1" t="s">
        <v>120</v>
      </c>
      <c r="BM281" s="1" t="s">
        <v>107</v>
      </c>
      <c r="BN281" s="1" t="s">
        <v>105</v>
      </c>
      <c r="BO281" s="1" t="s">
        <v>105</v>
      </c>
      <c r="BP281" s="1" t="s">
        <v>105</v>
      </c>
      <c r="BQ281" s="1" t="s">
        <v>105</v>
      </c>
      <c r="BR281" s="1" t="s">
        <v>105</v>
      </c>
      <c r="BS281" s="1" t="s">
        <v>105</v>
      </c>
      <c r="BT281" s="1" t="s">
        <v>108</v>
      </c>
      <c r="BU281" s="1">
        <v>2</v>
      </c>
      <c r="BV281" s="1" t="s">
        <v>109</v>
      </c>
      <c r="BW281" s="1" t="s">
        <v>803</v>
      </c>
    </row>
    <row r="282" spans="1:77" ht="12.75" x14ac:dyDescent="0.35">
      <c r="A282" s="2">
        <v>43368.955680949075</v>
      </c>
      <c r="B282" s="1" t="s">
        <v>112</v>
      </c>
      <c r="C282" s="1">
        <v>42</v>
      </c>
      <c r="D282" s="1"/>
      <c r="E282" s="1" t="s">
        <v>804</v>
      </c>
      <c r="F282" s="1" t="s">
        <v>805</v>
      </c>
      <c r="G282" s="1" t="s">
        <v>130</v>
      </c>
      <c r="H282" s="1" t="s">
        <v>130</v>
      </c>
      <c r="I282" s="1" t="s">
        <v>81</v>
      </c>
      <c r="J282" s="1" t="s">
        <v>81</v>
      </c>
      <c r="K282" s="1" t="s">
        <v>82</v>
      </c>
      <c r="L282" s="1" t="s">
        <v>81</v>
      </c>
      <c r="M282" s="1" t="s">
        <v>81</v>
      </c>
      <c r="N282" s="1" t="s">
        <v>81</v>
      </c>
      <c r="O282" s="1" t="s">
        <v>82</v>
      </c>
      <c r="P282" s="1" t="s">
        <v>81</v>
      </c>
      <c r="Q282" s="1" t="s">
        <v>82</v>
      </c>
      <c r="R282" s="1" t="s">
        <v>82</v>
      </c>
      <c r="S282" s="1" t="s">
        <v>86</v>
      </c>
      <c r="T282" s="1" t="s">
        <v>83</v>
      </c>
      <c r="U282" s="1" t="s">
        <v>86</v>
      </c>
      <c r="V282" s="1" t="s">
        <v>86</v>
      </c>
      <c r="W282" s="1" t="s">
        <v>86</v>
      </c>
      <c r="X282" s="1" t="s">
        <v>90</v>
      </c>
      <c r="Y282" s="1" t="s">
        <v>83</v>
      </c>
      <c r="Z282" s="1" t="s">
        <v>90</v>
      </c>
      <c r="AA282" s="1" t="s">
        <v>86</v>
      </c>
      <c r="AB282" s="1" t="s">
        <v>83</v>
      </c>
      <c r="AC282" s="1" t="s">
        <v>83</v>
      </c>
      <c r="AD282" s="1" t="s">
        <v>86</v>
      </c>
      <c r="AE282" s="1" t="s">
        <v>90</v>
      </c>
      <c r="AF282" s="1" t="s">
        <v>83</v>
      </c>
      <c r="AG282" s="1" t="s">
        <v>87</v>
      </c>
      <c r="AH282" s="1" t="s">
        <v>87</v>
      </c>
      <c r="AI282" s="1" t="s">
        <v>87</v>
      </c>
      <c r="AJ282" s="1" t="s">
        <v>88</v>
      </c>
      <c r="AK282" s="1" t="s">
        <v>87</v>
      </c>
      <c r="AL282" s="1" t="s">
        <v>87</v>
      </c>
      <c r="AM282" s="1" t="s">
        <v>115</v>
      </c>
      <c r="AN282" s="1" t="s">
        <v>87</v>
      </c>
      <c r="AO282" s="1" t="s">
        <v>88</v>
      </c>
      <c r="AP282" s="1" t="s">
        <v>88</v>
      </c>
      <c r="AQ282" s="1" t="s">
        <v>86</v>
      </c>
      <c r="AR282" s="1" t="s">
        <v>83</v>
      </c>
      <c r="AS282" s="1" t="s">
        <v>90</v>
      </c>
      <c r="AT282" s="1" t="s">
        <v>89</v>
      </c>
      <c r="AU282" s="1" t="s">
        <v>91</v>
      </c>
      <c r="AV282" s="1" t="s">
        <v>86</v>
      </c>
      <c r="AW282" s="1">
        <v>7</v>
      </c>
      <c r="AX282" s="1" t="s">
        <v>92</v>
      </c>
      <c r="AY282" s="1" t="s">
        <v>93</v>
      </c>
      <c r="AZ282" s="1" t="s">
        <v>94</v>
      </c>
      <c r="BA282" s="1" t="s">
        <v>118</v>
      </c>
      <c r="BB282" s="1">
        <v>0</v>
      </c>
      <c r="BC282" s="1" t="s">
        <v>96</v>
      </c>
      <c r="BD282" s="1" t="s">
        <v>96</v>
      </c>
      <c r="BE282" s="1" t="s">
        <v>98</v>
      </c>
      <c r="BF282" s="1" t="s">
        <v>98</v>
      </c>
      <c r="BG282" s="1" t="s">
        <v>99</v>
      </c>
      <c r="BH282" s="1" t="s">
        <v>99</v>
      </c>
      <c r="BI282" s="1" t="s">
        <v>104</v>
      </c>
      <c r="BJ282" s="1" t="s">
        <v>104</v>
      </c>
      <c r="BK282" s="1" t="s">
        <v>102</v>
      </c>
      <c r="BL282" s="1" t="s">
        <v>102</v>
      </c>
      <c r="BM282" s="1" t="s">
        <v>105</v>
      </c>
      <c r="BN282" s="1" t="s">
        <v>106</v>
      </c>
      <c r="BO282" s="1" t="s">
        <v>107</v>
      </c>
      <c r="BP282" s="1" t="s">
        <v>125</v>
      </c>
      <c r="BQ282" s="1" t="s">
        <v>125</v>
      </c>
      <c r="BR282" s="1" t="s">
        <v>105</v>
      </c>
      <c r="BS282" s="1" t="s">
        <v>125</v>
      </c>
      <c r="BT282" s="1" t="s">
        <v>108</v>
      </c>
      <c r="BU282" s="1">
        <v>4</v>
      </c>
      <c r="BV282" s="1" t="s">
        <v>109</v>
      </c>
      <c r="BW282" s="1" t="s">
        <v>806</v>
      </c>
      <c r="BX282" s="1" t="s">
        <v>807</v>
      </c>
      <c r="BY282" s="3"/>
    </row>
    <row r="283" spans="1:77" ht="12.75" x14ac:dyDescent="0.35">
      <c r="A283" s="2">
        <v>43368.961388067131</v>
      </c>
      <c r="B283" s="1" t="s">
        <v>112</v>
      </c>
      <c r="C283" s="1">
        <v>29</v>
      </c>
      <c r="D283" s="1"/>
      <c r="E283" s="1" t="s">
        <v>808</v>
      </c>
      <c r="F283" s="1" t="s">
        <v>809</v>
      </c>
      <c r="G283" s="1" t="s">
        <v>79</v>
      </c>
      <c r="H283" s="1" t="s">
        <v>130</v>
      </c>
      <c r="I283" s="1" t="s">
        <v>81</v>
      </c>
      <c r="J283" s="1" t="s">
        <v>81</v>
      </c>
      <c r="K283" s="1" t="s">
        <v>82</v>
      </c>
      <c r="L283" s="1" t="s">
        <v>81</v>
      </c>
      <c r="M283" s="1" t="s">
        <v>81</v>
      </c>
      <c r="N283" s="1" t="s">
        <v>81</v>
      </c>
      <c r="O283" s="1" t="s">
        <v>81</v>
      </c>
      <c r="P283" s="1" t="s">
        <v>81</v>
      </c>
      <c r="Q283" s="1" t="s">
        <v>81</v>
      </c>
      <c r="R283" s="1" t="s">
        <v>81</v>
      </c>
      <c r="S283" s="1" t="s">
        <v>85</v>
      </c>
      <c r="T283" s="1" t="s">
        <v>90</v>
      </c>
      <c r="U283" s="1" t="s">
        <v>84</v>
      </c>
      <c r="V283" s="1" t="s">
        <v>84</v>
      </c>
      <c r="W283" s="1" t="s">
        <v>83</v>
      </c>
      <c r="X283" s="1" t="s">
        <v>83</v>
      </c>
      <c r="Y283" s="1" t="s">
        <v>85</v>
      </c>
      <c r="Z283" s="1" t="s">
        <v>85</v>
      </c>
      <c r="AA283" s="1" t="s">
        <v>85</v>
      </c>
      <c r="AB283" s="1" t="s">
        <v>85</v>
      </c>
      <c r="AC283" s="1" t="s">
        <v>86</v>
      </c>
      <c r="AD283" s="1" t="s">
        <v>85</v>
      </c>
      <c r="AE283" s="1" t="s">
        <v>84</v>
      </c>
      <c r="AF283" s="1" t="s">
        <v>84</v>
      </c>
      <c r="AG283" s="1" t="s">
        <v>88</v>
      </c>
      <c r="AH283" s="1" t="s">
        <v>87</v>
      </c>
      <c r="AI283" s="1" t="s">
        <v>115</v>
      </c>
      <c r="AJ283" s="1" t="s">
        <v>88</v>
      </c>
      <c r="AK283" s="1" t="s">
        <v>87</v>
      </c>
      <c r="AL283" s="1" t="s">
        <v>88</v>
      </c>
      <c r="AM283" s="1" t="s">
        <v>88</v>
      </c>
      <c r="AN283" s="1" t="s">
        <v>88</v>
      </c>
      <c r="AO283" s="1" t="s">
        <v>88</v>
      </c>
      <c r="AP283" s="1" t="s">
        <v>88</v>
      </c>
      <c r="AQ283" s="1" t="s">
        <v>89</v>
      </c>
      <c r="AR283" s="1" t="s">
        <v>91</v>
      </c>
      <c r="AS283" s="1" t="s">
        <v>83</v>
      </c>
      <c r="AT283" s="1" t="s">
        <v>83</v>
      </c>
      <c r="AU283" s="1" t="s">
        <v>86</v>
      </c>
      <c r="AV283" s="1" t="s">
        <v>86</v>
      </c>
      <c r="AW283" s="1">
        <v>6</v>
      </c>
      <c r="AY283" s="1" t="s">
        <v>195</v>
      </c>
      <c r="AZ283" s="1" t="s">
        <v>94</v>
      </c>
      <c r="BA283" s="1" t="s">
        <v>118</v>
      </c>
      <c r="BB283" s="1">
        <v>1</v>
      </c>
      <c r="BC283" s="1" t="s">
        <v>100</v>
      </c>
      <c r="BD283" s="1" t="s">
        <v>99</v>
      </c>
      <c r="BE283" s="1" t="s">
        <v>99</v>
      </c>
      <c r="BF283" s="1" t="s">
        <v>99</v>
      </c>
      <c r="BG283" s="1" t="s">
        <v>99</v>
      </c>
      <c r="BH283" s="1" t="s">
        <v>99</v>
      </c>
      <c r="BI283" s="1" t="s">
        <v>101</v>
      </c>
      <c r="BJ283" s="1" t="s">
        <v>104</v>
      </c>
      <c r="BK283" s="1" t="s">
        <v>101</v>
      </c>
      <c r="BL283" s="1" t="s">
        <v>102</v>
      </c>
      <c r="BM283" s="1" t="s">
        <v>105</v>
      </c>
      <c r="BN283" s="1" t="s">
        <v>106</v>
      </c>
      <c r="BO283" s="1" t="s">
        <v>105</v>
      </c>
      <c r="BP283" s="1" t="s">
        <v>125</v>
      </c>
      <c r="BQ283" s="1" t="s">
        <v>106</v>
      </c>
      <c r="BR283" s="1" t="s">
        <v>107</v>
      </c>
      <c r="BS283" s="1" t="s">
        <v>108</v>
      </c>
      <c r="BT283" s="1" t="s">
        <v>107</v>
      </c>
      <c r="BU283" s="1">
        <v>2</v>
      </c>
      <c r="BV283" s="1" t="s">
        <v>109</v>
      </c>
      <c r="BW283" s="1" t="s">
        <v>810</v>
      </c>
    </row>
    <row r="284" spans="1:77" ht="12.75" x14ac:dyDescent="0.35">
      <c r="A284" s="2">
        <v>43368.962891817129</v>
      </c>
      <c r="B284" s="1" t="s">
        <v>112</v>
      </c>
      <c r="C284" s="1">
        <v>38</v>
      </c>
      <c r="D284" s="1"/>
      <c r="E284" s="1" t="s">
        <v>811</v>
      </c>
      <c r="F284" s="1" t="s">
        <v>812</v>
      </c>
      <c r="G284" s="1" t="s">
        <v>78</v>
      </c>
      <c r="H284" s="1" t="s">
        <v>223</v>
      </c>
      <c r="I284" s="1" t="s">
        <v>81</v>
      </c>
      <c r="J284" s="1" t="s">
        <v>81</v>
      </c>
      <c r="K284" s="1" t="s">
        <v>82</v>
      </c>
      <c r="L284" s="1" t="s">
        <v>82</v>
      </c>
      <c r="M284" s="1" t="s">
        <v>81</v>
      </c>
      <c r="N284" s="1" t="s">
        <v>81</v>
      </c>
      <c r="O284" s="1" t="s">
        <v>81</v>
      </c>
      <c r="P284" s="1" t="s">
        <v>81</v>
      </c>
      <c r="Q284" s="1" t="s">
        <v>81</v>
      </c>
      <c r="R284" s="1" t="s">
        <v>81</v>
      </c>
      <c r="S284" s="1" t="s">
        <v>90</v>
      </c>
      <c r="T284" s="1" t="s">
        <v>83</v>
      </c>
      <c r="U284" s="1" t="s">
        <v>90</v>
      </c>
      <c r="V284" s="1" t="s">
        <v>83</v>
      </c>
      <c r="W284" s="1" t="s">
        <v>90</v>
      </c>
      <c r="X284" s="1" t="s">
        <v>90</v>
      </c>
      <c r="Y284" s="1" t="s">
        <v>86</v>
      </c>
      <c r="Z284" s="1" t="s">
        <v>83</v>
      </c>
      <c r="AA284" s="1" t="s">
        <v>85</v>
      </c>
      <c r="AB284" s="1" t="s">
        <v>85</v>
      </c>
      <c r="AC284" s="1" t="s">
        <v>85</v>
      </c>
      <c r="AD284" s="1" t="s">
        <v>85</v>
      </c>
      <c r="AE284" s="1" t="s">
        <v>90</v>
      </c>
      <c r="AF284" s="1" t="s">
        <v>83</v>
      </c>
      <c r="AG284" s="1" t="s">
        <v>88</v>
      </c>
      <c r="AH284" s="1" t="s">
        <v>88</v>
      </c>
      <c r="AI284" s="1" t="s">
        <v>88</v>
      </c>
      <c r="AJ284" s="1" t="s">
        <v>88</v>
      </c>
      <c r="AK284" s="1" t="s">
        <v>88</v>
      </c>
      <c r="AL284" s="1" t="s">
        <v>87</v>
      </c>
      <c r="AM284" s="1" t="s">
        <v>87</v>
      </c>
      <c r="AN284" s="1" t="s">
        <v>87</v>
      </c>
      <c r="AO284" s="1" t="s">
        <v>87</v>
      </c>
      <c r="AP284" s="1" t="s">
        <v>87</v>
      </c>
      <c r="AQ284" s="1" t="s">
        <v>89</v>
      </c>
      <c r="AR284" s="1" t="s">
        <v>89</v>
      </c>
      <c r="AS284" s="1" t="s">
        <v>86</v>
      </c>
      <c r="AT284" s="1" t="s">
        <v>86</v>
      </c>
      <c r="AU284" s="1" t="s">
        <v>91</v>
      </c>
      <c r="AV284" s="1" t="s">
        <v>91</v>
      </c>
      <c r="AW284" s="1">
        <v>6</v>
      </c>
      <c r="AX284" s="1" t="s">
        <v>92</v>
      </c>
      <c r="AY284" s="1" t="s">
        <v>93</v>
      </c>
      <c r="AZ284" s="1" t="s">
        <v>94</v>
      </c>
      <c r="BA284" s="1" t="s">
        <v>132</v>
      </c>
      <c r="BB284" s="1">
        <v>0</v>
      </c>
      <c r="BC284" s="1" t="s">
        <v>99</v>
      </c>
      <c r="BD284" s="1" t="s">
        <v>99</v>
      </c>
      <c r="BE284" s="1" t="s">
        <v>99</v>
      </c>
      <c r="BF284" s="1" t="s">
        <v>100</v>
      </c>
      <c r="BG284" s="1" t="s">
        <v>99</v>
      </c>
      <c r="BH284" s="1" t="s">
        <v>99</v>
      </c>
      <c r="BI284" s="1" t="s">
        <v>101</v>
      </c>
      <c r="BJ284" s="1" t="s">
        <v>104</v>
      </c>
      <c r="BK284" s="1" t="s">
        <v>101</v>
      </c>
      <c r="BL284" s="1" t="s">
        <v>102</v>
      </c>
      <c r="BM284" s="1" t="s">
        <v>107</v>
      </c>
      <c r="BN284" s="1" t="s">
        <v>105</v>
      </c>
      <c r="BO284" s="1" t="s">
        <v>106</v>
      </c>
      <c r="BP284" s="1" t="s">
        <v>106</v>
      </c>
      <c r="BQ284" s="1" t="s">
        <v>125</v>
      </c>
      <c r="BR284" s="1" t="s">
        <v>106</v>
      </c>
      <c r="BS284" s="1" t="s">
        <v>108</v>
      </c>
      <c r="BT284" s="1" t="s">
        <v>106</v>
      </c>
      <c r="BU284" s="1">
        <v>0</v>
      </c>
      <c r="BV284" s="1" t="s">
        <v>109</v>
      </c>
      <c r="BW284" s="1" t="s">
        <v>813</v>
      </c>
    </row>
    <row r="285" spans="1:77" ht="12.75" x14ac:dyDescent="0.35">
      <c r="A285" s="2">
        <v>43368.968389513888</v>
      </c>
      <c r="B285" s="1" t="s">
        <v>75</v>
      </c>
      <c r="C285" s="1">
        <v>37</v>
      </c>
      <c r="D285" s="1"/>
      <c r="E285" s="1" t="s">
        <v>258</v>
      </c>
      <c r="F285" s="1" t="s">
        <v>199</v>
      </c>
      <c r="G285" s="1" t="s">
        <v>79</v>
      </c>
      <c r="H285" s="1" t="s">
        <v>79</v>
      </c>
      <c r="I285" s="1" t="s">
        <v>131</v>
      </c>
      <c r="J285" s="1" t="s">
        <v>82</v>
      </c>
      <c r="K285" s="1" t="s">
        <v>82</v>
      </c>
      <c r="L285" s="1" t="s">
        <v>131</v>
      </c>
      <c r="M285" s="1" t="s">
        <v>81</v>
      </c>
      <c r="N285" s="1" t="s">
        <v>81</v>
      </c>
      <c r="O285" s="1" t="s">
        <v>81</v>
      </c>
      <c r="P285" s="1" t="s">
        <v>131</v>
      </c>
      <c r="Q285" s="1" t="s">
        <v>82</v>
      </c>
      <c r="R285" s="1" t="s">
        <v>81</v>
      </c>
      <c r="S285" s="1" t="s">
        <v>83</v>
      </c>
      <c r="T285" s="1" t="s">
        <v>85</v>
      </c>
      <c r="U285" s="1" t="s">
        <v>85</v>
      </c>
      <c r="V285" s="1" t="s">
        <v>85</v>
      </c>
      <c r="W285" s="1" t="s">
        <v>86</v>
      </c>
      <c r="X285" s="1" t="s">
        <v>86</v>
      </c>
      <c r="Y285" s="1" t="s">
        <v>85</v>
      </c>
      <c r="Z285" s="1" t="s">
        <v>83</v>
      </c>
      <c r="AA285" s="1" t="s">
        <v>83</v>
      </c>
      <c r="AB285" s="1" t="s">
        <v>85</v>
      </c>
      <c r="AC285" s="1" t="s">
        <v>83</v>
      </c>
      <c r="AD285" s="1" t="s">
        <v>83</v>
      </c>
      <c r="AE285" s="1" t="s">
        <v>83</v>
      </c>
      <c r="AF285" s="1" t="s">
        <v>85</v>
      </c>
      <c r="AG285" s="1" t="s">
        <v>87</v>
      </c>
      <c r="AH285" s="1" t="s">
        <v>87</v>
      </c>
      <c r="AI285" s="1" t="s">
        <v>115</v>
      </c>
      <c r="AJ285" s="1" t="s">
        <v>88</v>
      </c>
      <c r="AK285" s="1" t="s">
        <v>87</v>
      </c>
      <c r="AL285" s="1" t="s">
        <v>88</v>
      </c>
      <c r="AM285" s="1" t="s">
        <v>88</v>
      </c>
      <c r="AN285" s="1" t="s">
        <v>88</v>
      </c>
      <c r="AO285" s="1" t="s">
        <v>88</v>
      </c>
      <c r="AP285" s="1" t="s">
        <v>87</v>
      </c>
      <c r="AQ285" s="1" t="s">
        <v>91</v>
      </c>
      <c r="AR285" s="1" t="s">
        <v>91</v>
      </c>
      <c r="AS285" s="1" t="s">
        <v>89</v>
      </c>
      <c r="AT285" s="1" t="s">
        <v>86</v>
      </c>
      <c r="AU285" s="1" t="s">
        <v>83</v>
      </c>
      <c r="AV285" s="1" t="s">
        <v>83</v>
      </c>
      <c r="AW285" s="1">
        <v>5</v>
      </c>
      <c r="AX285" s="1" t="s">
        <v>92</v>
      </c>
      <c r="AY285" s="1" t="s">
        <v>160</v>
      </c>
      <c r="AZ285" s="1" t="s">
        <v>124</v>
      </c>
      <c r="BA285" s="1" t="s">
        <v>95</v>
      </c>
      <c r="BB285" s="1">
        <v>1</v>
      </c>
      <c r="BC285" s="1" t="s">
        <v>99</v>
      </c>
      <c r="BD285" s="1" t="s">
        <v>99</v>
      </c>
      <c r="BE285" s="1" t="s">
        <v>99</v>
      </c>
      <c r="BF285" s="1" t="s">
        <v>98</v>
      </c>
      <c r="BG285" s="1" t="s">
        <v>99</v>
      </c>
      <c r="BH285" s="1" t="s">
        <v>99</v>
      </c>
      <c r="BI285" s="1" t="s">
        <v>101</v>
      </c>
      <c r="BJ285" s="1" t="s">
        <v>104</v>
      </c>
      <c r="BK285" s="1" t="s">
        <v>104</v>
      </c>
      <c r="BL285" s="1" t="s">
        <v>104</v>
      </c>
      <c r="BM285" s="1" t="s">
        <v>105</v>
      </c>
      <c r="BN285" s="1" t="s">
        <v>105</v>
      </c>
      <c r="BO285" s="1" t="s">
        <v>105</v>
      </c>
      <c r="BP285" s="1" t="s">
        <v>105</v>
      </c>
      <c r="BQ285" s="1" t="s">
        <v>106</v>
      </c>
      <c r="BR285" s="1" t="s">
        <v>106</v>
      </c>
      <c r="BS285" s="1" t="s">
        <v>106</v>
      </c>
      <c r="BT285" s="1" t="s">
        <v>108</v>
      </c>
      <c r="BU285" s="1">
        <v>3</v>
      </c>
      <c r="BV285" s="1" t="s">
        <v>141</v>
      </c>
      <c r="BW285" s="1" t="s">
        <v>814</v>
      </c>
    </row>
    <row r="286" spans="1:77" ht="12.75" x14ac:dyDescent="0.35">
      <c r="A286" s="2">
        <v>43368.973998402776</v>
      </c>
      <c r="B286" s="1" t="s">
        <v>75</v>
      </c>
      <c r="C286" s="1">
        <v>29</v>
      </c>
      <c r="D286" s="1"/>
      <c r="E286" s="1" t="s">
        <v>76</v>
      </c>
      <c r="F286" s="1" t="s">
        <v>641</v>
      </c>
      <c r="G286" s="1" t="s">
        <v>78</v>
      </c>
      <c r="H286" s="1" t="s">
        <v>78</v>
      </c>
      <c r="I286" s="1" t="s">
        <v>80</v>
      </c>
      <c r="J286" s="1" t="s">
        <v>80</v>
      </c>
      <c r="K286" s="1" t="s">
        <v>81</v>
      </c>
      <c r="L286" s="1" t="s">
        <v>81</v>
      </c>
      <c r="M286" s="1" t="s">
        <v>80</v>
      </c>
      <c r="N286" s="1" t="s">
        <v>80</v>
      </c>
      <c r="O286" s="1" t="s">
        <v>80</v>
      </c>
      <c r="P286" s="1" t="s">
        <v>81</v>
      </c>
      <c r="Q286" s="1" t="s">
        <v>82</v>
      </c>
      <c r="R286" s="1" t="s">
        <v>80</v>
      </c>
      <c r="S286" s="1" t="s">
        <v>86</v>
      </c>
      <c r="T286" s="1" t="s">
        <v>83</v>
      </c>
      <c r="U286" s="1" t="s">
        <v>84</v>
      </c>
      <c r="V286" s="1" t="s">
        <v>85</v>
      </c>
      <c r="W286" s="1" t="s">
        <v>90</v>
      </c>
      <c r="X286" s="1" t="s">
        <v>83</v>
      </c>
      <c r="Y286" s="1" t="s">
        <v>83</v>
      </c>
      <c r="Z286" s="1" t="s">
        <v>85</v>
      </c>
      <c r="AA286" s="1" t="s">
        <v>85</v>
      </c>
      <c r="AB286" s="1" t="s">
        <v>83</v>
      </c>
      <c r="AC286" s="1" t="s">
        <v>84</v>
      </c>
      <c r="AD286" s="1" t="s">
        <v>84</v>
      </c>
      <c r="AE286" s="1" t="s">
        <v>85</v>
      </c>
      <c r="AF286" s="1" t="s">
        <v>83</v>
      </c>
      <c r="AG286" s="1" t="s">
        <v>87</v>
      </c>
      <c r="AH286" s="1" t="s">
        <v>87</v>
      </c>
      <c r="AI286" s="1" t="s">
        <v>87</v>
      </c>
      <c r="AJ286" s="1" t="s">
        <v>88</v>
      </c>
      <c r="AK286" s="1" t="s">
        <v>87</v>
      </c>
      <c r="AL286" s="1" t="s">
        <v>88</v>
      </c>
      <c r="AM286" s="1" t="s">
        <v>87</v>
      </c>
      <c r="AN286" s="1" t="s">
        <v>88</v>
      </c>
      <c r="AO286" s="1" t="s">
        <v>87</v>
      </c>
      <c r="AP286" s="1" t="s">
        <v>88</v>
      </c>
      <c r="AQ286" s="1" t="s">
        <v>91</v>
      </c>
      <c r="AR286" s="1" t="s">
        <v>83</v>
      </c>
      <c r="AS286" s="1" t="s">
        <v>90</v>
      </c>
      <c r="AT286" s="1" t="s">
        <v>86</v>
      </c>
      <c r="AU286" s="1" t="s">
        <v>83</v>
      </c>
      <c r="AV286" s="1" t="s">
        <v>86</v>
      </c>
      <c r="AW286" s="1">
        <v>4</v>
      </c>
      <c r="AY286" s="1" t="s">
        <v>175</v>
      </c>
      <c r="AZ286" s="1" t="s">
        <v>124</v>
      </c>
      <c r="BA286" s="1" t="s">
        <v>118</v>
      </c>
      <c r="BB286" s="1">
        <v>1</v>
      </c>
      <c r="BC286" s="1" t="s">
        <v>100</v>
      </c>
      <c r="BD286" s="1" t="s">
        <v>99</v>
      </c>
      <c r="BE286" s="1" t="s">
        <v>98</v>
      </c>
      <c r="BF286" s="1" t="s">
        <v>100</v>
      </c>
      <c r="BG286" s="1" t="s">
        <v>99</v>
      </c>
      <c r="BH286" s="1" t="s">
        <v>99</v>
      </c>
      <c r="BI286" s="1" t="s">
        <v>103</v>
      </c>
      <c r="BJ286" s="1" t="s">
        <v>103</v>
      </c>
      <c r="BK286" s="1" t="s">
        <v>101</v>
      </c>
      <c r="BL286" s="1" t="s">
        <v>102</v>
      </c>
      <c r="BM286" s="1" t="s">
        <v>125</v>
      </c>
      <c r="BN286" s="1" t="s">
        <v>108</v>
      </c>
      <c r="BO286" s="1" t="s">
        <v>107</v>
      </c>
      <c r="BP286" s="1" t="s">
        <v>106</v>
      </c>
      <c r="BQ286" s="1" t="s">
        <v>106</v>
      </c>
      <c r="BR286" s="1" t="s">
        <v>105</v>
      </c>
      <c r="BS286" s="1" t="s">
        <v>125</v>
      </c>
      <c r="BT286" s="1" t="s">
        <v>107</v>
      </c>
      <c r="BU286" s="1">
        <v>1</v>
      </c>
      <c r="BV286" s="1" t="s">
        <v>109</v>
      </c>
      <c r="BW286" s="1" t="s">
        <v>815</v>
      </c>
      <c r="BX286" s="1" t="s">
        <v>816</v>
      </c>
      <c r="BY286" s="3"/>
    </row>
    <row r="287" spans="1:77" ht="12.75" x14ac:dyDescent="0.35">
      <c r="A287" s="2">
        <v>43368.978805810184</v>
      </c>
      <c r="B287" s="1" t="s">
        <v>112</v>
      </c>
      <c r="C287" s="1">
        <v>29</v>
      </c>
      <c r="D287" s="1"/>
      <c r="E287" s="1" t="s">
        <v>817</v>
      </c>
      <c r="F287" s="1" t="s">
        <v>818</v>
      </c>
      <c r="G287" s="1" t="s">
        <v>130</v>
      </c>
      <c r="H287" s="1" t="s">
        <v>79</v>
      </c>
      <c r="I287" s="1" t="s">
        <v>81</v>
      </c>
      <c r="J287" s="1" t="s">
        <v>81</v>
      </c>
      <c r="K287" s="1" t="s">
        <v>82</v>
      </c>
      <c r="L287" s="1" t="s">
        <v>81</v>
      </c>
      <c r="M287" s="1" t="s">
        <v>81</v>
      </c>
      <c r="N287" s="1" t="s">
        <v>81</v>
      </c>
      <c r="O287" s="1" t="s">
        <v>82</v>
      </c>
      <c r="P287" s="1" t="s">
        <v>82</v>
      </c>
      <c r="Q287" s="1" t="s">
        <v>81</v>
      </c>
      <c r="R287" s="1" t="s">
        <v>81</v>
      </c>
      <c r="S287" s="1" t="s">
        <v>86</v>
      </c>
      <c r="T287" s="1" t="s">
        <v>86</v>
      </c>
      <c r="U287" s="1" t="s">
        <v>83</v>
      </c>
      <c r="V287" s="1" t="s">
        <v>86</v>
      </c>
      <c r="W287" s="1" t="s">
        <v>83</v>
      </c>
      <c r="X287" s="1" t="s">
        <v>86</v>
      </c>
      <c r="Y287" s="1" t="s">
        <v>85</v>
      </c>
      <c r="Z287" s="1" t="s">
        <v>83</v>
      </c>
      <c r="AA287" s="1" t="s">
        <v>83</v>
      </c>
      <c r="AB287" s="1" t="s">
        <v>85</v>
      </c>
      <c r="AC287" s="1" t="s">
        <v>83</v>
      </c>
      <c r="AD287" s="1" t="s">
        <v>86</v>
      </c>
      <c r="AE287" s="1" t="s">
        <v>86</v>
      </c>
      <c r="AF287" s="1" t="s">
        <v>86</v>
      </c>
      <c r="AG287" s="1" t="s">
        <v>87</v>
      </c>
      <c r="AH287" s="1" t="s">
        <v>87</v>
      </c>
      <c r="AI287" s="1" t="s">
        <v>87</v>
      </c>
      <c r="AJ287" s="1" t="s">
        <v>88</v>
      </c>
      <c r="AK287" s="1" t="s">
        <v>88</v>
      </c>
      <c r="AL287" s="1" t="s">
        <v>88</v>
      </c>
      <c r="AM287" s="1" t="s">
        <v>88</v>
      </c>
      <c r="AN287" s="1" t="s">
        <v>88</v>
      </c>
      <c r="AO287" s="1" t="s">
        <v>87</v>
      </c>
      <c r="AP287" s="1" t="s">
        <v>87</v>
      </c>
      <c r="AQ287" s="1" t="s">
        <v>91</v>
      </c>
      <c r="AR287" s="1" t="s">
        <v>83</v>
      </c>
      <c r="AS287" s="1" t="s">
        <v>86</v>
      </c>
      <c r="AT287" s="1" t="s">
        <v>83</v>
      </c>
      <c r="AU287" s="1" t="s">
        <v>86</v>
      </c>
      <c r="AV287" s="1" t="s">
        <v>83</v>
      </c>
      <c r="AW287" s="1">
        <v>4</v>
      </c>
      <c r="AX287" s="1" t="s">
        <v>92</v>
      </c>
      <c r="AY287" s="1" t="s">
        <v>116</v>
      </c>
      <c r="AZ287" s="1" t="s">
        <v>117</v>
      </c>
      <c r="BA287" s="1" t="s">
        <v>176</v>
      </c>
      <c r="BB287" s="1">
        <v>0</v>
      </c>
      <c r="BC287" s="1" t="s">
        <v>96</v>
      </c>
      <c r="BD287" s="1" t="s">
        <v>100</v>
      </c>
      <c r="BE287" s="1" t="s">
        <v>100</v>
      </c>
      <c r="BF287" s="1" t="s">
        <v>97</v>
      </c>
      <c r="BG287" s="1" t="s">
        <v>99</v>
      </c>
      <c r="BH287" s="1" t="s">
        <v>97</v>
      </c>
      <c r="BI287" s="1" t="s">
        <v>104</v>
      </c>
      <c r="BJ287" s="1" t="s">
        <v>102</v>
      </c>
      <c r="BK287" s="1" t="s">
        <v>102</v>
      </c>
      <c r="BL287" s="1" t="s">
        <v>104</v>
      </c>
      <c r="BM287" s="1" t="s">
        <v>125</v>
      </c>
      <c r="BN287" s="1" t="s">
        <v>106</v>
      </c>
      <c r="BO287" s="1" t="s">
        <v>105</v>
      </c>
      <c r="BP287" s="1" t="s">
        <v>105</v>
      </c>
      <c r="BQ287" s="1" t="s">
        <v>125</v>
      </c>
      <c r="BR287" s="1" t="s">
        <v>106</v>
      </c>
      <c r="BS287" s="1" t="s">
        <v>106</v>
      </c>
      <c r="BT287" s="1" t="s">
        <v>105</v>
      </c>
      <c r="BU287" s="1">
        <v>2</v>
      </c>
      <c r="BV287" s="1" t="s">
        <v>221</v>
      </c>
      <c r="BW287" s="1" t="s">
        <v>819</v>
      </c>
      <c r="BX287" s="1" t="s">
        <v>820</v>
      </c>
      <c r="BY287" s="3"/>
    </row>
    <row r="288" spans="1:77" ht="12.75" x14ac:dyDescent="0.35">
      <c r="A288" s="2">
        <v>43368.98530443287</v>
      </c>
      <c r="B288" s="1" t="s">
        <v>75</v>
      </c>
      <c r="C288" s="1">
        <v>27</v>
      </c>
      <c r="D288" s="1"/>
      <c r="E288" s="1" t="s">
        <v>76</v>
      </c>
      <c r="F288" s="1" t="s">
        <v>821</v>
      </c>
      <c r="G288" s="1" t="s">
        <v>78</v>
      </c>
      <c r="H288" s="1" t="s">
        <v>78</v>
      </c>
      <c r="I288" s="1" t="s">
        <v>80</v>
      </c>
      <c r="J288" s="1" t="s">
        <v>80</v>
      </c>
      <c r="K288" s="1" t="s">
        <v>81</v>
      </c>
      <c r="L288" s="1" t="s">
        <v>81</v>
      </c>
      <c r="M288" s="1" t="s">
        <v>80</v>
      </c>
      <c r="N288" s="1" t="s">
        <v>80</v>
      </c>
      <c r="O288" s="1" t="s">
        <v>81</v>
      </c>
      <c r="P288" s="1" t="s">
        <v>81</v>
      </c>
      <c r="Q288" s="1" t="s">
        <v>81</v>
      </c>
      <c r="R288" s="1" t="s">
        <v>81</v>
      </c>
      <c r="S288" s="1" t="s">
        <v>85</v>
      </c>
      <c r="T288" s="1" t="s">
        <v>85</v>
      </c>
      <c r="U288" s="1" t="s">
        <v>84</v>
      </c>
      <c r="V288" s="1" t="s">
        <v>84</v>
      </c>
      <c r="W288" s="1" t="s">
        <v>85</v>
      </c>
      <c r="X288" s="1" t="s">
        <v>83</v>
      </c>
      <c r="Y288" s="1" t="s">
        <v>85</v>
      </c>
      <c r="Z288" s="1" t="s">
        <v>84</v>
      </c>
      <c r="AA288" s="1" t="s">
        <v>84</v>
      </c>
      <c r="AB288" s="1" t="s">
        <v>84</v>
      </c>
      <c r="AC288" s="1" t="s">
        <v>84</v>
      </c>
      <c r="AD288" s="1" t="s">
        <v>84</v>
      </c>
      <c r="AE288" s="1" t="s">
        <v>84</v>
      </c>
      <c r="AF288" s="1" t="s">
        <v>83</v>
      </c>
      <c r="AG288" s="1" t="s">
        <v>87</v>
      </c>
      <c r="AH288" s="1" t="s">
        <v>87</v>
      </c>
      <c r="AI288" s="1" t="s">
        <v>87</v>
      </c>
      <c r="AJ288" s="1" t="s">
        <v>87</v>
      </c>
      <c r="AK288" s="1" t="s">
        <v>87</v>
      </c>
      <c r="AL288" s="1" t="s">
        <v>87</v>
      </c>
      <c r="AM288" s="1" t="s">
        <v>87</v>
      </c>
      <c r="AN288" s="1" t="s">
        <v>87</v>
      </c>
      <c r="AO288" s="1" t="s">
        <v>88</v>
      </c>
      <c r="AP288" s="1" t="s">
        <v>87</v>
      </c>
      <c r="AQ288" s="1" t="s">
        <v>86</v>
      </c>
      <c r="AR288" s="1" t="s">
        <v>91</v>
      </c>
      <c r="AS288" s="1" t="s">
        <v>89</v>
      </c>
      <c r="AT288" s="1" t="s">
        <v>89</v>
      </c>
      <c r="AU288" s="1" t="s">
        <v>89</v>
      </c>
      <c r="AV288" s="1" t="s">
        <v>86</v>
      </c>
      <c r="AW288" s="1">
        <v>7</v>
      </c>
      <c r="AX288" s="1" t="s">
        <v>92</v>
      </c>
      <c r="AY288" s="1" t="s">
        <v>93</v>
      </c>
      <c r="AZ288" s="1" t="s">
        <v>117</v>
      </c>
      <c r="BA288" s="1" t="s">
        <v>118</v>
      </c>
      <c r="BB288" s="1">
        <v>1</v>
      </c>
      <c r="BC288" s="1" t="s">
        <v>99</v>
      </c>
      <c r="BD288" s="1" t="s">
        <v>97</v>
      </c>
      <c r="BE288" s="1" t="s">
        <v>100</v>
      </c>
      <c r="BF288" s="1" t="s">
        <v>119</v>
      </c>
      <c r="BG288" s="1" t="s">
        <v>99</v>
      </c>
      <c r="BH288" s="1" t="s">
        <v>98</v>
      </c>
      <c r="BI288" s="1" t="s">
        <v>120</v>
      </c>
      <c r="BJ288" s="1" t="s">
        <v>120</v>
      </c>
      <c r="BK288" s="1" t="s">
        <v>120</v>
      </c>
      <c r="BL288" s="1" t="s">
        <v>101</v>
      </c>
      <c r="BM288" s="1" t="s">
        <v>108</v>
      </c>
      <c r="BN288" s="1" t="s">
        <v>105</v>
      </c>
      <c r="BO288" s="1" t="s">
        <v>105</v>
      </c>
      <c r="BP288" s="1" t="s">
        <v>125</v>
      </c>
      <c r="BQ288" s="1" t="s">
        <v>105</v>
      </c>
      <c r="BR288" s="1" t="s">
        <v>105</v>
      </c>
      <c r="BS288" s="1" t="s">
        <v>108</v>
      </c>
      <c r="BT288" s="1" t="s">
        <v>107</v>
      </c>
      <c r="BU288" s="1">
        <v>1</v>
      </c>
      <c r="BV288" s="1" t="s">
        <v>109</v>
      </c>
      <c r="BW288" s="1" t="s">
        <v>822</v>
      </c>
    </row>
    <row r="289" spans="1:77" ht="12.75" x14ac:dyDescent="0.35">
      <c r="A289" s="2">
        <v>43368.993529282408</v>
      </c>
      <c r="B289" s="1" t="s">
        <v>75</v>
      </c>
      <c r="C289" s="1">
        <v>28</v>
      </c>
      <c r="D289" s="1"/>
      <c r="E289" s="1" t="s">
        <v>76</v>
      </c>
      <c r="F289" s="1" t="s">
        <v>823</v>
      </c>
      <c r="G289" s="1" t="s">
        <v>79</v>
      </c>
      <c r="H289" s="1" t="s">
        <v>130</v>
      </c>
      <c r="I289" s="1" t="s">
        <v>81</v>
      </c>
      <c r="J289" s="1" t="s">
        <v>81</v>
      </c>
      <c r="K289" s="1" t="s">
        <v>82</v>
      </c>
      <c r="L289" s="1" t="s">
        <v>131</v>
      </c>
      <c r="M289" s="1" t="s">
        <v>82</v>
      </c>
      <c r="N289" s="1" t="s">
        <v>81</v>
      </c>
      <c r="O289" s="1" t="s">
        <v>81</v>
      </c>
      <c r="P289" s="1" t="s">
        <v>81</v>
      </c>
      <c r="Q289" s="1" t="s">
        <v>81</v>
      </c>
      <c r="R289" s="1" t="s">
        <v>81</v>
      </c>
      <c r="S289" s="1" t="s">
        <v>83</v>
      </c>
      <c r="T289" s="1" t="s">
        <v>85</v>
      </c>
      <c r="U289" s="1" t="s">
        <v>85</v>
      </c>
      <c r="V289" s="1" t="s">
        <v>84</v>
      </c>
      <c r="W289" s="1" t="s">
        <v>90</v>
      </c>
      <c r="X289" s="1" t="s">
        <v>86</v>
      </c>
      <c r="Y289" s="1" t="s">
        <v>83</v>
      </c>
      <c r="Z289" s="1" t="s">
        <v>85</v>
      </c>
      <c r="AA289" s="1" t="s">
        <v>83</v>
      </c>
      <c r="AB289" s="1" t="s">
        <v>85</v>
      </c>
      <c r="AC289" s="1" t="s">
        <v>85</v>
      </c>
      <c r="AD289" s="1" t="s">
        <v>85</v>
      </c>
      <c r="AE289" s="1" t="s">
        <v>83</v>
      </c>
      <c r="AF289" s="1" t="s">
        <v>83</v>
      </c>
      <c r="AG289" s="1" t="s">
        <v>87</v>
      </c>
      <c r="AH289" s="1" t="s">
        <v>87</v>
      </c>
      <c r="AI289" s="1" t="s">
        <v>87</v>
      </c>
      <c r="AJ289" s="1" t="s">
        <v>88</v>
      </c>
      <c r="AK289" s="1" t="s">
        <v>88</v>
      </c>
      <c r="AL289" s="1" t="s">
        <v>88</v>
      </c>
      <c r="AM289" s="1" t="s">
        <v>88</v>
      </c>
      <c r="AN289" s="1" t="s">
        <v>88</v>
      </c>
      <c r="AO289" s="1" t="s">
        <v>87</v>
      </c>
      <c r="AP289" s="1" t="s">
        <v>88</v>
      </c>
      <c r="AQ289" s="1" t="s">
        <v>89</v>
      </c>
      <c r="AR289" s="1" t="s">
        <v>89</v>
      </c>
      <c r="AS289" s="1" t="s">
        <v>86</v>
      </c>
      <c r="AT289" s="1" t="s">
        <v>86</v>
      </c>
      <c r="AU289" s="1" t="s">
        <v>83</v>
      </c>
      <c r="AV289" s="1" t="s">
        <v>91</v>
      </c>
      <c r="AW289" s="1">
        <v>5</v>
      </c>
      <c r="AY289" s="1" t="s">
        <v>116</v>
      </c>
      <c r="AZ289" s="1" t="s">
        <v>117</v>
      </c>
      <c r="BA289" s="1" t="s">
        <v>118</v>
      </c>
      <c r="BB289" s="1">
        <v>0</v>
      </c>
      <c r="BC289" s="1" t="s">
        <v>99</v>
      </c>
      <c r="BD289" s="1" t="s">
        <v>100</v>
      </c>
      <c r="BE289" s="1" t="s">
        <v>96</v>
      </c>
      <c r="BF289" s="1" t="s">
        <v>98</v>
      </c>
      <c r="BG289" s="1" t="s">
        <v>99</v>
      </c>
      <c r="BH289" s="1" t="s">
        <v>99</v>
      </c>
      <c r="BI289" s="1" t="s">
        <v>104</v>
      </c>
      <c r="BJ289" s="1" t="s">
        <v>103</v>
      </c>
      <c r="BK289" s="1" t="s">
        <v>104</v>
      </c>
      <c r="BL289" s="1" t="s">
        <v>103</v>
      </c>
      <c r="BM289" s="1" t="s">
        <v>105</v>
      </c>
      <c r="BN289" s="1" t="s">
        <v>106</v>
      </c>
      <c r="BO289" s="1" t="s">
        <v>108</v>
      </c>
      <c r="BP289" s="1" t="s">
        <v>106</v>
      </c>
      <c r="BQ289" s="1" t="s">
        <v>105</v>
      </c>
      <c r="BR289" s="1" t="s">
        <v>106</v>
      </c>
      <c r="BS289" s="1" t="s">
        <v>108</v>
      </c>
      <c r="BT289" s="1" t="s">
        <v>108</v>
      </c>
      <c r="BU289" s="1">
        <v>2</v>
      </c>
      <c r="BV289" s="1" t="s">
        <v>109</v>
      </c>
      <c r="BW289" s="1" t="s">
        <v>824</v>
      </c>
    </row>
    <row r="290" spans="1:77" ht="12.75" x14ac:dyDescent="0.35">
      <c r="A290" s="2">
        <v>43368.997870405088</v>
      </c>
      <c r="B290" s="1" t="s">
        <v>75</v>
      </c>
      <c r="C290" s="1">
        <v>36</v>
      </c>
      <c r="D290" s="1"/>
      <c r="E290" s="1" t="s">
        <v>76</v>
      </c>
      <c r="F290" s="1" t="s">
        <v>144</v>
      </c>
      <c r="G290" s="1" t="s">
        <v>78</v>
      </c>
      <c r="H290" s="1" t="s">
        <v>78</v>
      </c>
      <c r="I290" s="1" t="s">
        <v>81</v>
      </c>
      <c r="J290" s="1" t="s">
        <v>82</v>
      </c>
      <c r="K290" s="1" t="s">
        <v>81</v>
      </c>
      <c r="L290" s="1" t="s">
        <v>82</v>
      </c>
      <c r="M290" s="1" t="s">
        <v>80</v>
      </c>
      <c r="N290" s="1" t="s">
        <v>81</v>
      </c>
      <c r="O290" s="1" t="s">
        <v>81</v>
      </c>
      <c r="P290" s="1" t="s">
        <v>81</v>
      </c>
      <c r="Q290" s="1" t="s">
        <v>82</v>
      </c>
      <c r="R290" s="1" t="s">
        <v>81</v>
      </c>
      <c r="S290" s="1" t="s">
        <v>86</v>
      </c>
      <c r="T290" s="1" t="s">
        <v>86</v>
      </c>
      <c r="U290" s="1" t="s">
        <v>83</v>
      </c>
      <c r="V290" s="1" t="s">
        <v>83</v>
      </c>
      <c r="W290" s="1" t="s">
        <v>83</v>
      </c>
      <c r="X290" s="1" t="s">
        <v>85</v>
      </c>
      <c r="Y290" s="1" t="s">
        <v>86</v>
      </c>
      <c r="Z290" s="1" t="s">
        <v>84</v>
      </c>
      <c r="AA290" s="1" t="s">
        <v>83</v>
      </c>
      <c r="AB290" s="1" t="s">
        <v>85</v>
      </c>
      <c r="AC290" s="1" t="s">
        <v>84</v>
      </c>
      <c r="AD290" s="1" t="s">
        <v>85</v>
      </c>
      <c r="AE290" s="1" t="s">
        <v>85</v>
      </c>
      <c r="AF290" s="1" t="s">
        <v>83</v>
      </c>
      <c r="AG290" s="1" t="s">
        <v>87</v>
      </c>
      <c r="AH290" s="1" t="s">
        <v>87</v>
      </c>
      <c r="AI290" s="1" t="s">
        <v>87</v>
      </c>
      <c r="AJ290" s="1" t="s">
        <v>88</v>
      </c>
      <c r="AK290" s="1" t="s">
        <v>87</v>
      </c>
      <c r="AL290" s="1" t="s">
        <v>88</v>
      </c>
      <c r="AM290" s="1" t="s">
        <v>87</v>
      </c>
      <c r="AN290" s="1" t="s">
        <v>88</v>
      </c>
      <c r="AO290" s="1" t="s">
        <v>88</v>
      </c>
      <c r="AP290" s="1" t="s">
        <v>88</v>
      </c>
      <c r="AQ290" s="1" t="s">
        <v>89</v>
      </c>
      <c r="AR290" s="1" t="s">
        <v>89</v>
      </c>
      <c r="AS290" s="1" t="s">
        <v>91</v>
      </c>
      <c r="AT290" s="1" t="s">
        <v>83</v>
      </c>
      <c r="AU290" s="1" t="s">
        <v>83</v>
      </c>
      <c r="AV290" s="1" t="s">
        <v>91</v>
      </c>
      <c r="AW290" s="1">
        <v>5</v>
      </c>
      <c r="AY290" s="1" t="s">
        <v>116</v>
      </c>
      <c r="AZ290" s="1" t="s">
        <v>94</v>
      </c>
      <c r="BA290" s="1" t="s">
        <v>118</v>
      </c>
      <c r="BB290" s="1">
        <v>2</v>
      </c>
      <c r="BC290" s="1" t="s">
        <v>100</v>
      </c>
      <c r="BD290" s="1" t="s">
        <v>96</v>
      </c>
      <c r="BE290" s="1" t="s">
        <v>96</v>
      </c>
      <c r="BF290" s="1" t="s">
        <v>100</v>
      </c>
      <c r="BG290" s="1" t="s">
        <v>99</v>
      </c>
      <c r="BH290" s="1" t="s">
        <v>99</v>
      </c>
      <c r="BI290" s="1" t="s">
        <v>120</v>
      </c>
      <c r="BJ290" s="1" t="s">
        <v>104</v>
      </c>
      <c r="BK290" s="1" t="s">
        <v>102</v>
      </c>
      <c r="BL290" s="1" t="s">
        <v>103</v>
      </c>
      <c r="BM290" s="1" t="s">
        <v>106</v>
      </c>
      <c r="BN290" s="1" t="s">
        <v>106</v>
      </c>
      <c r="BO290" s="1" t="s">
        <v>106</v>
      </c>
      <c r="BP290" s="1" t="s">
        <v>108</v>
      </c>
      <c r="BQ290" s="1" t="s">
        <v>106</v>
      </c>
      <c r="BR290" s="1" t="s">
        <v>106</v>
      </c>
      <c r="BS290" s="1" t="s">
        <v>108</v>
      </c>
      <c r="BT290" s="1" t="s">
        <v>107</v>
      </c>
      <c r="BU290" s="1">
        <v>1</v>
      </c>
      <c r="BV290" s="1" t="s">
        <v>109</v>
      </c>
      <c r="BW290" s="1" t="s">
        <v>825</v>
      </c>
      <c r="BX290" s="1" t="s">
        <v>826</v>
      </c>
      <c r="BY290" s="3"/>
    </row>
    <row r="291" spans="1:77" ht="12.75" x14ac:dyDescent="0.35">
      <c r="A291" s="2">
        <v>43368.99976111111</v>
      </c>
      <c r="B291" s="1" t="s">
        <v>75</v>
      </c>
      <c r="C291" s="1">
        <v>37</v>
      </c>
      <c r="D291" s="1"/>
      <c r="E291" s="1" t="s">
        <v>76</v>
      </c>
      <c r="F291" s="1" t="s">
        <v>217</v>
      </c>
      <c r="G291" s="1" t="s">
        <v>79</v>
      </c>
      <c r="H291" s="1" t="s">
        <v>78</v>
      </c>
      <c r="I291" s="1" t="s">
        <v>81</v>
      </c>
      <c r="J291" s="1" t="s">
        <v>81</v>
      </c>
      <c r="K291" s="1" t="s">
        <v>82</v>
      </c>
      <c r="L291" s="1" t="s">
        <v>82</v>
      </c>
      <c r="M291" s="1" t="s">
        <v>80</v>
      </c>
      <c r="N291" s="1" t="s">
        <v>81</v>
      </c>
      <c r="O291" s="1" t="s">
        <v>80</v>
      </c>
      <c r="P291" s="1" t="s">
        <v>81</v>
      </c>
      <c r="Q291" s="1" t="s">
        <v>81</v>
      </c>
      <c r="R291" s="1" t="s">
        <v>81</v>
      </c>
      <c r="S291" s="1" t="s">
        <v>86</v>
      </c>
      <c r="T291" s="1" t="s">
        <v>86</v>
      </c>
      <c r="U291" s="1" t="s">
        <v>85</v>
      </c>
      <c r="V291" s="1" t="s">
        <v>85</v>
      </c>
      <c r="W291" s="1" t="s">
        <v>90</v>
      </c>
      <c r="X291" s="1" t="s">
        <v>86</v>
      </c>
      <c r="Y291" s="1" t="s">
        <v>83</v>
      </c>
      <c r="Z291" s="1" t="s">
        <v>86</v>
      </c>
      <c r="AA291" s="1" t="s">
        <v>83</v>
      </c>
      <c r="AB291" s="1" t="s">
        <v>85</v>
      </c>
      <c r="AC291" s="1" t="s">
        <v>83</v>
      </c>
      <c r="AD291" s="1" t="s">
        <v>83</v>
      </c>
      <c r="AE291" s="1" t="s">
        <v>83</v>
      </c>
      <c r="AF291" s="1" t="s">
        <v>85</v>
      </c>
      <c r="AG291" s="1" t="s">
        <v>88</v>
      </c>
      <c r="AH291" s="1" t="s">
        <v>88</v>
      </c>
      <c r="AI291" s="1" t="s">
        <v>115</v>
      </c>
      <c r="AJ291" s="1" t="s">
        <v>88</v>
      </c>
      <c r="AK291" s="1" t="s">
        <v>87</v>
      </c>
      <c r="AL291" s="1" t="s">
        <v>88</v>
      </c>
      <c r="AM291" s="1" t="s">
        <v>87</v>
      </c>
      <c r="AN291" s="1" t="s">
        <v>88</v>
      </c>
      <c r="AO291" s="1" t="s">
        <v>88</v>
      </c>
      <c r="AP291" s="1" t="s">
        <v>88</v>
      </c>
      <c r="AQ291" s="1" t="s">
        <v>91</v>
      </c>
      <c r="AR291" s="1" t="s">
        <v>91</v>
      </c>
      <c r="AS291" s="1" t="s">
        <v>83</v>
      </c>
      <c r="AT291" s="1" t="s">
        <v>86</v>
      </c>
      <c r="AU291" s="1" t="s">
        <v>83</v>
      </c>
      <c r="AV291" s="1" t="s">
        <v>83</v>
      </c>
      <c r="AW291" s="1">
        <v>1</v>
      </c>
      <c r="AX291" s="1" t="s">
        <v>92</v>
      </c>
      <c r="AY291" s="1" t="s">
        <v>93</v>
      </c>
      <c r="AZ291" s="1" t="s">
        <v>94</v>
      </c>
      <c r="BA291" s="1" t="s">
        <v>176</v>
      </c>
      <c r="BB291" s="1">
        <v>0</v>
      </c>
      <c r="BC291" s="1" t="s">
        <v>99</v>
      </c>
      <c r="BD291" s="1" t="s">
        <v>99</v>
      </c>
      <c r="BE291" s="1" t="s">
        <v>99</v>
      </c>
      <c r="BF291" s="1" t="s">
        <v>97</v>
      </c>
      <c r="BG291" s="1" t="s">
        <v>99</v>
      </c>
      <c r="BH291" s="1" t="s">
        <v>99</v>
      </c>
      <c r="BI291" s="1" t="s">
        <v>101</v>
      </c>
      <c r="BJ291" s="1" t="s">
        <v>103</v>
      </c>
      <c r="BK291" s="1" t="s">
        <v>104</v>
      </c>
      <c r="BL291" s="1" t="s">
        <v>102</v>
      </c>
      <c r="BM291" s="1" t="s">
        <v>125</v>
      </c>
      <c r="BN291" s="1" t="s">
        <v>106</v>
      </c>
      <c r="BO291" s="1" t="s">
        <v>107</v>
      </c>
      <c r="BP291" s="1" t="s">
        <v>108</v>
      </c>
      <c r="BQ291" s="1" t="s">
        <v>106</v>
      </c>
      <c r="BR291" s="1" t="s">
        <v>105</v>
      </c>
      <c r="BS291" s="1" t="s">
        <v>106</v>
      </c>
      <c r="BT291" s="1" t="s">
        <v>108</v>
      </c>
      <c r="BU291" s="1">
        <v>2</v>
      </c>
      <c r="BV291" s="1" t="s">
        <v>109</v>
      </c>
      <c r="BW291" s="1" t="s">
        <v>827</v>
      </c>
    </row>
    <row r="292" spans="1:77" ht="12.75" x14ac:dyDescent="0.35">
      <c r="A292" s="2">
        <v>43368.999818425931</v>
      </c>
      <c r="B292" s="1" t="s">
        <v>75</v>
      </c>
      <c r="C292" s="1">
        <v>30</v>
      </c>
      <c r="D292" s="1"/>
      <c r="E292" s="1" t="s">
        <v>76</v>
      </c>
      <c r="F292" s="1" t="s">
        <v>828</v>
      </c>
      <c r="G292" s="1" t="s">
        <v>223</v>
      </c>
      <c r="H292" s="1" t="s">
        <v>130</v>
      </c>
      <c r="I292" s="1" t="s">
        <v>81</v>
      </c>
      <c r="J292" s="1" t="s">
        <v>82</v>
      </c>
      <c r="K292" s="1" t="s">
        <v>82</v>
      </c>
      <c r="L292" s="1" t="s">
        <v>81</v>
      </c>
      <c r="M292" s="1" t="s">
        <v>81</v>
      </c>
      <c r="N292" s="1" t="s">
        <v>82</v>
      </c>
      <c r="O292" s="1" t="s">
        <v>81</v>
      </c>
      <c r="P292" s="1" t="s">
        <v>80</v>
      </c>
      <c r="Q292" s="1" t="s">
        <v>81</v>
      </c>
      <c r="R292" s="1" t="s">
        <v>82</v>
      </c>
      <c r="S292" s="1" t="s">
        <v>86</v>
      </c>
      <c r="T292" s="1" t="s">
        <v>90</v>
      </c>
      <c r="U292" s="1" t="s">
        <v>90</v>
      </c>
      <c r="V292" s="1" t="s">
        <v>90</v>
      </c>
      <c r="W292" s="1" t="s">
        <v>86</v>
      </c>
      <c r="X292" s="1" t="s">
        <v>90</v>
      </c>
      <c r="Y292" s="1" t="s">
        <v>83</v>
      </c>
      <c r="Z292" s="1" t="s">
        <v>85</v>
      </c>
      <c r="AA292" s="1" t="s">
        <v>84</v>
      </c>
      <c r="AB292" s="1" t="s">
        <v>85</v>
      </c>
      <c r="AC292" s="1" t="s">
        <v>85</v>
      </c>
      <c r="AD292" s="1" t="s">
        <v>86</v>
      </c>
      <c r="AE292" s="1" t="s">
        <v>83</v>
      </c>
      <c r="AF292" s="1" t="s">
        <v>85</v>
      </c>
      <c r="AG292" s="1" t="s">
        <v>87</v>
      </c>
      <c r="AH292" s="1" t="s">
        <v>115</v>
      </c>
      <c r="AI292" s="1" t="s">
        <v>87</v>
      </c>
      <c r="AJ292" s="1" t="s">
        <v>115</v>
      </c>
      <c r="AK292" s="1" t="s">
        <v>87</v>
      </c>
      <c r="AL292" s="1" t="s">
        <v>87</v>
      </c>
      <c r="AM292" s="1" t="s">
        <v>87</v>
      </c>
      <c r="AN292" s="1" t="s">
        <v>115</v>
      </c>
      <c r="AO292" s="1" t="s">
        <v>87</v>
      </c>
      <c r="AP292" s="1" t="s">
        <v>87</v>
      </c>
      <c r="AQ292" s="1" t="s">
        <v>86</v>
      </c>
      <c r="AR292" s="1" t="s">
        <v>86</v>
      </c>
      <c r="AS292" s="1" t="s">
        <v>90</v>
      </c>
      <c r="AT292" s="1" t="s">
        <v>83</v>
      </c>
      <c r="AU292" s="1" t="s">
        <v>90</v>
      </c>
      <c r="AV292" s="1" t="s">
        <v>90</v>
      </c>
      <c r="AW292" s="1">
        <v>2</v>
      </c>
      <c r="AY292" s="1" t="s">
        <v>195</v>
      </c>
      <c r="AZ292" s="1" t="s">
        <v>124</v>
      </c>
      <c r="BA292" s="1" t="s">
        <v>118</v>
      </c>
      <c r="BB292" s="1">
        <v>1</v>
      </c>
      <c r="BC292" s="1" t="s">
        <v>96</v>
      </c>
      <c r="BD292" s="1" t="s">
        <v>97</v>
      </c>
      <c r="BE292" s="1" t="s">
        <v>100</v>
      </c>
      <c r="BF292" s="1" t="s">
        <v>97</v>
      </c>
      <c r="BG292" s="1" t="s">
        <v>99</v>
      </c>
      <c r="BH292" s="1" t="s">
        <v>99</v>
      </c>
      <c r="BI292" s="1" t="s">
        <v>102</v>
      </c>
      <c r="BJ292" s="1" t="s">
        <v>104</v>
      </c>
      <c r="BK292" s="1" t="s">
        <v>102</v>
      </c>
      <c r="BL292" s="1" t="s">
        <v>102</v>
      </c>
      <c r="BM292" s="1" t="s">
        <v>106</v>
      </c>
      <c r="BN292" s="1" t="s">
        <v>106</v>
      </c>
      <c r="BO292" s="1" t="s">
        <v>107</v>
      </c>
      <c r="BP292" s="1" t="s">
        <v>108</v>
      </c>
      <c r="BQ292" s="1" t="s">
        <v>108</v>
      </c>
      <c r="BR292" s="1" t="s">
        <v>107</v>
      </c>
      <c r="BS292" s="1" t="s">
        <v>107</v>
      </c>
      <c r="BT292" s="1" t="s">
        <v>106</v>
      </c>
      <c r="BU292" s="1">
        <v>1</v>
      </c>
      <c r="BV292" s="1" t="s">
        <v>109</v>
      </c>
      <c r="BW292" s="1" t="s">
        <v>829</v>
      </c>
      <c r="BX292" s="1" t="s">
        <v>830</v>
      </c>
      <c r="BY292" s="3"/>
    </row>
    <row r="293" spans="1:77" ht="12.75" x14ac:dyDescent="0.35">
      <c r="A293" s="2">
        <v>43369.005258668985</v>
      </c>
      <c r="B293" s="1" t="s">
        <v>112</v>
      </c>
      <c r="C293" s="1">
        <v>18</v>
      </c>
      <c r="D293" s="1"/>
      <c r="E293" s="1" t="s">
        <v>298</v>
      </c>
      <c r="F293" s="1" t="s">
        <v>831</v>
      </c>
      <c r="G293" s="1" t="s">
        <v>79</v>
      </c>
      <c r="H293" s="1" t="s">
        <v>130</v>
      </c>
      <c r="I293" s="1" t="s">
        <v>80</v>
      </c>
      <c r="J293" s="1" t="s">
        <v>81</v>
      </c>
      <c r="K293" s="1" t="s">
        <v>81</v>
      </c>
      <c r="L293" s="1" t="s">
        <v>81</v>
      </c>
      <c r="M293" s="1" t="s">
        <v>81</v>
      </c>
      <c r="N293" s="1" t="s">
        <v>81</v>
      </c>
      <c r="O293" s="1" t="s">
        <v>81</v>
      </c>
      <c r="P293" s="1" t="s">
        <v>81</v>
      </c>
      <c r="Q293" s="1" t="s">
        <v>81</v>
      </c>
      <c r="R293" s="1" t="s">
        <v>81</v>
      </c>
      <c r="S293" s="1" t="s">
        <v>83</v>
      </c>
      <c r="T293" s="1" t="s">
        <v>86</v>
      </c>
      <c r="U293" s="1" t="s">
        <v>85</v>
      </c>
      <c r="V293" s="1" t="s">
        <v>90</v>
      </c>
      <c r="W293" s="1" t="s">
        <v>90</v>
      </c>
      <c r="X293" s="1" t="s">
        <v>86</v>
      </c>
      <c r="Y293" s="1" t="s">
        <v>86</v>
      </c>
      <c r="Z293" s="1" t="s">
        <v>86</v>
      </c>
      <c r="AA293" s="1" t="s">
        <v>85</v>
      </c>
      <c r="AB293" s="1" t="s">
        <v>85</v>
      </c>
      <c r="AC293" s="1" t="s">
        <v>85</v>
      </c>
      <c r="AD293" s="1" t="s">
        <v>84</v>
      </c>
      <c r="AE293" s="1" t="s">
        <v>83</v>
      </c>
      <c r="AF293" s="1" t="s">
        <v>84</v>
      </c>
      <c r="AG293" s="1" t="s">
        <v>88</v>
      </c>
      <c r="AH293" s="1" t="s">
        <v>88</v>
      </c>
      <c r="AI293" s="1" t="s">
        <v>115</v>
      </c>
      <c r="AJ293" s="1" t="s">
        <v>87</v>
      </c>
      <c r="AK293" s="1" t="s">
        <v>88</v>
      </c>
      <c r="AL293" s="1" t="s">
        <v>88</v>
      </c>
      <c r="AM293" s="1" t="s">
        <v>88</v>
      </c>
      <c r="AN293" s="1" t="s">
        <v>88</v>
      </c>
      <c r="AO293" s="1" t="s">
        <v>88</v>
      </c>
      <c r="AP293" s="1" t="s">
        <v>115</v>
      </c>
      <c r="AQ293" s="1" t="s">
        <v>89</v>
      </c>
      <c r="AR293" s="1" t="s">
        <v>89</v>
      </c>
      <c r="AS293" s="1" t="s">
        <v>89</v>
      </c>
      <c r="AT293" s="1" t="s">
        <v>83</v>
      </c>
      <c r="AU293" s="1" t="s">
        <v>91</v>
      </c>
      <c r="AV293" s="1" t="s">
        <v>91</v>
      </c>
      <c r="AW293" s="1">
        <v>6</v>
      </c>
      <c r="AX293" s="1" t="s">
        <v>92</v>
      </c>
      <c r="AY293" s="1" t="s">
        <v>116</v>
      </c>
      <c r="AZ293" s="1" t="s">
        <v>94</v>
      </c>
      <c r="BA293" s="1" t="s">
        <v>132</v>
      </c>
      <c r="BB293" s="1">
        <v>0</v>
      </c>
      <c r="BC293" s="1" t="s">
        <v>99</v>
      </c>
      <c r="BD293" s="1" t="s">
        <v>100</v>
      </c>
      <c r="BE293" s="1" t="s">
        <v>100</v>
      </c>
      <c r="BF293" s="1" t="s">
        <v>99</v>
      </c>
      <c r="BG293" s="1" t="s">
        <v>99</v>
      </c>
      <c r="BH293" s="1" t="s">
        <v>99</v>
      </c>
      <c r="BI293" s="1" t="s">
        <v>102</v>
      </c>
      <c r="BJ293" s="1" t="s">
        <v>104</v>
      </c>
      <c r="BK293" s="1" t="s">
        <v>104</v>
      </c>
      <c r="BL293" s="1" t="s">
        <v>102</v>
      </c>
      <c r="BM293" s="1" t="s">
        <v>106</v>
      </c>
      <c r="BN293" s="1" t="s">
        <v>105</v>
      </c>
      <c r="BO293" s="1" t="s">
        <v>106</v>
      </c>
      <c r="BP293" s="1" t="s">
        <v>108</v>
      </c>
      <c r="BQ293" s="1" t="s">
        <v>125</v>
      </c>
      <c r="BR293" s="1" t="s">
        <v>125</v>
      </c>
      <c r="BS293" s="1" t="s">
        <v>105</v>
      </c>
      <c r="BT293" s="1" t="s">
        <v>108</v>
      </c>
      <c r="BU293" s="1">
        <v>3</v>
      </c>
      <c r="BV293" s="1" t="s">
        <v>109</v>
      </c>
      <c r="BW293" s="1" t="s">
        <v>832</v>
      </c>
    </row>
    <row r="294" spans="1:77" ht="12.75" x14ac:dyDescent="0.35">
      <c r="A294" s="2">
        <v>43369.032285833338</v>
      </c>
      <c r="B294" s="1" t="s">
        <v>75</v>
      </c>
      <c r="C294" s="1">
        <v>50</v>
      </c>
      <c r="D294" s="1"/>
      <c r="E294" s="1" t="s">
        <v>76</v>
      </c>
      <c r="F294" s="1" t="s">
        <v>716</v>
      </c>
      <c r="G294" s="1" t="s">
        <v>79</v>
      </c>
      <c r="H294" s="1" t="s">
        <v>130</v>
      </c>
      <c r="I294" s="1" t="s">
        <v>80</v>
      </c>
      <c r="J294" s="1" t="s">
        <v>81</v>
      </c>
      <c r="K294" s="1" t="s">
        <v>82</v>
      </c>
      <c r="L294" s="1" t="s">
        <v>82</v>
      </c>
      <c r="M294" s="1" t="s">
        <v>81</v>
      </c>
      <c r="N294" s="1" t="s">
        <v>80</v>
      </c>
      <c r="O294" s="1" t="s">
        <v>82</v>
      </c>
      <c r="P294" s="1" t="s">
        <v>81</v>
      </c>
      <c r="Q294" s="1" t="s">
        <v>81</v>
      </c>
      <c r="R294" s="1" t="s">
        <v>82</v>
      </c>
      <c r="S294" s="1" t="s">
        <v>83</v>
      </c>
      <c r="T294" s="1" t="s">
        <v>83</v>
      </c>
      <c r="U294" s="1" t="s">
        <v>83</v>
      </c>
      <c r="V294" s="1" t="s">
        <v>85</v>
      </c>
      <c r="W294" s="1" t="s">
        <v>83</v>
      </c>
      <c r="X294" s="1" t="s">
        <v>86</v>
      </c>
      <c r="Y294" s="1" t="s">
        <v>83</v>
      </c>
      <c r="Z294" s="1" t="s">
        <v>83</v>
      </c>
      <c r="AA294" s="1" t="s">
        <v>83</v>
      </c>
      <c r="AB294" s="1" t="s">
        <v>83</v>
      </c>
      <c r="AC294" s="1" t="s">
        <v>83</v>
      </c>
      <c r="AD294" s="1" t="s">
        <v>83</v>
      </c>
      <c r="AE294" s="1" t="s">
        <v>83</v>
      </c>
      <c r="AF294" s="1" t="s">
        <v>85</v>
      </c>
      <c r="AG294" s="1" t="s">
        <v>88</v>
      </c>
      <c r="AH294" s="1" t="s">
        <v>88</v>
      </c>
      <c r="AI294" s="1" t="s">
        <v>87</v>
      </c>
      <c r="AJ294" s="1" t="s">
        <v>88</v>
      </c>
      <c r="AK294" s="1" t="s">
        <v>88</v>
      </c>
      <c r="AL294" s="1" t="s">
        <v>87</v>
      </c>
      <c r="AM294" s="1" t="s">
        <v>87</v>
      </c>
      <c r="AN294" s="1" t="s">
        <v>88</v>
      </c>
      <c r="AO294" s="1" t="s">
        <v>88</v>
      </c>
      <c r="AP294" s="1" t="s">
        <v>88</v>
      </c>
      <c r="AQ294" s="1" t="s">
        <v>83</v>
      </c>
      <c r="AR294" s="1" t="s">
        <v>90</v>
      </c>
      <c r="AS294" s="1" t="s">
        <v>90</v>
      </c>
      <c r="AT294" s="1" t="s">
        <v>86</v>
      </c>
      <c r="AU294" s="1" t="s">
        <v>90</v>
      </c>
      <c r="AV294" s="1" t="s">
        <v>90</v>
      </c>
      <c r="AW294" s="1">
        <v>4</v>
      </c>
      <c r="AX294" s="1" t="s">
        <v>92</v>
      </c>
      <c r="AY294" s="1" t="s">
        <v>116</v>
      </c>
      <c r="AZ294" s="1" t="s">
        <v>94</v>
      </c>
      <c r="BA294" s="1" t="s">
        <v>132</v>
      </c>
      <c r="BB294" s="1">
        <v>0</v>
      </c>
      <c r="BC294" s="1" t="s">
        <v>99</v>
      </c>
      <c r="BD294" s="1" t="s">
        <v>99</v>
      </c>
      <c r="BE294" s="1" t="s">
        <v>99</v>
      </c>
      <c r="BF294" s="1" t="s">
        <v>97</v>
      </c>
      <c r="BG294" s="1" t="s">
        <v>99</v>
      </c>
      <c r="BH294" s="1" t="s">
        <v>99</v>
      </c>
      <c r="BI294" s="1" t="s">
        <v>102</v>
      </c>
      <c r="BJ294" s="1" t="s">
        <v>104</v>
      </c>
      <c r="BK294" s="1" t="s">
        <v>101</v>
      </c>
      <c r="BL294" s="1" t="s">
        <v>102</v>
      </c>
      <c r="BM294" s="1" t="s">
        <v>106</v>
      </c>
      <c r="BN294" s="1" t="s">
        <v>106</v>
      </c>
      <c r="BO294" s="1" t="s">
        <v>106</v>
      </c>
      <c r="BP294" s="1" t="s">
        <v>106</v>
      </c>
      <c r="BQ294" s="1" t="s">
        <v>106</v>
      </c>
      <c r="BR294" s="1" t="s">
        <v>106</v>
      </c>
      <c r="BS294" s="1" t="s">
        <v>106</v>
      </c>
      <c r="BT294" s="1" t="s">
        <v>106</v>
      </c>
      <c r="BU294" s="1">
        <v>3</v>
      </c>
      <c r="BV294" s="1" t="s">
        <v>109</v>
      </c>
      <c r="BW294" s="1" t="s">
        <v>833</v>
      </c>
      <c r="BX294" s="1" t="s">
        <v>237</v>
      </c>
      <c r="BY294" s="3"/>
    </row>
    <row r="295" spans="1:77" ht="12.75" x14ac:dyDescent="0.35">
      <c r="A295" s="2">
        <v>43369.041778437502</v>
      </c>
      <c r="B295" s="1" t="s">
        <v>75</v>
      </c>
      <c r="C295" s="1">
        <v>24</v>
      </c>
      <c r="D295" s="1"/>
      <c r="E295" s="1" t="s">
        <v>76</v>
      </c>
      <c r="F295" s="1" t="s">
        <v>834</v>
      </c>
      <c r="G295" s="1" t="s">
        <v>79</v>
      </c>
      <c r="H295" s="1" t="s">
        <v>79</v>
      </c>
      <c r="I295" s="1" t="s">
        <v>81</v>
      </c>
      <c r="J295" s="1" t="s">
        <v>81</v>
      </c>
      <c r="K295" s="1" t="s">
        <v>131</v>
      </c>
      <c r="L295" s="1" t="s">
        <v>82</v>
      </c>
      <c r="M295" s="1" t="s">
        <v>80</v>
      </c>
      <c r="N295" s="1" t="s">
        <v>80</v>
      </c>
      <c r="O295" s="1" t="s">
        <v>82</v>
      </c>
      <c r="P295" s="1" t="s">
        <v>81</v>
      </c>
      <c r="Q295" s="1" t="s">
        <v>82</v>
      </c>
      <c r="R295" s="1" t="s">
        <v>81</v>
      </c>
      <c r="S295" s="1" t="s">
        <v>86</v>
      </c>
      <c r="T295" s="1" t="s">
        <v>83</v>
      </c>
      <c r="U295" s="1" t="s">
        <v>86</v>
      </c>
      <c r="V295" s="1" t="s">
        <v>86</v>
      </c>
      <c r="W295" s="1" t="s">
        <v>86</v>
      </c>
      <c r="X295" s="1" t="s">
        <v>86</v>
      </c>
      <c r="Y295" s="1" t="s">
        <v>83</v>
      </c>
      <c r="Z295" s="1" t="s">
        <v>85</v>
      </c>
      <c r="AA295" s="1" t="s">
        <v>83</v>
      </c>
      <c r="AB295" s="1" t="s">
        <v>85</v>
      </c>
      <c r="AC295" s="1" t="s">
        <v>90</v>
      </c>
      <c r="AD295" s="1" t="s">
        <v>86</v>
      </c>
      <c r="AE295" s="1" t="s">
        <v>86</v>
      </c>
      <c r="AF295" s="1" t="s">
        <v>83</v>
      </c>
      <c r="AG295" s="1" t="s">
        <v>88</v>
      </c>
      <c r="AH295" s="1" t="s">
        <v>88</v>
      </c>
      <c r="AI295" s="1" t="s">
        <v>88</v>
      </c>
      <c r="AJ295" s="1" t="s">
        <v>87</v>
      </c>
      <c r="AK295" s="1" t="s">
        <v>115</v>
      </c>
      <c r="AL295" s="1" t="s">
        <v>87</v>
      </c>
      <c r="AM295" s="1" t="s">
        <v>87</v>
      </c>
      <c r="AN295" s="1" t="s">
        <v>88</v>
      </c>
      <c r="AO295" s="1" t="s">
        <v>87</v>
      </c>
      <c r="AP295" s="1" t="s">
        <v>87</v>
      </c>
      <c r="AQ295" s="1" t="s">
        <v>91</v>
      </c>
      <c r="AR295" s="1" t="s">
        <v>83</v>
      </c>
      <c r="AS295" s="1" t="s">
        <v>86</v>
      </c>
      <c r="AT295" s="1" t="s">
        <v>86</v>
      </c>
      <c r="AU295" s="1" t="s">
        <v>83</v>
      </c>
      <c r="AV295" s="1" t="s">
        <v>90</v>
      </c>
      <c r="AW295" s="1">
        <v>6</v>
      </c>
      <c r="AY295" s="1" t="s">
        <v>160</v>
      </c>
      <c r="AZ295" s="1" t="s">
        <v>94</v>
      </c>
      <c r="BA295" s="1" t="s">
        <v>118</v>
      </c>
      <c r="BB295" s="1">
        <v>1</v>
      </c>
      <c r="BC295" s="1" t="s">
        <v>100</v>
      </c>
      <c r="BD295" s="1" t="s">
        <v>100</v>
      </c>
      <c r="BE295" s="1" t="s">
        <v>97</v>
      </c>
      <c r="BF295" s="1" t="s">
        <v>97</v>
      </c>
      <c r="BG295" s="1" t="s">
        <v>100</v>
      </c>
      <c r="BH295" s="1" t="s">
        <v>100</v>
      </c>
      <c r="BI295" s="1" t="s">
        <v>101</v>
      </c>
      <c r="BJ295" s="1" t="s">
        <v>104</v>
      </c>
      <c r="BK295" s="1" t="s">
        <v>104</v>
      </c>
      <c r="BL295" s="1" t="s">
        <v>104</v>
      </c>
      <c r="BM295" s="1" t="s">
        <v>105</v>
      </c>
      <c r="BN295" s="1" t="s">
        <v>125</v>
      </c>
      <c r="BO295" s="1" t="s">
        <v>106</v>
      </c>
      <c r="BP295" s="1" t="s">
        <v>105</v>
      </c>
      <c r="BQ295" s="1" t="s">
        <v>125</v>
      </c>
      <c r="BR295" s="1" t="s">
        <v>125</v>
      </c>
      <c r="BS295" s="1" t="s">
        <v>106</v>
      </c>
      <c r="BT295" s="1" t="s">
        <v>108</v>
      </c>
      <c r="BU295" s="1">
        <v>2</v>
      </c>
      <c r="BV295" s="1" t="s">
        <v>109</v>
      </c>
      <c r="BW295" s="1" t="s">
        <v>137</v>
      </c>
    </row>
    <row r="296" spans="1:77" ht="12.75" x14ac:dyDescent="0.35">
      <c r="A296" s="2">
        <v>43369.045117488422</v>
      </c>
      <c r="B296" s="1" t="s">
        <v>112</v>
      </c>
      <c r="C296" s="1">
        <v>41</v>
      </c>
      <c r="G296" s="1" t="s">
        <v>79</v>
      </c>
      <c r="H296" s="1" t="s">
        <v>130</v>
      </c>
      <c r="I296" s="1" t="s">
        <v>80</v>
      </c>
      <c r="J296" s="1" t="s">
        <v>81</v>
      </c>
      <c r="K296" s="1" t="s">
        <v>81</v>
      </c>
      <c r="L296" s="1" t="s">
        <v>82</v>
      </c>
      <c r="M296" s="1" t="s">
        <v>81</v>
      </c>
      <c r="N296" s="1" t="s">
        <v>81</v>
      </c>
      <c r="O296" s="1" t="s">
        <v>81</v>
      </c>
      <c r="P296" s="1" t="s">
        <v>80</v>
      </c>
      <c r="Q296" s="1" t="s">
        <v>80</v>
      </c>
      <c r="R296" s="1" t="s">
        <v>81</v>
      </c>
      <c r="S296" s="1" t="s">
        <v>85</v>
      </c>
      <c r="T296" s="1" t="s">
        <v>83</v>
      </c>
      <c r="U296" s="1" t="s">
        <v>84</v>
      </c>
      <c r="V296" s="1" t="s">
        <v>84</v>
      </c>
      <c r="W296" s="1" t="s">
        <v>90</v>
      </c>
      <c r="X296" s="1" t="s">
        <v>86</v>
      </c>
      <c r="Y296" s="1" t="s">
        <v>85</v>
      </c>
      <c r="Z296" s="1" t="s">
        <v>85</v>
      </c>
      <c r="AA296" s="1" t="s">
        <v>85</v>
      </c>
      <c r="AB296" s="1" t="s">
        <v>84</v>
      </c>
      <c r="AC296" s="1" t="s">
        <v>90</v>
      </c>
      <c r="AD296" s="1" t="s">
        <v>85</v>
      </c>
      <c r="AE296" s="1" t="s">
        <v>85</v>
      </c>
      <c r="AF296" s="1" t="s">
        <v>84</v>
      </c>
      <c r="AG296" s="1" t="s">
        <v>88</v>
      </c>
      <c r="AH296" s="1" t="s">
        <v>88</v>
      </c>
      <c r="AI296" s="1" t="s">
        <v>87</v>
      </c>
      <c r="AJ296" s="1" t="s">
        <v>88</v>
      </c>
      <c r="AK296" s="1" t="s">
        <v>87</v>
      </c>
      <c r="AL296" s="1" t="s">
        <v>88</v>
      </c>
      <c r="AM296" s="1" t="s">
        <v>88</v>
      </c>
      <c r="AN296" s="1" t="s">
        <v>88</v>
      </c>
      <c r="AO296" s="1" t="s">
        <v>87</v>
      </c>
      <c r="AP296" s="1" t="s">
        <v>88</v>
      </c>
      <c r="AQ296" s="1" t="s">
        <v>91</v>
      </c>
      <c r="AR296" s="1" t="s">
        <v>86</v>
      </c>
      <c r="AS296" s="1" t="s">
        <v>91</v>
      </c>
      <c r="AT296" s="1" t="s">
        <v>83</v>
      </c>
      <c r="AU296" s="1" t="s">
        <v>83</v>
      </c>
      <c r="AV296" s="1" t="s">
        <v>83</v>
      </c>
      <c r="AW296" s="1">
        <v>6</v>
      </c>
      <c r="AX296" s="1" t="s">
        <v>92</v>
      </c>
      <c r="AY296" s="1" t="s">
        <v>93</v>
      </c>
      <c r="AZ296" s="1" t="s">
        <v>94</v>
      </c>
      <c r="BA296" s="1" t="s">
        <v>176</v>
      </c>
      <c r="BB296" s="1">
        <v>0</v>
      </c>
      <c r="BC296" s="1" t="s">
        <v>100</v>
      </c>
      <c r="BD296" s="1" t="s">
        <v>100</v>
      </c>
      <c r="BE296" s="1" t="s">
        <v>97</v>
      </c>
      <c r="BF296" s="1" t="s">
        <v>100</v>
      </c>
      <c r="BG296" s="1" t="s">
        <v>99</v>
      </c>
      <c r="BH296" s="1" t="s">
        <v>99</v>
      </c>
      <c r="BI296" s="1" t="s">
        <v>103</v>
      </c>
      <c r="BJ296" s="1" t="s">
        <v>104</v>
      </c>
      <c r="BK296" s="1" t="s">
        <v>104</v>
      </c>
      <c r="BL296" s="1" t="s">
        <v>102</v>
      </c>
      <c r="BM296" s="1" t="s">
        <v>106</v>
      </c>
      <c r="BN296" s="1" t="s">
        <v>106</v>
      </c>
      <c r="BO296" s="1" t="s">
        <v>105</v>
      </c>
      <c r="BP296" s="1" t="s">
        <v>125</v>
      </c>
      <c r="BQ296" s="1" t="s">
        <v>105</v>
      </c>
      <c r="BR296" s="1" t="s">
        <v>105</v>
      </c>
      <c r="BS296" s="1" t="s">
        <v>108</v>
      </c>
      <c r="BT296" s="1" t="s">
        <v>108</v>
      </c>
      <c r="BU296" s="1">
        <v>3</v>
      </c>
      <c r="BV296" s="1" t="s">
        <v>141</v>
      </c>
      <c r="BW296" s="1" t="s">
        <v>642</v>
      </c>
    </row>
    <row r="297" spans="1:77" ht="12.75" x14ac:dyDescent="0.35">
      <c r="A297" s="2">
        <v>43369.139488460649</v>
      </c>
      <c r="B297" s="1" t="s">
        <v>112</v>
      </c>
      <c r="C297" s="1">
        <v>30</v>
      </c>
      <c r="D297" s="1"/>
      <c r="E297" s="1" t="s">
        <v>835</v>
      </c>
      <c r="F297" s="1" t="s">
        <v>836</v>
      </c>
      <c r="G297" s="1" t="s">
        <v>78</v>
      </c>
      <c r="H297" s="1" t="s">
        <v>79</v>
      </c>
      <c r="I297" s="1" t="s">
        <v>80</v>
      </c>
      <c r="J297" s="1" t="s">
        <v>81</v>
      </c>
      <c r="K297" s="1" t="s">
        <v>81</v>
      </c>
      <c r="L297" s="1" t="s">
        <v>81</v>
      </c>
      <c r="M297" s="1" t="s">
        <v>80</v>
      </c>
      <c r="N297" s="1" t="s">
        <v>81</v>
      </c>
      <c r="O297" s="1" t="s">
        <v>80</v>
      </c>
      <c r="P297" s="1" t="s">
        <v>81</v>
      </c>
      <c r="Q297" s="1" t="s">
        <v>81</v>
      </c>
      <c r="R297" s="1" t="s">
        <v>81</v>
      </c>
      <c r="S297" s="1" t="s">
        <v>84</v>
      </c>
      <c r="T297" s="1" t="s">
        <v>85</v>
      </c>
      <c r="U297" s="1" t="s">
        <v>85</v>
      </c>
      <c r="V297" s="1" t="s">
        <v>84</v>
      </c>
      <c r="W297" s="1" t="s">
        <v>90</v>
      </c>
      <c r="X297" s="1" t="s">
        <v>86</v>
      </c>
      <c r="Y297" s="1" t="s">
        <v>85</v>
      </c>
      <c r="Z297" s="1" t="s">
        <v>83</v>
      </c>
      <c r="AA297" s="1" t="s">
        <v>83</v>
      </c>
      <c r="AB297" s="1" t="s">
        <v>84</v>
      </c>
      <c r="AC297" s="1" t="s">
        <v>86</v>
      </c>
      <c r="AD297" s="1" t="s">
        <v>85</v>
      </c>
      <c r="AE297" s="1" t="s">
        <v>83</v>
      </c>
      <c r="AF297" s="1" t="s">
        <v>84</v>
      </c>
      <c r="AG297" s="1" t="s">
        <v>88</v>
      </c>
      <c r="AH297" s="1" t="s">
        <v>87</v>
      </c>
      <c r="AI297" s="1" t="s">
        <v>87</v>
      </c>
      <c r="AJ297" s="1" t="s">
        <v>88</v>
      </c>
      <c r="AK297" s="1" t="s">
        <v>88</v>
      </c>
      <c r="AL297" s="1" t="s">
        <v>115</v>
      </c>
      <c r="AM297" s="1" t="s">
        <v>88</v>
      </c>
      <c r="AN297" s="1" t="s">
        <v>88</v>
      </c>
      <c r="AO297" s="1" t="s">
        <v>87</v>
      </c>
      <c r="AP297" s="1" t="s">
        <v>88</v>
      </c>
      <c r="AQ297" s="1" t="s">
        <v>83</v>
      </c>
      <c r="AR297" s="1" t="s">
        <v>83</v>
      </c>
      <c r="AS297" s="1" t="s">
        <v>91</v>
      </c>
      <c r="AT297" s="1" t="s">
        <v>83</v>
      </c>
      <c r="AU297" s="1" t="s">
        <v>91</v>
      </c>
      <c r="AV297" s="1" t="s">
        <v>83</v>
      </c>
      <c r="AW297" s="1">
        <v>7</v>
      </c>
      <c r="AX297" s="1" t="s">
        <v>92</v>
      </c>
      <c r="AY297" s="1" t="s">
        <v>175</v>
      </c>
      <c r="AZ297" s="1" t="s">
        <v>124</v>
      </c>
      <c r="BA297" s="1" t="s">
        <v>132</v>
      </c>
      <c r="BB297" s="1">
        <v>0</v>
      </c>
      <c r="BC297" s="1" t="s">
        <v>99</v>
      </c>
      <c r="BD297" s="1" t="s">
        <v>98</v>
      </c>
      <c r="BE297" s="1" t="s">
        <v>99</v>
      </c>
      <c r="BF297" s="1" t="s">
        <v>99</v>
      </c>
      <c r="BG297" s="1" t="s">
        <v>99</v>
      </c>
      <c r="BH297" s="1" t="s">
        <v>99</v>
      </c>
      <c r="BI297" s="1" t="s">
        <v>102</v>
      </c>
      <c r="BJ297" s="1" t="s">
        <v>104</v>
      </c>
      <c r="BK297" s="1" t="s">
        <v>103</v>
      </c>
      <c r="BL297" s="1" t="s">
        <v>102</v>
      </c>
      <c r="BM297" s="1" t="s">
        <v>105</v>
      </c>
      <c r="BN297" s="1" t="s">
        <v>105</v>
      </c>
      <c r="BO297" s="1" t="s">
        <v>106</v>
      </c>
      <c r="BP297" s="1" t="s">
        <v>106</v>
      </c>
      <c r="BQ297" s="1" t="s">
        <v>125</v>
      </c>
      <c r="BR297" s="1" t="s">
        <v>125</v>
      </c>
      <c r="BS297" s="1" t="s">
        <v>108</v>
      </c>
      <c r="BT297" s="1" t="s">
        <v>108</v>
      </c>
      <c r="BU297" s="1">
        <v>1</v>
      </c>
      <c r="BV297" s="1" t="s">
        <v>109</v>
      </c>
      <c r="BW297" s="1" t="s">
        <v>837</v>
      </c>
    </row>
    <row r="298" spans="1:77" ht="12.75" x14ac:dyDescent="0.35">
      <c r="A298" s="2">
        <v>43369.179601550924</v>
      </c>
      <c r="B298" s="1" t="s">
        <v>112</v>
      </c>
      <c r="C298" s="1">
        <v>42</v>
      </c>
      <c r="D298" s="1"/>
      <c r="E298" s="1" t="s">
        <v>76</v>
      </c>
      <c r="F298" s="1" t="s">
        <v>283</v>
      </c>
      <c r="G298" s="1" t="s">
        <v>78</v>
      </c>
      <c r="H298" s="1" t="s">
        <v>79</v>
      </c>
      <c r="I298" s="1" t="s">
        <v>80</v>
      </c>
      <c r="J298" s="1" t="s">
        <v>80</v>
      </c>
      <c r="K298" s="1" t="s">
        <v>81</v>
      </c>
      <c r="L298" s="1" t="s">
        <v>81</v>
      </c>
      <c r="M298" s="1" t="s">
        <v>80</v>
      </c>
      <c r="N298" s="1" t="s">
        <v>80</v>
      </c>
      <c r="O298" s="1" t="s">
        <v>81</v>
      </c>
      <c r="P298" s="1" t="s">
        <v>81</v>
      </c>
      <c r="Q298" s="1" t="s">
        <v>81</v>
      </c>
      <c r="R298" s="1" t="s">
        <v>82</v>
      </c>
      <c r="S298" s="1" t="s">
        <v>86</v>
      </c>
      <c r="T298" s="1" t="s">
        <v>85</v>
      </c>
      <c r="U298" s="1" t="s">
        <v>85</v>
      </c>
      <c r="V298" s="1" t="s">
        <v>84</v>
      </c>
      <c r="W298" s="1" t="s">
        <v>86</v>
      </c>
      <c r="X298" s="1" t="s">
        <v>84</v>
      </c>
      <c r="Y298" s="1" t="s">
        <v>83</v>
      </c>
      <c r="Z298" s="1" t="s">
        <v>83</v>
      </c>
      <c r="AA298" s="1" t="s">
        <v>86</v>
      </c>
      <c r="AB298" s="1" t="s">
        <v>86</v>
      </c>
      <c r="AC298" s="1" t="s">
        <v>83</v>
      </c>
      <c r="AD298" s="1" t="s">
        <v>86</v>
      </c>
      <c r="AE298" s="1" t="s">
        <v>85</v>
      </c>
      <c r="AF298" s="1" t="s">
        <v>85</v>
      </c>
      <c r="AG298" s="1" t="s">
        <v>88</v>
      </c>
      <c r="AH298" s="1" t="s">
        <v>88</v>
      </c>
      <c r="AI298" s="1" t="s">
        <v>87</v>
      </c>
      <c r="AJ298" s="1" t="s">
        <v>88</v>
      </c>
      <c r="AK298" s="1" t="s">
        <v>87</v>
      </c>
      <c r="AL298" s="1" t="s">
        <v>88</v>
      </c>
      <c r="AM298" s="1" t="s">
        <v>88</v>
      </c>
      <c r="AN298" s="1" t="s">
        <v>88</v>
      </c>
      <c r="AO298" s="1" t="s">
        <v>88</v>
      </c>
      <c r="AP298" s="1" t="s">
        <v>87</v>
      </c>
      <c r="AQ298" s="1" t="s">
        <v>90</v>
      </c>
      <c r="AR298" s="1" t="s">
        <v>90</v>
      </c>
      <c r="AS298" s="1" t="s">
        <v>86</v>
      </c>
      <c r="AT298" s="1" t="s">
        <v>89</v>
      </c>
      <c r="AU298" s="1" t="s">
        <v>91</v>
      </c>
      <c r="AV298" s="1" t="s">
        <v>90</v>
      </c>
      <c r="AW298" s="1">
        <v>7</v>
      </c>
      <c r="AX298" s="1" t="s">
        <v>92</v>
      </c>
      <c r="AY298" s="1" t="s">
        <v>93</v>
      </c>
      <c r="AZ298" s="1" t="s">
        <v>94</v>
      </c>
      <c r="BA298" s="1" t="s">
        <v>176</v>
      </c>
      <c r="BB298" s="1">
        <v>2</v>
      </c>
      <c r="BC298" s="1" t="s">
        <v>100</v>
      </c>
      <c r="BD298" s="1" t="s">
        <v>98</v>
      </c>
      <c r="BE298" s="1" t="s">
        <v>98</v>
      </c>
      <c r="BF298" s="1" t="s">
        <v>98</v>
      </c>
      <c r="BG298" s="1" t="s">
        <v>99</v>
      </c>
      <c r="BH298" s="1" t="s">
        <v>99</v>
      </c>
      <c r="BI298" s="1" t="s">
        <v>104</v>
      </c>
      <c r="BJ298" s="1" t="s">
        <v>101</v>
      </c>
      <c r="BK298" s="1" t="s">
        <v>104</v>
      </c>
      <c r="BL298" s="1" t="s">
        <v>102</v>
      </c>
      <c r="BM298" s="1" t="s">
        <v>108</v>
      </c>
      <c r="BN298" s="1" t="s">
        <v>106</v>
      </c>
      <c r="BO298" s="1" t="s">
        <v>108</v>
      </c>
      <c r="BP298" s="1" t="s">
        <v>125</v>
      </c>
      <c r="BQ298" s="1" t="s">
        <v>106</v>
      </c>
      <c r="BR298" s="1" t="s">
        <v>106</v>
      </c>
      <c r="BS298" s="1" t="s">
        <v>108</v>
      </c>
      <c r="BT298" s="1" t="s">
        <v>108</v>
      </c>
      <c r="BU298" s="1">
        <v>1</v>
      </c>
      <c r="BV298" s="1" t="s">
        <v>109</v>
      </c>
      <c r="BW298" s="1" t="s">
        <v>838</v>
      </c>
      <c r="BX298" s="1" t="s">
        <v>839</v>
      </c>
      <c r="BY298" s="3"/>
    </row>
    <row r="299" spans="1:77" ht="12.75" x14ac:dyDescent="0.35">
      <c r="A299" s="2">
        <v>43369.220611608791</v>
      </c>
      <c r="B299" s="1" t="s">
        <v>112</v>
      </c>
      <c r="C299" s="1">
        <v>37</v>
      </c>
      <c r="D299" s="1"/>
      <c r="E299" s="1" t="s">
        <v>76</v>
      </c>
      <c r="F299" s="1" t="s">
        <v>840</v>
      </c>
      <c r="G299" s="1" t="s">
        <v>79</v>
      </c>
      <c r="H299" s="1" t="s">
        <v>79</v>
      </c>
      <c r="I299" s="1" t="s">
        <v>81</v>
      </c>
      <c r="J299" s="1" t="s">
        <v>82</v>
      </c>
      <c r="K299" s="1" t="s">
        <v>82</v>
      </c>
      <c r="L299" s="1" t="s">
        <v>82</v>
      </c>
      <c r="M299" s="1" t="s">
        <v>82</v>
      </c>
      <c r="N299" s="1" t="s">
        <v>131</v>
      </c>
      <c r="O299" s="1" t="s">
        <v>82</v>
      </c>
      <c r="P299" s="1" t="s">
        <v>80</v>
      </c>
      <c r="Q299" s="1" t="s">
        <v>81</v>
      </c>
      <c r="R299" s="1" t="s">
        <v>131</v>
      </c>
      <c r="S299" s="1" t="s">
        <v>83</v>
      </c>
      <c r="T299" s="1" t="s">
        <v>83</v>
      </c>
      <c r="U299" s="1" t="s">
        <v>83</v>
      </c>
      <c r="V299" s="1" t="s">
        <v>83</v>
      </c>
      <c r="W299" s="1" t="s">
        <v>90</v>
      </c>
      <c r="X299" s="1" t="s">
        <v>84</v>
      </c>
      <c r="Y299" s="1" t="s">
        <v>83</v>
      </c>
      <c r="Z299" s="1" t="s">
        <v>84</v>
      </c>
      <c r="AA299" s="1" t="s">
        <v>83</v>
      </c>
      <c r="AB299" s="1" t="s">
        <v>84</v>
      </c>
      <c r="AC299" s="1" t="s">
        <v>86</v>
      </c>
      <c r="AD299" s="1" t="s">
        <v>83</v>
      </c>
      <c r="AE299" s="1" t="s">
        <v>85</v>
      </c>
      <c r="AF299" s="1" t="s">
        <v>83</v>
      </c>
      <c r="AG299" s="1" t="s">
        <v>87</v>
      </c>
      <c r="AH299" s="1" t="s">
        <v>87</v>
      </c>
      <c r="AI299" s="1" t="s">
        <v>87</v>
      </c>
      <c r="AJ299" s="1" t="s">
        <v>88</v>
      </c>
      <c r="AK299" s="1" t="s">
        <v>115</v>
      </c>
      <c r="AL299" s="1" t="s">
        <v>87</v>
      </c>
      <c r="AM299" s="1" t="s">
        <v>115</v>
      </c>
      <c r="AN299" s="1" t="s">
        <v>87</v>
      </c>
      <c r="AO299" s="1" t="s">
        <v>88</v>
      </c>
      <c r="AP299" s="1" t="s">
        <v>88</v>
      </c>
      <c r="AQ299" s="1" t="s">
        <v>86</v>
      </c>
      <c r="AR299" s="1" t="s">
        <v>91</v>
      </c>
      <c r="AS299" s="1" t="s">
        <v>90</v>
      </c>
      <c r="AT299" s="1" t="s">
        <v>86</v>
      </c>
      <c r="AU299" s="1" t="s">
        <v>86</v>
      </c>
      <c r="AV299" s="1" t="s">
        <v>90</v>
      </c>
      <c r="AW299" s="1">
        <v>4</v>
      </c>
      <c r="AX299" s="1" t="s">
        <v>92</v>
      </c>
      <c r="AY299" s="1" t="s">
        <v>93</v>
      </c>
      <c r="AZ299" s="1" t="s">
        <v>94</v>
      </c>
      <c r="BA299" s="1" t="s">
        <v>118</v>
      </c>
      <c r="BB299" s="1">
        <v>0</v>
      </c>
      <c r="BC299" s="1" t="s">
        <v>100</v>
      </c>
      <c r="BD299" s="1" t="s">
        <v>100</v>
      </c>
      <c r="BE299" s="1" t="s">
        <v>98</v>
      </c>
      <c r="BF299" s="1" t="s">
        <v>98</v>
      </c>
      <c r="BG299" s="1" t="s">
        <v>99</v>
      </c>
      <c r="BH299" s="1" t="s">
        <v>99</v>
      </c>
      <c r="BI299" s="1" t="s">
        <v>104</v>
      </c>
      <c r="BJ299" s="1" t="s">
        <v>101</v>
      </c>
      <c r="BK299" s="1" t="s">
        <v>101</v>
      </c>
      <c r="BL299" s="1" t="s">
        <v>104</v>
      </c>
      <c r="BM299" s="1" t="s">
        <v>106</v>
      </c>
      <c r="BN299" s="1" t="s">
        <v>108</v>
      </c>
      <c r="BO299" s="1" t="s">
        <v>108</v>
      </c>
      <c r="BP299" s="1" t="s">
        <v>125</v>
      </c>
      <c r="BQ299" s="1" t="s">
        <v>125</v>
      </c>
      <c r="BR299" s="1" t="s">
        <v>108</v>
      </c>
      <c r="BS299" s="1" t="s">
        <v>107</v>
      </c>
      <c r="BT299" s="1" t="s">
        <v>106</v>
      </c>
      <c r="BU299" s="1">
        <v>3</v>
      </c>
      <c r="BV299" s="1" t="s">
        <v>109</v>
      </c>
      <c r="BW299" s="1" t="s">
        <v>841</v>
      </c>
      <c r="BX299" s="1" t="s">
        <v>842</v>
      </c>
      <c r="BY299" s="3"/>
    </row>
    <row r="300" spans="1:77" ht="12.75" x14ac:dyDescent="0.35">
      <c r="A300" s="2">
        <v>43369.256954328703</v>
      </c>
      <c r="B300" s="1" t="s">
        <v>75</v>
      </c>
      <c r="C300" s="1">
        <v>34</v>
      </c>
      <c r="D300" s="1"/>
      <c r="E300" s="1" t="s">
        <v>843</v>
      </c>
      <c r="F300" s="1" t="s">
        <v>247</v>
      </c>
      <c r="G300" s="1" t="s">
        <v>79</v>
      </c>
      <c r="H300" s="1" t="s">
        <v>165</v>
      </c>
      <c r="I300" s="1" t="s">
        <v>80</v>
      </c>
      <c r="J300" s="1" t="s">
        <v>81</v>
      </c>
      <c r="K300" s="1" t="s">
        <v>81</v>
      </c>
      <c r="L300" s="1" t="s">
        <v>81</v>
      </c>
      <c r="M300" s="1" t="s">
        <v>80</v>
      </c>
      <c r="N300" s="1" t="s">
        <v>80</v>
      </c>
      <c r="O300" s="1" t="s">
        <v>80</v>
      </c>
      <c r="P300" s="1" t="s">
        <v>81</v>
      </c>
      <c r="Q300" s="1" t="s">
        <v>81</v>
      </c>
      <c r="R300" s="1" t="s">
        <v>81</v>
      </c>
      <c r="S300" s="1" t="s">
        <v>83</v>
      </c>
      <c r="T300" s="1" t="s">
        <v>85</v>
      </c>
      <c r="U300" s="1" t="s">
        <v>85</v>
      </c>
      <c r="V300" s="1" t="s">
        <v>85</v>
      </c>
      <c r="W300" s="1" t="s">
        <v>86</v>
      </c>
      <c r="X300" s="1" t="s">
        <v>84</v>
      </c>
      <c r="Y300" s="1" t="s">
        <v>83</v>
      </c>
      <c r="Z300" s="1" t="s">
        <v>86</v>
      </c>
      <c r="AA300" s="1" t="s">
        <v>83</v>
      </c>
      <c r="AB300" s="1" t="s">
        <v>83</v>
      </c>
      <c r="AC300" s="1" t="s">
        <v>85</v>
      </c>
      <c r="AD300" s="1" t="s">
        <v>85</v>
      </c>
      <c r="AE300" s="1" t="s">
        <v>83</v>
      </c>
      <c r="AF300" s="1" t="s">
        <v>83</v>
      </c>
      <c r="AG300" s="1" t="s">
        <v>87</v>
      </c>
      <c r="AH300" s="1" t="s">
        <v>87</v>
      </c>
      <c r="AI300" s="1" t="s">
        <v>115</v>
      </c>
      <c r="AJ300" s="1" t="s">
        <v>88</v>
      </c>
      <c r="AK300" s="1" t="s">
        <v>87</v>
      </c>
      <c r="AL300" s="1" t="s">
        <v>87</v>
      </c>
      <c r="AM300" s="1" t="s">
        <v>88</v>
      </c>
      <c r="AN300" s="1" t="s">
        <v>88</v>
      </c>
      <c r="AO300" s="1" t="s">
        <v>88</v>
      </c>
      <c r="AP300" s="1" t="s">
        <v>115</v>
      </c>
      <c r="AQ300" s="1" t="s">
        <v>89</v>
      </c>
      <c r="AR300" s="1" t="s">
        <v>91</v>
      </c>
      <c r="AS300" s="1" t="s">
        <v>83</v>
      </c>
      <c r="AT300" s="1" t="s">
        <v>86</v>
      </c>
      <c r="AU300" s="1" t="s">
        <v>91</v>
      </c>
      <c r="AV300" s="1" t="s">
        <v>91</v>
      </c>
      <c r="AW300" s="1">
        <v>5</v>
      </c>
      <c r="AY300" s="1" t="s">
        <v>195</v>
      </c>
      <c r="AZ300" s="1" t="s">
        <v>94</v>
      </c>
      <c r="BA300" s="1" t="s">
        <v>118</v>
      </c>
      <c r="BB300" s="1">
        <v>0</v>
      </c>
      <c r="BC300" s="1" t="s">
        <v>97</v>
      </c>
      <c r="BD300" s="1" t="s">
        <v>119</v>
      </c>
      <c r="BE300" s="1" t="s">
        <v>99</v>
      </c>
      <c r="BF300" s="1" t="s">
        <v>98</v>
      </c>
      <c r="BG300" s="1" t="s">
        <v>99</v>
      </c>
      <c r="BH300" s="1" t="s">
        <v>99</v>
      </c>
      <c r="BI300" s="1" t="s">
        <v>102</v>
      </c>
      <c r="BJ300" s="1" t="s">
        <v>104</v>
      </c>
      <c r="BK300" s="1" t="s">
        <v>101</v>
      </c>
      <c r="BL300" s="1" t="s">
        <v>104</v>
      </c>
      <c r="BM300" s="1" t="s">
        <v>107</v>
      </c>
      <c r="BN300" s="1" t="s">
        <v>105</v>
      </c>
      <c r="BO300" s="1" t="s">
        <v>108</v>
      </c>
      <c r="BP300" s="1" t="s">
        <v>105</v>
      </c>
      <c r="BQ300" s="1" t="s">
        <v>108</v>
      </c>
      <c r="BR300" s="1" t="s">
        <v>106</v>
      </c>
      <c r="BS300" s="1" t="s">
        <v>108</v>
      </c>
      <c r="BT300" s="1" t="s">
        <v>108</v>
      </c>
      <c r="BU300" s="1">
        <v>0</v>
      </c>
      <c r="BV300" s="1" t="s">
        <v>109</v>
      </c>
      <c r="BW300" s="1" t="s">
        <v>844</v>
      </c>
    </row>
    <row r="301" spans="1:77" ht="12.75" x14ac:dyDescent="0.35">
      <c r="A301" s="2">
        <v>43369.263665289356</v>
      </c>
      <c r="B301" s="1" t="s">
        <v>112</v>
      </c>
      <c r="C301" s="1">
        <v>27</v>
      </c>
      <c r="D301" s="1"/>
      <c r="E301" s="1" t="s">
        <v>845</v>
      </c>
      <c r="F301" s="1" t="s">
        <v>846</v>
      </c>
      <c r="G301" s="1" t="s">
        <v>130</v>
      </c>
      <c r="H301" s="1" t="s">
        <v>79</v>
      </c>
      <c r="I301" s="1" t="s">
        <v>81</v>
      </c>
      <c r="J301" s="1" t="s">
        <v>81</v>
      </c>
      <c r="K301" s="1" t="s">
        <v>82</v>
      </c>
      <c r="L301" s="1" t="s">
        <v>82</v>
      </c>
      <c r="M301" s="1" t="s">
        <v>81</v>
      </c>
      <c r="N301" s="1" t="s">
        <v>81</v>
      </c>
      <c r="O301" s="1" t="s">
        <v>80</v>
      </c>
      <c r="P301" s="1" t="s">
        <v>81</v>
      </c>
      <c r="Q301" s="1" t="s">
        <v>81</v>
      </c>
      <c r="R301" s="1" t="s">
        <v>81</v>
      </c>
      <c r="S301" s="1" t="s">
        <v>86</v>
      </c>
      <c r="T301" s="1" t="s">
        <v>83</v>
      </c>
      <c r="U301" s="1" t="s">
        <v>83</v>
      </c>
      <c r="V301" s="1" t="s">
        <v>83</v>
      </c>
      <c r="W301" s="1" t="s">
        <v>86</v>
      </c>
      <c r="X301" s="1" t="s">
        <v>86</v>
      </c>
      <c r="Y301" s="1" t="s">
        <v>86</v>
      </c>
      <c r="Z301" s="1" t="s">
        <v>90</v>
      </c>
      <c r="AA301" s="1" t="s">
        <v>86</v>
      </c>
      <c r="AB301" s="1" t="s">
        <v>86</v>
      </c>
      <c r="AC301" s="1" t="s">
        <v>84</v>
      </c>
      <c r="AD301" s="1" t="s">
        <v>86</v>
      </c>
      <c r="AE301" s="1" t="s">
        <v>90</v>
      </c>
      <c r="AF301" s="1" t="s">
        <v>85</v>
      </c>
      <c r="AG301" s="1" t="s">
        <v>87</v>
      </c>
      <c r="AH301" s="1" t="s">
        <v>87</v>
      </c>
      <c r="AI301" s="1" t="s">
        <v>87</v>
      </c>
      <c r="AJ301" s="1" t="s">
        <v>88</v>
      </c>
      <c r="AK301" s="1" t="s">
        <v>115</v>
      </c>
      <c r="AL301" s="1" t="s">
        <v>88</v>
      </c>
      <c r="AM301" s="1" t="s">
        <v>88</v>
      </c>
      <c r="AN301" s="1" t="s">
        <v>88</v>
      </c>
      <c r="AO301" s="1" t="s">
        <v>88</v>
      </c>
      <c r="AP301" s="1" t="s">
        <v>88</v>
      </c>
      <c r="AQ301" s="1" t="s">
        <v>91</v>
      </c>
      <c r="AR301" s="1" t="s">
        <v>86</v>
      </c>
      <c r="AS301" s="1" t="s">
        <v>86</v>
      </c>
      <c r="AT301" s="1" t="s">
        <v>83</v>
      </c>
      <c r="AU301" s="1" t="s">
        <v>86</v>
      </c>
      <c r="AV301" s="1" t="s">
        <v>83</v>
      </c>
      <c r="AW301" s="1">
        <v>4</v>
      </c>
      <c r="AX301" s="1" t="s">
        <v>92</v>
      </c>
      <c r="AY301" s="1" t="s">
        <v>93</v>
      </c>
      <c r="AZ301" s="1" t="s">
        <v>117</v>
      </c>
      <c r="BA301" s="1" t="s">
        <v>118</v>
      </c>
      <c r="BB301" s="1">
        <v>0</v>
      </c>
      <c r="BC301" s="1" t="s">
        <v>100</v>
      </c>
      <c r="BD301" s="1" t="s">
        <v>99</v>
      </c>
      <c r="BE301" s="1" t="s">
        <v>99</v>
      </c>
      <c r="BF301" s="1" t="s">
        <v>97</v>
      </c>
      <c r="BG301" s="1" t="s">
        <v>99</v>
      </c>
      <c r="BH301" s="1" t="s">
        <v>99</v>
      </c>
      <c r="BI301" s="1" t="s">
        <v>104</v>
      </c>
      <c r="BJ301" s="1" t="s">
        <v>102</v>
      </c>
      <c r="BK301" s="1" t="s">
        <v>102</v>
      </c>
      <c r="BL301" s="1" t="s">
        <v>104</v>
      </c>
      <c r="BM301" s="1" t="s">
        <v>108</v>
      </c>
      <c r="BN301" s="1" t="s">
        <v>107</v>
      </c>
      <c r="BO301" s="1" t="s">
        <v>108</v>
      </c>
      <c r="BP301" s="1" t="s">
        <v>107</v>
      </c>
      <c r="BQ301" s="1" t="s">
        <v>108</v>
      </c>
      <c r="BR301" s="1" t="s">
        <v>108</v>
      </c>
      <c r="BS301" s="1" t="s">
        <v>106</v>
      </c>
      <c r="BT301" s="1" t="s">
        <v>108</v>
      </c>
      <c r="BU301" s="1">
        <v>1</v>
      </c>
      <c r="BV301" s="1" t="s">
        <v>109</v>
      </c>
      <c r="BW301" s="1" t="s">
        <v>847</v>
      </c>
      <c r="BX301" s="1" t="s">
        <v>848</v>
      </c>
      <c r="BY301" s="3"/>
    </row>
    <row r="302" spans="1:77" ht="12.75" x14ac:dyDescent="0.35">
      <c r="A302" s="2">
        <v>43369.314961006945</v>
      </c>
      <c r="B302" s="1" t="s">
        <v>112</v>
      </c>
      <c r="C302" s="1">
        <v>47</v>
      </c>
      <c r="D302" s="1"/>
      <c r="E302" s="1" t="s">
        <v>849</v>
      </c>
      <c r="F302" s="1" t="s">
        <v>850</v>
      </c>
      <c r="G302" s="1" t="s">
        <v>79</v>
      </c>
      <c r="H302" s="1" t="s">
        <v>78</v>
      </c>
      <c r="I302" s="1" t="s">
        <v>80</v>
      </c>
      <c r="J302" s="1" t="s">
        <v>80</v>
      </c>
      <c r="K302" s="1" t="s">
        <v>81</v>
      </c>
      <c r="L302" s="1" t="s">
        <v>81</v>
      </c>
      <c r="M302" s="1" t="s">
        <v>81</v>
      </c>
      <c r="N302" s="1" t="s">
        <v>81</v>
      </c>
      <c r="O302" s="1" t="s">
        <v>81</v>
      </c>
      <c r="P302" s="1" t="s">
        <v>82</v>
      </c>
      <c r="Q302" s="1" t="s">
        <v>81</v>
      </c>
      <c r="R302" s="1" t="s">
        <v>80</v>
      </c>
      <c r="S302" s="1" t="s">
        <v>83</v>
      </c>
      <c r="T302" s="1" t="s">
        <v>83</v>
      </c>
      <c r="U302" s="1" t="s">
        <v>85</v>
      </c>
      <c r="V302" s="1" t="s">
        <v>84</v>
      </c>
      <c r="W302" s="1" t="s">
        <v>83</v>
      </c>
      <c r="X302" s="1" t="s">
        <v>90</v>
      </c>
      <c r="Y302" s="1" t="s">
        <v>85</v>
      </c>
      <c r="Z302" s="1" t="s">
        <v>85</v>
      </c>
      <c r="AA302" s="1" t="s">
        <v>83</v>
      </c>
      <c r="AB302" s="1" t="s">
        <v>85</v>
      </c>
      <c r="AC302" s="1" t="s">
        <v>84</v>
      </c>
      <c r="AD302" s="1" t="s">
        <v>85</v>
      </c>
      <c r="AE302" s="1" t="s">
        <v>85</v>
      </c>
      <c r="AF302" s="1" t="s">
        <v>84</v>
      </c>
      <c r="AG302" s="1" t="s">
        <v>88</v>
      </c>
      <c r="AH302" s="1" t="s">
        <v>88</v>
      </c>
      <c r="AI302" s="1" t="s">
        <v>87</v>
      </c>
      <c r="AJ302" s="1" t="s">
        <v>88</v>
      </c>
      <c r="AK302" s="1" t="s">
        <v>88</v>
      </c>
      <c r="AL302" s="1" t="s">
        <v>88</v>
      </c>
      <c r="AM302" s="1" t="s">
        <v>88</v>
      </c>
      <c r="AN302" s="1" t="s">
        <v>88</v>
      </c>
      <c r="AO302" s="1" t="s">
        <v>115</v>
      </c>
      <c r="AP302" s="1" t="s">
        <v>87</v>
      </c>
      <c r="AQ302" s="1" t="s">
        <v>89</v>
      </c>
      <c r="AR302" s="1" t="s">
        <v>83</v>
      </c>
      <c r="AS302" s="1" t="s">
        <v>83</v>
      </c>
      <c r="AT302" s="1" t="s">
        <v>83</v>
      </c>
      <c r="AU302" s="1" t="s">
        <v>83</v>
      </c>
      <c r="AV302" s="1" t="s">
        <v>89</v>
      </c>
      <c r="AW302" s="1">
        <v>7</v>
      </c>
      <c r="AX302" s="1" t="s">
        <v>92</v>
      </c>
      <c r="AY302" s="1" t="s">
        <v>116</v>
      </c>
      <c r="AZ302" s="1" t="s">
        <v>124</v>
      </c>
      <c r="BA302" s="1" t="s">
        <v>118</v>
      </c>
      <c r="BB302" s="1">
        <v>2</v>
      </c>
      <c r="BD302" s="1" t="s">
        <v>96</v>
      </c>
      <c r="BE302" s="1" t="s">
        <v>97</v>
      </c>
      <c r="BF302" s="1" t="s">
        <v>98</v>
      </c>
      <c r="BG302" s="1" t="s">
        <v>99</v>
      </c>
      <c r="BH302" s="1" t="s">
        <v>99</v>
      </c>
      <c r="BI302" s="1" t="s">
        <v>101</v>
      </c>
      <c r="BJ302" s="1" t="s">
        <v>104</v>
      </c>
      <c r="BK302" s="1" t="s">
        <v>103</v>
      </c>
      <c r="BL302" s="1" t="s">
        <v>102</v>
      </c>
      <c r="BM302" s="1" t="s">
        <v>108</v>
      </c>
      <c r="BN302" s="1" t="s">
        <v>106</v>
      </c>
      <c r="BO302" s="1" t="s">
        <v>106</v>
      </c>
      <c r="BP302" s="1" t="s">
        <v>105</v>
      </c>
      <c r="BQ302" s="1" t="s">
        <v>105</v>
      </c>
      <c r="BR302" s="1" t="s">
        <v>106</v>
      </c>
      <c r="BS302" s="1" t="s">
        <v>105</v>
      </c>
      <c r="BT302" s="1" t="s">
        <v>106</v>
      </c>
      <c r="BU302" s="1">
        <v>2</v>
      </c>
      <c r="BV302" s="1" t="s">
        <v>109</v>
      </c>
      <c r="BW302" s="1" t="s">
        <v>851</v>
      </c>
      <c r="BX302" s="1" t="s">
        <v>852</v>
      </c>
      <c r="BY302" s="3"/>
    </row>
    <row r="303" spans="1:77" ht="12.75" x14ac:dyDescent="0.35">
      <c r="A303" s="2">
        <v>43369.315019363421</v>
      </c>
      <c r="B303" s="1" t="s">
        <v>112</v>
      </c>
      <c r="C303" s="1">
        <v>47</v>
      </c>
      <c r="D303" s="1"/>
      <c r="E303" s="1" t="s">
        <v>849</v>
      </c>
      <c r="F303" s="1" t="s">
        <v>850</v>
      </c>
      <c r="G303" s="1" t="s">
        <v>79</v>
      </c>
      <c r="H303" s="1" t="s">
        <v>78</v>
      </c>
      <c r="I303" s="1" t="s">
        <v>80</v>
      </c>
      <c r="J303" s="1" t="s">
        <v>80</v>
      </c>
      <c r="K303" s="1" t="s">
        <v>81</v>
      </c>
      <c r="L303" s="1" t="s">
        <v>81</v>
      </c>
      <c r="M303" s="1" t="s">
        <v>81</v>
      </c>
      <c r="N303" s="1" t="s">
        <v>81</v>
      </c>
      <c r="O303" s="1" t="s">
        <v>81</v>
      </c>
      <c r="P303" s="1" t="s">
        <v>82</v>
      </c>
      <c r="Q303" s="1" t="s">
        <v>81</v>
      </c>
      <c r="R303" s="1" t="s">
        <v>80</v>
      </c>
      <c r="S303" s="1" t="s">
        <v>83</v>
      </c>
      <c r="T303" s="1" t="s">
        <v>83</v>
      </c>
      <c r="U303" s="1" t="s">
        <v>85</v>
      </c>
      <c r="V303" s="1" t="s">
        <v>84</v>
      </c>
      <c r="W303" s="1" t="s">
        <v>83</v>
      </c>
      <c r="X303" s="1" t="s">
        <v>90</v>
      </c>
      <c r="Y303" s="1" t="s">
        <v>85</v>
      </c>
      <c r="Z303" s="1" t="s">
        <v>85</v>
      </c>
      <c r="AA303" s="1" t="s">
        <v>83</v>
      </c>
      <c r="AB303" s="1" t="s">
        <v>85</v>
      </c>
      <c r="AC303" s="1" t="s">
        <v>84</v>
      </c>
      <c r="AD303" s="1" t="s">
        <v>85</v>
      </c>
      <c r="AE303" s="1" t="s">
        <v>85</v>
      </c>
      <c r="AF303" s="1" t="s">
        <v>84</v>
      </c>
      <c r="AG303" s="1" t="s">
        <v>88</v>
      </c>
      <c r="AH303" s="1" t="s">
        <v>88</v>
      </c>
      <c r="AI303" s="1" t="s">
        <v>87</v>
      </c>
      <c r="AJ303" s="1" t="s">
        <v>88</v>
      </c>
      <c r="AK303" s="1" t="s">
        <v>88</v>
      </c>
      <c r="AL303" s="1" t="s">
        <v>88</v>
      </c>
      <c r="AM303" s="1" t="s">
        <v>88</v>
      </c>
      <c r="AN303" s="1" t="s">
        <v>88</v>
      </c>
      <c r="AO303" s="1" t="s">
        <v>115</v>
      </c>
      <c r="AP303" s="1" t="s">
        <v>87</v>
      </c>
      <c r="AQ303" s="1" t="s">
        <v>89</v>
      </c>
      <c r="AR303" s="1" t="s">
        <v>83</v>
      </c>
      <c r="AS303" s="1" t="s">
        <v>83</v>
      </c>
      <c r="AT303" s="1" t="s">
        <v>83</v>
      </c>
      <c r="AU303" s="1" t="s">
        <v>83</v>
      </c>
      <c r="AV303" s="1" t="s">
        <v>89</v>
      </c>
      <c r="AW303" s="1">
        <v>7</v>
      </c>
      <c r="AX303" s="1" t="s">
        <v>92</v>
      </c>
      <c r="AY303" s="1" t="s">
        <v>116</v>
      </c>
      <c r="AZ303" s="1" t="s">
        <v>124</v>
      </c>
      <c r="BA303" s="1" t="s">
        <v>118</v>
      </c>
      <c r="BB303" s="1">
        <v>2</v>
      </c>
      <c r="BD303" s="1" t="s">
        <v>96</v>
      </c>
      <c r="BE303" s="1" t="s">
        <v>97</v>
      </c>
      <c r="BF303" s="1" t="s">
        <v>98</v>
      </c>
      <c r="BG303" s="1" t="s">
        <v>99</v>
      </c>
      <c r="BH303" s="1" t="s">
        <v>99</v>
      </c>
      <c r="BI303" s="1" t="s">
        <v>101</v>
      </c>
      <c r="BJ303" s="1" t="s">
        <v>104</v>
      </c>
      <c r="BK303" s="1" t="s">
        <v>103</v>
      </c>
      <c r="BL303" s="1" t="s">
        <v>102</v>
      </c>
      <c r="BM303" s="1" t="s">
        <v>108</v>
      </c>
      <c r="BN303" s="1" t="s">
        <v>106</v>
      </c>
      <c r="BO303" s="1" t="s">
        <v>106</v>
      </c>
      <c r="BP303" s="1" t="s">
        <v>105</v>
      </c>
      <c r="BQ303" s="1" t="s">
        <v>105</v>
      </c>
      <c r="BR303" s="1" t="s">
        <v>106</v>
      </c>
      <c r="BS303" s="1" t="s">
        <v>105</v>
      </c>
      <c r="BT303" s="1" t="s">
        <v>106</v>
      </c>
      <c r="BU303" s="1">
        <v>2</v>
      </c>
      <c r="BV303" s="1" t="s">
        <v>109</v>
      </c>
      <c r="BW303" s="1" t="s">
        <v>851</v>
      </c>
      <c r="BX303" s="1" t="s">
        <v>852</v>
      </c>
      <c r="BY303" s="3"/>
    </row>
    <row r="304" spans="1:77" ht="12.75" x14ac:dyDescent="0.35">
      <c r="A304" s="2">
        <v>43369.32039400463</v>
      </c>
      <c r="B304" s="1" t="s">
        <v>75</v>
      </c>
      <c r="C304" s="1">
        <v>45</v>
      </c>
      <c r="D304" s="1"/>
      <c r="E304" s="1" t="s">
        <v>853</v>
      </c>
      <c r="F304" s="1" t="s">
        <v>854</v>
      </c>
      <c r="G304" s="1" t="s">
        <v>79</v>
      </c>
      <c r="H304" s="1" t="s">
        <v>79</v>
      </c>
      <c r="I304" s="1" t="s">
        <v>81</v>
      </c>
      <c r="J304" s="1" t="s">
        <v>81</v>
      </c>
      <c r="K304" s="1" t="s">
        <v>131</v>
      </c>
      <c r="L304" s="1" t="s">
        <v>82</v>
      </c>
      <c r="M304" s="1" t="s">
        <v>81</v>
      </c>
      <c r="N304" s="1" t="s">
        <v>81</v>
      </c>
      <c r="O304" s="1" t="s">
        <v>82</v>
      </c>
      <c r="P304" s="1" t="s">
        <v>82</v>
      </c>
      <c r="Q304" s="1" t="s">
        <v>82</v>
      </c>
      <c r="R304" s="1" t="s">
        <v>82</v>
      </c>
      <c r="S304" s="1" t="s">
        <v>85</v>
      </c>
      <c r="T304" s="1" t="s">
        <v>85</v>
      </c>
      <c r="U304" s="1" t="s">
        <v>86</v>
      </c>
      <c r="V304" s="1" t="s">
        <v>83</v>
      </c>
      <c r="W304" s="1" t="s">
        <v>86</v>
      </c>
      <c r="X304" s="1" t="s">
        <v>83</v>
      </c>
      <c r="Y304" s="1" t="s">
        <v>90</v>
      </c>
      <c r="Z304" s="1" t="s">
        <v>90</v>
      </c>
      <c r="AA304" s="1" t="s">
        <v>85</v>
      </c>
      <c r="AB304" s="1" t="s">
        <v>85</v>
      </c>
      <c r="AC304" s="1" t="s">
        <v>86</v>
      </c>
      <c r="AD304" s="1" t="s">
        <v>85</v>
      </c>
      <c r="AE304" s="1" t="s">
        <v>86</v>
      </c>
      <c r="AF304" s="1" t="s">
        <v>83</v>
      </c>
      <c r="AG304" s="1" t="s">
        <v>88</v>
      </c>
      <c r="AH304" s="1" t="s">
        <v>88</v>
      </c>
      <c r="AI304" s="1" t="s">
        <v>88</v>
      </c>
      <c r="AJ304" s="1" t="s">
        <v>87</v>
      </c>
      <c r="AK304" s="1" t="s">
        <v>87</v>
      </c>
      <c r="AL304" s="1" t="s">
        <v>88</v>
      </c>
      <c r="AM304" s="1" t="s">
        <v>87</v>
      </c>
      <c r="AN304" s="1" t="s">
        <v>87</v>
      </c>
      <c r="AO304" s="1" t="s">
        <v>115</v>
      </c>
      <c r="AP304" s="1" t="s">
        <v>88</v>
      </c>
      <c r="AQ304" s="1" t="s">
        <v>83</v>
      </c>
      <c r="AR304" s="1" t="s">
        <v>86</v>
      </c>
      <c r="AS304" s="1" t="s">
        <v>83</v>
      </c>
      <c r="AT304" s="1" t="s">
        <v>83</v>
      </c>
      <c r="AU304" s="1" t="s">
        <v>91</v>
      </c>
      <c r="AV304" s="1" t="s">
        <v>86</v>
      </c>
      <c r="AW304" s="1">
        <v>7</v>
      </c>
      <c r="AX304" s="1" t="s">
        <v>92</v>
      </c>
      <c r="AY304" s="1" t="s">
        <v>116</v>
      </c>
      <c r="AZ304" s="1" t="s">
        <v>94</v>
      </c>
      <c r="BA304" s="1" t="s">
        <v>118</v>
      </c>
      <c r="BB304" s="1">
        <v>3</v>
      </c>
      <c r="BC304" s="1" t="s">
        <v>100</v>
      </c>
      <c r="BD304" s="1" t="s">
        <v>99</v>
      </c>
      <c r="BE304" s="1" t="s">
        <v>99</v>
      </c>
      <c r="BF304" s="1" t="s">
        <v>98</v>
      </c>
      <c r="BG304" s="1" t="s">
        <v>99</v>
      </c>
      <c r="BH304" s="1" t="s">
        <v>99</v>
      </c>
      <c r="BI304" s="1" t="s">
        <v>103</v>
      </c>
      <c r="BJ304" s="1" t="s">
        <v>101</v>
      </c>
      <c r="BK304" s="1" t="s">
        <v>103</v>
      </c>
      <c r="BL304" s="1" t="s">
        <v>120</v>
      </c>
      <c r="BM304" s="1" t="s">
        <v>108</v>
      </c>
      <c r="BN304" s="1" t="s">
        <v>107</v>
      </c>
      <c r="BO304" s="1" t="s">
        <v>107</v>
      </c>
      <c r="BP304" s="1" t="s">
        <v>107</v>
      </c>
      <c r="BQ304" s="1" t="s">
        <v>106</v>
      </c>
      <c r="BR304" s="1" t="s">
        <v>105</v>
      </c>
      <c r="BS304" s="1" t="s">
        <v>108</v>
      </c>
      <c r="BT304" s="1" t="s">
        <v>107</v>
      </c>
      <c r="BU304" s="1">
        <v>2</v>
      </c>
      <c r="BV304" s="1" t="s">
        <v>109</v>
      </c>
      <c r="BW304" s="1" t="s">
        <v>855</v>
      </c>
      <c r="BX304" s="1" t="s">
        <v>856</v>
      </c>
      <c r="BY304" s="3"/>
    </row>
    <row r="305" spans="1:77" ht="12.75" x14ac:dyDescent="0.35">
      <c r="A305" s="2">
        <v>43369.335884895831</v>
      </c>
      <c r="B305" s="1" t="s">
        <v>75</v>
      </c>
      <c r="C305" s="1">
        <v>40</v>
      </c>
      <c r="D305" s="1"/>
      <c r="E305" s="1" t="s">
        <v>857</v>
      </c>
      <c r="F305" s="1" t="s">
        <v>858</v>
      </c>
      <c r="G305" s="1" t="s">
        <v>79</v>
      </c>
      <c r="H305" s="1" t="s">
        <v>79</v>
      </c>
      <c r="I305" s="1" t="s">
        <v>81</v>
      </c>
      <c r="J305" s="1" t="s">
        <v>81</v>
      </c>
      <c r="K305" s="1" t="s">
        <v>82</v>
      </c>
      <c r="L305" s="1" t="s">
        <v>82</v>
      </c>
      <c r="M305" s="1" t="s">
        <v>81</v>
      </c>
      <c r="N305" s="1" t="s">
        <v>82</v>
      </c>
      <c r="O305" s="1" t="s">
        <v>82</v>
      </c>
      <c r="P305" s="1" t="s">
        <v>81</v>
      </c>
      <c r="Q305" s="1" t="s">
        <v>81</v>
      </c>
      <c r="R305" s="1" t="s">
        <v>81</v>
      </c>
      <c r="S305" s="1" t="s">
        <v>86</v>
      </c>
      <c r="T305" s="1" t="s">
        <v>83</v>
      </c>
      <c r="U305" s="1" t="s">
        <v>83</v>
      </c>
      <c r="V305" s="1" t="s">
        <v>86</v>
      </c>
      <c r="W305" s="1" t="s">
        <v>90</v>
      </c>
      <c r="X305" s="1" t="s">
        <v>85</v>
      </c>
      <c r="Y305" s="1" t="s">
        <v>83</v>
      </c>
      <c r="Z305" s="1" t="s">
        <v>83</v>
      </c>
      <c r="AA305" s="1" t="s">
        <v>85</v>
      </c>
      <c r="AB305" s="1" t="s">
        <v>83</v>
      </c>
      <c r="AC305" s="1" t="s">
        <v>86</v>
      </c>
      <c r="AD305" s="1" t="s">
        <v>83</v>
      </c>
      <c r="AE305" s="1" t="s">
        <v>83</v>
      </c>
      <c r="AF305" s="1" t="s">
        <v>85</v>
      </c>
      <c r="AG305" s="1" t="s">
        <v>88</v>
      </c>
      <c r="AH305" s="1" t="s">
        <v>88</v>
      </c>
      <c r="AI305" s="1" t="s">
        <v>88</v>
      </c>
      <c r="AJ305" s="1" t="s">
        <v>88</v>
      </c>
      <c r="AK305" s="1" t="s">
        <v>87</v>
      </c>
      <c r="AL305" s="1" t="s">
        <v>87</v>
      </c>
      <c r="AM305" s="1" t="s">
        <v>87</v>
      </c>
      <c r="AN305" s="1" t="s">
        <v>88</v>
      </c>
      <c r="AO305" s="1" t="s">
        <v>87</v>
      </c>
      <c r="AP305" s="1" t="s">
        <v>88</v>
      </c>
      <c r="AQ305" s="1" t="s">
        <v>91</v>
      </c>
      <c r="AR305" s="1" t="s">
        <v>91</v>
      </c>
      <c r="AS305" s="1" t="s">
        <v>86</v>
      </c>
      <c r="AT305" s="1" t="s">
        <v>86</v>
      </c>
      <c r="AU305" s="1" t="s">
        <v>83</v>
      </c>
      <c r="AV305" s="1" t="s">
        <v>83</v>
      </c>
      <c r="AW305" s="1">
        <v>7</v>
      </c>
      <c r="AY305" s="1" t="s">
        <v>93</v>
      </c>
      <c r="AZ305" s="1" t="s">
        <v>94</v>
      </c>
      <c r="BA305" s="1" t="s">
        <v>118</v>
      </c>
      <c r="BB305" s="1">
        <v>2</v>
      </c>
      <c r="BC305" s="1" t="s">
        <v>96</v>
      </c>
      <c r="BD305" s="1" t="s">
        <v>99</v>
      </c>
      <c r="BE305" s="1" t="s">
        <v>98</v>
      </c>
      <c r="BF305" s="1" t="s">
        <v>97</v>
      </c>
      <c r="BG305" s="1" t="s">
        <v>99</v>
      </c>
      <c r="BH305" s="1" t="s">
        <v>99</v>
      </c>
      <c r="BI305" s="1" t="s">
        <v>101</v>
      </c>
      <c r="BJ305" s="1" t="s">
        <v>103</v>
      </c>
      <c r="BK305" s="1" t="s">
        <v>103</v>
      </c>
      <c r="BL305" s="1" t="s">
        <v>104</v>
      </c>
      <c r="BM305" s="1" t="s">
        <v>105</v>
      </c>
      <c r="BN305" s="1" t="s">
        <v>105</v>
      </c>
      <c r="BO305" s="1" t="s">
        <v>108</v>
      </c>
      <c r="BP305" s="1" t="s">
        <v>105</v>
      </c>
      <c r="BQ305" s="1" t="s">
        <v>108</v>
      </c>
      <c r="BR305" s="1" t="s">
        <v>105</v>
      </c>
      <c r="BS305" s="1" t="s">
        <v>108</v>
      </c>
      <c r="BT305" s="1" t="s">
        <v>108</v>
      </c>
      <c r="BU305" s="1">
        <v>2</v>
      </c>
      <c r="BV305" s="1" t="s">
        <v>109</v>
      </c>
      <c r="BW305" s="1" t="s">
        <v>859</v>
      </c>
    </row>
    <row r="306" spans="1:77" ht="12.75" x14ac:dyDescent="0.35">
      <c r="A306" s="2">
        <v>43369.341689120367</v>
      </c>
      <c r="B306" s="1" t="s">
        <v>112</v>
      </c>
      <c r="C306" s="1">
        <v>41</v>
      </c>
      <c r="D306" s="1"/>
      <c r="E306" s="1" t="s">
        <v>860</v>
      </c>
      <c r="F306" s="1" t="s">
        <v>861</v>
      </c>
      <c r="G306" s="1" t="s">
        <v>130</v>
      </c>
      <c r="H306" s="1" t="s">
        <v>130</v>
      </c>
      <c r="I306" s="1" t="s">
        <v>81</v>
      </c>
      <c r="J306" s="1" t="s">
        <v>81</v>
      </c>
      <c r="K306" s="1" t="s">
        <v>82</v>
      </c>
      <c r="L306" s="1" t="s">
        <v>81</v>
      </c>
      <c r="M306" s="1" t="s">
        <v>81</v>
      </c>
      <c r="N306" s="1" t="s">
        <v>81</v>
      </c>
      <c r="O306" s="1" t="s">
        <v>82</v>
      </c>
      <c r="P306" s="1" t="s">
        <v>81</v>
      </c>
      <c r="Q306" s="1" t="s">
        <v>81</v>
      </c>
      <c r="R306" s="1" t="s">
        <v>81</v>
      </c>
      <c r="S306" s="1" t="s">
        <v>83</v>
      </c>
      <c r="T306" s="1" t="s">
        <v>83</v>
      </c>
      <c r="U306" s="1" t="s">
        <v>85</v>
      </c>
      <c r="V306" s="1" t="s">
        <v>85</v>
      </c>
      <c r="W306" s="1" t="s">
        <v>83</v>
      </c>
      <c r="X306" s="1" t="s">
        <v>86</v>
      </c>
      <c r="Y306" s="1" t="s">
        <v>85</v>
      </c>
      <c r="Z306" s="1" t="s">
        <v>84</v>
      </c>
      <c r="AA306" s="1" t="s">
        <v>83</v>
      </c>
      <c r="AB306" s="1" t="s">
        <v>83</v>
      </c>
      <c r="AC306" s="1" t="s">
        <v>84</v>
      </c>
      <c r="AD306" s="1" t="s">
        <v>86</v>
      </c>
      <c r="AE306" s="1" t="s">
        <v>86</v>
      </c>
      <c r="AF306" s="1" t="s">
        <v>85</v>
      </c>
      <c r="AG306" s="1" t="s">
        <v>87</v>
      </c>
      <c r="AH306" s="1" t="s">
        <v>87</v>
      </c>
      <c r="AI306" s="1" t="s">
        <v>87</v>
      </c>
      <c r="AJ306" s="1" t="s">
        <v>88</v>
      </c>
      <c r="AK306" s="1" t="s">
        <v>88</v>
      </c>
      <c r="AL306" s="1" t="s">
        <v>87</v>
      </c>
      <c r="AM306" s="1" t="s">
        <v>87</v>
      </c>
      <c r="AN306" s="1" t="s">
        <v>88</v>
      </c>
      <c r="AO306" s="1" t="s">
        <v>88</v>
      </c>
      <c r="AP306" s="1" t="s">
        <v>87</v>
      </c>
      <c r="AQ306" s="1" t="s">
        <v>83</v>
      </c>
      <c r="AR306" s="1" t="s">
        <v>86</v>
      </c>
      <c r="AS306" s="1" t="s">
        <v>86</v>
      </c>
      <c r="AT306" s="1" t="s">
        <v>83</v>
      </c>
      <c r="AU306" s="1" t="s">
        <v>83</v>
      </c>
      <c r="AV306" s="1" t="s">
        <v>91</v>
      </c>
      <c r="AW306" s="1">
        <v>5</v>
      </c>
      <c r="AY306" s="1" t="s">
        <v>93</v>
      </c>
      <c r="AZ306" s="1" t="s">
        <v>94</v>
      </c>
      <c r="BA306" s="1" t="s">
        <v>95</v>
      </c>
      <c r="BB306" s="1">
        <v>0</v>
      </c>
      <c r="BC306" s="1" t="s">
        <v>97</v>
      </c>
      <c r="BD306" s="1" t="s">
        <v>119</v>
      </c>
      <c r="BE306" s="1" t="s">
        <v>119</v>
      </c>
      <c r="BF306" s="1" t="s">
        <v>119</v>
      </c>
      <c r="BG306" s="1" t="s">
        <v>99</v>
      </c>
      <c r="BH306" s="1" t="s">
        <v>99</v>
      </c>
      <c r="BI306" s="1" t="s">
        <v>102</v>
      </c>
      <c r="BJ306" s="1" t="s">
        <v>104</v>
      </c>
      <c r="BK306" s="1" t="s">
        <v>102</v>
      </c>
      <c r="BL306" s="1" t="s">
        <v>104</v>
      </c>
      <c r="BM306" s="1" t="s">
        <v>108</v>
      </c>
      <c r="BN306" s="1" t="s">
        <v>106</v>
      </c>
      <c r="BO306" s="1" t="s">
        <v>105</v>
      </c>
      <c r="BP306" s="1" t="s">
        <v>125</v>
      </c>
      <c r="BQ306" s="1" t="s">
        <v>105</v>
      </c>
      <c r="BR306" s="1" t="s">
        <v>106</v>
      </c>
      <c r="BS306" s="1" t="s">
        <v>107</v>
      </c>
      <c r="BT306" s="1" t="s">
        <v>107</v>
      </c>
      <c r="BU306" s="1">
        <v>2</v>
      </c>
      <c r="BV306" s="1" t="s">
        <v>109</v>
      </c>
      <c r="BW306" s="1" t="s">
        <v>319</v>
      </c>
    </row>
    <row r="307" spans="1:77" ht="12.75" x14ac:dyDescent="0.35">
      <c r="A307" s="2">
        <v>43369.352623611107</v>
      </c>
      <c r="B307" s="1" t="s">
        <v>112</v>
      </c>
      <c r="C307" s="1">
        <v>33</v>
      </c>
      <c r="D307" s="1"/>
      <c r="E307" s="1" t="s">
        <v>76</v>
      </c>
      <c r="F307" s="1" t="s">
        <v>862</v>
      </c>
      <c r="G307" s="1" t="s">
        <v>79</v>
      </c>
      <c r="H307" s="1" t="s">
        <v>130</v>
      </c>
      <c r="I307" s="1" t="s">
        <v>80</v>
      </c>
      <c r="J307" s="1" t="s">
        <v>80</v>
      </c>
      <c r="K307" s="1" t="s">
        <v>80</v>
      </c>
      <c r="L307" s="1" t="s">
        <v>80</v>
      </c>
      <c r="M307" s="1" t="s">
        <v>80</v>
      </c>
      <c r="N307" s="1" t="s">
        <v>80</v>
      </c>
      <c r="O307" s="1" t="s">
        <v>80</v>
      </c>
      <c r="P307" s="1" t="s">
        <v>81</v>
      </c>
      <c r="Q307" s="1" t="s">
        <v>81</v>
      </c>
      <c r="R307" s="1" t="s">
        <v>80</v>
      </c>
      <c r="S307" s="1" t="s">
        <v>90</v>
      </c>
      <c r="T307" s="1" t="s">
        <v>85</v>
      </c>
      <c r="U307" s="1" t="s">
        <v>84</v>
      </c>
      <c r="V307" s="1" t="s">
        <v>84</v>
      </c>
      <c r="W307" s="1" t="s">
        <v>90</v>
      </c>
      <c r="X307" s="1" t="s">
        <v>84</v>
      </c>
      <c r="Y307" s="1" t="s">
        <v>84</v>
      </c>
      <c r="Z307" s="1" t="s">
        <v>84</v>
      </c>
      <c r="AA307" s="1" t="s">
        <v>86</v>
      </c>
      <c r="AB307" s="1" t="s">
        <v>86</v>
      </c>
      <c r="AC307" s="1" t="s">
        <v>84</v>
      </c>
      <c r="AD307" s="1" t="s">
        <v>85</v>
      </c>
      <c r="AE307" s="1" t="s">
        <v>83</v>
      </c>
      <c r="AF307" s="1" t="s">
        <v>85</v>
      </c>
      <c r="AG307" s="1" t="s">
        <v>87</v>
      </c>
      <c r="AH307" s="1" t="s">
        <v>87</v>
      </c>
      <c r="AI307" s="1" t="s">
        <v>87</v>
      </c>
      <c r="AJ307" s="1" t="s">
        <v>88</v>
      </c>
      <c r="AK307" s="1" t="s">
        <v>87</v>
      </c>
      <c r="AL307" s="1" t="s">
        <v>87</v>
      </c>
      <c r="AM307" s="1" t="s">
        <v>88</v>
      </c>
      <c r="AN307" s="1" t="s">
        <v>88</v>
      </c>
      <c r="AO307" s="1" t="s">
        <v>88</v>
      </c>
      <c r="AP307" s="1" t="s">
        <v>87</v>
      </c>
      <c r="AQ307" s="1" t="s">
        <v>83</v>
      </c>
      <c r="AR307" s="1" t="s">
        <v>86</v>
      </c>
      <c r="AS307" s="1" t="s">
        <v>86</v>
      </c>
      <c r="AT307" s="1" t="s">
        <v>90</v>
      </c>
      <c r="AU307" s="1" t="s">
        <v>91</v>
      </c>
      <c r="AV307" s="1" t="s">
        <v>89</v>
      </c>
      <c r="AW307" s="1">
        <v>6</v>
      </c>
      <c r="AY307" s="1" t="s">
        <v>116</v>
      </c>
      <c r="AZ307" s="1" t="s">
        <v>124</v>
      </c>
      <c r="BA307" s="1" t="s">
        <v>118</v>
      </c>
      <c r="BB307" s="1">
        <v>2</v>
      </c>
      <c r="BF307" s="1" t="s">
        <v>98</v>
      </c>
      <c r="BI307" s="1" t="s">
        <v>120</v>
      </c>
      <c r="BJ307" s="1" t="s">
        <v>120</v>
      </c>
      <c r="BK307" s="1" t="s">
        <v>101</v>
      </c>
      <c r="BL307" s="1" t="s">
        <v>101</v>
      </c>
      <c r="BM307" s="1" t="s">
        <v>108</v>
      </c>
      <c r="BN307" s="1" t="s">
        <v>105</v>
      </c>
      <c r="BO307" s="1" t="s">
        <v>105</v>
      </c>
      <c r="BP307" s="1" t="s">
        <v>125</v>
      </c>
      <c r="BQ307" s="1" t="s">
        <v>106</v>
      </c>
      <c r="BR307" s="1" t="s">
        <v>106</v>
      </c>
      <c r="BS307" s="1" t="s">
        <v>108</v>
      </c>
      <c r="BT307" s="1" t="s">
        <v>108</v>
      </c>
      <c r="BU307" s="1">
        <v>2</v>
      </c>
      <c r="BV307" s="1" t="s">
        <v>109</v>
      </c>
      <c r="BW307" s="1" t="s">
        <v>863</v>
      </c>
    </row>
    <row r="308" spans="1:77" ht="12.75" x14ac:dyDescent="0.35">
      <c r="A308" s="2">
        <v>43369.370435717588</v>
      </c>
      <c r="B308" s="1" t="s">
        <v>75</v>
      </c>
      <c r="C308" s="1">
        <v>34</v>
      </c>
      <c r="D308" s="1"/>
      <c r="E308" s="1" t="s">
        <v>298</v>
      </c>
      <c r="F308" s="1" t="s">
        <v>864</v>
      </c>
      <c r="G308" s="1" t="s">
        <v>79</v>
      </c>
      <c r="H308" s="1" t="s">
        <v>79</v>
      </c>
      <c r="I308" s="1" t="s">
        <v>81</v>
      </c>
      <c r="J308" s="1" t="s">
        <v>81</v>
      </c>
      <c r="K308" s="1" t="s">
        <v>81</v>
      </c>
      <c r="L308" s="1" t="s">
        <v>82</v>
      </c>
      <c r="M308" s="1" t="s">
        <v>81</v>
      </c>
      <c r="N308" s="1" t="s">
        <v>80</v>
      </c>
      <c r="O308" s="1" t="s">
        <v>80</v>
      </c>
      <c r="P308" s="1" t="s">
        <v>80</v>
      </c>
      <c r="Q308" s="1" t="s">
        <v>81</v>
      </c>
      <c r="R308" s="1" t="s">
        <v>80</v>
      </c>
      <c r="S308" s="1" t="s">
        <v>83</v>
      </c>
      <c r="T308" s="1" t="s">
        <v>85</v>
      </c>
      <c r="U308" s="1" t="s">
        <v>84</v>
      </c>
      <c r="V308" s="1" t="s">
        <v>85</v>
      </c>
      <c r="W308" s="1" t="s">
        <v>90</v>
      </c>
      <c r="X308" s="1" t="s">
        <v>86</v>
      </c>
      <c r="Y308" s="1" t="s">
        <v>84</v>
      </c>
      <c r="Z308" s="1" t="s">
        <v>84</v>
      </c>
      <c r="AA308" s="1" t="s">
        <v>85</v>
      </c>
      <c r="AB308" s="1" t="s">
        <v>85</v>
      </c>
      <c r="AC308" s="1" t="s">
        <v>83</v>
      </c>
      <c r="AD308" s="1" t="s">
        <v>85</v>
      </c>
      <c r="AE308" s="1" t="s">
        <v>85</v>
      </c>
      <c r="AF308" s="1" t="s">
        <v>84</v>
      </c>
      <c r="AG308" s="1" t="s">
        <v>87</v>
      </c>
      <c r="AH308" s="1" t="s">
        <v>115</v>
      </c>
      <c r="AI308" s="1" t="s">
        <v>87</v>
      </c>
      <c r="AJ308" s="1" t="s">
        <v>88</v>
      </c>
      <c r="AK308" s="1" t="s">
        <v>87</v>
      </c>
      <c r="AL308" s="1" t="s">
        <v>87</v>
      </c>
      <c r="AM308" s="1" t="s">
        <v>87</v>
      </c>
      <c r="AN308" s="1" t="s">
        <v>87</v>
      </c>
      <c r="AO308" s="1" t="s">
        <v>88</v>
      </c>
      <c r="AP308" s="1" t="s">
        <v>87</v>
      </c>
      <c r="AQ308" s="1" t="s">
        <v>89</v>
      </c>
      <c r="AR308" s="1" t="s">
        <v>89</v>
      </c>
      <c r="AS308" s="1" t="s">
        <v>89</v>
      </c>
      <c r="AT308" s="1" t="s">
        <v>86</v>
      </c>
      <c r="AU308" s="1" t="s">
        <v>83</v>
      </c>
      <c r="AV308" s="1" t="s">
        <v>91</v>
      </c>
      <c r="AW308" s="1">
        <v>5</v>
      </c>
      <c r="AX308" s="1" t="s">
        <v>92</v>
      </c>
      <c r="AY308" s="1" t="s">
        <v>116</v>
      </c>
      <c r="AZ308" s="1" t="s">
        <v>124</v>
      </c>
      <c r="BA308" s="1" t="s">
        <v>118</v>
      </c>
      <c r="BB308" s="1">
        <v>2</v>
      </c>
      <c r="BC308" s="1" t="s">
        <v>100</v>
      </c>
      <c r="BD308" s="1" t="s">
        <v>100</v>
      </c>
      <c r="BE308" s="1" t="s">
        <v>98</v>
      </c>
      <c r="BF308" s="1" t="s">
        <v>119</v>
      </c>
      <c r="BG308" s="1" t="s">
        <v>100</v>
      </c>
      <c r="BH308" s="1" t="s">
        <v>100</v>
      </c>
      <c r="BI308" s="1" t="s">
        <v>101</v>
      </c>
      <c r="BJ308" s="1" t="s">
        <v>120</v>
      </c>
      <c r="BK308" s="1" t="s">
        <v>103</v>
      </c>
      <c r="BL308" s="1" t="s">
        <v>104</v>
      </c>
      <c r="BM308" s="1" t="s">
        <v>108</v>
      </c>
      <c r="BN308" s="1" t="s">
        <v>108</v>
      </c>
      <c r="BO308" s="1" t="s">
        <v>105</v>
      </c>
      <c r="BP308" s="1" t="s">
        <v>125</v>
      </c>
      <c r="BQ308" s="1" t="s">
        <v>105</v>
      </c>
      <c r="BR308" s="1" t="s">
        <v>105</v>
      </c>
      <c r="BS308" s="1" t="s">
        <v>108</v>
      </c>
      <c r="BT308" s="1" t="s">
        <v>107</v>
      </c>
      <c r="BU308" s="1">
        <v>2</v>
      </c>
      <c r="BV308" s="1" t="s">
        <v>109</v>
      </c>
      <c r="BW308" s="1" t="s">
        <v>865</v>
      </c>
      <c r="BX308" s="1" t="s">
        <v>866</v>
      </c>
      <c r="BY308" s="3"/>
    </row>
    <row r="309" spans="1:77" ht="12.75" x14ac:dyDescent="0.35">
      <c r="A309" s="2">
        <v>43369.376598877316</v>
      </c>
      <c r="B309" s="1" t="s">
        <v>112</v>
      </c>
      <c r="C309" s="1">
        <v>35</v>
      </c>
      <c r="D309" s="1"/>
      <c r="E309" s="1" t="s">
        <v>867</v>
      </c>
      <c r="F309" s="1" t="s">
        <v>868</v>
      </c>
      <c r="G309" s="1" t="s">
        <v>79</v>
      </c>
      <c r="H309" s="1" t="s">
        <v>130</v>
      </c>
      <c r="I309" s="1" t="s">
        <v>81</v>
      </c>
      <c r="J309" s="1" t="s">
        <v>81</v>
      </c>
      <c r="K309" s="1" t="s">
        <v>82</v>
      </c>
      <c r="L309" s="1" t="s">
        <v>82</v>
      </c>
      <c r="M309" s="1" t="s">
        <v>131</v>
      </c>
      <c r="N309" s="1" t="s">
        <v>81</v>
      </c>
      <c r="O309" s="1" t="s">
        <v>82</v>
      </c>
      <c r="P309" s="1" t="s">
        <v>81</v>
      </c>
      <c r="Q309" s="1" t="s">
        <v>82</v>
      </c>
      <c r="R309" s="1" t="s">
        <v>81</v>
      </c>
      <c r="S309" s="1" t="s">
        <v>83</v>
      </c>
      <c r="T309" s="1" t="s">
        <v>85</v>
      </c>
      <c r="U309" s="1" t="s">
        <v>83</v>
      </c>
      <c r="V309" s="1" t="s">
        <v>83</v>
      </c>
      <c r="W309" s="1" t="s">
        <v>86</v>
      </c>
      <c r="X309" s="1" t="s">
        <v>85</v>
      </c>
      <c r="Y309" s="1" t="s">
        <v>83</v>
      </c>
      <c r="Z309" s="1" t="s">
        <v>90</v>
      </c>
      <c r="AA309" s="1" t="s">
        <v>83</v>
      </c>
      <c r="AB309" s="1" t="s">
        <v>85</v>
      </c>
      <c r="AC309" s="1" t="s">
        <v>84</v>
      </c>
      <c r="AD309" s="1" t="s">
        <v>83</v>
      </c>
      <c r="AE309" s="1" t="s">
        <v>86</v>
      </c>
      <c r="AF309" s="1" t="s">
        <v>85</v>
      </c>
      <c r="AG309" s="1" t="s">
        <v>87</v>
      </c>
      <c r="AH309" s="1" t="s">
        <v>87</v>
      </c>
      <c r="AI309" s="1" t="s">
        <v>87</v>
      </c>
      <c r="AJ309" s="1" t="s">
        <v>88</v>
      </c>
      <c r="AK309" s="1" t="s">
        <v>115</v>
      </c>
      <c r="AL309" s="1" t="s">
        <v>88</v>
      </c>
      <c r="AM309" s="1" t="s">
        <v>88</v>
      </c>
      <c r="AN309" s="1" t="s">
        <v>88</v>
      </c>
      <c r="AO309" s="1" t="s">
        <v>87</v>
      </c>
      <c r="AP309" s="1" t="s">
        <v>87</v>
      </c>
      <c r="AQ309" s="1" t="s">
        <v>86</v>
      </c>
      <c r="AR309" s="1" t="s">
        <v>89</v>
      </c>
      <c r="AS309" s="1" t="s">
        <v>83</v>
      </c>
      <c r="AT309" s="1" t="s">
        <v>86</v>
      </c>
      <c r="AU309" s="1" t="s">
        <v>86</v>
      </c>
      <c r="AV309" s="1" t="s">
        <v>86</v>
      </c>
      <c r="AW309" s="1">
        <v>5</v>
      </c>
      <c r="AX309" s="1" t="s">
        <v>92</v>
      </c>
      <c r="AY309" s="1" t="s">
        <v>116</v>
      </c>
      <c r="AZ309" s="1" t="s">
        <v>94</v>
      </c>
      <c r="BA309" s="1" t="s">
        <v>95</v>
      </c>
      <c r="BB309" s="1">
        <v>1</v>
      </c>
      <c r="BC309" s="1" t="s">
        <v>99</v>
      </c>
      <c r="BD309" s="1" t="s">
        <v>97</v>
      </c>
      <c r="BE309" s="1" t="s">
        <v>99</v>
      </c>
      <c r="BF309" s="1" t="s">
        <v>100</v>
      </c>
      <c r="BG309" s="1" t="s">
        <v>99</v>
      </c>
      <c r="BH309" s="1" t="s">
        <v>99</v>
      </c>
      <c r="BI309" s="1" t="s">
        <v>103</v>
      </c>
      <c r="BJ309" s="1" t="s">
        <v>104</v>
      </c>
      <c r="BK309" s="1" t="s">
        <v>104</v>
      </c>
      <c r="BL309" s="1" t="s">
        <v>120</v>
      </c>
      <c r="BM309" s="1" t="s">
        <v>106</v>
      </c>
      <c r="BN309" s="1" t="s">
        <v>105</v>
      </c>
      <c r="BO309" s="1" t="s">
        <v>108</v>
      </c>
      <c r="BP309" s="1" t="s">
        <v>107</v>
      </c>
      <c r="BQ309" s="1" t="s">
        <v>125</v>
      </c>
      <c r="BR309" s="1" t="s">
        <v>105</v>
      </c>
      <c r="BS309" s="1" t="s">
        <v>105</v>
      </c>
      <c r="BT309" s="1" t="s">
        <v>108</v>
      </c>
      <c r="BU309" s="1">
        <v>1</v>
      </c>
      <c r="BV309" s="1" t="s">
        <v>109</v>
      </c>
      <c r="BW309" s="1" t="s">
        <v>869</v>
      </c>
    </row>
    <row r="310" spans="1:77" ht="12.75" x14ac:dyDescent="0.35">
      <c r="A310" s="2">
        <v>43369.377370162038</v>
      </c>
      <c r="B310" s="1" t="s">
        <v>75</v>
      </c>
      <c r="C310" s="1">
        <v>34</v>
      </c>
      <c r="D310" s="1"/>
      <c r="E310" s="1" t="s">
        <v>76</v>
      </c>
      <c r="F310" s="1" t="s">
        <v>870</v>
      </c>
      <c r="G310" s="1" t="s">
        <v>78</v>
      </c>
      <c r="H310" s="1" t="s">
        <v>79</v>
      </c>
      <c r="I310" s="1" t="s">
        <v>81</v>
      </c>
      <c r="J310" s="1" t="s">
        <v>81</v>
      </c>
      <c r="K310" s="1" t="s">
        <v>82</v>
      </c>
      <c r="L310" s="1" t="s">
        <v>81</v>
      </c>
      <c r="M310" s="1" t="s">
        <v>82</v>
      </c>
      <c r="N310" s="1" t="s">
        <v>81</v>
      </c>
      <c r="O310" s="1" t="s">
        <v>81</v>
      </c>
      <c r="P310" s="1" t="s">
        <v>82</v>
      </c>
      <c r="Q310" s="1" t="s">
        <v>82</v>
      </c>
      <c r="R310" s="1" t="s">
        <v>82</v>
      </c>
      <c r="S310" s="1" t="s">
        <v>86</v>
      </c>
      <c r="T310" s="1" t="s">
        <v>86</v>
      </c>
      <c r="U310" s="1" t="s">
        <v>85</v>
      </c>
      <c r="V310" s="1" t="s">
        <v>86</v>
      </c>
      <c r="W310" s="1" t="s">
        <v>90</v>
      </c>
      <c r="X310" s="1" t="s">
        <v>85</v>
      </c>
      <c r="Y310" s="1" t="s">
        <v>83</v>
      </c>
      <c r="Z310" s="1" t="s">
        <v>90</v>
      </c>
      <c r="AA310" s="1" t="s">
        <v>83</v>
      </c>
      <c r="AB310" s="1" t="s">
        <v>83</v>
      </c>
      <c r="AC310" s="1" t="s">
        <v>86</v>
      </c>
      <c r="AD310" s="1" t="s">
        <v>85</v>
      </c>
      <c r="AE310" s="1" t="s">
        <v>86</v>
      </c>
      <c r="AF310" s="1" t="s">
        <v>85</v>
      </c>
      <c r="AG310" s="1" t="s">
        <v>88</v>
      </c>
      <c r="AH310" s="1" t="s">
        <v>87</v>
      </c>
      <c r="AI310" s="1" t="s">
        <v>88</v>
      </c>
      <c r="AJ310" s="1" t="s">
        <v>88</v>
      </c>
      <c r="AK310" s="1" t="s">
        <v>87</v>
      </c>
      <c r="AL310" s="1" t="s">
        <v>88</v>
      </c>
      <c r="AM310" s="1" t="s">
        <v>87</v>
      </c>
      <c r="AN310" s="1" t="s">
        <v>88</v>
      </c>
      <c r="AO310" s="1" t="s">
        <v>87</v>
      </c>
      <c r="AP310" s="1" t="s">
        <v>87</v>
      </c>
      <c r="AQ310" s="1" t="s">
        <v>89</v>
      </c>
      <c r="AR310" s="1" t="s">
        <v>89</v>
      </c>
      <c r="AS310" s="1" t="s">
        <v>86</v>
      </c>
      <c r="AT310" s="1" t="s">
        <v>90</v>
      </c>
      <c r="AU310" s="1" t="s">
        <v>91</v>
      </c>
      <c r="AV310" s="1" t="s">
        <v>89</v>
      </c>
      <c r="AW310" s="1">
        <v>5</v>
      </c>
      <c r="AX310" s="1" t="s">
        <v>92</v>
      </c>
      <c r="AY310" s="1" t="s">
        <v>93</v>
      </c>
      <c r="AZ310" s="1" t="s">
        <v>154</v>
      </c>
      <c r="BA310" s="1" t="s">
        <v>132</v>
      </c>
      <c r="BB310" s="1">
        <v>0</v>
      </c>
      <c r="BC310" s="1" t="s">
        <v>99</v>
      </c>
      <c r="BD310" s="1" t="s">
        <v>100</v>
      </c>
      <c r="BE310" s="1" t="s">
        <v>99</v>
      </c>
      <c r="BF310" s="1" t="s">
        <v>97</v>
      </c>
      <c r="BG310" s="1" t="s">
        <v>99</v>
      </c>
      <c r="BH310" s="1" t="s">
        <v>99</v>
      </c>
      <c r="BI310" s="1" t="s">
        <v>104</v>
      </c>
      <c r="BJ310" s="1" t="s">
        <v>103</v>
      </c>
      <c r="BK310" s="1" t="s">
        <v>103</v>
      </c>
      <c r="BL310" s="1" t="s">
        <v>102</v>
      </c>
      <c r="BM310" s="1" t="s">
        <v>108</v>
      </c>
      <c r="BN310" s="1" t="s">
        <v>106</v>
      </c>
      <c r="BO310" s="1" t="s">
        <v>107</v>
      </c>
      <c r="BP310" s="1" t="s">
        <v>125</v>
      </c>
      <c r="BQ310" s="1" t="s">
        <v>125</v>
      </c>
      <c r="BR310" s="1" t="s">
        <v>106</v>
      </c>
      <c r="BS310" s="1" t="s">
        <v>108</v>
      </c>
      <c r="BT310" s="1" t="s">
        <v>107</v>
      </c>
      <c r="BU310" s="1">
        <v>3</v>
      </c>
      <c r="BV310" s="1" t="s">
        <v>109</v>
      </c>
      <c r="BW310" s="1" t="s">
        <v>871</v>
      </c>
      <c r="BX310" s="1" t="s">
        <v>872</v>
      </c>
      <c r="BY310" s="3"/>
    </row>
    <row r="311" spans="1:77" ht="12.75" x14ac:dyDescent="0.35">
      <c r="A311" s="2">
        <v>43369.389704710644</v>
      </c>
      <c r="B311" s="1" t="s">
        <v>75</v>
      </c>
      <c r="C311" s="1">
        <v>36</v>
      </c>
      <c r="D311" s="1"/>
      <c r="E311" s="1" t="s">
        <v>76</v>
      </c>
      <c r="F311" s="1" t="s">
        <v>873</v>
      </c>
      <c r="G311" s="1" t="s">
        <v>78</v>
      </c>
      <c r="H311" s="1" t="s">
        <v>78</v>
      </c>
      <c r="I311" s="1" t="s">
        <v>80</v>
      </c>
      <c r="J311" s="1" t="s">
        <v>80</v>
      </c>
      <c r="K311" s="1" t="s">
        <v>81</v>
      </c>
      <c r="L311" s="1" t="s">
        <v>81</v>
      </c>
      <c r="M311" s="1" t="s">
        <v>80</v>
      </c>
      <c r="N311" s="1" t="s">
        <v>80</v>
      </c>
      <c r="O311" s="1" t="s">
        <v>81</v>
      </c>
      <c r="P311" s="1" t="s">
        <v>81</v>
      </c>
      <c r="Q311" s="1" t="s">
        <v>80</v>
      </c>
      <c r="R311" s="1" t="s">
        <v>80</v>
      </c>
      <c r="S311" s="1" t="s">
        <v>86</v>
      </c>
      <c r="T311" s="1" t="s">
        <v>85</v>
      </c>
      <c r="U311" s="1" t="s">
        <v>84</v>
      </c>
      <c r="V311" s="1" t="s">
        <v>85</v>
      </c>
      <c r="W311" s="1" t="s">
        <v>83</v>
      </c>
      <c r="X311" s="1" t="s">
        <v>84</v>
      </c>
      <c r="Y311" s="1" t="s">
        <v>84</v>
      </c>
      <c r="Z311" s="1" t="s">
        <v>85</v>
      </c>
      <c r="AA311" s="1" t="s">
        <v>85</v>
      </c>
      <c r="AB311" s="1" t="s">
        <v>85</v>
      </c>
      <c r="AC311" s="1" t="s">
        <v>83</v>
      </c>
      <c r="AD311" s="1" t="s">
        <v>85</v>
      </c>
      <c r="AE311" s="1" t="s">
        <v>84</v>
      </c>
      <c r="AF311" s="1" t="s">
        <v>84</v>
      </c>
      <c r="AG311" s="1" t="s">
        <v>87</v>
      </c>
      <c r="AH311" s="1" t="s">
        <v>87</v>
      </c>
      <c r="AI311" s="1" t="s">
        <v>87</v>
      </c>
      <c r="AJ311" s="1" t="s">
        <v>88</v>
      </c>
      <c r="AK311" s="1" t="s">
        <v>87</v>
      </c>
      <c r="AL311" s="1" t="s">
        <v>88</v>
      </c>
      <c r="AM311" s="1" t="s">
        <v>88</v>
      </c>
      <c r="AN311" s="1" t="s">
        <v>88</v>
      </c>
      <c r="AO311" s="1" t="s">
        <v>88</v>
      </c>
      <c r="AP311" s="1" t="s">
        <v>87</v>
      </c>
      <c r="AQ311" s="1" t="s">
        <v>89</v>
      </c>
      <c r="AR311" s="1" t="s">
        <v>83</v>
      </c>
      <c r="AS311" s="1" t="s">
        <v>90</v>
      </c>
      <c r="AT311" s="1" t="s">
        <v>90</v>
      </c>
      <c r="AU311" s="1" t="s">
        <v>91</v>
      </c>
      <c r="AV311" s="1" t="s">
        <v>91</v>
      </c>
      <c r="AW311" s="1">
        <v>7</v>
      </c>
      <c r="AX311" s="1" t="s">
        <v>92</v>
      </c>
      <c r="AY311" s="1" t="s">
        <v>116</v>
      </c>
      <c r="AZ311" s="1" t="s">
        <v>124</v>
      </c>
      <c r="BA311" s="1" t="s">
        <v>95</v>
      </c>
      <c r="BB311" s="1">
        <v>1</v>
      </c>
      <c r="BC311" s="1" t="s">
        <v>99</v>
      </c>
      <c r="BD311" s="1" t="s">
        <v>96</v>
      </c>
      <c r="BE311" s="1" t="s">
        <v>96</v>
      </c>
      <c r="BF311" s="1" t="s">
        <v>96</v>
      </c>
      <c r="BG311" s="1" t="s">
        <v>99</v>
      </c>
      <c r="BH311" s="1" t="s">
        <v>99</v>
      </c>
      <c r="BI311" s="1" t="s">
        <v>103</v>
      </c>
      <c r="BJ311" s="1" t="s">
        <v>103</v>
      </c>
      <c r="BK311" s="1" t="s">
        <v>103</v>
      </c>
      <c r="BL311" s="1" t="s">
        <v>120</v>
      </c>
      <c r="BM311" s="1" t="s">
        <v>125</v>
      </c>
      <c r="BN311" s="1" t="s">
        <v>106</v>
      </c>
      <c r="BO311" s="1" t="s">
        <v>106</v>
      </c>
      <c r="BP311" s="1" t="s">
        <v>105</v>
      </c>
      <c r="BQ311" s="1" t="s">
        <v>108</v>
      </c>
      <c r="BR311" s="1" t="s">
        <v>105</v>
      </c>
      <c r="BS311" s="1" t="s">
        <v>108</v>
      </c>
      <c r="BT311" s="1" t="s">
        <v>107</v>
      </c>
      <c r="BU311" s="1">
        <v>1</v>
      </c>
      <c r="BV311" s="1" t="s">
        <v>109</v>
      </c>
      <c r="BW311" s="1" t="s">
        <v>874</v>
      </c>
      <c r="BX311" s="1" t="s">
        <v>875</v>
      </c>
      <c r="BY311" s="3"/>
    </row>
    <row r="312" spans="1:77" ht="12.75" x14ac:dyDescent="0.35">
      <c r="A312" s="2">
        <v>43369.405903402774</v>
      </c>
      <c r="B312" s="1" t="s">
        <v>75</v>
      </c>
      <c r="C312" s="1">
        <v>49</v>
      </c>
      <c r="D312" s="1"/>
      <c r="E312" s="1" t="s">
        <v>76</v>
      </c>
      <c r="F312" s="1" t="s">
        <v>876</v>
      </c>
      <c r="G312" s="1" t="s">
        <v>79</v>
      </c>
      <c r="H312" s="1" t="s">
        <v>78</v>
      </c>
      <c r="I312" s="1" t="s">
        <v>80</v>
      </c>
      <c r="J312" s="1" t="s">
        <v>80</v>
      </c>
      <c r="K312" s="1" t="s">
        <v>82</v>
      </c>
      <c r="L312" s="1" t="s">
        <v>82</v>
      </c>
      <c r="M312" s="1" t="s">
        <v>80</v>
      </c>
      <c r="N312" s="1" t="s">
        <v>80</v>
      </c>
      <c r="O312" s="1" t="s">
        <v>81</v>
      </c>
      <c r="P312" s="1" t="s">
        <v>80</v>
      </c>
      <c r="Q312" s="1" t="s">
        <v>81</v>
      </c>
      <c r="R312" s="1" t="s">
        <v>81</v>
      </c>
      <c r="S312" s="1" t="s">
        <v>83</v>
      </c>
      <c r="T312" s="1" t="s">
        <v>83</v>
      </c>
      <c r="U312" s="1" t="s">
        <v>83</v>
      </c>
      <c r="V312" s="1" t="s">
        <v>86</v>
      </c>
      <c r="W312" s="1" t="s">
        <v>86</v>
      </c>
      <c r="X312" s="1" t="s">
        <v>86</v>
      </c>
      <c r="Y312" s="1" t="s">
        <v>86</v>
      </c>
      <c r="Z312" s="1" t="s">
        <v>90</v>
      </c>
      <c r="AA312" s="1" t="s">
        <v>83</v>
      </c>
      <c r="AB312" s="1" t="s">
        <v>85</v>
      </c>
      <c r="AC312" s="1" t="s">
        <v>86</v>
      </c>
      <c r="AD312" s="1" t="s">
        <v>83</v>
      </c>
      <c r="AE312" s="1" t="s">
        <v>86</v>
      </c>
      <c r="AF312" s="1" t="s">
        <v>85</v>
      </c>
      <c r="AG312" s="1" t="s">
        <v>88</v>
      </c>
      <c r="AH312" s="1" t="s">
        <v>87</v>
      </c>
      <c r="AI312" s="1" t="s">
        <v>115</v>
      </c>
      <c r="AJ312" s="1" t="s">
        <v>115</v>
      </c>
      <c r="AK312" s="1" t="s">
        <v>115</v>
      </c>
      <c r="AL312" s="1" t="s">
        <v>87</v>
      </c>
      <c r="AM312" s="1" t="s">
        <v>87</v>
      </c>
      <c r="AN312" s="1" t="s">
        <v>87</v>
      </c>
      <c r="AO312" s="1" t="s">
        <v>88</v>
      </c>
      <c r="AP312" s="1" t="s">
        <v>88</v>
      </c>
      <c r="AQ312" s="1" t="s">
        <v>83</v>
      </c>
      <c r="AR312" s="1" t="s">
        <v>91</v>
      </c>
      <c r="AS312" s="1" t="s">
        <v>89</v>
      </c>
      <c r="AT312" s="1" t="s">
        <v>89</v>
      </c>
      <c r="AU312" s="1" t="s">
        <v>86</v>
      </c>
      <c r="AV312" s="1" t="s">
        <v>91</v>
      </c>
      <c r="AW312" s="1">
        <v>4</v>
      </c>
      <c r="AX312" s="1" t="s">
        <v>92</v>
      </c>
      <c r="AY312" s="1" t="s">
        <v>116</v>
      </c>
      <c r="AZ312" s="1" t="s">
        <v>94</v>
      </c>
      <c r="BA312" s="1" t="s">
        <v>176</v>
      </c>
      <c r="BB312" s="1">
        <v>4</v>
      </c>
      <c r="BC312" s="1" t="s">
        <v>100</v>
      </c>
      <c r="BD312" s="1" t="s">
        <v>100</v>
      </c>
      <c r="BE312" s="1" t="s">
        <v>100</v>
      </c>
      <c r="BF312" s="1" t="s">
        <v>97</v>
      </c>
      <c r="BG312" s="1" t="s">
        <v>100</v>
      </c>
      <c r="BH312" s="1" t="s">
        <v>100</v>
      </c>
      <c r="BI312" s="1" t="s">
        <v>104</v>
      </c>
      <c r="BJ312" s="1" t="s">
        <v>104</v>
      </c>
      <c r="BK312" s="1" t="s">
        <v>104</v>
      </c>
      <c r="BL312" s="1" t="s">
        <v>101</v>
      </c>
      <c r="BM312" s="1" t="s">
        <v>105</v>
      </c>
      <c r="BN312" s="1" t="s">
        <v>106</v>
      </c>
      <c r="BO312" s="1" t="s">
        <v>108</v>
      </c>
      <c r="BP312" s="1" t="s">
        <v>105</v>
      </c>
      <c r="BQ312" s="1" t="s">
        <v>125</v>
      </c>
      <c r="BR312" s="1" t="s">
        <v>105</v>
      </c>
      <c r="BS312" s="1" t="s">
        <v>106</v>
      </c>
      <c r="BT312" s="1" t="s">
        <v>108</v>
      </c>
      <c r="BU312" s="1">
        <v>4</v>
      </c>
      <c r="BV312" s="1" t="s">
        <v>141</v>
      </c>
      <c r="BW312" s="1" t="s">
        <v>877</v>
      </c>
    </row>
    <row r="313" spans="1:77" ht="12.75" x14ac:dyDescent="0.35">
      <c r="A313" s="2">
        <v>43369.437536307873</v>
      </c>
      <c r="B313" s="1" t="s">
        <v>75</v>
      </c>
      <c r="C313" s="1">
        <v>31</v>
      </c>
      <c r="D313" s="1"/>
      <c r="E313" s="1" t="s">
        <v>212</v>
      </c>
      <c r="F313" s="1" t="s">
        <v>878</v>
      </c>
      <c r="G313" s="1" t="s">
        <v>130</v>
      </c>
      <c r="H313" s="1" t="s">
        <v>79</v>
      </c>
      <c r="I313" s="1" t="s">
        <v>81</v>
      </c>
      <c r="J313" s="1" t="s">
        <v>81</v>
      </c>
      <c r="K313" s="1" t="s">
        <v>82</v>
      </c>
      <c r="L313" s="1" t="s">
        <v>82</v>
      </c>
      <c r="M313" s="1" t="s">
        <v>81</v>
      </c>
      <c r="N313" s="1" t="s">
        <v>81</v>
      </c>
      <c r="O313" s="1" t="s">
        <v>81</v>
      </c>
      <c r="P313" s="1" t="s">
        <v>82</v>
      </c>
      <c r="Q313" s="1" t="s">
        <v>81</v>
      </c>
      <c r="R313" s="1" t="s">
        <v>81</v>
      </c>
      <c r="S313" s="1" t="s">
        <v>86</v>
      </c>
      <c r="T313" s="1" t="s">
        <v>86</v>
      </c>
      <c r="U313" s="1" t="s">
        <v>85</v>
      </c>
      <c r="V313" s="1" t="s">
        <v>85</v>
      </c>
      <c r="W313" s="1" t="s">
        <v>90</v>
      </c>
      <c r="X313" s="1" t="s">
        <v>83</v>
      </c>
      <c r="Y313" s="1" t="s">
        <v>86</v>
      </c>
      <c r="Z313" s="1" t="s">
        <v>85</v>
      </c>
      <c r="AA313" s="1" t="s">
        <v>86</v>
      </c>
      <c r="AB313" s="1" t="s">
        <v>83</v>
      </c>
      <c r="AC313" s="1" t="s">
        <v>85</v>
      </c>
      <c r="AD313" s="1" t="s">
        <v>86</v>
      </c>
      <c r="AE313" s="1" t="s">
        <v>83</v>
      </c>
      <c r="AF313" s="1" t="s">
        <v>85</v>
      </c>
      <c r="AG313" s="1" t="s">
        <v>87</v>
      </c>
      <c r="AH313" s="1" t="s">
        <v>87</v>
      </c>
      <c r="AI313" s="1" t="s">
        <v>87</v>
      </c>
      <c r="AJ313" s="1" t="s">
        <v>88</v>
      </c>
      <c r="AK313" s="1" t="s">
        <v>88</v>
      </c>
      <c r="AL313" s="1" t="s">
        <v>88</v>
      </c>
      <c r="AM313" s="1" t="s">
        <v>88</v>
      </c>
      <c r="AN313" s="1" t="s">
        <v>88</v>
      </c>
      <c r="AO313" s="1" t="s">
        <v>87</v>
      </c>
      <c r="AP313" s="1" t="s">
        <v>115</v>
      </c>
      <c r="AQ313" s="1" t="s">
        <v>89</v>
      </c>
      <c r="AR313" s="1" t="s">
        <v>83</v>
      </c>
      <c r="AS313" s="1" t="s">
        <v>83</v>
      </c>
      <c r="AT313" s="1" t="s">
        <v>83</v>
      </c>
      <c r="AU313" s="1" t="s">
        <v>91</v>
      </c>
      <c r="AV313" s="1" t="s">
        <v>89</v>
      </c>
      <c r="AW313" s="1">
        <v>6</v>
      </c>
      <c r="AY313" s="1" t="s">
        <v>175</v>
      </c>
      <c r="AZ313" s="1" t="s">
        <v>117</v>
      </c>
      <c r="BA313" s="1" t="s">
        <v>118</v>
      </c>
      <c r="BB313" s="1">
        <v>0</v>
      </c>
      <c r="BC313" s="1" t="s">
        <v>96</v>
      </c>
      <c r="BD313" s="1" t="s">
        <v>97</v>
      </c>
      <c r="BE313" s="1" t="s">
        <v>98</v>
      </c>
      <c r="BF313" s="1" t="s">
        <v>98</v>
      </c>
      <c r="BG313" s="1" t="s">
        <v>99</v>
      </c>
      <c r="BH313" s="1" t="s">
        <v>99</v>
      </c>
      <c r="BI313" s="1" t="s">
        <v>104</v>
      </c>
      <c r="BJ313" s="1" t="s">
        <v>104</v>
      </c>
      <c r="BK313" s="1" t="s">
        <v>102</v>
      </c>
      <c r="BL313" s="1" t="s">
        <v>102</v>
      </c>
      <c r="BM313" s="1" t="s">
        <v>125</v>
      </c>
      <c r="BN313" s="1" t="s">
        <v>106</v>
      </c>
      <c r="BO313" s="1" t="s">
        <v>107</v>
      </c>
      <c r="BP313" s="1" t="s">
        <v>125</v>
      </c>
      <c r="BQ313" s="1" t="s">
        <v>106</v>
      </c>
      <c r="BR313" s="1" t="s">
        <v>108</v>
      </c>
      <c r="BS313" s="1" t="s">
        <v>108</v>
      </c>
      <c r="BT313" s="1" t="s">
        <v>108</v>
      </c>
      <c r="BU313" s="1">
        <v>4</v>
      </c>
      <c r="BV313" s="1" t="s">
        <v>109</v>
      </c>
      <c r="BW313" s="1" t="s">
        <v>158</v>
      </c>
    </row>
    <row r="314" spans="1:77" ht="12.75" x14ac:dyDescent="0.35">
      <c r="A314" s="2">
        <v>43369.446926122684</v>
      </c>
      <c r="B314" s="1" t="s">
        <v>112</v>
      </c>
      <c r="C314" s="1">
        <v>43</v>
      </c>
      <c r="D314" s="1"/>
      <c r="E314" s="1" t="s">
        <v>167</v>
      </c>
      <c r="F314" s="1" t="s">
        <v>879</v>
      </c>
      <c r="G314" s="1" t="s">
        <v>130</v>
      </c>
      <c r="H314" s="1" t="s">
        <v>130</v>
      </c>
      <c r="I314" s="1" t="s">
        <v>81</v>
      </c>
      <c r="J314" s="1" t="s">
        <v>81</v>
      </c>
      <c r="K314" s="1" t="s">
        <v>81</v>
      </c>
      <c r="L314" s="1" t="s">
        <v>82</v>
      </c>
      <c r="M314" s="1" t="s">
        <v>82</v>
      </c>
      <c r="N314" s="1" t="s">
        <v>82</v>
      </c>
      <c r="O314" s="1" t="s">
        <v>82</v>
      </c>
      <c r="P314" s="1" t="s">
        <v>81</v>
      </c>
      <c r="Q314" s="1" t="s">
        <v>82</v>
      </c>
      <c r="R314" s="1" t="s">
        <v>82</v>
      </c>
      <c r="S314" s="1" t="s">
        <v>83</v>
      </c>
      <c r="T314" s="1" t="s">
        <v>83</v>
      </c>
      <c r="U314" s="1" t="s">
        <v>85</v>
      </c>
      <c r="V314" s="1" t="s">
        <v>83</v>
      </c>
      <c r="W314" s="1" t="s">
        <v>86</v>
      </c>
      <c r="X314" s="1" t="s">
        <v>85</v>
      </c>
      <c r="Y314" s="1" t="s">
        <v>83</v>
      </c>
      <c r="Z314" s="1" t="s">
        <v>86</v>
      </c>
      <c r="AA314" s="1" t="s">
        <v>85</v>
      </c>
      <c r="AB314" s="1" t="s">
        <v>83</v>
      </c>
      <c r="AC314" s="1" t="s">
        <v>90</v>
      </c>
      <c r="AD314" s="1" t="s">
        <v>86</v>
      </c>
      <c r="AE314" s="1" t="s">
        <v>86</v>
      </c>
      <c r="AF314" s="1" t="s">
        <v>85</v>
      </c>
      <c r="AG314" s="1" t="s">
        <v>88</v>
      </c>
      <c r="AH314" s="1" t="s">
        <v>88</v>
      </c>
      <c r="AI314" s="1" t="s">
        <v>115</v>
      </c>
      <c r="AJ314" s="1" t="s">
        <v>88</v>
      </c>
      <c r="AK314" s="1" t="s">
        <v>87</v>
      </c>
      <c r="AL314" s="1" t="s">
        <v>88</v>
      </c>
      <c r="AM314" s="1" t="s">
        <v>88</v>
      </c>
      <c r="AN314" s="1" t="s">
        <v>88</v>
      </c>
      <c r="AO314" s="1" t="s">
        <v>115</v>
      </c>
      <c r="AP314" s="1" t="s">
        <v>87</v>
      </c>
      <c r="AQ314" s="1" t="s">
        <v>91</v>
      </c>
      <c r="AR314" s="1" t="s">
        <v>86</v>
      </c>
      <c r="AS314" s="1" t="s">
        <v>91</v>
      </c>
      <c r="AT314" s="1" t="s">
        <v>83</v>
      </c>
      <c r="AU314" s="1" t="s">
        <v>83</v>
      </c>
      <c r="AV314" s="1" t="s">
        <v>91</v>
      </c>
      <c r="AW314" s="1">
        <v>3</v>
      </c>
      <c r="AX314" s="1" t="s">
        <v>92</v>
      </c>
      <c r="AY314" s="1" t="s">
        <v>93</v>
      </c>
      <c r="AZ314" s="1" t="s">
        <v>94</v>
      </c>
      <c r="BA314" s="1" t="s">
        <v>95</v>
      </c>
      <c r="BB314" s="1">
        <v>2</v>
      </c>
      <c r="BC314" s="1" t="s">
        <v>96</v>
      </c>
      <c r="BD314" s="1" t="s">
        <v>97</v>
      </c>
      <c r="BE314" s="1" t="s">
        <v>100</v>
      </c>
      <c r="BF314" s="1" t="s">
        <v>100</v>
      </c>
      <c r="BG314" s="1" t="s">
        <v>99</v>
      </c>
      <c r="BH314" s="1" t="s">
        <v>99</v>
      </c>
      <c r="BI314" s="1" t="s">
        <v>104</v>
      </c>
      <c r="BJ314" s="1" t="s">
        <v>102</v>
      </c>
      <c r="BK314" s="1" t="s">
        <v>104</v>
      </c>
      <c r="BL314" s="1" t="s">
        <v>102</v>
      </c>
      <c r="BM314" s="1" t="s">
        <v>106</v>
      </c>
      <c r="BN314" s="1" t="s">
        <v>106</v>
      </c>
      <c r="BO314" s="1" t="s">
        <v>105</v>
      </c>
      <c r="BP314" s="1" t="s">
        <v>125</v>
      </c>
      <c r="BQ314" s="1" t="s">
        <v>105</v>
      </c>
      <c r="BR314" s="1" t="s">
        <v>108</v>
      </c>
      <c r="BS314" s="1" t="s">
        <v>106</v>
      </c>
      <c r="BT314" s="1" t="s">
        <v>108</v>
      </c>
      <c r="BU314" s="1">
        <v>3</v>
      </c>
      <c r="BV314" s="1" t="s">
        <v>141</v>
      </c>
      <c r="BW314" s="1" t="s">
        <v>880</v>
      </c>
    </row>
    <row r="315" spans="1:77" ht="12.75" x14ac:dyDescent="0.35">
      <c r="A315" s="2">
        <v>43369.454393472217</v>
      </c>
      <c r="B315" s="1" t="s">
        <v>75</v>
      </c>
      <c r="C315" s="1">
        <v>37</v>
      </c>
      <c r="E315" s="1" t="s">
        <v>298</v>
      </c>
      <c r="F315" s="1" t="s">
        <v>881</v>
      </c>
      <c r="G315" s="1" t="s">
        <v>79</v>
      </c>
      <c r="H315" s="1" t="s">
        <v>79</v>
      </c>
      <c r="I315" s="1" t="s">
        <v>81</v>
      </c>
      <c r="J315" s="1" t="s">
        <v>81</v>
      </c>
      <c r="K315" s="1" t="s">
        <v>82</v>
      </c>
      <c r="L315" s="1" t="s">
        <v>80</v>
      </c>
      <c r="M315" s="1" t="s">
        <v>80</v>
      </c>
      <c r="N315" s="1" t="s">
        <v>81</v>
      </c>
      <c r="O315" s="1" t="s">
        <v>80</v>
      </c>
      <c r="P315" s="1" t="s">
        <v>81</v>
      </c>
      <c r="Q315" s="1" t="s">
        <v>81</v>
      </c>
      <c r="R315" s="1" t="s">
        <v>82</v>
      </c>
      <c r="S315" s="1" t="s">
        <v>83</v>
      </c>
      <c r="T315" s="1" t="s">
        <v>83</v>
      </c>
      <c r="U315" s="1" t="s">
        <v>86</v>
      </c>
      <c r="V315" s="1" t="s">
        <v>86</v>
      </c>
      <c r="W315" s="1" t="s">
        <v>90</v>
      </c>
      <c r="X315" s="1" t="s">
        <v>86</v>
      </c>
      <c r="Y315" s="1" t="s">
        <v>86</v>
      </c>
      <c r="Z315" s="1" t="s">
        <v>83</v>
      </c>
      <c r="AA315" s="1" t="s">
        <v>85</v>
      </c>
      <c r="AB315" s="1" t="s">
        <v>85</v>
      </c>
      <c r="AC315" s="1" t="s">
        <v>85</v>
      </c>
      <c r="AD315" s="1" t="s">
        <v>83</v>
      </c>
      <c r="AE315" s="1" t="s">
        <v>85</v>
      </c>
      <c r="AF315" s="1" t="s">
        <v>85</v>
      </c>
      <c r="AG315" s="1" t="s">
        <v>88</v>
      </c>
      <c r="AH315" s="1" t="s">
        <v>115</v>
      </c>
      <c r="AI315" s="1" t="s">
        <v>88</v>
      </c>
      <c r="AJ315" s="1" t="s">
        <v>88</v>
      </c>
      <c r="AK315" s="1" t="s">
        <v>87</v>
      </c>
      <c r="AL315" s="1" t="s">
        <v>87</v>
      </c>
      <c r="AM315" s="1" t="s">
        <v>87</v>
      </c>
      <c r="AN315" s="1" t="s">
        <v>87</v>
      </c>
      <c r="AO315" s="1" t="s">
        <v>87</v>
      </c>
      <c r="AP315" s="1" t="s">
        <v>115</v>
      </c>
      <c r="AQ315" s="1" t="s">
        <v>91</v>
      </c>
      <c r="AR315" s="1" t="s">
        <v>91</v>
      </c>
      <c r="AS315" s="1" t="s">
        <v>91</v>
      </c>
      <c r="AT315" s="1" t="s">
        <v>86</v>
      </c>
      <c r="AU315" s="1" t="s">
        <v>83</v>
      </c>
      <c r="AV315" s="1" t="s">
        <v>83</v>
      </c>
      <c r="AW315" s="1">
        <v>5</v>
      </c>
      <c r="AY315" s="1" t="s">
        <v>195</v>
      </c>
      <c r="AZ315" s="1" t="s">
        <v>94</v>
      </c>
      <c r="BA315" s="1" t="s">
        <v>118</v>
      </c>
      <c r="BB315" s="1">
        <v>2</v>
      </c>
      <c r="BC315" s="1" t="s">
        <v>96</v>
      </c>
      <c r="BD315" s="1" t="s">
        <v>97</v>
      </c>
      <c r="BE315" s="1" t="s">
        <v>97</v>
      </c>
      <c r="BF315" s="1" t="s">
        <v>100</v>
      </c>
      <c r="BG315" s="1" t="s">
        <v>99</v>
      </c>
      <c r="BH315" s="1" t="s">
        <v>99</v>
      </c>
      <c r="BI315" s="1" t="s">
        <v>102</v>
      </c>
      <c r="BJ315" s="1" t="s">
        <v>102</v>
      </c>
      <c r="BK315" s="1" t="s">
        <v>104</v>
      </c>
      <c r="BL315" s="1" t="s">
        <v>101</v>
      </c>
      <c r="BM315" s="1" t="s">
        <v>106</v>
      </c>
      <c r="BN315" s="1" t="s">
        <v>105</v>
      </c>
      <c r="BO315" s="1" t="s">
        <v>106</v>
      </c>
      <c r="BP315" s="1" t="s">
        <v>125</v>
      </c>
      <c r="BQ315" s="1" t="s">
        <v>125</v>
      </c>
      <c r="BR315" s="1" t="s">
        <v>108</v>
      </c>
      <c r="BS315" s="1" t="s">
        <v>105</v>
      </c>
      <c r="BT315" s="1" t="s">
        <v>108</v>
      </c>
      <c r="BU315" s="1">
        <v>3</v>
      </c>
      <c r="BV315" s="1" t="s">
        <v>141</v>
      </c>
      <c r="BW315" s="1" t="s">
        <v>158</v>
      </c>
    </row>
    <row r="316" spans="1:77" ht="12.75" x14ac:dyDescent="0.35">
      <c r="A316" s="2">
        <v>43369.458787303243</v>
      </c>
      <c r="B316" s="1" t="s">
        <v>75</v>
      </c>
      <c r="C316" s="1">
        <v>45</v>
      </c>
      <c r="D316" s="1"/>
      <c r="E316" s="1" t="s">
        <v>377</v>
      </c>
      <c r="F316" s="1" t="s">
        <v>420</v>
      </c>
      <c r="G316" s="1" t="s">
        <v>79</v>
      </c>
      <c r="H316" s="1" t="s">
        <v>79</v>
      </c>
      <c r="I316" s="1" t="s">
        <v>81</v>
      </c>
      <c r="J316" s="1" t="s">
        <v>82</v>
      </c>
      <c r="K316" s="1" t="s">
        <v>131</v>
      </c>
      <c r="L316" s="1" t="s">
        <v>82</v>
      </c>
      <c r="M316" s="1" t="s">
        <v>82</v>
      </c>
      <c r="N316" s="1" t="s">
        <v>81</v>
      </c>
      <c r="O316" s="1" t="s">
        <v>82</v>
      </c>
      <c r="P316" s="1" t="s">
        <v>81</v>
      </c>
      <c r="Q316" s="1" t="s">
        <v>81</v>
      </c>
      <c r="R316" s="1" t="s">
        <v>81</v>
      </c>
      <c r="S316" s="1" t="s">
        <v>86</v>
      </c>
      <c r="T316" s="1" t="s">
        <v>86</v>
      </c>
      <c r="U316" s="1" t="s">
        <v>85</v>
      </c>
      <c r="V316" s="1" t="s">
        <v>85</v>
      </c>
      <c r="W316" s="1" t="s">
        <v>86</v>
      </c>
      <c r="X316" s="1" t="s">
        <v>86</v>
      </c>
      <c r="Y316" s="1" t="s">
        <v>83</v>
      </c>
      <c r="Z316" s="1" t="s">
        <v>86</v>
      </c>
      <c r="AA316" s="1" t="s">
        <v>83</v>
      </c>
      <c r="AB316" s="1" t="s">
        <v>83</v>
      </c>
      <c r="AC316" s="1" t="s">
        <v>85</v>
      </c>
      <c r="AD316" s="1" t="s">
        <v>83</v>
      </c>
      <c r="AE316" s="1" t="s">
        <v>83</v>
      </c>
      <c r="AF316" s="1" t="s">
        <v>85</v>
      </c>
      <c r="AG316" s="1" t="s">
        <v>88</v>
      </c>
      <c r="AH316" s="1" t="s">
        <v>88</v>
      </c>
      <c r="AI316" s="1" t="s">
        <v>88</v>
      </c>
      <c r="AJ316" s="1" t="s">
        <v>88</v>
      </c>
      <c r="AK316" s="1" t="s">
        <v>88</v>
      </c>
      <c r="AL316" s="1" t="s">
        <v>115</v>
      </c>
      <c r="AM316" s="1" t="s">
        <v>87</v>
      </c>
      <c r="AN316" s="1" t="s">
        <v>88</v>
      </c>
      <c r="AO316" s="1" t="s">
        <v>88</v>
      </c>
      <c r="AP316" s="1" t="s">
        <v>87</v>
      </c>
      <c r="AQ316" s="1" t="s">
        <v>89</v>
      </c>
      <c r="AR316" s="1" t="s">
        <v>89</v>
      </c>
      <c r="AS316" s="1" t="s">
        <v>86</v>
      </c>
      <c r="AT316" s="1" t="s">
        <v>86</v>
      </c>
      <c r="AU316" s="1" t="s">
        <v>86</v>
      </c>
      <c r="AV316" s="1" t="s">
        <v>83</v>
      </c>
      <c r="AW316" s="1">
        <v>4</v>
      </c>
      <c r="AX316" s="1" t="s">
        <v>92</v>
      </c>
      <c r="AY316" s="1" t="s">
        <v>93</v>
      </c>
      <c r="AZ316" s="1" t="s">
        <v>154</v>
      </c>
      <c r="BA316" s="1" t="s">
        <v>118</v>
      </c>
      <c r="BB316" s="1">
        <v>2</v>
      </c>
      <c r="BC316" s="1" t="s">
        <v>98</v>
      </c>
      <c r="BD316" s="1" t="s">
        <v>96</v>
      </c>
      <c r="BE316" s="1" t="s">
        <v>97</v>
      </c>
      <c r="BF316" s="1" t="s">
        <v>98</v>
      </c>
      <c r="BG316" s="1" t="s">
        <v>99</v>
      </c>
      <c r="BH316" s="1" t="s">
        <v>100</v>
      </c>
      <c r="BI316" s="1" t="s">
        <v>120</v>
      </c>
      <c r="BJ316" s="1" t="s">
        <v>120</v>
      </c>
      <c r="BK316" s="1" t="s">
        <v>101</v>
      </c>
      <c r="BL316" s="1" t="s">
        <v>101</v>
      </c>
      <c r="BM316" s="1" t="s">
        <v>108</v>
      </c>
      <c r="BN316" s="1" t="s">
        <v>105</v>
      </c>
      <c r="BO316" s="1" t="s">
        <v>106</v>
      </c>
      <c r="BP316" s="1" t="s">
        <v>106</v>
      </c>
      <c r="BQ316" s="1" t="s">
        <v>106</v>
      </c>
      <c r="BR316" s="1" t="s">
        <v>105</v>
      </c>
      <c r="BS316" s="1" t="s">
        <v>106</v>
      </c>
      <c r="BT316" s="1" t="s">
        <v>106</v>
      </c>
      <c r="BU316" s="1">
        <v>1</v>
      </c>
      <c r="BV316" s="1" t="s">
        <v>109</v>
      </c>
      <c r="BW316" s="1" t="s">
        <v>882</v>
      </c>
      <c r="BX316" s="1" t="s">
        <v>883</v>
      </c>
    </row>
    <row r="317" spans="1:77" ht="12.75" x14ac:dyDescent="0.35">
      <c r="A317" s="2">
        <v>43369.49890056713</v>
      </c>
      <c r="B317" s="1" t="s">
        <v>75</v>
      </c>
      <c r="C317" s="1">
        <v>33</v>
      </c>
      <c r="D317" s="1"/>
      <c r="E317" s="1" t="s">
        <v>212</v>
      </c>
      <c r="F317" s="1" t="s">
        <v>469</v>
      </c>
      <c r="G317" s="1" t="s">
        <v>78</v>
      </c>
      <c r="H317" s="1" t="s">
        <v>78</v>
      </c>
      <c r="I317" s="1" t="s">
        <v>80</v>
      </c>
      <c r="J317" s="1" t="s">
        <v>80</v>
      </c>
      <c r="K317" s="1" t="s">
        <v>81</v>
      </c>
      <c r="L317" s="1" t="s">
        <v>82</v>
      </c>
      <c r="M317" s="1" t="s">
        <v>81</v>
      </c>
      <c r="N317" s="1" t="s">
        <v>80</v>
      </c>
      <c r="O317" s="1" t="s">
        <v>81</v>
      </c>
      <c r="P317" s="1" t="s">
        <v>81</v>
      </c>
      <c r="Q317" s="1" t="s">
        <v>82</v>
      </c>
      <c r="R317" s="1" t="s">
        <v>81</v>
      </c>
      <c r="S317" s="1" t="s">
        <v>86</v>
      </c>
      <c r="T317" s="1" t="s">
        <v>90</v>
      </c>
      <c r="U317" s="1" t="s">
        <v>85</v>
      </c>
      <c r="V317" s="1" t="s">
        <v>84</v>
      </c>
      <c r="W317" s="1" t="s">
        <v>90</v>
      </c>
      <c r="X317" s="1" t="s">
        <v>86</v>
      </c>
      <c r="Y317" s="1" t="s">
        <v>85</v>
      </c>
      <c r="Z317" s="1" t="s">
        <v>83</v>
      </c>
      <c r="AA317" s="1" t="s">
        <v>83</v>
      </c>
      <c r="AB317" s="1" t="s">
        <v>83</v>
      </c>
      <c r="AC317" s="1" t="s">
        <v>90</v>
      </c>
      <c r="AD317" s="1" t="s">
        <v>83</v>
      </c>
      <c r="AE317" s="1" t="s">
        <v>85</v>
      </c>
      <c r="AF317" s="1" t="s">
        <v>83</v>
      </c>
      <c r="AG317" s="1" t="s">
        <v>87</v>
      </c>
      <c r="AH317" s="1" t="s">
        <v>87</v>
      </c>
      <c r="AI317" s="1" t="s">
        <v>87</v>
      </c>
      <c r="AJ317" s="1" t="s">
        <v>88</v>
      </c>
      <c r="AK317" s="1" t="s">
        <v>88</v>
      </c>
      <c r="AL317" s="1" t="s">
        <v>88</v>
      </c>
      <c r="AM317" s="1" t="s">
        <v>88</v>
      </c>
      <c r="AN317" s="1" t="s">
        <v>115</v>
      </c>
      <c r="AO317" s="1" t="s">
        <v>87</v>
      </c>
      <c r="AP317" s="1" t="s">
        <v>87</v>
      </c>
      <c r="AQ317" s="1" t="s">
        <v>91</v>
      </c>
      <c r="AR317" s="1" t="s">
        <v>91</v>
      </c>
      <c r="AS317" s="1" t="s">
        <v>83</v>
      </c>
      <c r="AT317" s="1" t="s">
        <v>90</v>
      </c>
      <c r="AU317" s="1" t="s">
        <v>91</v>
      </c>
      <c r="AV317" s="1" t="s">
        <v>91</v>
      </c>
      <c r="AW317" s="1">
        <v>6</v>
      </c>
      <c r="AX317" s="1" t="s">
        <v>92</v>
      </c>
      <c r="AY317" s="1" t="s">
        <v>93</v>
      </c>
      <c r="AZ317" s="1" t="s">
        <v>94</v>
      </c>
      <c r="BA317" s="1" t="s">
        <v>95</v>
      </c>
      <c r="BB317" s="1">
        <v>0</v>
      </c>
      <c r="BC317" s="1" t="s">
        <v>97</v>
      </c>
      <c r="BD317" s="1" t="s">
        <v>96</v>
      </c>
      <c r="BE317" s="1" t="s">
        <v>96</v>
      </c>
      <c r="BF317" s="1" t="s">
        <v>98</v>
      </c>
      <c r="BG317" s="1" t="s">
        <v>99</v>
      </c>
      <c r="BH317" s="1" t="s">
        <v>99</v>
      </c>
      <c r="BI317" s="1" t="s">
        <v>101</v>
      </c>
      <c r="BJ317" s="1" t="s">
        <v>103</v>
      </c>
      <c r="BK317" s="1" t="s">
        <v>101</v>
      </c>
      <c r="BL317" s="1" t="s">
        <v>104</v>
      </c>
      <c r="BM317" s="1" t="s">
        <v>106</v>
      </c>
      <c r="BN317" s="1" t="s">
        <v>106</v>
      </c>
      <c r="BO317" s="1" t="s">
        <v>107</v>
      </c>
      <c r="BP317" s="1" t="s">
        <v>108</v>
      </c>
      <c r="BQ317" s="1" t="s">
        <v>108</v>
      </c>
      <c r="BR317" s="1" t="s">
        <v>108</v>
      </c>
      <c r="BS317" s="1" t="s">
        <v>107</v>
      </c>
      <c r="BT317" s="1" t="s">
        <v>108</v>
      </c>
      <c r="BU317" s="1">
        <v>1</v>
      </c>
      <c r="BV317" s="1" t="s">
        <v>109</v>
      </c>
      <c r="BW317" s="1" t="s">
        <v>884</v>
      </c>
      <c r="BY317" s="1">
        <v>5</v>
      </c>
    </row>
    <row r="318" spans="1:77" ht="12.75" x14ac:dyDescent="0.35">
      <c r="A318" s="2">
        <v>43369.536924884262</v>
      </c>
      <c r="B318" s="1" t="s">
        <v>112</v>
      </c>
      <c r="C318" s="1">
        <v>32</v>
      </c>
      <c r="D318" s="1"/>
      <c r="E318" s="1" t="s">
        <v>885</v>
      </c>
      <c r="F318" s="1" t="s">
        <v>886</v>
      </c>
      <c r="G318" s="1" t="s">
        <v>79</v>
      </c>
      <c r="H318" s="1" t="s">
        <v>130</v>
      </c>
      <c r="I318" s="1" t="s">
        <v>81</v>
      </c>
      <c r="J318" s="1" t="s">
        <v>81</v>
      </c>
      <c r="K318" s="1" t="s">
        <v>81</v>
      </c>
      <c r="L318" s="1" t="s">
        <v>81</v>
      </c>
      <c r="M318" s="1" t="s">
        <v>81</v>
      </c>
      <c r="N318" s="1" t="s">
        <v>81</v>
      </c>
      <c r="O318" s="1" t="s">
        <v>81</v>
      </c>
      <c r="P318" s="1" t="s">
        <v>81</v>
      </c>
      <c r="Q318" s="1" t="s">
        <v>81</v>
      </c>
      <c r="R318" s="1" t="s">
        <v>81</v>
      </c>
      <c r="S318" s="1" t="s">
        <v>90</v>
      </c>
      <c r="T318" s="1" t="s">
        <v>90</v>
      </c>
      <c r="U318" s="1" t="s">
        <v>85</v>
      </c>
      <c r="V318" s="1" t="s">
        <v>85</v>
      </c>
      <c r="W318" s="1" t="s">
        <v>90</v>
      </c>
      <c r="X318" s="1" t="s">
        <v>86</v>
      </c>
      <c r="Y318" s="1" t="s">
        <v>86</v>
      </c>
      <c r="Z318" s="1" t="s">
        <v>85</v>
      </c>
      <c r="AA318" s="1" t="s">
        <v>85</v>
      </c>
      <c r="AB318" s="1" t="s">
        <v>83</v>
      </c>
      <c r="AC318" s="1" t="s">
        <v>90</v>
      </c>
      <c r="AD318" s="1" t="s">
        <v>86</v>
      </c>
      <c r="AE318" s="1" t="s">
        <v>83</v>
      </c>
      <c r="AF318" s="1" t="s">
        <v>83</v>
      </c>
      <c r="AG318" s="1" t="s">
        <v>88</v>
      </c>
      <c r="AH318" s="1" t="s">
        <v>88</v>
      </c>
      <c r="AI318" s="1" t="s">
        <v>88</v>
      </c>
      <c r="AJ318" s="1" t="s">
        <v>88</v>
      </c>
      <c r="AK318" s="1" t="s">
        <v>115</v>
      </c>
      <c r="AL318" s="1" t="s">
        <v>88</v>
      </c>
      <c r="AM318" s="1" t="s">
        <v>88</v>
      </c>
      <c r="AN318" s="1" t="s">
        <v>88</v>
      </c>
      <c r="AO318" s="1" t="s">
        <v>88</v>
      </c>
      <c r="AP318" s="1" t="s">
        <v>88</v>
      </c>
      <c r="AQ318" s="1" t="s">
        <v>91</v>
      </c>
      <c r="AR318" s="1" t="s">
        <v>89</v>
      </c>
      <c r="AS318" s="1" t="s">
        <v>83</v>
      </c>
      <c r="AT318" s="1" t="s">
        <v>90</v>
      </c>
      <c r="AU318" s="1" t="s">
        <v>91</v>
      </c>
      <c r="AV318" s="1" t="s">
        <v>91</v>
      </c>
      <c r="AW318" s="1">
        <v>7</v>
      </c>
      <c r="AX318" s="1" t="s">
        <v>92</v>
      </c>
      <c r="AY318" s="1" t="s">
        <v>160</v>
      </c>
      <c r="AZ318" s="1" t="s">
        <v>124</v>
      </c>
      <c r="BA318" s="1" t="s">
        <v>118</v>
      </c>
      <c r="BB318" s="1">
        <v>1</v>
      </c>
      <c r="BC318" s="1" t="s">
        <v>100</v>
      </c>
      <c r="BD318" s="1" t="s">
        <v>99</v>
      </c>
      <c r="BE318" s="1" t="s">
        <v>99</v>
      </c>
      <c r="BF318" s="1" t="s">
        <v>100</v>
      </c>
      <c r="BG318" s="1" t="s">
        <v>99</v>
      </c>
      <c r="BH318" s="1" t="s">
        <v>99</v>
      </c>
      <c r="BI318" s="1" t="s">
        <v>103</v>
      </c>
      <c r="BJ318" s="1" t="s">
        <v>103</v>
      </c>
      <c r="BK318" s="1" t="s">
        <v>102</v>
      </c>
      <c r="BL318" s="1" t="s">
        <v>102</v>
      </c>
      <c r="BM318" s="1" t="s">
        <v>106</v>
      </c>
      <c r="BN318" s="1" t="s">
        <v>106</v>
      </c>
      <c r="BO318" s="1" t="s">
        <v>108</v>
      </c>
      <c r="BP318" s="1" t="s">
        <v>105</v>
      </c>
      <c r="BQ318" s="1" t="s">
        <v>125</v>
      </c>
      <c r="BR318" s="1" t="s">
        <v>106</v>
      </c>
      <c r="BS318" s="1" t="s">
        <v>108</v>
      </c>
      <c r="BT318" s="1" t="s">
        <v>107</v>
      </c>
      <c r="BU318" s="1">
        <v>3</v>
      </c>
      <c r="BV318" s="1" t="s">
        <v>221</v>
      </c>
      <c r="BW318" s="1" t="s">
        <v>887</v>
      </c>
      <c r="BY318" s="1">
        <v>8</v>
      </c>
    </row>
    <row r="319" spans="1:77" ht="12.75" x14ac:dyDescent="0.35">
      <c r="A319" s="2">
        <v>43369.555735358794</v>
      </c>
      <c r="B319" s="1" t="s">
        <v>75</v>
      </c>
      <c r="C319" s="1">
        <v>32</v>
      </c>
      <c r="D319" s="1"/>
      <c r="E319" s="1" t="s">
        <v>888</v>
      </c>
      <c r="F319" s="1" t="s">
        <v>889</v>
      </c>
      <c r="G319" s="1" t="s">
        <v>78</v>
      </c>
      <c r="H319" s="1" t="s">
        <v>130</v>
      </c>
      <c r="I319" s="1" t="s">
        <v>81</v>
      </c>
      <c r="J319" s="1" t="s">
        <v>81</v>
      </c>
      <c r="K319" s="1" t="s">
        <v>81</v>
      </c>
      <c r="L319" s="1" t="s">
        <v>81</v>
      </c>
      <c r="M319" s="1" t="s">
        <v>81</v>
      </c>
      <c r="N319" s="1" t="s">
        <v>80</v>
      </c>
      <c r="O319" s="1" t="s">
        <v>81</v>
      </c>
      <c r="P319" s="1" t="s">
        <v>81</v>
      </c>
      <c r="Q319" s="1" t="s">
        <v>81</v>
      </c>
      <c r="R319" s="1" t="s">
        <v>81</v>
      </c>
      <c r="S319" s="1" t="s">
        <v>84</v>
      </c>
      <c r="T319" s="1" t="s">
        <v>84</v>
      </c>
      <c r="U319" s="1" t="s">
        <v>84</v>
      </c>
      <c r="V319" s="1" t="s">
        <v>83</v>
      </c>
      <c r="W319" s="1" t="s">
        <v>90</v>
      </c>
      <c r="X319" s="1" t="s">
        <v>84</v>
      </c>
      <c r="Y319" s="1" t="s">
        <v>84</v>
      </c>
      <c r="Z319" s="1" t="s">
        <v>90</v>
      </c>
      <c r="AA319" s="1" t="s">
        <v>86</v>
      </c>
      <c r="AB319" s="1" t="s">
        <v>85</v>
      </c>
      <c r="AC319" s="1" t="s">
        <v>83</v>
      </c>
      <c r="AD319" s="1" t="s">
        <v>85</v>
      </c>
      <c r="AE319" s="1" t="s">
        <v>83</v>
      </c>
      <c r="AF319" s="1" t="s">
        <v>85</v>
      </c>
      <c r="AG319" s="1" t="s">
        <v>88</v>
      </c>
      <c r="AH319" s="1" t="s">
        <v>88</v>
      </c>
      <c r="AI319" s="1" t="s">
        <v>88</v>
      </c>
      <c r="AJ319" s="1" t="s">
        <v>88</v>
      </c>
      <c r="AK319" s="1" t="s">
        <v>88</v>
      </c>
      <c r="AL319" s="1" t="s">
        <v>87</v>
      </c>
      <c r="AM319" s="1" t="s">
        <v>87</v>
      </c>
      <c r="AN319" s="1" t="s">
        <v>88</v>
      </c>
      <c r="AO319" s="1" t="s">
        <v>88</v>
      </c>
      <c r="AP319" s="1" t="s">
        <v>88</v>
      </c>
      <c r="AQ319" s="1" t="s">
        <v>89</v>
      </c>
      <c r="AR319" s="1" t="s">
        <v>89</v>
      </c>
      <c r="AS319" s="1" t="s">
        <v>83</v>
      </c>
      <c r="AT319" s="1" t="s">
        <v>86</v>
      </c>
      <c r="AU319" s="1" t="s">
        <v>91</v>
      </c>
      <c r="AV319" s="1" t="s">
        <v>91</v>
      </c>
      <c r="AW319" s="1">
        <v>6</v>
      </c>
      <c r="AY319" s="1" t="s">
        <v>116</v>
      </c>
      <c r="AZ319" s="1" t="s">
        <v>94</v>
      </c>
      <c r="BA319" s="1" t="s">
        <v>132</v>
      </c>
      <c r="BB319" s="1">
        <v>0</v>
      </c>
      <c r="BC319" s="1" t="s">
        <v>99</v>
      </c>
      <c r="BD319" s="1" t="s">
        <v>100</v>
      </c>
      <c r="BE319" s="1" t="s">
        <v>100</v>
      </c>
      <c r="BF319" s="1" t="s">
        <v>100</v>
      </c>
      <c r="BG319" s="1" t="s">
        <v>100</v>
      </c>
      <c r="BH319" s="1" t="s">
        <v>99</v>
      </c>
      <c r="BI319" s="1" t="s">
        <v>102</v>
      </c>
      <c r="BJ319" s="1" t="s">
        <v>102</v>
      </c>
      <c r="BK319" s="1" t="s">
        <v>103</v>
      </c>
      <c r="BL319" s="1" t="s">
        <v>120</v>
      </c>
      <c r="BM319" s="1" t="s">
        <v>105</v>
      </c>
      <c r="BN319" s="1" t="s">
        <v>125</v>
      </c>
      <c r="BO319" s="1" t="s">
        <v>125</v>
      </c>
      <c r="BP319" s="1" t="s">
        <v>125</v>
      </c>
      <c r="BQ319" s="1" t="s">
        <v>105</v>
      </c>
      <c r="BR319" s="1" t="s">
        <v>106</v>
      </c>
      <c r="BS319" s="1" t="s">
        <v>108</v>
      </c>
      <c r="BT319" s="1" t="s">
        <v>107</v>
      </c>
      <c r="BU319" s="1">
        <v>2</v>
      </c>
      <c r="BV319" s="1" t="s">
        <v>109</v>
      </c>
      <c r="BW319" s="1" t="s">
        <v>269</v>
      </c>
      <c r="BY319" s="1">
        <v>6</v>
      </c>
    </row>
    <row r="320" spans="1:77" ht="12.75" x14ac:dyDescent="0.35">
      <c r="A320" s="2">
        <v>43369.559921388893</v>
      </c>
      <c r="B320" s="1" t="s">
        <v>112</v>
      </c>
      <c r="C320" s="1">
        <v>50</v>
      </c>
      <c r="D320" s="1"/>
      <c r="E320" s="1" t="s">
        <v>76</v>
      </c>
      <c r="F320" s="1" t="s">
        <v>890</v>
      </c>
      <c r="G320" s="1" t="s">
        <v>78</v>
      </c>
      <c r="H320" s="1" t="s">
        <v>165</v>
      </c>
      <c r="I320" s="1" t="s">
        <v>80</v>
      </c>
      <c r="J320" s="1" t="s">
        <v>81</v>
      </c>
      <c r="K320" s="1" t="s">
        <v>81</v>
      </c>
      <c r="L320" s="1" t="s">
        <v>82</v>
      </c>
      <c r="M320" s="1" t="s">
        <v>81</v>
      </c>
      <c r="N320" s="1" t="s">
        <v>81</v>
      </c>
      <c r="O320" s="1" t="s">
        <v>82</v>
      </c>
      <c r="P320" s="1" t="s">
        <v>82</v>
      </c>
      <c r="Q320" s="1" t="s">
        <v>82</v>
      </c>
      <c r="R320" s="1" t="s">
        <v>81</v>
      </c>
      <c r="S320" s="1" t="s">
        <v>86</v>
      </c>
      <c r="T320" s="1" t="s">
        <v>86</v>
      </c>
      <c r="U320" s="1" t="s">
        <v>83</v>
      </c>
      <c r="V320" s="1" t="s">
        <v>83</v>
      </c>
      <c r="W320" s="1" t="s">
        <v>90</v>
      </c>
      <c r="X320" s="1" t="s">
        <v>85</v>
      </c>
      <c r="Y320" s="1" t="s">
        <v>83</v>
      </c>
      <c r="Z320" s="1" t="s">
        <v>90</v>
      </c>
      <c r="AA320" s="1" t="s">
        <v>85</v>
      </c>
      <c r="AB320" s="1" t="s">
        <v>83</v>
      </c>
      <c r="AC320" s="1" t="s">
        <v>84</v>
      </c>
      <c r="AD320" s="1" t="s">
        <v>83</v>
      </c>
      <c r="AE320" s="1" t="s">
        <v>84</v>
      </c>
      <c r="AF320" s="1" t="s">
        <v>84</v>
      </c>
      <c r="AG320" s="1" t="s">
        <v>115</v>
      </c>
      <c r="AH320" s="1" t="s">
        <v>87</v>
      </c>
      <c r="AI320" s="1" t="s">
        <v>87</v>
      </c>
      <c r="AJ320" s="1" t="s">
        <v>88</v>
      </c>
      <c r="AK320" s="1" t="s">
        <v>87</v>
      </c>
      <c r="AL320" s="1" t="s">
        <v>87</v>
      </c>
      <c r="AM320" s="1" t="s">
        <v>87</v>
      </c>
      <c r="AN320" s="1" t="s">
        <v>87</v>
      </c>
      <c r="AO320" s="1" t="s">
        <v>88</v>
      </c>
      <c r="AP320" s="1" t="s">
        <v>88</v>
      </c>
      <c r="AQ320" s="1" t="s">
        <v>89</v>
      </c>
      <c r="AR320" s="1" t="s">
        <v>91</v>
      </c>
      <c r="AS320" s="1" t="s">
        <v>86</v>
      </c>
      <c r="AT320" s="1" t="s">
        <v>83</v>
      </c>
      <c r="AU320" s="1" t="s">
        <v>91</v>
      </c>
      <c r="AV320" s="1" t="s">
        <v>91</v>
      </c>
      <c r="AW320" s="1">
        <v>5</v>
      </c>
      <c r="AY320" s="1" t="s">
        <v>195</v>
      </c>
      <c r="AZ320" s="1" t="s">
        <v>154</v>
      </c>
      <c r="BA320" s="1" t="s">
        <v>118</v>
      </c>
      <c r="BB320" s="1">
        <v>2</v>
      </c>
      <c r="BC320" s="1" t="s">
        <v>96</v>
      </c>
      <c r="BD320" s="1" t="s">
        <v>98</v>
      </c>
      <c r="BE320" s="1" t="s">
        <v>99</v>
      </c>
      <c r="BF320" s="1" t="s">
        <v>98</v>
      </c>
      <c r="BG320" s="1" t="s">
        <v>99</v>
      </c>
      <c r="BH320" s="1" t="s">
        <v>99</v>
      </c>
      <c r="BI320" s="1" t="s">
        <v>103</v>
      </c>
      <c r="BJ320" s="1" t="s">
        <v>120</v>
      </c>
      <c r="BK320" s="1" t="s">
        <v>101</v>
      </c>
      <c r="BL320" s="1" t="s">
        <v>101</v>
      </c>
      <c r="BM320" s="1" t="s">
        <v>108</v>
      </c>
      <c r="BN320" s="1" t="s">
        <v>105</v>
      </c>
      <c r="BO320" s="1" t="s">
        <v>106</v>
      </c>
      <c r="BP320" s="1" t="s">
        <v>105</v>
      </c>
      <c r="BQ320" s="1" t="s">
        <v>107</v>
      </c>
      <c r="BR320" s="1" t="s">
        <v>105</v>
      </c>
      <c r="BS320" s="1" t="s">
        <v>108</v>
      </c>
      <c r="BT320" s="1" t="s">
        <v>108</v>
      </c>
      <c r="BU320" s="1">
        <v>2</v>
      </c>
      <c r="BV320" s="1" t="s">
        <v>109</v>
      </c>
      <c r="BW320" s="1" t="s">
        <v>891</v>
      </c>
      <c r="BY320" s="1">
        <v>8</v>
      </c>
    </row>
    <row r="321" spans="1:77" ht="12.75" x14ac:dyDescent="0.35">
      <c r="A321" s="2">
        <v>43369.564055844909</v>
      </c>
      <c r="B321" s="1" t="s">
        <v>75</v>
      </c>
      <c r="C321" s="1">
        <v>35</v>
      </c>
      <c r="D321" s="1"/>
      <c r="E321" s="1" t="s">
        <v>76</v>
      </c>
      <c r="F321" s="1" t="s">
        <v>892</v>
      </c>
      <c r="G321" s="1" t="s">
        <v>79</v>
      </c>
      <c r="H321" s="1" t="s">
        <v>130</v>
      </c>
      <c r="I321" s="1" t="s">
        <v>81</v>
      </c>
      <c r="J321" s="1" t="s">
        <v>82</v>
      </c>
      <c r="K321" s="1" t="s">
        <v>82</v>
      </c>
      <c r="L321" s="1" t="s">
        <v>80</v>
      </c>
      <c r="M321" s="1" t="s">
        <v>80</v>
      </c>
      <c r="N321" s="1" t="s">
        <v>80</v>
      </c>
      <c r="O321" s="1" t="s">
        <v>80</v>
      </c>
      <c r="P321" s="1" t="s">
        <v>82</v>
      </c>
      <c r="Q321" s="1" t="s">
        <v>80</v>
      </c>
      <c r="R321" s="1" t="s">
        <v>131</v>
      </c>
      <c r="S321" s="1" t="s">
        <v>83</v>
      </c>
      <c r="T321" s="1" t="s">
        <v>86</v>
      </c>
      <c r="U321" s="1" t="s">
        <v>90</v>
      </c>
      <c r="V321" s="1" t="s">
        <v>86</v>
      </c>
      <c r="W321" s="1" t="s">
        <v>83</v>
      </c>
      <c r="X321" s="1" t="s">
        <v>84</v>
      </c>
      <c r="Y321" s="1" t="s">
        <v>90</v>
      </c>
      <c r="Z321" s="1" t="s">
        <v>86</v>
      </c>
      <c r="AA321" s="1" t="s">
        <v>83</v>
      </c>
      <c r="AB321" s="1" t="s">
        <v>83</v>
      </c>
      <c r="AC321" s="1" t="s">
        <v>86</v>
      </c>
      <c r="AD321" s="1" t="s">
        <v>85</v>
      </c>
      <c r="AE321" s="1" t="s">
        <v>85</v>
      </c>
      <c r="AF321" s="1" t="s">
        <v>83</v>
      </c>
      <c r="AG321" s="1" t="s">
        <v>87</v>
      </c>
      <c r="AH321" s="1" t="s">
        <v>115</v>
      </c>
      <c r="AI321" s="1" t="s">
        <v>87</v>
      </c>
      <c r="AJ321" s="1" t="s">
        <v>88</v>
      </c>
      <c r="AK321" s="1" t="s">
        <v>88</v>
      </c>
      <c r="AL321" s="1" t="s">
        <v>88</v>
      </c>
      <c r="AM321" s="1" t="s">
        <v>88</v>
      </c>
      <c r="AN321" s="1" t="s">
        <v>88</v>
      </c>
      <c r="AO321" s="1" t="s">
        <v>87</v>
      </c>
      <c r="AP321" s="1" t="s">
        <v>115</v>
      </c>
      <c r="AQ321" s="1" t="s">
        <v>83</v>
      </c>
      <c r="AR321" s="1" t="s">
        <v>89</v>
      </c>
      <c r="AS321" s="1" t="s">
        <v>86</v>
      </c>
      <c r="AT321" s="1" t="s">
        <v>86</v>
      </c>
      <c r="AU321" s="1" t="s">
        <v>90</v>
      </c>
      <c r="AV321" s="1" t="s">
        <v>86</v>
      </c>
      <c r="AW321" s="1">
        <v>4</v>
      </c>
      <c r="AX321" s="1" t="s">
        <v>92</v>
      </c>
      <c r="AY321" s="1" t="s">
        <v>116</v>
      </c>
      <c r="AZ321" s="1" t="s">
        <v>117</v>
      </c>
      <c r="BA321" s="1" t="s">
        <v>176</v>
      </c>
      <c r="BB321" s="5">
        <v>2</v>
      </c>
      <c r="BC321" s="1" t="s">
        <v>99</v>
      </c>
      <c r="BD321" s="1" t="s">
        <v>99</v>
      </c>
      <c r="BE321" s="1" t="s">
        <v>97</v>
      </c>
      <c r="BF321" s="1" t="s">
        <v>97</v>
      </c>
      <c r="BG321" s="1" t="s">
        <v>97</v>
      </c>
      <c r="BH321" s="1" t="s">
        <v>99</v>
      </c>
      <c r="BI321" s="1" t="s">
        <v>120</v>
      </c>
      <c r="BJ321" s="1" t="s">
        <v>103</v>
      </c>
      <c r="BK321" s="1" t="s">
        <v>101</v>
      </c>
      <c r="BL321" s="1" t="s">
        <v>102</v>
      </c>
      <c r="BM321" s="1" t="s">
        <v>105</v>
      </c>
      <c r="BN321" s="1" t="s">
        <v>105</v>
      </c>
      <c r="BO321" s="1" t="s">
        <v>108</v>
      </c>
      <c r="BP321" s="1" t="s">
        <v>107</v>
      </c>
      <c r="BQ321" s="1" t="s">
        <v>105</v>
      </c>
      <c r="BR321" s="1" t="s">
        <v>105</v>
      </c>
      <c r="BS321" s="1" t="s">
        <v>107</v>
      </c>
      <c r="BT321" s="1" t="s">
        <v>108</v>
      </c>
      <c r="BU321" s="1">
        <v>1</v>
      </c>
      <c r="BV321" s="1" t="s">
        <v>109</v>
      </c>
      <c r="BW321" s="1" t="s">
        <v>893</v>
      </c>
      <c r="BX321" s="1" t="s">
        <v>894</v>
      </c>
      <c r="BY321" s="1">
        <v>4</v>
      </c>
    </row>
    <row r="322" spans="1:77" ht="12.75" x14ac:dyDescent="0.35">
      <c r="A322" s="2">
        <v>43369.564920405093</v>
      </c>
      <c r="B322" s="1" t="s">
        <v>112</v>
      </c>
      <c r="C322" s="1">
        <v>24</v>
      </c>
      <c r="D322" s="1"/>
      <c r="E322" s="1" t="s">
        <v>179</v>
      </c>
      <c r="F322" s="1" t="s">
        <v>895</v>
      </c>
      <c r="G322" s="1" t="s">
        <v>130</v>
      </c>
      <c r="H322" s="1" t="s">
        <v>78</v>
      </c>
      <c r="I322" s="1" t="s">
        <v>81</v>
      </c>
      <c r="J322" s="1" t="s">
        <v>80</v>
      </c>
      <c r="K322" s="1" t="s">
        <v>82</v>
      </c>
      <c r="L322" s="1" t="s">
        <v>81</v>
      </c>
      <c r="M322" s="1" t="s">
        <v>81</v>
      </c>
      <c r="N322" s="1" t="s">
        <v>80</v>
      </c>
      <c r="O322" s="1" t="s">
        <v>82</v>
      </c>
      <c r="P322" s="1" t="s">
        <v>81</v>
      </c>
      <c r="Q322" s="1" t="s">
        <v>82</v>
      </c>
      <c r="R322" s="1" t="s">
        <v>81</v>
      </c>
      <c r="S322" s="1" t="s">
        <v>86</v>
      </c>
      <c r="T322" s="1" t="s">
        <v>85</v>
      </c>
      <c r="U322" s="1" t="s">
        <v>85</v>
      </c>
      <c r="V322" s="1" t="s">
        <v>85</v>
      </c>
      <c r="W322" s="1" t="s">
        <v>90</v>
      </c>
      <c r="X322" s="1" t="s">
        <v>86</v>
      </c>
      <c r="Y322" s="1" t="s">
        <v>86</v>
      </c>
      <c r="Z322" s="1" t="s">
        <v>86</v>
      </c>
      <c r="AA322" s="1" t="s">
        <v>83</v>
      </c>
      <c r="AB322" s="1" t="s">
        <v>85</v>
      </c>
      <c r="AC322" s="1" t="s">
        <v>85</v>
      </c>
      <c r="AD322" s="1" t="s">
        <v>83</v>
      </c>
      <c r="AE322" s="1" t="s">
        <v>83</v>
      </c>
      <c r="AF322" s="1" t="s">
        <v>85</v>
      </c>
      <c r="AG322" s="1" t="s">
        <v>87</v>
      </c>
      <c r="AH322" s="1" t="s">
        <v>87</v>
      </c>
      <c r="AI322" s="1" t="s">
        <v>87</v>
      </c>
      <c r="AJ322" s="1" t="s">
        <v>88</v>
      </c>
      <c r="AK322" s="1" t="s">
        <v>115</v>
      </c>
      <c r="AL322" s="1" t="s">
        <v>115</v>
      </c>
      <c r="AM322" s="1" t="s">
        <v>88</v>
      </c>
      <c r="AN322" s="1" t="s">
        <v>88</v>
      </c>
      <c r="AO322" s="1" t="s">
        <v>87</v>
      </c>
      <c r="AP322" s="1" t="s">
        <v>88</v>
      </c>
      <c r="AQ322" s="1" t="s">
        <v>89</v>
      </c>
      <c r="AR322" s="1" t="s">
        <v>89</v>
      </c>
      <c r="AS322" s="1" t="s">
        <v>91</v>
      </c>
      <c r="AT322" s="1" t="s">
        <v>83</v>
      </c>
      <c r="AU322" s="1" t="s">
        <v>83</v>
      </c>
      <c r="AV322" s="1" t="s">
        <v>89</v>
      </c>
      <c r="AW322" s="1">
        <v>7</v>
      </c>
      <c r="AX322" s="1" t="s">
        <v>92</v>
      </c>
      <c r="AY322" s="1" t="s">
        <v>93</v>
      </c>
      <c r="AZ322" s="1" t="s">
        <v>154</v>
      </c>
      <c r="BA322" s="1" t="s">
        <v>118</v>
      </c>
      <c r="BB322" s="1">
        <v>0</v>
      </c>
      <c r="BC322" s="1" t="s">
        <v>100</v>
      </c>
      <c r="BD322" s="1" t="s">
        <v>97</v>
      </c>
      <c r="BE322" s="1" t="s">
        <v>96</v>
      </c>
      <c r="BF322" s="1" t="s">
        <v>97</v>
      </c>
      <c r="BG322" s="1" t="s">
        <v>99</v>
      </c>
      <c r="BH322" s="1" t="s">
        <v>99</v>
      </c>
      <c r="BI322" s="1" t="s">
        <v>104</v>
      </c>
      <c r="BJ322" s="1" t="s">
        <v>101</v>
      </c>
      <c r="BK322" s="1" t="s">
        <v>104</v>
      </c>
      <c r="BL322" s="1" t="s">
        <v>102</v>
      </c>
      <c r="BM322" s="1" t="s">
        <v>106</v>
      </c>
      <c r="BN322" s="1" t="s">
        <v>107</v>
      </c>
      <c r="BO322" s="1" t="s">
        <v>106</v>
      </c>
      <c r="BP322" s="1" t="s">
        <v>108</v>
      </c>
      <c r="BQ322" s="1" t="s">
        <v>108</v>
      </c>
      <c r="BR322" s="1" t="s">
        <v>106</v>
      </c>
      <c r="BS322" s="1" t="s">
        <v>108</v>
      </c>
      <c r="BT322" s="1" t="s">
        <v>107</v>
      </c>
      <c r="BU322" s="1">
        <v>2</v>
      </c>
      <c r="BV322" s="1" t="s">
        <v>109</v>
      </c>
      <c r="BW322" s="1" t="s">
        <v>896</v>
      </c>
      <c r="BY322" s="1">
        <v>7</v>
      </c>
    </row>
    <row r="323" spans="1:77" ht="12.75" x14ac:dyDescent="0.35">
      <c r="A323" s="2">
        <v>43369.566152974541</v>
      </c>
      <c r="B323" s="1" t="s">
        <v>75</v>
      </c>
      <c r="C323" s="1">
        <v>33</v>
      </c>
      <c r="D323" s="1"/>
      <c r="E323" s="1" t="s">
        <v>76</v>
      </c>
      <c r="F323" s="1" t="s">
        <v>897</v>
      </c>
      <c r="G323" s="1" t="s">
        <v>79</v>
      </c>
      <c r="H323" s="1" t="s">
        <v>130</v>
      </c>
      <c r="I323" s="1" t="s">
        <v>81</v>
      </c>
      <c r="J323" s="1" t="s">
        <v>81</v>
      </c>
      <c r="K323" s="1" t="s">
        <v>81</v>
      </c>
      <c r="L323" s="1" t="s">
        <v>81</v>
      </c>
      <c r="M323" s="1" t="s">
        <v>81</v>
      </c>
      <c r="N323" s="1" t="s">
        <v>80</v>
      </c>
      <c r="O323" s="1" t="s">
        <v>80</v>
      </c>
      <c r="P323" s="1" t="s">
        <v>81</v>
      </c>
      <c r="Q323" s="1" t="s">
        <v>80</v>
      </c>
      <c r="R323" s="1" t="s">
        <v>81</v>
      </c>
      <c r="S323" s="1" t="s">
        <v>83</v>
      </c>
      <c r="T323" s="1" t="s">
        <v>83</v>
      </c>
      <c r="U323" s="1" t="s">
        <v>85</v>
      </c>
      <c r="V323" s="1" t="s">
        <v>85</v>
      </c>
      <c r="W323" s="1" t="s">
        <v>83</v>
      </c>
      <c r="X323" s="1" t="s">
        <v>83</v>
      </c>
      <c r="Y323" s="1" t="s">
        <v>85</v>
      </c>
      <c r="Z323" s="1" t="s">
        <v>84</v>
      </c>
      <c r="AA323" s="1" t="s">
        <v>85</v>
      </c>
      <c r="AB323" s="1" t="s">
        <v>83</v>
      </c>
      <c r="AC323" s="1" t="s">
        <v>86</v>
      </c>
      <c r="AD323" s="1" t="s">
        <v>83</v>
      </c>
      <c r="AE323" s="1" t="s">
        <v>83</v>
      </c>
      <c r="AF323" s="1" t="s">
        <v>85</v>
      </c>
      <c r="AG323" s="1" t="s">
        <v>87</v>
      </c>
      <c r="AH323" s="1" t="s">
        <v>87</v>
      </c>
      <c r="AI323" s="1" t="s">
        <v>87</v>
      </c>
      <c r="AJ323" s="1" t="s">
        <v>115</v>
      </c>
      <c r="AK323" s="1" t="s">
        <v>88</v>
      </c>
      <c r="AL323" s="1" t="s">
        <v>87</v>
      </c>
      <c r="AM323" s="1" t="s">
        <v>87</v>
      </c>
      <c r="AN323" s="1" t="s">
        <v>115</v>
      </c>
      <c r="AO323" s="1" t="s">
        <v>88</v>
      </c>
      <c r="AP323" s="1" t="s">
        <v>87</v>
      </c>
      <c r="AQ323" s="1" t="s">
        <v>89</v>
      </c>
      <c r="AR323" s="1" t="s">
        <v>83</v>
      </c>
      <c r="AS323" s="1" t="s">
        <v>86</v>
      </c>
      <c r="AT323" s="1" t="s">
        <v>83</v>
      </c>
      <c r="AU323" s="1" t="s">
        <v>83</v>
      </c>
      <c r="AV323" s="1" t="s">
        <v>83</v>
      </c>
      <c r="AW323" s="1">
        <v>5</v>
      </c>
      <c r="AY323" s="1" t="s">
        <v>116</v>
      </c>
      <c r="AZ323" s="1" t="s">
        <v>94</v>
      </c>
      <c r="BA323" s="1" t="s">
        <v>118</v>
      </c>
      <c r="BB323" s="1">
        <v>1</v>
      </c>
      <c r="BC323" s="1" t="s">
        <v>98</v>
      </c>
      <c r="BD323" s="1" t="s">
        <v>98</v>
      </c>
      <c r="BE323" s="1" t="s">
        <v>98</v>
      </c>
      <c r="BF323" s="1" t="s">
        <v>98</v>
      </c>
      <c r="BG323" s="1" t="s">
        <v>99</v>
      </c>
      <c r="BH323" s="1" t="s">
        <v>99</v>
      </c>
      <c r="BI323" s="1" t="s">
        <v>104</v>
      </c>
      <c r="BJ323" s="1" t="s">
        <v>101</v>
      </c>
      <c r="BK323" s="1" t="s">
        <v>104</v>
      </c>
      <c r="BL323" s="1" t="s">
        <v>104</v>
      </c>
      <c r="BM323" s="1" t="s">
        <v>106</v>
      </c>
      <c r="BN323" s="1" t="s">
        <v>106</v>
      </c>
      <c r="BO323" s="1" t="s">
        <v>108</v>
      </c>
      <c r="BP323" s="1" t="s">
        <v>125</v>
      </c>
      <c r="BQ323" s="1" t="s">
        <v>106</v>
      </c>
      <c r="BR323" s="1" t="s">
        <v>106</v>
      </c>
      <c r="BS323" s="1" t="s">
        <v>108</v>
      </c>
      <c r="BT323" s="1" t="s">
        <v>108</v>
      </c>
      <c r="BU323" s="1">
        <v>2</v>
      </c>
      <c r="BV323" s="1" t="s">
        <v>109</v>
      </c>
      <c r="BW323" s="1" t="s">
        <v>137</v>
      </c>
      <c r="BY323" s="1">
        <v>7</v>
      </c>
    </row>
    <row r="324" spans="1:77" ht="12.75" x14ac:dyDescent="0.35">
      <c r="A324" s="2">
        <v>43369.576799907409</v>
      </c>
      <c r="B324" s="1" t="s">
        <v>75</v>
      </c>
      <c r="C324" s="1">
        <v>34</v>
      </c>
      <c r="D324" s="1"/>
      <c r="E324" s="1" t="s">
        <v>898</v>
      </c>
      <c r="F324" s="1" t="s">
        <v>899</v>
      </c>
      <c r="G324" s="1" t="s">
        <v>79</v>
      </c>
      <c r="H324" s="1" t="s">
        <v>79</v>
      </c>
      <c r="I324" s="1" t="s">
        <v>80</v>
      </c>
      <c r="J324" s="1" t="s">
        <v>81</v>
      </c>
      <c r="K324" s="1" t="s">
        <v>82</v>
      </c>
      <c r="L324" s="1" t="s">
        <v>82</v>
      </c>
      <c r="M324" s="1" t="s">
        <v>81</v>
      </c>
      <c r="N324" s="1" t="s">
        <v>80</v>
      </c>
      <c r="O324" s="1" t="s">
        <v>80</v>
      </c>
      <c r="P324" s="1" t="s">
        <v>80</v>
      </c>
      <c r="Q324" s="1" t="s">
        <v>81</v>
      </c>
      <c r="R324" s="1" t="s">
        <v>81</v>
      </c>
      <c r="S324" s="1" t="s">
        <v>83</v>
      </c>
      <c r="T324" s="1" t="s">
        <v>85</v>
      </c>
      <c r="U324" s="1" t="s">
        <v>84</v>
      </c>
      <c r="V324" s="1" t="s">
        <v>85</v>
      </c>
      <c r="W324" s="1" t="s">
        <v>84</v>
      </c>
      <c r="X324" s="1" t="s">
        <v>84</v>
      </c>
      <c r="Y324" s="1" t="s">
        <v>84</v>
      </c>
      <c r="Z324" s="1" t="s">
        <v>85</v>
      </c>
      <c r="AA324" s="1" t="s">
        <v>84</v>
      </c>
      <c r="AB324" s="1" t="s">
        <v>86</v>
      </c>
      <c r="AC324" s="1" t="s">
        <v>85</v>
      </c>
      <c r="AD324" s="1" t="s">
        <v>85</v>
      </c>
      <c r="AE324" s="1" t="s">
        <v>86</v>
      </c>
      <c r="AF324" s="1" t="s">
        <v>85</v>
      </c>
      <c r="AG324" s="1" t="s">
        <v>115</v>
      </c>
      <c r="AH324" s="1" t="s">
        <v>87</v>
      </c>
      <c r="AI324" s="1" t="s">
        <v>115</v>
      </c>
      <c r="AJ324" s="1" t="s">
        <v>87</v>
      </c>
      <c r="AK324" s="1" t="s">
        <v>87</v>
      </c>
      <c r="AL324" s="1" t="s">
        <v>115</v>
      </c>
      <c r="AM324" s="1" t="s">
        <v>115</v>
      </c>
      <c r="AN324" s="1" t="s">
        <v>87</v>
      </c>
      <c r="AO324" s="1" t="s">
        <v>87</v>
      </c>
      <c r="AP324" s="1" t="s">
        <v>88</v>
      </c>
      <c r="AQ324" s="1" t="s">
        <v>91</v>
      </c>
      <c r="AR324" s="1" t="s">
        <v>91</v>
      </c>
      <c r="AS324" s="1" t="s">
        <v>83</v>
      </c>
      <c r="AT324" s="1" t="s">
        <v>86</v>
      </c>
      <c r="AU324" s="1" t="s">
        <v>91</v>
      </c>
      <c r="AV324" s="1" t="s">
        <v>91</v>
      </c>
      <c r="AW324" s="1">
        <v>6</v>
      </c>
      <c r="AY324" s="1" t="s">
        <v>116</v>
      </c>
      <c r="AZ324" s="1" t="s">
        <v>94</v>
      </c>
      <c r="BA324" s="1" t="s">
        <v>118</v>
      </c>
      <c r="BB324" s="1">
        <v>0</v>
      </c>
      <c r="BC324" s="1" t="s">
        <v>100</v>
      </c>
      <c r="BD324" s="1" t="s">
        <v>119</v>
      </c>
      <c r="BE324" s="1" t="s">
        <v>100</v>
      </c>
      <c r="BF324" s="1" t="s">
        <v>119</v>
      </c>
      <c r="BG324" s="1" t="s">
        <v>99</v>
      </c>
      <c r="BH324" s="1" t="s">
        <v>99</v>
      </c>
      <c r="BI324" s="1" t="s">
        <v>101</v>
      </c>
      <c r="BJ324" s="1" t="s">
        <v>103</v>
      </c>
      <c r="BK324" s="1" t="s">
        <v>103</v>
      </c>
      <c r="BL324" s="1" t="s">
        <v>102</v>
      </c>
      <c r="BM324" s="1" t="s">
        <v>125</v>
      </c>
      <c r="BN324" s="1" t="s">
        <v>105</v>
      </c>
      <c r="BO324" s="1" t="s">
        <v>108</v>
      </c>
      <c r="BP324" s="1" t="s">
        <v>125</v>
      </c>
      <c r="BQ324" s="1" t="s">
        <v>125</v>
      </c>
      <c r="BR324" s="1" t="s">
        <v>106</v>
      </c>
      <c r="BS324" s="1" t="s">
        <v>107</v>
      </c>
      <c r="BT324" s="1" t="s">
        <v>106</v>
      </c>
      <c r="BU324" s="1">
        <v>6</v>
      </c>
      <c r="BV324" s="1" t="s">
        <v>109</v>
      </c>
      <c r="BW324" s="1" t="s">
        <v>426</v>
      </c>
      <c r="BY324" s="1">
        <v>7</v>
      </c>
    </row>
    <row r="325" spans="1:77" ht="12.75" x14ac:dyDescent="0.35">
      <c r="A325" s="2">
        <v>43369.577070092593</v>
      </c>
      <c r="B325" s="1" t="s">
        <v>75</v>
      </c>
      <c r="C325" s="1">
        <v>35</v>
      </c>
      <c r="D325" s="1"/>
      <c r="E325" s="1" t="s">
        <v>900</v>
      </c>
      <c r="F325" s="1" t="s">
        <v>901</v>
      </c>
      <c r="G325" s="1" t="s">
        <v>130</v>
      </c>
      <c r="H325" s="1" t="s">
        <v>79</v>
      </c>
      <c r="I325" s="1" t="s">
        <v>80</v>
      </c>
      <c r="J325" s="1" t="s">
        <v>81</v>
      </c>
      <c r="K325" s="1" t="s">
        <v>81</v>
      </c>
      <c r="L325" s="1" t="s">
        <v>81</v>
      </c>
      <c r="M325" s="1" t="s">
        <v>81</v>
      </c>
      <c r="N325" s="1" t="s">
        <v>81</v>
      </c>
      <c r="O325" s="1" t="s">
        <v>82</v>
      </c>
      <c r="P325" s="1" t="s">
        <v>81</v>
      </c>
      <c r="Q325" s="1" t="s">
        <v>81</v>
      </c>
      <c r="R325" s="1" t="s">
        <v>82</v>
      </c>
      <c r="S325" s="1" t="s">
        <v>86</v>
      </c>
      <c r="T325" s="1" t="s">
        <v>83</v>
      </c>
      <c r="U325" s="1" t="s">
        <v>83</v>
      </c>
      <c r="V325" s="1" t="s">
        <v>83</v>
      </c>
      <c r="W325" s="1" t="s">
        <v>90</v>
      </c>
      <c r="X325" s="1" t="s">
        <v>90</v>
      </c>
      <c r="Y325" s="1" t="s">
        <v>90</v>
      </c>
      <c r="Z325" s="1" t="s">
        <v>83</v>
      </c>
      <c r="AA325" s="1" t="s">
        <v>83</v>
      </c>
      <c r="AB325" s="1" t="s">
        <v>85</v>
      </c>
      <c r="AC325" s="1" t="s">
        <v>86</v>
      </c>
      <c r="AD325" s="1" t="s">
        <v>90</v>
      </c>
      <c r="AE325" s="1" t="s">
        <v>90</v>
      </c>
      <c r="AF325" s="1" t="s">
        <v>86</v>
      </c>
      <c r="AG325" s="1" t="s">
        <v>87</v>
      </c>
      <c r="AH325" s="1" t="s">
        <v>87</v>
      </c>
      <c r="AI325" s="1" t="s">
        <v>115</v>
      </c>
      <c r="AJ325" s="1" t="s">
        <v>115</v>
      </c>
      <c r="AK325" s="1" t="s">
        <v>88</v>
      </c>
      <c r="AL325" s="1" t="s">
        <v>88</v>
      </c>
      <c r="AM325" s="1" t="s">
        <v>88</v>
      </c>
      <c r="AN325" s="1" t="s">
        <v>88</v>
      </c>
      <c r="AO325" s="1" t="s">
        <v>87</v>
      </c>
      <c r="AP325" s="1" t="s">
        <v>115</v>
      </c>
      <c r="AQ325" s="1" t="s">
        <v>86</v>
      </c>
      <c r="AR325" s="1" t="s">
        <v>90</v>
      </c>
      <c r="AS325" s="1" t="s">
        <v>91</v>
      </c>
      <c r="AT325" s="1" t="s">
        <v>89</v>
      </c>
      <c r="AU325" s="1" t="s">
        <v>83</v>
      </c>
      <c r="AV325" s="1" t="s">
        <v>90</v>
      </c>
      <c r="AW325" s="1">
        <v>5</v>
      </c>
      <c r="AX325" s="1" t="s">
        <v>92</v>
      </c>
      <c r="AY325" s="1" t="s">
        <v>160</v>
      </c>
      <c r="AZ325" s="1" t="s">
        <v>117</v>
      </c>
      <c r="BA325" s="1" t="s">
        <v>118</v>
      </c>
      <c r="BB325" s="1">
        <v>1</v>
      </c>
      <c r="BC325" s="1" t="s">
        <v>99</v>
      </c>
      <c r="BD325" s="1" t="s">
        <v>99</v>
      </c>
      <c r="BE325" s="1" t="s">
        <v>99</v>
      </c>
      <c r="BF325" s="1" t="s">
        <v>97</v>
      </c>
      <c r="BG325" s="1" t="s">
        <v>99</v>
      </c>
      <c r="BH325" s="1" t="s">
        <v>99</v>
      </c>
      <c r="BI325" s="1" t="s">
        <v>102</v>
      </c>
      <c r="BJ325" s="1" t="s">
        <v>103</v>
      </c>
      <c r="BK325" s="1" t="s">
        <v>104</v>
      </c>
      <c r="BL325" s="1" t="s">
        <v>102</v>
      </c>
      <c r="BM325" s="1" t="s">
        <v>106</v>
      </c>
      <c r="BN325" s="1" t="s">
        <v>105</v>
      </c>
      <c r="BO325" s="1" t="s">
        <v>105</v>
      </c>
      <c r="BP325" s="1" t="s">
        <v>105</v>
      </c>
      <c r="BQ325" s="1" t="s">
        <v>105</v>
      </c>
      <c r="BR325" s="1" t="s">
        <v>106</v>
      </c>
      <c r="BS325" s="1" t="s">
        <v>105</v>
      </c>
      <c r="BT325" s="1" t="s">
        <v>105</v>
      </c>
      <c r="BU325" s="1">
        <v>2</v>
      </c>
      <c r="BV325" s="1" t="s">
        <v>141</v>
      </c>
      <c r="BW325" s="1" t="s">
        <v>902</v>
      </c>
      <c r="BX325" s="1" t="s">
        <v>903</v>
      </c>
      <c r="BY325" s="1">
        <v>7</v>
      </c>
    </row>
    <row r="326" spans="1:77" ht="12.75" x14ac:dyDescent="0.35">
      <c r="A326" s="2">
        <v>43369.577105127319</v>
      </c>
      <c r="B326" s="1" t="s">
        <v>75</v>
      </c>
      <c r="C326" s="1">
        <v>34</v>
      </c>
      <c r="D326" s="1"/>
      <c r="E326" s="1" t="s">
        <v>898</v>
      </c>
      <c r="F326" s="1" t="s">
        <v>899</v>
      </c>
      <c r="G326" s="1" t="s">
        <v>79</v>
      </c>
      <c r="H326" s="1" t="s">
        <v>79</v>
      </c>
      <c r="I326" s="1" t="s">
        <v>80</v>
      </c>
      <c r="J326" s="1" t="s">
        <v>81</v>
      </c>
      <c r="K326" s="1" t="s">
        <v>82</v>
      </c>
      <c r="L326" s="1" t="s">
        <v>82</v>
      </c>
      <c r="M326" s="1" t="s">
        <v>81</v>
      </c>
      <c r="N326" s="1" t="s">
        <v>80</v>
      </c>
      <c r="O326" s="1" t="s">
        <v>80</v>
      </c>
      <c r="P326" s="1" t="s">
        <v>80</v>
      </c>
      <c r="Q326" s="1" t="s">
        <v>81</v>
      </c>
      <c r="R326" s="1" t="s">
        <v>81</v>
      </c>
      <c r="S326" s="1" t="s">
        <v>83</v>
      </c>
      <c r="T326" s="1" t="s">
        <v>85</v>
      </c>
      <c r="U326" s="1" t="s">
        <v>84</v>
      </c>
      <c r="V326" s="1" t="s">
        <v>85</v>
      </c>
      <c r="W326" s="1" t="s">
        <v>84</v>
      </c>
      <c r="X326" s="1" t="s">
        <v>84</v>
      </c>
      <c r="Y326" s="1" t="s">
        <v>84</v>
      </c>
      <c r="Z326" s="1" t="s">
        <v>85</v>
      </c>
      <c r="AA326" s="1" t="s">
        <v>84</v>
      </c>
      <c r="AB326" s="1" t="s">
        <v>86</v>
      </c>
      <c r="AC326" s="1" t="s">
        <v>85</v>
      </c>
      <c r="AD326" s="1" t="s">
        <v>85</v>
      </c>
      <c r="AE326" s="1" t="s">
        <v>86</v>
      </c>
      <c r="AF326" s="1" t="s">
        <v>85</v>
      </c>
      <c r="AG326" s="1" t="s">
        <v>115</v>
      </c>
      <c r="AH326" s="1" t="s">
        <v>87</v>
      </c>
      <c r="AI326" s="1" t="s">
        <v>115</v>
      </c>
      <c r="AJ326" s="1" t="s">
        <v>87</v>
      </c>
      <c r="AK326" s="1" t="s">
        <v>87</v>
      </c>
      <c r="AL326" s="1" t="s">
        <v>115</v>
      </c>
      <c r="AM326" s="1" t="s">
        <v>115</v>
      </c>
      <c r="AN326" s="1" t="s">
        <v>87</v>
      </c>
      <c r="AO326" s="1" t="s">
        <v>87</v>
      </c>
      <c r="AP326" s="1" t="s">
        <v>88</v>
      </c>
      <c r="AQ326" s="1" t="s">
        <v>91</v>
      </c>
      <c r="AR326" s="1" t="s">
        <v>91</v>
      </c>
      <c r="AS326" s="1" t="s">
        <v>83</v>
      </c>
      <c r="AT326" s="1" t="s">
        <v>86</v>
      </c>
      <c r="AU326" s="1" t="s">
        <v>91</v>
      </c>
      <c r="AV326" s="1" t="s">
        <v>91</v>
      </c>
      <c r="AW326" s="1">
        <v>6</v>
      </c>
      <c r="AY326" s="1" t="s">
        <v>116</v>
      </c>
      <c r="AZ326" s="1" t="s">
        <v>94</v>
      </c>
      <c r="BA326" s="1" t="s">
        <v>118</v>
      </c>
      <c r="BB326" s="1">
        <v>0</v>
      </c>
      <c r="BC326" s="1" t="s">
        <v>100</v>
      </c>
      <c r="BD326" s="1" t="s">
        <v>119</v>
      </c>
      <c r="BE326" s="1" t="s">
        <v>100</v>
      </c>
      <c r="BF326" s="1" t="s">
        <v>119</v>
      </c>
      <c r="BG326" s="1" t="s">
        <v>99</v>
      </c>
      <c r="BH326" s="1" t="s">
        <v>99</v>
      </c>
      <c r="BI326" s="1" t="s">
        <v>101</v>
      </c>
      <c r="BJ326" s="1" t="s">
        <v>103</v>
      </c>
      <c r="BK326" s="1" t="s">
        <v>103</v>
      </c>
      <c r="BL326" s="1" t="s">
        <v>102</v>
      </c>
      <c r="BM326" s="1" t="s">
        <v>125</v>
      </c>
      <c r="BN326" s="1" t="s">
        <v>105</v>
      </c>
      <c r="BO326" s="1" t="s">
        <v>108</v>
      </c>
      <c r="BP326" s="1" t="s">
        <v>125</v>
      </c>
      <c r="BQ326" s="1" t="s">
        <v>125</v>
      </c>
      <c r="BR326" s="1" t="s">
        <v>106</v>
      </c>
      <c r="BS326" s="1" t="s">
        <v>107</v>
      </c>
      <c r="BT326" s="1" t="s">
        <v>106</v>
      </c>
      <c r="BU326" s="1">
        <v>6</v>
      </c>
      <c r="BV326" s="1" t="s">
        <v>109</v>
      </c>
      <c r="BW326" s="1" t="s">
        <v>426</v>
      </c>
      <c r="BY326" s="1">
        <v>7</v>
      </c>
    </row>
    <row r="327" spans="1:77" ht="12.75" x14ac:dyDescent="0.35">
      <c r="A327" s="2">
        <v>43369.58824626157</v>
      </c>
      <c r="B327" s="1" t="s">
        <v>75</v>
      </c>
      <c r="C327" s="1">
        <v>24</v>
      </c>
      <c r="D327" s="1"/>
      <c r="E327" s="1" t="s">
        <v>76</v>
      </c>
      <c r="F327" s="1" t="s">
        <v>904</v>
      </c>
      <c r="G327" s="1" t="s">
        <v>130</v>
      </c>
      <c r="H327" s="1" t="s">
        <v>130</v>
      </c>
      <c r="I327" s="1" t="s">
        <v>81</v>
      </c>
      <c r="J327" s="1" t="s">
        <v>82</v>
      </c>
      <c r="K327" s="1" t="s">
        <v>82</v>
      </c>
      <c r="L327" s="1" t="s">
        <v>82</v>
      </c>
      <c r="M327" s="1" t="s">
        <v>81</v>
      </c>
      <c r="N327" s="1" t="s">
        <v>81</v>
      </c>
      <c r="O327" s="1" t="s">
        <v>82</v>
      </c>
      <c r="P327" s="1" t="s">
        <v>81</v>
      </c>
      <c r="Q327" s="1" t="s">
        <v>81</v>
      </c>
      <c r="R327" s="1" t="s">
        <v>80</v>
      </c>
      <c r="S327" s="1" t="s">
        <v>85</v>
      </c>
      <c r="T327" s="1" t="s">
        <v>90</v>
      </c>
      <c r="U327" s="1" t="s">
        <v>86</v>
      </c>
      <c r="V327" s="1" t="s">
        <v>85</v>
      </c>
      <c r="W327" s="1" t="s">
        <v>86</v>
      </c>
      <c r="X327" s="1" t="s">
        <v>86</v>
      </c>
      <c r="Y327" s="1" t="s">
        <v>83</v>
      </c>
      <c r="Z327" s="1" t="s">
        <v>84</v>
      </c>
      <c r="AA327" s="1" t="s">
        <v>83</v>
      </c>
      <c r="AB327" s="1" t="s">
        <v>83</v>
      </c>
      <c r="AC327" s="1" t="s">
        <v>84</v>
      </c>
      <c r="AD327" s="1" t="s">
        <v>85</v>
      </c>
      <c r="AE327" s="1" t="s">
        <v>86</v>
      </c>
      <c r="AF327" s="1" t="s">
        <v>85</v>
      </c>
      <c r="AG327" s="1" t="s">
        <v>87</v>
      </c>
      <c r="AH327" s="1" t="s">
        <v>87</v>
      </c>
      <c r="AI327" s="1" t="s">
        <v>88</v>
      </c>
      <c r="AJ327" s="1" t="s">
        <v>88</v>
      </c>
      <c r="AK327" s="1" t="s">
        <v>115</v>
      </c>
      <c r="AL327" s="1" t="s">
        <v>87</v>
      </c>
      <c r="AM327" s="1" t="s">
        <v>87</v>
      </c>
      <c r="AN327" s="1" t="s">
        <v>88</v>
      </c>
      <c r="AO327" s="1" t="s">
        <v>87</v>
      </c>
      <c r="AP327" s="1" t="s">
        <v>87</v>
      </c>
      <c r="AQ327" s="1" t="s">
        <v>89</v>
      </c>
      <c r="AR327" s="1" t="s">
        <v>83</v>
      </c>
      <c r="AS327" s="1" t="s">
        <v>89</v>
      </c>
      <c r="AT327" s="1" t="s">
        <v>83</v>
      </c>
      <c r="AU327" s="1" t="s">
        <v>91</v>
      </c>
      <c r="AV327" s="1" t="s">
        <v>91</v>
      </c>
      <c r="AW327" s="1">
        <v>6</v>
      </c>
      <c r="AX327" s="1" t="s">
        <v>92</v>
      </c>
      <c r="AY327" s="1" t="s">
        <v>93</v>
      </c>
      <c r="AZ327" s="1" t="s">
        <v>154</v>
      </c>
      <c r="BA327" s="1" t="s">
        <v>132</v>
      </c>
      <c r="BB327" s="1">
        <v>0</v>
      </c>
      <c r="BC327" s="1" t="s">
        <v>100</v>
      </c>
      <c r="BD327" s="1" t="s">
        <v>99</v>
      </c>
      <c r="BE327" s="1" t="s">
        <v>99</v>
      </c>
      <c r="BF327" s="1" t="s">
        <v>119</v>
      </c>
      <c r="BG327" s="1" t="s">
        <v>99</v>
      </c>
      <c r="BH327" s="1" t="s">
        <v>99</v>
      </c>
      <c r="BI327" s="1" t="s">
        <v>120</v>
      </c>
      <c r="BJ327" s="1" t="s">
        <v>120</v>
      </c>
      <c r="BK327" s="1" t="s">
        <v>120</v>
      </c>
      <c r="BL327" s="1" t="s">
        <v>102</v>
      </c>
      <c r="BM327" s="1" t="s">
        <v>105</v>
      </c>
      <c r="BN327" s="1" t="s">
        <v>106</v>
      </c>
      <c r="BO327" s="1" t="s">
        <v>107</v>
      </c>
      <c r="BP327" s="1" t="s">
        <v>108</v>
      </c>
      <c r="BQ327" s="1" t="s">
        <v>105</v>
      </c>
      <c r="BR327" s="1" t="s">
        <v>108</v>
      </c>
      <c r="BS327" s="1" t="s">
        <v>108</v>
      </c>
      <c r="BT327" s="1" t="s">
        <v>107</v>
      </c>
      <c r="BU327" s="1">
        <v>2</v>
      </c>
      <c r="BV327" s="1" t="s">
        <v>109</v>
      </c>
      <c r="BW327" s="1" t="s">
        <v>905</v>
      </c>
      <c r="BY327" s="1">
        <v>4</v>
      </c>
    </row>
    <row r="328" spans="1:77" ht="12.75" x14ac:dyDescent="0.35">
      <c r="A328" s="2">
        <v>43369.594847893517</v>
      </c>
      <c r="B328" s="1" t="s">
        <v>75</v>
      </c>
      <c r="C328" s="1">
        <v>40</v>
      </c>
      <c r="D328" s="1"/>
      <c r="E328" s="1" t="s">
        <v>607</v>
      </c>
      <c r="F328" s="1" t="s">
        <v>636</v>
      </c>
      <c r="G328" s="1" t="s">
        <v>79</v>
      </c>
      <c r="H328" s="1" t="s">
        <v>79</v>
      </c>
      <c r="I328" s="1" t="s">
        <v>81</v>
      </c>
      <c r="J328" s="1" t="s">
        <v>81</v>
      </c>
      <c r="K328" s="1" t="s">
        <v>81</v>
      </c>
      <c r="L328" s="1" t="s">
        <v>81</v>
      </c>
      <c r="M328" s="1" t="s">
        <v>81</v>
      </c>
      <c r="N328" s="1" t="s">
        <v>81</v>
      </c>
      <c r="O328" s="1" t="s">
        <v>81</v>
      </c>
      <c r="P328" s="1" t="s">
        <v>81</v>
      </c>
      <c r="Q328" s="1" t="s">
        <v>80</v>
      </c>
      <c r="R328" s="1" t="s">
        <v>81</v>
      </c>
      <c r="S328" s="1" t="s">
        <v>86</v>
      </c>
      <c r="T328" s="1" t="s">
        <v>86</v>
      </c>
      <c r="U328" s="1" t="s">
        <v>83</v>
      </c>
      <c r="V328" s="1" t="s">
        <v>83</v>
      </c>
      <c r="W328" s="1" t="s">
        <v>85</v>
      </c>
      <c r="X328" s="1" t="s">
        <v>90</v>
      </c>
      <c r="Y328" s="1" t="s">
        <v>85</v>
      </c>
      <c r="Z328" s="1" t="s">
        <v>83</v>
      </c>
      <c r="AA328" s="1" t="s">
        <v>83</v>
      </c>
      <c r="AB328" s="1" t="s">
        <v>85</v>
      </c>
      <c r="AC328" s="1" t="s">
        <v>84</v>
      </c>
      <c r="AD328" s="1" t="s">
        <v>85</v>
      </c>
      <c r="AE328" s="1" t="s">
        <v>83</v>
      </c>
      <c r="AF328" s="1" t="s">
        <v>85</v>
      </c>
      <c r="AG328" s="1" t="s">
        <v>87</v>
      </c>
      <c r="AH328" s="1" t="s">
        <v>87</v>
      </c>
      <c r="AI328" s="1" t="s">
        <v>87</v>
      </c>
      <c r="AJ328" s="1" t="s">
        <v>88</v>
      </c>
      <c r="AK328" s="1" t="s">
        <v>87</v>
      </c>
      <c r="AL328" s="1" t="s">
        <v>87</v>
      </c>
      <c r="AM328" s="1" t="s">
        <v>87</v>
      </c>
      <c r="AN328" s="1" t="s">
        <v>87</v>
      </c>
      <c r="AO328" s="1" t="s">
        <v>87</v>
      </c>
      <c r="AP328" s="1" t="s">
        <v>87</v>
      </c>
      <c r="AQ328" s="1" t="s">
        <v>86</v>
      </c>
      <c r="AR328" s="1" t="s">
        <v>91</v>
      </c>
      <c r="AS328" s="1" t="s">
        <v>89</v>
      </c>
      <c r="AT328" s="1" t="s">
        <v>89</v>
      </c>
      <c r="AU328" s="1" t="s">
        <v>83</v>
      </c>
      <c r="AV328" s="1" t="s">
        <v>86</v>
      </c>
      <c r="AW328" s="1">
        <v>6</v>
      </c>
      <c r="AX328" s="1" t="s">
        <v>92</v>
      </c>
      <c r="AY328" s="1" t="s">
        <v>93</v>
      </c>
      <c r="AZ328" s="1" t="s">
        <v>154</v>
      </c>
      <c r="BA328" s="1" t="s">
        <v>95</v>
      </c>
      <c r="BB328" s="1">
        <v>0</v>
      </c>
      <c r="BC328" s="1" t="s">
        <v>98</v>
      </c>
      <c r="BD328" s="1" t="s">
        <v>100</v>
      </c>
      <c r="BE328" s="1" t="s">
        <v>97</v>
      </c>
      <c r="BF328" s="1" t="s">
        <v>98</v>
      </c>
      <c r="BG328" s="1" t="s">
        <v>99</v>
      </c>
      <c r="BH328" s="1" t="s">
        <v>99</v>
      </c>
      <c r="BI328" s="1" t="s">
        <v>104</v>
      </c>
      <c r="BJ328" s="1" t="s">
        <v>104</v>
      </c>
      <c r="BK328" s="1" t="s">
        <v>103</v>
      </c>
      <c r="BL328" s="1" t="s">
        <v>103</v>
      </c>
      <c r="BM328" s="1" t="s">
        <v>108</v>
      </c>
      <c r="BN328" s="1" t="s">
        <v>106</v>
      </c>
      <c r="BO328" s="1" t="s">
        <v>106</v>
      </c>
      <c r="BP328" s="1" t="s">
        <v>105</v>
      </c>
      <c r="BQ328" s="1" t="s">
        <v>105</v>
      </c>
      <c r="BR328" s="1" t="s">
        <v>105</v>
      </c>
      <c r="BS328" s="1" t="s">
        <v>106</v>
      </c>
      <c r="BT328" s="1" t="s">
        <v>106</v>
      </c>
      <c r="BU328" s="1">
        <v>1</v>
      </c>
      <c r="BV328" s="1" t="s">
        <v>109</v>
      </c>
      <c r="BW328" s="1" t="s">
        <v>158</v>
      </c>
      <c r="BY328" s="1">
        <v>8</v>
      </c>
    </row>
    <row r="329" spans="1:77" ht="12.75" x14ac:dyDescent="0.35">
      <c r="A329" s="2">
        <v>43369.596927511579</v>
      </c>
      <c r="B329" s="1" t="s">
        <v>75</v>
      </c>
      <c r="C329" s="1">
        <v>29</v>
      </c>
      <c r="D329" s="1"/>
      <c r="E329" s="1" t="s">
        <v>76</v>
      </c>
      <c r="F329" s="1" t="s">
        <v>906</v>
      </c>
      <c r="G329" s="1" t="s">
        <v>130</v>
      </c>
      <c r="H329" s="1" t="s">
        <v>79</v>
      </c>
      <c r="I329" s="1" t="s">
        <v>81</v>
      </c>
      <c r="J329" s="1" t="s">
        <v>82</v>
      </c>
      <c r="K329" s="1" t="s">
        <v>81</v>
      </c>
      <c r="L329" s="1" t="s">
        <v>131</v>
      </c>
      <c r="M329" s="1" t="s">
        <v>81</v>
      </c>
      <c r="N329" s="1" t="s">
        <v>81</v>
      </c>
      <c r="O329" s="1" t="s">
        <v>82</v>
      </c>
      <c r="P329" s="1" t="s">
        <v>81</v>
      </c>
      <c r="Q329" s="1" t="s">
        <v>82</v>
      </c>
      <c r="R329" s="1" t="s">
        <v>82</v>
      </c>
      <c r="S329" s="1" t="s">
        <v>86</v>
      </c>
      <c r="T329" s="1" t="s">
        <v>83</v>
      </c>
      <c r="U329" s="1" t="s">
        <v>85</v>
      </c>
      <c r="V329" s="1" t="s">
        <v>83</v>
      </c>
      <c r="W329" s="1" t="s">
        <v>90</v>
      </c>
      <c r="X329" s="1" t="s">
        <v>90</v>
      </c>
      <c r="Y329" s="1" t="s">
        <v>86</v>
      </c>
      <c r="Z329" s="1" t="s">
        <v>90</v>
      </c>
      <c r="AA329" s="1" t="s">
        <v>86</v>
      </c>
      <c r="AB329" s="1" t="s">
        <v>86</v>
      </c>
      <c r="AC329" s="1" t="s">
        <v>85</v>
      </c>
      <c r="AD329" s="1" t="s">
        <v>84</v>
      </c>
      <c r="AE329" s="1" t="s">
        <v>85</v>
      </c>
      <c r="AF329" s="1" t="s">
        <v>83</v>
      </c>
      <c r="AG329" s="1" t="s">
        <v>87</v>
      </c>
      <c r="AH329" s="1" t="s">
        <v>87</v>
      </c>
      <c r="AI329" s="1" t="s">
        <v>87</v>
      </c>
      <c r="AJ329" s="1" t="s">
        <v>88</v>
      </c>
      <c r="AK329" s="1" t="s">
        <v>88</v>
      </c>
      <c r="AL329" s="1" t="s">
        <v>88</v>
      </c>
      <c r="AM329" s="1" t="s">
        <v>88</v>
      </c>
      <c r="AN329" s="1" t="s">
        <v>88</v>
      </c>
      <c r="AO329" s="1" t="s">
        <v>87</v>
      </c>
      <c r="AP329" s="1" t="s">
        <v>88</v>
      </c>
      <c r="AQ329" s="1" t="s">
        <v>91</v>
      </c>
      <c r="AR329" s="1" t="s">
        <v>89</v>
      </c>
      <c r="AS329" s="1" t="s">
        <v>91</v>
      </c>
      <c r="AT329" s="1" t="s">
        <v>90</v>
      </c>
      <c r="AU329" s="1" t="s">
        <v>86</v>
      </c>
      <c r="AV329" s="1" t="s">
        <v>83</v>
      </c>
      <c r="AW329" s="1">
        <v>3</v>
      </c>
      <c r="AX329" s="1" t="s">
        <v>92</v>
      </c>
      <c r="AY329" s="1" t="s">
        <v>175</v>
      </c>
      <c r="AZ329" s="1" t="s">
        <v>124</v>
      </c>
      <c r="BA329" s="1" t="s">
        <v>118</v>
      </c>
      <c r="BB329" s="1">
        <v>0</v>
      </c>
      <c r="BC329" s="1" t="s">
        <v>99</v>
      </c>
      <c r="BD329" s="1" t="s">
        <v>99</v>
      </c>
      <c r="BE329" s="1" t="s">
        <v>96</v>
      </c>
      <c r="BF329" s="1" t="s">
        <v>99</v>
      </c>
      <c r="BG329" s="1" t="s">
        <v>99</v>
      </c>
      <c r="BH329" s="1" t="s">
        <v>99</v>
      </c>
      <c r="BI329" s="1" t="s">
        <v>104</v>
      </c>
      <c r="BJ329" s="1" t="s">
        <v>104</v>
      </c>
      <c r="BK329" s="1" t="s">
        <v>101</v>
      </c>
      <c r="BL329" s="1" t="s">
        <v>102</v>
      </c>
      <c r="BM329" s="1" t="s">
        <v>106</v>
      </c>
      <c r="BN329" s="1" t="s">
        <v>106</v>
      </c>
      <c r="BO329" s="1" t="s">
        <v>108</v>
      </c>
      <c r="BP329" s="1" t="s">
        <v>105</v>
      </c>
      <c r="BQ329" s="1" t="s">
        <v>105</v>
      </c>
      <c r="BR329" s="1" t="s">
        <v>105</v>
      </c>
      <c r="BS329" s="1" t="s">
        <v>108</v>
      </c>
      <c r="BT329" s="1" t="s">
        <v>107</v>
      </c>
      <c r="BU329" s="1">
        <v>1</v>
      </c>
      <c r="BV329" s="1" t="s">
        <v>109</v>
      </c>
      <c r="BW329" s="1" t="s">
        <v>158</v>
      </c>
      <c r="BY329" s="1">
        <v>3</v>
      </c>
    </row>
    <row r="330" spans="1:77" ht="12.75" x14ac:dyDescent="0.35">
      <c r="A330" s="2">
        <v>43369.60835451389</v>
      </c>
      <c r="B330" s="1" t="s">
        <v>75</v>
      </c>
      <c r="C330" s="1">
        <v>29</v>
      </c>
      <c r="D330" s="1"/>
      <c r="E330" s="1" t="s">
        <v>76</v>
      </c>
      <c r="F330" s="1" t="s">
        <v>907</v>
      </c>
      <c r="G330" s="1" t="s">
        <v>79</v>
      </c>
      <c r="H330" s="1" t="s">
        <v>78</v>
      </c>
      <c r="I330" s="1" t="s">
        <v>80</v>
      </c>
      <c r="J330" s="1" t="s">
        <v>81</v>
      </c>
      <c r="K330" s="1" t="s">
        <v>82</v>
      </c>
      <c r="L330" s="1" t="s">
        <v>82</v>
      </c>
      <c r="M330" s="1" t="s">
        <v>81</v>
      </c>
      <c r="N330" s="1" t="s">
        <v>131</v>
      </c>
      <c r="O330" s="1" t="s">
        <v>82</v>
      </c>
      <c r="P330" s="1" t="s">
        <v>82</v>
      </c>
      <c r="Q330" s="1" t="s">
        <v>82</v>
      </c>
      <c r="R330" s="1" t="s">
        <v>82</v>
      </c>
      <c r="S330" s="1" t="s">
        <v>85</v>
      </c>
      <c r="T330" s="1" t="s">
        <v>83</v>
      </c>
      <c r="U330" s="1" t="s">
        <v>90</v>
      </c>
      <c r="V330" s="1" t="s">
        <v>85</v>
      </c>
      <c r="W330" s="1" t="s">
        <v>90</v>
      </c>
      <c r="X330" s="1" t="s">
        <v>86</v>
      </c>
      <c r="Y330" s="1" t="s">
        <v>86</v>
      </c>
      <c r="Z330" s="1" t="s">
        <v>85</v>
      </c>
      <c r="AA330" s="1" t="s">
        <v>83</v>
      </c>
      <c r="AB330" s="1" t="s">
        <v>84</v>
      </c>
      <c r="AC330" s="1" t="s">
        <v>85</v>
      </c>
      <c r="AD330" s="1" t="s">
        <v>83</v>
      </c>
      <c r="AE330" s="1" t="s">
        <v>83</v>
      </c>
      <c r="AF330" s="1" t="s">
        <v>85</v>
      </c>
      <c r="AG330" s="1" t="s">
        <v>87</v>
      </c>
      <c r="AH330" s="1" t="s">
        <v>88</v>
      </c>
      <c r="AI330" s="1" t="s">
        <v>87</v>
      </c>
      <c r="AJ330" s="1" t="s">
        <v>115</v>
      </c>
      <c r="AK330" s="1" t="s">
        <v>87</v>
      </c>
      <c r="AL330" s="1" t="s">
        <v>88</v>
      </c>
      <c r="AM330" s="1" t="s">
        <v>87</v>
      </c>
      <c r="AN330" s="1" t="s">
        <v>88</v>
      </c>
      <c r="AO330" s="1" t="s">
        <v>87</v>
      </c>
      <c r="AP330" s="1" t="s">
        <v>88</v>
      </c>
      <c r="AQ330" s="1" t="s">
        <v>83</v>
      </c>
      <c r="AR330" s="1" t="s">
        <v>89</v>
      </c>
      <c r="AS330" s="1" t="s">
        <v>86</v>
      </c>
      <c r="AT330" s="1" t="s">
        <v>86</v>
      </c>
      <c r="AU330" s="1" t="s">
        <v>83</v>
      </c>
      <c r="AV330" s="1" t="s">
        <v>86</v>
      </c>
      <c r="AW330" s="1">
        <v>1</v>
      </c>
      <c r="AX330" s="1" t="s">
        <v>92</v>
      </c>
      <c r="AY330" s="1" t="s">
        <v>93</v>
      </c>
      <c r="AZ330" s="1" t="s">
        <v>117</v>
      </c>
      <c r="BA330" s="1" t="s">
        <v>118</v>
      </c>
      <c r="BB330" s="1">
        <v>0</v>
      </c>
      <c r="BC330" s="1" t="s">
        <v>99</v>
      </c>
      <c r="BD330" s="1" t="s">
        <v>96</v>
      </c>
      <c r="BE330" s="1" t="s">
        <v>99</v>
      </c>
      <c r="BF330" s="1" t="s">
        <v>119</v>
      </c>
      <c r="BG330" s="1" t="s">
        <v>99</v>
      </c>
      <c r="BH330" s="1" t="s">
        <v>99</v>
      </c>
      <c r="BI330" s="1" t="s">
        <v>103</v>
      </c>
      <c r="BJ330" s="1" t="s">
        <v>104</v>
      </c>
      <c r="BK330" s="1" t="s">
        <v>104</v>
      </c>
      <c r="BL330" s="1" t="s">
        <v>101</v>
      </c>
      <c r="BM330" s="1" t="s">
        <v>105</v>
      </c>
      <c r="BN330" s="1" t="s">
        <v>108</v>
      </c>
      <c r="BO330" s="1" t="s">
        <v>106</v>
      </c>
      <c r="BP330" s="1" t="s">
        <v>108</v>
      </c>
      <c r="BQ330" s="1" t="s">
        <v>106</v>
      </c>
      <c r="BR330" s="1" t="s">
        <v>108</v>
      </c>
      <c r="BS330" s="1" t="s">
        <v>108</v>
      </c>
      <c r="BT330" s="1" t="s">
        <v>106</v>
      </c>
      <c r="BU330" s="1">
        <v>3</v>
      </c>
      <c r="BV330" s="1" t="s">
        <v>109</v>
      </c>
      <c r="BW330" s="1" t="s">
        <v>908</v>
      </c>
      <c r="BY330" s="1">
        <v>4</v>
      </c>
    </row>
    <row r="331" spans="1:77" ht="12.75" x14ac:dyDescent="0.35">
      <c r="A331" s="2">
        <v>43369.612080995372</v>
      </c>
      <c r="B331" s="1" t="s">
        <v>75</v>
      </c>
      <c r="C331" s="1">
        <v>32</v>
      </c>
      <c r="D331" s="1"/>
      <c r="E331" s="1" t="s">
        <v>909</v>
      </c>
      <c r="F331" s="1" t="s">
        <v>910</v>
      </c>
      <c r="G331" s="1" t="s">
        <v>79</v>
      </c>
      <c r="H331" s="1" t="s">
        <v>78</v>
      </c>
      <c r="I331" s="1" t="s">
        <v>81</v>
      </c>
      <c r="J331" s="1" t="s">
        <v>81</v>
      </c>
      <c r="K331" s="1" t="s">
        <v>82</v>
      </c>
      <c r="L331" s="1" t="s">
        <v>82</v>
      </c>
      <c r="M331" s="1" t="s">
        <v>81</v>
      </c>
      <c r="N331" s="1" t="s">
        <v>81</v>
      </c>
      <c r="O331" s="1" t="s">
        <v>82</v>
      </c>
      <c r="P331" s="1" t="s">
        <v>80</v>
      </c>
      <c r="Q331" s="1" t="s">
        <v>81</v>
      </c>
      <c r="R331" s="1" t="s">
        <v>81</v>
      </c>
      <c r="S331" s="1" t="s">
        <v>90</v>
      </c>
      <c r="T331" s="1" t="s">
        <v>85</v>
      </c>
      <c r="U331" s="1" t="s">
        <v>86</v>
      </c>
      <c r="V331" s="1" t="s">
        <v>90</v>
      </c>
      <c r="W331" s="1" t="s">
        <v>84</v>
      </c>
      <c r="X331" s="1" t="s">
        <v>90</v>
      </c>
      <c r="Y331" s="1" t="s">
        <v>86</v>
      </c>
      <c r="Z331" s="1" t="s">
        <v>84</v>
      </c>
      <c r="AA331" s="1" t="s">
        <v>85</v>
      </c>
      <c r="AB331" s="1" t="s">
        <v>84</v>
      </c>
      <c r="AC331" s="1" t="s">
        <v>84</v>
      </c>
      <c r="AD331" s="1" t="s">
        <v>90</v>
      </c>
      <c r="AE331" s="1" t="s">
        <v>85</v>
      </c>
      <c r="AF331" s="1" t="s">
        <v>85</v>
      </c>
      <c r="AG331" s="1" t="s">
        <v>88</v>
      </c>
      <c r="AH331" s="1" t="s">
        <v>88</v>
      </c>
      <c r="AI331" s="1" t="s">
        <v>115</v>
      </c>
      <c r="AJ331" s="1" t="s">
        <v>88</v>
      </c>
      <c r="AK331" s="1" t="s">
        <v>88</v>
      </c>
      <c r="AL331" s="1" t="s">
        <v>88</v>
      </c>
      <c r="AM331" s="1" t="s">
        <v>87</v>
      </c>
      <c r="AN331" s="1" t="s">
        <v>88</v>
      </c>
      <c r="AO331" s="1" t="s">
        <v>87</v>
      </c>
      <c r="AP331" s="1" t="s">
        <v>115</v>
      </c>
      <c r="AQ331" s="1" t="s">
        <v>89</v>
      </c>
      <c r="AR331" s="1" t="s">
        <v>89</v>
      </c>
      <c r="AS331" s="1" t="s">
        <v>89</v>
      </c>
      <c r="AT331" s="1" t="s">
        <v>89</v>
      </c>
      <c r="AU331" s="1" t="s">
        <v>91</v>
      </c>
      <c r="AV331" s="1" t="s">
        <v>89</v>
      </c>
      <c r="AW331" s="1">
        <v>5</v>
      </c>
      <c r="AX331" s="1" t="s">
        <v>92</v>
      </c>
      <c r="AY331" s="1" t="s">
        <v>93</v>
      </c>
      <c r="AZ331" s="1" t="s">
        <v>94</v>
      </c>
      <c r="BA331" s="1" t="s">
        <v>118</v>
      </c>
      <c r="BB331" s="1">
        <v>0</v>
      </c>
      <c r="BC331" s="1" t="s">
        <v>96</v>
      </c>
      <c r="BD331" s="1" t="s">
        <v>96</v>
      </c>
      <c r="BE331" s="1" t="s">
        <v>97</v>
      </c>
      <c r="BF331" s="1" t="s">
        <v>98</v>
      </c>
      <c r="BG331" s="1" t="s">
        <v>96</v>
      </c>
      <c r="BH331" s="1" t="s">
        <v>99</v>
      </c>
      <c r="BI331" s="1" t="s">
        <v>104</v>
      </c>
      <c r="BJ331" s="1" t="s">
        <v>101</v>
      </c>
      <c r="BK331" s="1" t="s">
        <v>102</v>
      </c>
      <c r="BL331" s="1" t="s">
        <v>102</v>
      </c>
      <c r="BM331" s="1" t="s">
        <v>107</v>
      </c>
      <c r="BN331" s="1" t="s">
        <v>107</v>
      </c>
      <c r="BO331" s="1" t="s">
        <v>108</v>
      </c>
      <c r="BP331" s="1" t="s">
        <v>108</v>
      </c>
      <c r="BQ331" s="1" t="s">
        <v>125</v>
      </c>
      <c r="BR331" s="1" t="s">
        <v>106</v>
      </c>
      <c r="BS331" s="1" t="s">
        <v>108</v>
      </c>
      <c r="BT331" s="1" t="s">
        <v>107</v>
      </c>
      <c r="BU331" s="1">
        <v>1</v>
      </c>
      <c r="BV331" s="1" t="s">
        <v>109</v>
      </c>
      <c r="BW331" s="1" t="s">
        <v>911</v>
      </c>
      <c r="BY331" s="1">
        <v>7</v>
      </c>
    </row>
    <row r="332" spans="1:77" ht="12.75" x14ac:dyDescent="0.35">
      <c r="A332" s="2">
        <v>43369.619277164355</v>
      </c>
      <c r="B332" s="1" t="s">
        <v>75</v>
      </c>
      <c r="C332" s="1">
        <v>40</v>
      </c>
      <c r="D332" s="1"/>
      <c r="E332" s="1" t="s">
        <v>912</v>
      </c>
      <c r="F332" s="1" t="s">
        <v>229</v>
      </c>
      <c r="G332" s="1" t="s">
        <v>130</v>
      </c>
      <c r="H332" s="1" t="s">
        <v>78</v>
      </c>
      <c r="I332" s="1" t="s">
        <v>81</v>
      </c>
      <c r="J332" s="1" t="s">
        <v>81</v>
      </c>
      <c r="K332" s="1" t="s">
        <v>82</v>
      </c>
      <c r="L332" s="1" t="s">
        <v>82</v>
      </c>
      <c r="M332" s="1" t="s">
        <v>81</v>
      </c>
      <c r="N332" s="1" t="s">
        <v>81</v>
      </c>
      <c r="O332" s="1" t="s">
        <v>81</v>
      </c>
      <c r="P332" s="1" t="s">
        <v>131</v>
      </c>
      <c r="Q332" s="1" t="s">
        <v>131</v>
      </c>
      <c r="R332" s="1" t="s">
        <v>82</v>
      </c>
      <c r="S332" s="1" t="s">
        <v>90</v>
      </c>
      <c r="T332" s="1" t="s">
        <v>90</v>
      </c>
      <c r="U332" s="1" t="s">
        <v>85</v>
      </c>
      <c r="V332" s="1" t="s">
        <v>86</v>
      </c>
      <c r="W332" s="1" t="s">
        <v>83</v>
      </c>
      <c r="X332" s="1" t="s">
        <v>84</v>
      </c>
      <c r="Y332" s="1" t="s">
        <v>85</v>
      </c>
      <c r="Z332" s="1" t="s">
        <v>85</v>
      </c>
      <c r="AA332" s="1" t="s">
        <v>84</v>
      </c>
      <c r="AB332" s="1" t="s">
        <v>85</v>
      </c>
      <c r="AC332" s="1" t="s">
        <v>84</v>
      </c>
      <c r="AD332" s="1" t="s">
        <v>85</v>
      </c>
      <c r="AE332" s="1" t="s">
        <v>90</v>
      </c>
      <c r="AF332" s="1" t="s">
        <v>85</v>
      </c>
      <c r="AG332" s="1" t="s">
        <v>88</v>
      </c>
      <c r="AH332" s="1" t="s">
        <v>88</v>
      </c>
      <c r="AI332" s="1" t="s">
        <v>87</v>
      </c>
      <c r="AJ332" s="1" t="s">
        <v>87</v>
      </c>
      <c r="AK332" s="1" t="s">
        <v>87</v>
      </c>
      <c r="AL332" s="1" t="s">
        <v>87</v>
      </c>
      <c r="AM332" s="1" t="s">
        <v>88</v>
      </c>
      <c r="AN332" s="1" t="s">
        <v>88</v>
      </c>
      <c r="AO332" s="1" t="s">
        <v>88</v>
      </c>
      <c r="AP332" s="1" t="s">
        <v>87</v>
      </c>
      <c r="AQ332" s="1" t="s">
        <v>89</v>
      </c>
      <c r="AR332" s="1" t="s">
        <v>89</v>
      </c>
      <c r="AS332" s="1" t="s">
        <v>89</v>
      </c>
      <c r="AT332" s="1" t="s">
        <v>86</v>
      </c>
      <c r="AU332" s="1" t="s">
        <v>89</v>
      </c>
      <c r="AV332" s="1" t="s">
        <v>91</v>
      </c>
      <c r="AW332" s="1">
        <v>5</v>
      </c>
      <c r="AX332" s="1" t="s">
        <v>92</v>
      </c>
      <c r="AY332" s="1" t="s">
        <v>93</v>
      </c>
      <c r="AZ332" s="1" t="s">
        <v>94</v>
      </c>
      <c r="BA332" s="1" t="s">
        <v>118</v>
      </c>
      <c r="BB332" s="1">
        <v>1</v>
      </c>
      <c r="BC332" s="1" t="s">
        <v>97</v>
      </c>
      <c r="BD332" s="1" t="s">
        <v>100</v>
      </c>
      <c r="BE332" s="1" t="s">
        <v>98</v>
      </c>
      <c r="BF332" s="1" t="s">
        <v>98</v>
      </c>
      <c r="BG332" s="1" t="s">
        <v>99</v>
      </c>
      <c r="BH332" s="1" t="s">
        <v>99</v>
      </c>
      <c r="BI332" s="1" t="s">
        <v>102</v>
      </c>
      <c r="BJ332" s="1" t="s">
        <v>102</v>
      </c>
      <c r="BK332" s="1" t="s">
        <v>104</v>
      </c>
      <c r="BL332" s="1" t="s">
        <v>102</v>
      </c>
      <c r="BM332" s="1" t="s">
        <v>107</v>
      </c>
      <c r="BN332" s="1" t="s">
        <v>107</v>
      </c>
      <c r="BO332" s="1" t="s">
        <v>106</v>
      </c>
      <c r="BP332" s="1" t="s">
        <v>108</v>
      </c>
      <c r="BQ332" s="1" t="s">
        <v>106</v>
      </c>
      <c r="BR332" s="1" t="s">
        <v>106</v>
      </c>
      <c r="BS332" s="1" t="s">
        <v>106</v>
      </c>
      <c r="BT332" s="1" t="s">
        <v>108</v>
      </c>
      <c r="BU332" s="1">
        <v>3</v>
      </c>
      <c r="BV332" s="1" t="s">
        <v>221</v>
      </c>
      <c r="BW332" s="1" t="s">
        <v>913</v>
      </c>
      <c r="BX332" s="1" t="s">
        <v>914</v>
      </c>
      <c r="BY332" s="1">
        <v>7</v>
      </c>
    </row>
    <row r="333" spans="1:77" ht="12.75" x14ac:dyDescent="0.35">
      <c r="A333" s="2">
        <v>43369.623462916672</v>
      </c>
      <c r="B333" s="1" t="s">
        <v>75</v>
      </c>
      <c r="C333" s="1">
        <v>39</v>
      </c>
      <c r="D333" s="1"/>
      <c r="E333" s="1" t="s">
        <v>298</v>
      </c>
      <c r="F333" s="1" t="s">
        <v>915</v>
      </c>
      <c r="G333" s="1" t="s">
        <v>78</v>
      </c>
      <c r="H333" s="1" t="s">
        <v>130</v>
      </c>
      <c r="I333" s="1" t="s">
        <v>81</v>
      </c>
      <c r="J333" s="1" t="s">
        <v>81</v>
      </c>
      <c r="K333" s="1" t="s">
        <v>82</v>
      </c>
      <c r="L333" s="1" t="s">
        <v>131</v>
      </c>
      <c r="M333" s="1" t="s">
        <v>81</v>
      </c>
      <c r="N333" s="1" t="s">
        <v>80</v>
      </c>
      <c r="O333" s="1" t="s">
        <v>131</v>
      </c>
      <c r="P333" s="1" t="s">
        <v>81</v>
      </c>
      <c r="Q333" s="1" t="s">
        <v>81</v>
      </c>
      <c r="R333" s="1" t="s">
        <v>81</v>
      </c>
      <c r="S333" s="1" t="s">
        <v>86</v>
      </c>
      <c r="T333" s="1" t="s">
        <v>85</v>
      </c>
      <c r="U333" s="1" t="s">
        <v>86</v>
      </c>
      <c r="V333" s="1" t="s">
        <v>85</v>
      </c>
      <c r="W333" s="1" t="s">
        <v>90</v>
      </c>
      <c r="X333" s="1" t="s">
        <v>84</v>
      </c>
      <c r="Y333" s="1" t="s">
        <v>86</v>
      </c>
      <c r="Z333" s="1" t="s">
        <v>86</v>
      </c>
      <c r="AA333" s="1" t="s">
        <v>90</v>
      </c>
      <c r="AB333" s="1" t="s">
        <v>86</v>
      </c>
      <c r="AC333" s="1" t="s">
        <v>90</v>
      </c>
      <c r="AD333" s="1" t="s">
        <v>86</v>
      </c>
      <c r="AE333" s="1" t="s">
        <v>86</v>
      </c>
      <c r="AF333" s="1" t="s">
        <v>84</v>
      </c>
      <c r="AG333" s="1" t="s">
        <v>87</v>
      </c>
      <c r="AH333" s="1" t="s">
        <v>88</v>
      </c>
      <c r="AI333" s="1" t="s">
        <v>88</v>
      </c>
      <c r="AJ333" s="1" t="s">
        <v>88</v>
      </c>
      <c r="AK333" s="1" t="s">
        <v>88</v>
      </c>
      <c r="AL333" s="1" t="s">
        <v>88</v>
      </c>
      <c r="AM333" s="1" t="s">
        <v>88</v>
      </c>
      <c r="AN333" s="1" t="s">
        <v>88</v>
      </c>
      <c r="AO333" s="1" t="s">
        <v>87</v>
      </c>
      <c r="AP333" s="1" t="s">
        <v>88</v>
      </c>
      <c r="AQ333" s="1" t="s">
        <v>86</v>
      </c>
      <c r="AR333" s="1" t="s">
        <v>90</v>
      </c>
      <c r="AS333" s="1" t="s">
        <v>90</v>
      </c>
      <c r="AT333" s="1" t="s">
        <v>83</v>
      </c>
      <c r="AU333" s="1" t="s">
        <v>91</v>
      </c>
      <c r="AV333" s="1" t="s">
        <v>86</v>
      </c>
      <c r="AW333" s="1">
        <v>6</v>
      </c>
      <c r="AY333" s="1" t="s">
        <v>93</v>
      </c>
      <c r="AZ333" s="1" t="s">
        <v>117</v>
      </c>
      <c r="BA333" s="1" t="s">
        <v>132</v>
      </c>
      <c r="BB333" s="1">
        <v>0</v>
      </c>
      <c r="BC333" s="1" t="s">
        <v>99</v>
      </c>
      <c r="BD333" s="1" t="s">
        <v>99</v>
      </c>
      <c r="BE333" s="1" t="s">
        <v>99</v>
      </c>
      <c r="BF333" s="1" t="s">
        <v>100</v>
      </c>
      <c r="BG333" s="1" t="s">
        <v>99</v>
      </c>
      <c r="BH333" s="1" t="s">
        <v>99</v>
      </c>
      <c r="BI333" s="1" t="s">
        <v>102</v>
      </c>
      <c r="BJ333" s="1" t="s">
        <v>101</v>
      </c>
      <c r="BK333" s="1" t="s">
        <v>120</v>
      </c>
      <c r="BL333" s="1" t="s">
        <v>102</v>
      </c>
      <c r="BM333" s="1" t="s">
        <v>125</v>
      </c>
      <c r="BN333" s="1" t="s">
        <v>108</v>
      </c>
      <c r="BO333" s="1" t="s">
        <v>106</v>
      </c>
      <c r="BP333" s="1" t="s">
        <v>125</v>
      </c>
      <c r="BQ333" s="1" t="s">
        <v>105</v>
      </c>
      <c r="BR333" s="1" t="s">
        <v>105</v>
      </c>
      <c r="BS333" s="1" t="s">
        <v>105</v>
      </c>
      <c r="BT333" s="1" t="s">
        <v>108</v>
      </c>
      <c r="BU333" s="1">
        <v>2</v>
      </c>
      <c r="BV333" s="1" t="s">
        <v>109</v>
      </c>
      <c r="BW333" s="1" t="s">
        <v>916</v>
      </c>
      <c r="BX333" s="1" t="s">
        <v>917</v>
      </c>
      <c r="BY333" s="1">
        <v>8</v>
      </c>
    </row>
    <row r="334" spans="1:77" ht="12.75" x14ac:dyDescent="0.35">
      <c r="A334" s="2">
        <v>43369.62641193287</v>
      </c>
      <c r="B334" s="1" t="s">
        <v>75</v>
      </c>
      <c r="C334" s="1">
        <v>30</v>
      </c>
      <c r="D334" s="1"/>
      <c r="E334" s="1" t="s">
        <v>76</v>
      </c>
      <c r="F334" s="1" t="s">
        <v>918</v>
      </c>
      <c r="G334" s="1" t="s">
        <v>78</v>
      </c>
      <c r="H334" s="1" t="s">
        <v>79</v>
      </c>
      <c r="I334" s="1" t="s">
        <v>81</v>
      </c>
      <c r="J334" s="1" t="s">
        <v>81</v>
      </c>
      <c r="K334" s="1" t="s">
        <v>80</v>
      </c>
      <c r="L334" s="1" t="s">
        <v>81</v>
      </c>
      <c r="M334" s="1" t="s">
        <v>80</v>
      </c>
      <c r="N334" s="1" t="s">
        <v>80</v>
      </c>
      <c r="O334" s="1" t="s">
        <v>81</v>
      </c>
      <c r="P334" s="1" t="s">
        <v>81</v>
      </c>
      <c r="Q334" s="1" t="s">
        <v>80</v>
      </c>
      <c r="R334" s="1" t="s">
        <v>80</v>
      </c>
      <c r="S334" s="1" t="s">
        <v>86</v>
      </c>
      <c r="T334" s="1" t="s">
        <v>83</v>
      </c>
      <c r="U334" s="1" t="s">
        <v>83</v>
      </c>
      <c r="V334" s="1" t="s">
        <v>84</v>
      </c>
      <c r="W334" s="1" t="s">
        <v>86</v>
      </c>
      <c r="X334" s="1" t="s">
        <v>86</v>
      </c>
      <c r="Y334" s="1" t="s">
        <v>84</v>
      </c>
      <c r="Z334" s="1" t="s">
        <v>84</v>
      </c>
      <c r="AA334" s="1" t="s">
        <v>86</v>
      </c>
      <c r="AB334" s="1" t="s">
        <v>84</v>
      </c>
      <c r="AC334" s="1" t="s">
        <v>84</v>
      </c>
      <c r="AD334" s="1" t="s">
        <v>85</v>
      </c>
      <c r="AE334" s="1" t="s">
        <v>84</v>
      </c>
      <c r="AF334" s="1" t="s">
        <v>84</v>
      </c>
      <c r="AG334" s="1" t="s">
        <v>87</v>
      </c>
      <c r="AH334" s="1" t="s">
        <v>87</v>
      </c>
      <c r="AI334" s="1" t="s">
        <v>87</v>
      </c>
      <c r="AJ334" s="1" t="s">
        <v>88</v>
      </c>
      <c r="AK334" s="1" t="s">
        <v>88</v>
      </c>
      <c r="AL334" s="1" t="s">
        <v>88</v>
      </c>
      <c r="AM334" s="1" t="s">
        <v>87</v>
      </c>
      <c r="AN334" s="1" t="s">
        <v>87</v>
      </c>
      <c r="AO334" s="1" t="s">
        <v>87</v>
      </c>
      <c r="AP334" s="1" t="s">
        <v>88</v>
      </c>
      <c r="AQ334" s="1" t="s">
        <v>89</v>
      </c>
      <c r="AR334" s="1" t="s">
        <v>89</v>
      </c>
      <c r="AS334" s="1" t="s">
        <v>89</v>
      </c>
      <c r="AT334" s="1" t="s">
        <v>86</v>
      </c>
      <c r="AU334" s="1" t="s">
        <v>89</v>
      </c>
      <c r="AV334" s="1" t="s">
        <v>89</v>
      </c>
      <c r="AW334" s="1">
        <v>7</v>
      </c>
      <c r="AX334" s="1" t="s">
        <v>92</v>
      </c>
      <c r="AY334" s="1" t="s">
        <v>93</v>
      </c>
      <c r="AZ334" s="1" t="s">
        <v>94</v>
      </c>
      <c r="BA334" s="1" t="s">
        <v>118</v>
      </c>
      <c r="BB334" s="1">
        <v>0</v>
      </c>
      <c r="BC334" s="1" t="s">
        <v>96</v>
      </c>
      <c r="BD334" s="1" t="s">
        <v>99</v>
      </c>
      <c r="BE334" s="1" t="s">
        <v>98</v>
      </c>
      <c r="BF334" s="1" t="s">
        <v>99</v>
      </c>
      <c r="BG334" s="1" t="s">
        <v>99</v>
      </c>
      <c r="BH334" s="1" t="s">
        <v>99</v>
      </c>
      <c r="BI334" s="1" t="s">
        <v>103</v>
      </c>
      <c r="BJ334" s="1" t="s">
        <v>103</v>
      </c>
      <c r="BK334" s="1" t="s">
        <v>101</v>
      </c>
      <c r="BL334" s="1" t="s">
        <v>101</v>
      </c>
      <c r="BM334" s="1" t="s">
        <v>105</v>
      </c>
      <c r="BN334" s="1" t="s">
        <v>106</v>
      </c>
      <c r="BO334" s="1" t="s">
        <v>107</v>
      </c>
      <c r="BP334" s="1" t="s">
        <v>108</v>
      </c>
      <c r="BQ334" s="1" t="s">
        <v>105</v>
      </c>
      <c r="BR334" s="1" t="s">
        <v>105</v>
      </c>
      <c r="BS334" s="1" t="s">
        <v>107</v>
      </c>
      <c r="BT334" s="1" t="s">
        <v>108</v>
      </c>
      <c r="BU334" s="1">
        <v>1</v>
      </c>
      <c r="BV334" s="1" t="s">
        <v>109</v>
      </c>
      <c r="BW334" s="1" t="s">
        <v>919</v>
      </c>
      <c r="BX334" s="1" t="s">
        <v>920</v>
      </c>
      <c r="BY334" s="1">
        <v>10</v>
      </c>
    </row>
    <row r="335" spans="1:77" ht="12.75" x14ac:dyDescent="0.35">
      <c r="A335" s="2">
        <v>43369.627370324073</v>
      </c>
      <c r="B335" s="1" t="s">
        <v>75</v>
      </c>
      <c r="C335" s="1">
        <v>35</v>
      </c>
      <c r="D335" s="1"/>
      <c r="E335" s="1" t="s">
        <v>298</v>
      </c>
      <c r="F335" s="1" t="s">
        <v>823</v>
      </c>
      <c r="G335" s="1" t="s">
        <v>79</v>
      </c>
      <c r="H335" s="1" t="s">
        <v>79</v>
      </c>
      <c r="I335" s="1" t="s">
        <v>81</v>
      </c>
      <c r="J335" s="1" t="s">
        <v>81</v>
      </c>
      <c r="K335" s="1" t="s">
        <v>82</v>
      </c>
      <c r="L335" s="1" t="s">
        <v>131</v>
      </c>
      <c r="M335" s="1" t="s">
        <v>81</v>
      </c>
      <c r="N335" s="1" t="s">
        <v>81</v>
      </c>
      <c r="O335" s="1" t="s">
        <v>131</v>
      </c>
      <c r="P335" s="1" t="s">
        <v>81</v>
      </c>
      <c r="Q335" s="1" t="s">
        <v>82</v>
      </c>
      <c r="R335" s="1" t="s">
        <v>82</v>
      </c>
      <c r="S335" s="1" t="s">
        <v>86</v>
      </c>
      <c r="T335" s="1" t="s">
        <v>86</v>
      </c>
      <c r="U335" s="1" t="s">
        <v>85</v>
      </c>
      <c r="V335" s="1" t="s">
        <v>85</v>
      </c>
      <c r="W335" s="1" t="s">
        <v>86</v>
      </c>
      <c r="X335" s="1" t="s">
        <v>86</v>
      </c>
      <c r="Y335" s="1" t="s">
        <v>85</v>
      </c>
      <c r="Z335" s="1" t="s">
        <v>84</v>
      </c>
      <c r="AA335" s="1" t="s">
        <v>83</v>
      </c>
      <c r="AB335" s="1" t="s">
        <v>85</v>
      </c>
      <c r="AC335" s="1" t="s">
        <v>83</v>
      </c>
      <c r="AD335" s="1" t="s">
        <v>83</v>
      </c>
      <c r="AE335" s="1" t="s">
        <v>83</v>
      </c>
      <c r="AF335" s="1" t="s">
        <v>84</v>
      </c>
      <c r="AG335" s="1" t="s">
        <v>88</v>
      </c>
      <c r="AH335" s="1" t="s">
        <v>88</v>
      </c>
      <c r="AI335" s="1" t="s">
        <v>115</v>
      </c>
      <c r="AJ335" s="1" t="s">
        <v>88</v>
      </c>
      <c r="AK335" s="1" t="s">
        <v>115</v>
      </c>
      <c r="AL335" s="1" t="s">
        <v>88</v>
      </c>
      <c r="AM335" s="1" t="s">
        <v>88</v>
      </c>
      <c r="AN335" s="1" t="s">
        <v>88</v>
      </c>
      <c r="AO335" s="1" t="s">
        <v>87</v>
      </c>
      <c r="AP335" s="1" t="s">
        <v>87</v>
      </c>
      <c r="AQ335" s="1" t="s">
        <v>89</v>
      </c>
      <c r="AR335" s="1" t="s">
        <v>89</v>
      </c>
      <c r="AS335" s="1" t="s">
        <v>86</v>
      </c>
      <c r="AT335" s="1" t="s">
        <v>83</v>
      </c>
      <c r="AU335" s="1" t="s">
        <v>91</v>
      </c>
      <c r="AV335" s="1" t="s">
        <v>83</v>
      </c>
      <c r="AW335" s="1">
        <v>5</v>
      </c>
      <c r="AY335" s="1" t="s">
        <v>116</v>
      </c>
      <c r="AZ335" s="1" t="s">
        <v>154</v>
      </c>
      <c r="BA335" s="1" t="s">
        <v>118</v>
      </c>
      <c r="BB335" s="1">
        <v>2</v>
      </c>
      <c r="BC335" s="1" t="s">
        <v>98</v>
      </c>
      <c r="BD335" s="1" t="s">
        <v>100</v>
      </c>
      <c r="BE335" s="1" t="s">
        <v>98</v>
      </c>
      <c r="BF335" s="1" t="s">
        <v>98</v>
      </c>
      <c r="BG335" s="1" t="s">
        <v>99</v>
      </c>
      <c r="BH335" s="1" t="s">
        <v>99</v>
      </c>
      <c r="BI335" s="1" t="s">
        <v>103</v>
      </c>
      <c r="BJ335" s="1" t="s">
        <v>101</v>
      </c>
      <c r="BK335" s="1" t="s">
        <v>104</v>
      </c>
      <c r="BL335" s="1" t="s">
        <v>103</v>
      </c>
      <c r="BM335" s="1" t="s">
        <v>108</v>
      </c>
      <c r="BN335" s="1" t="s">
        <v>106</v>
      </c>
      <c r="BO335" s="1" t="s">
        <v>105</v>
      </c>
      <c r="BP335" s="1" t="s">
        <v>106</v>
      </c>
      <c r="BQ335" s="1" t="s">
        <v>105</v>
      </c>
      <c r="BR335" s="1" t="s">
        <v>105</v>
      </c>
      <c r="BS335" s="1" t="s">
        <v>108</v>
      </c>
      <c r="BT335" s="1" t="s">
        <v>107</v>
      </c>
      <c r="BU335" s="1">
        <v>2</v>
      </c>
      <c r="BV335" s="1" t="s">
        <v>141</v>
      </c>
      <c r="BW335" s="1" t="s">
        <v>158</v>
      </c>
      <c r="BX335" s="1" t="s">
        <v>921</v>
      </c>
      <c r="BY335" s="1">
        <v>7</v>
      </c>
    </row>
    <row r="336" spans="1:77" ht="12.75" x14ac:dyDescent="0.35">
      <c r="A336" s="2">
        <v>43369.629956817131</v>
      </c>
      <c r="B336" s="1" t="s">
        <v>75</v>
      </c>
      <c r="C336" s="1">
        <v>35</v>
      </c>
      <c r="D336" s="1"/>
      <c r="E336" s="1" t="s">
        <v>76</v>
      </c>
      <c r="F336" s="1" t="s">
        <v>922</v>
      </c>
      <c r="G336" s="1" t="s">
        <v>79</v>
      </c>
      <c r="H336" s="1" t="s">
        <v>79</v>
      </c>
      <c r="I336" s="1" t="s">
        <v>81</v>
      </c>
      <c r="J336" s="1" t="s">
        <v>81</v>
      </c>
      <c r="K336" s="1" t="s">
        <v>81</v>
      </c>
      <c r="L336" s="1" t="s">
        <v>81</v>
      </c>
      <c r="M336" s="1" t="s">
        <v>81</v>
      </c>
      <c r="N336" s="1" t="s">
        <v>81</v>
      </c>
      <c r="O336" s="1" t="s">
        <v>82</v>
      </c>
      <c r="P336" s="1" t="s">
        <v>81</v>
      </c>
      <c r="Q336" s="1" t="s">
        <v>81</v>
      </c>
      <c r="R336" s="1" t="s">
        <v>81</v>
      </c>
      <c r="S336" s="1" t="s">
        <v>83</v>
      </c>
      <c r="T336" s="1" t="s">
        <v>86</v>
      </c>
      <c r="U336" s="1" t="s">
        <v>85</v>
      </c>
      <c r="V336" s="1" t="s">
        <v>85</v>
      </c>
      <c r="W336" s="1" t="s">
        <v>86</v>
      </c>
      <c r="X336" s="1" t="s">
        <v>86</v>
      </c>
      <c r="Y336" s="1" t="s">
        <v>85</v>
      </c>
      <c r="Z336" s="1" t="s">
        <v>85</v>
      </c>
      <c r="AA336" s="1" t="s">
        <v>83</v>
      </c>
      <c r="AB336" s="1" t="s">
        <v>83</v>
      </c>
      <c r="AC336" s="1" t="s">
        <v>90</v>
      </c>
      <c r="AD336" s="1" t="s">
        <v>83</v>
      </c>
      <c r="AE336" s="1" t="s">
        <v>83</v>
      </c>
      <c r="AF336" s="1" t="s">
        <v>85</v>
      </c>
      <c r="AG336" s="1" t="s">
        <v>87</v>
      </c>
      <c r="AH336" s="1" t="s">
        <v>87</v>
      </c>
      <c r="AI336" s="1" t="s">
        <v>87</v>
      </c>
      <c r="AJ336" s="1" t="s">
        <v>88</v>
      </c>
      <c r="AK336" s="1" t="s">
        <v>88</v>
      </c>
      <c r="AL336" s="1" t="s">
        <v>115</v>
      </c>
      <c r="AM336" s="1" t="s">
        <v>87</v>
      </c>
      <c r="AN336" s="1" t="s">
        <v>87</v>
      </c>
      <c r="AO336" s="1" t="s">
        <v>88</v>
      </c>
      <c r="AP336" s="1" t="s">
        <v>87</v>
      </c>
      <c r="AQ336" s="1" t="s">
        <v>83</v>
      </c>
      <c r="AR336" s="1" t="s">
        <v>86</v>
      </c>
      <c r="AS336" s="1" t="s">
        <v>83</v>
      </c>
      <c r="AT336" s="1" t="s">
        <v>83</v>
      </c>
      <c r="AU336" s="1" t="s">
        <v>86</v>
      </c>
      <c r="AV336" s="1" t="s">
        <v>86</v>
      </c>
      <c r="AW336" s="1">
        <v>5</v>
      </c>
      <c r="AY336" s="1" t="s">
        <v>93</v>
      </c>
      <c r="AZ336" s="1" t="s">
        <v>94</v>
      </c>
      <c r="BA336" s="1" t="s">
        <v>118</v>
      </c>
      <c r="BB336" s="1">
        <v>0</v>
      </c>
      <c r="BC336" s="1" t="s">
        <v>97</v>
      </c>
      <c r="BD336" s="1" t="s">
        <v>96</v>
      </c>
      <c r="BE336" s="1" t="s">
        <v>98</v>
      </c>
      <c r="BF336" s="1" t="s">
        <v>119</v>
      </c>
      <c r="BG336" s="1" t="s">
        <v>99</v>
      </c>
      <c r="BH336" s="1" t="s">
        <v>99</v>
      </c>
      <c r="BI336" s="1" t="s">
        <v>101</v>
      </c>
      <c r="BJ336" s="1" t="s">
        <v>101</v>
      </c>
      <c r="BK336" s="1" t="s">
        <v>104</v>
      </c>
      <c r="BL336" s="1" t="s">
        <v>102</v>
      </c>
      <c r="BM336" s="1" t="s">
        <v>106</v>
      </c>
      <c r="BN336" s="1" t="s">
        <v>105</v>
      </c>
      <c r="BO336" s="1" t="s">
        <v>108</v>
      </c>
      <c r="BP336" s="1" t="s">
        <v>105</v>
      </c>
      <c r="BQ336" s="1" t="s">
        <v>106</v>
      </c>
      <c r="BR336" s="1" t="s">
        <v>105</v>
      </c>
      <c r="BS336" s="1" t="s">
        <v>108</v>
      </c>
      <c r="BT336" s="1" t="s">
        <v>106</v>
      </c>
      <c r="BU336" s="1">
        <v>3</v>
      </c>
      <c r="BV336" s="1" t="s">
        <v>109</v>
      </c>
      <c r="BW336" s="1" t="s">
        <v>923</v>
      </c>
      <c r="BX336" s="1" t="s">
        <v>924</v>
      </c>
      <c r="BY336" s="1">
        <v>7</v>
      </c>
    </row>
    <row r="337" spans="1:77" ht="12.75" x14ac:dyDescent="0.35">
      <c r="A337" s="2">
        <v>43369.631158680553</v>
      </c>
      <c r="B337" s="1" t="s">
        <v>75</v>
      </c>
      <c r="C337" s="1">
        <v>30</v>
      </c>
      <c r="D337" s="1"/>
      <c r="E337" s="1" t="s">
        <v>179</v>
      </c>
      <c r="F337" s="1" t="s">
        <v>602</v>
      </c>
      <c r="G337" s="1" t="s">
        <v>79</v>
      </c>
      <c r="H337" s="1" t="s">
        <v>79</v>
      </c>
      <c r="I337" s="1" t="s">
        <v>80</v>
      </c>
      <c r="J337" s="1" t="s">
        <v>80</v>
      </c>
      <c r="K337" s="1" t="s">
        <v>81</v>
      </c>
      <c r="L337" s="1" t="s">
        <v>81</v>
      </c>
      <c r="M337" s="1" t="s">
        <v>80</v>
      </c>
      <c r="N337" s="1" t="s">
        <v>80</v>
      </c>
      <c r="O337" s="1" t="s">
        <v>80</v>
      </c>
      <c r="P337" s="1" t="s">
        <v>80</v>
      </c>
      <c r="Q337" s="1" t="s">
        <v>81</v>
      </c>
      <c r="R337" s="1" t="s">
        <v>81</v>
      </c>
      <c r="S337" s="1" t="s">
        <v>86</v>
      </c>
      <c r="T337" s="1" t="s">
        <v>86</v>
      </c>
      <c r="U337" s="1" t="s">
        <v>85</v>
      </c>
      <c r="V337" s="1" t="s">
        <v>85</v>
      </c>
      <c r="W337" s="1" t="s">
        <v>86</v>
      </c>
      <c r="X337" s="1" t="s">
        <v>90</v>
      </c>
      <c r="Y337" s="1" t="s">
        <v>83</v>
      </c>
      <c r="Z337" s="1" t="s">
        <v>85</v>
      </c>
      <c r="AA337" s="1" t="s">
        <v>86</v>
      </c>
      <c r="AB337" s="1" t="s">
        <v>83</v>
      </c>
      <c r="AC337" s="1" t="s">
        <v>83</v>
      </c>
      <c r="AD337" s="1" t="s">
        <v>85</v>
      </c>
      <c r="AE337" s="1" t="s">
        <v>85</v>
      </c>
      <c r="AF337" s="1" t="s">
        <v>85</v>
      </c>
      <c r="AG337" s="1" t="s">
        <v>87</v>
      </c>
      <c r="AH337" s="1" t="s">
        <v>87</v>
      </c>
      <c r="AI337" s="1" t="s">
        <v>87</v>
      </c>
      <c r="AJ337" s="1" t="s">
        <v>88</v>
      </c>
      <c r="AK337" s="1" t="s">
        <v>88</v>
      </c>
      <c r="AL337" s="1" t="s">
        <v>88</v>
      </c>
      <c r="AM337" s="1" t="s">
        <v>88</v>
      </c>
      <c r="AN337" s="1" t="s">
        <v>88</v>
      </c>
      <c r="AO337" s="1" t="s">
        <v>87</v>
      </c>
      <c r="AP337" s="1" t="s">
        <v>88</v>
      </c>
      <c r="AQ337" s="1" t="s">
        <v>89</v>
      </c>
      <c r="AR337" s="1" t="s">
        <v>89</v>
      </c>
      <c r="AS337" s="1" t="s">
        <v>89</v>
      </c>
      <c r="AT337" s="1" t="s">
        <v>86</v>
      </c>
      <c r="AU337" s="1" t="s">
        <v>91</v>
      </c>
      <c r="AV337" s="1" t="s">
        <v>91</v>
      </c>
      <c r="AW337" s="1">
        <v>6</v>
      </c>
      <c r="AX337" s="1" t="s">
        <v>92</v>
      </c>
      <c r="AY337" s="1" t="s">
        <v>93</v>
      </c>
      <c r="AZ337" s="1" t="s">
        <v>94</v>
      </c>
      <c r="BA337" s="1" t="s">
        <v>118</v>
      </c>
      <c r="BB337" s="1">
        <v>0</v>
      </c>
      <c r="BC337" s="1" t="s">
        <v>98</v>
      </c>
      <c r="BD337" s="1" t="s">
        <v>98</v>
      </c>
      <c r="BE337" s="1" t="s">
        <v>99</v>
      </c>
      <c r="BF337" s="1" t="s">
        <v>98</v>
      </c>
      <c r="BG337" s="1" t="s">
        <v>99</v>
      </c>
      <c r="BH337" s="1" t="s">
        <v>99</v>
      </c>
      <c r="BI337" s="1" t="s">
        <v>104</v>
      </c>
      <c r="BJ337" s="1" t="s">
        <v>101</v>
      </c>
      <c r="BK337" s="1" t="s">
        <v>103</v>
      </c>
      <c r="BL337" s="1" t="s">
        <v>103</v>
      </c>
      <c r="BM337" s="1" t="s">
        <v>107</v>
      </c>
      <c r="BN337" s="1" t="s">
        <v>106</v>
      </c>
      <c r="BO337" s="1" t="s">
        <v>105</v>
      </c>
      <c r="BP337" s="1" t="s">
        <v>105</v>
      </c>
      <c r="BQ337" s="1" t="s">
        <v>105</v>
      </c>
      <c r="BR337" s="1" t="s">
        <v>105</v>
      </c>
      <c r="BS337" s="1" t="s">
        <v>105</v>
      </c>
      <c r="BT337" s="1" t="s">
        <v>107</v>
      </c>
      <c r="BU337" s="1">
        <v>1</v>
      </c>
      <c r="BV337" s="1" t="s">
        <v>109</v>
      </c>
      <c r="BW337" s="1" t="s">
        <v>925</v>
      </c>
      <c r="BX337" s="1" t="s">
        <v>926</v>
      </c>
      <c r="BY337" s="1">
        <v>9</v>
      </c>
    </row>
    <row r="338" spans="1:77" ht="12.75" x14ac:dyDescent="0.35">
      <c r="A338" s="2">
        <v>43369.63764990741</v>
      </c>
      <c r="B338" s="1" t="s">
        <v>112</v>
      </c>
      <c r="C338" s="1">
        <v>34</v>
      </c>
      <c r="D338" s="1"/>
      <c r="E338" s="1" t="s">
        <v>927</v>
      </c>
      <c r="F338" s="1" t="s">
        <v>928</v>
      </c>
      <c r="G338" s="1" t="s">
        <v>130</v>
      </c>
      <c r="H338" s="1" t="s">
        <v>223</v>
      </c>
      <c r="I338" s="1" t="s">
        <v>81</v>
      </c>
      <c r="J338" s="1" t="s">
        <v>81</v>
      </c>
      <c r="K338" s="1" t="s">
        <v>81</v>
      </c>
      <c r="L338" s="1" t="s">
        <v>81</v>
      </c>
      <c r="M338" s="1" t="s">
        <v>81</v>
      </c>
      <c r="N338" s="1" t="s">
        <v>81</v>
      </c>
      <c r="O338" s="1" t="s">
        <v>81</v>
      </c>
      <c r="P338" s="1" t="s">
        <v>81</v>
      </c>
      <c r="Q338" s="1" t="s">
        <v>81</v>
      </c>
      <c r="R338" s="1" t="s">
        <v>82</v>
      </c>
      <c r="S338" s="1" t="s">
        <v>86</v>
      </c>
      <c r="T338" s="1" t="s">
        <v>85</v>
      </c>
      <c r="U338" s="1" t="s">
        <v>83</v>
      </c>
      <c r="V338" s="1" t="s">
        <v>85</v>
      </c>
      <c r="W338" s="1" t="s">
        <v>90</v>
      </c>
      <c r="X338" s="1" t="s">
        <v>90</v>
      </c>
      <c r="Y338" s="1" t="s">
        <v>86</v>
      </c>
      <c r="Z338" s="1" t="s">
        <v>86</v>
      </c>
      <c r="AA338" s="1" t="s">
        <v>85</v>
      </c>
      <c r="AB338" s="1" t="s">
        <v>85</v>
      </c>
      <c r="AC338" s="1" t="s">
        <v>85</v>
      </c>
      <c r="AD338" s="1" t="s">
        <v>83</v>
      </c>
      <c r="AE338" s="1" t="s">
        <v>83</v>
      </c>
      <c r="AF338" s="1" t="s">
        <v>85</v>
      </c>
      <c r="AG338" s="1" t="s">
        <v>88</v>
      </c>
      <c r="AH338" s="1" t="s">
        <v>87</v>
      </c>
      <c r="AI338" s="1" t="s">
        <v>87</v>
      </c>
      <c r="AJ338" s="1" t="s">
        <v>88</v>
      </c>
      <c r="AK338" s="1" t="s">
        <v>88</v>
      </c>
      <c r="AL338" s="1" t="s">
        <v>88</v>
      </c>
      <c r="AM338" s="1" t="s">
        <v>88</v>
      </c>
      <c r="AN338" s="1" t="s">
        <v>88</v>
      </c>
      <c r="AO338" s="1" t="s">
        <v>87</v>
      </c>
      <c r="AP338" s="1" t="s">
        <v>115</v>
      </c>
      <c r="AQ338" s="1" t="s">
        <v>83</v>
      </c>
      <c r="AR338" s="1" t="s">
        <v>86</v>
      </c>
      <c r="AS338" s="1" t="s">
        <v>86</v>
      </c>
      <c r="AT338" s="1" t="s">
        <v>83</v>
      </c>
      <c r="AU338" s="1" t="s">
        <v>86</v>
      </c>
      <c r="AV338" s="1" t="s">
        <v>90</v>
      </c>
      <c r="AW338" s="1">
        <v>6</v>
      </c>
      <c r="AY338" s="1" t="s">
        <v>93</v>
      </c>
      <c r="AZ338" s="1" t="s">
        <v>94</v>
      </c>
      <c r="BA338" s="1" t="s">
        <v>118</v>
      </c>
      <c r="BB338" s="1">
        <v>1</v>
      </c>
      <c r="BC338" s="1" t="s">
        <v>99</v>
      </c>
      <c r="BD338" s="1" t="s">
        <v>99</v>
      </c>
      <c r="BF338" s="1" t="s">
        <v>98</v>
      </c>
      <c r="BG338" s="1" t="s">
        <v>99</v>
      </c>
      <c r="BH338" s="1" t="s">
        <v>99</v>
      </c>
      <c r="BI338" s="1" t="s">
        <v>102</v>
      </c>
      <c r="BJ338" s="1" t="s">
        <v>104</v>
      </c>
      <c r="BK338" s="1" t="s">
        <v>104</v>
      </c>
      <c r="BL338" s="1" t="s">
        <v>102</v>
      </c>
      <c r="BM338" s="1" t="s">
        <v>125</v>
      </c>
      <c r="BN338" s="1" t="s">
        <v>105</v>
      </c>
      <c r="BO338" s="1" t="s">
        <v>105</v>
      </c>
      <c r="BP338" s="1" t="s">
        <v>125</v>
      </c>
      <c r="BQ338" s="1" t="s">
        <v>125</v>
      </c>
      <c r="BR338" s="1" t="s">
        <v>108</v>
      </c>
      <c r="BS338" s="1" t="s">
        <v>125</v>
      </c>
      <c r="BT338" s="1" t="s">
        <v>108</v>
      </c>
      <c r="BU338" s="1">
        <v>2</v>
      </c>
      <c r="BV338" s="1" t="s">
        <v>141</v>
      </c>
      <c r="BW338" s="1" t="s">
        <v>929</v>
      </c>
      <c r="BX338" s="1" t="s">
        <v>930</v>
      </c>
      <c r="BY338" s="1">
        <v>6</v>
      </c>
    </row>
    <row r="339" spans="1:77" ht="12.75" x14ac:dyDescent="0.35">
      <c r="A339" s="2">
        <v>43369.642804999996</v>
      </c>
      <c r="B339" s="1" t="s">
        <v>75</v>
      </c>
      <c r="C339" s="1">
        <v>48</v>
      </c>
      <c r="D339" s="1"/>
      <c r="E339" s="1" t="s">
        <v>931</v>
      </c>
      <c r="F339" s="1" t="s">
        <v>428</v>
      </c>
      <c r="G339" s="1" t="s">
        <v>130</v>
      </c>
      <c r="H339" s="1" t="s">
        <v>79</v>
      </c>
      <c r="I339" s="1" t="s">
        <v>81</v>
      </c>
      <c r="J339" s="1" t="s">
        <v>81</v>
      </c>
      <c r="K339" s="1" t="s">
        <v>81</v>
      </c>
      <c r="L339" s="1" t="s">
        <v>82</v>
      </c>
      <c r="M339" s="1" t="s">
        <v>81</v>
      </c>
      <c r="N339" s="1" t="s">
        <v>80</v>
      </c>
      <c r="O339" s="1" t="s">
        <v>82</v>
      </c>
      <c r="P339" s="1" t="s">
        <v>81</v>
      </c>
      <c r="Q339" s="1" t="s">
        <v>81</v>
      </c>
      <c r="R339" s="1" t="s">
        <v>82</v>
      </c>
      <c r="S339" s="1" t="s">
        <v>83</v>
      </c>
      <c r="T339" s="1" t="s">
        <v>85</v>
      </c>
      <c r="U339" s="1" t="s">
        <v>84</v>
      </c>
      <c r="V339" s="1" t="s">
        <v>84</v>
      </c>
      <c r="W339" s="1" t="s">
        <v>83</v>
      </c>
      <c r="X339" s="1" t="s">
        <v>90</v>
      </c>
      <c r="Y339" s="1" t="s">
        <v>85</v>
      </c>
      <c r="Z339" s="1" t="s">
        <v>83</v>
      </c>
      <c r="AA339" s="1" t="s">
        <v>86</v>
      </c>
      <c r="AB339" s="1" t="s">
        <v>85</v>
      </c>
      <c r="AC339" s="1" t="s">
        <v>83</v>
      </c>
      <c r="AD339" s="1" t="s">
        <v>86</v>
      </c>
      <c r="AE339" s="1" t="s">
        <v>83</v>
      </c>
      <c r="AF339" s="1" t="s">
        <v>83</v>
      </c>
      <c r="AG339" s="1" t="s">
        <v>115</v>
      </c>
      <c r="AH339" s="1" t="s">
        <v>115</v>
      </c>
      <c r="AI339" s="1" t="s">
        <v>87</v>
      </c>
      <c r="AJ339" s="1" t="s">
        <v>88</v>
      </c>
      <c r="AK339" s="1" t="s">
        <v>87</v>
      </c>
      <c r="AL339" s="1" t="s">
        <v>87</v>
      </c>
      <c r="AM339" s="1" t="s">
        <v>87</v>
      </c>
      <c r="AN339" s="1" t="s">
        <v>87</v>
      </c>
      <c r="AO339" s="1" t="s">
        <v>87</v>
      </c>
      <c r="AP339" s="1" t="s">
        <v>87</v>
      </c>
      <c r="AQ339" s="1" t="s">
        <v>91</v>
      </c>
      <c r="AR339" s="1" t="s">
        <v>91</v>
      </c>
      <c r="AS339" s="1" t="s">
        <v>89</v>
      </c>
      <c r="AT339" s="1" t="s">
        <v>83</v>
      </c>
      <c r="AU339" s="1" t="s">
        <v>86</v>
      </c>
      <c r="AV339" s="1" t="s">
        <v>86</v>
      </c>
      <c r="AW339" s="1">
        <v>6</v>
      </c>
      <c r="AY339" s="1" t="s">
        <v>93</v>
      </c>
      <c r="AZ339" s="1" t="s">
        <v>251</v>
      </c>
      <c r="BA339" s="1" t="s">
        <v>118</v>
      </c>
      <c r="BB339" s="1">
        <v>1</v>
      </c>
      <c r="BE339" s="1" t="s">
        <v>98</v>
      </c>
      <c r="BF339" s="1" t="s">
        <v>97</v>
      </c>
      <c r="BI339" s="1" t="s">
        <v>104</v>
      </c>
      <c r="BJ339" s="1" t="s">
        <v>104</v>
      </c>
      <c r="BK339" s="1" t="s">
        <v>104</v>
      </c>
      <c r="BL339" s="1" t="s">
        <v>104</v>
      </c>
      <c r="BM339" s="1" t="s">
        <v>106</v>
      </c>
      <c r="BN339" s="1" t="s">
        <v>105</v>
      </c>
      <c r="BO339" s="1" t="s">
        <v>108</v>
      </c>
      <c r="BP339" s="1" t="s">
        <v>105</v>
      </c>
      <c r="BQ339" s="1" t="s">
        <v>105</v>
      </c>
      <c r="BR339" s="1" t="s">
        <v>125</v>
      </c>
      <c r="BS339" s="1" t="s">
        <v>106</v>
      </c>
      <c r="BT339" s="1" t="s">
        <v>108</v>
      </c>
      <c r="BU339" s="1">
        <v>1</v>
      </c>
      <c r="BV339" s="1" t="s">
        <v>109</v>
      </c>
      <c r="BW339" s="1" t="s">
        <v>932</v>
      </c>
      <c r="BY339" s="1">
        <v>8</v>
      </c>
    </row>
    <row r="340" spans="1:77" ht="12.75" x14ac:dyDescent="0.35">
      <c r="A340" s="2">
        <v>43369.670007118053</v>
      </c>
      <c r="B340" s="1" t="s">
        <v>75</v>
      </c>
      <c r="C340" s="1">
        <v>36</v>
      </c>
      <c r="D340" s="1"/>
      <c r="E340" s="1" t="s">
        <v>933</v>
      </c>
      <c r="F340" s="1" t="s">
        <v>934</v>
      </c>
      <c r="G340" s="1" t="s">
        <v>79</v>
      </c>
      <c r="H340" s="1" t="s">
        <v>130</v>
      </c>
      <c r="I340" s="1" t="s">
        <v>81</v>
      </c>
      <c r="J340" s="1" t="s">
        <v>81</v>
      </c>
      <c r="K340" s="1" t="s">
        <v>82</v>
      </c>
      <c r="L340" s="1" t="s">
        <v>82</v>
      </c>
      <c r="M340" s="1" t="s">
        <v>81</v>
      </c>
      <c r="N340" s="1" t="s">
        <v>81</v>
      </c>
      <c r="O340" s="1" t="s">
        <v>81</v>
      </c>
      <c r="P340" s="1" t="s">
        <v>82</v>
      </c>
      <c r="Q340" s="1" t="s">
        <v>82</v>
      </c>
      <c r="R340" s="1" t="s">
        <v>82</v>
      </c>
      <c r="S340" s="1" t="s">
        <v>83</v>
      </c>
      <c r="T340" s="1" t="s">
        <v>83</v>
      </c>
      <c r="U340" s="1" t="s">
        <v>85</v>
      </c>
      <c r="V340" s="1" t="s">
        <v>83</v>
      </c>
      <c r="W340" s="1" t="s">
        <v>85</v>
      </c>
      <c r="X340" s="1" t="s">
        <v>90</v>
      </c>
      <c r="Y340" s="1" t="s">
        <v>85</v>
      </c>
      <c r="Z340" s="1" t="s">
        <v>85</v>
      </c>
      <c r="AA340" s="1" t="s">
        <v>90</v>
      </c>
      <c r="AB340" s="1" t="s">
        <v>83</v>
      </c>
      <c r="AC340" s="1" t="s">
        <v>90</v>
      </c>
      <c r="AD340" s="1" t="s">
        <v>90</v>
      </c>
      <c r="AE340" s="1" t="s">
        <v>83</v>
      </c>
      <c r="AF340" s="1" t="s">
        <v>83</v>
      </c>
      <c r="AG340" s="1" t="s">
        <v>87</v>
      </c>
      <c r="AH340" s="1" t="s">
        <v>87</v>
      </c>
      <c r="AI340" s="1" t="s">
        <v>87</v>
      </c>
      <c r="AJ340" s="1" t="s">
        <v>88</v>
      </c>
      <c r="AK340" s="1" t="s">
        <v>88</v>
      </c>
      <c r="AL340" s="1" t="s">
        <v>88</v>
      </c>
      <c r="AM340" s="1" t="s">
        <v>88</v>
      </c>
      <c r="AN340" s="1" t="s">
        <v>88</v>
      </c>
      <c r="AO340" s="1" t="s">
        <v>87</v>
      </c>
      <c r="AP340" s="1" t="s">
        <v>88</v>
      </c>
      <c r="AQ340" s="1" t="s">
        <v>90</v>
      </c>
      <c r="AR340" s="1" t="s">
        <v>90</v>
      </c>
      <c r="AS340" s="1" t="s">
        <v>90</v>
      </c>
      <c r="AT340" s="1" t="s">
        <v>89</v>
      </c>
      <c r="AU340" s="1" t="s">
        <v>86</v>
      </c>
      <c r="AV340" s="1" t="s">
        <v>86</v>
      </c>
      <c r="AW340" s="1">
        <v>6</v>
      </c>
      <c r="AY340" s="1" t="s">
        <v>93</v>
      </c>
      <c r="AZ340" s="1" t="s">
        <v>124</v>
      </c>
      <c r="BA340" s="1" t="s">
        <v>118</v>
      </c>
      <c r="BB340" s="1">
        <v>3</v>
      </c>
      <c r="BC340" s="1" t="s">
        <v>100</v>
      </c>
      <c r="BD340" s="1" t="s">
        <v>96</v>
      </c>
      <c r="BE340" s="1" t="s">
        <v>97</v>
      </c>
      <c r="BF340" s="1" t="s">
        <v>98</v>
      </c>
      <c r="BG340" s="1" t="s">
        <v>99</v>
      </c>
      <c r="BH340" s="1" t="s">
        <v>99</v>
      </c>
      <c r="BI340" s="1" t="s">
        <v>120</v>
      </c>
      <c r="BJ340" s="1" t="s">
        <v>104</v>
      </c>
      <c r="BK340" s="1" t="s">
        <v>102</v>
      </c>
      <c r="BL340" s="1" t="s">
        <v>102</v>
      </c>
      <c r="BM340" s="1" t="s">
        <v>125</v>
      </c>
      <c r="BN340" s="1" t="s">
        <v>108</v>
      </c>
      <c r="BO340" s="1" t="s">
        <v>108</v>
      </c>
      <c r="BP340" s="1" t="s">
        <v>105</v>
      </c>
      <c r="BQ340" s="1" t="s">
        <v>106</v>
      </c>
      <c r="BR340" s="1" t="s">
        <v>105</v>
      </c>
      <c r="BS340" s="1" t="s">
        <v>106</v>
      </c>
      <c r="BT340" s="1" t="s">
        <v>107</v>
      </c>
      <c r="BU340" s="1">
        <v>2</v>
      </c>
      <c r="BV340" s="1" t="s">
        <v>109</v>
      </c>
      <c r="BW340" s="1" t="s">
        <v>269</v>
      </c>
      <c r="BY340" s="1">
        <v>7</v>
      </c>
    </row>
    <row r="341" spans="1:77" ht="12.75" x14ac:dyDescent="0.35">
      <c r="A341" s="2">
        <v>43369.670660960648</v>
      </c>
      <c r="B341" s="1" t="s">
        <v>112</v>
      </c>
      <c r="C341" s="1">
        <v>33</v>
      </c>
      <c r="D341" s="1"/>
      <c r="E341" s="1" t="s">
        <v>935</v>
      </c>
      <c r="F341" s="1" t="s">
        <v>936</v>
      </c>
      <c r="G341" s="1" t="s">
        <v>79</v>
      </c>
      <c r="H341" s="1" t="s">
        <v>165</v>
      </c>
      <c r="I341" s="1" t="s">
        <v>80</v>
      </c>
      <c r="J341" s="1" t="s">
        <v>81</v>
      </c>
      <c r="K341" s="1" t="s">
        <v>80</v>
      </c>
      <c r="L341" s="1" t="s">
        <v>81</v>
      </c>
      <c r="M341" s="1" t="s">
        <v>80</v>
      </c>
      <c r="N341" s="1" t="s">
        <v>80</v>
      </c>
      <c r="O341" s="1" t="s">
        <v>80</v>
      </c>
      <c r="P341" s="1" t="s">
        <v>81</v>
      </c>
      <c r="Q341" s="1" t="s">
        <v>81</v>
      </c>
      <c r="R341" s="1" t="s">
        <v>81</v>
      </c>
      <c r="S341" s="1" t="s">
        <v>84</v>
      </c>
      <c r="T341" s="1" t="s">
        <v>85</v>
      </c>
      <c r="U341" s="1" t="s">
        <v>84</v>
      </c>
      <c r="V341" s="1" t="s">
        <v>85</v>
      </c>
      <c r="W341" s="1" t="s">
        <v>90</v>
      </c>
      <c r="X341" s="1" t="s">
        <v>85</v>
      </c>
      <c r="Y341" s="1" t="s">
        <v>83</v>
      </c>
      <c r="Z341" s="1" t="s">
        <v>85</v>
      </c>
      <c r="AA341" s="1" t="s">
        <v>83</v>
      </c>
      <c r="AB341" s="1" t="s">
        <v>84</v>
      </c>
      <c r="AC341" s="1" t="s">
        <v>84</v>
      </c>
      <c r="AD341" s="1" t="s">
        <v>84</v>
      </c>
      <c r="AE341" s="1" t="s">
        <v>85</v>
      </c>
      <c r="AF341" s="1" t="s">
        <v>84</v>
      </c>
      <c r="AG341" s="1" t="s">
        <v>88</v>
      </c>
      <c r="AH341" s="1" t="s">
        <v>88</v>
      </c>
      <c r="AI341" s="1" t="s">
        <v>88</v>
      </c>
      <c r="AJ341" s="1" t="s">
        <v>88</v>
      </c>
      <c r="AK341" s="1" t="s">
        <v>88</v>
      </c>
      <c r="AL341" s="1" t="s">
        <v>87</v>
      </c>
      <c r="AM341" s="1" t="s">
        <v>87</v>
      </c>
      <c r="AN341" s="1" t="s">
        <v>88</v>
      </c>
      <c r="AO341" s="1" t="s">
        <v>88</v>
      </c>
      <c r="AP341" s="1" t="s">
        <v>88</v>
      </c>
      <c r="AQ341" s="1" t="s">
        <v>83</v>
      </c>
      <c r="AR341" s="1" t="s">
        <v>89</v>
      </c>
      <c r="AS341" s="1" t="s">
        <v>86</v>
      </c>
      <c r="AT341" s="1" t="s">
        <v>90</v>
      </c>
      <c r="AU341" s="1" t="s">
        <v>91</v>
      </c>
      <c r="AV341" s="1" t="s">
        <v>91</v>
      </c>
      <c r="AW341" s="1">
        <v>5</v>
      </c>
      <c r="AX341" s="1" t="s">
        <v>92</v>
      </c>
      <c r="AY341" s="1" t="s">
        <v>116</v>
      </c>
      <c r="AZ341" s="1" t="s">
        <v>154</v>
      </c>
      <c r="BA341" s="1" t="s">
        <v>132</v>
      </c>
      <c r="BB341" s="1">
        <v>0</v>
      </c>
      <c r="BC341" s="1" t="s">
        <v>99</v>
      </c>
      <c r="BD341" s="1" t="s">
        <v>99</v>
      </c>
      <c r="BE341" s="1" t="s">
        <v>99</v>
      </c>
      <c r="BF341" s="1" t="s">
        <v>99</v>
      </c>
      <c r="BG341" s="1" t="s">
        <v>99</v>
      </c>
      <c r="BH341" s="1" t="s">
        <v>99</v>
      </c>
      <c r="BI341" s="1" t="s">
        <v>103</v>
      </c>
      <c r="BJ341" s="1" t="s">
        <v>101</v>
      </c>
      <c r="BK341" s="1" t="s">
        <v>103</v>
      </c>
      <c r="BL341" s="1" t="s">
        <v>120</v>
      </c>
      <c r="BM341" s="1" t="s">
        <v>106</v>
      </c>
      <c r="BN341" s="1" t="s">
        <v>106</v>
      </c>
      <c r="BO341" s="1" t="s">
        <v>106</v>
      </c>
      <c r="BP341" s="1" t="s">
        <v>105</v>
      </c>
      <c r="BQ341" s="1" t="s">
        <v>125</v>
      </c>
      <c r="BR341" s="1" t="s">
        <v>105</v>
      </c>
      <c r="BS341" s="1" t="s">
        <v>105</v>
      </c>
      <c r="BT341" s="1" t="s">
        <v>108</v>
      </c>
      <c r="BU341" s="1">
        <v>1</v>
      </c>
      <c r="BV341" s="1" t="s">
        <v>141</v>
      </c>
      <c r="BW341" s="1" t="s">
        <v>269</v>
      </c>
      <c r="BY341" s="1">
        <v>8</v>
      </c>
    </row>
    <row r="342" spans="1:77" ht="12.75" x14ac:dyDescent="0.35">
      <c r="A342" s="2">
        <v>43369.672179155095</v>
      </c>
      <c r="B342" s="1" t="s">
        <v>75</v>
      </c>
      <c r="C342" s="1">
        <v>19</v>
      </c>
      <c r="D342" s="1"/>
      <c r="E342" s="1" t="s">
        <v>76</v>
      </c>
      <c r="F342" s="1" t="s">
        <v>937</v>
      </c>
      <c r="G342" s="1" t="s">
        <v>79</v>
      </c>
      <c r="H342" s="1" t="s">
        <v>79</v>
      </c>
      <c r="I342" s="1" t="s">
        <v>80</v>
      </c>
      <c r="J342" s="1" t="s">
        <v>81</v>
      </c>
      <c r="K342" s="1" t="s">
        <v>131</v>
      </c>
      <c r="L342" s="1" t="s">
        <v>131</v>
      </c>
      <c r="M342" s="1" t="s">
        <v>131</v>
      </c>
      <c r="N342" s="1" t="s">
        <v>80</v>
      </c>
      <c r="O342" s="1" t="s">
        <v>81</v>
      </c>
      <c r="P342" s="1" t="s">
        <v>131</v>
      </c>
      <c r="Q342" s="1" t="s">
        <v>80</v>
      </c>
      <c r="R342" s="1" t="s">
        <v>82</v>
      </c>
      <c r="S342" s="1" t="s">
        <v>90</v>
      </c>
      <c r="T342" s="1" t="s">
        <v>83</v>
      </c>
      <c r="U342" s="1" t="s">
        <v>85</v>
      </c>
      <c r="V342" s="1" t="s">
        <v>85</v>
      </c>
      <c r="W342" s="1" t="s">
        <v>83</v>
      </c>
      <c r="X342" s="1" t="s">
        <v>86</v>
      </c>
      <c r="Y342" s="1" t="s">
        <v>83</v>
      </c>
      <c r="Z342" s="1" t="s">
        <v>90</v>
      </c>
      <c r="AA342" s="1" t="s">
        <v>86</v>
      </c>
      <c r="AB342" s="1" t="s">
        <v>85</v>
      </c>
      <c r="AC342" s="1" t="s">
        <v>84</v>
      </c>
      <c r="AD342" s="1" t="s">
        <v>86</v>
      </c>
      <c r="AE342" s="1" t="s">
        <v>84</v>
      </c>
      <c r="AF342" s="1" t="s">
        <v>86</v>
      </c>
      <c r="AG342" s="1" t="s">
        <v>87</v>
      </c>
      <c r="AH342" s="1" t="s">
        <v>87</v>
      </c>
      <c r="AI342" s="1" t="s">
        <v>87</v>
      </c>
      <c r="AJ342" s="1" t="s">
        <v>88</v>
      </c>
      <c r="AK342" s="1" t="s">
        <v>87</v>
      </c>
      <c r="AL342" s="1" t="s">
        <v>87</v>
      </c>
      <c r="AM342" s="1" t="s">
        <v>88</v>
      </c>
      <c r="AN342" s="1" t="s">
        <v>115</v>
      </c>
      <c r="AO342" s="1" t="s">
        <v>87</v>
      </c>
      <c r="AP342" s="1" t="s">
        <v>87</v>
      </c>
      <c r="AQ342" s="1" t="s">
        <v>83</v>
      </c>
      <c r="AR342" s="1" t="s">
        <v>83</v>
      </c>
      <c r="AS342" s="1" t="s">
        <v>86</v>
      </c>
      <c r="AT342" s="1" t="s">
        <v>89</v>
      </c>
      <c r="AU342" s="1" t="s">
        <v>83</v>
      </c>
      <c r="AV342" s="1" t="s">
        <v>91</v>
      </c>
      <c r="AW342" s="1">
        <v>5</v>
      </c>
      <c r="AX342" s="1" t="s">
        <v>92</v>
      </c>
      <c r="AY342" s="1" t="s">
        <v>116</v>
      </c>
      <c r="AZ342" s="1" t="s">
        <v>117</v>
      </c>
      <c r="BA342" s="1" t="s">
        <v>132</v>
      </c>
      <c r="BB342" s="1">
        <v>0</v>
      </c>
      <c r="BC342" s="1" t="s">
        <v>97</v>
      </c>
      <c r="BD342" s="1" t="s">
        <v>99</v>
      </c>
      <c r="BE342" s="1" t="s">
        <v>99</v>
      </c>
      <c r="BF342" s="1" t="s">
        <v>119</v>
      </c>
      <c r="BG342" s="1" t="s">
        <v>99</v>
      </c>
      <c r="BH342" s="1" t="s">
        <v>99</v>
      </c>
      <c r="BI342" s="1" t="s">
        <v>102</v>
      </c>
      <c r="BJ342" s="1" t="s">
        <v>102</v>
      </c>
      <c r="BK342" s="1" t="s">
        <v>102</v>
      </c>
      <c r="BL342" s="1" t="s">
        <v>102</v>
      </c>
      <c r="BM342" s="1" t="s">
        <v>106</v>
      </c>
      <c r="BN342" s="1" t="s">
        <v>106</v>
      </c>
      <c r="BO342" s="1" t="s">
        <v>108</v>
      </c>
      <c r="BP342" s="1" t="s">
        <v>108</v>
      </c>
      <c r="BQ342" s="1" t="s">
        <v>105</v>
      </c>
      <c r="BR342" s="1" t="s">
        <v>106</v>
      </c>
      <c r="BS342" s="1" t="s">
        <v>105</v>
      </c>
      <c r="BT342" s="1" t="s">
        <v>107</v>
      </c>
      <c r="BU342" s="1">
        <v>1</v>
      </c>
      <c r="BV342" s="1" t="s">
        <v>109</v>
      </c>
      <c r="BW342" s="1" t="s">
        <v>478</v>
      </c>
      <c r="BX342" s="1" t="s">
        <v>938</v>
      </c>
      <c r="BY342" s="1">
        <v>4</v>
      </c>
    </row>
    <row r="343" spans="1:77" ht="12.75" x14ac:dyDescent="0.35">
      <c r="A343" s="2">
        <v>43369.676015335644</v>
      </c>
      <c r="B343" s="1" t="s">
        <v>112</v>
      </c>
      <c r="C343" s="1">
        <v>34</v>
      </c>
      <c r="D343" s="1"/>
      <c r="E343" s="1" t="s">
        <v>939</v>
      </c>
      <c r="F343" s="1" t="s">
        <v>940</v>
      </c>
      <c r="G343" s="1" t="s">
        <v>79</v>
      </c>
      <c r="H343" s="1" t="s">
        <v>130</v>
      </c>
      <c r="I343" s="1" t="s">
        <v>81</v>
      </c>
      <c r="J343" s="1" t="s">
        <v>81</v>
      </c>
      <c r="K343" s="1" t="s">
        <v>82</v>
      </c>
      <c r="L343" s="1" t="s">
        <v>81</v>
      </c>
      <c r="M343" s="1" t="s">
        <v>81</v>
      </c>
      <c r="N343" s="1" t="s">
        <v>80</v>
      </c>
      <c r="O343" s="1" t="s">
        <v>81</v>
      </c>
      <c r="P343" s="1" t="s">
        <v>81</v>
      </c>
      <c r="Q343" s="1" t="s">
        <v>81</v>
      </c>
      <c r="R343" s="1" t="s">
        <v>81</v>
      </c>
      <c r="S343" s="1" t="s">
        <v>83</v>
      </c>
      <c r="T343" s="1" t="s">
        <v>85</v>
      </c>
      <c r="U343" s="1" t="s">
        <v>85</v>
      </c>
      <c r="V343" s="1" t="s">
        <v>85</v>
      </c>
      <c r="W343" s="1" t="s">
        <v>90</v>
      </c>
      <c r="X343" s="1" t="s">
        <v>85</v>
      </c>
      <c r="Y343" s="1" t="s">
        <v>85</v>
      </c>
      <c r="Z343" s="1" t="s">
        <v>86</v>
      </c>
      <c r="AA343" s="1" t="s">
        <v>86</v>
      </c>
      <c r="AB343" s="1" t="s">
        <v>85</v>
      </c>
      <c r="AC343" s="1" t="s">
        <v>83</v>
      </c>
      <c r="AD343" s="1" t="s">
        <v>86</v>
      </c>
      <c r="AE343" s="1" t="s">
        <v>86</v>
      </c>
      <c r="AF343" s="1" t="s">
        <v>83</v>
      </c>
      <c r="AG343" s="1" t="s">
        <v>87</v>
      </c>
      <c r="AH343" s="1" t="s">
        <v>87</v>
      </c>
      <c r="AI343" s="1" t="s">
        <v>87</v>
      </c>
      <c r="AJ343" s="1" t="s">
        <v>88</v>
      </c>
      <c r="AK343" s="1" t="s">
        <v>87</v>
      </c>
      <c r="AL343" s="1" t="s">
        <v>115</v>
      </c>
      <c r="AM343" s="1" t="s">
        <v>88</v>
      </c>
      <c r="AN343" s="1" t="s">
        <v>88</v>
      </c>
      <c r="AO343" s="1" t="s">
        <v>88</v>
      </c>
      <c r="AP343" s="1" t="s">
        <v>115</v>
      </c>
      <c r="AQ343" s="1" t="s">
        <v>89</v>
      </c>
      <c r="AR343" s="1" t="s">
        <v>83</v>
      </c>
      <c r="AS343" s="1" t="s">
        <v>86</v>
      </c>
      <c r="AT343" s="1" t="s">
        <v>91</v>
      </c>
      <c r="AU343" s="1" t="s">
        <v>91</v>
      </c>
      <c r="AV343" s="1" t="s">
        <v>91</v>
      </c>
      <c r="AW343" s="1">
        <v>7</v>
      </c>
      <c r="AY343" s="1" t="s">
        <v>116</v>
      </c>
      <c r="AZ343" s="1" t="s">
        <v>94</v>
      </c>
      <c r="BA343" s="1" t="s">
        <v>118</v>
      </c>
      <c r="BB343" s="1">
        <v>2</v>
      </c>
      <c r="BC343" s="1" t="s">
        <v>99</v>
      </c>
      <c r="BD343" s="1" t="s">
        <v>99</v>
      </c>
      <c r="BE343" s="1" t="s">
        <v>99</v>
      </c>
      <c r="BF343" s="1" t="s">
        <v>99</v>
      </c>
      <c r="BG343" s="1" t="s">
        <v>99</v>
      </c>
      <c r="BH343" s="1" t="s">
        <v>99</v>
      </c>
      <c r="BI343" s="1" t="s">
        <v>102</v>
      </c>
      <c r="BJ343" s="1" t="s">
        <v>102</v>
      </c>
      <c r="BK343" s="1" t="s">
        <v>102</v>
      </c>
      <c r="BL343" s="1" t="s">
        <v>103</v>
      </c>
      <c r="BM343" s="1" t="s">
        <v>106</v>
      </c>
      <c r="BN343" s="1" t="s">
        <v>105</v>
      </c>
      <c r="BO343" s="1" t="s">
        <v>106</v>
      </c>
      <c r="BP343" s="1" t="s">
        <v>125</v>
      </c>
      <c r="BQ343" s="1" t="s">
        <v>105</v>
      </c>
      <c r="BR343" s="1" t="s">
        <v>105</v>
      </c>
      <c r="BS343" s="1" t="s">
        <v>105</v>
      </c>
      <c r="BT343" s="1" t="s">
        <v>108</v>
      </c>
      <c r="BU343" s="1">
        <v>1</v>
      </c>
      <c r="BV343" s="1" t="s">
        <v>109</v>
      </c>
      <c r="BW343" s="1" t="s">
        <v>941</v>
      </c>
      <c r="BY343" s="1">
        <v>8</v>
      </c>
    </row>
    <row r="344" spans="1:77" ht="12.75" x14ac:dyDescent="0.35">
      <c r="A344" s="2">
        <v>43369.676331284718</v>
      </c>
      <c r="B344" s="1" t="s">
        <v>112</v>
      </c>
      <c r="C344" s="1">
        <v>32</v>
      </c>
      <c r="D344" s="1"/>
      <c r="E344" s="1" t="s">
        <v>942</v>
      </c>
      <c r="F344" s="1" t="s">
        <v>555</v>
      </c>
      <c r="G344" s="1" t="s">
        <v>130</v>
      </c>
      <c r="H344" s="1" t="s">
        <v>79</v>
      </c>
      <c r="I344" s="1" t="s">
        <v>81</v>
      </c>
      <c r="J344" s="1" t="s">
        <v>82</v>
      </c>
      <c r="K344" s="1" t="s">
        <v>82</v>
      </c>
      <c r="L344" s="1" t="s">
        <v>81</v>
      </c>
      <c r="M344" s="1" t="s">
        <v>82</v>
      </c>
      <c r="N344" s="1" t="s">
        <v>81</v>
      </c>
      <c r="O344" s="1" t="s">
        <v>81</v>
      </c>
      <c r="P344" s="1" t="s">
        <v>81</v>
      </c>
      <c r="Q344" s="1" t="s">
        <v>82</v>
      </c>
      <c r="R344" s="1" t="s">
        <v>81</v>
      </c>
      <c r="S344" s="1" t="s">
        <v>85</v>
      </c>
      <c r="T344" s="1" t="s">
        <v>86</v>
      </c>
      <c r="U344" s="1" t="s">
        <v>84</v>
      </c>
      <c r="V344" s="1" t="s">
        <v>85</v>
      </c>
      <c r="W344" s="1" t="s">
        <v>90</v>
      </c>
      <c r="X344" s="1" t="s">
        <v>90</v>
      </c>
      <c r="Y344" s="1" t="s">
        <v>84</v>
      </c>
      <c r="Z344" s="1" t="s">
        <v>84</v>
      </c>
      <c r="AA344" s="1" t="s">
        <v>83</v>
      </c>
      <c r="AB344" s="1" t="s">
        <v>83</v>
      </c>
      <c r="AC344" s="1" t="s">
        <v>85</v>
      </c>
      <c r="AD344" s="1" t="s">
        <v>86</v>
      </c>
      <c r="AE344" s="1" t="s">
        <v>90</v>
      </c>
      <c r="AF344" s="1" t="s">
        <v>83</v>
      </c>
      <c r="AG344" s="1" t="s">
        <v>87</v>
      </c>
      <c r="AH344" s="1" t="s">
        <v>87</v>
      </c>
      <c r="AI344" s="1" t="s">
        <v>87</v>
      </c>
      <c r="AJ344" s="1" t="s">
        <v>88</v>
      </c>
      <c r="AK344" s="1" t="s">
        <v>87</v>
      </c>
      <c r="AL344" s="1" t="s">
        <v>87</v>
      </c>
      <c r="AM344" s="1" t="s">
        <v>88</v>
      </c>
      <c r="AN344" s="1" t="s">
        <v>88</v>
      </c>
      <c r="AO344" s="1" t="s">
        <v>88</v>
      </c>
      <c r="AP344" s="1" t="s">
        <v>88</v>
      </c>
      <c r="AQ344" s="1" t="s">
        <v>91</v>
      </c>
      <c r="AR344" s="1" t="s">
        <v>91</v>
      </c>
      <c r="AS344" s="1" t="s">
        <v>86</v>
      </c>
      <c r="AT344" s="1" t="s">
        <v>86</v>
      </c>
      <c r="AU344" s="1" t="s">
        <v>86</v>
      </c>
      <c r="AV344" s="1" t="s">
        <v>83</v>
      </c>
      <c r="AW344" s="1">
        <v>4</v>
      </c>
      <c r="AY344" s="1" t="s">
        <v>116</v>
      </c>
      <c r="AZ344" s="1" t="s">
        <v>124</v>
      </c>
      <c r="BA344" s="1" t="s">
        <v>132</v>
      </c>
      <c r="BB344" s="1">
        <v>0</v>
      </c>
      <c r="BC344" s="1" t="s">
        <v>96</v>
      </c>
      <c r="BD344" s="1" t="s">
        <v>97</v>
      </c>
      <c r="BE344" s="1" t="s">
        <v>97</v>
      </c>
      <c r="BF344" s="1" t="s">
        <v>99</v>
      </c>
      <c r="BG344" s="1" t="s">
        <v>99</v>
      </c>
      <c r="BH344" s="1" t="s">
        <v>96</v>
      </c>
      <c r="BI344" s="1" t="s">
        <v>104</v>
      </c>
      <c r="BJ344" s="1" t="s">
        <v>101</v>
      </c>
      <c r="BK344" s="1" t="s">
        <v>104</v>
      </c>
      <c r="BL344" s="1" t="s">
        <v>101</v>
      </c>
      <c r="BM344" s="1" t="s">
        <v>125</v>
      </c>
      <c r="BN344" s="1" t="s">
        <v>105</v>
      </c>
      <c r="BO344" s="1" t="s">
        <v>108</v>
      </c>
      <c r="BP344" s="1" t="s">
        <v>106</v>
      </c>
      <c r="BQ344" s="1" t="s">
        <v>125</v>
      </c>
      <c r="BR344" s="1" t="s">
        <v>125</v>
      </c>
      <c r="BS344" s="1" t="s">
        <v>108</v>
      </c>
      <c r="BT344" s="1" t="s">
        <v>107</v>
      </c>
      <c r="BU344" s="1">
        <v>2</v>
      </c>
      <c r="BV344" s="1" t="s">
        <v>141</v>
      </c>
      <c r="BW344" s="1" t="s">
        <v>943</v>
      </c>
      <c r="BY344" s="1">
        <v>7</v>
      </c>
    </row>
    <row r="345" spans="1:77" ht="12.75" x14ac:dyDescent="0.35">
      <c r="A345" s="2">
        <v>43369.676737430556</v>
      </c>
      <c r="B345" s="1" t="s">
        <v>75</v>
      </c>
      <c r="C345" s="1">
        <v>31</v>
      </c>
      <c r="D345" s="1"/>
      <c r="E345" s="1" t="s">
        <v>944</v>
      </c>
      <c r="F345" s="1" t="s">
        <v>945</v>
      </c>
      <c r="G345" s="1" t="s">
        <v>223</v>
      </c>
      <c r="H345" s="1" t="s">
        <v>130</v>
      </c>
      <c r="I345" s="1" t="s">
        <v>80</v>
      </c>
      <c r="J345" s="1" t="s">
        <v>81</v>
      </c>
      <c r="K345" s="1" t="s">
        <v>82</v>
      </c>
      <c r="L345" s="1" t="s">
        <v>81</v>
      </c>
      <c r="M345" s="1" t="s">
        <v>80</v>
      </c>
      <c r="N345" s="1" t="s">
        <v>80</v>
      </c>
      <c r="O345" s="1" t="s">
        <v>80</v>
      </c>
      <c r="P345" s="1" t="s">
        <v>82</v>
      </c>
      <c r="Q345" s="1" t="s">
        <v>80</v>
      </c>
      <c r="R345" s="1" t="s">
        <v>82</v>
      </c>
      <c r="S345" s="1" t="s">
        <v>85</v>
      </c>
      <c r="T345" s="1" t="s">
        <v>86</v>
      </c>
      <c r="U345" s="1" t="s">
        <v>84</v>
      </c>
      <c r="V345" s="1" t="s">
        <v>85</v>
      </c>
      <c r="W345" s="1" t="s">
        <v>84</v>
      </c>
      <c r="X345" s="1" t="s">
        <v>86</v>
      </c>
      <c r="Y345" s="1" t="s">
        <v>86</v>
      </c>
      <c r="Z345" s="1" t="s">
        <v>90</v>
      </c>
      <c r="AA345" s="1" t="s">
        <v>85</v>
      </c>
      <c r="AB345" s="1" t="s">
        <v>83</v>
      </c>
      <c r="AC345" s="1" t="s">
        <v>86</v>
      </c>
      <c r="AD345" s="1" t="s">
        <v>86</v>
      </c>
      <c r="AE345" s="1" t="s">
        <v>83</v>
      </c>
      <c r="AF345" s="1" t="s">
        <v>85</v>
      </c>
      <c r="AG345" s="1" t="s">
        <v>87</v>
      </c>
      <c r="AH345" s="1" t="s">
        <v>87</v>
      </c>
      <c r="AI345" s="1" t="s">
        <v>87</v>
      </c>
      <c r="AJ345" s="1" t="s">
        <v>88</v>
      </c>
      <c r="AK345" s="1" t="s">
        <v>87</v>
      </c>
      <c r="AL345" s="1" t="s">
        <v>88</v>
      </c>
      <c r="AM345" s="1" t="s">
        <v>88</v>
      </c>
      <c r="AN345" s="1" t="s">
        <v>88</v>
      </c>
      <c r="AO345" s="1" t="s">
        <v>88</v>
      </c>
      <c r="AP345" s="1" t="s">
        <v>88</v>
      </c>
      <c r="AQ345" s="1" t="s">
        <v>83</v>
      </c>
      <c r="AR345" s="1" t="s">
        <v>89</v>
      </c>
      <c r="AS345" s="1" t="s">
        <v>90</v>
      </c>
      <c r="AT345" s="1" t="s">
        <v>91</v>
      </c>
      <c r="AU345" s="1" t="s">
        <v>89</v>
      </c>
      <c r="AV345" s="1" t="s">
        <v>91</v>
      </c>
      <c r="AW345" s="1">
        <v>6</v>
      </c>
      <c r="AX345" s="1" t="s">
        <v>92</v>
      </c>
      <c r="AY345" s="1" t="s">
        <v>116</v>
      </c>
      <c r="AZ345" s="1" t="s">
        <v>124</v>
      </c>
      <c r="BA345" s="1" t="s">
        <v>118</v>
      </c>
      <c r="BB345" s="1">
        <v>0</v>
      </c>
      <c r="BC345" s="1" t="s">
        <v>96</v>
      </c>
      <c r="BD345" s="1" t="s">
        <v>96</v>
      </c>
      <c r="BE345" s="1" t="s">
        <v>99</v>
      </c>
      <c r="BF345" s="1" t="s">
        <v>98</v>
      </c>
      <c r="BG345" s="1" t="s">
        <v>99</v>
      </c>
      <c r="BH345" s="1" t="s">
        <v>99</v>
      </c>
      <c r="BI345" s="1" t="s">
        <v>103</v>
      </c>
      <c r="BJ345" s="1" t="s">
        <v>104</v>
      </c>
      <c r="BK345" s="1" t="s">
        <v>103</v>
      </c>
      <c r="BL345" s="1" t="s">
        <v>120</v>
      </c>
      <c r="BM345" s="1" t="s">
        <v>125</v>
      </c>
      <c r="BN345" s="1" t="s">
        <v>107</v>
      </c>
      <c r="BO345" s="1" t="s">
        <v>108</v>
      </c>
      <c r="BP345" s="1" t="s">
        <v>108</v>
      </c>
      <c r="BQ345" s="1" t="s">
        <v>108</v>
      </c>
      <c r="BR345" s="1" t="s">
        <v>108</v>
      </c>
      <c r="BS345" s="1" t="s">
        <v>108</v>
      </c>
      <c r="BT345" s="1" t="s">
        <v>107</v>
      </c>
      <c r="BU345" s="1">
        <v>2</v>
      </c>
      <c r="BV345" s="1" t="s">
        <v>109</v>
      </c>
      <c r="BW345" s="1" t="s">
        <v>468</v>
      </c>
      <c r="BX345" s="1" t="s">
        <v>946</v>
      </c>
      <c r="BY345" s="1">
        <v>9</v>
      </c>
    </row>
    <row r="346" spans="1:77" ht="12.75" x14ac:dyDescent="0.35">
      <c r="A346" s="2">
        <v>43369.679869074069</v>
      </c>
      <c r="B346" s="1" t="s">
        <v>112</v>
      </c>
      <c r="C346" s="1">
        <v>30</v>
      </c>
      <c r="D346" s="1"/>
      <c r="E346" s="1" t="s">
        <v>947</v>
      </c>
      <c r="F346" s="1" t="s">
        <v>948</v>
      </c>
      <c r="G346" s="1" t="s">
        <v>79</v>
      </c>
      <c r="H346" s="1" t="s">
        <v>79</v>
      </c>
      <c r="I346" s="1" t="s">
        <v>81</v>
      </c>
      <c r="J346" s="1" t="s">
        <v>81</v>
      </c>
      <c r="K346" s="1" t="s">
        <v>81</v>
      </c>
      <c r="L346" s="1" t="s">
        <v>131</v>
      </c>
      <c r="M346" s="1" t="s">
        <v>80</v>
      </c>
      <c r="N346" s="1" t="s">
        <v>81</v>
      </c>
      <c r="O346" s="1" t="s">
        <v>82</v>
      </c>
      <c r="P346" s="1" t="s">
        <v>81</v>
      </c>
      <c r="Q346" s="1" t="s">
        <v>81</v>
      </c>
      <c r="R346" s="1" t="s">
        <v>81</v>
      </c>
      <c r="S346" s="1" t="s">
        <v>85</v>
      </c>
      <c r="T346" s="1" t="s">
        <v>83</v>
      </c>
      <c r="U346" s="1" t="s">
        <v>84</v>
      </c>
      <c r="V346" s="1" t="s">
        <v>84</v>
      </c>
      <c r="W346" s="1" t="s">
        <v>90</v>
      </c>
      <c r="X346" s="1" t="s">
        <v>86</v>
      </c>
      <c r="Y346" s="1" t="s">
        <v>84</v>
      </c>
      <c r="Z346" s="1" t="s">
        <v>86</v>
      </c>
      <c r="AA346" s="1" t="s">
        <v>85</v>
      </c>
      <c r="AB346" s="1" t="s">
        <v>83</v>
      </c>
      <c r="AC346" s="1" t="s">
        <v>85</v>
      </c>
      <c r="AD346" s="1" t="s">
        <v>84</v>
      </c>
      <c r="AE346" s="1" t="s">
        <v>83</v>
      </c>
      <c r="AF346" s="1" t="s">
        <v>85</v>
      </c>
      <c r="AG346" s="1" t="s">
        <v>115</v>
      </c>
      <c r="AH346" s="1" t="s">
        <v>115</v>
      </c>
      <c r="AI346" s="1" t="s">
        <v>87</v>
      </c>
      <c r="AJ346" s="1" t="s">
        <v>88</v>
      </c>
      <c r="AK346" s="1" t="s">
        <v>87</v>
      </c>
      <c r="AL346" s="1" t="s">
        <v>87</v>
      </c>
      <c r="AM346" s="1" t="s">
        <v>115</v>
      </c>
      <c r="AN346" s="1" t="s">
        <v>88</v>
      </c>
      <c r="AO346" s="1" t="s">
        <v>87</v>
      </c>
      <c r="AP346" s="1" t="s">
        <v>88</v>
      </c>
      <c r="AQ346" s="1" t="s">
        <v>89</v>
      </c>
      <c r="AR346" s="1" t="s">
        <v>91</v>
      </c>
      <c r="AS346" s="1" t="s">
        <v>91</v>
      </c>
      <c r="AT346" s="1" t="s">
        <v>89</v>
      </c>
      <c r="AU346" s="1" t="s">
        <v>83</v>
      </c>
      <c r="AV346" s="1" t="s">
        <v>91</v>
      </c>
      <c r="AW346" s="1">
        <v>6</v>
      </c>
      <c r="AY346" s="1" t="s">
        <v>93</v>
      </c>
      <c r="AZ346" s="1" t="s">
        <v>117</v>
      </c>
      <c r="BA346" s="1" t="s">
        <v>176</v>
      </c>
      <c r="BB346" s="1">
        <v>1</v>
      </c>
      <c r="BC346" s="1" t="s">
        <v>97</v>
      </c>
      <c r="BD346" s="1" t="s">
        <v>98</v>
      </c>
      <c r="BE346" s="1" t="s">
        <v>100</v>
      </c>
      <c r="BF346" s="1" t="s">
        <v>100</v>
      </c>
      <c r="BG346" s="1" t="s">
        <v>99</v>
      </c>
      <c r="BH346" s="1" t="s">
        <v>99</v>
      </c>
      <c r="BI346" s="1" t="s">
        <v>120</v>
      </c>
      <c r="BJ346" s="1" t="s">
        <v>103</v>
      </c>
      <c r="BK346" s="1" t="s">
        <v>104</v>
      </c>
      <c r="BL346" s="1" t="s">
        <v>103</v>
      </c>
      <c r="BM346" s="1" t="s">
        <v>105</v>
      </c>
      <c r="BN346" s="1" t="s">
        <v>108</v>
      </c>
      <c r="BO346" s="1" t="s">
        <v>108</v>
      </c>
      <c r="BP346" s="1" t="s">
        <v>105</v>
      </c>
      <c r="BQ346" s="1" t="s">
        <v>106</v>
      </c>
      <c r="BR346" s="1" t="s">
        <v>105</v>
      </c>
      <c r="BS346" s="1" t="s">
        <v>105</v>
      </c>
      <c r="BT346" s="1" t="s">
        <v>108</v>
      </c>
      <c r="BU346" s="1">
        <v>1</v>
      </c>
      <c r="BV346" s="1" t="s">
        <v>141</v>
      </c>
      <c r="BW346" s="1" t="s">
        <v>949</v>
      </c>
      <c r="BY346" s="1">
        <v>7</v>
      </c>
    </row>
    <row r="347" spans="1:77" ht="12.75" x14ac:dyDescent="0.35">
      <c r="A347" s="2">
        <v>43369.68702125</v>
      </c>
      <c r="B347" s="1" t="s">
        <v>75</v>
      </c>
      <c r="C347" s="1">
        <v>28</v>
      </c>
      <c r="D347" s="1"/>
      <c r="E347" s="1" t="s">
        <v>950</v>
      </c>
      <c r="F347" s="1" t="s">
        <v>316</v>
      </c>
      <c r="G347" s="1" t="s">
        <v>130</v>
      </c>
      <c r="H347" s="1" t="s">
        <v>130</v>
      </c>
      <c r="I347" s="1" t="s">
        <v>82</v>
      </c>
      <c r="J347" s="1" t="s">
        <v>82</v>
      </c>
      <c r="K347" s="1" t="s">
        <v>131</v>
      </c>
      <c r="L347" s="1" t="s">
        <v>131</v>
      </c>
      <c r="M347" s="1" t="s">
        <v>131</v>
      </c>
      <c r="N347" s="1" t="s">
        <v>82</v>
      </c>
      <c r="O347" s="1" t="s">
        <v>82</v>
      </c>
      <c r="P347" s="1" t="s">
        <v>82</v>
      </c>
      <c r="Q347" s="1" t="s">
        <v>131</v>
      </c>
      <c r="R347" s="1" t="s">
        <v>82</v>
      </c>
      <c r="S347" s="1" t="s">
        <v>86</v>
      </c>
      <c r="T347" s="1" t="s">
        <v>86</v>
      </c>
      <c r="U347" s="1" t="s">
        <v>86</v>
      </c>
      <c r="V347" s="1" t="s">
        <v>83</v>
      </c>
      <c r="W347" s="1" t="s">
        <v>90</v>
      </c>
      <c r="X347" s="1" t="s">
        <v>83</v>
      </c>
      <c r="Y347" s="1" t="s">
        <v>85</v>
      </c>
      <c r="Z347" s="1" t="s">
        <v>90</v>
      </c>
      <c r="AA347" s="1" t="s">
        <v>86</v>
      </c>
      <c r="AB347" s="1" t="s">
        <v>85</v>
      </c>
      <c r="AC347" s="1" t="s">
        <v>84</v>
      </c>
      <c r="AD347" s="1" t="s">
        <v>90</v>
      </c>
      <c r="AE347" s="1" t="s">
        <v>83</v>
      </c>
      <c r="AF347" s="1" t="s">
        <v>90</v>
      </c>
      <c r="AG347" s="1" t="s">
        <v>87</v>
      </c>
      <c r="AH347" s="1" t="s">
        <v>87</v>
      </c>
      <c r="AI347" s="1" t="s">
        <v>87</v>
      </c>
      <c r="AJ347" s="1" t="s">
        <v>88</v>
      </c>
      <c r="AK347" s="1" t="s">
        <v>88</v>
      </c>
      <c r="AL347" s="1" t="s">
        <v>88</v>
      </c>
      <c r="AM347" s="1" t="s">
        <v>88</v>
      </c>
      <c r="AN347" s="1" t="s">
        <v>88</v>
      </c>
      <c r="AO347" s="1" t="s">
        <v>88</v>
      </c>
      <c r="AP347" s="1" t="s">
        <v>115</v>
      </c>
      <c r="AQ347" s="1" t="s">
        <v>83</v>
      </c>
      <c r="AR347" s="1" t="s">
        <v>89</v>
      </c>
      <c r="AS347" s="1" t="s">
        <v>91</v>
      </c>
      <c r="AT347" s="1" t="s">
        <v>89</v>
      </c>
      <c r="AU347" s="1" t="s">
        <v>90</v>
      </c>
      <c r="AV347" s="1" t="s">
        <v>83</v>
      </c>
      <c r="AW347" s="1">
        <v>5</v>
      </c>
      <c r="AX347" s="1" t="s">
        <v>92</v>
      </c>
      <c r="AY347" s="1" t="s">
        <v>93</v>
      </c>
      <c r="AZ347" s="1" t="s">
        <v>251</v>
      </c>
      <c r="BA347" s="1" t="s">
        <v>132</v>
      </c>
      <c r="BB347" s="1">
        <v>0</v>
      </c>
      <c r="BC347" s="1" t="s">
        <v>99</v>
      </c>
      <c r="BD347" s="1" t="s">
        <v>96</v>
      </c>
      <c r="BE347" s="1" t="s">
        <v>99</v>
      </c>
      <c r="BF347" s="1" t="s">
        <v>96</v>
      </c>
      <c r="BG347" s="1" t="s">
        <v>99</v>
      </c>
      <c r="BH347" s="1" t="s">
        <v>99</v>
      </c>
      <c r="BI347" s="1" t="s">
        <v>104</v>
      </c>
      <c r="BJ347" s="1" t="s">
        <v>103</v>
      </c>
      <c r="BK347" s="1" t="s">
        <v>102</v>
      </c>
      <c r="BL347" s="1" t="s">
        <v>102</v>
      </c>
      <c r="BM347" s="1" t="s">
        <v>108</v>
      </c>
      <c r="BN347" s="1" t="s">
        <v>108</v>
      </c>
      <c r="BO347" s="1" t="s">
        <v>108</v>
      </c>
      <c r="BP347" s="1" t="s">
        <v>108</v>
      </c>
      <c r="BQ347" s="1" t="s">
        <v>106</v>
      </c>
      <c r="BR347" s="1" t="s">
        <v>106</v>
      </c>
      <c r="BS347" s="1" t="s">
        <v>108</v>
      </c>
      <c r="BT347" s="1" t="s">
        <v>106</v>
      </c>
      <c r="BU347" s="1">
        <v>0</v>
      </c>
      <c r="BV347" s="1" t="s">
        <v>109</v>
      </c>
      <c r="BW347" s="1" t="s">
        <v>951</v>
      </c>
      <c r="BY347" s="1">
        <v>5</v>
      </c>
    </row>
    <row r="348" spans="1:77" ht="12.75" x14ac:dyDescent="0.35">
      <c r="A348" s="2">
        <v>43369.689194583334</v>
      </c>
      <c r="B348" s="1" t="s">
        <v>75</v>
      </c>
      <c r="C348" s="1">
        <v>27</v>
      </c>
      <c r="D348" s="1"/>
      <c r="E348" s="1" t="s">
        <v>76</v>
      </c>
      <c r="F348" s="1" t="s">
        <v>952</v>
      </c>
      <c r="G348" s="1" t="s">
        <v>130</v>
      </c>
      <c r="H348" s="1" t="s">
        <v>223</v>
      </c>
      <c r="I348" s="1" t="s">
        <v>81</v>
      </c>
      <c r="J348" s="1" t="s">
        <v>81</v>
      </c>
      <c r="K348" s="1" t="s">
        <v>82</v>
      </c>
      <c r="L348" s="1" t="s">
        <v>131</v>
      </c>
      <c r="M348" s="1" t="s">
        <v>82</v>
      </c>
      <c r="N348" s="1" t="s">
        <v>81</v>
      </c>
      <c r="O348" s="1" t="s">
        <v>82</v>
      </c>
      <c r="P348" s="1" t="s">
        <v>81</v>
      </c>
      <c r="Q348" s="1" t="s">
        <v>81</v>
      </c>
      <c r="R348" s="1" t="s">
        <v>82</v>
      </c>
      <c r="S348" s="1" t="s">
        <v>83</v>
      </c>
      <c r="T348" s="1" t="s">
        <v>86</v>
      </c>
      <c r="U348" s="1" t="s">
        <v>83</v>
      </c>
      <c r="V348" s="1" t="s">
        <v>83</v>
      </c>
      <c r="W348" s="1" t="s">
        <v>83</v>
      </c>
      <c r="X348" s="1" t="s">
        <v>86</v>
      </c>
      <c r="Y348" s="1" t="s">
        <v>83</v>
      </c>
      <c r="Z348" s="1" t="s">
        <v>83</v>
      </c>
      <c r="AA348" s="1" t="s">
        <v>86</v>
      </c>
      <c r="AB348" s="1" t="s">
        <v>83</v>
      </c>
      <c r="AC348" s="1" t="s">
        <v>86</v>
      </c>
      <c r="AD348" s="1" t="s">
        <v>86</v>
      </c>
      <c r="AE348" s="1" t="s">
        <v>86</v>
      </c>
      <c r="AF348" s="1" t="s">
        <v>85</v>
      </c>
      <c r="AG348" s="1" t="s">
        <v>87</v>
      </c>
      <c r="AH348" s="1" t="s">
        <v>115</v>
      </c>
      <c r="AI348" s="1" t="s">
        <v>87</v>
      </c>
      <c r="AJ348" s="1" t="s">
        <v>88</v>
      </c>
      <c r="AK348" s="1" t="s">
        <v>88</v>
      </c>
      <c r="AL348" s="1" t="s">
        <v>88</v>
      </c>
      <c r="AM348" s="1" t="s">
        <v>88</v>
      </c>
      <c r="AN348" s="1" t="s">
        <v>88</v>
      </c>
      <c r="AO348" s="1" t="s">
        <v>87</v>
      </c>
      <c r="AP348" s="1" t="s">
        <v>87</v>
      </c>
      <c r="AQ348" s="1" t="s">
        <v>89</v>
      </c>
      <c r="AR348" s="1" t="s">
        <v>89</v>
      </c>
      <c r="AS348" s="1" t="s">
        <v>83</v>
      </c>
      <c r="AT348" s="1" t="s">
        <v>86</v>
      </c>
      <c r="AU348" s="1" t="s">
        <v>86</v>
      </c>
      <c r="AV348" s="1" t="s">
        <v>83</v>
      </c>
      <c r="AW348" s="1">
        <v>5</v>
      </c>
      <c r="AY348" s="1" t="s">
        <v>116</v>
      </c>
      <c r="AZ348" s="1" t="s">
        <v>124</v>
      </c>
      <c r="BA348" s="1" t="s">
        <v>118</v>
      </c>
      <c r="BB348" s="1">
        <v>0</v>
      </c>
      <c r="BC348" s="1" t="s">
        <v>100</v>
      </c>
      <c r="BD348" s="1" t="s">
        <v>100</v>
      </c>
      <c r="BE348" s="1" t="s">
        <v>97</v>
      </c>
      <c r="BF348" s="1" t="s">
        <v>119</v>
      </c>
      <c r="BG348" s="1" t="s">
        <v>100</v>
      </c>
      <c r="BH348" s="1" t="s">
        <v>100</v>
      </c>
      <c r="BI348" s="1" t="s">
        <v>102</v>
      </c>
      <c r="BJ348" s="1" t="s">
        <v>102</v>
      </c>
      <c r="BK348" s="1" t="s">
        <v>102</v>
      </c>
      <c r="BL348" s="1" t="s">
        <v>104</v>
      </c>
      <c r="BM348" s="1" t="s">
        <v>125</v>
      </c>
      <c r="BN348" s="1" t="s">
        <v>108</v>
      </c>
      <c r="BO348" s="1" t="s">
        <v>108</v>
      </c>
      <c r="BP348" s="1" t="s">
        <v>105</v>
      </c>
      <c r="BQ348" s="1" t="s">
        <v>105</v>
      </c>
      <c r="BR348" s="1" t="s">
        <v>106</v>
      </c>
      <c r="BS348" s="1" t="s">
        <v>108</v>
      </c>
      <c r="BT348" s="1" t="s">
        <v>108</v>
      </c>
      <c r="BU348" s="1">
        <v>1</v>
      </c>
      <c r="BV348" s="1" t="s">
        <v>109</v>
      </c>
      <c r="BW348" s="1" t="s">
        <v>953</v>
      </c>
      <c r="BX348" s="1" t="s">
        <v>954</v>
      </c>
      <c r="BY348" s="1">
        <v>7</v>
      </c>
    </row>
    <row r="349" spans="1:77" ht="12.75" x14ac:dyDescent="0.35">
      <c r="A349" s="2">
        <v>43369.689292847223</v>
      </c>
      <c r="B349" s="1" t="s">
        <v>112</v>
      </c>
      <c r="C349" s="1">
        <v>33</v>
      </c>
      <c r="D349" s="1"/>
      <c r="E349" s="1" t="s">
        <v>76</v>
      </c>
      <c r="F349" s="1" t="s">
        <v>955</v>
      </c>
      <c r="G349" s="1" t="s">
        <v>78</v>
      </c>
      <c r="H349" s="1" t="s">
        <v>78</v>
      </c>
      <c r="I349" s="1" t="s">
        <v>81</v>
      </c>
      <c r="J349" s="1" t="s">
        <v>81</v>
      </c>
      <c r="K349" s="1" t="s">
        <v>82</v>
      </c>
      <c r="L349" s="1" t="s">
        <v>82</v>
      </c>
      <c r="M349" s="1" t="s">
        <v>81</v>
      </c>
      <c r="N349" s="1" t="s">
        <v>81</v>
      </c>
      <c r="O349" s="1" t="s">
        <v>82</v>
      </c>
      <c r="P349" s="1" t="s">
        <v>81</v>
      </c>
      <c r="Q349" s="1" t="s">
        <v>81</v>
      </c>
      <c r="R349" s="1" t="s">
        <v>81</v>
      </c>
      <c r="S349" s="1" t="s">
        <v>85</v>
      </c>
      <c r="T349" s="1" t="s">
        <v>85</v>
      </c>
      <c r="U349" s="1" t="s">
        <v>85</v>
      </c>
      <c r="V349" s="1" t="s">
        <v>84</v>
      </c>
      <c r="W349" s="1" t="s">
        <v>86</v>
      </c>
      <c r="X349" s="1" t="s">
        <v>86</v>
      </c>
      <c r="Y349" s="1" t="s">
        <v>85</v>
      </c>
      <c r="Z349" s="1" t="s">
        <v>85</v>
      </c>
      <c r="AA349" s="1" t="s">
        <v>85</v>
      </c>
      <c r="AB349" s="1" t="s">
        <v>85</v>
      </c>
      <c r="AC349" s="1" t="s">
        <v>86</v>
      </c>
      <c r="AD349" s="1" t="s">
        <v>85</v>
      </c>
      <c r="AE349" s="1" t="s">
        <v>86</v>
      </c>
      <c r="AF349" s="1" t="s">
        <v>85</v>
      </c>
      <c r="AG349" s="1" t="s">
        <v>87</v>
      </c>
      <c r="AH349" s="1" t="s">
        <v>87</v>
      </c>
      <c r="AI349" s="1" t="s">
        <v>88</v>
      </c>
      <c r="AJ349" s="1" t="s">
        <v>88</v>
      </c>
      <c r="AK349" s="1" t="s">
        <v>88</v>
      </c>
      <c r="AL349" s="1" t="s">
        <v>88</v>
      </c>
      <c r="AM349" s="1" t="s">
        <v>88</v>
      </c>
      <c r="AN349" s="1" t="s">
        <v>88</v>
      </c>
      <c r="AO349" s="1" t="s">
        <v>88</v>
      </c>
      <c r="AP349" s="1" t="s">
        <v>87</v>
      </c>
      <c r="AQ349" s="1" t="s">
        <v>91</v>
      </c>
      <c r="AR349" s="1" t="s">
        <v>89</v>
      </c>
      <c r="AS349" s="1" t="s">
        <v>89</v>
      </c>
      <c r="AT349" s="1" t="s">
        <v>90</v>
      </c>
      <c r="AU349" s="1" t="s">
        <v>91</v>
      </c>
      <c r="AV349" s="1" t="s">
        <v>91</v>
      </c>
      <c r="AW349" s="1">
        <v>6</v>
      </c>
      <c r="AX349" s="1" t="s">
        <v>92</v>
      </c>
      <c r="AY349" s="1" t="s">
        <v>93</v>
      </c>
      <c r="AZ349" s="1" t="s">
        <v>117</v>
      </c>
      <c r="BA349" s="1" t="s">
        <v>132</v>
      </c>
      <c r="BB349" s="1">
        <v>1</v>
      </c>
      <c r="BC349" s="1" t="s">
        <v>100</v>
      </c>
      <c r="BD349" s="1" t="s">
        <v>97</v>
      </c>
      <c r="BE349" s="1" t="s">
        <v>100</v>
      </c>
      <c r="BF349" s="1" t="s">
        <v>98</v>
      </c>
      <c r="BG349" s="1" t="s">
        <v>99</v>
      </c>
      <c r="BH349" s="1" t="s">
        <v>97</v>
      </c>
      <c r="BI349" s="1" t="s">
        <v>104</v>
      </c>
      <c r="BJ349" s="1" t="s">
        <v>102</v>
      </c>
      <c r="BK349" s="1" t="s">
        <v>104</v>
      </c>
      <c r="BL349" s="1" t="s">
        <v>102</v>
      </c>
      <c r="BM349" s="1" t="s">
        <v>105</v>
      </c>
      <c r="BN349" s="1" t="s">
        <v>107</v>
      </c>
      <c r="BO349" s="1" t="s">
        <v>106</v>
      </c>
      <c r="BP349" s="1" t="s">
        <v>125</v>
      </c>
      <c r="BQ349" s="1" t="s">
        <v>106</v>
      </c>
      <c r="BR349" s="1" t="s">
        <v>106</v>
      </c>
      <c r="BS349" s="1" t="s">
        <v>108</v>
      </c>
      <c r="BT349" s="1" t="s">
        <v>108</v>
      </c>
      <c r="BU349" s="1">
        <v>3</v>
      </c>
      <c r="BV349" s="1" t="s">
        <v>109</v>
      </c>
      <c r="BW349" s="1" t="s">
        <v>956</v>
      </c>
      <c r="BY349" s="1">
        <v>7</v>
      </c>
    </row>
    <row r="350" spans="1:77" ht="12.75" x14ac:dyDescent="0.35">
      <c r="A350" s="2">
        <v>43369.697514513886</v>
      </c>
      <c r="B350" s="1" t="s">
        <v>75</v>
      </c>
      <c r="C350" s="1">
        <v>39</v>
      </c>
      <c r="D350" s="1"/>
      <c r="E350" s="1" t="s">
        <v>76</v>
      </c>
      <c r="F350" s="1" t="s">
        <v>957</v>
      </c>
      <c r="G350" s="1" t="s">
        <v>78</v>
      </c>
      <c r="H350" s="1" t="s">
        <v>130</v>
      </c>
      <c r="I350" s="1" t="s">
        <v>81</v>
      </c>
      <c r="J350" s="1" t="s">
        <v>81</v>
      </c>
      <c r="K350" s="1" t="s">
        <v>80</v>
      </c>
      <c r="L350" s="1" t="s">
        <v>81</v>
      </c>
      <c r="M350" s="1" t="s">
        <v>81</v>
      </c>
      <c r="N350" s="1" t="s">
        <v>80</v>
      </c>
      <c r="O350" s="1" t="s">
        <v>81</v>
      </c>
      <c r="P350" s="1" t="s">
        <v>80</v>
      </c>
      <c r="Q350" s="1" t="s">
        <v>81</v>
      </c>
      <c r="R350" s="1" t="s">
        <v>81</v>
      </c>
      <c r="S350" s="1" t="s">
        <v>83</v>
      </c>
      <c r="T350" s="1" t="s">
        <v>86</v>
      </c>
      <c r="U350" s="1" t="s">
        <v>85</v>
      </c>
      <c r="V350" s="1" t="s">
        <v>83</v>
      </c>
      <c r="W350" s="1" t="s">
        <v>90</v>
      </c>
      <c r="X350" s="1" t="s">
        <v>86</v>
      </c>
      <c r="Y350" s="1" t="s">
        <v>86</v>
      </c>
      <c r="Z350" s="1" t="s">
        <v>90</v>
      </c>
      <c r="AA350" s="1" t="s">
        <v>83</v>
      </c>
      <c r="AB350" s="1" t="s">
        <v>83</v>
      </c>
      <c r="AC350" s="1" t="s">
        <v>84</v>
      </c>
      <c r="AD350" s="1" t="s">
        <v>85</v>
      </c>
      <c r="AE350" s="1" t="s">
        <v>83</v>
      </c>
      <c r="AF350" s="1" t="s">
        <v>85</v>
      </c>
      <c r="AG350" s="1" t="s">
        <v>115</v>
      </c>
      <c r="AH350" s="1" t="s">
        <v>88</v>
      </c>
      <c r="AI350" s="1" t="s">
        <v>115</v>
      </c>
      <c r="AJ350" s="1" t="s">
        <v>87</v>
      </c>
      <c r="AK350" s="1" t="s">
        <v>115</v>
      </c>
      <c r="AL350" s="1" t="s">
        <v>87</v>
      </c>
      <c r="AM350" s="1" t="s">
        <v>87</v>
      </c>
      <c r="AN350" s="1" t="s">
        <v>88</v>
      </c>
      <c r="AO350" s="1" t="s">
        <v>87</v>
      </c>
      <c r="AP350" s="1" t="s">
        <v>88</v>
      </c>
      <c r="AQ350" s="1" t="s">
        <v>91</v>
      </c>
      <c r="AR350" s="1" t="s">
        <v>91</v>
      </c>
      <c r="AS350" s="1" t="s">
        <v>90</v>
      </c>
      <c r="AT350" s="1" t="s">
        <v>90</v>
      </c>
      <c r="AU350" s="1" t="s">
        <v>83</v>
      </c>
      <c r="AV350" s="1" t="s">
        <v>91</v>
      </c>
      <c r="AW350" s="1">
        <v>6</v>
      </c>
      <c r="AX350" s="1" t="s">
        <v>92</v>
      </c>
      <c r="AY350" s="1" t="s">
        <v>93</v>
      </c>
      <c r="AZ350" s="1" t="s">
        <v>94</v>
      </c>
      <c r="BA350" s="1" t="s">
        <v>132</v>
      </c>
      <c r="BB350" s="1">
        <v>0</v>
      </c>
      <c r="BC350" s="1" t="s">
        <v>99</v>
      </c>
      <c r="BD350" s="1" t="s">
        <v>97</v>
      </c>
      <c r="BE350" s="1" t="s">
        <v>99</v>
      </c>
      <c r="BF350" s="1" t="s">
        <v>98</v>
      </c>
      <c r="BG350" s="1" t="s">
        <v>99</v>
      </c>
      <c r="BH350" s="1" t="s">
        <v>99</v>
      </c>
      <c r="BI350" s="1" t="s">
        <v>101</v>
      </c>
      <c r="BJ350" s="1" t="s">
        <v>104</v>
      </c>
      <c r="BK350" s="1" t="s">
        <v>101</v>
      </c>
      <c r="BL350" s="1" t="s">
        <v>102</v>
      </c>
      <c r="BM350" s="1" t="s">
        <v>107</v>
      </c>
      <c r="BN350" s="1" t="s">
        <v>105</v>
      </c>
      <c r="BO350" s="1" t="s">
        <v>108</v>
      </c>
      <c r="BP350" s="1" t="s">
        <v>108</v>
      </c>
      <c r="BQ350" s="1" t="s">
        <v>105</v>
      </c>
      <c r="BR350" s="1" t="s">
        <v>108</v>
      </c>
      <c r="BS350" s="1" t="s">
        <v>106</v>
      </c>
      <c r="BT350" s="1" t="s">
        <v>108</v>
      </c>
      <c r="BU350" s="1">
        <v>0</v>
      </c>
      <c r="BV350" s="1" t="s">
        <v>109</v>
      </c>
      <c r="BW350" s="1" t="s">
        <v>177</v>
      </c>
      <c r="BX350" s="1" t="s">
        <v>958</v>
      </c>
      <c r="BY350" s="1">
        <v>7</v>
      </c>
    </row>
    <row r="351" spans="1:77" ht="12.75" x14ac:dyDescent="0.35">
      <c r="A351" s="2">
        <v>43369.699526805554</v>
      </c>
      <c r="B351" s="1" t="s">
        <v>75</v>
      </c>
      <c r="C351" s="1">
        <v>36</v>
      </c>
      <c r="D351" s="1"/>
      <c r="E351" s="1" t="s">
        <v>808</v>
      </c>
      <c r="F351" s="1" t="s">
        <v>959</v>
      </c>
      <c r="G351" s="1" t="s">
        <v>79</v>
      </c>
      <c r="H351" s="1" t="s">
        <v>79</v>
      </c>
      <c r="I351" s="1" t="s">
        <v>81</v>
      </c>
      <c r="J351" s="1" t="s">
        <v>81</v>
      </c>
      <c r="K351" s="1" t="s">
        <v>81</v>
      </c>
      <c r="L351" s="1" t="s">
        <v>82</v>
      </c>
      <c r="M351" s="1" t="s">
        <v>81</v>
      </c>
      <c r="N351" s="1" t="s">
        <v>81</v>
      </c>
      <c r="O351" s="1" t="s">
        <v>81</v>
      </c>
      <c r="P351" s="1" t="s">
        <v>81</v>
      </c>
      <c r="Q351" s="1" t="s">
        <v>81</v>
      </c>
      <c r="R351" s="1" t="s">
        <v>81</v>
      </c>
      <c r="S351" s="1" t="s">
        <v>83</v>
      </c>
      <c r="T351" s="1" t="s">
        <v>83</v>
      </c>
      <c r="U351" s="1" t="s">
        <v>86</v>
      </c>
      <c r="V351" s="1" t="s">
        <v>84</v>
      </c>
      <c r="W351" s="1" t="s">
        <v>90</v>
      </c>
      <c r="X351" s="1" t="s">
        <v>86</v>
      </c>
      <c r="Y351" s="1" t="s">
        <v>83</v>
      </c>
      <c r="Z351" s="1" t="s">
        <v>85</v>
      </c>
      <c r="AA351" s="1" t="s">
        <v>83</v>
      </c>
      <c r="AB351" s="1" t="s">
        <v>85</v>
      </c>
      <c r="AC351" s="1" t="s">
        <v>86</v>
      </c>
      <c r="AD351" s="1" t="s">
        <v>85</v>
      </c>
      <c r="AE351" s="1" t="s">
        <v>86</v>
      </c>
      <c r="AF351" s="1" t="s">
        <v>85</v>
      </c>
      <c r="AG351" s="1" t="s">
        <v>87</v>
      </c>
      <c r="AH351" s="1" t="s">
        <v>115</v>
      </c>
      <c r="AI351" s="1" t="s">
        <v>115</v>
      </c>
      <c r="AJ351" s="1" t="s">
        <v>88</v>
      </c>
      <c r="AK351" s="1" t="s">
        <v>87</v>
      </c>
      <c r="AL351" s="1" t="s">
        <v>88</v>
      </c>
      <c r="AM351" s="1" t="s">
        <v>88</v>
      </c>
      <c r="AN351" s="1" t="s">
        <v>88</v>
      </c>
      <c r="AO351" s="1" t="s">
        <v>87</v>
      </c>
      <c r="AP351" s="1" t="s">
        <v>88</v>
      </c>
      <c r="AQ351" s="1" t="s">
        <v>89</v>
      </c>
      <c r="AR351" s="1" t="s">
        <v>89</v>
      </c>
      <c r="AS351" s="1" t="s">
        <v>86</v>
      </c>
      <c r="AT351" s="1" t="s">
        <v>86</v>
      </c>
      <c r="AU351" s="1" t="s">
        <v>91</v>
      </c>
      <c r="AV351" s="1" t="s">
        <v>91</v>
      </c>
      <c r="AW351" s="1">
        <v>4</v>
      </c>
      <c r="AX351" s="1" t="s">
        <v>92</v>
      </c>
      <c r="AY351" s="1" t="s">
        <v>93</v>
      </c>
      <c r="AZ351" s="1" t="s">
        <v>117</v>
      </c>
      <c r="BA351" s="1" t="s">
        <v>118</v>
      </c>
      <c r="BB351" s="1">
        <v>1</v>
      </c>
      <c r="BC351" s="1" t="s">
        <v>100</v>
      </c>
      <c r="BD351" s="1" t="s">
        <v>96</v>
      </c>
      <c r="BE351" s="1" t="s">
        <v>100</v>
      </c>
      <c r="BF351" s="1" t="s">
        <v>98</v>
      </c>
      <c r="BG351" s="1" t="s">
        <v>99</v>
      </c>
      <c r="BH351" s="1" t="s">
        <v>99</v>
      </c>
      <c r="BI351" s="1" t="s">
        <v>103</v>
      </c>
      <c r="BJ351" s="1" t="s">
        <v>103</v>
      </c>
      <c r="BK351" s="1" t="s">
        <v>101</v>
      </c>
      <c r="BL351" s="1" t="s">
        <v>103</v>
      </c>
      <c r="BM351" s="1" t="s">
        <v>108</v>
      </c>
      <c r="BN351" s="1" t="s">
        <v>108</v>
      </c>
      <c r="BO351" s="1" t="s">
        <v>108</v>
      </c>
      <c r="BP351" s="1" t="s">
        <v>106</v>
      </c>
      <c r="BQ351" s="1" t="s">
        <v>108</v>
      </c>
      <c r="BR351" s="1" t="s">
        <v>106</v>
      </c>
      <c r="BS351" s="1" t="s">
        <v>108</v>
      </c>
      <c r="BT351" s="1" t="s">
        <v>106</v>
      </c>
      <c r="BU351" s="1">
        <v>1</v>
      </c>
      <c r="BV351" s="1" t="s">
        <v>109</v>
      </c>
      <c r="BW351" s="1" t="s">
        <v>960</v>
      </c>
      <c r="BX351" s="1" t="s">
        <v>961</v>
      </c>
      <c r="BY351" s="1">
        <v>8</v>
      </c>
    </row>
    <row r="352" spans="1:77" ht="12.75" x14ac:dyDescent="0.35">
      <c r="A352" s="2">
        <v>43369.705413113421</v>
      </c>
      <c r="B352" s="1" t="s">
        <v>75</v>
      </c>
      <c r="C352" s="1">
        <v>25</v>
      </c>
      <c r="D352" s="1"/>
      <c r="E352" s="1" t="s">
        <v>962</v>
      </c>
      <c r="F352" s="1" t="s">
        <v>217</v>
      </c>
      <c r="G352" s="1" t="s">
        <v>79</v>
      </c>
      <c r="H352" s="1" t="s">
        <v>165</v>
      </c>
      <c r="I352" s="1" t="s">
        <v>81</v>
      </c>
      <c r="J352" s="1" t="s">
        <v>81</v>
      </c>
      <c r="K352" s="1" t="s">
        <v>81</v>
      </c>
      <c r="L352" s="1" t="s">
        <v>81</v>
      </c>
      <c r="M352" s="1" t="s">
        <v>81</v>
      </c>
      <c r="N352" s="1" t="s">
        <v>81</v>
      </c>
      <c r="O352" s="1" t="s">
        <v>81</v>
      </c>
      <c r="P352" s="1" t="s">
        <v>81</v>
      </c>
      <c r="Q352" s="1" t="s">
        <v>82</v>
      </c>
      <c r="R352" s="1" t="s">
        <v>81</v>
      </c>
      <c r="S352" s="1" t="s">
        <v>83</v>
      </c>
      <c r="T352" s="1" t="s">
        <v>83</v>
      </c>
      <c r="U352" s="1" t="s">
        <v>85</v>
      </c>
      <c r="V352" s="1" t="s">
        <v>86</v>
      </c>
      <c r="W352" s="1" t="s">
        <v>90</v>
      </c>
      <c r="X352" s="1" t="s">
        <v>84</v>
      </c>
      <c r="Y352" s="1" t="s">
        <v>85</v>
      </c>
      <c r="Z352" s="1" t="s">
        <v>84</v>
      </c>
      <c r="AA352" s="1" t="s">
        <v>85</v>
      </c>
      <c r="AB352" s="1" t="s">
        <v>83</v>
      </c>
      <c r="AC352" s="1" t="s">
        <v>90</v>
      </c>
      <c r="AD352" s="1" t="s">
        <v>84</v>
      </c>
      <c r="AE352" s="1" t="s">
        <v>85</v>
      </c>
      <c r="AF352" s="1" t="s">
        <v>85</v>
      </c>
      <c r="AG352" s="1" t="s">
        <v>87</v>
      </c>
      <c r="AH352" s="1" t="s">
        <v>87</v>
      </c>
      <c r="AI352" s="1" t="s">
        <v>87</v>
      </c>
      <c r="AJ352" s="1" t="s">
        <v>87</v>
      </c>
      <c r="AK352" s="1" t="s">
        <v>87</v>
      </c>
      <c r="AL352" s="1" t="s">
        <v>88</v>
      </c>
      <c r="AM352" s="1" t="s">
        <v>88</v>
      </c>
      <c r="AN352" s="1" t="s">
        <v>88</v>
      </c>
      <c r="AO352" s="1" t="s">
        <v>87</v>
      </c>
      <c r="AP352" s="1" t="s">
        <v>88</v>
      </c>
      <c r="AQ352" s="1" t="s">
        <v>89</v>
      </c>
      <c r="AR352" s="1" t="s">
        <v>83</v>
      </c>
      <c r="AS352" s="1" t="s">
        <v>90</v>
      </c>
      <c r="AT352" s="1" t="s">
        <v>90</v>
      </c>
      <c r="AU352" s="1" t="s">
        <v>89</v>
      </c>
      <c r="AV352" s="1" t="s">
        <v>89</v>
      </c>
      <c r="AW352" s="1">
        <v>6</v>
      </c>
      <c r="AY352" s="1" t="s">
        <v>93</v>
      </c>
      <c r="AZ352" s="1" t="s">
        <v>154</v>
      </c>
      <c r="BA352" s="1" t="s">
        <v>132</v>
      </c>
      <c r="BB352" s="1">
        <v>0</v>
      </c>
      <c r="BC352" s="1" t="s">
        <v>99</v>
      </c>
      <c r="BD352" s="1" t="s">
        <v>99</v>
      </c>
      <c r="BE352" s="1" t="s">
        <v>99</v>
      </c>
      <c r="BF352" s="1" t="s">
        <v>97</v>
      </c>
      <c r="BG352" s="1" t="s">
        <v>99</v>
      </c>
      <c r="BH352" s="1" t="s">
        <v>99</v>
      </c>
      <c r="BI352" s="1" t="s">
        <v>103</v>
      </c>
      <c r="BJ352" s="1" t="s">
        <v>104</v>
      </c>
      <c r="BK352" s="1" t="s">
        <v>101</v>
      </c>
      <c r="BL352" s="1" t="s">
        <v>102</v>
      </c>
      <c r="BM352" s="1" t="s">
        <v>106</v>
      </c>
      <c r="BN352" s="1" t="s">
        <v>106</v>
      </c>
      <c r="BO352" s="1" t="s">
        <v>107</v>
      </c>
      <c r="BP352" s="1" t="s">
        <v>106</v>
      </c>
      <c r="BQ352" s="1" t="s">
        <v>108</v>
      </c>
      <c r="BR352" s="1" t="s">
        <v>108</v>
      </c>
      <c r="BS352" s="1" t="s">
        <v>108</v>
      </c>
      <c r="BT352" s="1" t="s">
        <v>107</v>
      </c>
      <c r="BU352" s="1">
        <v>1</v>
      </c>
      <c r="BV352" s="1" t="s">
        <v>109</v>
      </c>
      <c r="BW352" s="1" t="s">
        <v>158</v>
      </c>
      <c r="BX352" s="1" t="s">
        <v>963</v>
      </c>
      <c r="BY352" s="1">
        <v>8</v>
      </c>
    </row>
    <row r="353" spans="1:77" ht="12.75" x14ac:dyDescent="0.35">
      <c r="A353" s="2">
        <v>43369.706395138885</v>
      </c>
      <c r="B353" s="1" t="s">
        <v>75</v>
      </c>
      <c r="C353" s="1">
        <v>24</v>
      </c>
      <c r="D353" s="1"/>
      <c r="E353" s="1" t="s">
        <v>298</v>
      </c>
      <c r="F353" s="1" t="s">
        <v>696</v>
      </c>
      <c r="G353" s="1" t="s">
        <v>78</v>
      </c>
      <c r="H353" s="1" t="s">
        <v>79</v>
      </c>
      <c r="I353" s="1" t="s">
        <v>81</v>
      </c>
      <c r="J353" s="1" t="s">
        <v>80</v>
      </c>
      <c r="K353" s="1" t="s">
        <v>81</v>
      </c>
      <c r="L353" s="1" t="s">
        <v>82</v>
      </c>
      <c r="M353" s="1" t="s">
        <v>80</v>
      </c>
      <c r="N353" s="1" t="s">
        <v>81</v>
      </c>
      <c r="O353" s="1" t="s">
        <v>82</v>
      </c>
      <c r="P353" s="1" t="s">
        <v>80</v>
      </c>
      <c r="Q353" s="1" t="s">
        <v>81</v>
      </c>
      <c r="R353" s="1" t="s">
        <v>81</v>
      </c>
      <c r="S353" s="1" t="s">
        <v>85</v>
      </c>
      <c r="T353" s="1" t="s">
        <v>85</v>
      </c>
      <c r="U353" s="1" t="s">
        <v>83</v>
      </c>
      <c r="V353" s="1" t="s">
        <v>85</v>
      </c>
      <c r="W353" s="1" t="s">
        <v>86</v>
      </c>
      <c r="X353" s="1" t="s">
        <v>90</v>
      </c>
      <c r="Y353" s="1" t="s">
        <v>85</v>
      </c>
      <c r="Z353" s="1" t="s">
        <v>83</v>
      </c>
      <c r="AA353" s="1" t="s">
        <v>85</v>
      </c>
      <c r="AB353" s="1" t="s">
        <v>85</v>
      </c>
      <c r="AC353" s="1" t="s">
        <v>84</v>
      </c>
      <c r="AD353" s="1" t="s">
        <v>84</v>
      </c>
      <c r="AE353" s="1" t="s">
        <v>84</v>
      </c>
      <c r="AF353" s="1" t="s">
        <v>90</v>
      </c>
      <c r="AG353" s="1" t="s">
        <v>87</v>
      </c>
      <c r="AH353" s="1" t="s">
        <v>87</v>
      </c>
      <c r="AI353" s="1" t="s">
        <v>87</v>
      </c>
      <c r="AJ353" s="1" t="s">
        <v>88</v>
      </c>
      <c r="AK353" s="1" t="s">
        <v>115</v>
      </c>
      <c r="AL353" s="1" t="s">
        <v>87</v>
      </c>
      <c r="AM353" s="1" t="s">
        <v>88</v>
      </c>
      <c r="AN353" s="1" t="s">
        <v>88</v>
      </c>
      <c r="AO353" s="1" t="s">
        <v>87</v>
      </c>
      <c r="AP353" s="1" t="s">
        <v>115</v>
      </c>
      <c r="AQ353" s="1" t="s">
        <v>83</v>
      </c>
      <c r="AR353" s="1" t="s">
        <v>89</v>
      </c>
      <c r="AS353" s="1" t="s">
        <v>83</v>
      </c>
      <c r="AT353" s="1" t="s">
        <v>83</v>
      </c>
      <c r="AU353" s="1" t="s">
        <v>83</v>
      </c>
      <c r="AV353" s="1" t="s">
        <v>83</v>
      </c>
      <c r="AW353" s="1">
        <v>5</v>
      </c>
      <c r="AY353" s="1" t="s">
        <v>160</v>
      </c>
      <c r="AZ353" s="1" t="s">
        <v>94</v>
      </c>
      <c r="BA353" s="1" t="s">
        <v>132</v>
      </c>
      <c r="BB353" s="1">
        <v>0</v>
      </c>
      <c r="BC353" s="1" t="s">
        <v>99</v>
      </c>
      <c r="BD353" s="1" t="s">
        <v>99</v>
      </c>
      <c r="BE353" s="1" t="s">
        <v>96</v>
      </c>
      <c r="BF353" s="1" t="s">
        <v>98</v>
      </c>
      <c r="BG353" s="1" t="s">
        <v>99</v>
      </c>
      <c r="BH353" s="1" t="s">
        <v>99</v>
      </c>
      <c r="BI353" s="1" t="s">
        <v>120</v>
      </c>
      <c r="BJ353" s="1" t="s">
        <v>103</v>
      </c>
      <c r="BK353" s="1" t="s">
        <v>103</v>
      </c>
      <c r="BL353" s="1" t="s">
        <v>120</v>
      </c>
      <c r="BM353" s="1" t="s">
        <v>108</v>
      </c>
      <c r="BN353" s="1" t="s">
        <v>106</v>
      </c>
      <c r="BO353" s="1" t="s">
        <v>108</v>
      </c>
      <c r="BP353" s="1" t="s">
        <v>106</v>
      </c>
      <c r="BQ353" s="1" t="s">
        <v>105</v>
      </c>
      <c r="BR353" s="1" t="s">
        <v>105</v>
      </c>
      <c r="BS353" s="1" t="s">
        <v>108</v>
      </c>
      <c r="BT353" s="1" t="s">
        <v>106</v>
      </c>
      <c r="BU353" s="1">
        <v>2</v>
      </c>
      <c r="BV353" s="1" t="s">
        <v>109</v>
      </c>
      <c r="BW353" s="1" t="s">
        <v>137</v>
      </c>
      <c r="BX353" s="1" t="s">
        <v>854</v>
      </c>
      <c r="BY353" s="1">
        <v>6</v>
      </c>
    </row>
    <row r="354" spans="1:77" ht="12.75" x14ac:dyDescent="0.35">
      <c r="A354" s="2">
        <v>43369.706978530092</v>
      </c>
      <c r="B354" s="1" t="s">
        <v>112</v>
      </c>
      <c r="C354" s="1">
        <v>27</v>
      </c>
      <c r="D354" s="1"/>
      <c r="E354" s="1" t="s">
        <v>964</v>
      </c>
      <c r="F354" s="1" t="s">
        <v>897</v>
      </c>
      <c r="G354" s="1" t="s">
        <v>78</v>
      </c>
      <c r="H354" s="1" t="s">
        <v>165</v>
      </c>
      <c r="I354" s="1" t="s">
        <v>80</v>
      </c>
      <c r="J354" s="1" t="s">
        <v>80</v>
      </c>
      <c r="K354" s="1" t="s">
        <v>81</v>
      </c>
      <c r="L354" s="1" t="s">
        <v>82</v>
      </c>
      <c r="M354" s="1" t="s">
        <v>80</v>
      </c>
      <c r="N354" s="1" t="s">
        <v>80</v>
      </c>
      <c r="O354" s="1" t="s">
        <v>81</v>
      </c>
      <c r="P354" s="1" t="s">
        <v>80</v>
      </c>
      <c r="Q354" s="1" t="s">
        <v>80</v>
      </c>
      <c r="R354" s="1" t="s">
        <v>81</v>
      </c>
      <c r="S354" s="1" t="s">
        <v>83</v>
      </c>
      <c r="T354" s="1" t="s">
        <v>83</v>
      </c>
      <c r="U354" s="1" t="s">
        <v>85</v>
      </c>
      <c r="V354" s="1" t="s">
        <v>84</v>
      </c>
      <c r="W354" s="1" t="s">
        <v>90</v>
      </c>
      <c r="X354" s="1" t="s">
        <v>86</v>
      </c>
      <c r="Y354" s="1" t="s">
        <v>85</v>
      </c>
      <c r="Z354" s="1" t="s">
        <v>85</v>
      </c>
      <c r="AA354" s="1" t="s">
        <v>85</v>
      </c>
      <c r="AB354" s="1" t="s">
        <v>84</v>
      </c>
      <c r="AC354" s="1" t="s">
        <v>90</v>
      </c>
      <c r="AD354" s="1" t="s">
        <v>84</v>
      </c>
      <c r="AE354" s="1" t="s">
        <v>83</v>
      </c>
      <c r="AF354" s="1" t="s">
        <v>84</v>
      </c>
      <c r="AG354" s="1" t="s">
        <v>88</v>
      </c>
      <c r="AH354" s="1" t="s">
        <v>88</v>
      </c>
      <c r="AI354" s="1" t="s">
        <v>115</v>
      </c>
      <c r="AJ354" s="1" t="s">
        <v>88</v>
      </c>
      <c r="AK354" s="1" t="s">
        <v>87</v>
      </c>
      <c r="AL354" s="1" t="s">
        <v>88</v>
      </c>
      <c r="AM354" s="1" t="s">
        <v>88</v>
      </c>
      <c r="AN354" s="1" t="s">
        <v>88</v>
      </c>
      <c r="AO354" s="1" t="s">
        <v>87</v>
      </c>
      <c r="AP354" s="1" t="s">
        <v>88</v>
      </c>
      <c r="AQ354" s="1" t="s">
        <v>91</v>
      </c>
      <c r="AR354" s="1" t="s">
        <v>91</v>
      </c>
      <c r="AS354" s="1" t="s">
        <v>91</v>
      </c>
      <c r="AT354" s="1" t="s">
        <v>90</v>
      </c>
      <c r="AU354" s="1" t="s">
        <v>91</v>
      </c>
      <c r="AV354" s="1" t="s">
        <v>83</v>
      </c>
      <c r="AW354" s="1">
        <v>5</v>
      </c>
      <c r="AX354" s="1" t="s">
        <v>92</v>
      </c>
      <c r="AY354" s="1" t="s">
        <v>175</v>
      </c>
      <c r="AZ354" s="1" t="s">
        <v>94</v>
      </c>
      <c r="BA354" s="1" t="s">
        <v>132</v>
      </c>
      <c r="BB354" s="1">
        <v>0</v>
      </c>
      <c r="BC354" s="1" t="s">
        <v>100</v>
      </c>
      <c r="BD354" s="1" t="s">
        <v>100</v>
      </c>
      <c r="BE354" s="1" t="s">
        <v>99</v>
      </c>
      <c r="BF354" s="1" t="s">
        <v>100</v>
      </c>
      <c r="BG354" s="1" t="s">
        <v>99</v>
      </c>
      <c r="BH354" s="1" t="s">
        <v>99</v>
      </c>
      <c r="BI354" s="1" t="s">
        <v>104</v>
      </c>
      <c r="BJ354" s="1" t="s">
        <v>101</v>
      </c>
      <c r="BK354" s="1" t="s">
        <v>103</v>
      </c>
      <c r="BL354" s="1" t="s">
        <v>102</v>
      </c>
      <c r="BM354" s="1" t="s">
        <v>108</v>
      </c>
      <c r="BN354" s="1" t="s">
        <v>107</v>
      </c>
      <c r="BO354" s="1" t="s">
        <v>107</v>
      </c>
      <c r="BP354" s="1" t="s">
        <v>125</v>
      </c>
      <c r="BQ354" s="1" t="s">
        <v>125</v>
      </c>
      <c r="BR354" s="1" t="s">
        <v>125</v>
      </c>
      <c r="BS354" s="1" t="s">
        <v>105</v>
      </c>
      <c r="BT354" s="1" t="s">
        <v>107</v>
      </c>
      <c r="BU354" s="1">
        <v>1</v>
      </c>
      <c r="BV354" s="1" t="s">
        <v>109</v>
      </c>
      <c r="BW354" s="1" t="s">
        <v>965</v>
      </c>
      <c r="BX354" s="4" t="s">
        <v>966</v>
      </c>
      <c r="BY354" s="1">
        <v>10</v>
      </c>
    </row>
    <row r="355" spans="1:77" ht="12.75" x14ac:dyDescent="0.35">
      <c r="A355" s="2">
        <v>43369.713626944445</v>
      </c>
      <c r="B355" s="1" t="s">
        <v>112</v>
      </c>
      <c r="C355" s="1">
        <v>25</v>
      </c>
      <c r="D355" s="1"/>
      <c r="E355" s="1" t="s">
        <v>76</v>
      </c>
      <c r="F355" s="1" t="s">
        <v>217</v>
      </c>
      <c r="G355" s="1" t="s">
        <v>79</v>
      </c>
      <c r="H355" s="1" t="s">
        <v>79</v>
      </c>
      <c r="I355" s="1" t="s">
        <v>81</v>
      </c>
      <c r="J355" s="1" t="s">
        <v>81</v>
      </c>
      <c r="K355" s="1" t="s">
        <v>81</v>
      </c>
      <c r="L355" s="1" t="s">
        <v>81</v>
      </c>
      <c r="M355" s="1" t="s">
        <v>82</v>
      </c>
      <c r="N355" s="1" t="s">
        <v>81</v>
      </c>
      <c r="O355" s="1" t="s">
        <v>81</v>
      </c>
      <c r="P355" s="1" t="s">
        <v>81</v>
      </c>
      <c r="Q355" s="1" t="s">
        <v>81</v>
      </c>
      <c r="R355" s="1" t="s">
        <v>81</v>
      </c>
      <c r="S355" s="1" t="s">
        <v>86</v>
      </c>
      <c r="T355" s="1" t="s">
        <v>86</v>
      </c>
      <c r="U355" s="1" t="s">
        <v>83</v>
      </c>
      <c r="V355" s="1" t="s">
        <v>85</v>
      </c>
      <c r="W355" s="1" t="s">
        <v>83</v>
      </c>
      <c r="X355" s="1" t="s">
        <v>86</v>
      </c>
      <c r="Y355" s="1" t="s">
        <v>83</v>
      </c>
      <c r="Z355" s="1" t="s">
        <v>85</v>
      </c>
      <c r="AA355" s="1" t="s">
        <v>83</v>
      </c>
      <c r="AB355" s="1" t="s">
        <v>83</v>
      </c>
      <c r="AC355" s="1" t="s">
        <v>90</v>
      </c>
      <c r="AD355" s="1" t="s">
        <v>86</v>
      </c>
      <c r="AE355" s="1" t="s">
        <v>86</v>
      </c>
      <c r="AF355" s="1" t="s">
        <v>83</v>
      </c>
      <c r="AG355" s="1" t="s">
        <v>87</v>
      </c>
      <c r="AH355" s="1" t="s">
        <v>88</v>
      </c>
      <c r="AI355" s="1" t="s">
        <v>87</v>
      </c>
      <c r="AJ355" s="1" t="s">
        <v>88</v>
      </c>
      <c r="AK355" s="1" t="s">
        <v>88</v>
      </c>
      <c r="AL355" s="1" t="s">
        <v>88</v>
      </c>
      <c r="AM355" s="1" t="s">
        <v>88</v>
      </c>
      <c r="AN355" s="1" t="s">
        <v>87</v>
      </c>
      <c r="AO355" s="1" t="s">
        <v>87</v>
      </c>
      <c r="AP355" s="1" t="s">
        <v>88</v>
      </c>
      <c r="AQ355" s="1" t="s">
        <v>86</v>
      </c>
      <c r="AR355" s="1" t="s">
        <v>83</v>
      </c>
      <c r="AS355" s="1" t="s">
        <v>91</v>
      </c>
      <c r="AT355" s="1" t="s">
        <v>89</v>
      </c>
      <c r="AU355" s="1" t="s">
        <v>86</v>
      </c>
      <c r="AV355" s="1" t="s">
        <v>86</v>
      </c>
      <c r="AW355" s="1">
        <v>3</v>
      </c>
      <c r="AY355" s="1" t="s">
        <v>93</v>
      </c>
      <c r="AZ355" s="1" t="s">
        <v>94</v>
      </c>
      <c r="BA355" s="1" t="s">
        <v>132</v>
      </c>
      <c r="BB355" s="1">
        <v>0</v>
      </c>
      <c r="BC355" s="1" t="s">
        <v>100</v>
      </c>
      <c r="BD355" s="1" t="s">
        <v>98</v>
      </c>
      <c r="BE355" s="1" t="s">
        <v>98</v>
      </c>
      <c r="BF355" s="1" t="s">
        <v>119</v>
      </c>
      <c r="BG355" s="1" t="s">
        <v>99</v>
      </c>
      <c r="BH355" s="1" t="s">
        <v>100</v>
      </c>
      <c r="BI355" s="1" t="s">
        <v>103</v>
      </c>
      <c r="BJ355" s="1" t="s">
        <v>103</v>
      </c>
      <c r="BK355" s="1" t="s">
        <v>101</v>
      </c>
      <c r="BL355" s="1" t="s">
        <v>102</v>
      </c>
      <c r="BM355" s="1" t="s">
        <v>125</v>
      </c>
      <c r="BN355" s="1" t="s">
        <v>125</v>
      </c>
      <c r="BO355" s="1" t="s">
        <v>125</v>
      </c>
      <c r="BP355" s="1" t="s">
        <v>125</v>
      </c>
      <c r="BQ355" s="1" t="s">
        <v>105</v>
      </c>
      <c r="BR355" s="1" t="s">
        <v>105</v>
      </c>
      <c r="BS355" s="1" t="s">
        <v>108</v>
      </c>
      <c r="BT355" s="1" t="s">
        <v>105</v>
      </c>
      <c r="BU355" s="1">
        <v>2</v>
      </c>
      <c r="BV355" s="1" t="s">
        <v>109</v>
      </c>
      <c r="BW355" s="1" t="s">
        <v>158</v>
      </c>
      <c r="BX355" s="1" t="s">
        <v>967</v>
      </c>
      <c r="BY355" s="1">
        <v>4</v>
      </c>
    </row>
    <row r="356" spans="1:77" ht="12.75" x14ac:dyDescent="0.35">
      <c r="A356" s="2">
        <v>43369.713639317131</v>
      </c>
      <c r="B356" s="1" t="s">
        <v>112</v>
      </c>
      <c r="C356" s="1">
        <v>30</v>
      </c>
      <c r="D356" s="1"/>
      <c r="E356" s="1" t="s">
        <v>968</v>
      </c>
      <c r="F356" s="1" t="s">
        <v>969</v>
      </c>
      <c r="G356" s="1" t="s">
        <v>79</v>
      </c>
      <c r="H356" s="1" t="s">
        <v>130</v>
      </c>
      <c r="I356" s="1" t="s">
        <v>81</v>
      </c>
      <c r="J356" s="1" t="s">
        <v>81</v>
      </c>
      <c r="K356" s="1" t="s">
        <v>81</v>
      </c>
      <c r="L356" s="1" t="s">
        <v>81</v>
      </c>
      <c r="M356" s="1" t="s">
        <v>82</v>
      </c>
      <c r="N356" s="1" t="s">
        <v>81</v>
      </c>
      <c r="O356" s="1" t="s">
        <v>82</v>
      </c>
      <c r="P356" s="1" t="s">
        <v>81</v>
      </c>
      <c r="Q356" s="1" t="s">
        <v>81</v>
      </c>
      <c r="R356" s="1" t="s">
        <v>81</v>
      </c>
      <c r="S356" s="1" t="s">
        <v>90</v>
      </c>
      <c r="T356" s="1" t="s">
        <v>85</v>
      </c>
      <c r="U356" s="1" t="s">
        <v>85</v>
      </c>
      <c r="V356" s="1" t="s">
        <v>83</v>
      </c>
      <c r="W356" s="1" t="s">
        <v>90</v>
      </c>
      <c r="X356" s="1" t="s">
        <v>90</v>
      </c>
      <c r="Y356" s="1" t="s">
        <v>85</v>
      </c>
      <c r="Z356" s="1" t="s">
        <v>86</v>
      </c>
      <c r="AA356" s="1" t="s">
        <v>85</v>
      </c>
      <c r="AB356" s="1" t="s">
        <v>86</v>
      </c>
      <c r="AC356" s="1" t="s">
        <v>84</v>
      </c>
      <c r="AD356" s="1" t="s">
        <v>85</v>
      </c>
      <c r="AE356" s="1" t="s">
        <v>85</v>
      </c>
      <c r="AF356" s="1" t="s">
        <v>84</v>
      </c>
      <c r="AG356" s="1" t="s">
        <v>115</v>
      </c>
      <c r="AH356" s="1" t="s">
        <v>87</v>
      </c>
      <c r="AI356" s="1" t="s">
        <v>115</v>
      </c>
      <c r="AJ356" s="1" t="s">
        <v>88</v>
      </c>
      <c r="AK356" s="1" t="s">
        <v>88</v>
      </c>
      <c r="AL356" s="1" t="s">
        <v>87</v>
      </c>
      <c r="AM356" s="1" t="s">
        <v>87</v>
      </c>
      <c r="AN356" s="1" t="s">
        <v>88</v>
      </c>
      <c r="AO356" s="1" t="s">
        <v>88</v>
      </c>
      <c r="AP356" s="1" t="s">
        <v>115</v>
      </c>
      <c r="AQ356" s="1" t="s">
        <v>89</v>
      </c>
      <c r="AR356" s="1" t="s">
        <v>89</v>
      </c>
      <c r="AS356" s="1" t="s">
        <v>89</v>
      </c>
      <c r="AT356" s="1" t="s">
        <v>83</v>
      </c>
      <c r="AU356" s="1" t="s">
        <v>86</v>
      </c>
      <c r="AV356" s="1" t="s">
        <v>89</v>
      </c>
      <c r="AW356" s="1">
        <v>6</v>
      </c>
      <c r="AY356" s="1" t="s">
        <v>116</v>
      </c>
      <c r="AZ356" s="1" t="s">
        <v>94</v>
      </c>
      <c r="BA356" s="3" t="s">
        <v>118</v>
      </c>
      <c r="BB356" s="1">
        <v>0</v>
      </c>
      <c r="BC356" s="1" t="s">
        <v>100</v>
      </c>
      <c r="BD356" s="1" t="s">
        <v>100</v>
      </c>
      <c r="BE356" s="1" t="s">
        <v>99</v>
      </c>
      <c r="BF356" s="1" t="s">
        <v>98</v>
      </c>
      <c r="BG356" s="1" t="s">
        <v>99</v>
      </c>
      <c r="BH356" s="1" t="s">
        <v>99</v>
      </c>
      <c r="BI356" s="1" t="s">
        <v>104</v>
      </c>
      <c r="BJ356" s="1" t="s">
        <v>101</v>
      </c>
      <c r="BK356" s="1" t="s">
        <v>104</v>
      </c>
      <c r="BL356" s="1" t="s">
        <v>102</v>
      </c>
      <c r="BM356" s="1" t="s">
        <v>125</v>
      </c>
      <c r="BN356" s="1" t="s">
        <v>125</v>
      </c>
      <c r="BO356" s="1" t="s">
        <v>108</v>
      </c>
      <c r="BP356" s="1" t="s">
        <v>125</v>
      </c>
      <c r="BQ356" s="1" t="s">
        <v>105</v>
      </c>
      <c r="BR356" s="1" t="s">
        <v>106</v>
      </c>
      <c r="BS356" s="1" t="s">
        <v>108</v>
      </c>
      <c r="BT356" s="1" t="s">
        <v>108</v>
      </c>
      <c r="BU356" s="1">
        <v>2</v>
      </c>
      <c r="BV356" s="1" t="s">
        <v>109</v>
      </c>
      <c r="BW356" s="1" t="s">
        <v>970</v>
      </c>
      <c r="BX356" s="1" t="s">
        <v>971</v>
      </c>
      <c r="BY356" s="1">
        <v>7</v>
      </c>
    </row>
    <row r="357" spans="1:77" ht="12.75" x14ac:dyDescent="0.35">
      <c r="A357" s="2">
        <v>43369.719895462964</v>
      </c>
      <c r="B357" s="1" t="s">
        <v>112</v>
      </c>
      <c r="C357" s="1">
        <v>48</v>
      </c>
      <c r="D357" s="1"/>
      <c r="E357" s="1" t="s">
        <v>972</v>
      </c>
      <c r="F357" s="1" t="s">
        <v>973</v>
      </c>
      <c r="G357" s="1" t="s">
        <v>79</v>
      </c>
      <c r="H357" s="1" t="s">
        <v>79</v>
      </c>
      <c r="I357" s="1" t="s">
        <v>81</v>
      </c>
      <c r="J357" s="1" t="s">
        <v>81</v>
      </c>
      <c r="K357" s="1" t="s">
        <v>81</v>
      </c>
      <c r="L357" s="1" t="s">
        <v>81</v>
      </c>
      <c r="M357" s="1" t="s">
        <v>81</v>
      </c>
      <c r="N357" s="1" t="s">
        <v>81</v>
      </c>
      <c r="O357" s="1" t="s">
        <v>81</v>
      </c>
      <c r="P357" s="1" t="s">
        <v>81</v>
      </c>
      <c r="Q357" s="1" t="s">
        <v>81</v>
      </c>
      <c r="R357" s="1" t="s">
        <v>82</v>
      </c>
      <c r="S357" s="1" t="s">
        <v>84</v>
      </c>
      <c r="T357" s="1" t="s">
        <v>85</v>
      </c>
      <c r="U357" s="1" t="s">
        <v>84</v>
      </c>
      <c r="V357" s="1" t="s">
        <v>85</v>
      </c>
      <c r="W357" s="1" t="s">
        <v>86</v>
      </c>
      <c r="X357" s="1" t="s">
        <v>85</v>
      </c>
      <c r="Y357" s="1" t="s">
        <v>85</v>
      </c>
      <c r="Z357" s="1" t="s">
        <v>85</v>
      </c>
      <c r="AA357" s="1" t="s">
        <v>85</v>
      </c>
      <c r="AB357" s="1" t="s">
        <v>85</v>
      </c>
      <c r="AC357" s="1" t="s">
        <v>90</v>
      </c>
      <c r="AD357" s="1" t="s">
        <v>85</v>
      </c>
      <c r="AE357" s="1" t="s">
        <v>83</v>
      </c>
      <c r="AF357" s="1" t="s">
        <v>85</v>
      </c>
      <c r="AG357" s="1" t="s">
        <v>87</v>
      </c>
      <c r="AH357" s="1" t="s">
        <v>87</v>
      </c>
      <c r="AI357" s="1" t="s">
        <v>87</v>
      </c>
      <c r="AJ357" s="1" t="s">
        <v>88</v>
      </c>
      <c r="AK357" s="1" t="s">
        <v>87</v>
      </c>
      <c r="AL357" s="1" t="s">
        <v>88</v>
      </c>
      <c r="AM357" s="1" t="s">
        <v>87</v>
      </c>
      <c r="AN357" s="1" t="s">
        <v>88</v>
      </c>
      <c r="AO357" s="1" t="s">
        <v>87</v>
      </c>
      <c r="AP357" s="1" t="s">
        <v>88</v>
      </c>
      <c r="AQ357" s="1" t="s">
        <v>91</v>
      </c>
      <c r="AR357" s="1" t="s">
        <v>89</v>
      </c>
      <c r="AS357" s="1" t="s">
        <v>91</v>
      </c>
      <c r="AT357" s="1" t="s">
        <v>83</v>
      </c>
      <c r="AU357" s="1" t="s">
        <v>91</v>
      </c>
      <c r="AV357" s="1" t="s">
        <v>91</v>
      </c>
      <c r="AW357" s="1">
        <v>6</v>
      </c>
      <c r="AX357" s="1" t="s">
        <v>92</v>
      </c>
      <c r="AY357" s="1" t="s">
        <v>93</v>
      </c>
      <c r="AZ357" s="1" t="s">
        <v>154</v>
      </c>
      <c r="BA357" s="3" t="s">
        <v>95</v>
      </c>
      <c r="BB357" s="1">
        <v>0</v>
      </c>
      <c r="BC357" s="1" t="s">
        <v>99</v>
      </c>
      <c r="BD357" s="1" t="s">
        <v>100</v>
      </c>
      <c r="BE357" s="1" t="s">
        <v>99</v>
      </c>
      <c r="BF357" s="1" t="s">
        <v>100</v>
      </c>
      <c r="BG357" s="1" t="s">
        <v>99</v>
      </c>
      <c r="BH357" s="1" t="s">
        <v>99</v>
      </c>
      <c r="BI357" s="1" t="s">
        <v>101</v>
      </c>
      <c r="BJ357" s="1" t="s">
        <v>120</v>
      </c>
      <c r="BK357" s="1" t="s">
        <v>103</v>
      </c>
      <c r="BL357" s="1" t="s">
        <v>101</v>
      </c>
      <c r="BM357" s="1" t="s">
        <v>105</v>
      </c>
      <c r="BN357" s="1" t="s">
        <v>108</v>
      </c>
      <c r="BO357" s="1" t="s">
        <v>108</v>
      </c>
      <c r="BP357" s="1" t="s">
        <v>105</v>
      </c>
      <c r="BQ357" s="1" t="s">
        <v>105</v>
      </c>
      <c r="BR357" s="1" t="s">
        <v>105</v>
      </c>
      <c r="BS357" s="1" t="s">
        <v>105</v>
      </c>
      <c r="BT357" s="1" t="s">
        <v>105</v>
      </c>
      <c r="BU357" s="1">
        <v>2</v>
      </c>
      <c r="BV357" s="1" t="s">
        <v>109</v>
      </c>
      <c r="BW357" s="1" t="s">
        <v>974</v>
      </c>
      <c r="BX357" s="1" t="s">
        <v>975</v>
      </c>
      <c r="BY357" s="1">
        <v>7</v>
      </c>
    </row>
    <row r="358" spans="1:77" ht="12.75" x14ac:dyDescent="0.35">
      <c r="A358" s="2">
        <v>43369.725121261574</v>
      </c>
      <c r="B358" s="1" t="s">
        <v>112</v>
      </c>
      <c r="C358" s="1">
        <v>29</v>
      </c>
      <c r="D358" s="1"/>
      <c r="E358" s="1" t="s">
        <v>163</v>
      </c>
      <c r="F358" s="1" t="s">
        <v>976</v>
      </c>
      <c r="G358" s="1" t="s">
        <v>79</v>
      </c>
      <c r="H358" s="1" t="s">
        <v>79</v>
      </c>
      <c r="I358" s="1" t="s">
        <v>81</v>
      </c>
      <c r="J358" s="1" t="s">
        <v>81</v>
      </c>
      <c r="K358" s="1" t="s">
        <v>81</v>
      </c>
      <c r="L358" s="1" t="s">
        <v>80</v>
      </c>
      <c r="M358" s="1" t="s">
        <v>80</v>
      </c>
      <c r="N358" s="1" t="s">
        <v>80</v>
      </c>
      <c r="O358" s="1" t="s">
        <v>80</v>
      </c>
      <c r="P358" s="1" t="s">
        <v>81</v>
      </c>
      <c r="Q358" s="1" t="s">
        <v>81</v>
      </c>
      <c r="R358" s="1" t="s">
        <v>81</v>
      </c>
      <c r="S358" s="1" t="s">
        <v>86</v>
      </c>
      <c r="T358" s="1" t="s">
        <v>83</v>
      </c>
      <c r="U358" s="1" t="s">
        <v>85</v>
      </c>
      <c r="V358" s="1" t="s">
        <v>85</v>
      </c>
      <c r="W358" s="1" t="s">
        <v>90</v>
      </c>
      <c r="X358" s="1" t="s">
        <v>90</v>
      </c>
      <c r="Y358" s="1" t="s">
        <v>83</v>
      </c>
      <c r="Z358" s="1" t="s">
        <v>90</v>
      </c>
      <c r="AA358" s="1" t="s">
        <v>83</v>
      </c>
      <c r="AB358" s="1" t="s">
        <v>90</v>
      </c>
      <c r="AC358" s="1" t="s">
        <v>84</v>
      </c>
      <c r="AD358" s="1" t="s">
        <v>85</v>
      </c>
      <c r="AE358" s="1" t="s">
        <v>86</v>
      </c>
      <c r="AF358" s="1" t="s">
        <v>85</v>
      </c>
      <c r="AG358" s="1" t="s">
        <v>87</v>
      </c>
      <c r="AH358" s="1" t="s">
        <v>87</v>
      </c>
      <c r="AI358" s="1" t="s">
        <v>115</v>
      </c>
      <c r="AJ358" s="1" t="s">
        <v>88</v>
      </c>
      <c r="AK358" s="1" t="s">
        <v>88</v>
      </c>
      <c r="AL358" s="1" t="s">
        <v>88</v>
      </c>
      <c r="AM358" s="1" t="s">
        <v>88</v>
      </c>
      <c r="AN358" s="1" t="s">
        <v>88</v>
      </c>
      <c r="AO358" s="1" t="s">
        <v>88</v>
      </c>
      <c r="AP358" s="1" t="s">
        <v>87</v>
      </c>
      <c r="AQ358" s="1" t="s">
        <v>91</v>
      </c>
      <c r="AR358" s="1" t="s">
        <v>89</v>
      </c>
      <c r="AS358" s="1" t="s">
        <v>90</v>
      </c>
      <c r="AT358" s="1" t="s">
        <v>86</v>
      </c>
      <c r="AU358" s="1" t="s">
        <v>83</v>
      </c>
      <c r="AV358" s="1" t="s">
        <v>83</v>
      </c>
      <c r="AW358" s="1">
        <v>7</v>
      </c>
      <c r="AX358" s="1" t="s">
        <v>92</v>
      </c>
      <c r="AY358" s="1" t="s">
        <v>93</v>
      </c>
      <c r="AZ358" s="1" t="s">
        <v>94</v>
      </c>
      <c r="BA358" s="1" t="s">
        <v>118</v>
      </c>
      <c r="BB358" s="1">
        <v>2</v>
      </c>
      <c r="BC358" s="1" t="s">
        <v>96</v>
      </c>
      <c r="BD358" s="1" t="s">
        <v>100</v>
      </c>
      <c r="BE358" s="1" t="s">
        <v>100</v>
      </c>
      <c r="BF358" s="1" t="s">
        <v>98</v>
      </c>
      <c r="BG358" s="1" t="s">
        <v>99</v>
      </c>
      <c r="BH358" s="1" t="s">
        <v>99</v>
      </c>
      <c r="BI358" s="1" t="s">
        <v>104</v>
      </c>
      <c r="BJ358" s="1" t="s">
        <v>101</v>
      </c>
      <c r="BK358" s="1" t="s">
        <v>101</v>
      </c>
      <c r="BL358" s="1" t="s">
        <v>102</v>
      </c>
      <c r="BM358" s="1" t="s">
        <v>108</v>
      </c>
      <c r="BN358" s="1" t="s">
        <v>107</v>
      </c>
      <c r="BO358" s="1" t="s">
        <v>107</v>
      </c>
      <c r="BP358" s="1" t="s">
        <v>107</v>
      </c>
      <c r="BQ358" s="1" t="s">
        <v>105</v>
      </c>
      <c r="BR358" s="1" t="s">
        <v>108</v>
      </c>
      <c r="BS358" s="1" t="s">
        <v>108</v>
      </c>
      <c r="BT358" s="1" t="s">
        <v>108</v>
      </c>
      <c r="BU358" s="1">
        <v>1</v>
      </c>
      <c r="BV358" s="1" t="s">
        <v>141</v>
      </c>
      <c r="BW358" s="1" t="s">
        <v>977</v>
      </c>
      <c r="BX358" s="1" t="s">
        <v>978</v>
      </c>
      <c r="BY358" s="1">
        <v>8</v>
      </c>
    </row>
    <row r="359" spans="1:77" ht="12.75" x14ac:dyDescent="0.35">
      <c r="A359" s="2">
        <v>43369.732692627316</v>
      </c>
      <c r="B359" s="1" t="s">
        <v>75</v>
      </c>
      <c r="C359" s="1">
        <v>38</v>
      </c>
      <c r="D359" s="1"/>
      <c r="E359" s="1" t="s">
        <v>979</v>
      </c>
      <c r="F359" s="1" t="s">
        <v>980</v>
      </c>
      <c r="G359" s="1" t="s">
        <v>79</v>
      </c>
      <c r="H359" s="1" t="s">
        <v>130</v>
      </c>
      <c r="I359" s="1" t="s">
        <v>81</v>
      </c>
      <c r="J359" s="1" t="s">
        <v>81</v>
      </c>
      <c r="K359" s="1" t="s">
        <v>82</v>
      </c>
      <c r="L359" s="1" t="s">
        <v>82</v>
      </c>
      <c r="M359" s="1" t="s">
        <v>81</v>
      </c>
      <c r="N359" s="1" t="s">
        <v>81</v>
      </c>
      <c r="O359" s="1" t="s">
        <v>81</v>
      </c>
      <c r="P359" s="1" t="s">
        <v>82</v>
      </c>
      <c r="Q359" s="1" t="s">
        <v>82</v>
      </c>
      <c r="R359" s="1" t="s">
        <v>81</v>
      </c>
      <c r="S359" s="1" t="s">
        <v>83</v>
      </c>
      <c r="T359" s="1" t="s">
        <v>86</v>
      </c>
      <c r="U359" s="1" t="s">
        <v>85</v>
      </c>
      <c r="V359" s="1" t="s">
        <v>83</v>
      </c>
      <c r="W359" s="1" t="s">
        <v>86</v>
      </c>
      <c r="X359" s="1" t="s">
        <v>86</v>
      </c>
      <c r="Y359" s="1" t="s">
        <v>85</v>
      </c>
      <c r="Z359" s="1" t="s">
        <v>84</v>
      </c>
      <c r="AA359" s="1" t="s">
        <v>83</v>
      </c>
      <c r="AB359" s="1" t="s">
        <v>83</v>
      </c>
      <c r="AC359" s="1" t="s">
        <v>84</v>
      </c>
      <c r="AD359" s="1" t="s">
        <v>83</v>
      </c>
      <c r="AE359" s="1" t="s">
        <v>83</v>
      </c>
      <c r="AF359" s="1" t="s">
        <v>85</v>
      </c>
      <c r="AG359" s="1" t="s">
        <v>87</v>
      </c>
      <c r="AH359" s="1" t="s">
        <v>87</v>
      </c>
      <c r="AI359" s="1" t="s">
        <v>87</v>
      </c>
      <c r="AJ359" s="1" t="s">
        <v>115</v>
      </c>
      <c r="AK359" s="1" t="s">
        <v>87</v>
      </c>
      <c r="AL359" s="1" t="s">
        <v>88</v>
      </c>
      <c r="AM359" s="1" t="s">
        <v>87</v>
      </c>
      <c r="AN359" s="1" t="s">
        <v>88</v>
      </c>
      <c r="AO359" s="1" t="s">
        <v>88</v>
      </c>
      <c r="AP359" s="1" t="s">
        <v>115</v>
      </c>
      <c r="AQ359" s="1" t="s">
        <v>91</v>
      </c>
      <c r="AR359" s="1" t="s">
        <v>91</v>
      </c>
      <c r="AS359" s="1" t="s">
        <v>86</v>
      </c>
      <c r="AT359" s="1" t="s">
        <v>83</v>
      </c>
      <c r="AU359" s="1" t="s">
        <v>83</v>
      </c>
      <c r="AV359" s="1" t="s">
        <v>83</v>
      </c>
      <c r="AW359" s="1">
        <v>6</v>
      </c>
      <c r="AX359" s="1" t="s">
        <v>92</v>
      </c>
      <c r="AY359" s="1" t="s">
        <v>116</v>
      </c>
      <c r="AZ359" s="1" t="s">
        <v>154</v>
      </c>
      <c r="BA359" s="1" t="s">
        <v>118</v>
      </c>
      <c r="BB359" s="1">
        <v>3</v>
      </c>
      <c r="BC359" s="1" t="s">
        <v>97</v>
      </c>
      <c r="BD359" s="1" t="s">
        <v>96</v>
      </c>
      <c r="BE359" s="1" t="s">
        <v>97</v>
      </c>
      <c r="BF359" s="1" t="s">
        <v>98</v>
      </c>
      <c r="BG359" s="1" t="s">
        <v>97</v>
      </c>
      <c r="BH359" s="1" t="s">
        <v>99</v>
      </c>
      <c r="BI359" s="1" t="s">
        <v>104</v>
      </c>
      <c r="BJ359" s="1" t="s">
        <v>101</v>
      </c>
      <c r="BK359" s="1" t="s">
        <v>104</v>
      </c>
      <c r="BL359" s="1" t="s">
        <v>104</v>
      </c>
      <c r="BM359" s="1" t="s">
        <v>106</v>
      </c>
      <c r="BN359" s="1" t="s">
        <v>105</v>
      </c>
      <c r="BO359" s="1" t="s">
        <v>108</v>
      </c>
      <c r="BP359" s="1" t="s">
        <v>105</v>
      </c>
      <c r="BQ359" s="1" t="s">
        <v>105</v>
      </c>
      <c r="BR359" s="1" t="s">
        <v>125</v>
      </c>
      <c r="BS359" s="1" t="s">
        <v>106</v>
      </c>
      <c r="BT359" s="1" t="s">
        <v>108</v>
      </c>
      <c r="BU359" s="1">
        <v>2</v>
      </c>
      <c r="BV359" s="1" t="s">
        <v>109</v>
      </c>
      <c r="BW359" s="1" t="s">
        <v>981</v>
      </c>
      <c r="BX359" s="1" t="s">
        <v>982</v>
      </c>
      <c r="BY359" s="1">
        <v>8</v>
      </c>
    </row>
    <row r="360" spans="1:77" ht="12.75" x14ac:dyDescent="0.35">
      <c r="A360" s="2">
        <v>43369.735881111112</v>
      </c>
      <c r="B360" s="1" t="s">
        <v>112</v>
      </c>
      <c r="C360" s="1">
        <v>39</v>
      </c>
      <c r="D360" s="1"/>
      <c r="E360" s="1" t="s">
        <v>298</v>
      </c>
      <c r="F360" s="1" t="s">
        <v>983</v>
      </c>
      <c r="G360" s="1" t="s">
        <v>130</v>
      </c>
      <c r="H360" s="1" t="s">
        <v>130</v>
      </c>
      <c r="I360" s="1" t="s">
        <v>81</v>
      </c>
      <c r="J360" s="1" t="s">
        <v>81</v>
      </c>
      <c r="K360" s="1" t="s">
        <v>131</v>
      </c>
      <c r="L360" s="1" t="s">
        <v>82</v>
      </c>
      <c r="M360" s="1" t="s">
        <v>81</v>
      </c>
      <c r="N360" s="1" t="s">
        <v>82</v>
      </c>
      <c r="O360" s="1" t="s">
        <v>81</v>
      </c>
      <c r="P360" s="1" t="s">
        <v>81</v>
      </c>
      <c r="Q360" s="1" t="s">
        <v>81</v>
      </c>
      <c r="R360" s="1" t="s">
        <v>81</v>
      </c>
      <c r="S360" s="1" t="s">
        <v>83</v>
      </c>
      <c r="T360" s="1" t="s">
        <v>83</v>
      </c>
      <c r="U360" s="1" t="s">
        <v>86</v>
      </c>
      <c r="V360" s="1" t="s">
        <v>85</v>
      </c>
      <c r="W360" s="1" t="s">
        <v>83</v>
      </c>
      <c r="X360" s="1" t="s">
        <v>86</v>
      </c>
      <c r="Y360" s="1" t="s">
        <v>86</v>
      </c>
      <c r="Z360" s="1" t="s">
        <v>85</v>
      </c>
      <c r="AA360" s="1" t="s">
        <v>83</v>
      </c>
      <c r="AB360" s="1" t="s">
        <v>86</v>
      </c>
      <c r="AC360" s="1" t="s">
        <v>85</v>
      </c>
      <c r="AD360" s="1" t="s">
        <v>85</v>
      </c>
      <c r="AE360" s="1" t="s">
        <v>83</v>
      </c>
      <c r="AF360" s="1" t="s">
        <v>85</v>
      </c>
      <c r="AG360" s="1" t="s">
        <v>115</v>
      </c>
      <c r="AH360" s="1" t="s">
        <v>88</v>
      </c>
      <c r="AI360" s="1" t="s">
        <v>87</v>
      </c>
      <c r="AJ360" s="1" t="s">
        <v>88</v>
      </c>
      <c r="AK360" s="1" t="s">
        <v>87</v>
      </c>
      <c r="AL360" s="1" t="s">
        <v>87</v>
      </c>
      <c r="AM360" s="1" t="s">
        <v>88</v>
      </c>
      <c r="AN360" s="1" t="s">
        <v>87</v>
      </c>
      <c r="AO360" s="1" t="s">
        <v>87</v>
      </c>
      <c r="AP360" s="1" t="s">
        <v>115</v>
      </c>
      <c r="AQ360" s="1" t="s">
        <v>89</v>
      </c>
      <c r="AR360" s="1" t="s">
        <v>89</v>
      </c>
      <c r="AS360" s="1" t="s">
        <v>86</v>
      </c>
      <c r="AT360" s="1" t="s">
        <v>86</v>
      </c>
      <c r="AU360" s="1" t="s">
        <v>91</v>
      </c>
      <c r="AV360" s="1" t="s">
        <v>89</v>
      </c>
      <c r="AW360" s="1">
        <v>5</v>
      </c>
      <c r="AY360" s="1" t="s">
        <v>116</v>
      </c>
      <c r="AZ360" s="1" t="s">
        <v>117</v>
      </c>
      <c r="BA360" s="1" t="s">
        <v>118</v>
      </c>
      <c r="BB360" s="1">
        <v>1</v>
      </c>
      <c r="BC360" s="1" t="s">
        <v>96</v>
      </c>
      <c r="BD360" s="1" t="s">
        <v>99</v>
      </c>
      <c r="BE360" s="1" t="s">
        <v>100</v>
      </c>
      <c r="BF360" s="1" t="s">
        <v>98</v>
      </c>
      <c r="BG360" s="1" t="s">
        <v>97</v>
      </c>
      <c r="BH360" s="1" t="s">
        <v>100</v>
      </c>
      <c r="BI360" s="1" t="s">
        <v>104</v>
      </c>
      <c r="BJ360" s="1" t="s">
        <v>104</v>
      </c>
      <c r="BK360" s="1" t="s">
        <v>101</v>
      </c>
      <c r="BL360" s="1" t="s">
        <v>102</v>
      </c>
      <c r="BM360" s="1" t="s">
        <v>106</v>
      </c>
      <c r="BN360" s="1" t="s">
        <v>105</v>
      </c>
      <c r="BO360" s="1" t="s">
        <v>106</v>
      </c>
      <c r="BP360" s="1" t="s">
        <v>105</v>
      </c>
      <c r="BQ360" s="1" t="s">
        <v>106</v>
      </c>
      <c r="BR360" s="1" t="s">
        <v>105</v>
      </c>
      <c r="BS360" s="1" t="s">
        <v>105</v>
      </c>
      <c r="BT360" s="1" t="s">
        <v>107</v>
      </c>
      <c r="BU360" s="1">
        <v>2</v>
      </c>
      <c r="BV360" s="1" t="s">
        <v>109</v>
      </c>
      <c r="BW360" s="1" t="s">
        <v>984</v>
      </c>
      <c r="BY360" s="1">
        <v>7</v>
      </c>
    </row>
    <row r="361" spans="1:77" ht="12.75" x14ac:dyDescent="0.35">
      <c r="A361" s="2">
        <v>43369.738947280093</v>
      </c>
      <c r="B361" s="1" t="s">
        <v>75</v>
      </c>
      <c r="C361" s="1">
        <v>28</v>
      </c>
      <c r="D361" s="1"/>
      <c r="E361" s="1" t="s">
        <v>985</v>
      </c>
      <c r="F361" s="1" t="s">
        <v>334</v>
      </c>
      <c r="G361" s="1" t="s">
        <v>79</v>
      </c>
      <c r="H361" s="1" t="s">
        <v>130</v>
      </c>
      <c r="I361" s="1" t="s">
        <v>80</v>
      </c>
      <c r="J361" s="1" t="s">
        <v>80</v>
      </c>
      <c r="K361" s="1" t="s">
        <v>81</v>
      </c>
      <c r="L361" s="1" t="s">
        <v>80</v>
      </c>
      <c r="M361" s="1" t="s">
        <v>80</v>
      </c>
      <c r="N361" s="1" t="s">
        <v>80</v>
      </c>
      <c r="O361" s="1" t="s">
        <v>81</v>
      </c>
      <c r="P361" s="1" t="s">
        <v>81</v>
      </c>
      <c r="Q361" s="1" t="s">
        <v>81</v>
      </c>
      <c r="R361" s="1" t="s">
        <v>80</v>
      </c>
      <c r="S361" s="1" t="s">
        <v>83</v>
      </c>
      <c r="T361" s="1" t="s">
        <v>83</v>
      </c>
      <c r="U361" s="1" t="s">
        <v>83</v>
      </c>
      <c r="V361" s="1" t="s">
        <v>90</v>
      </c>
      <c r="W361" s="1" t="s">
        <v>90</v>
      </c>
      <c r="X361" s="1" t="s">
        <v>86</v>
      </c>
      <c r="Y361" s="1" t="s">
        <v>86</v>
      </c>
      <c r="Z361" s="1" t="s">
        <v>85</v>
      </c>
      <c r="AA361" s="1" t="s">
        <v>86</v>
      </c>
      <c r="AB361" s="1" t="s">
        <v>86</v>
      </c>
      <c r="AC361" s="1" t="s">
        <v>90</v>
      </c>
      <c r="AD361" s="1" t="s">
        <v>85</v>
      </c>
      <c r="AE361" s="1" t="s">
        <v>85</v>
      </c>
      <c r="AF361" s="1" t="s">
        <v>83</v>
      </c>
      <c r="AG361" s="1" t="s">
        <v>87</v>
      </c>
      <c r="AH361" s="1" t="s">
        <v>87</v>
      </c>
      <c r="AI361" s="1" t="s">
        <v>115</v>
      </c>
      <c r="AJ361" s="1" t="s">
        <v>88</v>
      </c>
      <c r="AK361" s="1" t="s">
        <v>88</v>
      </c>
      <c r="AL361" s="1" t="s">
        <v>88</v>
      </c>
      <c r="AM361" s="1" t="s">
        <v>88</v>
      </c>
      <c r="AN361" s="1" t="s">
        <v>88</v>
      </c>
      <c r="AO361" s="1" t="s">
        <v>87</v>
      </c>
      <c r="AP361" s="1" t="s">
        <v>87</v>
      </c>
      <c r="AQ361" s="1" t="s">
        <v>91</v>
      </c>
      <c r="AR361" s="1" t="s">
        <v>91</v>
      </c>
      <c r="AS361" s="1" t="s">
        <v>90</v>
      </c>
      <c r="AT361" s="1" t="s">
        <v>86</v>
      </c>
      <c r="AU361" s="1" t="s">
        <v>83</v>
      </c>
      <c r="AV361" s="1" t="s">
        <v>83</v>
      </c>
      <c r="AW361" s="1">
        <v>5</v>
      </c>
      <c r="AX361" s="1" t="s">
        <v>92</v>
      </c>
      <c r="AY361" s="1" t="s">
        <v>195</v>
      </c>
      <c r="AZ361" s="1" t="s">
        <v>251</v>
      </c>
      <c r="BA361" s="1" t="s">
        <v>95</v>
      </c>
      <c r="BB361" s="1">
        <v>1</v>
      </c>
      <c r="BC361" s="1" t="s">
        <v>100</v>
      </c>
      <c r="BD361" s="1" t="s">
        <v>100</v>
      </c>
      <c r="BE361" s="1" t="s">
        <v>99</v>
      </c>
      <c r="BF361" s="1" t="s">
        <v>97</v>
      </c>
      <c r="BG361" s="1" t="s">
        <v>99</v>
      </c>
      <c r="BH361" s="1" t="s">
        <v>99</v>
      </c>
      <c r="BI361" s="1" t="s">
        <v>103</v>
      </c>
      <c r="BJ361" s="1" t="s">
        <v>101</v>
      </c>
      <c r="BK361" s="1" t="s">
        <v>103</v>
      </c>
      <c r="BL361" s="1" t="s">
        <v>102</v>
      </c>
      <c r="BM361" s="1" t="s">
        <v>106</v>
      </c>
      <c r="BN361" s="1" t="s">
        <v>125</v>
      </c>
      <c r="BO361" s="1" t="s">
        <v>107</v>
      </c>
      <c r="BP361" s="1" t="s">
        <v>105</v>
      </c>
      <c r="BQ361" s="1" t="s">
        <v>108</v>
      </c>
      <c r="BR361" s="1" t="s">
        <v>107</v>
      </c>
      <c r="BS361" s="1" t="s">
        <v>107</v>
      </c>
      <c r="BT361" s="1" t="s">
        <v>107</v>
      </c>
      <c r="BU361" s="1">
        <v>2</v>
      </c>
      <c r="BV361" s="1" t="s">
        <v>109</v>
      </c>
      <c r="BW361" s="1" t="s">
        <v>439</v>
      </c>
      <c r="BX361" s="1" t="s">
        <v>986</v>
      </c>
      <c r="BY361" s="1">
        <v>6</v>
      </c>
    </row>
    <row r="362" spans="1:77" ht="12.75" x14ac:dyDescent="0.35">
      <c r="A362" s="2">
        <v>43369.744577418984</v>
      </c>
      <c r="B362" s="1" t="s">
        <v>112</v>
      </c>
      <c r="C362" s="1">
        <v>42</v>
      </c>
      <c r="D362" s="1"/>
      <c r="E362" s="1" t="s">
        <v>317</v>
      </c>
      <c r="F362" s="1" t="s">
        <v>987</v>
      </c>
      <c r="G362" s="1" t="s">
        <v>78</v>
      </c>
      <c r="H362" s="1" t="s">
        <v>78</v>
      </c>
      <c r="I362" s="1" t="s">
        <v>80</v>
      </c>
      <c r="J362" s="1" t="s">
        <v>80</v>
      </c>
      <c r="K362" s="1" t="s">
        <v>80</v>
      </c>
      <c r="L362" s="1" t="s">
        <v>80</v>
      </c>
      <c r="M362" s="1" t="s">
        <v>80</v>
      </c>
      <c r="N362" s="1" t="s">
        <v>80</v>
      </c>
      <c r="O362" s="1" t="s">
        <v>80</v>
      </c>
      <c r="P362" s="1" t="s">
        <v>80</v>
      </c>
      <c r="Q362" s="1" t="s">
        <v>80</v>
      </c>
      <c r="R362" s="1" t="s">
        <v>80</v>
      </c>
      <c r="S362" s="1" t="s">
        <v>85</v>
      </c>
      <c r="T362" s="1" t="s">
        <v>85</v>
      </c>
      <c r="U362" s="1" t="s">
        <v>84</v>
      </c>
      <c r="V362" s="1" t="s">
        <v>84</v>
      </c>
      <c r="W362" s="1" t="s">
        <v>90</v>
      </c>
      <c r="X362" s="1" t="s">
        <v>84</v>
      </c>
      <c r="Y362" s="1" t="s">
        <v>84</v>
      </c>
      <c r="Z362" s="1" t="s">
        <v>84</v>
      </c>
      <c r="AA362" s="1" t="s">
        <v>84</v>
      </c>
      <c r="AB362" s="1" t="s">
        <v>84</v>
      </c>
      <c r="AC362" s="1" t="s">
        <v>84</v>
      </c>
      <c r="AD362" s="1" t="s">
        <v>84</v>
      </c>
      <c r="AE362" s="1" t="s">
        <v>84</v>
      </c>
      <c r="AF362" s="1" t="s">
        <v>84</v>
      </c>
      <c r="AG362" s="1" t="s">
        <v>87</v>
      </c>
      <c r="AH362" s="1" t="s">
        <v>87</v>
      </c>
      <c r="AI362" s="1" t="s">
        <v>87</v>
      </c>
      <c r="AJ362" s="1" t="s">
        <v>88</v>
      </c>
      <c r="AK362" s="1" t="s">
        <v>87</v>
      </c>
      <c r="AL362" s="1" t="s">
        <v>87</v>
      </c>
      <c r="AM362" s="1" t="s">
        <v>87</v>
      </c>
      <c r="AN362" s="1" t="s">
        <v>88</v>
      </c>
      <c r="AO362" s="1" t="s">
        <v>88</v>
      </c>
      <c r="AP362" s="1" t="s">
        <v>88</v>
      </c>
      <c r="AQ362" s="1" t="s">
        <v>89</v>
      </c>
      <c r="AR362" s="1" t="s">
        <v>83</v>
      </c>
      <c r="AS362" s="1" t="s">
        <v>86</v>
      </c>
      <c r="AT362" s="1" t="s">
        <v>90</v>
      </c>
      <c r="AU362" s="1" t="s">
        <v>86</v>
      </c>
      <c r="AV362" s="1" t="s">
        <v>86</v>
      </c>
      <c r="AW362" s="1">
        <v>7</v>
      </c>
      <c r="AX362" s="1" t="s">
        <v>92</v>
      </c>
      <c r="AY362" s="1" t="s">
        <v>116</v>
      </c>
      <c r="AZ362" s="1" t="s">
        <v>117</v>
      </c>
      <c r="BA362" s="1" t="s">
        <v>118</v>
      </c>
      <c r="BB362" s="1">
        <v>1</v>
      </c>
      <c r="BC362" s="1" t="s">
        <v>96</v>
      </c>
      <c r="BD362" s="1" t="s">
        <v>96</v>
      </c>
      <c r="BE362" s="1" t="s">
        <v>99</v>
      </c>
      <c r="BF362" s="1" t="s">
        <v>99</v>
      </c>
      <c r="BG362" s="1" t="s">
        <v>99</v>
      </c>
      <c r="BH362" s="1" t="s">
        <v>99</v>
      </c>
      <c r="BI362" s="1" t="s">
        <v>101</v>
      </c>
      <c r="BJ362" s="1" t="s">
        <v>120</v>
      </c>
      <c r="BK362" s="1" t="s">
        <v>120</v>
      </c>
      <c r="BL362" s="1" t="s">
        <v>120</v>
      </c>
      <c r="BM362" s="1" t="s">
        <v>125</v>
      </c>
      <c r="BN362" s="1" t="s">
        <v>125</v>
      </c>
      <c r="BO362" s="1" t="s">
        <v>125</v>
      </c>
      <c r="BP362" s="1" t="s">
        <v>125</v>
      </c>
      <c r="BQ362" s="1" t="s">
        <v>125</v>
      </c>
      <c r="BR362" s="1" t="s">
        <v>106</v>
      </c>
      <c r="BS362" s="1" t="s">
        <v>105</v>
      </c>
      <c r="BT362" s="1" t="s">
        <v>105</v>
      </c>
      <c r="BU362" s="1">
        <v>3</v>
      </c>
      <c r="BV362" s="1" t="s">
        <v>252</v>
      </c>
      <c r="BW362" s="1" t="s">
        <v>988</v>
      </c>
      <c r="BY362" s="1">
        <v>8</v>
      </c>
    </row>
    <row r="363" spans="1:77" ht="12.75" x14ac:dyDescent="0.35">
      <c r="A363" s="2">
        <v>43369.787954247688</v>
      </c>
      <c r="B363" s="1" t="s">
        <v>75</v>
      </c>
      <c r="C363" s="1">
        <v>45</v>
      </c>
      <c r="D363" s="1"/>
      <c r="E363" s="1" t="s">
        <v>989</v>
      </c>
      <c r="F363" s="1" t="s">
        <v>480</v>
      </c>
      <c r="G363" s="1" t="s">
        <v>79</v>
      </c>
      <c r="H363" s="1" t="s">
        <v>79</v>
      </c>
      <c r="I363" s="1" t="s">
        <v>81</v>
      </c>
      <c r="J363" s="1" t="s">
        <v>81</v>
      </c>
      <c r="K363" s="1" t="s">
        <v>81</v>
      </c>
      <c r="L363" s="1" t="s">
        <v>82</v>
      </c>
      <c r="M363" s="1" t="s">
        <v>81</v>
      </c>
      <c r="N363" s="1" t="s">
        <v>81</v>
      </c>
      <c r="O363" s="1" t="s">
        <v>81</v>
      </c>
      <c r="P363" s="1" t="s">
        <v>81</v>
      </c>
      <c r="Q363" s="1" t="s">
        <v>81</v>
      </c>
      <c r="R363" s="1" t="s">
        <v>81</v>
      </c>
      <c r="S363" s="1" t="s">
        <v>83</v>
      </c>
      <c r="T363" s="1" t="s">
        <v>83</v>
      </c>
      <c r="U363" s="1" t="s">
        <v>85</v>
      </c>
      <c r="V363" s="1" t="s">
        <v>85</v>
      </c>
      <c r="W363" s="1" t="s">
        <v>85</v>
      </c>
      <c r="X363" s="1" t="s">
        <v>83</v>
      </c>
      <c r="Y363" s="1" t="s">
        <v>85</v>
      </c>
      <c r="Z363" s="1" t="s">
        <v>85</v>
      </c>
      <c r="AA363" s="1" t="s">
        <v>83</v>
      </c>
      <c r="AB363" s="1" t="s">
        <v>85</v>
      </c>
      <c r="AC363" s="1" t="s">
        <v>85</v>
      </c>
      <c r="AD363" s="1" t="s">
        <v>83</v>
      </c>
      <c r="AE363" s="1" t="s">
        <v>85</v>
      </c>
      <c r="AF363" s="1" t="s">
        <v>85</v>
      </c>
      <c r="AG363" s="1" t="s">
        <v>87</v>
      </c>
      <c r="AH363" s="1" t="s">
        <v>87</v>
      </c>
      <c r="AI363" s="1" t="s">
        <v>87</v>
      </c>
      <c r="AJ363" s="1" t="s">
        <v>88</v>
      </c>
      <c r="AK363" s="1" t="s">
        <v>115</v>
      </c>
      <c r="AL363" s="1" t="s">
        <v>87</v>
      </c>
      <c r="AM363" s="1" t="s">
        <v>87</v>
      </c>
      <c r="AN363" s="1" t="s">
        <v>87</v>
      </c>
      <c r="AO363" s="1" t="s">
        <v>88</v>
      </c>
      <c r="AP363" s="1" t="s">
        <v>87</v>
      </c>
      <c r="AQ363" s="1" t="s">
        <v>91</v>
      </c>
      <c r="AR363" s="1" t="s">
        <v>83</v>
      </c>
      <c r="AS363" s="1" t="s">
        <v>83</v>
      </c>
      <c r="AT363" s="1" t="s">
        <v>86</v>
      </c>
      <c r="AU363" s="1" t="s">
        <v>91</v>
      </c>
      <c r="AV363" s="1" t="s">
        <v>86</v>
      </c>
      <c r="AW363" s="1">
        <v>6</v>
      </c>
      <c r="AX363" s="1" t="s">
        <v>92</v>
      </c>
      <c r="AY363" s="1" t="s">
        <v>116</v>
      </c>
      <c r="AZ363" s="1" t="s">
        <v>94</v>
      </c>
      <c r="BA363" s="1" t="s">
        <v>176</v>
      </c>
      <c r="BB363" s="1">
        <v>2</v>
      </c>
      <c r="BC363" s="1" t="s">
        <v>100</v>
      </c>
      <c r="BD363" s="1" t="s">
        <v>100</v>
      </c>
      <c r="BE363" s="1" t="s">
        <v>97</v>
      </c>
      <c r="BF363" s="1" t="s">
        <v>98</v>
      </c>
      <c r="BG363" s="1" t="s">
        <v>99</v>
      </c>
      <c r="BH363" s="1" t="s">
        <v>99</v>
      </c>
      <c r="BI363" s="1" t="s">
        <v>103</v>
      </c>
      <c r="BJ363" s="1" t="s">
        <v>101</v>
      </c>
      <c r="BK363" s="1" t="s">
        <v>104</v>
      </c>
      <c r="BL363" s="1" t="s">
        <v>103</v>
      </c>
      <c r="BM363" s="1" t="s">
        <v>108</v>
      </c>
      <c r="BN363" s="1" t="s">
        <v>125</v>
      </c>
      <c r="BO363" s="1" t="s">
        <v>105</v>
      </c>
      <c r="BP363" s="1" t="s">
        <v>106</v>
      </c>
      <c r="BQ363" s="1" t="s">
        <v>108</v>
      </c>
      <c r="BR363" s="1" t="s">
        <v>105</v>
      </c>
      <c r="BS363" s="1" t="s">
        <v>105</v>
      </c>
      <c r="BT363" s="1" t="s">
        <v>108</v>
      </c>
      <c r="BU363" s="1">
        <v>2</v>
      </c>
      <c r="BV363" s="1" t="s">
        <v>109</v>
      </c>
      <c r="BW363" s="1" t="s">
        <v>990</v>
      </c>
      <c r="BY363" s="1">
        <v>7</v>
      </c>
    </row>
    <row r="364" spans="1:77" ht="12.75" x14ac:dyDescent="0.35">
      <c r="A364" s="2">
        <v>43369.748911238421</v>
      </c>
      <c r="B364" s="1" t="s">
        <v>75</v>
      </c>
      <c r="C364" s="1">
        <v>27</v>
      </c>
      <c r="D364" s="1"/>
      <c r="E364" s="1" t="s">
        <v>991</v>
      </c>
      <c r="F364" s="1" t="s">
        <v>992</v>
      </c>
      <c r="G364" s="1" t="s">
        <v>78</v>
      </c>
      <c r="H364" s="1" t="s">
        <v>130</v>
      </c>
      <c r="I364" s="1" t="s">
        <v>80</v>
      </c>
      <c r="J364" s="1" t="s">
        <v>81</v>
      </c>
      <c r="K364" s="1" t="s">
        <v>81</v>
      </c>
      <c r="L364" s="1" t="s">
        <v>82</v>
      </c>
      <c r="M364" s="1" t="s">
        <v>81</v>
      </c>
      <c r="N364" s="1" t="s">
        <v>80</v>
      </c>
      <c r="O364" s="1" t="s">
        <v>81</v>
      </c>
      <c r="P364" s="1" t="s">
        <v>80</v>
      </c>
      <c r="Q364" s="1" t="s">
        <v>81</v>
      </c>
      <c r="R364" s="1" t="s">
        <v>81</v>
      </c>
      <c r="S364" s="1" t="s">
        <v>85</v>
      </c>
      <c r="T364" s="1" t="s">
        <v>84</v>
      </c>
      <c r="U364" s="1" t="s">
        <v>85</v>
      </c>
      <c r="V364" s="1" t="s">
        <v>84</v>
      </c>
      <c r="W364" s="1" t="s">
        <v>86</v>
      </c>
      <c r="X364" s="1" t="s">
        <v>90</v>
      </c>
      <c r="Y364" s="1" t="s">
        <v>85</v>
      </c>
      <c r="Z364" s="1" t="s">
        <v>85</v>
      </c>
      <c r="AA364" s="1" t="s">
        <v>83</v>
      </c>
      <c r="AB364" s="1" t="s">
        <v>84</v>
      </c>
      <c r="AC364" s="1" t="s">
        <v>86</v>
      </c>
      <c r="AD364" s="1" t="s">
        <v>85</v>
      </c>
      <c r="AE364" s="1" t="s">
        <v>83</v>
      </c>
      <c r="AF364" s="1" t="s">
        <v>84</v>
      </c>
      <c r="AG364" s="1" t="s">
        <v>87</v>
      </c>
      <c r="AH364" s="1" t="s">
        <v>87</v>
      </c>
      <c r="AI364" s="1" t="s">
        <v>87</v>
      </c>
      <c r="AJ364" s="1" t="s">
        <v>88</v>
      </c>
      <c r="AK364" s="1" t="s">
        <v>87</v>
      </c>
      <c r="AL364" s="1" t="s">
        <v>87</v>
      </c>
      <c r="AM364" s="1" t="s">
        <v>115</v>
      </c>
      <c r="AN364" s="1" t="s">
        <v>88</v>
      </c>
      <c r="AO364" s="1" t="s">
        <v>87</v>
      </c>
      <c r="AP364" s="1" t="s">
        <v>115</v>
      </c>
      <c r="AQ364" s="1" t="s">
        <v>83</v>
      </c>
      <c r="AR364" s="1" t="s">
        <v>91</v>
      </c>
      <c r="AS364" s="1" t="s">
        <v>86</v>
      </c>
      <c r="AT364" s="1" t="s">
        <v>86</v>
      </c>
      <c r="AU364" s="1" t="s">
        <v>90</v>
      </c>
      <c r="AV364" s="1" t="s">
        <v>86</v>
      </c>
      <c r="AW364" s="1">
        <v>5</v>
      </c>
      <c r="AY364" s="1" t="s">
        <v>93</v>
      </c>
      <c r="AZ364" s="1" t="s">
        <v>117</v>
      </c>
      <c r="BA364" s="1" t="s">
        <v>132</v>
      </c>
      <c r="BB364" s="1">
        <v>0</v>
      </c>
      <c r="BC364" s="1" t="s">
        <v>100</v>
      </c>
      <c r="BD364" s="1" t="s">
        <v>99</v>
      </c>
      <c r="BE364" s="1" t="s">
        <v>98</v>
      </c>
      <c r="BF364" s="1" t="s">
        <v>98</v>
      </c>
      <c r="BG364" s="1" t="s">
        <v>99</v>
      </c>
      <c r="BH364" s="1" t="s">
        <v>99</v>
      </c>
      <c r="BI364" s="1" t="s">
        <v>104</v>
      </c>
      <c r="BJ364" s="1" t="s">
        <v>101</v>
      </c>
      <c r="BK364" s="1" t="s">
        <v>101</v>
      </c>
      <c r="BL364" s="1" t="s">
        <v>104</v>
      </c>
      <c r="BM364" s="1" t="s">
        <v>108</v>
      </c>
      <c r="BN364" s="1" t="s">
        <v>105</v>
      </c>
      <c r="BO364" s="1" t="s">
        <v>105</v>
      </c>
      <c r="BP364" s="1" t="s">
        <v>106</v>
      </c>
      <c r="BQ364" s="1" t="s">
        <v>105</v>
      </c>
      <c r="BR364" s="1" t="s">
        <v>105</v>
      </c>
      <c r="BS364" s="1" t="s">
        <v>108</v>
      </c>
      <c r="BT364" s="1" t="s">
        <v>108</v>
      </c>
      <c r="BU364" s="1">
        <v>1</v>
      </c>
      <c r="BV364" s="1" t="s">
        <v>109</v>
      </c>
      <c r="BW364" s="1" t="s">
        <v>993</v>
      </c>
      <c r="BY364" s="1">
        <v>5</v>
      </c>
    </row>
    <row r="365" spans="1:77" ht="12.75" x14ac:dyDescent="0.35">
      <c r="A365" s="2">
        <v>43369.756805428246</v>
      </c>
      <c r="B365" s="1" t="s">
        <v>75</v>
      </c>
      <c r="C365" s="1">
        <v>41</v>
      </c>
      <c r="D365" s="1"/>
      <c r="E365" s="1" t="s">
        <v>994</v>
      </c>
      <c r="F365" s="1" t="s">
        <v>995</v>
      </c>
      <c r="G365" s="1" t="s">
        <v>130</v>
      </c>
      <c r="H365" s="1" t="s">
        <v>79</v>
      </c>
      <c r="I365" s="1" t="s">
        <v>82</v>
      </c>
      <c r="J365" s="1" t="s">
        <v>80</v>
      </c>
      <c r="K365" s="1" t="s">
        <v>81</v>
      </c>
      <c r="L365" s="1" t="s">
        <v>81</v>
      </c>
      <c r="M365" s="1" t="s">
        <v>81</v>
      </c>
      <c r="N365" s="1" t="s">
        <v>82</v>
      </c>
      <c r="O365" s="1" t="s">
        <v>81</v>
      </c>
      <c r="P365" s="1" t="s">
        <v>81</v>
      </c>
      <c r="Q365" s="1" t="s">
        <v>81</v>
      </c>
      <c r="R365" s="1" t="s">
        <v>81</v>
      </c>
      <c r="S365" s="1" t="s">
        <v>85</v>
      </c>
      <c r="T365" s="1" t="s">
        <v>86</v>
      </c>
      <c r="U365" s="1" t="s">
        <v>84</v>
      </c>
      <c r="V365" s="1" t="s">
        <v>85</v>
      </c>
      <c r="W365" s="1" t="s">
        <v>83</v>
      </c>
      <c r="X365" s="1" t="s">
        <v>85</v>
      </c>
      <c r="Y365" s="1" t="s">
        <v>85</v>
      </c>
      <c r="Z365" s="1" t="s">
        <v>83</v>
      </c>
      <c r="AA365" s="1" t="s">
        <v>86</v>
      </c>
      <c r="AB365" s="1" t="s">
        <v>83</v>
      </c>
      <c r="AC365" s="1" t="s">
        <v>84</v>
      </c>
      <c r="AD365" s="1" t="s">
        <v>85</v>
      </c>
      <c r="AE365" s="1" t="s">
        <v>85</v>
      </c>
      <c r="AF365" s="1" t="s">
        <v>85</v>
      </c>
      <c r="AG365" s="1" t="s">
        <v>87</v>
      </c>
      <c r="AH365" s="1" t="s">
        <v>87</v>
      </c>
      <c r="AI365" s="1" t="s">
        <v>87</v>
      </c>
      <c r="AJ365" s="1" t="s">
        <v>88</v>
      </c>
      <c r="AK365" s="1" t="s">
        <v>87</v>
      </c>
      <c r="AL365" s="1" t="s">
        <v>87</v>
      </c>
      <c r="AM365" s="1" t="s">
        <v>88</v>
      </c>
      <c r="AN365" s="1" t="s">
        <v>88</v>
      </c>
      <c r="AO365" s="1" t="s">
        <v>87</v>
      </c>
      <c r="AP365" s="1" t="s">
        <v>88</v>
      </c>
      <c r="AQ365" s="1" t="s">
        <v>89</v>
      </c>
      <c r="AR365" s="1" t="s">
        <v>89</v>
      </c>
      <c r="AS365" s="1" t="s">
        <v>86</v>
      </c>
      <c r="AT365" s="1" t="s">
        <v>86</v>
      </c>
      <c r="AU365" s="1" t="s">
        <v>83</v>
      </c>
      <c r="AV365" s="1" t="s">
        <v>91</v>
      </c>
      <c r="AW365" s="1">
        <v>3</v>
      </c>
      <c r="AY365" s="1" t="s">
        <v>93</v>
      </c>
      <c r="AZ365" s="1" t="s">
        <v>154</v>
      </c>
      <c r="BA365" s="1" t="s">
        <v>132</v>
      </c>
      <c r="BB365" s="1">
        <v>0</v>
      </c>
      <c r="BC365" s="1" t="s">
        <v>100</v>
      </c>
      <c r="BD365" s="1" t="s">
        <v>97</v>
      </c>
      <c r="BE365" s="1" t="s">
        <v>98</v>
      </c>
      <c r="BF365" s="1" t="s">
        <v>98</v>
      </c>
      <c r="BG365" s="1" t="s">
        <v>98</v>
      </c>
      <c r="BH365" s="1" t="s">
        <v>97</v>
      </c>
      <c r="BI365" s="1" t="s">
        <v>103</v>
      </c>
      <c r="BJ365" s="1" t="s">
        <v>101</v>
      </c>
      <c r="BK365" s="1" t="s">
        <v>101</v>
      </c>
      <c r="BL365" s="1" t="s">
        <v>103</v>
      </c>
      <c r="BM365" s="1" t="s">
        <v>108</v>
      </c>
      <c r="BN365" s="1" t="s">
        <v>105</v>
      </c>
      <c r="BO365" s="1" t="s">
        <v>125</v>
      </c>
      <c r="BP365" s="1" t="s">
        <v>106</v>
      </c>
      <c r="BQ365" s="1" t="s">
        <v>107</v>
      </c>
      <c r="BR365" s="1" t="s">
        <v>107</v>
      </c>
      <c r="BS365" s="1" t="s">
        <v>108</v>
      </c>
      <c r="BT365" s="1" t="s">
        <v>108</v>
      </c>
      <c r="BU365" s="1">
        <v>1</v>
      </c>
      <c r="BV365" s="1" t="s">
        <v>109</v>
      </c>
      <c r="BW365" s="1" t="s">
        <v>996</v>
      </c>
      <c r="BY365" s="1">
        <v>3</v>
      </c>
    </row>
    <row r="366" spans="1:77" ht="12.75" x14ac:dyDescent="0.35">
      <c r="A366" s="2">
        <v>43369.764574756948</v>
      </c>
      <c r="B366" s="1" t="s">
        <v>75</v>
      </c>
      <c r="C366" s="1">
        <v>36</v>
      </c>
      <c r="D366" s="1"/>
      <c r="E366" s="1" t="s">
        <v>76</v>
      </c>
      <c r="F366" s="1" t="s">
        <v>997</v>
      </c>
      <c r="G366" s="1" t="s">
        <v>79</v>
      </c>
      <c r="H366" s="1" t="s">
        <v>78</v>
      </c>
      <c r="I366" s="1" t="s">
        <v>80</v>
      </c>
      <c r="J366" s="1" t="s">
        <v>80</v>
      </c>
      <c r="K366" s="1" t="s">
        <v>81</v>
      </c>
      <c r="L366" s="1" t="s">
        <v>81</v>
      </c>
      <c r="M366" s="1" t="s">
        <v>80</v>
      </c>
      <c r="N366" s="1" t="s">
        <v>80</v>
      </c>
      <c r="O366" s="1" t="s">
        <v>81</v>
      </c>
      <c r="P366" s="1" t="s">
        <v>80</v>
      </c>
      <c r="Q366" s="1" t="s">
        <v>80</v>
      </c>
      <c r="R366" s="1" t="s">
        <v>81</v>
      </c>
      <c r="S366" s="1" t="s">
        <v>86</v>
      </c>
      <c r="T366" s="1" t="s">
        <v>83</v>
      </c>
      <c r="U366" s="1" t="s">
        <v>83</v>
      </c>
      <c r="V366" s="1" t="s">
        <v>85</v>
      </c>
      <c r="W366" s="1" t="s">
        <v>90</v>
      </c>
      <c r="X366" s="1" t="s">
        <v>85</v>
      </c>
      <c r="Y366" s="1" t="s">
        <v>83</v>
      </c>
      <c r="Z366" s="1" t="s">
        <v>86</v>
      </c>
      <c r="AA366" s="1" t="s">
        <v>83</v>
      </c>
      <c r="AB366" s="1" t="s">
        <v>83</v>
      </c>
      <c r="AC366" s="1" t="s">
        <v>90</v>
      </c>
      <c r="AD366" s="1" t="s">
        <v>83</v>
      </c>
      <c r="AE366" s="1" t="s">
        <v>83</v>
      </c>
      <c r="AF366" s="1" t="s">
        <v>85</v>
      </c>
      <c r="AG366" s="1" t="s">
        <v>87</v>
      </c>
      <c r="AH366" s="1" t="s">
        <v>87</v>
      </c>
      <c r="AI366" s="1" t="s">
        <v>87</v>
      </c>
      <c r="AJ366" s="1" t="s">
        <v>88</v>
      </c>
      <c r="AK366" s="1" t="s">
        <v>87</v>
      </c>
      <c r="AL366" s="1" t="s">
        <v>87</v>
      </c>
      <c r="AM366" s="1" t="s">
        <v>87</v>
      </c>
      <c r="AN366" s="1" t="s">
        <v>88</v>
      </c>
      <c r="AO366" s="1" t="s">
        <v>115</v>
      </c>
      <c r="AP366" s="1" t="s">
        <v>88</v>
      </c>
      <c r="AQ366" s="1" t="s">
        <v>86</v>
      </c>
      <c r="AR366" s="1" t="s">
        <v>83</v>
      </c>
      <c r="AS366" s="1" t="s">
        <v>83</v>
      </c>
      <c r="AT366" s="1" t="s">
        <v>86</v>
      </c>
      <c r="AU366" s="1" t="s">
        <v>83</v>
      </c>
      <c r="AV366" s="1" t="s">
        <v>86</v>
      </c>
      <c r="AW366" s="1">
        <v>6</v>
      </c>
      <c r="AY366" s="1" t="s">
        <v>93</v>
      </c>
      <c r="AZ366" s="1" t="s">
        <v>117</v>
      </c>
      <c r="BA366" s="1" t="s">
        <v>118</v>
      </c>
      <c r="BB366" s="1">
        <v>2</v>
      </c>
      <c r="BC366" s="1" t="s">
        <v>96</v>
      </c>
      <c r="BD366" s="1" t="s">
        <v>100</v>
      </c>
      <c r="BE366" s="1" t="s">
        <v>100</v>
      </c>
      <c r="BF366" s="1" t="s">
        <v>97</v>
      </c>
      <c r="BG366" s="1" t="s">
        <v>99</v>
      </c>
      <c r="BH366" s="1" t="s">
        <v>99</v>
      </c>
      <c r="BI366" s="1" t="s">
        <v>103</v>
      </c>
      <c r="BJ366" s="1" t="s">
        <v>103</v>
      </c>
      <c r="BK366" s="1" t="s">
        <v>101</v>
      </c>
      <c r="BL366" s="1" t="s">
        <v>102</v>
      </c>
      <c r="BM366" s="1" t="s">
        <v>106</v>
      </c>
      <c r="BN366" s="1" t="s">
        <v>108</v>
      </c>
      <c r="BO366" s="1" t="s">
        <v>108</v>
      </c>
      <c r="BP366" s="1" t="s">
        <v>125</v>
      </c>
      <c r="BQ366" s="1" t="s">
        <v>108</v>
      </c>
      <c r="BR366" s="1" t="s">
        <v>106</v>
      </c>
      <c r="BS366" s="1" t="s">
        <v>108</v>
      </c>
      <c r="BT366" s="1" t="s">
        <v>108</v>
      </c>
      <c r="BU366" s="1">
        <v>2</v>
      </c>
      <c r="BV366" s="1" t="s">
        <v>109</v>
      </c>
      <c r="BW366" s="1" t="s">
        <v>998</v>
      </c>
      <c r="BY366" s="1">
        <v>8</v>
      </c>
    </row>
    <row r="367" spans="1:77" ht="12.75" x14ac:dyDescent="0.35">
      <c r="A367" s="2">
        <v>43369.77951206018</v>
      </c>
      <c r="B367" s="1" t="s">
        <v>75</v>
      </c>
      <c r="C367" s="1">
        <v>41</v>
      </c>
      <c r="D367" s="1"/>
      <c r="E367" s="1" t="s">
        <v>76</v>
      </c>
      <c r="F367" s="1" t="s">
        <v>157</v>
      </c>
      <c r="G367" s="1" t="s">
        <v>79</v>
      </c>
      <c r="H367" s="1" t="s">
        <v>79</v>
      </c>
      <c r="I367" s="1" t="s">
        <v>81</v>
      </c>
      <c r="J367" s="1" t="s">
        <v>81</v>
      </c>
      <c r="K367" s="1" t="s">
        <v>81</v>
      </c>
      <c r="L367" s="1" t="s">
        <v>82</v>
      </c>
      <c r="M367" s="1" t="s">
        <v>82</v>
      </c>
      <c r="N367" s="1" t="s">
        <v>81</v>
      </c>
      <c r="O367" s="1" t="s">
        <v>81</v>
      </c>
      <c r="P367" s="1" t="s">
        <v>81</v>
      </c>
      <c r="Q367" s="1" t="s">
        <v>81</v>
      </c>
      <c r="R367" s="1" t="s">
        <v>81</v>
      </c>
      <c r="S367" s="1" t="s">
        <v>85</v>
      </c>
      <c r="T367" s="1" t="s">
        <v>85</v>
      </c>
      <c r="U367" s="1" t="s">
        <v>84</v>
      </c>
      <c r="V367" s="1" t="s">
        <v>84</v>
      </c>
      <c r="W367" s="1" t="s">
        <v>90</v>
      </c>
      <c r="X367" s="1" t="s">
        <v>86</v>
      </c>
      <c r="Y367" s="1" t="s">
        <v>84</v>
      </c>
      <c r="Z367" s="1" t="s">
        <v>85</v>
      </c>
      <c r="AA367" s="1" t="s">
        <v>83</v>
      </c>
      <c r="AB367" s="1" t="s">
        <v>83</v>
      </c>
      <c r="AC367" s="1" t="s">
        <v>83</v>
      </c>
      <c r="AD367" s="1" t="s">
        <v>84</v>
      </c>
      <c r="AE367" s="1" t="s">
        <v>83</v>
      </c>
      <c r="AF367" s="1" t="s">
        <v>84</v>
      </c>
      <c r="AG367" s="1" t="s">
        <v>88</v>
      </c>
      <c r="AH367" s="1" t="s">
        <v>88</v>
      </c>
      <c r="AI367" s="1" t="s">
        <v>87</v>
      </c>
      <c r="AJ367" s="1" t="s">
        <v>88</v>
      </c>
      <c r="AK367" s="1" t="s">
        <v>88</v>
      </c>
      <c r="AL367" s="1" t="s">
        <v>88</v>
      </c>
      <c r="AM367" s="1" t="s">
        <v>88</v>
      </c>
      <c r="AN367" s="1" t="s">
        <v>88</v>
      </c>
      <c r="AO367" s="1" t="s">
        <v>87</v>
      </c>
      <c r="AP367" s="1" t="s">
        <v>88</v>
      </c>
      <c r="AQ367" s="1" t="s">
        <v>89</v>
      </c>
      <c r="AR367" s="1" t="s">
        <v>89</v>
      </c>
      <c r="AS367" s="1" t="s">
        <v>83</v>
      </c>
      <c r="AT367" s="1" t="s">
        <v>83</v>
      </c>
      <c r="AU367" s="1" t="s">
        <v>83</v>
      </c>
      <c r="AV367" s="1" t="s">
        <v>83</v>
      </c>
      <c r="AW367" s="1">
        <v>5</v>
      </c>
      <c r="AX367" s="1" t="s">
        <v>92</v>
      </c>
      <c r="AY367" s="1" t="s">
        <v>93</v>
      </c>
      <c r="AZ367" s="1" t="s">
        <v>94</v>
      </c>
      <c r="BA367" s="1" t="s">
        <v>132</v>
      </c>
      <c r="BB367" s="1">
        <v>0</v>
      </c>
      <c r="BC367" s="1" t="s">
        <v>96</v>
      </c>
      <c r="BD367" s="1" t="s">
        <v>96</v>
      </c>
      <c r="BE367" s="1" t="s">
        <v>99</v>
      </c>
      <c r="BF367" s="1" t="s">
        <v>98</v>
      </c>
      <c r="BG367" s="1" t="s">
        <v>99</v>
      </c>
      <c r="BH367" s="1" t="s">
        <v>99</v>
      </c>
      <c r="BI367" s="1" t="s">
        <v>104</v>
      </c>
      <c r="BJ367" s="1" t="s">
        <v>101</v>
      </c>
      <c r="BK367" s="1" t="s">
        <v>103</v>
      </c>
      <c r="BL367" s="1" t="s">
        <v>104</v>
      </c>
      <c r="BM367" s="1" t="s">
        <v>108</v>
      </c>
      <c r="BN367" s="1" t="s">
        <v>106</v>
      </c>
      <c r="BO367" s="1" t="s">
        <v>106</v>
      </c>
      <c r="BP367" s="1" t="s">
        <v>105</v>
      </c>
      <c r="BQ367" s="1" t="s">
        <v>106</v>
      </c>
      <c r="BR367" s="1" t="s">
        <v>105</v>
      </c>
      <c r="BS367" s="1" t="s">
        <v>105</v>
      </c>
      <c r="BT367" s="1" t="s">
        <v>108</v>
      </c>
      <c r="BU367" s="1">
        <v>3</v>
      </c>
      <c r="BV367" s="1" t="s">
        <v>109</v>
      </c>
      <c r="BW367" s="1" t="s">
        <v>814</v>
      </c>
      <c r="BX367" s="1" t="s">
        <v>999</v>
      </c>
      <c r="BY367" s="1">
        <v>7</v>
      </c>
    </row>
    <row r="368" spans="1:77" ht="12.75" x14ac:dyDescent="0.35">
      <c r="A368" s="2">
        <v>43369.779759803241</v>
      </c>
      <c r="B368" s="1" t="s">
        <v>75</v>
      </c>
      <c r="C368" s="1">
        <v>32</v>
      </c>
      <c r="D368" s="1"/>
      <c r="E368" s="1" t="s">
        <v>1000</v>
      </c>
      <c r="F368" s="1" t="s">
        <v>1001</v>
      </c>
      <c r="G368" s="1" t="s">
        <v>78</v>
      </c>
      <c r="H368" s="1" t="s">
        <v>78</v>
      </c>
      <c r="I368" s="1" t="s">
        <v>81</v>
      </c>
      <c r="J368" s="1" t="s">
        <v>81</v>
      </c>
      <c r="K368" s="1" t="s">
        <v>81</v>
      </c>
      <c r="L368" s="1" t="s">
        <v>82</v>
      </c>
      <c r="M368" s="1" t="s">
        <v>82</v>
      </c>
      <c r="N368" s="1" t="s">
        <v>80</v>
      </c>
      <c r="O368" s="1" t="s">
        <v>80</v>
      </c>
      <c r="P368" s="1" t="s">
        <v>82</v>
      </c>
      <c r="Q368" s="1" t="s">
        <v>82</v>
      </c>
      <c r="R368" s="1" t="s">
        <v>80</v>
      </c>
      <c r="S368" s="1" t="s">
        <v>85</v>
      </c>
      <c r="T368" s="1" t="s">
        <v>83</v>
      </c>
      <c r="U368" s="1" t="s">
        <v>84</v>
      </c>
      <c r="V368" s="1" t="s">
        <v>86</v>
      </c>
      <c r="W368" s="1" t="s">
        <v>86</v>
      </c>
      <c r="X368" s="1" t="s">
        <v>90</v>
      </c>
      <c r="Y368" s="1" t="s">
        <v>85</v>
      </c>
      <c r="Z368" s="1" t="s">
        <v>84</v>
      </c>
      <c r="AA368" s="1" t="s">
        <v>83</v>
      </c>
      <c r="AB368" s="1" t="s">
        <v>84</v>
      </c>
      <c r="AC368" s="1" t="s">
        <v>85</v>
      </c>
      <c r="AD368" s="1" t="s">
        <v>83</v>
      </c>
      <c r="AE368" s="1" t="s">
        <v>86</v>
      </c>
      <c r="AF368" s="1" t="s">
        <v>83</v>
      </c>
      <c r="AG368" s="1" t="s">
        <v>87</v>
      </c>
      <c r="AH368" s="1" t="s">
        <v>87</v>
      </c>
      <c r="AI368" s="1" t="s">
        <v>87</v>
      </c>
      <c r="AJ368" s="1" t="s">
        <v>88</v>
      </c>
      <c r="AK368" s="1" t="s">
        <v>88</v>
      </c>
      <c r="AL368" s="1" t="s">
        <v>88</v>
      </c>
      <c r="AM368" s="1" t="s">
        <v>88</v>
      </c>
      <c r="AN368" s="1" t="s">
        <v>88</v>
      </c>
      <c r="AO368" s="1" t="s">
        <v>87</v>
      </c>
      <c r="AP368" s="1" t="s">
        <v>87</v>
      </c>
      <c r="AQ368" s="1" t="s">
        <v>91</v>
      </c>
      <c r="AR368" s="1" t="s">
        <v>89</v>
      </c>
      <c r="AS368" s="1" t="s">
        <v>89</v>
      </c>
      <c r="AT368" s="1" t="s">
        <v>86</v>
      </c>
      <c r="AU368" s="1" t="s">
        <v>83</v>
      </c>
      <c r="AV368" s="1" t="s">
        <v>91</v>
      </c>
      <c r="AW368" s="1">
        <v>5</v>
      </c>
      <c r="AX368" s="1" t="s">
        <v>92</v>
      </c>
      <c r="AY368" s="1" t="s">
        <v>160</v>
      </c>
      <c r="AZ368" s="1" t="s">
        <v>124</v>
      </c>
      <c r="BA368" s="1" t="s">
        <v>118</v>
      </c>
      <c r="BB368" s="1">
        <v>1</v>
      </c>
      <c r="BC368" s="1" t="s">
        <v>98</v>
      </c>
      <c r="BD368" s="1" t="s">
        <v>98</v>
      </c>
      <c r="BE368" s="1" t="s">
        <v>119</v>
      </c>
      <c r="BF368" s="1" t="s">
        <v>119</v>
      </c>
      <c r="BG368" s="1" t="s">
        <v>99</v>
      </c>
      <c r="BH368" s="1" t="s">
        <v>99</v>
      </c>
      <c r="BI368" s="1" t="s">
        <v>120</v>
      </c>
      <c r="BJ368" s="1" t="s">
        <v>103</v>
      </c>
      <c r="BK368" s="1" t="s">
        <v>102</v>
      </c>
      <c r="BL368" s="1" t="s">
        <v>102</v>
      </c>
      <c r="BM368" s="1" t="s">
        <v>106</v>
      </c>
      <c r="BN368" s="1" t="s">
        <v>105</v>
      </c>
      <c r="BO368" s="1" t="s">
        <v>107</v>
      </c>
      <c r="BP368" s="1" t="s">
        <v>105</v>
      </c>
      <c r="BQ368" s="1" t="s">
        <v>105</v>
      </c>
      <c r="BR368" s="1" t="s">
        <v>105</v>
      </c>
      <c r="BS368" s="1" t="s">
        <v>107</v>
      </c>
      <c r="BT368" s="1" t="s">
        <v>106</v>
      </c>
      <c r="BU368" s="1">
        <v>3</v>
      </c>
      <c r="BV368" s="1" t="s">
        <v>109</v>
      </c>
      <c r="BW368" s="1" t="s">
        <v>1002</v>
      </c>
      <c r="BX368" s="1" t="s">
        <v>1003</v>
      </c>
      <c r="BY368" s="1">
        <v>7</v>
      </c>
    </row>
    <row r="369" spans="1:77" ht="12.75" x14ac:dyDescent="0.35">
      <c r="A369" s="2">
        <v>43369.796037812499</v>
      </c>
      <c r="B369" s="1" t="s">
        <v>75</v>
      </c>
      <c r="C369" s="1">
        <v>39</v>
      </c>
      <c r="D369" s="1"/>
      <c r="E369" s="1" t="s">
        <v>76</v>
      </c>
      <c r="F369" s="1" t="s">
        <v>1004</v>
      </c>
      <c r="G369" s="1" t="s">
        <v>130</v>
      </c>
      <c r="H369" s="1" t="s">
        <v>79</v>
      </c>
      <c r="I369" s="1" t="s">
        <v>81</v>
      </c>
      <c r="J369" s="1" t="s">
        <v>82</v>
      </c>
      <c r="K369" s="1" t="s">
        <v>82</v>
      </c>
      <c r="L369" s="1" t="s">
        <v>131</v>
      </c>
      <c r="M369" s="1" t="s">
        <v>82</v>
      </c>
      <c r="N369" s="1" t="s">
        <v>81</v>
      </c>
      <c r="O369" s="1" t="s">
        <v>82</v>
      </c>
      <c r="P369" s="1" t="s">
        <v>81</v>
      </c>
      <c r="Q369" s="1" t="s">
        <v>82</v>
      </c>
      <c r="R369" s="1" t="s">
        <v>82</v>
      </c>
      <c r="S369" s="1" t="s">
        <v>83</v>
      </c>
      <c r="T369" s="1" t="s">
        <v>86</v>
      </c>
      <c r="U369" s="1" t="s">
        <v>86</v>
      </c>
      <c r="V369" s="1" t="s">
        <v>83</v>
      </c>
      <c r="W369" s="1" t="s">
        <v>90</v>
      </c>
      <c r="X369" s="1" t="s">
        <v>83</v>
      </c>
      <c r="Y369" s="1" t="s">
        <v>86</v>
      </c>
      <c r="Z369" s="1" t="s">
        <v>90</v>
      </c>
      <c r="AA369" s="1" t="s">
        <v>86</v>
      </c>
      <c r="AB369" s="1" t="s">
        <v>83</v>
      </c>
      <c r="AC369" s="1" t="s">
        <v>86</v>
      </c>
      <c r="AD369" s="1" t="s">
        <v>86</v>
      </c>
      <c r="AE369" s="1" t="s">
        <v>86</v>
      </c>
      <c r="AF369" s="1" t="s">
        <v>83</v>
      </c>
      <c r="AG369" s="1" t="s">
        <v>88</v>
      </c>
      <c r="AH369" s="1" t="s">
        <v>88</v>
      </c>
      <c r="AI369" s="1" t="s">
        <v>87</v>
      </c>
      <c r="AJ369" s="1" t="s">
        <v>88</v>
      </c>
      <c r="AK369" s="1" t="s">
        <v>87</v>
      </c>
      <c r="AL369" s="1" t="s">
        <v>88</v>
      </c>
      <c r="AM369" s="1" t="s">
        <v>88</v>
      </c>
      <c r="AN369" s="1" t="s">
        <v>88</v>
      </c>
      <c r="AO369" s="1" t="s">
        <v>88</v>
      </c>
      <c r="AP369" s="1" t="s">
        <v>88</v>
      </c>
      <c r="AQ369" s="1" t="s">
        <v>86</v>
      </c>
      <c r="AR369" s="1" t="s">
        <v>86</v>
      </c>
      <c r="AS369" s="1" t="s">
        <v>86</v>
      </c>
      <c r="AT369" s="1" t="s">
        <v>83</v>
      </c>
      <c r="AU369" s="1" t="s">
        <v>83</v>
      </c>
      <c r="AV369" s="1" t="s">
        <v>86</v>
      </c>
      <c r="AW369" s="1">
        <v>5</v>
      </c>
      <c r="AY369" s="1" t="s">
        <v>116</v>
      </c>
      <c r="AZ369" s="1" t="s">
        <v>94</v>
      </c>
      <c r="BA369" s="1" t="s">
        <v>176</v>
      </c>
      <c r="BB369" s="1">
        <v>1</v>
      </c>
      <c r="BC369" s="1" t="s">
        <v>100</v>
      </c>
      <c r="BD369" s="1" t="s">
        <v>99</v>
      </c>
      <c r="BE369" s="1" t="s">
        <v>97</v>
      </c>
      <c r="BF369" s="1" t="s">
        <v>100</v>
      </c>
      <c r="BG369" s="1" t="s">
        <v>99</v>
      </c>
      <c r="BH369" s="1" t="s">
        <v>99</v>
      </c>
      <c r="BI369" s="1" t="s">
        <v>102</v>
      </c>
      <c r="BJ369" s="1" t="s">
        <v>104</v>
      </c>
      <c r="BK369" s="1" t="s">
        <v>104</v>
      </c>
      <c r="BL369" s="1" t="s">
        <v>102</v>
      </c>
      <c r="BM369" s="1" t="s">
        <v>106</v>
      </c>
      <c r="BN369" s="1" t="s">
        <v>108</v>
      </c>
      <c r="BO369" s="1" t="s">
        <v>108</v>
      </c>
      <c r="BP369" s="1" t="s">
        <v>106</v>
      </c>
      <c r="BQ369" s="1" t="s">
        <v>106</v>
      </c>
      <c r="BR369" s="1" t="s">
        <v>106</v>
      </c>
      <c r="BS369" s="1" t="s">
        <v>108</v>
      </c>
      <c r="BT369" s="1" t="s">
        <v>107</v>
      </c>
      <c r="BU369" s="1">
        <v>1</v>
      </c>
      <c r="BV369" s="1" t="s">
        <v>109</v>
      </c>
      <c r="BW369" s="1" t="s">
        <v>1005</v>
      </c>
      <c r="BY369" s="1">
        <v>4</v>
      </c>
    </row>
    <row r="370" spans="1:77" ht="12.75" x14ac:dyDescent="0.35">
      <c r="A370" s="2">
        <v>43369.803119421296</v>
      </c>
      <c r="B370" s="1" t="s">
        <v>75</v>
      </c>
      <c r="C370" s="1">
        <v>37</v>
      </c>
      <c r="D370" s="1"/>
      <c r="E370" s="1" t="s">
        <v>1006</v>
      </c>
      <c r="F370" s="1" t="s">
        <v>1007</v>
      </c>
      <c r="G370" s="1" t="s">
        <v>79</v>
      </c>
      <c r="H370" s="1" t="s">
        <v>79</v>
      </c>
      <c r="I370" s="1" t="s">
        <v>81</v>
      </c>
      <c r="J370" s="1" t="s">
        <v>81</v>
      </c>
      <c r="K370" s="1" t="s">
        <v>82</v>
      </c>
      <c r="L370" s="1" t="s">
        <v>82</v>
      </c>
      <c r="M370" s="1" t="s">
        <v>81</v>
      </c>
      <c r="N370" s="1" t="s">
        <v>81</v>
      </c>
      <c r="O370" s="1" t="s">
        <v>81</v>
      </c>
      <c r="P370" s="1" t="s">
        <v>81</v>
      </c>
      <c r="Q370" s="1" t="s">
        <v>81</v>
      </c>
      <c r="R370" s="1" t="s">
        <v>81</v>
      </c>
      <c r="S370" s="1" t="s">
        <v>86</v>
      </c>
      <c r="T370" s="1" t="s">
        <v>86</v>
      </c>
      <c r="U370" s="1" t="s">
        <v>85</v>
      </c>
      <c r="V370" s="1" t="s">
        <v>83</v>
      </c>
      <c r="W370" s="1" t="s">
        <v>90</v>
      </c>
      <c r="X370" s="1" t="s">
        <v>86</v>
      </c>
      <c r="Y370" s="1" t="s">
        <v>84</v>
      </c>
      <c r="Z370" s="1" t="s">
        <v>83</v>
      </c>
      <c r="AA370" s="1" t="s">
        <v>86</v>
      </c>
      <c r="AB370" s="1" t="s">
        <v>84</v>
      </c>
      <c r="AC370" s="1" t="s">
        <v>85</v>
      </c>
      <c r="AD370" s="1" t="s">
        <v>86</v>
      </c>
      <c r="AE370" s="1" t="s">
        <v>86</v>
      </c>
      <c r="AF370" s="1" t="s">
        <v>85</v>
      </c>
      <c r="AG370" s="1" t="s">
        <v>88</v>
      </c>
      <c r="AH370" s="1" t="s">
        <v>88</v>
      </c>
      <c r="AI370" s="1" t="s">
        <v>88</v>
      </c>
      <c r="AJ370" s="1" t="s">
        <v>88</v>
      </c>
      <c r="AK370" s="1" t="s">
        <v>88</v>
      </c>
      <c r="AL370" s="1" t="s">
        <v>88</v>
      </c>
      <c r="AM370" s="1" t="s">
        <v>115</v>
      </c>
      <c r="AN370" s="1" t="s">
        <v>88</v>
      </c>
      <c r="AO370" s="1" t="s">
        <v>87</v>
      </c>
      <c r="AP370" s="1" t="s">
        <v>88</v>
      </c>
      <c r="AQ370" s="1" t="s">
        <v>89</v>
      </c>
      <c r="AR370" s="1" t="s">
        <v>89</v>
      </c>
      <c r="AS370" s="1" t="s">
        <v>91</v>
      </c>
      <c r="AT370" s="1" t="s">
        <v>83</v>
      </c>
      <c r="AU370" s="1" t="s">
        <v>91</v>
      </c>
      <c r="AV370" s="1" t="s">
        <v>83</v>
      </c>
      <c r="AW370" s="1">
        <v>5</v>
      </c>
      <c r="AX370" s="1" t="s">
        <v>92</v>
      </c>
      <c r="AY370" s="1" t="s">
        <v>116</v>
      </c>
      <c r="AZ370" s="1" t="s">
        <v>124</v>
      </c>
      <c r="BA370" s="1" t="s">
        <v>176</v>
      </c>
      <c r="BB370" s="1">
        <v>2</v>
      </c>
      <c r="BC370" s="1" t="s">
        <v>100</v>
      </c>
      <c r="BD370" s="1" t="s">
        <v>96</v>
      </c>
      <c r="BE370" s="1" t="s">
        <v>98</v>
      </c>
      <c r="BF370" s="1" t="s">
        <v>96</v>
      </c>
      <c r="BG370" s="1" t="s">
        <v>99</v>
      </c>
      <c r="BH370" s="1" t="s">
        <v>99</v>
      </c>
      <c r="BI370" s="1" t="s">
        <v>101</v>
      </c>
      <c r="BJ370" s="1" t="s">
        <v>103</v>
      </c>
      <c r="BK370" s="1" t="s">
        <v>102</v>
      </c>
      <c r="BL370" s="1" t="s">
        <v>104</v>
      </c>
      <c r="BM370" s="1" t="s">
        <v>107</v>
      </c>
      <c r="BN370" s="1" t="s">
        <v>108</v>
      </c>
      <c r="BO370" s="1" t="s">
        <v>105</v>
      </c>
      <c r="BP370" s="1" t="s">
        <v>105</v>
      </c>
      <c r="BQ370" s="1" t="s">
        <v>107</v>
      </c>
      <c r="BR370" s="1" t="s">
        <v>108</v>
      </c>
      <c r="BS370" s="1" t="s">
        <v>108</v>
      </c>
      <c r="BT370" s="1" t="s">
        <v>108</v>
      </c>
      <c r="BU370" s="1">
        <v>0</v>
      </c>
      <c r="BV370" s="1" t="s">
        <v>109</v>
      </c>
      <c r="BW370" s="1" t="s">
        <v>1008</v>
      </c>
      <c r="BX370" s="1" t="s">
        <v>1009</v>
      </c>
      <c r="BY370" s="1">
        <v>7</v>
      </c>
    </row>
    <row r="371" spans="1:77" ht="12.75" x14ac:dyDescent="0.35">
      <c r="A371" s="2">
        <v>43369.807900439817</v>
      </c>
      <c r="B371" s="1" t="s">
        <v>75</v>
      </c>
      <c r="C371" s="1">
        <v>31</v>
      </c>
      <c r="D371" s="1"/>
      <c r="E371" s="1" t="s">
        <v>628</v>
      </c>
      <c r="F371" s="1" t="s">
        <v>1010</v>
      </c>
      <c r="G371" s="1" t="s">
        <v>78</v>
      </c>
      <c r="H371" s="1" t="s">
        <v>130</v>
      </c>
      <c r="I371" s="1" t="s">
        <v>81</v>
      </c>
      <c r="J371" s="1" t="s">
        <v>82</v>
      </c>
      <c r="K371" s="1" t="s">
        <v>81</v>
      </c>
      <c r="L371" s="1" t="s">
        <v>131</v>
      </c>
      <c r="M371" s="1" t="s">
        <v>82</v>
      </c>
      <c r="N371" s="1" t="s">
        <v>81</v>
      </c>
      <c r="O371" s="1" t="s">
        <v>82</v>
      </c>
      <c r="P371" s="1" t="s">
        <v>82</v>
      </c>
      <c r="Q371" s="1" t="s">
        <v>82</v>
      </c>
      <c r="R371" s="1" t="s">
        <v>82</v>
      </c>
      <c r="S371" s="1" t="s">
        <v>86</v>
      </c>
      <c r="T371" s="1" t="s">
        <v>83</v>
      </c>
      <c r="U371" s="1" t="s">
        <v>83</v>
      </c>
      <c r="V371" s="1" t="s">
        <v>85</v>
      </c>
      <c r="W371" s="1" t="s">
        <v>86</v>
      </c>
      <c r="X371" s="1" t="s">
        <v>86</v>
      </c>
      <c r="Y371" s="1" t="s">
        <v>83</v>
      </c>
      <c r="Z371" s="1" t="s">
        <v>85</v>
      </c>
      <c r="AA371" s="1" t="s">
        <v>83</v>
      </c>
      <c r="AB371" s="1" t="s">
        <v>83</v>
      </c>
      <c r="AC371" s="1" t="s">
        <v>86</v>
      </c>
      <c r="AD371" s="1" t="s">
        <v>85</v>
      </c>
      <c r="AE371" s="1" t="s">
        <v>85</v>
      </c>
      <c r="AF371" s="1" t="s">
        <v>85</v>
      </c>
      <c r="AG371" s="1" t="s">
        <v>87</v>
      </c>
      <c r="AH371" s="1" t="s">
        <v>87</v>
      </c>
      <c r="AI371" s="1" t="s">
        <v>115</v>
      </c>
      <c r="AJ371" s="1" t="s">
        <v>88</v>
      </c>
      <c r="AK371" s="1" t="s">
        <v>88</v>
      </c>
      <c r="AL371" s="1" t="s">
        <v>88</v>
      </c>
      <c r="AM371" s="1" t="s">
        <v>88</v>
      </c>
      <c r="AN371" s="1" t="s">
        <v>88</v>
      </c>
      <c r="AO371" s="1" t="s">
        <v>88</v>
      </c>
      <c r="AP371" s="1" t="s">
        <v>87</v>
      </c>
      <c r="AQ371" s="1" t="s">
        <v>89</v>
      </c>
      <c r="AR371" s="1" t="s">
        <v>91</v>
      </c>
      <c r="AS371" s="1" t="s">
        <v>86</v>
      </c>
      <c r="AT371" s="1" t="s">
        <v>89</v>
      </c>
      <c r="AU371" s="1" t="s">
        <v>91</v>
      </c>
      <c r="AV371" s="1" t="s">
        <v>91</v>
      </c>
      <c r="AW371" s="1">
        <v>6</v>
      </c>
      <c r="AY371" s="1" t="s">
        <v>116</v>
      </c>
      <c r="AZ371" s="1" t="s">
        <v>124</v>
      </c>
      <c r="BA371" s="1" t="s">
        <v>132</v>
      </c>
      <c r="BB371" s="1">
        <v>0</v>
      </c>
      <c r="BC371" s="1" t="s">
        <v>97</v>
      </c>
      <c r="BD371" s="1" t="s">
        <v>97</v>
      </c>
      <c r="BE371" s="1" t="s">
        <v>100</v>
      </c>
      <c r="BF371" s="1" t="s">
        <v>98</v>
      </c>
      <c r="BG371" s="1" t="s">
        <v>99</v>
      </c>
      <c r="BH371" s="1" t="s">
        <v>99</v>
      </c>
      <c r="BI371" s="1" t="s">
        <v>104</v>
      </c>
      <c r="BJ371" s="1" t="s">
        <v>101</v>
      </c>
      <c r="BK371" s="1" t="s">
        <v>104</v>
      </c>
      <c r="BL371" s="1" t="s">
        <v>102</v>
      </c>
      <c r="BM371" s="1" t="s">
        <v>105</v>
      </c>
      <c r="BN371" s="1" t="s">
        <v>105</v>
      </c>
      <c r="BO371" s="1" t="s">
        <v>106</v>
      </c>
      <c r="BP371" s="1" t="s">
        <v>125</v>
      </c>
      <c r="BQ371" s="1" t="s">
        <v>105</v>
      </c>
      <c r="BR371" s="1" t="s">
        <v>108</v>
      </c>
      <c r="BS371" s="1" t="s">
        <v>108</v>
      </c>
      <c r="BT371" s="1" t="s">
        <v>107</v>
      </c>
      <c r="BU371" s="1">
        <v>1</v>
      </c>
      <c r="BV371" s="1" t="s">
        <v>109</v>
      </c>
      <c r="BW371" s="1" t="s">
        <v>1011</v>
      </c>
      <c r="BX371" s="1" t="s">
        <v>1012</v>
      </c>
      <c r="BY371" s="1">
        <v>8</v>
      </c>
    </row>
    <row r="372" spans="1:77" ht="12.75" x14ac:dyDescent="0.35">
      <c r="A372" s="2">
        <v>43369.82427247685</v>
      </c>
      <c r="B372" s="1" t="s">
        <v>112</v>
      </c>
      <c r="C372" s="1">
        <v>28</v>
      </c>
      <c r="D372" s="1"/>
      <c r="E372" s="1" t="s">
        <v>1013</v>
      </c>
      <c r="F372" s="1" t="s">
        <v>1014</v>
      </c>
      <c r="G372" s="1" t="s">
        <v>78</v>
      </c>
      <c r="H372" s="1" t="s">
        <v>78</v>
      </c>
      <c r="I372" s="1" t="s">
        <v>80</v>
      </c>
      <c r="J372" s="1" t="s">
        <v>80</v>
      </c>
      <c r="K372" s="1" t="s">
        <v>81</v>
      </c>
      <c r="L372" s="1" t="s">
        <v>81</v>
      </c>
      <c r="M372" s="1" t="s">
        <v>80</v>
      </c>
      <c r="N372" s="1" t="s">
        <v>80</v>
      </c>
      <c r="O372" s="1" t="s">
        <v>81</v>
      </c>
      <c r="P372" s="1" t="s">
        <v>81</v>
      </c>
      <c r="Q372" s="1" t="s">
        <v>81</v>
      </c>
      <c r="R372" s="1" t="s">
        <v>80</v>
      </c>
      <c r="S372" s="1" t="s">
        <v>85</v>
      </c>
      <c r="T372" s="1" t="s">
        <v>85</v>
      </c>
      <c r="U372" s="1" t="s">
        <v>85</v>
      </c>
      <c r="V372" s="1" t="s">
        <v>84</v>
      </c>
      <c r="W372" s="1" t="s">
        <v>83</v>
      </c>
      <c r="X372" s="1" t="s">
        <v>83</v>
      </c>
      <c r="Y372" s="1" t="s">
        <v>84</v>
      </c>
      <c r="Z372" s="1" t="s">
        <v>84</v>
      </c>
      <c r="AA372" s="1" t="s">
        <v>85</v>
      </c>
      <c r="AB372" s="1" t="s">
        <v>83</v>
      </c>
      <c r="AC372" s="1" t="s">
        <v>85</v>
      </c>
      <c r="AD372" s="1" t="s">
        <v>85</v>
      </c>
      <c r="AE372" s="1" t="s">
        <v>84</v>
      </c>
      <c r="AF372" s="1" t="s">
        <v>85</v>
      </c>
      <c r="AG372" s="1" t="s">
        <v>87</v>
      </c>
      <c r="AH372" s="1" t="s">
        <v>115</v>
      </c>
      <c r="AI372" s="1" t="s">
        <v>115</v>
      </c>
      <c r="AJ372" s="1" t="s">
        <v>87</v>
      </c>
      <c r="AK372" s="1" t="s">
        <v>115</v>
      </c>
      <c r="AL372" s="1" t="s">
        <v>87</v>
      </c>
      <c r="AM372" s="1" t="s">
        <v>88</v>
      </c>
      <c r="AN372" s="1" t="s">
        <v>88</v>
      </c>
      <c r="AO372" s="1" t="s">
        <v>87</v>
      </c>
      <c r="AP372" s="1" t="s">
        <v>88</v>
      </c>
      <c r="AQ372" s="1" t="s">
        <v>91</v>
      </c>
      <c r="AR372" s="1" t="s">
        <v>91</v>
      </c>
      <c r="AS372" s="1" t="s">
        <v>91</v>
      </c>
      <c r="AT372" s="1" t="s">
        <v>86</v>
      </c>
      <c r="AU372" s="1" t="s">
        <v>91</v>
      </c>
      <c r="AV372" s="1" t="s">
        <v>91</v>
      </c>
      <c r="AW372" s="1">
        <v>6</v>
      </c>
      <c r="AX372" s="1" t="s">
        <v>92</v>
      </c>
      <c r="AY372" s="1" t="s">
        <v>160</v>
      </c>
      <c r="AZ372" s="1" t="s">
        <v>94</v>
      </c>
      <c r="BA372" s="1" t="s">
        <v>118</v>
      </c>
      <c r="BB372" s="1">
        <v>0</v>
      </c>
      <c r="BC372" s="1" t="s">
        <v>97</v>
      </c>
      <c r="BD372" s="1" t="s">
        <v>98</v>
      </c>
      <c r="BE372" s="1" t="s">
        <v>100</v>
      </c>
      <c r="BF372" s="1" t="s">
        <v>119</v>
      </c>
      <c r="BG372" s="1" t="s">
        <v>99</v>
      </c>
      <c r="BH372" s="1" t="s">
        <v>99</v>
      </c>
      <c r="BI372" s="1" t="s">
        <v>103</v>
      </c>
      <c r="BJ372" s="1" t="s">
        <v>104</v>
      </c>
      <c r="BK372" s="1" t="s">
        <v>104</v>
      </c>
      <c r="BL372" s="1" t="s">
        <v>103</v>
      </c>
      <c r="BM372" s="1" t="s">
        <v>105</v>
      </c>
      <c r="BN372" s="1" t="s">
        <v>105</v>
      </c>
      <c r="BO372" s="1" t="s">
        <v>125</v>
      </c>
      <c r="BP372" s="1" t="s">
        <v>105</v>
      </c>
      <c r="BQ372" s="1" t="s">
        <v>106</v>
      </c>
      <c r="BR372" s="1" t="s">
        <v>105</v>
      </c>
      <c r="BS372" s="1" t="s">
        <v>108</v>
      </c>
      <c r="BT372" s="1" t="s">
        <v>108</v>
      </c>
      <c r="BU372" s="1">
        <v>3</v>
      </c>
      <c r="BV372" s="1" t="s">
        <v>109</v>
      </c>
      <c r="BW372" s="1" t="s">
        <v>1015</v>
      </c>
      <c r="BX372" s="4" t="s">
        <v>1016</v>
      </c>
      <c r="BY372" s="1">
        <v>9</v>
      </c>
    </row>
    <row r="373" spans="1:77" ht="12.75" x14ac:dyDescent="0.35">
      <c r="A373" s="2">
        <v>43369.830040671295</v>
      </c>
      <c r="B373" s="1" t="s">
        <v>75</v>
      </c>
      <c r="C373" s="1">
        <v>41</v>
      </c>
      <c r="D373" s="1"/>
      <c r="E373" s="1" t="s">
        <v>867</v>
      </c>
      <c r="F373" s="1" t="s">
        <v>1017</v>
      </c>
      <c r="G373" s="1" t="s">
        <v>79</v>
      </c>
      <c r="H373" s="1" t="s">
        <v>130</v>
      </c>
      <c r="I373" s="1" t="s">
        <v>80</v>
      </c>
      <c r="J373" s="1" t="s">
        <v>80</v>
      </c>
      <c r="K373" s="1" t="s">
        <v>81</v>
      </c>
      <c r="L373" s="1" t="s">
        <v>82</v>
      </c>
      <c r="M373" s="1" t="s">
        <v>80</v>
      </c>
      <c r="N373" s="1" t="s">
        <v>80</v>
      </c>
      <c r="O373" s="1" t="s">
        <v>81</v>
      </c>
      <c r="P373" s="1" t="s">
        <v>81</v>
      </c>
      <c r="Q373" s="1" t="s">
        <v>81</v>
      </c>
      <c r="R373" s="1" t="s">
        <v>81</v>
      </c>
      <c r="S373" s="1" t="s">
        <v>84</v>
      </c>
      <c r="T373" s="1" t="s">
        <v>84</v>
      </c>
      <c r="U373" s="1" t="s">
        <v>83</v>
      </c>
      <c r="V373" s="1" t="s">
        <v>83</v>
      </c>
      <c r="W373" s="1" t="s">
        <v>83</v>
      </c>
      <c r="X373" s="1" t="s">
        <v>84</v>
      </c>
      <c r="Y373" s="1" t="s">
        <v>83</v>
      </c>
      <c r="Z373" s="1" t="s">
        <v>90</v>
      </c>
      <c r="AA373" s="1" t="s">
        <v>84</v>
      </c>
      <c r="AB373" s="1" t="s">
        <v>84</v>
      </c>
      <c r="AC373" s="1" t="s">
        <v>85</v>
      </c>
      <c r="AD373" s="1" t="s">
        <v>83</v>
      </c>
      <c r="AE373" s="1" t="s">
        <v>84</v>
      </c>
      <c r="AF373" s="1" t="s">
        <v>84</v>
      </c>
      <c r="AG373" s="1" t="s">
        <v>87</v>
      </c>
      <c r="AH373" s="1" t="s">
        <v>87</v>
      </c>
      <c r="AI373" s="1" t="s">
        <v>115</v>
      </c>
      <c r="AJ373" s="1" t="s">
        <v>87</v>
      </c>
      <c r="AK373" s="1" t="s">
        <v>87</v>
      </c>
      <c r="AL373" s="1" t="s">
        <v>87</v>
      </c>
      <c r="AM373" s="1" t="s">
        <v>88</v>
      </c>
      <c r="AN373" s="1" t="s">
        <v>88</v>
      </c>
      <c r="AO373" s="1" t="s">
        <v>88</v>
      </c>
      <c r="AP373" s="1" t="s">
        <v>88</v>
      </c>
      <c r="AQ373" s="1" t="s">
        <v>89</v>
      </c>
      <c r="AR373" s="1" t="s">
        <v>90</v>
      </c>
      <c r="AS373" s="1" t="s">
        <v>89</v>
      </c>
      <c r="AT373" s="1" t="s">
        <v>90</v>
      </c>
      <c r="AU373" s="1" t="s">
        <v>83</v>
      </c>
      <c r="AV373" s="1" t="s">
        <v>83</v>
      </c>
      <c r="AW373" s="1">
        <v>7</v>
      </c>
      <c r="AX373" s="1" t="s">
        <v>92</v>
      </c>
      <c r="AY373" s="1" t="s">
        <v>93</v>
      </c>
      <c r="AZ373" s="1" t="s">
        <v>117</v>
      </c>
      <c r="BA373" s="1" t="s">
        <v>176</v>
      </c>
      <c r="BB373" s="1">
        <v>1</v>
      </c>
      <c r="BC373" s="1" t="s">
        <v>99</v>
      </c>
      <c r="BD373" s="1" t="s">
        <v>99</v>
      </c>
      <c r="BE373" s="1" t="s">
        <v>99</v>
      </c>
      <c r="BF373" s="1" t="s">
        <v>97</v>
      </c>
      <c r="BG373" s="1" t="s">
        <v>98</v>
      </c>
      <c r="BH373" s="1" t="s">
        <v>98</v>
      </c>
      <c r="BI373" s="1" t="s">
        <v>120</v>
      </c>
      <c r="BJ373" s="1" t="s">
        <v>103</v>
      </c>
      <c r="BK373" s="1" t="s">
        <v>104</v>
      </c>
      <c r="BL373" s="1" t="s">
        <v>103</v>
      </c>
      <c r="BM373" s="1" t="s">
        <v>107</v>
      </c>
      <c r="BN373" s="1" t="s">
        <v>106</v>
      </c>
      <c r="BO373" s="1" t="s">
        <v>108</v>
      </c>
      <c r="BP373" s="1" t="s">
        <v>108</v>
      </c>
      <c r="BQ373" s="1" t="s">
        <v>108</v>
      </c>
      <c r="BR373" s="1" t="s">
        <v>106</v>
      </c>
      <c r="BS373" s="1" t="s">
        <v>105</v>
      </c>
      <c r="BT373" s="1" t="s">
        <v>107</v>
      </c>
      <c r="BU373" s="1">
        <v>0</v>
      </c>
      <c r="BV373" s="1" t="s">
        <v>109</v>
      </c>
      <c r="BW373" s="1" t="s">
        <v>1018</v>
      </c>
      <c r="BY373" s="1">
        <v>7</v>
      </c>
    </row>
    <row r="374" spans="1:77" ht="12.75" x14ac:dyDescent="0.35">
      <c r="A374" s="2">
        <v>43369.831236550926</v>
      </c>
      <c r="B374" s="1" t="s">
        <v>75</v>
      </c>
      <c r="C374" s="1">
        <v>30</v>
      </c>
      <c r="D374" s="1"/>
      <c r="E374" s="1" t="s">
        <v>76</v>
      </c>
      <c r="F374" s="1" t="s">
        <v>1019</v>
      </c>
      <c r="G374" s="1" t="s">
        <v>79</v>
      </c>
      <c r="H374" s="1" t="s">
        <v>130</v>
      </c>
      <c r="I374" s="1" t="s">
        <v>81</v>
      </c>
      <c r="J374" s="1" t="s">
        <v>81</v>
      </c>
      <c r="K374" s="1" t="s">
        <v>81</v>
      </c>
      <c r="L374" s="1" t="s">
        <v>82</v>
      </c>
      <c r="M374" s="1" t="s">
        <v>81</v>
      </c>
      <c r="N374" s="1" t="s">
        <v>81</v>
      </c>
      <c r="O374" s="1" t="s">
        <v>82</v>
      </c>
      <c r="P374" s="1" t="s">
        <v>80</v>
      </c>
      <c r="Q374" s="1" t="s">
        <v>82</v>
      </c>
      <c r="R374" s="1" t="s">
        <v>81</v>
      </c>
      <c r="S374" s="1" t="s">
        <v>90</v>
      </c>
      <c r="T374" s="1" t="s">
        <v>85</v>
      </c>
      <c r="U374" s="1" t="s">
        <v>85</v>
      </c>
      <c r="V374" s="1" t="s">
        <v>85</v>
      </c>
      <c r="W374" s="1" t="s">
        <v>86</v>
      </c>
      <c r="X374" s="1" t="s">
        <v>86</v>
      </c>
      <c r="Y374" s="1" t="s">
        <v>85</v>
      </c>
      <c r="Z374" s="1" t="s">
        <v>84</v>
      </c>
      <c r="AA374" s="1" t="s">
        <v>83</v>
      </c>
      <c r="AB374" s="1" t="s">
        <v>83</v>
      </c>
      <c r="AC374" s="1" t="s">
        <v>84</v>
      </c>
      <c r="AD374" s="1" t="s">
        <v>86</v>
      </c>
      <c r="AE374" s="1" t="s">
        <v>83</v>
      </c>
      <c r="AF374" s="1" t="s">
        <v>83</v>
      </c>
      <c r="AG374" s="1" t="s">
        <v>87</v>
      </c>
      <c r="AH374" s="1" t="s">
        <v>87</v>
      </c>
      <c r="AI374" s="1" t="s">
        <v>87</v>
      </c>
      <c r="AJ374" s="1" t="s">
        <v>87</v>
      </c>
      <c r="AK374" s="1" t="s">
        <v>87</v>
      </c>
      <c r="AL374" s="1" t="s">
        <v>87</v>
      </c>
      <c r="AM374" s="1" t="s">
        <v>87</v>
      </c>
      <c r="AN374" s="1" t="s">
        <v>88</v>
      </c>
      <c r="AO374" s="1" t="s">
        <v>87</v>
      </c>
      <c r="AP374" s="1" t="s">
        <v>87</v>
      </c>
      <c r="AQ374" s="1" t="s">
        <v>89</v>
      </c>
      <c r="AR374" s="1" t="s">
        <v>86</v>
      </c>
      <c r="AS374" s="1" t="s">
        <v>83</v>
      </c>
      <c r="AT374" s="1" t="s">
        <v>86</v>
      </c>
      <c r="AU374" s="1" t="s">
        <v>91</v>
      </c>
      <c r="AV374" s="1" t="s">
        <v>89</v>
      </c>
      <c r="AW374" s="1">
        <v>5</v>
      </c>
      <c r="AY374" s="1" t="s">
        <v>116</v>
      </c>
      <c r="AZ374" s="1" t="s">
        <v>124</v>
      </c>
      <c r="BA374" s="1" t="s">
        <v>118</v>
      </c>
      <c r="BB374" s="1">
        <v>0</v>
      </c>
      <c r="BC374" s="1" t="s">
        <v>96</v>
      </c>
      <c r="BD374" s="1" t="s">
        <v>100</v>
      </c>
      <c r="BE374" s="1" t="s">
        <v>96</v>
      </c>
      <c r="BF374" s="1" t="s">
        <v>119</v>
      </c>
      <c r="BG374" s="1" t="s">
        <v>96</v>
      </c>
      <c r="BH374" s="1" t="s">
        <v>99</v>
      </c>
      <c r="BI374" s="1" t="s">
        <v>104</v>
      </c>
      <c r="BJ374" s="1" t="s">
        <v>104</v>
      </c>
      <c r="BK374" s="1" t="s">
        <v>104</v>
      </c>
      <c r="BL374" s="1" t="s">
        <v>102</v>
      </c>
      <c r="BM374" s="1" t="s">
        <v>105</v>
      </c>
      <c r="BN374" s="1" t="s">
        <v>106</v>
      </c>
      <c r="BO374" s="1" t="s">
        <v>106</v>
      </c>
      <c r="BP374" s="1" t="s">
        <v>125</v>
      </c>
      <c r="BQ374" s="1" t="s">
        <v>108</v>
      </c>
      <c r="BR374" s="1" t="s">
        <v>108</v>
      </c>
      <c r="BS374" s="1" t="s">
        <v>108</v>
      </c>
      <c r="BT374" s="1" t="s">
        <v>108</v>
      </c>
      <c r="BU374" s="1">
        <v>3</v>
      </c>
      <c r="BV374" s="1" t="s">
        <v>109</v>
      </c>
      <c r="BW374" s="1" t="s">
        <v>1020</v>
      </c>
      <c r="BX374" s="1" t="s">
        <v>1021</v>
      </c>
      <c r="BY374" s="1">
        <v>8</v>
      </c>
    </row>
    <row r="375" spans="1:77" ht="12.75" x14ac:dyDescent="0.35">
      <c r="A375" s="2">
        <v>43369.831386030091</v>
      </c>
      <c r="B375" s="1" t="s">
        <v>75</v>
      </c>
      <c r="C375" s="1">
        <v>43</v>
      </c>
      <c r="D375" s="1"/>
      <c r="E375" s="1" t="s">
        <v>1022</v>
      </c>
      <c r="F375" s="1" t="s">
        <v>1023</v>
      </c>
      <c r="G375" s="1" t="s">
        <v>78</v>
      </c>
      <c r="H375" s="1" t="s">
        <v>78</v>
      </c>
      <c r="I375" s="1" t="s">
        <v>81</v>
      </c>
      <c r="J375" s="1" t="s">
        <v>81</v>
      </c>
      <c r="K375" s="1" t="s">
        <v>81</v>
      </c>
      <c r="L375" s="1" t="s">
        <v>82</v>
      </c>
      <c r="M375" s="1" t="s">
        <v>81</v>
      </c>
      <c r="N375" s="1" t="s">
        <v>81</v>
      </c>
      <c r="O375" s="1" t="s">
        <v>82</v>
      </c>
      <c r="P375" s="1" t="s">
        <v>82</v>
      </c>
      <c r="Q375" s="1" t="s">
        <v>81</v>
      </c>
      <c r="R375" s="1" t="s">
        <v>81</v>
      </c>
      <c r="S375" s="1" t="s">
        <v>83</v>
      </c>
      <c r="T375" s="1" t="s">
        <v>86</v>
      </c>
      <c r="U375" s="1" t="s">
        <v>85</v>
      </c>
      <c r="V375" s="1" t="s">
        <v>84</v>
      </c>
      <c r="W375" s="1" t="s">
        <v>86</v>
      </c>
      <c r="X375" s="1" t="s">
        <v>86</v>
      </c>
      <c r="Y375" s="1" t="s">
        <v>85</v>
      </c>
      <c r="Z375" s="1" t="s">
        <v>83</v>
      </c>
      <c r="AA375" s="1" t="s">
        <v>83</v>
      </c>
      <c r="AB375" s="1" t="s">
        <v>86</v>
      </c>
      <c r="AC375" s="1" t="s">
        <v>83</v>
      </c>
      <c r="AD375" s="1" t="s">
        <v>85</v>
      </c>
      <c r="AE375" s="1" t="s">
        <v>85</v>
      </c>
      <c r="AF375" s="1" t="s">
        <v>85</v>
      </c>
      <c r="AG375" s="1" t="s">
        <v>87</v>
      </c>
      <c r="AH375" s="1" t="s">
        <v>87</v>
      </c>
      <c r="AI375" s="1" t="s">
        <v>87</v>
      </c>
      <c r="AJ375" s="1" t="s">
        <v>88</v>
      </c>
      <c r="AK375" s="1" t="s">
        <v>115</v>
      </c>
      <c r="AL375" s="1" t="s">
        <v>87</v>
      </c>
      <c r="AM375" s="1" t="s">
        <v>88</v>
      </c>
      <c r="AN375" s="1" t="s">
        <v>88</v>
      </c>
      <c r="AO375" s="1" t="s">
        <v>87</v>
      </c>
      <c r="AP375" s="1" t="s">
        <v>115</v>
      </c>
      <c r="AQ375" s="1" t="s">
        <v>91</v>
      </c>
      <c r="AR375" s="1" t="s">
        <v>83</v>
      </c>
      <c r="AS375" s="1" t="s">
        <v>91</v>
      </c>
      <c r="AT375" s="1" t="s">
        <v>86</v>
      </c>
      <c r="AU375" s="1" t="s">
        <v>91</v>
      </c>
      <c r="AV375" s="1" t="s">
        <v>83</v>
      </c>
      <c r="AW375" s="1">
        <v>5</v>
      </c>
      <c r="AY375" s="1" t="s">
        <v>93</v>
      </c>
      <c r="AZ375" s="1" t="s">
        <v>94</v>
      </c>
      <c r="BA375" s="1" t="s">
        <v>118</v>
      </c>
      <c r="BB375" s="1">
        <v>1</v>
      </c>
      <c r="BC375" s="1" t="s">
        <v>97</v>
      </c>
      <c r="BD375" s="1" t="s">
        <v>97</v>
      </c>
      <c r="BE375" s="1" t="s">
        <v>96</v>
      </c>
      <c r="BF375" s="1" t="s">
        <v>98</v>
      </c>
      <c r="BG375" s="1" t="s">
        <v>99</v>
      </c>
      <c r="BH375" s="1" t="s">
        <v>99</v>
      </c>
      <c r="BI375" s="1" t="s">
        <v>104</v>
      </c>
      <c r="BJ375" s="1" t="s">
        <v>101</v>
      </c>
      <c r="BK375" s="1" t="s">
        <v>104</v>
      </c>
      <c r="BL375" s="1" t="s">
        <v>102</v>
      </c>
      <c r="BM375" s="1" t="s">
        <v>106</v>
      </c>
      <c r="BN375" s="1" t="s">
        <v>105</v>
      </c>
      <c r="BO375" s="1" t="s">
        <v>106</v>
      </c>
      <c r="BP375" s="1" t="s">
        <v>105</v>
      </c>
      <c r="BQ375" s="1" t="s">
        <v>105</v>
      </c>
      <c r="BR375" s="1" t="s">
        <v>108</v>
      </c>
      <c r="BS375" s="1" t="s">
        <v>108</v>
      </c>
      <c r="BT375" s="1" t="s">
        <v>106</v>
      </c>
      <c r="BU375" s="1">
        <v>3</v>
      </c>
      <c r="BV375" s="1" t="s">
        <v>109</v>
      </c>
      <c r="BW375" s="1" t="s">
        <v>1024</v>
      </c>
      <c r="BX375" s="1" t="s">
        <v>1025</v>
      </c>
      <c r="BY375" s="1">
        <v>8</v>
      </c>
    </row>
    <row r="376" spans="1:77" ht="12.75" x14ac:dyDescent="0.35">
      <c r="A376" s="2">
        <v>43369.836317581023</v>
      </c>
      <c r="B376" s="1" t="s">
        <v>75</v>
      </c>
      <c r="C376" s="1">
        <v>33</v>
      </c>
      <c r="D376" s="1"/>
      <c r="E376" s="1" t="s">
        <v>76</v>
      </c>
      <c r="F376" s="1" t="s">
        <v>247</v>
      </c>
      <c r="G376" s="1" t="s">
        <v>79</v>
      </c>
      <c r="H376" s="1" t="s">
        <v>79</v>
      </c>
      <c r="I376" s="1" t="s">
        <v>80</v>
      </c>
      <c r="J376" s="1" t="s">
        <v>81</v>
      </c>
      <c r="K376" s="1" t="s">
        <v>81</v>
      </c>
      <c r="L376" s="1" t="s">
        <v>81</v>
      </c>
      <c r="M376" s="1" t="s">
        <v>81</v>
      </c>
      <c r="N376" s="1" t="s">
        <v>80</v>
      </c>
      <c r="O376" s="1" t="s">
        <v>81</v>
      </c>
      <c r="P376" s="1" t="s">
        <v>81</v>
      </c>
      <c r="Q376" s="1" t="s">
        <v>82</v>
      </c>
      <c r="R376" s="1" t="s">
        <v>81</v>
      </c>
      <c r="S376" s="1" t="s">
        <v>83</v>
      </c>
      <c r="T376" s="1" t="s">
        <v>85</v>
      </c>
      <c r="U376" s="1" t="s">
        <v>85</v>
      </c>
      <c r="V376" s="1" t="s">
        <v>83</v>
      </c>
      <c r="W376" s="1" t="s">
        <v>83</v>
      </c>
      <c r="X376" s="1" t="s">
        <v>86</v>
      </c>
      <c r="Y376" s="1" t="s">
        <v>83</v>
      </c>
      <c r="Z376" s="1" t="s">
        <v>86</v>
      </c>
      <c r="AA376" s="1" t="s">
        <v>83</v>
      </c>
      <c r="AB376" s="1" t="s">
        <v>85</v>
      </c>
      <c r="AC376" s="1" t="s">
        <v>86</v>
      </c>
      <c r="AD376" s="1" t="s">
        <v>83</v>
      </c>
      <c r="AE376" s="1" t="s">
        <v>83</v>
      </c>
      <c r="AF376" s="1" t="s">
        <v>85</v>
      </c>
      <c r="AG376" s="1" t="s">
        <v>115</v>
      </c>
      <c r="AH376" s="1" t="s">
        <v>87</v>
      </c>
      <c r="AI376" s="1" t="s">
        <v>115</v>
      </c>
      <c r="AJ376" s="1" t="s">
        <v>88</v>
      </c>
      <c r="AK376" s="1" t="s">
        <v>115</v>
      </c>
      <c r="AL376" s="1" t="s">
        <v>87</v>
      </c>
      <c r="AM376" s="1" t="s">
        <v>87</v>
      </c>
      <c r="AN376" s="1" t="s">
        <v>88</v>
      </c>
      <c r="AO376" s="1" t="s">
        <v>87</v>
      </c>
      <c r="AP376" s="1" t="s">
        <v>87</v>
      </c>
      <c r="AQ376" s="1" t="s">
        <v>91</v>
      </c>
      <c r="AR376" s="1" t="s">
        <v>83</v>
      </c>
      <c r="AS376" s="1" t="s">
        <v>83</v>
      </c>
      <c r="AT376" s="1" t="s">
        <v>86</v>
      </c>
      <c r="AU376" s="1" t="s">
        <v>91</v>
      </c>
      <c r="AV376" s="1" t="s">
        <v>83</v>
      </c>
      <c r="AW376" s="1">
        <v>7</v>
      </c>
      <c r="AY376" s="1" t="s">
        <v>93</v>
      </c>
      <c r="AZ376" s="1" t="s">
        <v>94</v>
      </c>
      <c r="BA376" s="1" t="s">
        <v>118</v>
      </c>
      <c r="BB376" s="1">
        <v>2</v>
      </c>
      <c r="BC376" s="1" t="s">
        <v>100</v>
      </c>
      <c r="BD376" s="1" t="s">
        <v>100</v>
      </c>
      <c r="BE376" s="1" t="s">
        <v>100</v>
      </c>
      <c r="BF376" s="1" t="s">
        <v>119</v>
      </c>
      <c r="BG376" s="1" t="s">
        <v>99</v>
      </c>
      <c r="BH376" s="1" t="s">
        <v>99</v>
      </c>
      <c r="BI376" s="1" t="s">
        <v>103</v>
      </c>
      <c r="BJ376" s="1" t="s">
        <v>101</v>
      </c>
      <c r="BK376" s="1" t="s">
        <v>104</v>
      </c>
      <c r="BL376" s="1" t="s">
        <v>102</v>
      </c>
      <c r="BM376" s="1" t="s">
        <v>106</v>
      </c>
      <c r="BN376" s="1" t="s">
        <v>108</v>
      </c>
      <c r="BO376" s="1" t="s">
        <v>108</v>
      </c>
      <c r="BP376" s="1" t="s">
        <v>105</v>
      </c>
      <c r="BQ376" s="1" t="s">
        <v>105</v>
      </c>
      <c r="BR376" s="1" t="s">
        <v>106</v>
      </c>
      <c r="BS376" s="1" t="s">
        <v>108</v>
      </c>
      <c r="BT376" s="1" t="s">
        <v>107</v>
      </c>
      <c r="BU376" s="1">
        <v>6</v>
      </c>
      <c r="BV376" s="1" t="s">
        <v>109</v>
      </c>
      <c r="BW376" s="1" t="s">
        <v>137</v>
      </c>
      <c r="BY376" s="1">
        <v>8</v>
      </c>
    </row>
    <row r="377" spans="1:77" ht="12.75" x14ac:dyDescent="0.35">
      <c r="A377" s="2">
        <v>43369.832561759264</v>
      </c>
      <c r="B377" s="1" t="s">
        <v>112</v>
      </c>
      <c r="C377" s="1">
        <v>42</v>
      </c>
      <c r="D377" s="1"/>
      <c r="E377" s="1" t="s">
        <v>1026</v>
      </c>
      <c r="F377" s="1" t="s">
        <v>1027</v>
      </c>
      <c r="G377" s="1" t="s">
        <v>78</v>
      </c>
      <c r="H377" s="1" t="s">
        <v>165</v>
      </c>
      <c r="I377" s="1" t="s">
        <v>80</v>
      </c>
      <c r="J377" s="1" t="s">
        <v>81</v>
      </c>
      <c r="K377" s="1" t="s">
        <v>81</v>
      </c>
      <c r="L377" s="1" t="s">
        <v>81</v>
      </c>
      <c r="M377" s="1" t="s">
        <v>81</v>
      </c>
      <c r="N377" s="1" t="s">
        <v>80</v>
      </c>
      <c r="O377" s="1" t="s">
        <v>81</v>
      </c>
      <c r="P377" s="1" t="s">
        <v>81</v>
      </c>
      <c r="Q377" s="1" t="s">
        <v>81</v>
      </c>
      <c r="R377" s="1" t="s">
        <v>81</v>
      </c>
      <c r="S377" s="1" t="s">
        <v>85</v>
      </c>
      <c r="T377" s="1" t="s">
        <v>86</v>
      </c>
      <c r="U377" s="1" t="s">
        <v>86</v>
      </c>
      <c r="V377" s="1" t="s">
        <v>85</v>
      </c>
      <c r="W377" s="1" t="s">
        <v>90</v>
      </c>
      <c r="X377" s="1" t="s">
        <v>90</v>
      </c>
      <c r="Y377" s="1" t="s">
        <v>85</v>
      </c>
      <c r="Z377" s="1" t="s">
        <v>83</v>
      </c>
      <c r="AA377" s="1" t="s">
        <v>84</v>
      </c>
      <c r="AB377" s="1" t="s">
        <v>85</v>
      </c>
      <c r="AC377" s="1" t="s">
        <v>85</v>
      </c>
      <c r="AD377" s="1" t="s">
        <v>85</v>
      </c>
      <c r="AE377" s="1" t="s">
        <v>85</v>
      </c>
      <c r="AF377" s="1" t="s">
        <v>85</v>
      </c>
      <c r="AG377" s="1" t="s">
        <v>115</v>
      </c>
      <c r="AH377" s="1" t="s">
        <v>115</v>
      </c>
      <c r="AI377" s="1" t="s">
        <v>88</v>
      </c>
      <c r="AJ377" s="1" t="s">
        <v>88</v>
      </c>
      <c r="AK377" s="1" t="s">
        <v>88</v>
      </c>
      <c r="AL377" s="1" t="s">
        <v>88</v>
      </c>
      <c r="AM377" s="1" t="s">
        <v>88</v>
      </c>
      <c r="AN377" s="1" t="s">
        <v>88</v>
      </c>
      <c r="AO377" s="1" t="s">
        <v>88</v>
      </c>
      <c r="AP377" s="1" t="s">
        <v>87</v>
      </c>
      <c r="AQ377" s="1" t="s">
        <v>83</v>
      </c>
      <c r="AR377" s="1" t="s">
        <v>89</v>
      </c>
      <c r="AS377" s="1" t="s">
        <v>90</v>
      </c>
      <c r="AT377" s="1" t="s">
        <v>86</v>
      </c>
      <c r="AU377" s="1" t="s">
        <v>89</v>
      </c>
      <c r="AV377" s="1" t="s">
        <v>83</v>
      </c>
      <c r="AW377" s="1">
        <v>7</v>
      </c>
      <c r="AX377" s="1" t="s">
        <v>92</v>
      </c>
      <c r="AY377" s="1" t="s">
        <v>93</v>
      </c>
      <c r="AZ377" s="1" t="s">
        <v>94</v>
      </c>
      <c r="BA377" s="1" t="s">
        <v>176</v>
      </c>
      <c r="BB377" s="1">
        <v>2</v>
      </c>
      <c r="BC377" s="1" t="s">
        <v>97</v>
      </c>
      <c r="BD377" s="1" t="s">
        <v>100</v>
      </c>
      <c r="BE377" s="1" t="s">
        <v>99</v>
      </c>
      <c r="BF377" s="1" t="s">
        <v>99</v>
      </c>
      <c r="BG377" s="1" t="s">
        <v>99</v>
      </c>
      <c r="BH377" s="1" t="s">
        <v>99</v>
      </c>
      <c r="BI377" s="1" t="s">
        <v>104</v>
      </c>
      <c r="BJ377" s="1" t="s">
        <v>104</v>
      </c>
      <c r="BK377" s="1" t="s">
        <v>101</v>
      </c>
      <c r="BL377" s="1" t="s">
        <v>102</v>
      </c>
      <c r="BM377" s="1" t="s">
        <v>105</v>
      </c>
      <c r="BN377" s="1" t="s">
        <v>106</v>
      </c>
      <c r="BO377" s="1" t="s">
        <v>106</v>
      </c>
      <c r="BP377" s="1" t="s">
        <v>108</v>
      </c>
      <c r="BQ377" s="1" t="s">
        <v>106</v>
      </c>
      <c r="BR377" s="1" t="s">
        <v>105</v>
      </c>
      <c r="BS377" s="1" t="s">
        <v>106</v>
      </c>
      <c r="BT377" s="1" t="s">
        <v>108</v>
      </c>
      <c r="BU377" s="1">
        <v>3</v>
      </c>
      <c r="BV377" s="1" t="s">
        <v>109</v>
      </c>
      <c r="BW377" s="1" t="s">
        <v>1028</v>
      </c>
      <c r="BX377" s="1" t="s">
        <v>1029</v>
      </c>
      <c r="BY377" s="1">
        <v>8</v>
      </c>
    </row>
    <row r="378" spans="1:77" ht="12.75" x14ac:dyDescent="0.35">
      <c r="A378" s="2">
        <v>43369.838425671296</v>
      </c>
      <c r="B378" s="1" t="s">
        <v>75</v>
      </c>
      <c r="C378" s="1">
        <v>37</v>
      </c>
      <c r="D378" s="1"/>
      <c r="E378" s="1" t="s">
        <v>76</v>
      </c>
      <c r="F378" s="1" t="s">
        <v>823</v>
      </c>
      <c r="G378" s="1" t="s">
        <v>78</v>
      </c>
      <c r="H378" s="1" t="s">
        <v>130</v>
      </c>
      <c r="I378" s="1" t="s">
        <v>81</v>
      </c>
      <c r="J378" s="1" t="s">
        <v>81</v>
      </c>
      <c r="K378" s="1" t="s">
        <v>82</v>
      </c>
      <c r="L378" s="1" t="s">
        <v>81</v>
      </c>
      <c r="M378" s="1" t="s">
        <v>81</v>
      </c>
      <c r="N378" s="1" t="s">
        <v>81</v>
      </c>
      <c r="O378" s="1" t="s">
        <v>81</v>
      </c>
      <c r="P378" s="1" t="s">
        <v>81</v>
      </c>
      <c r="Q378" s="1" t="s">
        <v>81</v>
      </c>
      <c r="R378" s="1" t="s">
        <v>82</v>
      </c>
      <c r="S378" s="1" t="s">
        <v>85</v>
      </c>
      <c r="T378" s="1" t="s">
        <v>83</v>
      </c>
      <c r="U378" s="1" t="s">
        <v>83</v>
      </c>
      <c r="V378" s="1" t="s">
        <v>86</v>
      </c>
      <c r="W378" s="1" t="s">
        <v>86</v>
      </c>
      <c r="X378" s="1" t="s">
        <v>84</v>
      </c>
      <c r="Y378" s="1" t="s">
        <v>85</v>
      </c>
      <c r="Z378" s="1" t="s">
        <v>84</v>
      </c>
      <c r="AA378" s="1" t="s">
        <v>85</v>
      </c>
      <c r="AB378" s="1" t="s">
        <v>84</v>
      </c>
      <c r="AC378" s="1" t="s">
        <v>84</v>
      </c>
      <c r="AD378" s="1" t="s">
        <v>85</v>
      </c>
      <c r="AE378" s="1" t="s">
        <v>84</v>
      </c>
      <c r="AF378" s="1" t="s">
        <v>85</v>
      </c>
      <c r="AG378" s="1" t="s">
        <v>87</v>
      </c>
      <c r="AH378" s="1" t="s">
        <v>87</v>
      </c>
      <c r="AI378" s="1" t="s">
        <v>87</v>
      </c>
      <c r="AJ378" s="1" t="s">
        <v>88</v>
      </c>
      <c r="AK378" s="1" t="s">
        <v>87</v>
      </c>
      <c r="AL378" s="1" t="s">
        <v>87</v>
      </c>
      <c r="AM378" s="1" t="s">
        <v>87</v>
      </c>
      <c r="AN378" s="1" t="s">
        <v>87</v>
      </c>
      <c r="AO378" s="1" t="s">
        <v>87</v>
      </c>
      <c r="AP378" s="1" t="s">
        <v>87</v>
      </c>
      <c r="AQ378" s="1" t="s">
        <v>89</v>
      </c>
      <c r="AR378" s="1" t="s">
        <v>91</v>
      </c>
      <c r="AS378" s="1" t="s">
        <v>86</v>
      </c>
      <c r="AT378" s="1" t="s">
        <v>89</v>
      </c>
      <c r="AU378" s="1" t="s">
        <v>83</v>
      </c>
      <c r="AV378" s="1" t="s">
        <v>89</v>
      </c>
      <c r="AW378" s="1">
        <v>5</v>
      </c>
      <c r="AY378" s="1" t="s">
        <v>93</v>
      </c>
      <c r="AZ378" s="1" t="s">
        <v>154</v>
      </c>
      <c r="BA378" s="1" t="s">
        <v>132</v>
      </c>
      <c r="BB378" s="1">
        <v>0</v>
      </c>
      <c r="BC378" s="1" t="s">
        <v>99</v>
      </c>
      <c r="BD378" s="1" t="s">
        <v>96</v>
      </c>
      <c r="BE378" s="1" t="s">
        <v>99</v>
      </c>
      <c r="BF378" s="1" t="s">
        <v>98</v>
      </c>
      <c r="BG378" s="1" t="s">
        <v>99</v>
      </c>
      <c r="BH378" s="1" t="s">
        <v>99</v>
      </c>
      <c r="BI378" s="1" t="s">
        <v>103</v>
      </c>
      <c r="BJ378" s="1" t="s">
        <v>101</v>
      </c>
      <c r="BK378" s="1" t="s">
        <v>103</v>
      </c>
      <c r="BL378" s="1" t="s">
        <v>103</v>
      </c>
      <c r="BM378" s="1" t="s">
        <v>108</v>
      </c>
      <c r="BN378" s="1" t="s">
        <v>105</v>
      </c>
      <c r="BO378" s="1" t="s">
        <v>106</v>
      </c>
      <c r="BP378" s="1" t="s">
        <v>107</v>
      </c>
      <c r="BQ378" s="1" t="s">
        <v>107</v>
      </c>
      <c r="BR378" s="1" t="s">
        <v>108</v>
      </c>
      <c r="BS378" s="1" t="s">
        <v>108</v>
      </c>
      <c r="BT378" s="1" t="s">
        <v>107</v>
      </c>
      <c r="BU378" s="1">
        <v>1</v>
      </c>
      <c r="BV378" s="1" t="s">
        <v>109</v>
      </c>
      <c r="BW378" s="1" t="s">
        <v>1030</v>
      </c>
      <c r="BX378" s="1" t="s">
        <v>1031</v>
      </c>
      <c r="BY378" s="1">
        <v>4</v>
      </c>
    </row>
    <row r="379" spans="1:77" ht="12.75" x14ac:dyDescent="0.35">
      <c r="A379" s="2">
        <v>43369.841873495374</v>
      </c>
      <c r="B379" s="1" t="s">
        <v>112</v>
      </c>
      <c r="C379" s="1">
        <v>29</v>
      </c>
      <c r="D379" s="1"/>
      <c r="F379" s="1" t="s">
        <v>1032</v>
      </c>
      <c r="G379" s="1" t="s">
        <v>78</v>
      </c>
      <c r="H379" s="1" t="s">
        <v>79</v>
      </c>
      <c r="I379" s="1" t="s">
        <v>80</v>
      </c>
      <c r="J379" s="1" t="s">
        <v>80</v>
      </c>
      <c r="K379" s="1" t="s">
        <v>82</v>
      </c>
      <c r="L379" s="1" t="s">
        <v>82</v>
      </c>
      <c r="M379" s="1" t="s">
        <v>80</v>
      </c>
      <c r="N379" s="1" t="s">
        <v>80</v>
      </c>
      <c r="O379" s="1" t="s">
        <v>81</v>
      </c>
      <c r="P379" s="1" t="s">
        <v>81</v>
      </c>
      <c r="Q379" s="1" t="s">
        <v>81</v>
      </c>
      <c r="R379" s="1" t="s">
        <v>81</v>
      </c>
      <c r="S379" s="1" t="s">
        <v>85</v>
      </c>
      <c r="T379" s="1" t="s">
        <v>86</v>
      </c>
      <c r="U379" s="1" t="s">
        <v>84</v>
      </c>
      <c r="V379" s="1" t="s">
        <v>85</v>
      </c>
      <c r="W379" s="1" t="s">
        <v>90</v>
      </c>
      <c r="X379" s="1" t="s">
        <v>86</v>
      </c>
      <c r="Y379" s="1" t="s">
        <v>84</v>
      </c>
      <c r="Z379" s="1" t="s">
        <v>83</v>
      </c>
      <c r="AA379" s="1" t="s">
        <v>85</v>
      </c>
      <c r="AB379" s="1" t="s">
        <v>85</v>
      </c>
      <c r="AC379" s="1" t="s">
        <v>83</v>
      </c>
      <c r="AD379" s="1" t="s">
        <v>86</v>
      </c>
      <c r="AE379" s="1" t="s">
        <v>84</v>
      </c>
      <c r="AF379" s="1" t="s">
        <v>83</v>
      </c>
      <c r="AG379" s="1" t="s">
        <v>115</v>
      </c>
      <c r="AH379" s="1" t="s">
        <v>88</v>
      </c>
      <c r="AI379" s="1" t="s">
        <v>115</v>
      </c>
      <c r="AJ379" s="1" t="s">
        <v>88</v>
      </c>
      <c r="AK379" s="1" t="s">
        <v>88</v>
      </c>
      <c r="AL379" s="1" t="s">
        <v>87</v>
      </c>
      <c r="AM379" s="1" t="s">
        <v>88</v>
      </c>
      <c r="AN379" s="1" t="s">
        <v>88</v>
      </c>
      <c r="AO379" s="1" t="s">
        <v>88</v>
      </c>
      <c r="AP379" s="1" t="s">
        <v>88</v>
      </c>
      <c r="AQ379" s="1" t="s">
        <v>86</v>
      </c>
      <c r="AR379" s="1" t="s">
        <v>86</v>
      </c>
      <c r="AS379" s="1" t="s">
        <v>89</v>
      </c>
      <c r="AT379" s="1" t="s">
        <v>83</v>
      </c>
      <c r="AU379" s="1" t="s">
        <v>83</v>
      </c>
      <c r="AV379" s="1" t="s">
        <v>86</v>
      </c>
      <c r="AW379" s="1">
        <v>6</v>
      </c>
      <c r="AY379" s="1" t="s">
        <v>93</v>
      </c>
      <c r="AZ379" s="1" t="s">
        <v>94</v>
      </c>
      <c r="BA379" s="1" t="s">
        <v>132</v>
      </c>
      <c r="BB379" s="1">
        <v>0</v>
      </c>
      <c r="BC379" s="1" t="s">
        <v>96</v>
      </c>
      <c r="BD379" s="1" t="s">
        <v>98</v>
      </c>
      <c r="BE379" s="1" t="s">
        <v>99</v>
      </c>
      <c r="BF379" s="1" t="s">
        <v>99</v>
      </c>
      <c r="BG379" s="1" t="s">
        <v>99</v>
      </c>
      <c r="BH379" s="1" t="s">
        <v>99</v>
      </c>
      <c r="BI379" s="1" t="s">
        <v>104</v>
      </c>
      <c r="BJ379" s="1" t="s">
        <v>101</v>
      </c>
      <c r="BK379" s="1" t="s">
        <v>104</v>
      </c>
      <c r="BL379" s="1" t="s">
        <v>102</v>
      </c>
      <c r="BM379" s="1" t="s">
        <v>108</v>
      </c>
      <c r="BN379" s="1" t="s">
        <v>106</v>
      </c>
      <c r="BO379" s="1" t="s">
        <v>108</v>
      </c>
      <c r="BP379" s="1" t="s">
        <v>106</v>
      </c>
      <c r="BQ379" s="1" t="s">
        <v>105</v>
      </c>
      <c r="BR379" s="1" t="s">
        <v>105</v>
      </c>
      <c r="BS379" s="1" t="s">
        <v>106</v>
      </c>
      <c r="BT379" s="1" t="s">
        <v>108</v>
      </c>
      <c r="BU379" s="1">
        <v>4</v>
      </c>
      <c r="BV379" s="1" t="s">
        <v>109</v>
      </c>
      <c r="BW379" s="1" t="s">
        <v>1033</v>
      </c>
      <c r="BX379" s="1" t="s">
        <v>1034</v>
      </c>
      <c r="BY379" s="1">
        <v>7</v>
      </c>
    </row>
    <row r="380" spans="1:77" ht="12.75" x14ac:dyDescent="0.35">
      <c r="A380" s="2">
        <v>43369.846790358795</v>
      </c>
      <c r="B380" s="1" t="s">
        <v>75</v>
      </c>
      <c r="C380" s="1">
        <v>28</v>
      </c>
      <c r="D380" s="1"/>
      <c r="E380" s="1" t="s">
        <v>76</v>
      </c>
      <c r="F380" s="1" t="s">
        <v>144</v>
      </c>
      <c r="G380" s="1" t="s">
        <v>79</v>
      </c>
      <c r="H380" s="1" t="s">
        <v>130</v>
      </c>
      <c r="I380" s="1" t="s">
        <v>80</v>
      </c>
      <c r="J380" s="1" t="s">
        <v>80</v>
      </c>
      <c r="K380" s="1" t="s">
        <v>81</v>
      </c>
      <c r="L380" s="1" t="s">
        <v>81</v>
      </c>
      <c r="M380" s="1" t="s">
        <v>81</v>
      </c>
      <c r="N380" s="1" t="s">
        <v>80</v>
      </c>
      <c r="O380" s="1" t="s">
        <v>81</v>
      </c>
      <c r="P380" s="1" t="s">
        <v>81</v>
      </c>
      <c r="Q380" s="1" t="s">
        <v>80</v>
      </c>
      <c r="R380" s="1" t="s">
        <v>82</v>
      </c>
      <c r="S380" s="1" t="s">
        <v>86</v>
      </c>
      <c r="T380" s="1" t="s">
        <v>90</v>
      </c>
      <c r="U380" s="1" t="s">
        <v>85</v>
      </c>
      <c r="V380" s="1" t="s">
        <v>86</v>
      </c>
      <c r="W380" s="1" t="s">
        <v>90</v>
      </c>
      <c r="X380" s="1" t="s">
        <v>85</v>
      </c>
      <c r="Y380" s="1" t="s">
        <v>86</v>
      </c>
      <c r="Z380" s="1" t="s">
        <v>86</v>
      </c>
      <c r="AA380" s="1" t="s">
        <v>85</v>
      </c>
      <c r="AB380" s="1" t="s">
        <v>85</v>
      </c>
      <c r="AC380" s="1" t="s">
        <v>84</v>
      </c>
      <c r="AD380" s="1" t="s">
        <v>83</v>
      </c>
      <c r="AE380" s="1" t="s">
        <v>83</v>
      </c>
      <c r="AF380" s="1" t="s">
        <v>85</v>
      </c>
      <c r="AG380" s="1" t="s">
        <v>87</v>
      </c>
      <c r="AH380" s="1" t="s">
        <v>87</v>
      </c>
      <c r="AI380" s="1" t="s">
        <v>88</v>
      </c>
      <c r="AJ380" s="1" t="s">
        <v>88</v>
      </c>
      <c r="AK380" s="1" t="s">
        <v>87</v>
      </c>
      <c r="AL380" s="1" t="s">
        <v>88</v>
      </c>
      <c r="AM380" s="1" t="s">
        <v>88</v>
      </c>
      <c r="AN380" s="1" t="s">
        <v>88</v>
      </c>
      <c r="AO380" s="1" t="s">
        <v>88</v>
      </c>
      <c r="AP380" s="1" t="s">
        <v>88</v>
      </c>
      <c r="AQ380" s="1" t="s">
        <v>83</v>
      </c>
      <c r="AR380" s="1" t="s">
        <v>90</v>
      </c>
      <c r="AS380" s="1" t="s">
        <v>83</v>
      </c>
      <c r="AT380" s="1" t="s">
        <v>86</v>
      </c>
      <c r="AU380" s="1" t="s">
        <v>83</v>
      </c>
      <c r="AV380" s="1" t="s">
        <v>91</v>
      </c>
      <c r="AW380" s="1">
        <v>6</v>
      </c>
      <c r="AY380" s="1" t="s">
        <v>93</v>
      </c>
      <c r="AZ380" s="1" t="s">
        <v>94</v>
      </c>
      <c r="BA380" s="1" t="s">
        <v>132</v>
      </c>
      <c r="BB380" s="1">
        <v>0</v>
      </c>
      <c r="BC380" s="1" t="s">
        <v>99</v>
      </c>
      <c r="BD380" s="1" t="s">
        <v>99</v>
      </c>
      <c r="BF380" s="1" t="s">
        <v>98</v>
      </c>
      <c r="BG380" s="1" t="s">
        <v>99</v>
      </c>
      <c r="BH380" s="1" t="s">
        <v>99</v>
      </c>
      <c r="BI380" s="1" t="s">
        <v>120</v>
      </c>
      <c r="BJ380" s="1" t="s">
        <v>101</v>
      </c>
      <c r="BK380" s="1" t="s">
        <v>104</v>
      </c>
      <c r="BL380" s="1" t="s">
        <v>102</v>
      </c>
      <c r="BM380" s="1" t="s">
        <v>108</v>
      </c>
      <c r="BN380" s="1" t="s">
        <v>106</v>
      </c>
      <c r="BO380" s="1" t="s">
        <v>107</v>
      </c>
      <c r="BP380" s="1" t="s">
        <v>105</v>
      </c>
      <c r="BQ380" s="1" t="s">
        <v>106</v>
      </c>
      <c r="BR380" s="1" t="s">
        <v>105</v>
      </c>
      <c r="BS380" s="1" t="s">
        <v>108</v>
      </c>
      <c r="BT380" s="1" t="s">
        <v>107</v>
      </c>
      <c r="BU380" s="1">
        <v>3</v>
      </c>
      <c r="BV380" s="1" t="s">
        <v>109</v>
      </c>
      <c r="BW380" s="1" t="s">
        <v>1035</v>
      </c>
      <c r="BY380" s="1">
        <v>7</v>
      </c>
    </row>
    <row r="381" spans="1:77" ht="12.75" x14ac:dyDescent="0.35">
      <c r="A381" s="2">
        <v>43369.855519421297</v>
      </c>
      <c r="B381" s="1" t="s">
        <v>112</v>
      </c>
      <c r="C381" s="1">
        <v>30</v>
      </c>
      <c r="D381" s="1"/>
      <c r="E381" s="1" t="s">
        <v>76</v>
      </c>
      <c r="F381" s="1" t="s">
        <v>1036</v>
      </c>
      <c r="G381" s="1" t="s">
        <v>78</v>
      </c>
      <c r="H381" s="1" t="s">
        <v>130</v>
      </c>
      <c r="I381" s="1" t="s">
        <v>80</v>
      </c>
      <c r="J381" s="1" t="s">
        <v>81</v>
      </c>
      <c r="K381" s="1" t="s">
        <v>81</v>
      </c>
      <c r="L381" s="1" t="s">
        <v>81</v>
      </c>
      <c r="M381" s="1" t="s">
        <v>80</v>
      </c>
      <c r="N381" s="1" t="s">
        <v>80</v>
      </c>
      <c r="O381" s="1" t="s">
        <v>81</v>
      </c>
      <c r="P381" s="1" t="s">
        <v>82</v>
      </c>
      <c r="Q381" s="1" t="s">
        <v>81</v>
      </c>
      <c r="R381" s="1" t="s">
        <v>81</v>
      </c>
      <c r="S381" s="1" t="s">
        <v>90</v>
      </c>
      <c r="T381" s="1" t="s">
        <v>83</v>
      </c>
      <c r="U381" s="1" t="s">
        <v>85</v>
      </c>
      <c r="V381" s="1" t="s">
        <v>85</v>
      </c>
      <c r="W381" s="1" t="s">
        <v>86</v>
      </c>
      <c r="X381" s="1" t="s">
        <v>86</v>
      </c>
      <c r="Y381" s="1" t="s">
        <v>85</v>
      </c>
      <c r="Z381" s="1" t="s">
        <v>84</v>
      </c>
      <c r="AA381" s="1" t="s">
        <v>83</v>
      </c>
      <c r="AB381" s="1" t="s">
        <v>84</v>
      </c>
      <c r="AC381" s="1" t="s">
        <v>83</v>
      </c>
      <c r="AD381" s="1" t="s">
        <v>83</v>
      </c>
      <c r="AE381" s="1" t="s">
        <v>85</v>
      </c>
      <c r="AF381" s="1" t="s">
        <v>84</v>
      </c>
      <c r="AG381" s="1" t="s">
        <v>87</v>
      </c>
      <c r="AH381" s="1" t="s">
        <v>87</v>
      </c>
      <c r="AI381" s="1" t="s">
        <v>87</v>
      </c>
      <c r="AJ381" s="1" t="s">
        <v>87</v>
      </c>
      <c r="AK381" s="1" t="s">
        <v>87</v>
      </c>
      <c r="AL381" s="1" t="s">
        <v>87</v>
      </c>
      <c r="AM381" s="1" t="s">
        <v>87</v>
      </c>
      <c r="AN381" s="1" t="s">
        <v>87</v>
      </c>
      <c r="AO381" s="1" t="s">
        <v>87</v>
      </c>
      <c r="AP381" s="1" t="s">
        <v>87</v>
      </c>
      <c r="AQ381" s="1" t="s">
        <v>91</v>
      </c>
      <c r="AR381" s="1" t="s">
        <v>86</v>
      </c>
      <c r="AS381" s="1" t="s">
        <v>89</v>
      </c>
      <c r="AT381" s="1" t="s">
        <v>86</v>
      </c>
      <c r="AU381" s="1" t="s">
        <v>91</v>
      </c>
      <c r="AV381" s="1" t="s">
        <v>91</v>
      </c>
      <c r="AW381" s="1">
        <v>7</v>
      </c>
      <c r="AX381" s="1" t="s">
        <v>92</v>
      </c>
      <c r="AY381" s="1" t="s">
        <v>160</v>
      </c>
      <c r="AZ381" s="1" t="s">
        <v>124</v>
      </c>
      <c r="BA381" s="1" t="s">
        <v>132</v>
      </c>
      <c r="BB381" s="1">
        <v>0</v>
      </c>
      <c r="BC381" s="1" t="s">
        <v>96</v>
      </c>
      <c r="BD381" s="1" t="s">
        <v>96</v>
      </c>
      <c r="BE381" s="1" t="s">
        <v>96</v>
      </c>
      <c r="BF381" s="1" t="s">
        <v>98</v>
      </c>
      <c r="BG381" s="1" t="s">
        <v>99</v>
      </c>
      <c r="BH381" s="1" t="s">
        <v>119</v>
      </c>
      <c r="BI381" s="1" t="s">
        <v>103</v>
      </c>
      <c r="BJ381" s="1" t="s">
        <v>120</v>
      </c>
      <c r="BK381" s="1" t="s">
        <v>101</v>
      </c>
      <c r="BL381" s="1" t="s">
        <v>104</v>
      </c>
      <c r="BM381" s="1" t="s">
        <v>125</v>
      </c>
      <c r="BN381" s="1" t="s">
        <v>105</v>
      </c>
      <c r="BO381" s="1" t="s">
        <v>108</v>
      </c>
      <c r="BP381" s="1" t="s">
        <v>106</v>
      </c>
      <c r="BQ381" s="1" t="s">
        <v>125</v>
      </c>
      <c r="BR381" s="1" t="s">
        <v>106</v>
      </c>
      <c r="BS381" s="1" t="s">
        <v>107</v>
      </c>
      <c r="BT381" s="1" t="s">
        <v>108</v>
      </c>
      <c r="BU381" s="1">
        <v>2</v>
      </c>
      <c r="BV381" s="1" t="s">
        <v>109</v>
      </c>
      <c r="BW381" s="1" t="s">
        <v>158</v>
      </c>
      <c r="BY381" s="1">
        <v>9</v>
      </c>
    </row>
    <row r="382" spans="1:77" ht="12.75" x14ac:dyDescent="0.35">
      <c r="A382" s="2">
        <v>43369.862072407406</v>
      </c>
      <c r="B382" s="1" t="s">
        <v>75</v>
      </c>
      <c r="C382" s="1">
        <v>22</v>
      </c>
      <c r="D382" s="1"/>
      <c r="E382" s="1" t="s">
        <v>1037</v>
      </c>
      <c r="F382" s="1" t="s">
        <v>144</v>
      </c>
      <c r="G382" s="1" t="s">
        <v>78</v>
      </c>
      <c r="H382" s="1" t="s">
        <v>79</v>
      </c>
      <c r="I382" s="1" t="s">
        <v>81</v>
      </c>
      <c r="J382" s="1" t="s">
        <v>81</v>
      </c>
      <c r="K382" s="1" t="s">
        <v>81</v>
      </c>
      <c r="L382" s="1" t="s">
        <v>82</v>
      </c>
      <c r="M382" s="1" t="s">
        <v>82</v>
      </c>
      <c r="N382" s="1" t="s">
        <v>81</v>
      </c>
      <c r="O382" s="1" t="s">
        <v>81</v>
      </c>
      <c r="P382" s="1" t="s">
        <v>82</v>
      </c>
      <c r="Q382" s="1" t="s">
        <v>82</v>
      </c>
      <c r="R382" s="1" t="s">
        <v>81</v>
      </c>
      <c r="S382" s="1" t="s">
        <v>83</v>
      </c>
      <c r="T382" s="1" t="s">
        <v>86</v>
      </c>
      <c r="U382" s="1" t="s">
        <v>86</v>
      </c>
      <c r="V382" s="1" t="s">
        <v>85</v>
      </c>
      <c r="W382" s="1" t="s">
        <v>85</v>
      </c>
      <c r="X382" s="1" t="s">
        <v>83</v>
      </c>
      <c r="Y382" s="1" t="s">
        <v>86</v>
      </c>
      <c r="Z382" s="1" t="s">
        <v>83</v>
      </c>
      <c r="AA382" s="1" t="s">
        <v>83</v>
      </c>
      <c r="AB382" s="1" t="s">
        <v>85</v>
      </c>
      <c r="AC382" s="1" t="s">
        <v>84</v>
      </c>
      <c r="AD382" s="1" t="s">
        <v>84</v>
      </c>
      <c r="AE382" s="1" t="s">
        <v>86</v>
      </c>
      <c r="AF382" s="1" t="s">
        <v>84</v>
      </c>
      <c r="AG382" s="1" t="s">
        <v>87</v>
      </c>
      <c r="AH382" s="1" t="s">
        <v>115</v>
      </c>
      <c r="AI382" s="1" t="s">
        <v>115</v>
      </c>
      <c r="AJ382" s="1" t="s">
        <v>88</v>
      </c>
      <c r="AK382" s="1" t="s">
        <v>88</v>
      </c>
      <c r="AL382" s="1" t="s">
        <v>87</v>
      </c>
      <c r="AM382" s="1" t="s">
        <v>88</v>
      </c>
      <c r="AN382" s="1" t="s">
        <v>87</v>
      </c>
      <c r="AO382" s="1" t="s">
        <v>87</v>
      </c>
      <c r="AP382" s="1" t="s">
        <v>87</v>
      </c>
      <c r="AQ382" s="1" t="s">
        <v>86</v>
      </c>
      <c r="AR382" s="1" t="s">
        <v>89</v>
      </c>
      <c r="AS382" s="1" t="s">
        <v>86</v>
      </c>
      <c r="AT382" s="1" t="s">
        <v>89</v>
      </c>
      <c r="AU382" s="1" t="s">
        <v>86</v>
      </c>
      <c r="AV382" s="1" t="s">
        <v>83</v>
      </c>
      <c r="AW382" s="1">
        <v>5</v>
      </c>
      <c r="AX382" s="1" t="s">
        <v>92</v>
      </c>
      <c r="AY382" s="1" t="s">
        <v>93</v>
      </c>
      <c r="AZ382" s="1" t="s">
        <v>154</v>
      </c>
      <c r="BA382" s="1" t="s">
        <v>132</v>
      </c>
      <c r="BB382" s="1">
        <v>0</v>
      </c>
      <c r="BC382" s="1" t="s">
        <v>99</v>
      </c>
      <c r="BD382" s="1" t="s">
        <v>99</v>
      </c>
      <c r="BE382" s="1" t="s">
        <v>100</v>
      </c>
      <c r="BF382" s="1" t="s">
        <v>97</v>
      </c>
      <c r="BG382" s="1" t="s">
        <v>100</v>
      </c>
      <c r="BH382" s="1" t="s">
        <v>99</v>
      </c>
      <c r="BI382" s="1" t="s">
        <v>120</v>
      </c>
      <c r="BJ382" s="1" t="s">
        <v>101</v>
      </c>
      <c r="BK382" s="1" t="s">
        <v>120</v>
      </c>
      <c r="BL382" s="1" t="s">
        <v>101</v>
      </c>
      <c r="BM382" s="1" t="s">
        <v>105</v>
      </c>
      <c r="BN382" s="1" t="s">
        <v>107</v>
      </c>
      <c r="BO382" s="1" t="s">
        <v>105</v>
      </c>
      <c r="BP382" s="1" t="s">
        <v>108</v>
      </c>
      <c r="BQ382" s="1" t="s">
        <v>106</v>
      </c>
      <c r="BR382" s="1" t="s">
        <v>106</v>
      </c>
      <c r="BS382" s="1" t="s">
        <v>108</v>
      </c>
      <c r="BT382" s="1" t="s">
        <v>107</v>
      </c>
      <c r="BU382" s="1">
        <v>2</v>
      </c>
      <c r="BV382" s="1" t="s">
        <v>109</v>
      </c>
      <c r="BW382" s="1" t="s">
        <v>1038</v>
      </c>
      <c r="BX382" s="1" t="s">
        <v>1039</v>
      </c>
      <c r="BY382" s="1">
        <v>5</v>
      </c>
    </row>
    <row r="383" spans="1:77" ht="12.75" x14ac:dyDescent="0.35">
      <c r="A383" s="2">
        <v>43369.865755879626</v>
      </c>
      <c r="B383" s="1" t="s">
        <v>75</v>
      </c>
      <c r="C383" s="1">
        <v>34</v>
      </c>
      <c r="D383" s="1"/>
      <c r="E383" s="1" t="s">
        <v>1040</v>
      </c>
      <c r="F383" s="1" t="s">
        <v>157</v>
      </c>
      <c r="G383" s="1" t="s">
        <v>79</v>
      </c>
      <c r="H383" s="1" t="s">
        <v>130</v>
      </c>
      <c r="I383" s="1" t="s">
        <v>81</v>
      </c>
      <c r="J383" s="1" t="s">
        <v>81</v>
      </c>
      <c r="K383" s="1" t="s">
        <v>82</v>
      </c>
      <c r="L383" s="1" t="s">
        <v>82</v>
      </c>
      <c r="M383" s="1" t="s">
        <v>81</v>
      </c>
      <c r="N383" s="1" t="s">
        <v>81</v>
      </c>
      <c r="O383" s="1" t="s">
        <v>81</v>
      </c>
      <c r="P383" s="1" t="s">
        <v>81</v>
      </c>
      <c r="Q383" s="1" t="s">
        <v>82</v>
      </c>
      <c r="R383" s="1" t="s">
        <v>82</v>
      </c>
      <c r="S383" s="1" t="s">
        <v>86</v>
      </c>
      <c r="T383" s="1" t="s">
        <v>86</v>
      </c>
      <c r="U383" s="1" t="s">
        <v>83</v>
      </c>
      <c r="V383" s="1" t="s">
        <v>85</v>
      </c>
      <c r="W383" s="1" t="s">
        <v>83</v>
      </c>
      <c r="X383" s="1" t="s">
        <v>86</v>
      </c>
      <c r="Y383" s="1" t="s">
        <v>86</v>
      </c>
      <c r="Z383" s="1" t="s">
        <v>86</v>
      </c>
      <c r="AA383" s="1" t="s">
        <v>83</v>
      </c>
      <c r="AB383" s="1" t="s">
        <v>85</v>
      </c>
      <c r="AC383" s="1" t="s">
        <v>83</v>
      </c>
      <c r="AD383" s="1" t="s">
        <v>86</v>
      </c>
      <c r="AE383" s="1" t="s">
        <v>83</v>
      </c>
      <c r="AF383" s="1" t="s">
        <v>85</v>
      </c>
      <c r="AG383" s="1" t="s">
        <v>87</v>
      </c>
      <c r="AH383" s="1" t="s">
        <v>87</v>
      </c>
      <c r="AI383" s="1" t="s">
        <v>87</v>
      </c>
      <c r="AJ383" s="1" t="s">
        <v>88</v>
      </c>
      <c r="AK383" s="1" t="s">
        <v>115</v>
      </c>
      <c r="AL383" s="1" t="s">
        <v>87</v>
      </c>
      <c r="AM383" s="1" t="s">
        <v>88</v>
      </c>
      <c r="AN383" s="1" t="s">
        <v>88</v>
      </c>
      <c r="AO383" s="1" t="s">
        <v>88</v>
      </c>
      <c r="AP383" s="1" t="s">
        <v>115</v>
      </c>
      <c r="AQ383" s="1" t="s">
        <v>91</v>
      </c>
      <c r="AR383" s="1" t="s">
        <v>83</v>
      </c>
      <c r="AS383" s="1" t="s">
        <v>83</v>
      </c>
      <c r="AT383" s="1" t="s">
        <v>86</v>
      </c>
      <c r="AU383" s="1" t="s">
        <v>83</v>
      </c>
      <c r="AV383" s="1" t="s">
        <v>83</v>
      </c>
      <c r="AW383" s="1">
        <v>4</v>
      </c>
      <c r="AY383" s="1" t="s">
        <v>93</v>
      </c>
      <c r="AZ383" s="1" t="s">
        <v>94</v>
      </c>
      <c r="BA383" s="1" t="s">
        <v>118</v>
      </c>
      <c r="BB383" s="1">
        <v>1</v>
      </c>
      <c r="BC383" s="1" t="s">
        <v>99</v>
      </c>
      <c r="BD383" s="1" t="s">
        <v>99</v>
      </c>
      <c r="BE383" s="1" t="s">
        <v>99</v>
      </c>
      <c r="BF383" s="1" t="s">
        <v>98</v>
      </c>
      <c r="BG383" s="1" t="s">
        <v>96</v>
      </c>
      <c r="BH383" s="1" t="s">
        <v>99</v>
      </c>
      <c r="BI383" s="1" t="s">
        <v>104</v>
      </c>
      <c r="BJ383" s="1" t="s">
        <v>101</v>
      </c>
      <c r="BK383" s="1" t="s">
        <v>101</v>
      </c>
      <c r="BL383" s="1" t="s">
        <v>103</v>
      </c>
      <c r="BM383" s="1" t="s">
        <v>108</v>
      </c>
      <c r="BN383" s="1" t="s">
        <v>105</v>
      </c>
      <c r="BO383" s="1" t="s">
        <v>108</v>
      </c>
      <c r="BP383" s="1" t="s">
        <v>105</v>
      </c>
      <c r="BQ383" s="1" t="s">
        <v>106</v>
      </c>
      <c r="BR383" s="1" t="s">
        <v>105</v>
      </c>
      <c r="BS383" s="1" t="s">
        <v>106</v>
      </c>
      <c r="BT383" s="1" t="s">
        <v>107</v>
      </c>
      <c r="BU383" s="1">
        <v>1</v>
      </c>
      <c r="BV383" s="1" t="s">
        <v>109</v>
      </c>
      <c r="BW383" s="1" t="s">
        <v>1041</v>
      </c>
      <c r="BX383" s="1" t="s">
        <v>1042</v>
      </c>
      <c r="BY383" s="1">
        <v>5</v>
      </c>
    </row>
    <row r="384" spans="1:77" ht="12.75" x14ac:dyDescent="0.35">
      <c r="A384" s="2">
        <v>43369.86768516204</v>
      </c>
      <c r="B384" s="1" t="s">
        <v>75</v>
      </c>
      <c r="C384" s="1">
        <v>28</v>
      </c>
      <c r="D384" s="1"/>
      <c r="E384" s="1" t="s">
        <v>1043</v>
      </c>
      <c r="F384" s="1" t="s">
        <v>1044</v>
      </c>
      <c r="G384" s="1" t="s">
        <v>79</v>
      </c>
      <c r="H384" s="1" t="s">
        <v>79</v>
      </c>
      <c r="I384" s="1" t="s">
        <v>81</v>
      </c>
      <c r="J384" s="1" t="s">
        <v>82</v>
      </c>
      <c r="K384" s="1" t="s">
        <v>82</v>
      </c>
      <c r="L384" s="1" t="s">
        <v>82</v>
      </c>
      <c r="M384" s="1" t="s">
        <v>81</v>
      </c>
      <c r="N384" s="1" t="s">
        <v>81</v>
      </c>
      <c r="O384" s="1" t="s">
        <v>82</v>
      </c>
      <c r="P384" s="1" t="s">
        <v>81</v>
      </c>
      <c r="Q384" s="1" t="s">
        <v>82</v>
      </c>
      <c r="R384" s="1" t="s">
        <v>81</v>
      </c>
      <c r="S384" s="1" t="s">
        <v>83</v>
      </c>
      <c r="T384" s="1" t="s">
        <v>85</v>
      </c>
      <c r="U384" s="1" t="s">
        <v>84</v>
      </c>
      <c r="V384" s="1" t="s">
        <v>85</v>
      </c>
      <c r="W384" s="1" t="s">
        <v>86</v>
      </c>
      <c r="X384" s="1" t="s">
        <v>90</v>
      </c>
      <c r="Y384" s="1" t="s">
        <v>83</v>
      </c>
      <c r="Z384" s="1" t="s">
        <v>85</v>
      </c>
      <c r="AA384" s="1" t="s">
        <v>85</v>
      </c>
      <c r="AB384" s="1" t="s">
        <v>85</v>
      </c>
      <c r="AC384" s="1" t="s">
        <v>85</v>
      </c>
      <c r="AD384" s="1" t="s">
        <v>85</v>
      </c>
      <c r="AE384" s="1" t="s">
        <v>83</v>
      </c>
      <c r="AF384" s="1" t="s">
        <v>84</v>
      </c>
      <c r="AG384" s="1" t="s">
        <v>87</v>
      </c>
      <c r="AH384" s="1" t="s">
        <v>115</v>
      </c>
      <c r="AI384" s="1" t="s">
        <v>87</v>
      </c>
      <c r="AJ384" s="1" t="s">
        <v>88</v>
      </c>
      <c r="AK384" s="1" t="s">
        <v>87</v>
      </c>
      <c r="AL384" s="1" t="s">
        <v>87</v>
      </c>
      <c r="AM384" s="1" t="s">
        <v>87</v>
      </c>
      <c r="AN384" s="1" t="s">
        <v>88</v>
      </c>
      <c r="AO384" s="1" t="s">
        <v>88</v>
      </c>
      <c r="AP384" s="1" t="s">
        <v>87</v>
      </c>
      <c r="AQ384" s="1" t="s">
        <v>91</v>
      </c>
      <c r="AR384" s="1" t="s">
        <v>89</v>
      </c>
      <c r="AS384" s="1" t="s">
        <v>91</v>
      </c>
      <c r="AT384" s="1" t="s">
        <v>86</v>
      </c>
      <c r="AU384" s="1" t="s">
        <v>91</v>
      </c>
      <c r="AV384" s="1" t="s">
        <v>91</v>
      </c>
      <c r="AW384" s="1">
        <v>4</v>
      </c>
      <c r="AY384" s="1" t="s">
        <v>93</v>
      </c>
      <c r="AZ384" s="1" t="s">
        <v>117</v>
      </c>
      <c r="BA384" s="1" t="s">
        <v>118</v>
      </c>
      <c r="BB384" s="1">
        <v>1</v>
      </c>
      <c r="BC384" s="1" t="s">
        <v>100</v>
      </c>
      <c r="BD384" s="1" t="s">
        <v>100</v>
      </c>
      <c r="BE384" s="1" t="s">
        <v>96</v>
      </c>
      <c r="BF384" s="1" t="s">
        <v>98</v>
      </c>
      <c r="BG384" s="1" t="s">
        <v>99</v>
      </c>
      <c r="BH384" s="1" t="s">
        <v>99</v>
      </c>
      <c r="BI384" s="1" t="s">
        <v>104</v>
      </c>
      <c r="BJ384" s="1" t="s">
        <v>104</v>
      </c>
      <c r="BK384" s="1" t="s">
        <v>101</v>
      </c>
      <c r="BL384" s="1" t="s">
        <v>120</v>
      </c>
      <c r="BM384" s="1" t="s">
        <v>108</v>
      </c>
      <c r="BN384" s="1" t="s">
        <v>106</v>
      </c>
      <c r="BO384" s="1" t="s">
        <v>106</v>
      </c>
      <c r="BP384" s="1" t="s">
        <v>106</v>
      </c>
      <c r="BQ384" s="1" t="s">
        <v>108</v>
      </c>
      <c r="BR384" s="1" t="s">
        <v>108</v>
      </c>
      <c r="BS384" s="1" t="s">
        <v>108</v>
      </c>
      <c r="BT384" s="1" t="s">
        <v>107</v>
      </c>
      <c r="BU384" s="1">
        <v>1</v>
      </c>
      <c r="BV384" s="1" t="s">
        <v>109</v>
      </c>
      <c r="BW384" s="1" t="s">
        <v>1045</v>
      </c>
      <c r="BX384" s="1" t="s">
        <v>1046</v>
      </c>
      <c r="BY384" s="1">
        <v>6</v>
      </c>
    </row>
    <row r="385" spans="1:77" ht="12.75" x14ac:dyDescent="0.35">
      <c r="A385" s="2">
        <v>43369.873929548616</v>
      </c>
      <c r="B385" s="1" t="s">
        <v>75</v>
      </c>
      <c r="C385" s="1">
        <v>34</v>
      </c>
      <c r="D385" s="1"/>
      <c r="E385" s="1" t="s">
        <v>76</v>
      </c>
      <c r="F385" s="1" t="s">
        <v>1047</v>
      </c>
      <c r="G385" s="1" t="s">
        <v>130</v>
      </c>
      <c r="H385" s="1" t="s">
        <v>130</v>
      </c>
      <c r="I385" s="1" t="s">
        <v>81</v>
      </c>
      <c r="J385" s="1" t="s">
        <v>82</v>
      </c>
      <c r="K385" s="1" t="s">
        <v>131</v>
      </c>
      <c r="L385" s="1" t="s">
        <v>82</v>
      </c>
      <c r="M385" s="1" t="s">
        <v>80</v>
      </c>
      <c r="N385" s="1" t="s">
        <v>81</v>
      </c>
      <c r="O385" s="1" t="s">
        <v>131</v>
      </c>
      <c r="P385" s="1" t="s">
        <v>82</v>
      </c>
      <c r="Q385" s="1" t="s">
        <v>81</v>
      </c>
      <c r="R385" s="1" t="s">
        <v>82</v>
      </c>
      <c r="S385" s="1" t="s">
        <v>86</v>
      </c>
      <c r="T385" s="1" t="s">
        <v>86</v>
      </c>
      <c r="U385" s="1" t="s">
        <v>85</v>
      </c>
      <c r="V385" s="1" t="s">
        <v>83</v>
      </c>
      <c r="W385" s="1" t="s">
        <v>86</v>
      </c>
      <c r="X385" s="1" t="s">
        <v>85</v>
      </c>
      <c r="Y385" s="1" t="s">
        <v>86</v>
      </c>
      <c r="Z385" s="1" t="s">
        <v>90</v>
      </c>
      <c r="AA385" s="1" t="s">
        <v>83</v>
      </c>
      <c r="AB385" s="1" t="s">
        <v>85</v>
      </c>
      <c r="AC385" s="1" t="s">
        <v>90</v>
      </c>
      <c r="AD385" s="1" t="s">
        <v>86</v>
      </c>
      <c r="AE385" s="1" t="s">
        <v>86</v>
      </c>
      <c r="AF385" s="1" t="s">
        <v>83</v>
      </c>
      <c r="AG385" s="1" t="s">
        <v>88</v>
      </c>
      <c r="AH385" s="1" t="s">
        <v>87</v>
      </c>
      <c r="AI385" s="1" t="s">
        <v>87</v>
      </c>
      <c r="AJ385" s="1" t="s">
        <v>88</v>
      </c>
      <c r="AK385" s="1" t="s">
        <v>88</v>
      </c>
      <c r="AL385" s="1" t="s">
        <v>88</v>
      </c>
      <c r="AM385" s="1" t="s">
        <v>88</v>
      </c>
      <c r="AN385" s="1" t="s">
        <v>88</v>
      </c>
      <c r="AO385" s="1" t="s">
        <v>87</v>
      </c>
      <c r="AP385" s="1" t="s">
        <v>87</v>
      </c>
      <c r="AQ385" s="1" t="s">
        <v>89</v>
      </c>
      <c r="AR385" s="1" t="s">
        <v>91</v>
      </c>
      <c r="AS385" s="1" t="s">
        <v>86</v>
      </c>
      <c r="AT385" s="1" t="s">
        <v>86</v>
      </c>
      <c r="AU385" s="1" t="s">
        <v>86</v>
      </c>
      <c r="AV385" s="1" t="s">
        <v>83</v>
      </c>
      <c r="AW385" s="1">
        <v>5</v>
      </c>
      <c r="AX385" s="1" t="s">
        <v>92</v>
      </c>
      <c r="AY385" s="1" t="s">
        <v>116</v>
      </c>
      <c r="AZ385" s="1" t="s">
        <v>124</v>
      </c>
      <c r="BA385" s="1" t="s">
        <v>118</v>
      </c>
      <c r="BB385" s="1">
        <v>1</v>
      </c>
      <c r="BC385" s="1" t="s">
        <v>100</v>
      </c>
      <c r="BD385" s="1" t="s">
        <v>100</v>
      </c>
      <c r="BE385" s="1" t="s">
        <v>97</v>
      </c>
      <c r="BF385" s="1" t="s">
        <v>98</v>
      </c>
      <c r="BG385" s="1" t="s">
        <v>99</v>
      </c>
      <c r="BH385" s="1" t="s">
        <v>100</v>
      </c>
      <c r="BI385" s="1" t="s">
        <v>120</v>
      </c>
      <c r="BJ385" s="1" t="s">
        <v>101</v>
      </c>
      <c r="BK385" s="1" t="s">
        <v>101</v>
      </c>
      <c r="BL385" s="1" t="s">
        <v>102</v>
      </c>
      <c r="BM385" s="1" t="s">
        <v>106</v>
      </c>
      <c r="BN385" s="1" t="s">
        <v>106</v>
      </c>
      <c r="BO385" s="1" t="s">
        <v>106</v>
      </c>
      <c r="BP385" s="1" t="s">
        <v>105</v>
      </c>
      <c r="BQ385" s="1" t="s">
        <v>106</v>
      </c>
      <c r="BR385" s="1" t="s">
        <v>108</v>
      </c>
      <c r="BS385" s="1" t="s">
        <v>108</v>
      </c>
      <c r="BT385" s="1" t="s">
        <v>108</v>
      </c>
      <c r="BU385" s="1">
        <v>3</v>
      </c>
      <c r="BV385" s="1" t="s">
        <v>109</v>
      </c>
      <c r="BW385" s="1" t="s">
        <v>326</v>
      </c>
      <c r="BX385" s="1" t="s">
        <v>1048</v>
      </c>
      <c r="BY385" s="1">
        <v>7</v>
      </c>
    </row>
    <row r="386" spans="1:77" ht="12.75" x14ac:dyDescent="0.35">
      <c r="A386" s="2">
        <v>43369.879136527779</v>
      </c>
      <c r="B386" s="1" t="s">
        <v>75</v>
      </c>
      <c r="C386" s="1">
        <v>64</v>
      </c>
      <c r="D386" s="1"/>
      <c r="E386" s="1" t="s">
        <v>1049</v>
      </c>
      <c r="F386" s="1" t="s">
        <v>1050</v>
      </c>
      <c r="G386" s="1" t="s">
        <v>78</v>
      </c>
      <c r="H386" s="1" t="s">
        <v>78</v>
      </c>
      <c r="I386" s="1" t="s">
        <v>81</v>
      </c>
      <c r="J386" s="1" t="s">
        <v>81</v>
      </c>
      <c r="K386" s="1" t="s">
        <v>82</v>
      </c>
      <c r="L386" s="1" t="s">
        <v>131</v>
      </c>
      <c r="M386" s="1" t="s">
        <v>82</v>
      </c>
      <c r="N386" s="1" t="s">
        <v>82</v>
      </c>
      <c r="O386" s="1" t="s">
        <v>81</v>
      </c>
      <c r="P386" s="1" t="s">
        <v>82</v>
      </c>
      <c r="Q386" s="1" t="s">
        <v>82</v>
      </c>
      <c r="R386" s="1" t="s">
        <v>131</v>
      </c>
      <c r="S386" s="1" t="s">
        <v>85</v>
      </c>
      <c r="T386" s="1" t="s">
        <v>83</v>
      </c>
      <c r="U386" s="1" t="s">
        <v>83</v>
      </c>
      <c r="V386" s="1" t="s">
        <v>83</v>
      </c>
      <c r="W386" s="1" t="s">
        <v>90</v>
      </c>
      <c r="X386" s="1" t="s">
        <v>86</v>
      </c>
      <c r="Y386" s="1" t="s">
        <v>85</v>
      </c>
      <c r="Z386" s="1" t="s">
        <v>83</v>
      </c>
      <c r="AA386" s="1" t="s">
        <v>86</v>
      </c>
      <c r="AB386" s="1" t="s">
        <v>86</v>
      </c>
      <c r="AC386" s="1" t="s">
        <v>85</v>
      </c>
      <c r="AD386" s="1" t="s">
        <v>86</v>
      </c>
      <c r="AE386" s="1" t="s">
        <v>85</v>
      </c>
      <c r="AF386" s="1" t="s">
        <v>83</v>
      </c>
      <c r="AG386" s="1" t="s">
        <v>87</v>
      </c>
      <c r="AH386" s="1" t="s">
        <v>87</v>
      </c>
      <c r="AI386" s="1" t="s">
        <v>87</v>
      </c>
      <c r="AJ386" s="1" t="s">
        <v>87</v>
      </c>
      <c r="AK386" s="1" t="s">
        <v>87</v>
      </c>
      <c r="AL386" s="1" t="s">
        <v>87</v>
      </c>
      <c r="AM386" s="1" t="s">
        <v>115</v>
      </c>
      <c r="AN386" s="1" t="s">
        <v>88</v>
      </c>
      <c r="AO386" s="1" t="s">
        <v>115</v>
      </c>
      <c r="AP386" s="1" t="s">
        <v>88</v>
      </c>
      <c r="AQ386" s="1" t="s">
        <v>91</v>
      </c>
      <c r="AR386" s="1" t="s">
        <v>83</v>
      </c>
      <c r="AS386" s="1" t="s">
        <v>90</v>
      </c>
      <c r="AT386" s="1" t="s">
        <v>83</v>
      </c>
      <c r="AU386" s="1" t="s">
        <v>83</v>
      </c>
      <c r="AV386" s="1" t="s">
        <v>83</v>
      </c>
      <c r="AW386" s="1">
        <v>6</v>
      </c>
      <c r="AY386" s="1" t="s">
        <v>116</v>
      </c>
      <c r="AZ386" s="1" t="s">
        <v>154</v>
      </c>
      <c r="BA386" s="1" t="s">
        <v>95</v>
      </c>
      <c r="BB386" s="1">
        <v>1</v>
      </c>
      <c r="BC386" s="1" t="s">
        <v>97</v>
      </c>
      <c r="BD386" s="1" t="s">
        <v>97</v>
      </c>
      <c r="BE386" s="1" t="s">
        <v>97</v>
      </c>
      <c r="BF386" s="1" t="s">
        <v>98</v>
      </c>
      <c r="BG386" s="1" t="s">
        <v>97</v>
      </c>
      <c r="BH386" s="1" t="s">
        <v>99</v>
      </c>
      <c r="BI386" s="1" t="s">
        <v>103</v>
      </c>
      <c r="BJ386" s="1" t="s">
        <v>101</v>
      </c>
      <c r="BK386" s="1" t="s">
        <v>101</v>
      </c>
      <c r="BL386" s="1" t="s">
        <v>120</v>
      </c>
      <c r="BM386" s="1" t="s">
        <v>108</v>
      </c>
      <c r="BN386" s="1" t="s">
        <v>107</v>
      </c>
      <c r="BO386" s="1" t="s">
        <v>108</v>
      </c>
      <c r="BP386" s="1" t="s">
        <v>106</v>
      </c>
      <c r="BQ386" s="1" t="s">
        <v>107</v>
      </c>
      <c r="BR386" s="1" t="s">
        <v>107</v>
      </c>
      <c r="BS386" s="1" t="s">
        <v>107</v>
      </c>
      <c r="BT386" s="1" t="s">
        <v>108</v>
      </c>
      <c r="BU386" s="1">
        <v>1</v>
      </c>
      <c r="BV386" s="1" t="s">
        <v>109</v>
      </c>
      <c r="BW386" s="1" t="s">
        <v>238</v>
      </c>
      <c r="BY386" s="1">
        <v>7</v>
      </c>
    </row>
    <row r="387" spans="1:77" ht="12.75" x14ac:dyDescent="0.35">
      <c r="A387" s="2">
        <v>43369.882417407411</v>
      </c>
      <c r="B387" s="1" t="s">
        <v>75</v>
      </c>
      <c r="C387" s="1">
        <v>27</v>
      </c>
      <c r="D387" s="1"/>
      <c r="E387" s="1" t="s">
        <v>1051</v>
      </c>
      <c r="F387" s="1" t="s">
        <v>1052</v>
      </c>
      <c r="G387" s="1" t="s">
        <v>78</v>
      </c>
      <c r="H387" s="1" t="s">
        <v>78</v>
      </c>
      <c r="I387" s="1" t="s">
        <v>80</v>
      </c>
      <c r="J387" s="1" t="s">
        <v>80</v>
      </c>
      <c r="K387" s="1" t="s">
        <v>81</v>
      </c>
      <c r="L387" s="1" t="s">
        <v>82</v>
      </c>
      <c r="M387" s="1" t="s">
        <v>80</v>
      </c>
      <c r="N387" s="1" t="s">
        <v>80</v>
      </c>
      <c r="O387" s="1" t="s">
        <v>80</v>
      </c>
      <c r="P387" s="1" t="s">
        <v>82</v>
      </c>
      <c r="Q387" s="1" t="s">
        <v>80</v>
      </c>
      <c r="R387" s="1" t="s">
        <v>80</v>
      </c>
      <c r="S387" s="1" t="s">
        <v>85</v>
      </c>
      <c r="T387" s="1" t="s">
        <v>84</v>
      </c>
      <c r="U387" s="1" t="s">
        <v>84</v>
      </c>
      <c r="V387" s="1" t="s">
        <v>84</v>
      </c>
      <c r="W387" s="1" t="s">
        <v>90</v>
      </c>
      <c r="X387" s="1" t="s">
        <v>83</v>
      </c>
      <c r="Y387" s="1" t="s">
        <v>84</v>
      </c>
      <c r="Z387" s="1" t="s">
        <v>84</v>
      </c>
      <c r="AA387" s="1" t="s">
        <v>85</v>
      </c>
      <c r="AB387" s="1" t="s">
        <v>86</v>
      </c>
      <c r="AC387" s="1" t="s">
        <v>84</v>
      </c>
      <c r="AD387" s="1" t="s">
        <v>84</v>
      </c>
      <c r="AE387" s="1" t="s">
        <v>84</v>
      </c>
      <c r="AF387" s="1" t="s">
        <v>83</v>
      </c>
      <c r="AG387" s="1" t="s">
        <v>87</v>
      </c>
      <c r="AH387" s="1" t="s">
        <v>87</v>
      </c>
      <c r="AI387" s="1" t="s">
        <v>87</v>
      </c>
      <c r="AJ387" s="1" t="s">
        <v>88</v>
      </c>
      <c r="AK387" s="1" t="s">
        <v>88</v>
      </c>
      <c r="AL387" s="1" t="s">
        <v>115</v>
      </c>
      <c r="AM387" s="1" t="s">
        <v>88</v>
      </c>
      <c r="AN387" s="1" t="s">
        <v>88</v>
      </c>
      <c r="AO387" s="1" t="s">
        <v>88</v>
      </c>
      <c r="AP387" s="1" t="s">
        <v>87</v>
      </c>
      <c r="AQ387" s="1" t="s">
        <v>89</v>
      </c>
      <c r="AR387" s="1" t="s">
        <v>89</v>
      </c>
      <c r="AS387" s="1" t="s">
        <v>89</v>
      </c>
      <c r="AT387" s="1" t="s">
        <v>91</v>
      </c>
      <c r="AU387" s="1" t="s">
        <v>89</v>
      </c>
      <c r="AV387" s="1" t="s">
        <v>89</v>
      </c>
      <c r="AW387" s="1">
        <v>7</v>
      </c>
      <c r="AY387" s="1" t="s">
        <v>93</v>
      </c>
      <c r="AZ387" s="1" t="s">
        <v>94</v>
      </c>
      <c r="BA387" s="1" t="s">
        <v>118</v>
      </c>
      <c r="BB387" s="1">
        <v>1</v>
      </c>
      <c r="BC387" s="1" t="s">
        <v>100</v>
      </c>
      <c r="BD387" s="1" t="s">
        <v>98</v>
      </c>
      <c r="BE387" s="1" t="s">
        <v>98</v>
      </c>
      <c r="BF387" s="1" t="s">
        <v>98</v>
      </c>
      <c r="BG387" s="1" t="s">
        <v>99</v>
      </c>
      <c r="BH387" s="1" t="s">
        <v>98</v>
      </c>
      <c r="BI387" s="1" t="s">
        <v>101</v>
      </c>
      <c r="BJ387" s="1" t="s">
        <v>120</v>
      </c>
      <c r="BK387" s="1" t="s">
        <v>120</v>
      </c>
      <c r="BL387" s="1" t="s">
        <v>120</v>
      </c>
      <c r="BM387" s="1" t="s">
        <v>125</v>
      </c>
      <c r="BN387" s="1" t="s">
        <v>108</v>
      </c>
      <c r="BO387" s="1" t="s">
        <v>108</v>
      </c>
      <c r="BP387" s="1" t="s">
        <v>107</v>
      </c>
      <c r="BQ387" s="1" t="s">
        <v>108</v>
      </c>
      <c r="BR387" s="1" t="s">
        <v>108</v>
      </c>
      <c r="BS387" s="1" t="s">
        <v>108</v>
      </c>
      <c r="BT387" s="1" t="s">
        <v>107</v>
      </c>
      <c r="BU387" s="1">
        <v>2</v>
      </c>
      <c r="BV387" s="1" t="s">
        <v>109</v>
      </c>
      <c r="BW387" s="1" t="s">
        <v>1053</v>
      </c>
      <c r="BX387" s="1" t="s">
        <v>1054</v>
      </c>
      <c r="BY387" s="1">
        <v>9</v>
      </c>
    </row>
    <row r="388" spans="1:77" ht="12.75" x14ac:dyDescent="0.35">
      <c r="A388" s="2">
        <v>43369.88658042824</v>
      </c>
      <c r="B388" s="1" t="s">
        <v>112</v>
      </c>
      <c r="C388" s="1">
        <v>30</v>
      </c>
      <c r="D388" s="1"/>
      <c r="E388" s="1" t="s">
        <v>1055</v>
      </c>
      <c r="F388" s="1" t="s">
        <v>1056</v>
      </c>
      <c r="G388" s="1" t="s">
        <v>79</v>
      </c>
      <c r="H388" s="1" t="s">
        <v>78</v>
      </c>
      <c r="I388" s="1" t="s">
        <v>80</v>
      </c>
      <c r="J388" s="1" t="s">
        <v>81</v>
      </c>
      <c r="K388" s="1" t="s">
        <v>81</v>
      </c>
      <c r="L388" s="1" t="s">
        <v>82</v>
      </c>
      <c r="M388" s="1" t="s">
        <v>81</v>
      </c>
      <c r="N388" s="1" t="s">
        <v>80</v>
      </c>
      <c r="O388" s="1" t="s">
        <v>81</v>
      </c>
      <c r="P388" s="1" t="s">
        <v>81</v>
      </c>
      <c r="Q388" s="1" t="s">
        <v>80</v>
      </c>
      <c r="R388" s="1" t="s">
        <v>81</v>
      </c>
      <c r="S388" s="1" t="s">
        <v>85</v>
      </c>
      <c r="T388" s="1" t="s">
        <v>85</v>
      </c>
      <c r="U388" s="1" t="s">
        <v>84</v>
      </c>
      <c r="V388" s="1" t="s">
        <v>85</v>
      </c>
      <c r="W388" s="1" t="s">
        <v>83</v>
      </c>
      <c r="X388" s="1" t="s">
        <v>83</v>
      </c>
      <c r="Y388" s="1" t="s">
        <v>84</v>
      </c>
      <c r="Z388" s="1" t="s">
        <v>85</v>
      </c>
      <c r="AA388" s="1" t="s">
        <v>83</v>
      </c>
      <c r="AB388" s="1" t="s">
        <v>84</v>
      </c>
      <c r="AC388" s="1" t="s">
        <v>85</v>
      </c>
      <c r="AD388" s="1" t="s">
        <v>83</v>
      </c>
      <c r="AE388" s="1" t="s">
        <v>84</v>
      </c>
      <c r="AF388" s="1" t="s">
        <v>84</v>
      </c>
      <c r="AG388" s="1" t="s">
        <v>87</v>
      </c>
      <c r="AH388" s="1" t="s">
        <v>87</v>
      </c>
      <c r="AI388" s="1" t="s">
        <v>87</v>
      </c>
      <c r="AJ388" s="1" t="s">
        <v>88</v>
      </c>
      <c r="AK388" s="1" t="s">
        <v>115</v>
      </c>
      <c r="AL388" s="1" t="s">
        <v>87</v>
      </c>
      <c r="AM388" s="1" t="s">
        <v>88</v>
      </c>
      <c r="AN388" s="1" t="s">
        <v>88</v>
      </c>
      <c r="AO388" s="1" t="s">
        <v>87</v>
      </c>
      <c r="AP388" s="1" t="s">
        <v>87</v>
      </c>
      <c r="AQ388" s="1" t="s">
        <v>91</v>
      </c>
      <c r="AR388" s="1" t="s">
        <v>91</v>
      </c>
      <c r="AS388" s="1" t="s">
        <v>83</v>
      </c>
      <c r="AT388" s="1" t="s">
        <v>83</v>
      </c>
      <c r="AU388" s="1" t="s">
        <v>91</v>
      </c>
      <c r="AV388" s="1" t="s">
        <v>83</v>
      </c>
      <c r="AW388" s="1">
        <v>5</v>
      </c>
      <c r="AX388" s="1" t="s">
        <v>92</v>
      </c>
      <c r="AY388" s="1" t="s">
        <v>195</v>
      </c>
      <c r="AZ388" s="1" t="s">
        <v>94</v>
      </c>
      <c r="BA388" s="1" t="s">
        <v>176</v>
      </c>
      <c r="BB388" s="1">
        <v>0</v>
      </c>
      <c r="BC388" s="1" t="s">
        <v>96</v>
      </c>
      <c r="BD388" s="1" t="s">
        <v>97</v>
      </c>
      <c r="BE388" s="1" t="s">
        <v>98</v>
      </c>
      <c r="BF388" s="1" t="s">
        <v>98</v>
      </c>
      <c r="BG388" s="1" t="s">
        <v>99</v>
      </c>
      <c r="BH388" s="1" t="s">
        <v>100</v>
      </c>
      <c r="BI388" s="1" t="s">
        <v>103</v>
      </c>
      <c r="BJ388" s="1" t="s">
        <v>101</v>
      </c>
      <c r="BK388" s="1" t="s">
        <v>103</v>
      </c>
      <c r="BL388" s="1" t="s">
        <v>120</v>
      </c>
      <c r="BM388" s="1" t="s">
        <v>125</v>
      </c>
      <c r="BN388" s="1" t="s">
        <v>107</v>
      </c>
      <c r="BO388" s="1" t="s">
        <v>105</v>
      </c>
      <c r="BP388" s="1" t="s">
        <v>108</v>
      </c>
      <c r="BQ388" s="1" t="s">
        <v>125</v>
      </c>
      <c r="BR388" s="1" t="s">
        <v>106</v>
      </c>
      <c r="BS388" s="1" t="s">
        <v>107</v>
      </c>
      <c r="BT388" s="1" t="s">
        <v>107</v>
      </c>
      <c r="BU388" s="1">
        <v>4</v>
      </c>
      <c r="BV388" s="1" t="s">
        <v>109</v>
      </c>
      <c r="BW388" s="1" t="s">
        <v>1057</v>
      </c>
      <c r="BY388" s="1">
        <v>4</v>
      </c>
    </row>
    <row r="389" spans="1:77" ht="12.75" x14ac:dyDescent="0.35">
      <c r="A389" s="2">
        <v>43369.888070069443</v>
      </c>
      <c r="B389" s="1" t="s">
        <v>112</v>
      </c>
      <c r="C389" s="1">
        <v>25</v>
      </c>
      <c r="D389" s="1"/>
      <c r="E389" s="1" t="s">
        <v>1058</v>
      </c>
      <c r="F389" s="1" t="s">
        <v>1059</v>
      </c>
      <c r="G389" s="1" t="s">
        <v>130</v>
      </c>
      <c r="H389" s="1" t="s">
        <v>223</v>
      </c>
      <c r="I389" s="1" t="s">
        <v>80</v>
      </c>
      <c r="J389" s="1" t="s">
        <v>82</v>
      </c>
      <c r="K389" s="1" t="s">
        <v>81</v>
      </c>
      <c r="L389" s="1" t="s">
        <v>81</v>
      </c>
      <c r="M389" s="1" t="s">
        <v>80</v>
      </c>
      <c r="N389" s="1" t="s">
        <v>80</v>
      </c>
      <c r="O389" s="1" t="s">
        <v>80</v>
      </c>
      <c r="P389" s="1" t="s">
        <v>81</v>
      </c>
      <c r="Q389" s="1" t="s">
        <v>80</v>
      </c>
      <c r="R389" s="1" t="s">
        <v>80</v>
      </c>
      <c r="S389" s="1" t="s">
        <v>84</v>
      </c>
      <c r="T389" s="1" t="s">
        <v>85</v>
      </c>
      <c r="U389" s="1" t="s">
        <v>83</v>
      </c>
      <c r="V389" s="1" t="s">
        <v>84</v>
      </c>
      <c r="W389" s="1" t="s">
        <v>83</v>
      </c>
      <c r="X389" s="1" t="s">
        <v>85</v>
      </c>
      <c r="Y389" s="1" t="s">
        <v>85</v>
      </c>
      <c r="Z389" s="1" t="s">
        <v>84</v>
      </c>
      <c r="AA389" s="1" t="s">
        <v>83</v>
      </c>
      <c r="AB389" s="1" t="s">
        <v>83</v>
      </c>
      <c r="AC389" s="1" t="s">
        <v>84</v>
      </c>
      <c r="AD389" s="1" t="s">
        <v>83</v>
      </c>
      <c r="AE389" s="1" t="s">
        <v>85</v>
      </c>
      <c r="AF389" s="1" t="s">
        <v>83</v>
      </c>
      <c r="AG389" s="1" t="s">
        <v>88</v>
      </c>
      <c r="AH389" s="1" t="s">
        <v>88</v>
      </c>
      <c r="AI389" s="1" t="s">
        <v>115</v>
      </c>
      <c r="AJ389" s="1" t="s">
        <v>88</v>
      </c>
      <c r="AK389" s="1" t="s">
        <v>115</v>
      </c>
      <c r="AL389" s="1" t="s">
        <v>87</v>
      </c>
      <c r="AM389" s="1" t="s">
        <v>87</v>
      </c>
      <c r="AN389" s="1" t="s">
        <v>87</v>
      </c>
      <c r="AO389" s="1" t="s">
        <v>87</v>
      </c>
      <c r="AP389" s="1" t="s">
        <v>87</v>
      </c>
      <c r="AQ389" s="1" t="s">
        <v>89</v>
      </c>
      <c r="AR389" s="1" t="s">
        <v>89</v>
      </c>
      <c r="AS389" s="1" t="s">
        <v>83</v>
      </c>
      <c r="AT389" s="1" t="s">
        <v>89</v>
      </c>
      <c r="AU389" s="1" t="s">
        <v>89</v>
      </c>
      <c r="AV389" s="1" t="s">
        <v>89</v>
      </c>
      <c r="AW389" s="1">
        <v>6</v>
      </c>
      <c r="AY389" s="1" t="s">
        <v>93</v>
      </c>
      <c r="AZ389" s="1" t="s">
        <v>94</v>
      </c>
      <c r="BA389" s="1" t="s">
        <v>132</v>
      </c>
      <c r="BB389" s="1">
        <v>0</v>
      </c>
      <c r="BC389" s="1" t="s">
        <v>99</v>
      </c>
      <c r="BD389" s="1" t="s">
        <v>100</v>
      </c>
      <c r="BE389" s="1" t="s">
        <v>99</v>
      </c>
      <c r="BF389" s="1" t="s">
        <v>100</v>
      </c>
      <c r="BG389" s="1" t="s">
        <v>99</v>
      </c>
      <c r="BH389" s="1" t="s">
        <v>99</v>
      </c>
      <c r="BI389" s="1" t="s">
        <v>120</v>
      </c>
      <c r="BJ389" s="1" t="s">
        <v>102</v>
      </c>
      <c r="BK389" s="1" t="s">
        <v>104</v>
      </c>
      <c r="BL389" s="1" t="s">
        <v>104</v>
      </c>
      <c r="BM389" s="1" t="s">
        <v>125</v>
      </c>
      <c r="BN389" s="1" t="s">
        <v>106</v>
      </c>
      <c r="BO389" s="1" t="s">
        <v>106</v>
      </c>
      <c r="BP389" s="1" t="s">
        <v>108</v>
      </c>
      <c r="BQ389" s="1" t="s">
        <v>105</v>
      </c>
      <c r="BR389" s="1" t="s">
        <v>105</v>
      </c>
      <c r="BS389" s="1" t="s">
        <v>106</v>
      </c>
      <c r="BT389" s="1" t="s">
        <v>107</v>
      </c>
      <c r="BU389" s="1">
        <v>2</v>
      </c>
      <c r="BV389" s="1" t="s">
        <v>109</v>
      </c>
      <c r="BW389" s="1" t="s">
        <v>1060</v>
      </c>
      <c r="BX389" s="1" t="s">
        <v>1061</v>
      </c>
      <c r="BY389" s="1">
        <v>8</v>
      </c>
    </row>
    <row r="390" spans="1:77" ht="12.75" x14ac:dyDescent="0.35">
      <c r="A390" s="2">
        <v>43369.893894259258</v>
      </c>
      <c r="B390" s="1" t="s">
        <v>75</v>
      </c>
      <c r="C390" s="1">
        <v>28</v>
      </c>
      <c r="D390" s="1"/>
      <c r="E390" s="1" t="s">
        <v>1062</v>
      </c>
      <c r="F390" s="1" t="s">
        <v>1063</v>
      </c>
      <c r="G390" s="1" t="s">
        <v>79</v>
      </c>
      <c r="H390" s="1" t="s">
        <v>79</v>
      </c>
      <c r="I390" s="1" t="s">
        <v>82</v>
      </c>
      <c r="J390" s="1" t="s">
        <v>82</v>
      </c>
      <c r="K390" s="1" t="s">
        <v>81</v>
      </c>
      <c r="L390" s="1" t="s">
        <v>81</v>
      </c>
      <c r="M390" s="1" t="s">
        <v>81</v>
      </c>
      <c r="N390" s="1" t="s">
        <v>81</v>
      </c>
      <c r="O390" s="1" t="s">
        <v>81</v>
      </c>
      <c r="P390" s="1" t="s">
        <v>82</v>
      </c>
      <c r="Q390" s="1" t="s">
        <v>81</v>
      </c>
      <c r="R390" s="1" t="s">
        <v>131</v>
      </c>
      <c r="S390" s="1" t="s">
        <v>83</v>
      </c>
      <c r="T390" s="1" t="s">
        <v>83</v>
      </c>
      <c r="U390" s="1" t="s">
        <v>85</v>
      </c>
      <c r="V390" s="1" t="s">
        <v>85</v>
      </c>
      <c r="W390" s="1" t="s">
        <v>86</v>
      </c>
      <c r="X390" s="1" t="s">
        <v>86</v>
      </c>
      <c r="Y390" s="1" t="s">
        <v>85</v>
      </c>
      <c r="Z390" s="1" t="s">
        <v>85</v>
      </c>
      <c r="AA390" s="1" t="s">
        <v>83</v>
      </c>
      <c r="AB390" s="1" t="s">
        <v>83</v>
      </c>
      <c r="AC390" s="1" t="s">
        <v>86</v>
      </c>
      <c r="AD390" s="1" t="s">
        <v>83</v>
      </c>
      <c r="AE390" s="1" t="s">
        <v>85</v>
      </c>
      <c r="AF390" s="1" t="s">
        <v>85</v>
      </c>
      <c r="AG390" s="1" t="s">
        <v>115</v>
      </c>
      <c r="AH390" s="1" t="s">
        <v>87</v>
      </c>
      <c r="AI390" s="1" t="s">
        <v>115</v>
      </c>
      <c r="AJ390" s="1" t="s">
        <v>88</v>
      </c>
      <c r="AK390" s="1" t="s">
        <v>115</v>
      </c>
      <c r="AL390" s="1" t="s">
        <v>88</v>
      </c>
      <c r="AM390" s="1" t="s">
        <v>115</v>
      </c>
      <c r="AN390" s="1" t="s">
        <v>88</v>
      </c>
      <c r="AO390" s="1" t="s">
        <v>87</v>
      </c>
      <c r="AP390" s="1" t="s">
        <v>115</v>
      </c>
      <c r="AQ390" s="1" t="s">
        <v>91</v>
      </c>
      <c r="AR390" s="1" t="s">
        <v>89</v>
      </c>
      <c r="AS390" s="1" t="s">
        <v>83</v>
      </c>
      <c r="AT390" s="1" t="s">
        <v>86</v>
      </c>
      <c r="AU390" s="1" t="s">
        <v>86</v>
      </c>
      <c r="AV390" s="1" t="s">
        <v>86</v>
      </c>
      <c r="AW390" s="1">
        <v>6</v>
      </c>
      <c r="AX390" s="1" t="s">
        <v>92</v>
      </c>
      <c r="AY390" s="1" t="s">
        <v>116</v>
      </c>
      <c r="AZ390" s="1" t="s">
        <v>94</v>
      </c>
      <c r="BA390" s="1" t="s">
        <v>118</v>
      </c>
      <c r="BB390" s="1">
        <v>1</v>
      </c>
      <c r="BC390" s="1" t="s">
        <v>96</v>
      </c>
      <c r="BD390" s="1" t="s">
        <v>98</v>
      </c>
      <c r="BE390" s="1" t="s">
        <v>100</v>
      </c>
      <c r="BF390" s="1" t="s">
        <v>119</v>
      </c>
      <c r="BG390" s="1" t="s">
        <v>99</v>
      </c>
      <c r="BH390" s="1" t="s">
        <v>99</v>
      </c>
      <c r="BI390" s="1" t="s">
        <v>101</v>
      </c>
      <c r="BJ390" s="1" t="s">
        <v>104</v>
      </c>
      <c r="BK390" s="1" t="s">
        <v>104</v>
      </c>
      <c r="BL390" s="1" t="s">
        <v>101</v>
      </c>
      <c r="BM390" s="1" t="s">
        <v>108</v>
      </c>
      <c r="BN390" s="1" t="s">
        <v>106</v>
      </c>
      <c r="BO390" s="1" t="s">
        <v>106</v>
      </c>
      <c r="BP390" s="1" t="s">
        <v>105</v>
      </c>
      <c r="BQ390" s="1" t="s">
        <v>106</v>
      </c>
      <c r="BR390" s="1" t="s">
        <v>106</v>
      </c>
      <c r="BS390" s="1" t="s">
        <v>106</v>
      </c>
      <c r="BT390" s="1" t="s">
        <v>107</v>
      </c>
      <c r="BU390" s="1">
        <v>2</v>
      </c>
      <c r="BV390" s="1" t="s">
        <v>109</v>
      </c>
      <c r="BW390" s="1" t="s">
        <v>1064</v>
      </c>
      <c r="BX390" s="4" t="s">
        <v>1065</v>
      </c>
      <c r="BY390" s="1">
        <v>7</v>
      </c>
    </row>
    <row r="391" spans="1:77" ht="12.75" x14ac:dyDescent="0.35">
      <c r="A391" s="2">
        <v>43369.899946365738</v>
      </c>
      <c r="B391" s="1" t="s">
        <v>75</v>
      </c>
      <c r="C391" s="1">
        <v>27</v>
      </c>
      <c r="D391" s="1"/>
      <c r="E391" s="1" t="s">
        <v>76</v>
      </c>
      <c r="F391" s="1" t="s">
        <v>1066</v>
      </c>
      <c r="G391" s="1" t="s">
        <v>78</v>
      </c>
      <c r="H391" s="1" t="s">
        <v>223</v>
      </c>
      <c r="I391" s="1" t="s">
        <v>80</v>
      </c>
      <c r="J391" s="1" t="s">
        <v>81</v>
      </c>
      <c r="K391" s="1" t="s">
        <v>81</v>
      </c>
      <c r="L391" s="1" t="s">
        <v>81</v>
      </c>
      <c r="M391" s="1" t="s">
        <v>80</v>
      </c>
      <c r="N391" s="1" t="s">
        <v>80</v>
      </c>
      <c r="O391" s="1" t="s">
        <v>81</v>
      </c>
      <c r="P391" s="1" t="s">
        <v>81</v>
      </c>
      <c r="Q391" s="1" t="s">
        <v>81</v>
      </c>
      <c r="R391" s="1" t="s">
        <v>81</v>
      </c>
      <c r="S391" s="1" t="s">
        <v>86</v>
      </c>
      <c r="T391" s="1" t="s">
        <v>86</v>
      </c>
      <c r="U391" s="1" t="s">
        <v>85</v>
      </c>
      <c r="V391" s="1" t="s">
        <v>86</v>
      </c>
      <c r="W391" s="1" t="s">
        <v>90</v>
      </c>
      <c r="X391" s="1" t="s">
        <v>90</v>
      </c>
      <c r="Y391" s="1" t="s">
        <v>86</v>
      </c>
      <c r="Z391" s="1" t="s">
        <v>85</v>
      </c>
      <c r="AA391" s="1" t="s">
        <v>83</v>
      </c>
      <c r="AB391" s="1" t="s">
        <v>85</v>
      </c>
      <c r="AC391" s="1" t="s">
        <v>84</v>
      </c>
      <c r="AD391" s="1" t="s">
        <v>86</v>
      </c>
      <c r="AE391" s="1" t="s">
        <v>85</v>
      </c>
      <c r="AF391" s="1" t="s">
        <v>84</v>
      </c>
      <c r="AG391" s="1" t="s">
        <v>87</v>
      </c>
      <c r="AH391" s="1" t="s">
        <v>87</v>
      </c>
      <c r="AI391" s="1" t="s">
        <v>87</v>
      </c>
      <c r="AJ391" s="1" t="s">
        <v>88</v>
      </c>
      <c r="AK391" s="1" t="s">
        <v>87</v>
      </c>
      <c r="AL391" s="1" t="s">
        <v>88</v>
      </c>
      <c r="AM391" s="1" t="s">
        <v>87</v>
      </c>
      <c r="AN391" s="1" t="s">
        <v>87</v>
      </c>
      <c r="AO391" s="1" t="s">
        <v>87</v>
      </c>
      <c r="AP391" s="1" t="s">
        <v>88</v>
      </c>
      <c r="AQ391" s="1" t="s">
        <v>86</v>
      </c>
      <c r="AR391" s="1" t="s">
        <v>90</v>
      </c>
      <c r="AS391" s="1" t="s">
        <v>90</v>
      </c>
      <c r="AT391" s="1" t="s">
        <v>91</v>
      </c>
      <c r="AU391" s="1" t="s">
        <v>91</v>
      </c>
      <c r="AV391" s="1" t="s">
        <v>86</v>
      </c>
      <c r="AW391" s="1">
        <v>5</v>
      </c>
      <c r="AY391" s="1" t="s">
        <v>93</v>
      </c>
      <c r="AZ391" s="1" t="s">
        <v>124</v>
      </c>
      <c r="BA391" s="1" t="s">
        <v>132</v>
      </c>
      <c r="BB391" s="1">
        <v>0</v>
      </c>
      <c r="BC391" s="1" t="s">
        <v>99</v>
      </c>
      <c r="BD391" s="1" t="s">
        <v>99</v>
      </c>
      <c r="BE391" s="1" t="s">
        <v>99</v>
      </c>
      <c r="BF391" s="1" t="s">
        <v>98</v>
      </c>
      <c r="BG391" s="1" t="s">
        <v>99</v>
      </c>
      <c r="BH391" s="1" t="s">
        <v>99</v>
      </c>
      <c r="BI391" s="1" t="s">
        <v>120</v>
      </c>
      <c r="BJ391" s="1" t="s">
        <v>101</v>
      </c>
      <c r="BK391" s="1" t="s">
        <v>104</v>
      </c>
      <c r="BL391" s="1" t="s">
        <v>103</v>
      </c>
      <c r="BM391" s="1" t="s">
        <v>105</v>
      </c>
      <c r="BN391" s="1" t="s">
        <v>105</v>
      </c>
      <c r="BO391" s="1" t="s">
        <v>108</v>
      </c>
      <c r="BP391" s="1" t="s">
        <v>107</v>
      </c>
      <c r="BQ391" s="1" t="s">
        <v>106</v>
      </c>
      <c r="BR391" s="1" t="s">
        <v>105</v>
      </c>
      <c r="BS391" s="1" t="s">
        <v>108</v>
      </c>
      <c r="BT391" s="1" t="s">
        <v>107</v>
      </c>
      <c r="BU391" s="1">
        <v>4</v>
      </c>
      <c r="BV391" s="1" t="s">
        <v>109</v>
      </c>
      <c r="BW391" s="1" t="s">
        <v>158</v>
      </c>
      <c r="BY391" s="1">
        <v>7</v>
      </c>
    </row>
    <row r="392" spans="1:77" ht="12.75" x14ac:dyDescent="0.35">
      <c r="A392" s="2">
        <v>43369.905800995373</v>
      </c>
      <c r="B392" s="1" t="s">
        <v>75</v>
      </c>
      <c r="C392" s="1">
        <v>31</v>
      </c>
      <c r="D392" s="1"/>
      <c r="E392" s="1" t="s">
        <v>76</v>
      </c>
      <c r="F392" s="1" t="s">
        <v>1067</v>
      </c>
      <c r="G392" s="1" t="s">
        <v>79</v>
      </c>
      <c r="H392" s="1" t="s">
        <v>79</v>
      </c>
      <c r="I392" s="1" t="s">
        <v>81</v>
      </c>
      <c r="J392" s="1" t="s">
        <v>81</v>
      </c>
      <c r="K392" s="1" t="s">
        <v>80</v>
      </c>
      <c r="L392" s="1" t="s">
        <v>131</v>
      </c>
      <c r="M392" s="1" t="s">
        <v>82</v>
      </c>
      <c r="N392" s="1" t="s">
        <v>80</v>
      </c>
      <c r="O392" s="1" t="s">
        <v>81</v>
      </c>
      <c r="P392" s="1" t="s">
        <v>82</v>
      </c>
      <c r="Q392" s="1" t="s">
        <v>82</v>
      </c>
      <c r="R392" s="1" t="s">
        <v>82</v>
      </c>
      <c r="S392" s="1" t="s">
        <v>86</v>
      </c>
      <c r="T392" s="1" t="s">
        <v>90</v>
      </c>
      <c r="U392" s="1" t="s">
        <v>85</v>
      </c>
      <c r="V392" s="1" t="s">
        <v>83</v>
      </c>
      <c r="W392" s="1" t="s">
        <v>85</v>
      </c>
      <c r="X392" s="1" t="s">
        <v>86</v>
      </c>
      <c r="Y392" s="1" t="s">
        <v>83</v>
      </c>
      <c r="Z392" s="1" t="s">
        <v>84</v>
      </c>
      <c r="AA392" s="1" t="s">
        <v>85</v>
      </c>
      <c r="AB392" s="1" t="s">
        <v>84</v>
      </c>
      <c r="AC392" s="1" t="s">
        <v>84</v>
      </c>
      <c r="AD392" s="1" t="s">
        <v>85</v>
      </c>
      <c r="AE392" s="1" t="s">
        <v>85</v>
      </c>
      <c r="AF392" s="1" t="s">
        <v>85</v>
      </c>
      <c r="AG392" s="1" t="s">
        <v>87</v>
      </c>
      <c r="AH392" s="1" t="s">
        <v>87</v>
      </c>
      <c r="AI392" s="1" t="s">
        <v>87</v>
      </c>
      <c r="AJ392" s="1" t="s">
        <v>88</v>
      </c>
      <c r="AK392" s="1" t="s">
        <v>87</v>
      </c>
      <c r="AL392" s="1" t="s">
        <v>87</v>
      </c>
      <c r="AM392" s="1" t="s">
        <v>87</v>
      </c>
      <c r="AN392" s="1" t="s">
        <v>87</v>
      </c>
      <c r="AO392" s="1" t="s">
        <v>87</v>
      </c>
      <c r="AP392" s="1" t="s">
        <v>88</v>
      </c>
      <c r="AQ392" s="1" t="s">
        <v>89</v>
      </c>
      <c r="AR392" s="1" t="s">
        <v>89</v>
      </c>
      <c r="AS392" s="1" t="s">
        <v>83</v>
      </c>
      <c r="AT392" s="1" t="s">
        <v>90</v>
      </c>
      <c r="AU392" s="1" t="s">
        <v>89</v>
      </c>
      <c r="AV392" s="1" t="s">
        <v>89</v>
      </c>
      <c r="AW392" s="1">
        <v>6</v>
      </c>
      <c r="AX392" s="1" t="s">
        <v>92</v>
      </c>
      <c r="AY392" s="1" t="s">
        <v>116</v>
      </c>
      <c r="AZ392" s="1" t="s">
        <v>94</v>
      </c>
      <c r="BA392" s="1" t="s">
        <v>118</v>
      </c>
      <c r="BB392" s="1">
        <v>2</v>
      </c>
      <c r="BC392" s="1" t="s">
        <v>96</v>
      </c>
      <c r="BD392" s="1" t="s">
        <v>99</v>
      </c>
      <c r="BE392" s="1" t="s">
        <v>96</v>
      </c>
      <c r="BF392" s="1" t="s">
        <v>119</v>
      </c>
      <c r="BG392" s="1" t="s">
        <v>99</v>
      </c>
      <c r="BH392" s="1" t="s">
        <v>99</v>
      </c>
      <c r="BI392" s="1" t="s">
        <v>120</v>
      </c>
      <c r="BJ392" s="1" t="s">
        <v>120</v>
      </c>
      <c r="BK392" s="1" t="s">
        <v>103</v>
      </c>
      <c r="BL392" s="1" t="s">
        <v>120</v>
      </c>
      <c r="BM392" s="1" t="s">
        <v>108</v>
      </c>
      <c r="BN392" s="1" t="s">
        <v>106</v>
      </c>
      <c r="BO392" s="1" t="s">
        <v>106</v>
      </c>
      <c r="BP392" s="1" t="s">
        <v>106</v>
      </c>
      <c r="BQ392" s="1" t="s">
        <v>106</v>
      </c>
      <c r="BR392" s="1" t="s">
        <v>106</v>
      </c>
      <c r="BS392" s="1" t="s">
        <v>106</v>
      </c>
      <c r="BT392" s="1" t="s">
        <v>108</v>
      </c>
      <c r="BU392" s="1">
        <v>1</v>
      </c>
      <c r="BV392" s="1" t="s">
        <v>109</v>
      </c>
      <c r="BW392" s="1" t="s">
        <v>1068</v>
      </c>
      <c r="BY392" s="1">
        <v>8</v>
      </c>
    </row>
    <row r="393" spans="1:77" ht="12.75" x14ac:dyDescent="0.35">
      <c r="A393" s="2">
        <v>43369.905968298612</v>
      </c>
      <c r="B393" s="1" t="s">
        <v>75</v>
      </c>
      <c r="C393" s="1">
        <v>31</v>
      </c>
      <c r="D393" s="1"/>
      <c r="E393" s="1" t="s">
        <v>76</v>
      </c>
      <c r="F393" s="1" t="s">
        <v>1067</v>
      </c>
      <c r="G393" s="1" t="s">
        <v>79</v>
      </c>
      <c r="H393" s="1" t="s">
        <v>79</v>
      </c>
      <c r="I393" s="1" t="s">
        <v>81</v>
      </c>
      <c r="J393" s="1" t="s">
        <v>81</v>
      </c>
      <c r="K393" s="1" t="s">
        <v>80</v>
      </c>
      <c r="L393" s="1" t="s">
        <v>131</v>
      </c>
      <c r="M393" s="1" t="s">
        <v>82</v>
      </c>
      <c r="N393" s="1" t="s">
        <v>80</v>
      </c>
      <c r="O393" s="1" t="s">
        <v>81</v>
      </c>
      <c r="P393" s="1" t="s">
        <v>82</v>
      </c>
      <c r="Q393" s="1" t="s">
        <v>82</v>
      </c>
      <c r="R393" s="1" t="s">
        <v>82</v>
      </c>
      <c r="S393" s="1" t="s">
        <v>86</v>
      </c>
      <c r="T393" s="1" t="s">
        <v>90</v>
      </c>
      <c r="U393" s="1" t="s">
        <v>85</v>
      </c>
      <c r="V393" s="1" t="s">
        <v>83</v>
      </c>
      <c r="W393" s="1" t="s">
        <v>85</v>
      </c>
      <c r="X393" s="1" t="s">
        <v>86</v>
      </c>
      <c r="Y393" s="1" t="s">
        <v>83</v>
      </c>
      <c r="Z393" s="1" t="s">
        <v>84</v>
      </c>
      <c r="AA393" s="1" t="s">
        <v>85</v>
      </c>
      <c r="AB393" s="1" t="s">
        <v>84</v>
      </c>
      <c r="AC393" s="1" t="s">
        <v>84</v>
      </c>
      <c r="AD393" s="1" t="s">
        <v>85</v>
      </c>
      <c r="AE393" s="1" t="s">
        <v>85</v>
      </c>
      <c r="AF393" s="1" t="s">
        <v>85</v>
      </c>
      <c r="AG393" s="1" t="s">
        <v>87</v>
      </c>
      <c r="AH393" s="1" t="s">
        <v>87</v>
      </c>
      <c r="AI393" s="1" t="s">
        <v>87</v>
      </c>
      <c r="AJ393" s="1" t="s">
        <v>88</v>
      </c>
      <c r="AK393" s="1" t="s">
        <v>87</v>
      </c>
      <c r="AL393" s="1" t="s">
        <v>87</v>
      </c>
      <c r="AM393" s="1" t="s">
        <v>87</v>
      </c>
      <c r="AN393" s="1" t="s">
        <v>87</v>
      </c>
      <c r="AO393" s="1" t="s">
        <v>87</v>
      </c>
      <c r="AP393" s="1" t="s">
        <v>88</v>
      </c>
      <c r="AQ393" s="1" t="s">
        <v>89</v>
      </c>
      <c r="AR393" s="1" t="s">
        <v>89</v>
      </c>
      <c r="AS393" s="1" t="s">
        <v>83</v>
      </c>
      <c r="AT393" s="1" t="s">
        <v>90</v>
      </c>
      <c r="AU393" s="1" t="s">
        <v>89</v>
      </c>
      <c r="AV393" s="1" t="s">
        <v>89</v>
      </c>
      <c r="AW393" s="1">
        <v>6</v>
      </c>
      <c r="AX393" s="1" t="s">
        <v>92</v>
      </c>
      <c r="AY393" s="1" t="s">
        <v>116</v>
      </c>
      <c r="AZ393" s="1" t="s">
        <v>94</v>
      </c>
      <c r="BA393" s="1" t="s">
        <v>118</v>
      </c>
      <c r="BB393" s="1">
        <v>2</v>
      </c>
      <c r="BC393" s="1" t="s">
        <v>96</v>
      </c>
      <c r="BD393" s="1" t="s">
        <v>99</v>
      </c>
      <c r="BE393" s="1" t="s">
        <v>96</v>
      </c>
      <c r="BF393" s="1" t="s">
        <v>119</v>
      </c>
      <c r="BG393" s="1" t="s">
        <v>99</v>
      </c>
      <c r="BH393" s="1" t="s">
        <v>99</v>
      </c>
      <c r="BI393" s="1" t="s">
        <v>120</v>
      </c>
      <c r="BJ393" s="1" t="s">
        <v>120</v>
      </c>
      <c r="BK393" s="1" t="s">
        <v>103</v>
      </c>
      <c r="BL393" s="1" t="s">
        <v>120</v>
      </c>
      <c r="BM393" s="1" t="s">
        <v>108</v>
      </c>
      <c r="BN393" s="1" t="s">
        <v>106</v>
      </c>
      <c r="BO393" s="1" t="s">
        <v>106</v>
      </c>
      <c r="BP393" s="1" t="s">
        <v>106</v>
      </c>
      <c r="BQ393" s="1" t="s">
        <v>106</v>
      </c>
      <c r="BR393" s="1" t="s">
        <v>106</v>
      </c>
      <c r="BS393" s="1" t="s">
        <v>106</v>
      </c>
      <c r="BT393" s="1" t="s">
        <v>108</v>
      </c>
      <c r="BU393" s="1">
        <v>1</v>
      </c>
      <c r="BV393" s="1" t="s">
        <v>109</v>
      </c>
      <c r="BW393" s="1" t="s">
        <v>1068</v>
      </c>
      <c r="BY393" s="1">
        <v>8</v>
      </c>
    </row>
    <row r="394" spans="1:77" ht="12.75" x14ac:dyDescent="0.35">
      <c r="A394" s="2">
        <v>43369.907345972228</v>
      </c>
      <c r="B394" s="1" t="s">
        <v>112</v>
      </c>
      <c r="C394" s="1">
        <v>35</v>
      </c>
      <c r="D394" s="1"/>
      <c r="E394" s="1" t="s">
        <v>867</v>
      </c>
      <c r="F394" s="1" t="s">
        <v>1069</v>
      </c>
      <c r="G394" s="1" t="s">
        <v>79</v>
      </c>
      <c r="H394" s="1" t="s">
        <v>79</v>
      </c>
      <c r="I394" s="1" t="s">
        <v>81</v>
      </c>
      <c r="J394" s="1" t="s">
        <v>81</v>
      </c>
      <c r="K394" s="1" t="s">
        <v>82</v>
      </c>
      <c r="L394" s="1" t="s">
        <v>82</v>
      </c>
      <c r="M394" s="1" t="s">
        <v>82</v>
      </c>
      <c r="N394" s="1" t="s">
        <v>81</v>
      </c>
      <c r="O394" s="1" t="s">
        <v>82</v>
      </c>
      <c r="P394" s="1" t="s">
        <v>131</v>
      </c>
      <c r="Q394" s="1" t="s">
        <v>131</v>
      </c>
      <c r="R394" s="1" t="s">
        <v>82</v>
      </c>
      <c r="S394" s="1" t="s">
        <v>90</v>
      </c>
      <c r="T394" s="1" t="s">
        <v>83</v>
      </c>
      <c r="U394" s="1" t="s">
        <v>85</v>
      </c>
      <c r="V394" s="1" t="s">
        <v>85</v>
      </c>
      <c r="W394" s="1" t="s">
        <v>84</v>
      </c>
      <c r="X394" s="1" t="s">
        <v>83</v>
      </c>
      <c r="Y394" s="1" t="s">
        <v>86</v>
      </c>
      <c r="Z394" s="1" t="s">
        <v>86</v>
      </c>
      <c r="AA394" s="1" t="s">
        <v>83</v>
      </c>
      <c r="AB394" s="1" t="s">
        <v>83</v>
      </c>
      <c r="AC394" s="1" t="s">
        <v>86</v>
      </c>
      <c r="AD394" s="1" t="s">
        <v>86</v>
      </c>
      <c r="AE394" s="1" t="s">
        <v>86</v>
      </c>
      <c r="AF394" s="1" t="s">
        <v>83</v>
      </c>
      <c r="AG394" s="1" t="s">
        <v>87</v>
      </c>
      <c r="AH394" s="1" t="s">
        <v>87</v>
      </c>
      <c r="AI394" s="1" t="s">
        <v>87</v>
      </c>
      <c r="AJ394" s="1" t="s">
        <v>88</v>
      </c>
      <c r="AK394" s="1" t="s">
        <v>88</v>
      </c>
      <c r="AL394" s="1" t="s">
        <v>88</v>
      </c>
      <c r="AM394" s="1" t="s">
        <v>88</v>
      </c>
      <c r="AN394" s="1" t="s">
        <v>88</v>
      </c>
      <c r="AO394" s="1" t="s">
        <v>115</v>
      </c>
      <c r="AP394" s="1" t="s">
        <v>87</v>
      </c>
      <c r="AQ394" s="1" t="s">
        <v>89</v>
      </c>
      <c r="AR394" s="1" t="s">
        <v>89</v>
      </c>
      <c r="AS394" s="1" t="s">
        <v>90</v>
      </c>
      <c r="AT394" s="1" t="s">
        <v>86</v>
      </c>
      <c r="AU394" s="1" t="s">
        <v>89</v>
      </c>
      <c r="AV394" s="1" t="s">
        <v>89</v>
      </c>
      <c r="AW394" s="1">
        <v>7</v>
      </c>
      <c r="AY394" s="1" t="s">
        <v>93</v>
      </c>
      <c r="AZ394" s="1" t="s">
        <v>117</v>
      </c>
      <c r="BA394" s="1" t="s">
        <v>118</v>
      </c>
      <c r="BB394" s="1">
        <v>2</v>
      </c>
      <c r="BC394" s="1" t="s">
        <v>97</v>
      </c>
      <c r="BD394" s="1" t="s">
        <v>97</v>
      </c>
      <c r="BE394" s="1" t="s">
        <v>100</v>
      </c>
      <c r="BF394" s="1" t="s">
        <v>98</v>
      </c>
      <c r="BG394" s="1" t="s">
        <v>96</v>
      </c>
      <c r="BH394" s="1" t="s">
        <v>100</v>
      </c>
      <c r="BI394" s="1" t="s">
        <v>101</v>
      </c>
      <c r="BJ394" s="1" t="s">
        <v>103</v>
      </c>
      <c r="BK394" s="1" t="s">
        <v>101</v>
      </c>
      <c r="BL394" s="1" t="s">
        <v>103</v>
      </c>
      <c r="BM394" s="1" t="s">
        <v>107</v>
      </c>
      <c r="BN394" s="1" t="s">
        <v>106</v>
      </c>
      <c r="BO394" s="1" t="s">
        <v>106</v>
      </c>
      <c r="BP394" s="1" t="s">
        <v>106</v>
      </c>
      <c r="BQ394" s="1" t="s">
        <v>106</v>
      </c>
      <c r="BR394" s="1" t="s">
        <v>105</v>
      </c>
      <c r="BS394" s="1" t="s">
        <v>106</v>
      </c>
      <c r="BT394" s="1" t="s">
        <v>108</v>
      </c>
      <c r="BU394" s="1">
        <v>1</v>
      </c>
      <c r="BV394" s="1" t="s">
        <v>109</v>
      </c>
      <c r="BW394" s="1" t="s">
        <v>1070</v>
      </c>
      <c r="BX394" s="1" t="s">
        <v>1071</v>
      </c>
      <c r="BY394" s="1">
        <v>10</v>
      </c>
    </row>
    <row r="395" spans="1:77" ht="12.75" x14ac:dyDescent="0.35">
      <c r="A395" s="2">
        <v>43369.907364212966</v>
      </c>
      <c r="B395" s="1" t="s">
        <v>112</v>
      </c>
      <c r="C395" s="1">
        <v>39</v>
      </c>
      <c r="D395" s="1"/>
      <c r="E395" s="1" t="s">
        <v>76</v>
      </c>
      <c r="F395" s="1" t="s">
        <v>1072</v>
      </c>
      <c r="G395" s="1" t="s">
        <v>165</v>
      </c>
      <c r="H395" s="1" t="s">
        <v>78</v>
      </c>
      <c r="I395" s="1" t="s">
        <v>80</v>
      </c>
      <c r="J395" s="1" t="s">
        <v>80</v>
      </c>
      <c r="K395" s="1" t="s">
        <v>81</v>
      </c>
      <c r="L395" s="1" t="s">
        <v>81</v>
      </c>
      <c r="M395" s="1" t="s">
        <v>81</v>
      </c>
      <c r="N395" s="1" t="s">
        <v>80</v>
      </c>
      <c r="O395" s="1" t="s">
        <v>80</v>
      </c>
      <c r="P395" s="1" t="s">
        <v>81</v>
      </c>
      <c r="Q395" s="1" t="s">
        <v>81</v>
      </c>
      <c r="R395" s="1" t="s">
        <v>81</v>
      </c>
      <c r="S395" s="1" t="s">
        <v>85</v>
      </c>
      <c r="T395" s="1" t="s">
        <v>83</v>
      </c>
      <c r="U395" s="1" t="s">
        <v>85</v>
      </c>
      <c r="V395" s="1" t="s">
        <v>83</v>
      </c>
      <c r="W395" s="1" t="s">
        <v>86</v>
      </c>
      <c r="X395" s="1" t="s">
        <v>84</v>
      </c>
      <c r="Y395" s="1" t="s">
        <v>86</v>
      </c>
      <c r="Z395" s="1" t="s">
        <v>85</v>
      </c>
      <c r="AA395" s="1" t="s">
        <v>85</v>
      </c>
      <c r="AB395" s="1" t="s">
        <v>84</v>
      </c>
      <c r="AC395" s="1" t="s">
        <v>83</v>
      </c>
      <c r="AD395" s="1" t="s">
        <v>83</v>
      </c>
      <c r="AE395" s="1" t="s">
        <v>83</v>
      </c>
      <c r="AF395" s="1" t="s">
        <v>83</v>
      </c>
      <c r="AG395" s="1" t="s">
        <v>115</v>
      </c>
      <c r="AH395" s="1" t="s">
        <v>87</v>
      </c>
      <c r="AI395" s="1" t="s">
        <v>87</v>
      </c>
      <c r="AJ395" s="1" t="s">
        <v>88</v>
      </c>
      <c r="AK395" s="1" t="s">
        <v>87</v>
      </c>
      <c r="AL395" s="1" t="s">
        <v>88</v>
      </c>
      <c r="AM395" s="1" t="s">
        <v>88</v>
      </c>
      <c r="AN395" s="1" t="s">
        <v>88</v>
      </c>
      <c r="AO395" s="1" t="s">
        <v>87</v>
      </c>
      <c r="AP395" s="1" t="s">
        <v>88</v>
      </c>
      <c r="AQ395" s="1" t="s">
        <v>89</v>
      </c>
      <c r="AR395" s="1" t="s">
        <v>89</v>
      </c>
      <c r="AS395" s="1" t="s">
        <v>89</v>
      </c>
      <c r="AT395" s="1" t="s">
        <v>86</v>
      </c>
      <c r="AU395" s="1" t="s">
        <v>91</v>
      </c>
      <c r="AV395" s="1" t="s">
        <v>91</v>
      </c>
      <c r="AW395" s="1">
        <v>6</v>
      </c>
      <c r="AX395" s="1" t="s">
        <v>92</v>
      </c>
      <c r="AY395" s="1" t="s">
        <v>195</v>
      </c>
      <c r="AZ395" s="1" t="s">
        <v>117</v>
      </c>
      <c r="BA395" s="1" t="s">
        <v>176</v>
      </c>
      <c r="BB395" s="1">
        <v>0</v>
      </c>
      <c r="BC395" s="1" t="s">
        <v>99</v>
      </c>
      <c r="BD395" s="1" t="s">
        <v>99</v>
      </c>
      <c r="BE395" s="1" t="s">
        <v>99</v>
      </c>
      <c r="BF395" s="1" t="s">
        <v>96</v>
      </c>
      <c r="BG395" s="1" t="s">
        <v>99</v>
      </c>
      <c r="BH395" s="1" t="s">
        <v>99</v>
      </c>
      <c r="BI395" s="1" t="s">
        <v>104</v>
      </c>
      <c r="BJ395" s="1" t="s">
        <v>101</v>
      </c>
      <c r="BK395" s="1" t="s">
        <v>103</v>
      </c>
      <c r="BL395" s="1" t="s">
        <v>104</v>
      </c>
      <c r="BM395" s="1" t="s">
        <v>108</v>
      </c>
      <c r="BN395" s="1" t="s">
        <v>106</v>
      </c>
      <c r="BO395" s="1" t="s">
        <v>108</v>
      </c>
      <c r="BP395" s="1" t="s">
        <v>106</v>
      </c>
      <c r="BQ395" s="1" t="s">
        <v>108</v>
      </c>
      <c r="BR395" s="1" t="s">
        <v>108</v>
      </c>
      <c r="BS395" s="1" t="s">
        <v>108</v>
      </c>
      <c r="BT395" s="1" t="s">
        <v>108</v>
      </c>
      <c r="BU395" s="1">
        <v>1</v>
      </c>
      <c r="BV395" s="1" t="s">
        <v>109</v>
      </c>
      <c r="BW395" s="1" t="s">
        <v>1073</v>
      </c>
      <c r="BX395" s="1" t="s">
        <v>1074</v>
      </c>
      <c r="BY395" s="1">
        <v>9</v>
      </c>
    </row>
    <row r="396" spans="1:77" ht="12.75" x14ac:dyDescent="0.35">
      <c r="A396" s="2">
        <v>43369.918551550931</v>
      </c>
      <c r="B396" s="1" t="s">
        <v>75</v>
      </c>
      <c r="C396" s="1">
        <v>36</v>
      </c>
      <c r="D396" s="1"/>
      <c r="E396" s="1" t="s">
        <v>76</v>
      </c>
      <c r="F396" s="1" t="s">
        <v>1075</v>
      </c>
      <c r="G396" s="1" t="s">
        <v>79</v>
      </c>
      <c r="H396" s="1" t="s">
        <v>78</v>
      </c>
      <c r="I396" s="1" t="s">
        <v>81</v>
      </c>
      <c r="J396" s="1" t="s">
        <v>81</v>
      </c>
      <c r="K396" s="1" t="s">
        <v>81</v>
      </c>
      <c r="L396" s="1" t="s">
        <v>82</v>
      </c>
      <c r="M396" s="1" t="s">
        <v>81</v>
      </c>
      <c r="N396" s="1" t="s">
        <v>81</v>
      </c>
      <c r="O396" s="1" t="s">
        <v>82</v>
      </c>
      <c r="P396" s="1" t="s">
        <v>82</v>
      </c>
      <c r="Q396" s="1" t="s">
        <v>82</v>
      </c>
      <c r="R396" s="1" t="s">
        <v>81</v>
      </c>
      <c r="S396" s="1" t="s">
        <v>85</v>
      </c>
      <c r="T396" s="1" t="s">
        <v>86</v>
      </c>
      <c r="U396" s="1" t="s">
        <v>85</v>
      </c>
      <c r="V396" s="1" t="s">
        <v>85</v>
      </c>
      <c r="W396" s="1" t="s">
        <v>83</v>
      </c>
      <c r="X396" s="1" t="s">
        <v>86</v>
      </c>
      <c r="Y396" s="1" t="s">
        <v>84</v>
      </c>
      <c r="Z396" s="1" t="s">
        <v>84</v>
      </c>
      <c r="AA396" s="1" t="s">
        <v>85</v>
      </c>
      <c r="AB396" s="1" t="s">
        <v>83</v>
      </c>
      <c r="AC396" s="1" t="s">
        <v>84</v>
      </c>
      <c r="AD396" s="1" t="s">
        <v>86</v>
      </c>
      <c r="AE396" s="1" t="s">
        <v>86</v>
      </c>
      <c r="AF396" s="1" t="s">
        <v>85</v>
      </c>
      <c r="AG396" s="1" t="s">
        <v>87</v>
      </c>
      <c r="AH396" s="1" t="s">
        <v>87</v>
      </c>
      <c r="AI396" s="1" t="s">
        <v>87</v>
      </c>
      <c r="AJ396" s="1" t="s">
        <v>88</v>
      </c>
      <c r="AK396" s="1" t="s">
        <v>88</v>
      </c>
      <c r="AL396" s="1" t="s">
        <v>87</v>
      </c>
      <c r="AM396" s="1" t="s">
        <v>87</v>
      </c>
      <c r="AN396" s="1" t="s">
        <v>87</v>
      </c>
      <c r="AO396" s="1" t="s">
        <v>87</v>
      </c>
      <c r="AP396" s="1" t="s">
        <v>87</v>
      </c>
      <c r="AQ396" s="1" t="s">
        <v>89</v>
      </c>
      <c r="AR396" s="1" t="s">
        <v>89</v>
      </c>
      <c r="AS396" s="1" t="s">
        <v>89</v>
      </c>
      <c r="AT396" s="1" t="s">
        <v>89</v>
      </c>
      <c r="AU396" s="1" t="s">
        <v>83</v>
      </c>
      <c r="AV396" s="1" t="s">
        <v>86</v>
      </c>
      <c r="AW396" s="1">
        <v>6</v>
      </c>
      <c r="AX396" s="1" t="s">
        <v>92</v>
      </c>
      <c r="AY396" s="1" t="s">
        <v>116</v>
      </c>
      <c r="AZ396" s="1" t="s">
        <v>117</v>
      </c>
      <c r="BA396" s="1" t="s">
        <v>118</v>
      </c>
      <c r="BB396" s="1">
        <v>1</v>
      </c>
      <c r="BC396" s="1" t="s">
        <v>96</v>
      </c>
      <c r="BD396" s="1" t="s">
        <v>99</v>
      </c>
      <c r="BE396" s="1" t="s">
        <v>100</v>
      </c>
      <c r="BF396" s="1" t="s">
        <v>98</v>
      </c>
      <c r="BG396" s="1" t="s">
        <v>99</v>
      </c>
      <c r="BH396" s="1" t="s">
        <v>99</v>
      </c>
      <c r="BI396" s="1" t="s">
        <v>103</v>
      </c>
      <c r="BJ396" s="1" t="s">
        <v>101</v>
      </c>
      <c r="BK396" s="1" t="s">
        <v>104</v>
      </c>
      <c r="BL396" s="1" t="s">
        <v>103</v>
      </c>
      <c r="BM396" s="1" t="s">
        <v>108</v>
      </c>
      <c r="BN396" s="1" t="s">
        <v>106</v>
      </c>
      <c r="BO396" s="1" t="s">
        <v>106</v>
      </c>
      <c r="BP396" s="1" t="s">
        <v>105</v>
      </c>
      <c r="BQ396" s="1" t="s">
        <v>105</v>
      </c>
      <c r="BR396" s="1" t="s">
        <v>105</v>
      </c>
      <c r="BS396" s="1" t="s">
        <v>105</v>
      </c>
      <c r="BT396" s="1" t="s">
        <v>108</v>
      </c>
      <c r="BU396" s="1">
        <v>3</v>
      </c>
      <c r="BV396" s="1" t="s">
        <v>109</v>
      </c>
      <c r="BW396" s="1" t="s">
        <v>1076</v>
      </c>
      <c r="BX396" s="1" t="s">
        <v>1077</v>
      </c>
      <c r="BY396" s="1">
        <v>7</v>
      </c>
    </row>
    <row r="397" spans="1:77" ht="12.75" x14ac:dyDescent="0.35">
      <c r="A397" s="2">
        <v>43369.944697025465</v>
      </c>
      <c r="B397" s="1" t="s">
        <v>112</v>
      </c>
      <c r="C397" s="1">
        <v>30</v>
      </c>
      <c r="D397" s="1"/>
      <c r="E397" s="1" t="s">
        <v>607</v>
      </c>
      <c r="F397" s="1" t="s">
        <v>1078</v>
      </c>
      <c r="G397" s="1" t="s">
        <v>78</v>
      </c>
      <c r="H397" s="1" t="s">
        <v>79</v>
      </c>
      <c r="I397" s="1" t="s">
        <v>80</v>
      </c>
      <c r="J397" s="1" t="s">
        <v>81</v>
      </c>
      <c r="K397" s="1" t="s">
        <v>82</v>
      </c>
      <c r="L397" s="1" t="s">
        <v>82</v>
      </c>
      <c r="M397" s="1" t="s">
        <v>81</v>
      </c>
      <c r="N397" s="1" t="s">
        <v>81</v>
      </c>
      <c r="O397" s="1" t="s">
        <v>81</v>
      </c>
      <c r="P397" s="1" t="s">
        <v>82</v>
      </c>
      <c r="Q397" s="1" t="s">
        <v>81</v>
      </c>
      <c r="R397" s="1" t="s">
        <v>81</v>
      </c>
      <c r="S397" s="1" t="s">
        <v>85</v>
      </c>
      <c r="T397" s="1" t="s">
        <v>85</v>
      </c>
      <c r="U397" s="1" t="s">
        <v>85</v>
      </c>
      <c r="V397" s="1" t="s">
        <v>83</v>
      </c>
      <c r="W397" s="1" t="s">
        <v>90</v>
      </c>
      <c r="X397" s="1" t="s">
        <v>84</v>
      </c>
      <c r="Y397" s="1" t="s">
        <v>83</v>
      </c>
      <c r="Z397" s="1" t="s">
        <v>84</v>
      </c>
      <c r="AA397" s="1" t="s">
        <v>83</v>
      </c>
      <c r="AB397" s="1" t="s">
        <v>84</v>
      </c>
      <c r="AC397" s="1" t="s">
        <v>84</v>
      </c>
      <c r="AD397" s="1" t="s">
        <v>83</v>
      </c>
      <c r="AE397" s="1" t="s">
        <v>84</v>
      </c>
      <c r="AF397" s="1" t="s">
        <v>85</v>
      </c>
      <c r="AG397" s="1" t="s">
        <v>87</v>
      </c>
      <c r="AH397" s="1" t="s">
        <v>87</v>
      </c>
      <c r="AI397" s="1" t="s">
        <v>87</v>
      </c>
      <c r="AJ397" s="1" t="s">
        <v>88</v>
      </c>
      <c r="AK397" s="1" t="s">
        <v>115</v>
      </c>
      <c r="AL397" s="1" t="s">
        <v>87</v>
      </c>
      <c r="AM397" s="1" t="s">
        <v>88</v>
      </c>
      <c r="AN397" s="1" t="s">
        <v>88</v>
      </c>
      <c r="AO397" s="1" t="s">
        <v>87</v>
      </c>
      <c r="AP397" s="1" t="s">
        <v>87</v>
      </c>
      <c r="AQ397" s="1" t="s">
        <v>91</v>
      </c>
      <c r="AR397" s="1" t="s">
        <v>91</v>
      </c>
      <c r="AS397" s="1" t="s">
        <v>91</v>
      </c>
      <c r="AT397" s="1" t="s">
        <v>89</v>
      </c>
      <c r="AU397" s="1" t="s">
        <v>91</v>
      </c>
      <c r="AV397" s="1" t="s">
        <v>91</v>
      </c>
      <c r="AW397" s="1">
        <v>6</v>
      </c>
      <c r="AX397" s="1" t="s">
        <v>92</v>
      </c>
      <c r="AY397" s="1" t="s">
        <v>93</v>
      </c>
      <c r="AZ397" s="1" t="s">
        <v>124</v>
      </c>
      <c r="BA397" s="1" t="s">
        <v>132</v>
      </c>
      <c r="BB397" s="1">
        <v>0</v>
      </c>
      <c r="BC397" s="1" t="s">
        <v>99</v>
      </c>
      <c r="BD397" s="1" t="s">
        <v>99</v>
      </c>
      <c r="BE397" s="1" t="s">
        <v>100</v>
      </c>
      <c r="BF397" s="1" t="s">
        <v>98</v>
      </c>
      <c r="BG397" s="1" t="s">
        <v>100</v>
      </c>
      <c r="BH397" s="1" t="s">
        <v>100</v>
      </c>
      <c r="BI397" s="1" t="s">
        <v>103</v>
      </c>
      <c r="BJ397" s="1" t="s">
        <v>101</v>
      </c>
      <c r="BK397" s="1" t="s">
        <v>104</v>
      </c>
      <c r="BL397" s="1" t="s">
        <v>120</v>
      </c>
      <c r="BM397" s="1" t="s">
        <v>125</v>
      </c>
      <c r="BN397" s="1" t="s">
        <v>105</v>
      </c>
      <c r="BO397" s="1" t="s">
        <v>108</v>
      </c>
      <c r="BP397" s="1" t="s">
        <v>106</v>
      </c>
      <c r="BQ397" s="1" t="s">
        <v>105</v>
      </c>
      <c r="BR397" s="1" t="s">
        <v>105</v>
      </c>
      <c r="BS397" s="1" t="s">
        <v>106</v>
      </c>
      <c r="BT397" s="1" t="s">
        <v>108</v>
      </c>
      <c r="BU397" s="1">
        <v>2</v>
      </c>
      <c r="BV397" s="1" t="s">
        <v>109</v>
      </c>
      <c r="BW397" s="1" t="s">
        <v>1079</v>
      </c>
      <c r="BX397" s="1" t="s">
        <v>1080</v>
      </c>
      <c r="BY397" s="1">
        <v>8</v>
      </c>
    </row>
    <row r="398" spans="1:77" ht="12.75" x14ac:dyDescent="0.35">
      <c r="A398" s="2">
        <v>43369.942702916669</v>
      </c>
      <c r="B398" s="1" t="s">
        <v>112</v>
      </c>
      <c r="C398" s="1">
        <v>24</v>
      </c>
      <c r="D398" s="1"/>
      <c r="E398" s="1" t="s">
        <v>128</v>
      </c>
      <c r="F398" s="1" t="s">
        <v>1081</v>
      </c>
      <c r="G398" s="1" t="s">
        <v>78</v>
      </c>
      <c r="H398" s="1" t="s">
        <v>223</v>
      </c>
      <c r="I398" s="1" t="s">
        <v>80</v>
      </c>
      <c r="J398" s="1" t="s">
        <v>81</v>
      </c>
      <c r="K398" s="1" t="s">
        <v>81</v>
      </c>
      <c r="L398" s="1" t="s">
        <v>81</v>
      </c>
      <c r="M398" s="1" t="s">
        <v>81</v>
      </c>
      <c r="N398" s="1" t="s">
        <v>81</v>
      </c>
      <c r="O398" s="1" t="s">
        <v>81</v>
      </c>
      <c r="P398" s="1" t="s">
        <v>81</v>
      </c>
      <c r="Q398" s="1" t="s">
        <v>81</v>
      </c>
      <c r="R398" s="1" t="s">
        <v>81</v>
      </c>
      <c r="S398" s="1" t="s">
        <v>85</v>
      </c>
      <c r="T398" s="1" t="s">
        <v>83</v>
      </c>
      <c r="U398" s="1" t="s">
        <v>84</v>
      </c>
      <c r="V398" s="1" t="s">
        <v>85</v>
      </c>
      <c r="W398" s="1" t="s">
        <v>86</v>
      </c>
      <c r="X398" s="1" t="s">
        <v>86</v>
      </c>
      <c r="Y398" s="1" t="s">
        <v>85</v>
      </c>
      <c r="Z398" s="1" t="s">
        <v>83</v>
      </c>
      <c r="AA398" s="1" t="s">
        <v>85</v>
      </c>
      <c r="AB398" s="1" t="s">
        <v>86</v>
      </c>
      <c r="AC398" s="1" t="s">
        <v>90</v>
      </c>
      <c r="AD398" s="1" t="s">
        <v>83</v>
      </c>
      <c r="AE398" s="1" t="s">
        <v>83</v>
      </c>
      <c r="AF398" s="1" t="s">
        <v>83</v>
      </c>
      <c r="AG398" s="1" t="s">
        <v>88</v>
      </c>
      <c r="AH398" s="1" t="s">
        <v>88</v>
      </c>
      <c r="AI398" s="1" t="s">
        <v>115</v>
      </c>
      <c r="AJ398" s="1" t="s">
        <v>88</v>
      </c>
      <c r="AK398" s="1" t="s">
        <v>115</v>
      </c>
      <c r="AL398" s="1" t="s">
        <v>88</v>
      </c>
      <c r="AM398" s="1" t="s">
        <v>88</v>
      </c>
      <c r="AN398" s="1" t="s">
        <v>115</v>
      </c>
      <c r="AO398" s="1" t="s">
        <v>115</v>
      </c>
      <c r="AP398" s="1" t="s">
        <v>88</v>
      </c>
      <c r="AQ398" s="1" t="s">
        <v>83</v>
      </c>
      <c r="AR398" s="1" t="s">
        <v>91</v>
      </c>
      <c r="AS398" s="1" t="s">
        <v>91</v>
      </c>
      <c r="AT398" s="1" t="s">
        <v>89</v>
      </c>
      <c r="AU398" s="1" t="s">
        <v>91</v>
      </c>
      <c r="AV398" s="1" t="s">
        <v>83</v>
      </c>
      <c r="AW398" s="1">
        <v>6</v>
      </c>
      <c r="AY398" s="1" t="s">
        <v>93</v>
      </c>
      <c r="AZ398" s="1" t="s">
        <v>94</v>
      </c>
      <c r="BA398" s="1" t="s">
        <v>132</v>
      </c>
      <c r="BB398" s="1">
        <v>0</v>
      </c>
      <c r="BC398" s="1" t="s">
        <v>100</v>
      </c>
      <c r="BD398" s="1" t="s">
        <v>99</v>
      </c>
      <c r="BE398" s="1" t="s">
        <v>99</v>
      </c>
      <c r="BF398" s="1" t="s">
        <v>100</v>
      </c>
      <c r="BG398" s="1" t="s">
        <v>99</v>
      </c>
      <c r="BH398" s="1" t="s">
        <v>99</v>
      </c>
      <c r="BI398" s="1" t="s">
        <v>104</v>
      </c>
      <c r="BJ398" s="1" t="s">
        <v>104</v>
      </c>
      <c r="BK398" s="1" t="s">
        <v>103</v>
      </c>
      <c r="BL398" s="1" t="s">
        <v>104</v>
      </c>
      <c r="BM398" s="1" t="s">
        <v>105</v>
      </c>
      <c r="BN398" s="1" t="s">
        <v>125</v>
      </c>
      <c r="BO398" s="1" t="s">
        <v>105</v>
      </c>
      <c r="BP398" s="1" t="s">
        <v>108</v>
      </c>
      <c r="BQ398" s="1" t="s">
        <v>105</v>
      </c>
      <c r="BR398" s="1" t="s">
        <v>105</v>
      </c>
      <c r="BS398" s="1" t="s">
        <v>106</v>
      </c>
      <c r="BT398" s="1" t="s">
        <v>107</v>
      </c>
      <c r="BU398" s="1">
        <v>2</v>
      </c>
      <c r="BV398" s="1" t="s">
        <v>109</v>
      </c>
      <c r="BW398" s="1" t="s">
        <v>1082</v>
      </c>
      <c r="BY398" s="1">
        <v>7</v>
      </c>
    </row>
    <row r="399" spans="1:77" ht="12.75" x14ac:dyDescent="0.35">
      <c r="A399" s="2">
        <v>43369.942860636569</v>
      </c>
      <c r="B399" s="1" t="s">
        <v>112</v>
      </c>
      <c r="C399" s="1">
        <v>46</v>
      </c>
      <c r="D399" s="1"/>
      <c r="E399" s="1" t="s">
        <v>1083</v>
      </c>
      <c r="F399" s="1" t="s">
        <v>1084</v>
      </c>
      <c r="G399" s="1" t="s">
        <v>130</v>
      </c>
      <c r="H399" s="1" t="s">
        <v>79</v>
      </c>
      <c r="I399" s="1" t="s">
        <v>81</v>
      </c>
      <c r="J399" s="1" t="s">
        <v>81</v>
      </c>
      <c r="K399" s="1" t="s">
        <v>82</v>
      </c>
      <c r="L399" s="1" t="s">
        <v>82</v>
      </c>
      <c r="M399" s="1" t="s">
        <v>82</v>
      </c>
      <c r="N399" s="1" t="s">
        <v>81</v>
      </c>
      <c r="O399" s="1" t="s">
        <v>82</v>
      </c>
      <c r="P399" s="1" t="s">
        <v>82</v>
      </c>
      <c r="Q399" s="1" t="s">
        <v>82</v>
      </c>
      <c r="R399" s="1" t="s">
        <v>82</v>
      </c>
      <c r="S399" s="1" t="s">
        <v>85</v>
      </c>
      <c r="T399" s="1" t="s">
        <v>83</v>
      </c>
      <c r="U399" s="1" t="s">
        <v>83</v>
      </c>
      <c r="V399" s="1" t="s">
        <v>85</v>
      </c>
      <c r="W399" s="1" t="s">
        <v>86</v>
      </c>
      <c r="X399" s="1" t="s">
        <v>86</v>
      </c>
      <c r="Y399" s="1" t="s">
        <v>85</v>
      </c>
      <c r="Z399" s="1" t="s">
        <v>86</v>
      </c>
      <c r="AA399" s="1" t="s">
        <v>83</v>
      </c>
      <c r="AB399" s="1" t="s">
        <v>83</v>
      </c>
      <c r="AC399" s="1" t="s">
        <v>85</v>
      </c>
      <c r="AD399" s="1" t="s">
        <v>85</v>
      </c>
      <c r="AE399" s="1" t="s">
        <v>84</v>
      </c>
      <c r="AF399" s="1" t="s">
        <v>84</v>
      </c>
      <c r="AG399" s="1" t="s">
        <v>88</v>
      </c>
      <c r="AH399" s="1" t="s">
        <v>88</v>
      </c>
      <c r="AI399" s="1" t="s">
        <v>115</v>
      </c>
      <c r="AJ399" s="1" t="s">
        <v>88</v>
      </c>
      <c r="AK399" s="1" t="s">
        <v>87</v>
      </c>
      <c r="AL399" s="1" t="s">
        <v>87</v>
      </c>
      <c r="AM399" s="1" t="s">
        <v>88</v>
      </c>
      <c r="AN399" s="1" t="s">
        <v>88</v>
      </c>
      <c r="AO399" s="1" t="s">
        <v>88</v>
      </c>
      <c r="AP399" s="1" t="s">
        <v>88</v>
      </c>
      <c r="AQ399" s="1" t="s">
        <v>89</v>
      </c>
      <c r="AR399" s="1" t="s">
        <v>86</v>
      </c>
      <c r="AS399" s="1" t="s">
        <v>86</v>
      </c>
      <c r="AT399" s="1" t="s">
        <v>83</v>
      </c>
      <c r="AU399" s="1" t="s">
        <v>86</v>
      </c>
      <c r="AV399" s="1" t="s">
        <v>90</v>
      </c>
      <c r="AW399" s="1">
        <v>3</v>
      </c>
      <c r="AX399" s="1" t="s">
        <v>92</v>
      </c>
      <c r="AY399" s="1" t="s">
        <v>175</v>
      </c>
      <c r="AZ399" s="1" t="s">
        <v>117</v>
      </c>
      <c r="BA399" s="1" t="s">
        <v>95</v>
      </c>
      <c r="BB399" s="1">
        <v>1</v>
      </c>
      <c r="BC399" s="1" t="s">
        <v>96</v>
      </c>
      <c r="BD399" s="1" t="s">
        <v>97</v>
      </c>
      <c r="BE399" s="1" t="s">
        <v>97</v>
      </c>
      <c r="BG399" s="1" t="s">
        <v>99</v>
      </c>
      <c r="BH399" s="1" t="s">
        <v>119</v>
      </c>
      <c r="BI399" s="1" t="s">
        <v>104</v>
      </c>
      <c r="BJ399" s="1" t="s">
        <v>104</v>
      </c>
      <c r="BK399" s="1" t="s">
        <v>104</v>
      </c>
      <c r="BL399" s="1" t="s">
        <v>104</v>
      </c>
      <c r="BM399" s="1" t="s">
        <v>105</v>
      </c>
      <c r="BN399" s="1" t="s">
        <v>105</v>
      </c>
      <c r="BO399" s="1" t="s">
        <v>105</v>
      </c>
      <c r="BP399" s="1" t="s">
        <v>125</v>
      </c>
      <c r="BQ399" s="1" t="s">
        <v>105</v>
      </c>
      <c r="BR399" s="1" t="s">
        <v>106</v>
      </c>
      <c r="BS399" s="1" t="s">
        <v>106</v>
      </c>
      <c r="BT399" s="1" t="s">
        <v>108</v>
      </c>
      <c r="BU399" s="1">
        <v>5</v>
      </c>
      <c r="BV399" s="1" t="s">
        <v>109</v>
      </c>
      <c r="BW399" s="1" t="s">
        <v>1085</v>
      </c>
      <c r="BX399" s="1" t="s">
        <v>1086</v>
      </c>
      <c r="BY399" s="1">
        <v>4</v>
      </c>
    </row>
    <row r="400" spans="1:77" ht="12.75" x14ac:dyDescent="0.35">
      <c r="A400" s="2">
        <v>43369.94286693287</v>
      </c>
      <c r="B400" s="1" t="s">
        <v>112</v>
      </c>
      <c r="C400" s="1">
        <v>35</v>
      </c>
      <c r="E400" s="1" t="s">
        <v>298</v>
      </c>
      <c r="F400" s="1" t="s">
        <v>1087</v>
      </c>
      <c r="G400" s="1" t="s">
        <v>79</v>
      </c>
      <c r="H400" s="1" t="s">
        <v>130</v>
      </c>
      <c r="I400" s="1" t="s">
        <v>81</v>
      </c>
      <c r="J400" s="1" t="s">
        <v>81</v>
      </c>
      <c r="K400" s="1" t="s">
        <v>82</v>
      </c>
      <c r="L400" s="1" t="s">
        <v>82</v>
      </c>
      <c r="M400" s="1" t="s">
        <v>81</v>
      </c>
      <c r="N400" s="1" t="s">
        <v>81</v>
      </c>
      <c r="O400" s="1" t="s">
        <v>82</v>
      </c>
      <c r="P400" s="1" t="s">
        <v>81</v>
      </c>
      <c r="Q400" s="1" t="s">
        <v>81</v>
      </c>
      <c r="R400" s="1" t="s">
        <v>81</v>
      </c>
      <c r="S400" s="1" t="s">
        <v>83</v>
      </c>
      <c r="T400" s="1" t="s">
        <v>86</v>
      </c>
      <c r="U400" s="1" t="s">
        <v>83</v>
      </c>
      <c r="V400" s="1" t="s">
        <v>85</v>
      </c>
      <c r="W400" s="1" t="s">
        <v>86</v>
      </c>
      <c r="X400" s="1" t="s">
        <v>85</v>
      </c>
      <c r="Y400" s="1" t="s">
        <v>85</v>
      </c>
      <c r="Z400" s="1" t="s">
        <v>85</v>
      </c>
      <c r="AA400" s="1" t="s">
        <v>83</v>
      </c>
      <c r="AB400" s="1" t="s">
        <v>85</v>
      </c>
      <c r="AC400" s="1" t="s">
        <v>84</v>
      </c>
      <c r="AD400" s="1" t="s">
        <v>84</v>
      </c>
      <c r="AE400" s="1" t="s">
        <v>83</v>
      </c>
      <c r="AF400" s="1" t="s">
        <v>85</v>
      </c>
      <c r="AG400" s="1" t="s">
        <v>115</v>
      </c>
      <c r="AH400" s="1" t="s">
        <v>87</v>
      </c>
      <c r="AI400" s="1" t="s">
        <v>87</v>
      </c>
      <c r="AJ400" s="1" t="s">
        <v>88</v>
      </c>
      <c r="AK400" s="1" t="s">
        <v>87</v>
      </c>
      <c r="AL400" s="1" t="s">
        <v>87</v>
      </c>
      <c r="AM400" s="1" t="s">
        <v>88</v>
      </c>
      <c r="AN400" s="1" t="s">
        <v>87</v>
      </c>
      <c r="AO400" s="1" t="s">
        <v>87</v>
      </c>
      <c r="AP400" s="1" t="s">
        <v>88</v>
      </c>
      <c r="AQ400" s="1" t="s">
        <v>89</v>
      </c>
      <c r="AR400" s="1" t="s">
        <v>91</v>
      </c>
      <c r="AS400" s="1" t="s">
        <v>83</v>
      </c>
      <c r="AT400" s="1" t="s">
        <v>86</v>
      </c>
      <c r="AU400" s="1" t="s">
        <v>91</v>
      </c>
      <c r="AV400" s="1" t="s">
        <v>91</v>
      </c>
      <c r="AW400" s="1">
        <v>5</v>
      </c>
      <c r="AY400" s="1" t="s">
        <v>93</v>
      </c>
      <c r="AZ400" s="1" t="s">
        <v>94</v>
      </c>
      <c r="BA400" s="1" t="s">
        <v>118</v>
      </c>
      <c r="BB400" s="1">
        <v>0</v>
      </c>
      <c r="BC400" s="1" t="s">
        <v>100</v>
      </c>
      <c r="BD400" s="1" t="s">
        <v>99</v>
      </c>
      <c r="BE400" s="1" t="s">
        <v>99</v>
      </c>
      <c r="BF400" s="1" t="s">
        <v>98</v>
      </c>
      <c r="BG400" s="1" t="s">
        <v>99</v>
      </c>
      <c r="BH400" s="1" t="s">
        <v>99</v>
      </c>
      <c r="BI400" s="1" t="s">
        <v>104</v>
      </c>
      <c r="BJ400" s="1" t="s">
        <v>104</v>
      </c>
      <c r="BK400" s="1" t="s">
        <v>101</v>
      </c>
      <c r="BL400" s="1" t="s">
        <v>102</v>
      </c>
      <c r="BM400" s="1" t="s">
        <v>105</v>
      </c>
      <c r="BN400" s="1" t="s">
        <v>105</v>
      </c>
      <c r="BO400" s="1" t="s">
        <v>108</v>
      </c>
      <c r="BP400" s="1" t="s">
        <v>105</v>
      </c>
      <c r="BQ400" s="1" t="s">
        <v>105</v>
      </c>
      <c r="BR400" s="1" t="s">
        <v>106</v>
      </c>
      <c r="BS400" s="1" t="s">
        <v>108</v>
      </c>
      <c r="BT400" s="1" t="s">
        <v>108</v>
      </c>
      <c r="BU400" s="1">
        <v>2</v>
      </c>
      <c r="BV400" s="1" t="s">
        <v>109</v>
      </c>
      <c r="BW400" s="1" t="s">
        <v>238</v>
      </c>
      <c r="BY400" s="1">
        <v>8</v>
      </c>
    </row>
    <row r="401" spans="1:77" ht="12.75" x14ac:dyDescent="0.35">
      <c r="A401" s="2">
        <v>43369.950411365746</v>
      </c>
      <c r="B401" s="1" t="s">
        <v>112</v>
      </c>
      <c r="C401" s="1">
        <v>32</v>
      </c>
      <c r="D401" s="1"/>
      <c r="E401" s="1" t="s">
        <v>298</v>
      </c>
      <c r="F401" s="1" t="s">
        <v>140</v>
      </c>
      <c r="G401" s="1" t="s">
        <v>130</v>
      </c>
      <c r="H401" s="1" t="s">
        <v>79</v>
      </c>
      <c r="I401" s="1" t="s">
        <v>81</v>
      </c>
      <c r="J401" s="1" t="s">
        <v>81</v>
      </c>
      <c r="K401" s="1" t="s">
        <v>81</v>
      </c>
      <c r="L401" s="1" t="s">
        <v>81</v>
      </c>
      <c r="M401" s="1" t="s">
        <v>82</v>
      </c>
      <c r="N401" s="1" t="s">
        <v>81</v>
      </c>
      <c r="O401" s="1" t="s">
        <v>81</v>
      </c>
      <c r="P401" s="1" t="s">
        <v>81</v>
      </c>
      <c r="Q401" s="1" t="s">
        <v>82</v>
      </c>
      <c r="R401" s="1" t="s">
        <v>82</v>
      </c>
      <c r="S401" s="1" t="s">
        <v>86</v>
      </c>
      <c r="T401" s="1" t="s">
        <v>86</v>
      </c>
      <c r="U401" s="1" t="s">
        <v>85</v>
      </c>
      <c r="V401" s="1" t="s">
        <v>85</v>
      </c>
      <c r="W401" s="1" t="s">
        <v>90</v>
      </c>
      <c r="X401" s="1" t="s">
        <v>86</v>
      </c>
      <c r="Y401" s="1" t="s">
        <v>85</v>
      </c>
      <c r="Z401" s="1" t="s">
        <v>85</v>
      </c>
      <c r="AA401" s="1" t="s">
        <v>83</v>
      </c>
      <c r="AB401" s="1" t="s">
        <v>86</v>
      </c>
      <c r="AC401" s="1" t="s">
        <v>86</v>
      </c>
      <c r="AD401" s="1" t="s">
        <v>86</v>
      </c>
      <c r="AE401" s="1" t="s">
        <v>85</v>
      </c>
      <c r="AF401" s="1" t="s">
        <v>83</v>
      </c>
      <c r="AG401" s="1" t="s">
        <v>88</v>
      </c>
      <c r="AH401" s="1" t="s">
        <v>87</v>
      </c>
      <c r="AI401" s="1" t="s">
        <v>87</v>
      </c>
      <c r="AJ401" s="1" t="s">
        <v>88</v>
      </c>
      <c r="AK401" s="1" t="s">
        <v>87</v>
      </c>
      <c r="AL401" s="1" t="s">
        <v>88</v>
      </c>
      <c r="AM401" s="1" t="s">
        <v>87</v>
      </c>
      <c r="AN401" s="1" t="s">
        <v>115</v>
      </c>
      <c r="AO401" s="1" t="s">
        <v>88</v>
      </c>
      <c r="AP401" s="1" t="s">
        <v>88</v>
      </c>
      <c r="AQ401" s="1" t="s">
        <v>89</v>
      </c>
      <c r="AR401" s="1" t="s">
        <v>86</v>
      </c>
      <c r="AS401" s="1" t="s">
        <v>89</v>
      </c>
      <c r="AT401" s="1" t="s">
        <v>83</v>
      </c>
      <c r="AU401" s="1" t="s">
        <v>86</v>
      </c>
      <c r="AV401" s="1" t="s">
        <v>86</v>
      </c>
      <c r="AW401" s="1">
        <v>6</v>
      </c>
      <c r="AX401" s="1" t="s">
        <v>92</v>
      </c>
      <c r="AY401" s="1" t="s">
        <v>116</v>
      </c>
      <c r="AZ401" s="1" t="s">
        <v>154</v>
      </c>
      <c r="BA401" s="1" t="s">
        <v>132</v>
      </c>
      <c r="BB401" s="1">
        <v>0</v>
      </c>
      <c r="BC401" s="1" t="s">
        <v>100</v>
      </c>
      <c r="BD401" s="1" t="s">
        <v>100</v>
      </c>
      <c r="BE401" s="1" t="s">
        <v>98</v>
      </c>
      <c r="BF401" s="1" t="s">
        <v>119</v>
      </c>
      <c r="BG401" s="1" t="s">
        <v>99</v>
      </c>
      <c r="BH401" s="1" t="s">
        <v>100</v>
      </c>
      <c r="BI401" s="1" t="s">
        <v>102</v>
      </c>
      <c r="BJ401" s="1" t="s">
        <v>102</v>
      </c>
      <c r="BK401" s="1" t="s">
        <v>102</v>
      </c>
      <c r="BL401" s="1" t="s">
        <v>102</v>
      </c>
      <c r="BM401" s="1" t="s">
        <v>125</v>
      </c>
      <c r="BN401" s="1" t="s">
        <v>106</v>
      </c>
      <c r="BO401" s="1" t="s">
        <v>106</v>
      </c>
      <c r="BP401" s="1" t="s">
        <v>125</v>
      </c>
      <c r="BQ401" s="1" t="s">
        <v>106</v>
      </c>
      <c r="BR401" s="1" t="s">
        <v>106</v>
      </c>
      <c r="BS401" s="1" t="s">
        <v>108</v>
      </c>
      <c r="BT401" s="1" t="s">
        <v>106</v>
      </c>
      <c r="BU401" s="1">
        <v>5</v>
      </c>
      <c r="BV401" s="1" t="s">
        <v>109</v>
      </c>
      <c r="BW401" s="1" t="s">
        <v>1088</v>
      </c>
      <c r="BX401" s="1" t="s">
        <v>1089</v>
      </c>
      <c r="BY401" s="1">
        <v>7</v>
      </c>
    </row>
    <row r="402" spans="1:77" ht="12.75" x14ac:dyDescent="0.35">
      <c r="A402" s="2">
        <v>43369.964271574077</v>
      </c>
      <c r="B402" s="1" t="s">
        <v>112</v>
      </c>
      <c r="C402" s="1">
        <v>31</v>
      </c>
      <c r="D402" s="1"/>
      <c r="E402" s="1" t="s">
        <v>1090</v>
      </c>
      <c r="F402" s="1" t="s">
        <v>1091</v>
      </c>
      <c r="G402" s="1" t="s">
        <v>78</v>
      </c>
      <c r="H402" s="1" t="s">
        <v>79</v>
      </c>
      <c r="I402" s="1" t="s">
        <v>80</v>
      </c>
      <c r="J402" s="1" t="s">
        <v>80</v>
      </c>
      <c r="K402" s="1" t="s">
        <v>80</v>
      </c>
      <c r="L402" s="1" t="s">
        <v>81</v>
      </c>
      <c r="M402" s="1" t="s">
        <v>80</v>
      </c>
      <c r="N402" s="1" t="s">
        <v>80</v>
      </c>
      <c r="O402" s="1" t="s">
        <v>81</v>
      </c>
      <c r="P402" s="1" t="s">
        <v>81</v>
      </c>
      <c r="Q402" s="1" t="s">
        <v>81</v>
      </c>
      <c r="R402" s="1" t="s">
        <v>81</v>
      </c>
      <c r="S402" s="1" t="s">
        <v>86</v>
      </c>
      <c r="T402" s="1" t="s">
        <v>83</v>
      </c>
      <c r="U402" s="1" t="s">
        <v>84</v>
      </c>
      <c r="V402" s="1" t="s">
        <v>84</v>
      </c>
      <c r="W402" s="1" t="s">
        <v>90</v>
      </c>
      <c r="X402" s="1" t="s">
        <v>86</v>
      </c>
      <c r="Y402" s="1" t="s">
        <v>86</v>
      </c>
      <c r="Z402" s="1" t="s">
        <v>84</v>
      </c>
      <c r="AA402" s="1" t="s">
        <v>83</v>
      </c>
      <c r="AB402" s="1" t="s">
        <v>83</v>
      </c>
      <c r="AC402" s="1" t="s">
        <v>85</v>
      </c>
      <c r="AD402" s="1" t="s">
        <v>85</v>
      </c>
      <c r="AE402" s="1" t="s">
        <v>86</v>
      </c>
      <c r="AF402" s="1" t="s">
        <v>84</v>
      </c>
      <c r="AG402" s="1" t="s">
        <v>87</v>
      </c>
      <c r="AH402" s="1" t="s">
        <v>88</v>
      </c>
      <c r="AI402" s="1" t="s">
        <v>88</v>
      </c>
      <c r="AJ402" s="1" t="s">
        <v>88</v>
      </c>
      <c r="AK402" s="1" t="s">
        <v>115</v>
      </c>
      <c r="AL402" s="1" t="s">
        <v>115</v>
      </c>
      <c r="AM402" s="1" t="s">
        <v>88</v>
      </c>
      <c r="AN402" s="1" t="s">
        <v>87</v>
      </c>
      <c r="AO402" s="1" t="s">
        <v>87</v>
      </c>
      <c r="AP402" s="1" t="s">
        <v>88</v>
      </c>
      <c r="AQ402" s="1" t="s">
        <v>91</v>
      </c>
      <c r="AR402" s="1" t="s">
        <v>91</v>
      </c>
      <c r="AS402" s="1" t="s">
        <v>86</v>
      </c>
      <c r="AT402" s="1" t="s">
        <v>83</v>
      </c>
      <c r="AU402" s="1" t="s">
        <v>83</v>
      </c>
      <c r="AV402" s="1" t="s">
        <v>86</v>
      </c>
      <c r="AW402" s="1">
        <v>5</v>
      </c>
      <c r="AX402" s="1" t="s">
        <v>92</v>
      </c>
      <c r="AY402" s="1" t="s">
        <v>93</v>
      </c>
      <c r="AZ402" s="1" t="s">
        <v>154</v>
      </c>
      <c r="BA402" s="1" t="s">
        <v>118</v>
      </c>
      <c r="BB402" s="1">
        <v>1</v>
      </c>
      <c r="BC402" s="1" t="s">
        <v>99</v>
      </c>
      <c r="BD402" s="1" t="s">
        <v>99</v>
      </c>
      <c r="BE402" s="1" t="s">
        <v>99</v>
      </c>
      <c r="BF402" s="1" t="s">
        <v>99</v>
      </c>
      <c r="BG402" s="1" t="s">
        <v>99</v>
      </c>
      <c r="BH402" s="1" t="s">
        <v>99</v>
      </c>
      <c r="BI402" s="1" t="s">
        <v>103</v>
      </c>
      <c r="BJ402" s="1" t="s">
        <v>101</v>
      </c>
      <c r="BK402" s="1" t="s">
        <v>101</v>
      </c>
      <c r="BL402" s="1" t="s">
        <v>104</v>
      </c>
      <c r="BM402" s="1" t="s">
        <v>107</v>
      </c>
      <c r="BN402" s="1" t="s">
        <v>125</v>
      </c>
      <c r="BO402" s="1" t="s">
        <v>105</v>
      </c>
      <c r="BP402" s="1" t="s">
        <v>108</v>
      </c>
      <c r="BQ402" s="1" t="s">
        <v>105</v>
      </c>
      <c r="BR402" s="1" t="s">
        <v>106</v>
      </c>
      <c r="BS402" s="1" t="s">
        <v>108</v>
      </c>
      <c r="BT402" s="1" t="s">
        <v>106</v>
      </c>
      <c r="BU402" s="1">
        <v>1</v>
      </c>
      <c r="BV402" s="1" t="s">
        <v>109</v>
      </c>
      <c r="BW402" s="1" t="s">
        <v>1092</v>
      </c>
      <c r="BY402" s="1">
        <v>8</v>
      </c>
    </row>
    <row r="403" spans="1:77" ht="12.75" x14ac:dyDescent="0.35">
      <c r="A403" s="2">
        <v>43369.964877384264</v>
      </c>
      <c r="B403" s="1" t="s">
        <v>112</v>
      </c>
      <c r="C403" s="1">
        <v>30</v>
      </c>
      <c r="D403" s="1"/>
      <c r="E403" s="1" t="s">
        <v>76</v>
      </c>
      <c r="F403" s="1" t="s">
        <v>1093</v>
      </c>
      <c r="G403" s="1" t="s">
        <v>79</v>
      </c>
      <c r="H403" s="1" t="s">
        <v>130</v>
      </c>
      <c r="I403" s="1" t="s">
        <v>80</v>
      </c>
      <c r="J403" s="1" t="s">
        <v>81</v>
      </c>
      <c r="K403" s="1" t="s">
        <v>81</v>
      </c>
      <c r="L403" s="1" t="s">
        <v>82</v>
      </c>
      <c r="M403" s="1" t="s">
        <v>82</v>
      </c>
      <c r="N403" s="1" t="s">
        <v>81</v>
      </c>
      <c r="O403" s="1" t="s">
        <v>82</v>
      </c>
      <c r="P403" s="1" t="s">
        <v>131</v>
      </c>
      <c r="Q403" s="1" t="s">
        <v>82</v>
      </c>
      <c r="R403" s="1" t="s">
        <v>131</v>
      </c>
      <c r="S403" s="1" t="s">
        <v>85</v>
      </c>
      <c r="T403" s="1" t="s">
        <v>83</v>
      </c>
      <c r="U403" s="1" t="s">
        <v>85</v>
      </c>
      <c r="V403" s="1" t="s">
        <v>86</v>
      </c>
      <c r="W403" s="1" t="s">
        <v>86</v>
      </c>
      <c r="X403" s="1" t="s">
        <v>83</v>
      </c>
      <c r="Y403" s="1" t="s">
        <v>85</v>
      </c>
      <c r="Z403" s="1" t="s">
        <v>83</v>
      </c>
      <c r="AA403" s="1" t="s">
        <v>84</v>
      </c>
      <c r="AB403" s="1" t="s">
        <v>84</v>
      </c>
      <c r="AC403" s="1" t="s">
        <v>84</v>
      </c>
      <c r="AD403" s="1" t="s">
        <v>85</v>
      </c>
      <c r="AE403" s="1" t="s">
        <v>84</v>
      </c>
      <c r="AF403" s="1" t="s">
        <v>85</v>
      </c>
      <c r="AG403" s="1" t="s">
        <v>87</v>
      </c>
      <c r="AH403" s="1" t="s">
        <v>87</v>
      </c>
      <c r="AI403" s="1" t="s">
        <v>88</v>
      </c>
      <c r="AJ403" s="1" t="s">
        <v>88</v>
      </c>
      <c r="AK403" s="1" t="s">
        <v>88</v>
      </c>
      <c r="AL403" s="1" t="s">
        <v>87</v>
      </c>
      <c r="AM403" s="1" t="s">
        <v>87</v>
      </c>
      <c r="AN403" s="1" t="s">
        <v>87</v>
      </c>
      <c r="AO403" s="1" t="s">
        <v>88</v>
      </c>
      <c r="AP403" s="1" t="s">
        <v>87</v>
      </c>
      <c r="AQ403" s="1" t="s">
        <v>90</v>
      </c>
      <c r="AR403" s="1" t="s">
        <v>90</v>
      </c>
      <c r="AS403" s="1" t="s">
        <v>83</v>
      </c>
      <c r="AT403" s="1" t="s">
        <v>83</v>
      </c>
      <c r="AU403" s="1" t="s">
        <v>83</v>
      </c>
      <c r="AV403" s="1" t="s">
        <v>90</v>
      </c>
      <c r="AW403" s="1">
        <v>6</v>
      </c>
      <c r="AX403" s="1" t="s">
        <v>92</v>
      </c>
      <c r="AY403" s="1" t="s">
        <v>116</v>
      </c>
      <c r="AZ403" s="1" t="s">
        <v>251</v>
      </c>
      <c r="BA403" s="1" t="s">
        <v>132</v>
      </c>
      <c r="BB403" s="1">
        <v>0</v>
      </c>
      <c r="BC403" s="1" t="s">
        <v>96</v>
      </c>
      <c r="BD403" s="1" t="s">
        <v>96</v>
      </c>
      <c r="BE403" s="1" t="s">
        <v>96</v>
      </c>
      <c r="BF403" s="1" t="s">
        <v>97</v>
      </c>
      <c r="BG403" s="1" t="s">
        <v>99</v>
      </c>
      <c r="BH403" s="1" t="s">
        <v>97</v>
      </c>
      <c r="BI403" s="1" t="s">
        <v>102</v>
      </c>
      <c r="BJ403" s="1" t="s">
        <v>104</v>
      </c>
      <c r="BK403" s="1" t="s">
        <v>104</v>
      </c>
      <c r="BL403" s="1" t="s">
        <v>104</v>
      </c>
      <c r="BM403" s="1" t="s">
        <v>125</v>
      </c>
      <c r="BN403" s="1" t="s">
        <v>106</v>
      </c>
      <c r="BO403" s="1" t="s">
        <v>105</v>
      </c>
      <c r="BP403" s="1" t="s">
        <v>106</v>
      </c>
      <c r="BQ403" s="1" t="s">
        <v>106</v>
      </c>
      <c r="BR403" s="1" t="s">
        <v>108</v>
      </c>
      <c r="BS403" s="1" t="s">
        <v>107</v>
      </c>
      <c r="BT403" s="1" t="s">
        <v>107</v>
      </c>
      <c r="BU403" s="1">
        <v>1</v>
      </c>
      <c r="BV403" s="1" t="s">
        <v>109</v>
      </c>
      <c r="BW403" s="1" t="s">
        <v>1094</v>
      </c>
      <c r="BX403" s="1" t="s">
        <v>1095</v>
      </c>
      <c r="BY403" s="1">
        <v>6</v>
      </c>
    </row>
    <row r="404" spans="1:77" ht="12.75" x14ac:dyDescent="0.35">
      <c r="A404" s="2">
        <v>43369.967971909718</v>
      </c>
      <c r="B404" s="1" t="s">
        <v>75</v>
      </c>
      <c r="C404" s="1">
        <v>36</v>
      </c>
      <c r="D404" s="1"/>
      <c r="E404" s="1" t="s">
        <v>298</v>
      </c>
      <c r="F404" s="1" t="s">
        <v>157</v>
      </c>
      <c r="G404" s="1" t="s">
        <v>79</v>
      </c>
      <c r="H404" s="1" t="s">
        <v>79</v>
      </c>
      <c r="I404" s="1" t="s">
        <v>81</v>
      </c>
      <c r="J404" s="1" t="s">
        <v>80</v>
      </c>
      <c r="K404" s="1" t="s">
        <v>82</v>
      </c>
      <c r="L404" s="1" t="s">
        <v>82</v>
      </c>
      <c r="M404" s="1" t="s">
        <v>81</v>
      </c>
      <c r="N404" s="1" t="s">
        <v>81</v>
      </c>
      <c r="O404" s="1" t="s">
        <v>82</v>
      </c>
      <c r="P404" s="1" t="s">
        <v>82</v>
      </c>
      <c r="Q404" s="1" t="s">
        <v>81</v>
      </c>
      <c r="R404" s="1" t="s">
        <v>81</v>
      </c>
      <c r="S404" s="1" t="s">
        <v>83</v>
      </c>
      <c r="T404" s="1" t="s">
        <v>83</v>
      </c>
      <c r="U404" s="1" t="s">
        <v>85</v>
      </c>
      <c r="V404" s="1" t="s">
        <v>85</v>
      </c>
      <c r="W404" s="1" t="s">
        <v>86</v>
      </c>
      <c r="X404" s="1" t="s">
        <v>83</v>
      </c>
      <c r="Y404" s="1" t="s">
        <v>85</v>
      </c>
      <c r="Z404" s="1" t="s">
        <v>85</v>
      </c>
      <c r="AA404" s="1" t="s">
        <v>83</v>
      </c>
      <c r="AB404" s="1" t="s">
        <v>85</v>
      </c>
      <c r="AC404" s="1" t="s">
        <v>83</v>
      </c>
      <c r="AD404" s="1" t="s">
        <v>86</v>
      </c>
      <c r="AE404" s="1" t="s">
        <v>83</v>
      </c>
      <c r="AF404" s="1" t="s">
        <v>85</v>
      </c>
      <c r="AG404" s="1" t="s">
        <v>115</v>
      </c>
      <c r="AH404" s="1" t="s">
        <v>87</v>
      </c>
      <c r="AI404" s="1" t="s">
        <v>87</v>
      </c>
      <c r="AJ404" s="1" t="s">
        <v>115</v>
      </c>
      <c r="AK404" s="1" t="s">
        <v>115</v>
      </c>
      <c r="AL404" s="1" t="s">
        <v>88</v>
      </c>
      <c r="AM404" s="1" t="s">
        <v>88</v>
      </c>
      <c r="AN404" s="1" t="s">
        <v>88</v>
      </c>
      <c r="AO404" s="1" t="s">
        <v>87</v>
      </c>
      <c r="AP404" s="1" t="s">
        <v>115</v>
      </c>
      <c r="AQ404" s="1" t="s">
        <v>91</v>
      </c>
      <c r="AR404" s="1" t="s">
        <v>83</v>
      </c>
      <c r="AS404" s="1" t="s">
        <v>91</v>
      </c>
      <c r="AT404" s="1" t="s">
        <v>83</v>
      </c>
      <c r="AU404" s="1" t="s">
        <v>83</v>
      </c>
      <c r="AV404" s="1" t="s">
        <v>86</v>
      </c>
      <c r="AW404" s="1">
        <v>6</v>
      </c>
      <c r="AY404" s="1" t="s">
        <v>116</v>
      </c>
      <c r="AZ404" s="1" t="s">
        <v>124</v>
      </c>
      <c r="BA404" s="1" t="s">
        <v>118</v>
      </c>
      <c r="BB404" s="1">
        <v>1</v>
      </c>
      <c r="BC404" s="1" t="s">
        <v>100</v>
      </c>
      <c r="BD404" s="1" t="s">
        <v>97</v>
      </c>
      <c r="BE404" s="1" t="s">
        <v>97</v>
      </c>
      <c r="BF404" s="1" t="s">
        <v>98</v>
      </c>
      <c r="BG404" s="1" t="s">
        <v>99</v>
      </c>
      <c r="BH404" s="1" t="s">
        <v>99</v>
      </c>
      <c r="BI404" s="1" t="s">
        <v>104</v>
      </c>
      <c r="BJ404" s="1" t="s">
        <v>101</v>
      </c>
      <c r="BK404" s="1" t="s">
        <v>104</v>
      </c>
      <c r="BL404" s="1" t="s">
        <v>102</v>
      </c>
      <c r="BM404" s="1" t="s">
        <v>107</v>
      </c>
      <c r="BN404" s="1" t="s">
        <v>108</v>
      </c>
      <c r="BO404" s="1" t="s">
        <v>105</v>
      </c>
      <c r="BP404" s="1" t="s">
        <v>105</v>
      </c>
      <c r="BQ404" s="1" t="s">
        <v>106</v>
      </c>
      <c r="BR404" s="1" t="s">
        <v>108</v>
      </c>
      <c r="BS404" s="1" t="s">
        <v>105</v>
      </c>
      <c r="BT404" s="1" t="s">
        <v>108</v>
      </c>
      <c r="BU404" s="1">
        <v>2</v>
      </c>
      <c r="BV404" s="1" t="s">
        <v>109</v>
      </c>
      <c r="BW404" s="1" t="s">
        <v>238</v>
      </c>
      <c r="BY404" s="1">
        <v>7</v>
      </c>
    </row>
    <row r="405" spans="1:77" ht="12.75" x14ac:dyDescent="0.35">
      <c r="A405" s="2">
        <v>43369.998744629629</v>
      </c>
      <c r="B405" s="1" t="s">
        <v>112</v>
      </c>
      <c r="C405" s="1">
        <v>32</v>
      </c>
      <c r="D405" s="1"/>
      <c r="E405" s="1" t="s">
        <v>317</v>
      </c>
      <c r="F405" s="1" t="s">
        <v>1096</v>
      </c>
      <c r="G405" s="1" t="s">
        <v>78</v>
      </c>
      <c r="H405" s="1" t="s">
        <v>79</v>
      </c>
      <c r="I405" s="1" t="s">
        <v>80</v>
      </c>
      <c r="J405" s="1" t="s">
        <v>81</v>
      </c>
      <c r="K405" s="1" t="s">
        <v>81</v>
      </c>
      <c r="L405" s="1" t="s">
        <v>82</v>
      </c>
      <c r="M405" s="1" t="s">
        <v>81</v>
      </c>
      <c r="N405" s="1" t="s">
        <v>82</v>
      </c>
      <c r="O405" s="1" t="s">
        <v>82</v>
      </c>
      <c r="P405" s="1" t="s">
        <v>80</v>
      </c>
      <c r="Q405" s="1" t="s">
        <v>81</v>
      </c>
      <c r="R405" s="1" t="s">
        <v>81</v>
      </c>
      <c r="S405" s="1" t="s">
        <v>84</v>
      </c>
      <c r="T405" s="1" t="s">
        <v>85</v>
      </c>
      <c r="U405" s="1" t="s">
        <v>83</v>
      </c>
      <c r="V405" s="1" t="s">
        <v>86</v>
      </c>
      <c r="W405" s="1" t="s">
        <v>86</v>
      </c>
      <c r="X405" s="1" t="s">
        <v>86</v>
      </c>
      <c r="Y405" s="1" t="s">
        <v>86</v>
      </c>
      <c r="Z405" s="1" t="s">
        <v>85</v>
      </c>
      <c r="AA405" s="1" t="s">
        <v>84</v>
      </c>
      <c r="AB405" s="1" t="s">
        <v>85</v>
      </c>
      <c r="AC405" s="1" t="s">
        <v>86</v>
      </c>
      <c r="AD405" s="1" t="s">
        <v>83</v>
      </c>
      <c r="AE405" s="1" t="s">
        <v>83</v>
      </c>
      <c r="AF405" s="1" t="s">
        <v>85</v>
      </c>
      <c r="AG405" s="1" t="s">
        <v>88</v>
      </c>
      <c r="AH405" s="1" t="s">
        <v>115</v>
      </c>
      <c r="AI405" s="1" t="s">
        <v>88</v>
      </c>
      <c r="AJ405" s="1" t="s">
        <v>88</v>
      </c>
      <c r="AK405" s="1" t="s">
        <v>88</v>
      </c>
      <c r="AL405" s="1" t="s">
        <v>88</v>
      </c>
      <c r="AM405" s="1" t="s">
        <v>87</v>
      </c>
      <c r="AN405" s="1" t="s">
        <v>88</v>
      </c>
      <c r="AO405" s="1" t="s">
        <v>87</v>
      </c>
      <c r="AP405" s="1" t="s">
        <v>88</v>
      </c>
      <c r="AQ405" s="1" t="s">
        <v>91</v>
      </c>
      <c r="AR405" s="1" t="s">
        <v>91</v>
      </c>
      <c r="AS405" s="1" t="s">
        <v>86</v>
      </c>
      <c r="AT405" s="1" t="s">
        <v>90</v>
      </c>
      <c r="AU405" s="1" t="s">
        <v>91</v>
      </c>
      <c r="AV405" s="1" t="s">
        <v>91</v>
      </c>
      <c r="AW405" s="1">
        <v>5</v>
      </c>
      <c r="AX405" s="1" t="s">
        <v>92</v>
      </c>
      <c r="AY405" s="1" t="s">
        <v>93</v>
      </c>
      <c r="AZ405" s="1" t="s">
        <v>154</v>
      </c>
      <c r="BA405" s="1" t="s">
        <v>118</v>
      </c>
      <c r="BB405" s="1">
        <v>0</v>
      </c>
      <c r="BC405" s="1" t="s">
        <v>96</v>
      </c>
      <c r="BD405" s="1" t="s">
        <v>96</v>
      </c>
      <c r="BE405" s="1" t="s">
        <v>97</v>
      </c>
      <c r="BF405" s="1" t="s">
        <v>99</v>
      </c>
      <c r="BG405" s="1" t="s">
        <v>99</v>
      </c>
      <c r="BH405" s="1" t="s">
        <v>99</v>
      </c>
      <c r="BI405" s="1" t="s">
        <v>103</v>
      </c>
      <c r="BJ405" s="1" t="s">
        <v>103</v>
      </c>
      <c r="BK405" s="1" t="s">
        <v>103</v>
      </c>
      <c r="BL405" s="1" t="s">
        <v>120</v>
      </c>
      <c r="BM405" s="1" t="s">
        <v>108</v>
      </c>
      <c r="BN405" s="1" t="s">
        <v>108</v>
      </c>
      <c r="BO405" s="1" t="s">
        <v>106</v>
      </c>
      <c r="BP405" s="1" t="s">
        <v>125</v>
      </c>
      <c r="BQ405" s="1" t="s">
        <v>105</v>
      </c>
      <c r="BR405" s="1" t="s">
        <v>106</v>
      </c>
      <c r="BS405" s="1" t="s">
        <v>108</v>
      </c>
      <c r="BT405" s="1" t="s">
        <v>108</v>
      </c>
      <c r="BU405" s="1">
        <v>1</v>
      </c>
      <c r="BV405" s="1" t="s">
        <v>109</v>
      </c>
      <c r="BW405" s="1" t="s">
        <v>1097</v>
      </c>
      <c r="BX405" s="1" t="s">
        <v>1098</v>
      </c>
      <c r="BY405" s="1">
        <v>8</v>
      </c>
    </row>
    <row r="406" spans="1:77" ht="12.75" x14ac:dyDescent="0.35">
      <c r="A406" s="2">
        <v>43370.002434178241</v>
      </c>
      <c r="B406" s="1" t="s">
        <v>75</v>
      </c>
      <c r="C406" s="1">
        <v>33</v>
      </c>
      <c r="D406" s="1"/>
      <c r="E406" s="1" t="s">
        <v>1099</v>
      </c>
      <c r="F406" s="1" t="s">
        <v>1100</v>
      </c>
      <c r="G406" s="1" t="s">
        <v>130</v>
      </c>
      <c r="H406" s="1" t="s">
        <v>130</v>
      </c>
      <c r="I406" s="1" t="s">
        <v>80</v>
      </c>
      <c r="J406" s="1" t="s">
        <v>81</v>
      </c>
      <c r="K406" s="1" t="s">
        <v>131</v>
      </c>
      <c r="L406" s="1" t="s">
        <v>82</v>
      </c>
      <c r="M406" s="1" t="s">
        <v>80</v>
      </c>
      <c r="N406" s="1" t="s">
        <v>80</v>
      </c>
      <c r="O406" s="1" t="s">
        <v>81</v>
      </c>
      <c r="P406" s="1" t="s">
        <v>82</v>
      </c>
      <c r="Q406" s="1" t="s">
        <v>81</v>
      </c>
      <c r="R406" s="1" t="s">
        <v>82</v>
      </c>
      <c r="S406" s="1" t="s">
        <v>84</v>
      </c>
      <c r="T406" s="1" t="s">
        <v>85</v>
      </c>
      <c r="U406" s="1" t="s">
        <v>85</v>
      </c>
      <c r="V406" s="1" t="s">
        <v>85</v>
      </c>
      <c r="W406" s="1" t="s">
        <v>83</v>
      </c>
      <c r="X406" s="1" t="s">
        <v>86</v>
      </c>
      <c r="Y406" s="1" t="s">
        <v>83</v>
      </c>
      <c r="Z406" s="1" t="s">
        <v>84</v>
      </c>
      <c r="AA406" s="1" t="s">
        <v>86</v>
      </c>
      <c r="AB406" s="1" t="s">
        <v>84</v>
      </c>
      <c r="AC406" s="1" t="s">
        <v>84</v>
      </c>
      <c r="AD406" s="1" t="s">
        <v>83</v>
      </c>
      <c r="AE406" s="1" t="s">
        <v>85</v>
      </c>
      <c r="AF406" s="1" t="s">
        <v>83</v>
      </c>
      <c r="AG406" s="1" t="s">
        <v>87</v>
      </c>
      <c r="AH406" s="1" t="s">
        <v>87</v>
      </c>
      <c r="AI406" s="1" t="s">
        <v>87</v>
      </c>
      <c r="AJ406" s="1" t="s">
        <v>87</v>
      </c>
      <c r="AK406" s="1" t="s">
        <v>87</v>
      </c>
      <c r="AL406" s="1" t="s">
        <v>87</v>
      </c>
      <c r="AM406" s="1" t="s">
        <v>88</v>
      </c>
      <c r="AN406" s="1" t="s">
        <v>88</v>
      </c>
      <c r="AO406" s="1" t="s">
        <v>87</v>
      </c>
      <c r="AP406" s="1" t="s">
        <v>87</v>
      </c>
      <c r="AQ406" s="1" t="s">
        <v>91</v>
      </c>
      <c r="AR406" s="1" t="s">
        <v>83</v>
      </c>
      <c r="AS406" s="1" t="s">
        <v>91</v>
      </c>
      <c r="AT406" s="1" t="s">
        <v>86</v>
      </c>
      <c r="AU406" s="1" t="s">
        <v>83</v>
      </c>
      <c r="AV406" s="1" t="s">
        <v>83</v>
      </c>
      <c r="AW406" s="1">
        <v>7</v>
      </c>
      <c r="AX406" s="1" t="s">
        <v>92</v>
      </c>
      <c r="AY406" s="1" t="s">
        <v>116</v>
      </c>
      <c r="AZ406" s="1" t="s">
        <v>117</v>
      </c>
      <c r="BA406" s="1" t="s">
        <v>118</v>
      </c>
      <c r="BB406" s="1">
        <v>2</v>
      </c>
      <c r="BC406" s="1" t="s">
        <v>100</v>
      </c>
      <c r="BD406" s="1" t="s">
        <v>119</v>
      </c>
      <c r="BE406" s="1" t="s">
        <v>98</v>
      </c>
      <c r="BF406" s="1" t="s">
        <v>119</v>
      </c>
      <c r="BG406" s="1" t="s">
        <v>99</v>
      </c>
      <c r="BH406" s="1" t="s">
        <v>99</v>
      </c>
      <c r="BI406" s="1" t="s">
        <v>120</v>
      </c>
      <c r="BJ406" s="1" t="s">
        <v>101</v>
      </c>
      <c r="BK406" s="1" t="s">
        <v>104</v>
      </c>
      <c r="BL406" s="1" t="s">
        <v>103</v>
      </c>
      <c r="BM406" s="1" t="s">
        <v>106</v>
      </c>
      <c r="BN406" s="1" t="s">
        <v>108</v>
      </c>
      <c r="BO406" s="1" t="s">
        <v>106</v>
      </c>
      <c r="BP406" s="1" t="s">
        <v>125</v>
      </c>
      <c r="BQ406" s="1" t="s">
        <v>125</v>
      </c>
      <c r="BR406" s="1" t="s">
        <v>108</v>
      </c>
      <c r="BS406" s="1" t="s">
        <v>106</v>
      </c>
      <c r="BT406" s="1" t="s">
        <v>107</v>
      </c>
      <c r="BU406" s="1">
        <v>2</v>
      </c>
      <c r="BV406" s="1" t="s">
        <v>109</v>
      </c>
      <c r="BW406" s="1" t="s">
        <v>1101</v>
      </c>
      <c r="BX406" s="1" t="s">
        <v>1102</v>
      </c>
      <c r="BY406" s="1">
        <v>7</v>
      </c>
    </row>
    <row r="407" spans="1:77" ht="12.75" x14ac:dyDescent="0.35">
      <c r="A407" s="2">
        <v>43370.023394293981</v>
      </c>
      <c r="B407" s="1" t="s">
        <v>75</v>
      </c>
      <c r="C407" s="1">
        <v>37</v>
      </c>
      <c r="D407" s="1"/>
      <c r="E407" s="1" t="s">
        <v>1103</v>
      </c>
      <c r="F407" s="1" t="s">
        <v>1104</v>
      </c>
      <c r="G407" s="1" t="s">
        <v>79</v>
      </c>
      <c r="H407" s="1" t="s">
        <v>130</v>
      </c>
      <c r="I407" s="1" t="s">
        <v>80</v>
      </c>
      <c r="J407" s="1" t="s">
        <v>81</v>
      </c>
      <c r="K407" s="1" t="s">
        <v>82</v>
      </c>
      <c r="L407" s="1" t="s">
        <v>81</v>
      </c>
      <c r="M407" s="1" t="s">
        <v>80</v>
      </c>
      <c r="N407" s="1" t="s">
        <v>81</v>
      </c>
      <c r="O407" s="1" t="s">
        <v>80</v>
      </c>
      <c r="P407" s="1" t="s">
        <v>81</v>
      </c>
      <c r="Q407" s="1" t="s">
        <v>81</v>
      </c>
      <c r="R407" s="1" t="s">
        <v>81</v>
      </c>
      <c r="S407" s="1" t="s">
        <v>90</v>
      </c>
      <c r="T407" s="1" t="s">
        <v>86</v>
      </c>
      <c r="U407" s="1" t="s">
        <v>85</v>
      </c>
      <c r="V407" s="1" t="s">
        <v>90</v>
      </c>
      <c r="W407" s="1" t="s">
        <v>90</v>
      </c>
      <c r="X407" s="1" t="s">
        <v>90</v>
      </c>
      <c r="Y407" s="1" t="s">
        <v>90</v>
      </c>
      <c r="Z407" s="1" t="s">
        <v>84</v>
      </c>
      <c r="AA407" s="1" t="s">
        <v>85</v>
      </c>
      <c r="AB407" s="1" t="s">
        <v>83</v>
      </c>
      <c r="AC407" s="1" t="s">
        <v>90</v>
      </c>
      <c r="AD407" s="1" t="s">
        <v>85</v>
      </c>
      <c r="AE407" s="1" t="s">
        <v>83</v>
      </c>
      <c r="AF407" s="1" t="s">
        <v>84</v>
      </c>
      <c r="AG407" s="1" t="s">
        <v>115</v>
      </c>
      <c r="AH407" s="1" t="s">
        <v>115</v>
      </c>
      <c r="AI407" s="1" t="s">
        <v>115</v>
      </c>
      <c r="AJ407" s="1" t="s">
        <v>88</v>
      </c>
      <c r="AK407" s="1" t="s">
        <v>88</v>
      </c>
      <c r="AL407" s="1" t="s">
        <v>88</v>
      </c>
      <c r="AM407" s="1" t="s">
        <v>87</v>
      </c>
      <c r="AN407" s="1" t="s">
        <v>87</v>
      </c>
      <c r="AO407" s="1" t="s">
        <v>115</v>
      </c>
      <c r="AP407" s="1" t="s">
        <v>88</v>
      </c>
      <c r="AQ407" s="1" t="s">
        <v>89</v>
      </c>
      <c r="AR407" s="1" t="s">
        <v>89</v>
      </c>
      <c r="AS407" s="1" t="s">
        <v>89</v>
      </c>
      <c r="AT407" s="1" t="s">
        <v>90</v>
      </c>
      <c r="AU407" s="1" t="s">
        <v>91</v>
      </c>
      <c r="AV407" s="1" t="s">
        <v>89</v>
      </c>
      <c r="AW407" s="1">
        <v>4</v>
      </c>
      <c r="AY407" s="1" t="s">
        <v>116</v>
      </c>
      <c r="AZ407" s="1" t="s">
        <v>94</v>
      </c>
      <c r="BA407" s="3" t="s">
        <v>95</v>
      </c>
      <c r="BB407" s="1">
        <v>1</v>
      </c>
      <c r="BC407" s="1" t="s">
        <v>100</v>
      </c>
      <c r="BD407" s="1" t="s">
        <v>99</v>
      </c>
      <c r="BE407" s="1" t="s">
        <v>99</v>
      </c>
      <c r="BF407" s="1" t="s">
        <v>98</v>
      </c>
      <c r="BG407" s="1" t="s">
        <v>99</v>
      </c>
      <c r="BH407" s="1" t="s">
        <v>99</v>
      </c>
      <c r="BI407" s="1" t="s">
        <v>104</v>
      </c>
      <c r="BJ407" s="1" t="s">
        <v>102</v>
      </c>
      <c r="BK407" s="1" t="s">
        <v>101</v>
      </c>
      <c r="BL407" s="1" t="s">
        <v>104</v>
      </c>
      <c r="BM407" s="1" t="s">
        <v>105</v>
      </c>
      <c r="BN407" s="1" t="s">
        <v>106</v>
      </c>
      <c r="BO407" s="1" t="s">
        <v>106</v>
      </c>
      <c r="BP407" s="1" t="s">
        <v>125</v>
      </c>
      <c r="BQ407" s="1" t="s">
        <v>108</v>
      </c>
      <c r="BR407" s="1" t="s">
        <v>108</v>
      </c>
      <c r="BS407" s="1" t="s">
        <v>107</v>
      </c>
      <c r="BT407" s="1" t="s">
        <v>107</v>
      </c>
      <c r="BU407" s="1">
        <v>2</v>
      </c>
      <c r="BV407" s="1" t="s">
        <v>109</v>
      </c>
      <c r="BW407" s="1" t="s">
        <v>763</v>
      </c>
      <c r="BX407" s="1" t="s">
        <v>1105</v>
      </c>
      <c r="BY407" s="1">
        <v>7</v>
      </c>
    </row>
    <row r="408" spans="1:77" ht="12.75" x14ac:dyDescent="0.35">
      <c r="A408" s="2">
        <v>43370.036748043982</v>
      </c>
      <c r="B408" s="1" t="s">
        <v>112</v>
      </c>
      <c r="C408" s="1">
        <v>44</v>
      </c>
      <c r="D408" s="1"/>
      <c r="E408" s="1" t="s">
        <v>607</v>
      </c>
      <c r="F408" s="1" t="s">
        <v>1106</v>
      </c>
      <c r="G408" s="1" t="s">
        <v>79</v>
      </c>
      <c r="H408" s="1" t="s">
        <v>79</v>
      </c>
      <c r="I408" s="1" t="s">
        <v>81</v>
      </c>
      <c r="J408" s="1" t="s">
        <v>81</v>
      </c>
      <c r="K408" s="1" t="s">
        <v>82</v>
      </c>
      <c r="L408" s="1" t="s">
        <v>82</v>
      </c>
      <c r="M408" s="1" t="s">
        <v>81</v>
      </c>
      <c r="N408" s="1" t="s">
        <v>81</v>
      </c>
      <c r="O408" s="1" t="s">
        <v>82</v>
      </c>
      <c r="P408" s="1" t="s">
        <v>81</v>
      </c>
      <c r="Q408" s="1" t="s">
        <v>81</v>
      </c>
      <c r="R408" s="1" t="s">
        <v>81</v>
      </c>
      <c r="S408" s="1" t="s">
        <v>83</v>
      </c>
      <c r="T408" s="1" t="s">
        <v>85</v>
      </c>
      <c r="U408" s="1" t="s">
        <v>85</v>
      </c>
      <c r="V408" s="1" t="s">
        <v>85</v>
      </c>
      <c r="W408" s="1" t="s">
        <v>86</v>
      </c>
      <c r="X408" s="1" t="s">
        <v>90</v>
      </c>
      <c r="Y408" s="1" t="s">
        <v>86</v>
      </c>
      <c r="Z408" s="1" t="s">
        <v>83</v>
      </c>
      <c r="AA408" s="1" t="s">
        <v>83</v>
      </c>
      <c r="AB408" s="1" t="s">
        <v>85</v>
      </c>
      <c r="AC408" s="1" t="s">
        <v>90</v>
      </c>
      <c r="AD408" s="1" t="s">
        <v>86</v>
      </c>
      <c r="AE408" s="1" t="s">
        <v>90</v>
      </c>
      <c r="AF408" s="1" t="s">
        <v>85</v>
      </c>
      <c r="AG408" s="1" t="s">
        <v>88</v>
      </c>
      <c r="AH408" s="1" t="s">
        <v>88</v>
      </c>
      <c r="AI408" s="1" t="s">
        <v>88</v>
      </c>
      <c r="AJ408" s="1" t="s">
        <v>88</v>
      </c>
      <c r="AK408" s="1" t="s">
        <v>88</v>
      </c>
      <c r="AL408" s="1" t="s">
        <v>88</v>
      </c>
      <c r="AM408" s="1" t="s">
        <v>88</v>
      </c>
      <c r="AN408" s="1" t="s">
        <v>88</v>
      </c>
      <c r="AO408" s="1" t="s">
        <v>88</v>
      </c>
      <c r="AP408" s="1" t="s">
        <v>87</v>
      </c>
      <c r="AQ408" s="1" t="s">
        <v>83</v>
      </c>
      <c r="AR408" s="1" t="s">
        <v>89</v>
      </c>
      <c r="AS408" s="1" t="s">
        <v>83</v>
      </c>
      <c r="AT408" s="1" t="s">
        <v>89</v>
      </c>
      <c r="AU408" s="1" t="s">
        <v>86</v>
      </c>
      <c r="AV408" s="1" t="s">
        <v>91</v>
      </c>
      <c r="AW408" s="1">
        <v>5</v>
      </c>
      <c r="AX408" s="1" t="s">
        <v>92</v>
      </c>
      <c r="AY408" s="1" t="s">
        <v>93</v>
      </c>
      <c r="AZ408" s="1" t="s">
        <v>154</v>
      </c>
      <c r="BA408" s="3" t="s">
        <v>95</v>
      </c>
      <c r="BB408" s="1">
        <v>2</v>
      </c>
      <c r="BC408" s="1" t="s">
        <v>100</v>
      </c>
      <c r="BD408" s="1" t="s">
        <v>99</v>
      </c>
      <c r="BE408" s="1" t="s">
        <v>100</v>
      </c>
      <c r="BF408" s="1" t="s">
        <v>100</v>
      </c>
      <c r="BG408" s="1" t="s">
        <v>99</v>
      </c>
      <c r="BH408" s="1" t="s">
        <v>99</v>
      </c>
      <c r="BI408" s="1" t="s">
        <v>102</v>
      </c>
      <c r="BJ408" s="1" t="s">
        <v>104</v>
      </c>
      <c r="BK408" s="1" t="s">
        <v>104</v>
      </c>
      <c r="BL408" s="1" t="s">
        <v>102</v>
      </c>
      <c r="BM408" s="1" t="s">
        <v>105</v>
      </c>
      <c r="BN408" s="1" t="s">
        <v>125</v>
      </c>
      <c r="BO408" s="1" t="s">
        <v>108</v>
      </c>
      <c r="BP408" s="1" t="s">
        <v>106</v>
      </c>
      <c r="BQ408" s="1" t="s">
        <v>125</v>
      </c>
      <c r="BR408" s="1" t="s">
        <v>125</v>
      </c>
      <c r="BS408" s="1" t="s">
        <v>125</v>
      </c>
      <c r="BT408" s="1" t="s">
        <v>108</v>
      </c>
      <c r="BU408" s="1">
        <v>1</v>
      </c>
      <c r="BV408" s="1" t="s">
        <v>109</v>
      </c>
      <c r="BW408" s="1" t="s">
        <v>1107</v>
      </c>
      <c r="BX408" s="1" t="s">
        <v>1108</v>
      </c>
      <c r="BY408" s="1">
        <v>9</v>
      </c>
    </row>
    <row r="409" spans="1:77" ht="12.75" x14ac:dyDescent="0.35">
      <c r="A409" s="2">
        <v>43370.080458368058</v>
      </c>
      <c r="B409" s="1" t="s">
        <v>112</v>
      </c>
      <c r="C409" s="1">
        <v>31</v>
      </c>
      <c r="E409" s="1" t="s">
        <v>1109</v>
      </c>
      <c r="F409" s="1" t="s">
        <v>307</v>
      </c>
      <c r="G409" s="1" t="s">
        <v>78</v>
      </c>
      <c r="H409" s="1" t="s">
        <v>79</v>
      </c>
      <c r="I409" s="1" t="s">
        <v>80</v>
      </c>
      <c r="J409" s="1" t="s">
        <v>82</v>
      </c>
      <c r="K409" s="1" t="s">
        <v>81</v>
      </c>
      <c r="L409" s="1" t="s">
        <v>81</v>
      </c>
      <c r="M409" s="1" t="s">
        <v>82</v>
      </c>
      <c r="N409" s="1" t="s">
        <v>81</v>
      </c>
      <c r="O409" s="1" t="s">
        <v>82</v>
      </c>
      <c r="P409" s="1" t="s">
        <v>81</v>
      </c>
      <c r="Q409" s="1" t="s">
        <v>81</v>
      </c>
      <c r="R409" s="1" t="s">
        <v>81</v>
      </c>
      <c r="S409" s="1" t="s">
        <v>84</v>
      </c>
      <c r="T409" s="1" t="s">
        <v>84</v>
      </c>
      <c r="U409" s="1" t="s">
        <v>84</v>
      </c>
      <c r="V409" s="1" t="s">
        <v>85</v>
      </c>
      <c r="W409" s="1" t="s">
        <v>90</v>
      </c>
      <c r="X409" s="1" t="s">
        <v>90</v>
      </c>
      <c r="Y409" s="1" t="s">
        <v>84</v>
      </c>
      <c r="Z409" s="1" t="s">
        <v>90</v>
      </c>
      <c r="AA409" s="1" t="s">
        <v>85</v>
      </c>
      <c r="AB409" s="1" t="s">
        <v>85</v>
      </c>
      <c r="AC409" s="1" t="s">
        <v>90</v>
      </c>
      <c r="AD409" s="1" t="s">
        <v>83</v>
      </c>
      <c r="AE409" s="1" t="s">
        <v>86</v>
      </c>
      <c r="AF409" s="1" t="s">
        <v>85</v>
      </c>
      <c r="AG409" s="1" t="s">
        <v>88</v>
      </c>
      <c r="AH409" s="1" t="s">
        <v>88</v>
      </c>
      <c r="AI409" s="1" t="s">
        <v>87</v>
      </c>
      <c r="AJ409" s="1" t="s">
        <v>88</v>
      </c>
      <c r="AK409" s="1" t="s">
        <v>87</v>
      </c>
      <c r="AL409" s="1" t="s">
        <v>88</v>
      </c>
      <c r="AM409" s="1" t="s">
        <v>88</v>
      </c>
      <c r="AN409" s="1" t="s">
        <v>88</v>
      </c>
      <c r="AO409" s="1" t="s">
        <v>87</v>
      </c>
      <c r="AP409" s="1" t="s">
        <v>87</v>
      </c>
      <c r="AQ409" s="1" t="s">
        <v>91</v>
      </c>
      <c r="AR409" s="1" t="s">
        <v>86</v>
      </c>
      <c r="AS409" s="1" t="s">
        <v>90</v>
      </c>
      <c r="AT409" s="1" t="s">
        <v>83</v>
      </c>
      <c r="AU409" s="1" t="s">
        <v>91</v>
      </c>
      <c r="AV409" s="1" t="s">
        <v>86</v>
      </c>
      <c r="AW409" s="1">
        <v>7</v>
      </c>
      <c r="AX409" s="1" t="s">
        <v>92</v>
      </c>
      <c r="AY409" s="1" t="s">
        <v>195</v>
      </c>
      <c r="AZ409" s="1" t="s">
        <v>117</v>
      </c>
      <c r="BA409" s="1" t="s">
        <v>118</v>
      </c>
      <c r="BB409" s="1">
        <v>0</v>
      </c>
      <c r="BC409" s="1" t="s">
        <v>99</v>
      </c>
      <c r="BD409" s="1" t="s">
        <v>99</v>
      </c>
      <c r="BE409" s="1" t="s">
        <v>99</v>
      </c>
      <c r="BF409" s="1" t="s">
        <v>99</v>
      </c>
      <c r="BG409" s="1" t="s">
        <v>99</v>
      </c>
      <c r="BH409" s="1" t="s">
        <v>99</v>
      </c>
      <c r="BI409" s="1" t="s">
        <v>120</v>
      </c>
      <c r="BJ409" s="1" t="s">
        <v>103</v>
      </c>
      <c r="BK409" s="1" t="s">
        <v>103</v>
      </c>
      <c r="BL409" s="1" t="s">
        <v>104</v>
      </c>
      <c r="BM409" s="1" t="s">
        <v>125</v>
      </c>
      <c r="BN409" s="1" t="s">
        <v>108</v>
      </c>
      <c r="BO409" s="1" t="s">
        <v>125</v>
      </c>
      <c r="BP409" s="1" t="s">
        <v>106</v>
      </c>
      <c r="BQ409" s="1" t="s">
        <v>125</v>
      </c>
      <c r="BR409" s="1" t="s">
        <v>105</v>
      </c>
      <c r="BS409" s="1" t="s">
        <v>108</v>
      </c>
      <c r="BT409" s="1" t="s">
        <v>107</v>
      </c>
      <c r="BU409" s="1">
        <v>3</v>
      </c>
      <c r="BV409" s="1" t="s">
        <v>109</v>
      </c>
      <c r="BW409" s="1" t="s">
        <v>1110</v>
      </c>
      <c r="BX409" s="4" t="s">
        <v>1111</v>
      </c>
      <c r="BY409" s="1">
        <v>6</v>
      </c>
    </row>
    <row r="410" spans="1:77" ht="12.75" x14ac:dyDescent="0.35">
      <c r="A410" s="2">
        <v>43370.086372349542</v>
      </c>
      <c r="B410" s="1" t="s">
        <v>112</v>
      </c>
      <c r="C410" s="1">
        <v>39</v>
      </c>
      <c r="D410" s="1"/>
      <c r="E410" s="1" t="s">
        <v>1112</v>
      </c>
      <c r="F410" s="1" t="s">
        <v>1113</v>
      </c>
      <c r="G410" s="1" t="s">
        <v>79</v>
      </c>
      <c r="H410" s="1" t="s">
        <v>79</v>
      </c>
      <c r="I410" s="1" t="s">
        <v>81</v>
      </c>
      <c r="J410" s="1" t="s">
        <v>81</v>
      </c>
      <c r="K410" s="1" t="s">
        <v>82</v>
      </c>
      <c r="L410" s="1" t="s">
        <v>82</v>
      </c>
      <c r="M410" s="1" t="s">
        <v>81</v>
      </c>
      <c r="N410" s="1" t="s">
        <v>81</v>
      </c>
      <c r="O410" s="1" t="s">
        <v>82</v>
      </c>
      <c r="P410" s="1" t="s">
        <v>81</v>
      </c>
      <c r="Q410" s="1" t="s">
        <v>81</v>
      </c>
      <c r="R410" s="1" t="s">
        <v>82</v>
      </c>
      <c r="S410" s="1" t="s">
        <v>86</v>
      </c>
      <c r="T410" s="1" t="s">
        <v>83</v>
      </c>
      <c r="U410" s="1" t="s">
        <v>85</v>
      </c>
      <c r="V410" s="1" t="s">
        <v>83</v>
      </c>
      <c r="W410" s="1" t="s">
        <v>86</v>
      </c>
      <c r="X410" s="1" t="s">
        <v>86</v>
      </c>
      <c r="Y410" s="1" t="s">
        <v>83</v>
      </c>
      <c r="Z410" s="1" t="s">
        <v>86</v>
      </c>
      <c r="AA410" s="1" t="s">
        <v>83</v>
      </c>
      <c r="AB410" s="1" t="s">
        <v>83</v>
      </c>
      <c r="AC410" s="1" t="s">
        <v>83</v>
      </c>
      <c r="AD410" s="1" t="s">
        <v>85</v>
      </c>
      <c r="AE410" s="1" t="s">
        <v>86</v>
      </c>
      <c r="AF410" s="1" t="s">
        <v>83</v>
      </c>
      <c r="AG410" s="1" t="s">
        <v>88</v>
      </c>
      <c r="AH410" s="1" t="s">
        <v>88</v>
      </c>
      <c r="AI410" s="1" t="s">
        <v>88</v>
      </c>
      <c r="AJ410" s="1" t="s">
        <v>88</v>
      </c>
      <c r="AK410" s="1" t="s">
        <v>115</v>
      </c>
      <c r="AL410" s="1" t="s">
        <v>87</v>
      </c>
      <c r="AM410" s="1" t="s">
        <v>87</v>
      </c>
      <c r="AN410" s="1" t="s">
        <v>88</v>
      </c>
      <c r="AO410" s="1" t="s">
        <v>88</v>
      </c>
      <c r="AP410" s="1" t="s">
        <v>115</v>
      </c>
      <c r="AQ410" s="1" t="s">
        <v>89</v>
      </c>
      <c r="AR410" s="1" t="s">
        <v>83</v>
      </c>
      <c r="AS410" s="1" t="s">
        <v>89</v>
      </c>
      <c r="AT410" s="1" t="s">
        <v>83</v>
      </c>
      <c r="AU410" s="1" t="s">
        <v>91</v>
      </c>
      <c r="AV410" s="1" t="s">
        <v>91</v>
      </c>
      <c r="AW410" s="1">
        <v>6</v>
      </c>
      <c r="AX410" s="1" t="s">
        <v>92</v>
      </c>
      <c r="AY410" s="1" t="s">
        <v>93</v>
      </c>
      <c r="AZ410" s="1" t="s">
        <v>154</v>
      </c>
      <c r="BA410" s="1" t="s">
        <v>118</v>
      </c>
      <c r="BB410" s="1">
        <v>2</v>
      </c>
      <c r="BC410" s="1" t="s">
        <v>119</v>
      </c>
      <c r="BD410" s="1" t="s">
        <v>97</v>
      </c>
      <c r="BE410" s="1" t="s">
        <v>99</v>
      </c>
      <c r="BF410" s="1" t="s">
        <v>100</v>
      </c>
      <c r="BG410" s="1" t="s">
        <v>99</v>
      </c>
      <c r="BH410" s="1" t="s">
        <v>99</v>
      </c>
      <c r="BI410" s="1" t="s">
        <v>104</v>
      </c>
      <c r="BJ410" s="1" t="s">
        <v>104</v>
      </c>
      <c r="BK410" s="1" t="s">
        <v>104</v>
      </c>
      <c r="BL410" s="1" t="s">
        <v>102</v>
      </c>
      <c r="BM410" s="1" t="s">
        <v>106</v>
      </c>
      <c r="BN410" s="1" t="s">
        <v>108</v>
      </c>
      <c r="BO410" s="1" t="s">
        <v>108</v>
      </c>
      <c r="BP410" s="1" t="s">
        <v>106</v>
      </c>
      <c r="BQ410" s="1" t="s">
        <v>105</v>
      </c>
      <c r="BR410" s="1" t="s">
        <v>105</v>
      </c>
      <c r="BS410" s="1" t="s">
        <v>105</v>
      </c>
      <c r="BT410" s="1" t="s">
        <v>106</v>
      </c>
      <c r="BU410" s="1">
        <v>2</v>
      </c>
      <c r="BV410" s="1" t="s">
        <v>109</v>
      </c>
      <c r="BW410" s="1" t="s">
        <v>1114</v>
      </c>
      <c r="BY410" s="1">
        <v>7</v>
      </c>
    </row>
    <row r="411" spans="1:77" ht="12.75" x14ac:dyDescent="0.35">
      <c r="A411" s="2">
        <v>43370.090035902773</v>
      </c>
      <c r="B411" s="1" t="s">
        <v>112</v>
      </c>
      <c r="C411" s="1">
        <v>39</v>
      </c>
      <c r="D411" s="1"/>
      <c r="E411" s="1" t="s">
        <v>1112</v>
      </c>
      <c r="F411" s="1" t="s">
        <v>1113</v>
      </c>
      <c r="G411" s="1" t="s">
        <v>79</v>
      </c>
      <c r="H411" s="1" t="s">
        <v>79</v>
      </c>
      <c r="I411" s="1" t="s">
        <v>81</v>
      </c>
      <c r="J411" s="1" t="s">
        <v>81</v>
      </c>
      <c r="K411" s="1" t="s">
        <v>82</v>
      </c>
      <c r="L411" s="1" t="s">
        <v>82</v>
      </c>
      <c r="M411" s="1" t="s">
        <v>81</v>
      </c>
      <c r="N411" s="1" t="s">
        <v>81</v>
      </c>
      <c r="O411" s="1" t="s">
        <v>82</v>
      </c>
      <c r="P411" s="1" t="s">
        <v>81</v>
      </c>
      <c r="Q411" s="1" t="s">
        <v>81</v>
      </c>
      <c r="R411" s="1" t="s">
        <v>82</v>
      </c>
      <c r="S411" s="1" t="s">
        <v>86</v>
      </c>
      <c r="T411" s="1" t="s">
        <v>83</v>
      </c>
      <c r="U411" s="1" t="s">
        <v>85</v>
      </c>
      <c r="V411" s="1" t="s">
        <v>83</v>
      </c>
      <c r="W411" s="1" t="s">
        <v>86</v>
      </c>
      <c r="X411" s="1" t="s">
        <v>86</v>
      </c>
      <c r="Y411" s="1" t="s">
        <v>83</v>
      </c>
      <c r="Z411" s="1" t="s">
        <v>86</v>
      </c>
      <c r="AA411" s="1" t="s">
        <v>83</v>
      </c>
      <c r="AB411" s="1" t="s">
        <v>83</v>
      </c>
      <c r="AC411" s="1" t="s">
        <v>83</v>
      </c>
      <c r="AD411" s="1" t="s">
        <v>85</v>
      </c>
      <c r="AE411" s="1" t="s">
        <v>86</v>
      </c>
      <c r="AF411" s="1" t="s">
        <v>83</v>
      </c>
      <c r="AG411" s="1" t="s">
        <v>88</v>
      </c>
      <c r="AH411" s="1" t="s">
        <v>88</v>
      </c>
      <c r="AI411" s="1" t="s">
        <v>88</v>
      </c>
      <c r="AJ411" s="1" t="s">
        <v>88</v>
      </c>
      <c r="AK411" s="1" t="s">
        <v>115</v>
      </c>
      <c r="AL411" s="1" t="s">
        <v>87</v>
      </c>
      <c r="AM411" s="1" t="s">
        <v>87</v>
      </c>
      <c r="AN411" s="1" t="s">
        <v>88</v>
      </c>
      <c r="AO411" s="1" t="s">
        <v>88</v>
      </c>
      <c r="AP411" s="1" t="s">
        <v>115</v>
      </c>
      <c r="AQ411" s="1" t="s">
        <v>89</v>
      </c>
      <c r="AR411" s="1" t="s">
        <v>83</v>
      </c>
      <c r="AS411" s="1" t="s">
        <v>89</v>
      </c>
      <c r="AT411" s="1" t="s">
        <v>83</v>
      </c>
      <c r="AU411" s="1" t="s">
        <v>91</v>
      </c>
      <c r="AV411" s="1" t="s">
        <v>91</v>
      </c>
      <c r="AW411" s="1">
        <v>6</v>
      </c>
      <c r="AX411" s="1" t="s">
        <v>92</v>
      </c>
      <c r="AY411" s="1" t="s">
        <v>93</v>
      </c>
      <c r="AZ411" s="1" t="s">
        <v>154</v>
      </c>
      <c r="BA411" s="1" t="s">
        <v>118</v>
      </c>
      <c r="BB411" s="1">
        <v>2</v>
      </c>
      <c r="BC411" s="1" t="s">
        <v>119</v>
      </c>
      <c r="BD411" s="1" t="s">
        <v>97</v>
      </c>
      <c r="BE411" s="1" t="s">
        <v>99</v>
      </c>
      <c r="BF411" s="1" t="s">
        <v>100</v>
      </c>
      <c r="BG411" s="1" t="s">
        <v>99</v>
      </c>
      <c r="BH411" s="1" t="s">
        <v>99</v>
      </c>
      <c r="BI411" s="1" t="s">
        <v>104</v>
      </c>
      <c r="BJ411" s="1" t="s">
        <v>104</v>
      </c>
      <c r="BK411" s="1" t="s">
        <v>104</v>
      </c>
      <c r="BL411" s="1" t="s">
        <v>102</v>
      </c>
      <c r="BM411" s="1" t="s">
        <v>106</v>
      </c>
      <c r="BN411" s="1" t="s">
        <v>108</v>
      </c>
      <c r="BO411" s="1" t="s">
        <v>108</v>
      </c>
      <c r="BP411" s="1" t="s">
        <v>106</v>
      </c>
      <c r="BQ411" s="1" t="s">
        <v>105</v>
      </c>
      <c r="BR411" s="1" t="s">
        <v>105</v>
      </c>
      <c r="BS411" s="1" t="s">
        <v>105</v>
      </c>
      <c r="BT411" s="1" t="s">
        <v>106</v>
      </c>
      <c r="BU411" s="1">
        <v>2</v>
      </c>
      <c r="BV411" s="1" t="s">
        <v>109</v>
      </c>
      <c r="BW411" s="1" t="s">
        <v>1114</v>
      </c>
      <c r="BY411" s="1">
        <v>7</v>
      </c>
    </row>
    <row r="412" spans="1:77" ht="12.75" x14ac:dyDescent="0.35">
      <c r="A412" s="2">
        <v>43370.140575763886</v>
      </c>
      <c r="B412" s="1" t="s">
        <v>75</v>
      </c>
      <c r="C412" s="1">
        <v>36</v>
      </c>
      <c r="D412" s="1"/>
      <c r="E412" s="1" t="s">
        <v>298</v>
      </c>
      <c r="F412" s="1" t="s">
        <v>433</v>
      </c>
      <c r="G412" s="1" t="s">
        <v>79</v>
      </c>
      <c r="H412" s="1" t="s">
        <v>223</v>
      </c>
      <c r="I412" s="1" t="s">
        <v>80</v>
      </c>
      <c r="J412" s="1" t="s">
        <v>81</v>
      </c>
      <c r="K412" s="1" t="s">
        <v>82</v>
      </c>
      <c r="L412" s="1" t="s">
        <v>82</v>
      </c>
      <c r="M412" s="1" t="s">
        <v>82</v>
      </c>
      <c r="N412" s="1" t="s">
        <v>80</v>
      </c>
      <c r="O412" s="1" t="s">
        <v>82</v>
      </c>
      <c r="P412" s="1" t="s">
        <v>81</v>
      </c>
      <c r="Q412" s="1" t="s">
        <v>81</v>
      </c>
      <c r="R412" s="1" t="s">
        <v>81</v>
      </c>
      <c r="S412" s="1" t="s">
        <v>90</v>
      </c>
      <c r="T412" s="1" t="s">
        <v>83</v>
      </c>
      <c r="U412" s="1" t="s">
        <v>83</v>
      </c>
      <c r="V412" s="1" t="s">
        <v>90</v>
      </c>
      <c r="W412" s="1" t="s">
        <v>86</v>
      </c>
      <c r="X412" s="1" t="s">
        <v>84</v>
      </c>
      <c r="Y412" s="1" t="s">
        <v>90</v>
      </c>
      <c r="Z412" s="1" t="s">
        <v>86</v>
      </c>
      <c r="AA412" s="1" t="s">
        <v>83</v>
      </c>
      <c r="AB412" s="1" t="s">
        <v>83</v>
      </c>
      <c r="AC412" s="1" t="s">
        <v>90</v>
      </c>
      <c r="AD412" s="1" t="s">
        <v>83</v>
      </c>
      <c r="AE412" s="1" t="s">
        <v>90</v>
      </c>
      <c r="AF412" s="1" t="s">
        <v>85</v>
      </c>
      <c r="AG412" s="1" t="s">
        <v>88</v>
      </c>
      <c r="AH412" s="1" t="s">
        <v>88</v>
      </c>
      <c r="AI412" s="1" t="s">
        <v>115</v>
      </c>
      <c r="AJ412" s="1" t="s">
        <v>88</v>
      </c>
      <c r="AK412" s="1" t="s">
        <v>115</v>
      </c>
      <c r="AL412" s="1" t="s">
        <v>88</v>
      </c>
      <c r="AM412" s="1" t="s">
        <v>88</v>
      </c>
      <c r="AN412" s="1" t="s">
        <v>88</v>
      </c>
      <c r="AO412" s="1" t="s">
        <v>88</v>
      </c>
      <c r="AP412" s="1" t="s">
        <v>88</v>
      </c>
      <c r="AQ412" s="1" t="s">
        <v>83</v>
      </c>
      <c r="AR412" s="1" t="s">
        <v>86</v>
      </c>
      <c r="AS412" s="1" t="s">
        <v>90</v>
      </c>
      <c r="AT412" s="1" t="s">
        <v>83</v>
      </c>
      <c r="AU412" s="1" t="s">
        <v>86</v>
      </c>
      <c r="AV412" s="1" t="s">
        <v>83</v>
      </c>
      <c r="AW412" s="1">
        <v>5</v>
      </c>
      <c r="AY412" s="1" t="s">
        <v>116</v>
      </c>
      <c r="AZ412" s="1" t="s">
        <v>124</v>
      </c>
      <c r="BA412" s="1" t="s">
        <v>132</v>
      </c>
      <c r="BB412" s="1">
        <v>0</v>
      </c>
      <c r="BC412" s="1" t="s">
        <v>99</v>
      </c>
      <c r="BD412" s="1" t="s">
        <v>99</v>
      </c>
      <c r="BE412" s="1" t="s">
        <v>99</v>
      </c>
      <c r="BF412" s="1" t="s">
        <v>97</v>
      </c>
      <c r="BG412" s="1" t="s">
        <v>99</v>
      </c>
      <c r="BH412" s="1" t="s">
        <v>99</v>
      </c>
      <c r="BI412" s="1" t="s">
        <v>101</v>
      </c>
      <c r="BJ412" s="1" t="s">
        <v>104</v>
      </c>
      <c r="BK412" s="1" t="s">
        <v>101</v>
      </c>
      <c r="BL412" s="1" t="s">
        <v>103</v>
      </c>
      <c r="BM412" s="1" t="s">
        <v>108</v>
      </c>
      <c r="BN412" s="1" t="s">
        <v>125</v>
      </c>
      <c r="BO412" s="1" t="s">
        <v>107</v>
      </c>
      <c r="BP412" s="1" t="s">
        <v>107</v>
      </c>
      <c r="BQ412" s="1" t="s">
        <v>106</v>
      </c>
      <c r="BR412" s="1" t="s">
        <v>105</v>
      </c>
      <c r="BS412" s="1" t="s">
        <v>105</v>
      </c>
      <c r="BT412" s="1" t="s">
        <v>108</v>
      </c>
      <c r="BU412" s="1">
        <v>1</v>
      </c>
      <c r="BV412" s="1" t="s">
        <v>109</v>
      </c>
      <c r="BW412" s="1" t="s">
        <v>158</v>
      </c>
      <c r="BY412" s="1">
        <v>6</v>
      </c>
    </row>
    <row r="413" spans="1:77" ht="12.75" x14ac:dyDescent="0.35">
      <c r="A413" s="2">
        <v>43370.303348344911</v>
      </c>
      <c r="B413" s="1" t="s">
        <v>75</v>
      </c>
      <c r="C413" s="1">
        <v>41</v>
      </c>
      <c r="D413" s="1"/>
      <c r="E413" s="1" t="s">
        <v>76</v>
      </c>
      <c r="F413" s="1" t="s">
        <v>229</v>
      </c>
      <c r="G413" s="1" t="s">
        <v>130</v>
      </c>
      <c r="H413" s="1" t="s">
        <v>130</v>
      </c>
      <c r="I413" s="1" t="s">
        <v>81</v>
      </c>
      <c r="J413" s="1" t="s">
        <v>81</v>
      </c>
      <c r="K413" s="1" t="s">
        <v>81</v>
      </c>
      <c r="L413" s="1" t="s">
        <v>81</v>
      </c>
      <c r="M413" s="1" t="s">
        <v>81</v>
      </c>
      <c r="N413" s="1" t="s">
        <v>81</v>
      </c>
      <c r="O413" s="1" t="s">
        <v>81</v>
      </c>
      <c r="P413" s="1" t="s">
        <v>81</v>
      </c>
      <c r="Q413" s="1" t="s">
        <v>81</v>
      </c>
      <c r="R413" s="1" t="s">
        <v>81</v>
      </c>
      <c r="S413" s="1" t="s">
        <v>83</v>
      </c>
      <c r="T413" s="1" t="s">
        <v>86</v>
      </c>
      <c r="U413" s="1" t="s">
        <v>83</v>
      </c>
      <c r="V413" s="1" t="s">
        <v>85</v>
      </c>
      <c r="W413" s="1" t="s">
        <v>90</v>
      </c>
      <c r="X413" s="1" t="s">
        <v>86</v>
      </c>
      <c r="Y413" s="1" t="s">
        <v>83</v>
      </c>
      <c r="Z413" s="1" t="s">
        <v>83</v>
      </c>
      <c r="AA413" s="1" t="s">
        <v>83</v>
      </c>
      <c r="AB413" s="1" t="s">
        <v>83</v>
      </c>
      <c r="AC413" s="1" t="s">
        <v>84</v>
      </c>
      <c r="AD413" s="1" t="s">
        <v>86</v>
      </c>
      <c r="AE413" s="1" t="s">
        <v>83</v>
      </c>
      <c r="AF413" s="1" t="s">
        <v>85</v>
      </c>
      <c r="AG413" s="1" t="s">
        <v>87</v>
      </c>
      <c r="AH413" s="1" t="s">
        <v>87</v>
      </c>
      <c r="AI413" s="1" t="s">
        <v>87</v>
      </c>
      <c r="AJ413" s="1" t="s">
        <v>88</v>
      </c>
      <c r="AK413" s="1" t="s">
        <v>115</v>
      </c>
      <c r="AL413" s="1" t="s">
        <v>88</v>
      </c>
      <c r="AM413" s="1" t="s">
        <v>87</v>
      </c>
      <c r="AN413" s="1" t="s">
        <v>87</v>
      </c>
      <c r="AO413" s="1" t="s">
        <v>87</v>
      </c>
      <c r="AP413" s="1" t="s">
        <v>87</v>
      </c>
      <c r="AQ413" s="1" t="s">
        <v>90</v>
      </c>
      <c r="AR413" s="1" t="s">
        <v>91</v>
      </c>
      <c r="AS413" s="1" t="s">
        <v>91</v>
      </c>
      <c r="AT413" s="1" t="s">
        <v>83</v>
      </c>
      <c r="AU413" s="1" t="s">
        <v>86</v>
      </c>
      <c r="AV413" s="1" t="s">
        <v>90</v>
      </c>
      <c r="AW413" s="1">
        <v>4</v>
      </c>
      <c r="AY413" s="1" t="s">
        <v>160</v>
      </c>
      <c r="AZ413" s="1" t="s">
        <v>117</v>
      </c>
      <c r="BA413" s="1" t="s">
        <v>176</v>
      </c>
      <c r="BB413" s="1">
        <v>2</v>
      </c>
      <c r="BC413" s="1" t="s">
        <v>99</v>
      </c>
      <c r="BD413" s="1" t="s">
        <v>99</v>
      </c>
      <c r="BE413" s="1" t="s">
        <v>98</v>
      </c>
      <c r="BF413" s="1" t="s">
        <v>98</v>
      </c>
      <c r="BG413" s="1" t="s">
        <v>99</v>
      </c>
      <c r="BH413" s="1" t="s">
        <v>99</v>
      </c>
      <c r="BI413" s="1" t="s">
        <v>102</v>
      </c>
      <c r="BJ413" s="1" t="s">
        <v>102</v>
      </c>
      <c r="BK413" s="1" t="s">
        <v>104</v>
      </c>
      <c r="BL413" s="1" t="s">
        <v>102</v>
      </c>
      <c r="BM413" s="1" t="s">
        <v>125</v>
      </c>
      <c r="BN413" s="1" t="s">
        <v>108</v>
      </c>
      <c r="BO413" s="1" t="s">
        <v>108</v>
      </c>
      <c r="BP413" s="1" t="s">
        <v>105</v>
      </c>
      <c r="BQ413" s="1" t="s">
        <v>108</v>
      </c>
      <c r="BR413" s="1" t="s">
        <v>108</v>
      </c>
      <c r="BS413" s="1" t="s">
        <v>108</v>
      </c>
      <c r="BT413" s="1" t="s">
        <v>108</v>
      </c>
      <c r="BU413" s="1">
        <v>2</v>
      </c>
      <c r="BV413" s="1" t="s">
        <v>109</v>
      </c>
      <c r="BW413" s="1" t="s">
        <v>1115</v>
      </c>
      <c r="BY413" s="1">
        <v>7</v>
      </c>
    </row>
    <row r="414" spans="1:77" ht="12.75" x14ac:dyDescent="0.35">
      <c r="A414" s="2">
        <v>43370.306297719908</v>
      </c>
      <c r="B414" s="1" t="s">
        <v>112</v>
      </c>
      <c r="C414" s="1">
        <v>32</v>
      </c>
      <c r="D414" s="1"/>
      <c r="E414" s="1" t="s">
        <v>1116</v>
      </c>
      <c r="F414" s="1" t="s">
        <v>1117</v>
      </c>
      <c r="G414" s="1" t="s">
        <v>130</v>
      </c>
      <c r="H414" s="1" t="s">
        <v>130</v>
      </c>
      <c r="I414" s="1" t="s">
        <v>80</v>
      </c>
      <c r="J414" s="1" t="s">
        <v>81</v>
      </c>
      <c r="K414" s="1" t="s">
        <v>82</v>
      </c>
      <c r="L414" s="1" t="s">
        <v>82</v>
      </c>
      <c r="M414" s="1" t="s">
        <v>80</v>
      </c>
      <c r="N414" s="1" t="s">
        <v>80</v>
      </c>
      <c r="O414" s="1" t="s">
        <v>81</v>
      </c>
      <c r="P414" s="1" t="s">
        <v>82</v>
      </c>
      <c r="Q414" s="1" t="s">
        <v>82</v>
      </c>
      <c r="R414" s="1" t="s">
        <v>82</v>
      </c>
      <c r="S414" s="1" t="s">
        <v>86</v>
      </c>
      <c r="T414" s="1" t="s">
        <v>83</v>
      </c>
      <c r="U414" s="1" t="s">
        <v>85</v>
      </c>
      <c r="V414" s="1" t="s">
        <v>85</v>
      </c>
      <c r="W414" s="1" t="s">
        <v>86</v>
      </c>
      <c r="X414" s="1" t="s">
        <v>86</v>
      </c>
      <c r="Y414" s="1" t="s">
        <v>86</v>
      </c>
      <c r="Z414" s="1" t="s">
        <v>85</v>
      </c>
      <c r="AA414" s="1" t="s">
        <v>86</v>
      </c>
      <c r="AB414" s="1" t="s">
        <v>86</v>
      </c>
      <c r="AC414" s="1" t="s">
        <v>83</v>
      </c>
      <c r="AD414" s="1" t="s">
        <v>85</v>
      </c>
      <c r="AE414" s="1" t="s">
        <v>86</v>
      </c>
      <c r="AF414" s="1" t="s">
        <v>85</v>
      </c>
      <c r="AG414" s="1" t="s">
        <v>88</v>
      </c>
      <c r="AH414" s="1" t="s">
        <v>115</v>
      </c>
      <c r="AI414" s="1" t="s">
        <v>88</v>
      </c>
      <c r="AJ414" s="1" t="s">
        <v>88</v>
      </c>
      <c r="AK414" s="1" t="s">
        <v>115</v>
      </c>
      <c r="AL414" s="1" t="s">
        <v>87</v>
      </c>
      <c r="AM414" s="1" t="s">
        <v>87</v>
      </c>
      <c r="AN414" s="1" t="s">
        <v>87</v>
      </c>
      <c r="AO414" s="1" t="s">
        <v>87</v>
      </c>
      <c r="AP414" s="1" t="s">
        <v>87</v>
      </c>
      <c r="AQ414" s="1" t="s">
        <v>91</v>
      </c>
      <c r="AR414" s="1" t="s">
        <v>83</v>
      </c>
      <c r="AS414" s="1" t="s">
        <v>83</v>
      </c>
      <c r="AT414" s="1" t="s">
        <v>91</v>
      </c>
      <c r="AU414" s="1" t="s">
        <v>83</v>
      </c>
      <c r="AV414" s="1" t="s">
        <v>91</v>
      </c>
      <c r="AW414" s="1">
        <v>7</v>
      </c>
      <c r="AY414" s="1" t="s">
        <v>93</v>
      </c>
      <c r="AZ414" s="1" t="s">
        <v>94</v>
      </c>
      <c r="BA414" s="1" t="s">
        <v>132</v>
      </c>
      <c r="BB414" s="1">
        <v>0</v>
      </c>
      <c r="BC414" s="1" t="s">
        <v>100</v>
      </c>
      <c r="BD414" s="1" t="s">
        <v>99</v>
      </c>
      <c r="BE414" s="1" t="s">
        <v>96</v>
      </c>
      <c r="BF414" s="1" t="s">
        <v>97</v>
      </c>
      <c r="BG414" s="1" t="s">
        <v>99</v>
      </c>
      <c r="BH414" s="1" t="s">
        <v>100</v>
      </c>
      <c r="BI414" s="1" t="s">
        <v>102</v>
      </c>
      <c r="BJ414" s="1" t="s">
        <v>102</v>
      </c>
      <c r="BK414" s="1" t="s">
        <v>102</v>
      </c>
      <c r="BL414" s="1" t="s">
        <v>102</v>
      </c>
      <c r="BM414" s="1" t="s">
        <v>105</v>
      </c>
      <c r="BN414" s="1" t="s">
        <v>108</v>
      </c>
      <c r="BO414" s="1" t="s">
        <v>105</v>
      </c>
      <c r="BP414" s="1" t="s">
        <v>125</v>
      </c>
      <c r="BQ414" s="1" t="s">
        <v>125</v>
      </c>
      <c r="BR414" s="1" t="s">
        <v>105</v>
      </c>
      <c r="BS414" s="1" t="s">
        <v>108</v>
      </c>
      <c r="BT414" s="1" t="s">
        <v>107</v>
      </c>
      <c r="BU414" s="1">
        <v>3</v>
      </c>
      <c r="BV414" s="1" t="s">
        <v>221</v>
      </c>
      <c r="BW414" s="1" t="s">
        <v>552</v>
      </c>
      <c r="BY414" s="1">
        <v>7</v>
      </c>
    </row>
    <row r="415" spans="1:77" ht="12.75" x14ac:dyDescent="0.35">
      <c r="A415" s="2">
        <v>43370.315425775465</v>
      </c>
      <c r="B415" s="1" t="s">
        <v>75</v>
      </c>
      <c r="C415" s="1">
        <v>31</v>
      </c>
      <c r="D415" s="1"/>
      <c r="E415" s="1" t="s">
        <v>76</v>
      </c>
      <c r="F415" s="1" t="s">
        <v>716</v>
      </c>
      <c r="G415" s="1" t="s">
        <v>79</v>
      </c>
      <c r="H415" s="1" t="s">
        <v>79</v>
      </c>
      <c r="I415" s="1" t="s">
        <v>81</v>
      </c>
      <c r="J415" s="1" t="s">
        <v>81</v>
      </c>
      <c r="K415" s="1" t="s">
        <v>82</v>
      </c>
      <c r="L415" s="1" t="s">
        <v>131</v>
      </c>
      <c r="M415" s="1" t="s">
        <v>82</v>
      </c>
      <c r="N415" s="1" t="s">
        <v>81</v>
      </c>
      <c r="O415" s="1" t="s">
        <v>81</v>
      </c>
      <c r="P415" s="1" t="s">
        <v>82</v>
      </c>
      <c r="Q415" s="1" t="s">
        <v>82</v>
      </c>
      <c r="R415" s="1" t="s">
        <v>81</v>
      </c>
      <c r="S415" s="1" t="s">
        <v>90</v>
      </c>
      <c r="T415" s="1" t="s">
        <v>85</v>
      </c>
      <c r="U415" s="1" t="s">
        <v>84</v>
      </c>
      <c r="V415" s="1" t="s">
        <v>85</v>
      </c>
      <c r="W415" s="1" t="s">
        <v>90</v>
      </c>
      <c r="X415" s="1" t="s">
        <v>86</v>
      </c>
      <c r="Y415" s="1" t="s">
        <v>85</v>
      </c>
      <c r="Z415" s="1" t="s">
        <v>84</v>
      </c>
      <c r="AA415" s="1" t="s">
        <v>83</v>
      </c>
      <c r="AB415" s="1" t="s">
        <v>83</v>
      </c>
      <c r="AC415" s="1" t="s">
        <v>84</v>
      </c>
      <c r="AD415" s="1" t="s">
        <v>83</v>
      </c>
      <c r="AE415" s="1" t="s">
        <v>85</v>
      </c>
      <c r="AF415" s="1" t="s">
        <v>83</v>
      </c>
      <c r="AG415" s="1" t="s">
        <v>87</v>
      </c>
      <c r="AH415" s="1" t="s">
        <v>87</v>
      </c>
      <c r="AI415" s="1" t="s">
        <v>87</v>
      </c>
      <c r="AJ415" s="1" t="s">
        <v>88</v>
      </c>
      <c r="AK415" s="1" t="s">
        <v>115</v>
      </c>
      <c r="AL415" s="1" t="s">
        <v>115</v>
      </c>
      <c r="AM415" s="1" t="s">
        <v>88</v>
      </c>
      <c r="AN415" s="1" t="s">
        <v>88</v>
      </c>
      <c r="AO415" s="1" t="s">
        <v>88</v>
      </c>
      <c r="AP415" s="1" t="s">
        <v>88</v>
      </c>
      <c r="AQ415" s="1" t="s">
        <v>91</v>
      </c>
      <c r="AR415" s="1" t="s">
        <v>89</v>
      </c>
      <c r="AS415" s="1" t="s">
        <v>86</v>
      </c>
      <c r="AT415" s="1" t="s">
        <v>89</v>
      </c>
      <c r="AU415" s="1" t="s">
        <v>91</v>
      </c>
      <c r="AV415" s="1" t="s">
        <v>91</v>
      </c>
      <c r="AW415" s="1">
        <v>5</v>
      </c>
      <c r="AY415" s="1" t="s">
        <v>93</v>
      </c>
      <c r="AZ415" s="1" t="s">
        <v>117</v>
      </c>
      <c r="BA415" s="1" t="s">
        <v>118</v>
      </c>
      <c r="BB415" s="1">
        <v>0</v>
      </c>
      <c r="BC415" s="1" t="s">
        <v>96</v>
      </c>
      <c r="BD415" s="1" t="s">
        <v>100</v>
      </c>
      <c r="BE415" s="1" t="s">
        <v>100</v>
      </c>
      <c r="BF415" s="1" t="s">
        <v>119</v>
      </c>
      <c r="BG415" s="1" t="s">
        <v>100</v>
      </c>
      <c r="BH415" s="1" t="s">
        <v>99</v>
      </c>
      <c r="BI415" s="1" t="s">
        <v>104</v>
      </c>
      <c r="BJ415" s="1" t="s">
        <v>104</v>
      </c>
      <c r="BK415" s="1" t="s">
        <v>101</v>
      </c>
      <c r="BL415" s="1" t="s">
        <v>103</v>
      </c>
      <c r="BM415" s="1" t="s">
        <v>105</v>
      </c>
      <c r="BN415" s="1" t="s">
        <v>106</v>
      </c>
      <c r="BO415" s="1" t="s">
        <v>105</v>
      </c>
      <c r="BP415" s="1" t="s">
        <v>105</v>
      </c>
      <c r="BQ415" s="1" t="s">
        <v>105</v>
      </c>
      <c r="BR415" s="1" t="s">
        <v>108</v>
      </c>
      <c r="BS415" s="1" t="s">
        <v>106</v>
      </c>
      <c r="BT415" s="1" t="s">
        <v>105</v>
      </c>
      <c r="BU415" s="1">
        <v>2</v>
      </c>
      <c r="BV415" s="1" t="s">
        <v>109</v>
      </c>
      <c r="BW415" s="1" t="s">
        <v>1118</v>
      </c>
      <c r="BY415" s="1">
        <v>7</v>
      </c>
    </row>
    <row r="416" spans="1:77" ht="12.75" x14ac:dyDescent="0.35">
      <c r="A416" s="2">
        <v>43370.342116782413</v>
      </c>
      <c r="B416" s="1" t="s">
        <v>75</v>
      </c>
      <c r="C416" s="1">
        <v>25</v>
      </c>
      <c r="D416" s="1"/>
      <c r="E416" s="1" t="s">
        <v>1119</v>
      </c>
      <c r="F416" s="1" t="s">
        <v>190</v>
      </c>
      <c r="G416" s="1" t="s">
        <v>78</v>
      </c>
      <c r="H416" s="1" t="s">
        <v>79</v>
      </c>
      <c r="I416" s="1" t="s">
        <v>80</v>
      </c>
      <c r="J416" s="1" t="s">
        <v>81</v>
      </c>
      <c r="K416" s="1" t="s">
        <v>81</v>
      </c>
      <c r="L416" s="1" t="s">
        <v>82</v>
      </c>
      <c r="M416" s="1" t="s">
        <v>80</v>
      </c>
      <c r="N416" s="1" t="s">
        <v>80</v>
      </c>
      <c r="O416" s="1" t="s">
        <v>81</v>
      </c>
      <c r="P416" s="1" t="s">
        <v>82</v>
      </c>
      <c r="Q416" s="1" t="s">
        <v>80</v>
      </c>
      <c r="R416" s="1" t="s">
        <v>81</v>
      </c>
      <c r="S416" s="1" t="s">
        <v>83</v>
      </c>
      <c r="T416" s="1" t="s">
        <v>83</v>
      </c>
      <c r="U416" s="1" t="s">
        <v>85</v>
      </c>
      <c r="V416" s="1" t="s">
        <v>83</v>
      </c>
      <c r="W416" s="1" t="s">
        <v>86</v>
      </c>
      <c r="X416" s="1" t="s">
        <v>86</v>
      </c>
      <c r="Y416" s="1" t="s">
        <v>86</v>
      </c>
      <c r="Z416" s="1" t="s">
        <v>85</v>
      </c>
      <c r="AA416" s="1" t="s">
        <v>85</v>
      </c>
      <c r="AB416" s="1" t="s">
        <v>85</v>
      </c>
      <c r="AC416" s="1" t="s">
        <v>83</v>
      </c>
      <c r="AD416" s="1" t="s">
        <v>86</v>
      </c>
      <c r="AE416" s="1" t="s">
        <v>86</v>
      </c>
      <c r="AF416" s="1" t="s">
        <v>85</v>
      </c>
      <c r="AG416" s="1" t="s">
        <v>87</v>
      </c>
      <c r="AH416" s="1" t="s">
        <v>87</v>
      </c>
      <c r="AI416" s="1" t="s">
        <v>115</v>
      </c>
      <c r="AJ416" s="1" t="s">
        <v>88</v>
      </c>
      <c r="AK416" s="1" t="s">
        <v>87</v>
      </c>
      <c r="AL416" s="1" t="s">
        <v>88</v>
      </c>
      <c r="AM416" s="1" t="s">
        <v>88</v>
      </c>
      <c r="AN416" s="1" t="s">
        <v>88</v>
      </c>
      <c r="AO416" s="1" t="s">
        <v>88</v>
      </c>
      <c r="AP416" s="1" t="s">
        <v>115</v>
      </c>
      <c r="AQ416" s="1" t="s">
        <v>89</v>
      </c>
      <c r="AR416" s="1" t="s">
        <v>83</v>
      </c>
      <c r="AS416" s="1" t="s">
        <v>83</v>
      </c>
      <c r="AT416" s="1" t="s">
        <v>86</v>
      </c>
      <c r="AU416" s="1" t="s">
        <v>91</v>
      </c>
      <c r="AV416" s="1" t="s">
        <v>91</v>
      </c>
      <c r="AW416" s="1">
        <v>7</v>
      </c>
      <c r="AY416" s="1" t="s">
        <v>195</v>
      </c>
      <c r="AZ416" s="1" t="s">
        <v>251</v>
      </c>
      <c r="BA416" s="1" t="s">
        <v>118</v>
      </c>
      <c r="BB416" s="1">
        <v>0</v>
      </c>
      <c r="BC416" s="1" t="s">
        <v>100</v>
      </c>
      <c r="BD416" s="1" t="s">
        <v>99</v>
      </c>
      <c r="BE416" s="1" t="s">
        <v>99</v>
      </c>
      <c r="BF416" s="1" t="s">
        <v>100</v>
      </c>
      <c r="BG416" s="1" t="s">
        <v>99</v>
      </c>
      <c r="BH416" s="1" t="s">
        <v>99</v>
      </c>
      <c r="BI416" s="1" t="s">
        <v>103</v>
      </c>
      <c r="BJ416" s="1" t="s">
        <v>104</v>
      </c>
      <c r="BK416" s="1" t="s">
        <v>104</v>
      </c>
      <c r="BL416" s="1" t="s">
        <v>120</v>
      </c>
      <c r="BM416" s="1" t="s">
        <v>125</v>
      </c>
      <c r="BN416" s="1" t="s">
        <v>108</v>
      </c>
      <c r="BO416" s="1" t="s">
        <v>107</v>
      </c>
      <c r="BP416" s="1" t="s">
        <v>106</v>
      </c>
      <c r="BQ416" s="1" t="s">
        <v>105</v>
      </c>
      <c r="BR416" s="1" t="s">
        <v>108</v>
      </c>
      <c r="BS416" s="1" t="s">
        <v>107</v>
      </c>
      <c r="BT416" s="1" t="s">
        <v>107</v>
      </c>
      <c r="BU416" s="1">
        <v>1</v>
      </c>
      <c r="BV416" s="1" t="s">
        <v>109</v>
      </c>
      <c r="BW416" s="1" t="s">
        <v>1120</v>
      </c>
      <c r="BX416" s="1" t="s">
        <v>1121</v>
      </c>
      <c r="BY416" s="1">
        <v>8</v>
      </c>
    </row>
    <row r="417" spans="1:77" ht="12.75" x14ac:dyDescent="0.35">
      <c r="A417" s="2">
        <v>43370.344154467588</v>
      </c>
      <c r="B417" s="1" t="s">
        <v>112</v>
      </c>
      <c r="C417" s="1">
        <v>30</v>
      </c>
      <c r="D417" s="1"/>
      <c r="E417" s="1" t="s">
        <v>1122</v>
      </c>
      <c r="F417" s="1" t="s">
        <v>1123</v>
      </c>
      <c r="G417" s="1" t="s">
        <v>79</v>
      </c>
      <c r="H417" s="1" t="s">
        <v>78</v>
      </c>
      <c r="I417" s="1" t="s">
        <v>80</v>
      </c>
      <c r="J417" s="1" t="s">
        <v>80</v>
      </c>
      <c r="K417" s="1" t="s">
        <v>82</v>
      </c>
      <c r="L417" s="1" t="s">
        <v>82</v>
      </c>
      <c r="M417" s="1" t="s">
        <v>80</v>
      </c>
      <c r="N417" s="1" t="s">
        <v>80</v>
      </c>
      <c r="O417" s="1" t="s">
        <v>81</v>
      </c>
      <c r="P417" s="1" t="s">
        <v>81</v>
      </c>
      <c r="Q417" s="1" t="s">
        <v>81</v>
      </c>
      <c r="R417" s="1" t="s">
        <v>82</v>
      </c>
      <c r="S417" s="1" t="s">
        <v>83</v>
      </c>
      <c r="T417" s="1" t="s">
        <v>83</v>
      </c>
      <c r="U417" s="1" t="s">
        <v>85</v>
      </c>
      <c r="V417" s="1" t="s">
        <v>85</v>
      </c>
      <c r="W417" s="1" t="s">
        <v>85</v>
      </c>
      <c r="X417" s="1" t="s">
        <v>86</v>
      </c>
      <c r="Y417" s="1" t="s">
        <v>85</v>
      </c>
      <c r="Z417" s="1" t="s">
        <v>83</v>
      </c>
      <c r="AA417" s="1" t="s">
        <v>85</v>
      </c>
      <c r="AB417" s="1" t="s">
        <v>85</v>
      </c>
      <c r="AC417" s="1" t="s">
        <v>85</v>
      </c>
      <c r="AD417" s="1" t="s">
        <v>86</v>
      </c>
      <c r="AE417" s="1" t="s">
        <v>86</v>
      </c>
      <c r="AF417" s="1" t="s">
        <v>83</v>
      </c>
      <c r="AG417" s="1" t="s">
        <v>88</v>
      </c>
      <c r="AH417" s="1" t="s">
        <v>88</v>
      </c>
      <c r="AI417" s="1" t="s">
        <v>88</v>
      </c>
      <c r="AJ417" s="1" t="s">
        <v>88</v>
      </c>
      <c r="AK417" s="1" t="s">
        <v>115</v>
      </c>
      <c r="AL417" s="1" t="s">
        <v>88</v>
      </c>
      <c r="AM417" s="1" t="s">
        <v>88</v>
      </c>
      <c r="AN417" s="1" t="s">
        <v>88</v>
      </c>
      <c r="AO417" s="1" t="s">
        <v>88</v>
      </c>
      <c r="AP417" s="1" t="s">
        <v>88</v>
      </c>
      <c r="AQ417" s="1" t="s">
        <v>83</v>
      </c>
      <c r="AR417" s="1" t="s">
        <v>91</v>
      </c>
      <c r="AS417" s="1" t="s">
        <v>91</v>
      </c>
      <c r="AT417" s="1" t="s">
        <v>83</v>
      </c>
      <c r="AU417" s="1" t="s">
        <v>83</v>
      </c>
      <c r="AV417" s="1" t="s">
        <v>86</v>
      </c>
      <c r="AW417" s="1">
        <v>3</v>
      </c>
      <c r="AY417" s="1" t="s">
        <v>175</v>
      </c>
      <c r="AZ417" s="1" t="s">
        <v>94</v>
      </c>
      <c r="BA417" s="1" t="s">
        <v>132</v>
      </c>
      <c r="BB417" s="1">
        <v>0</v>
      </c>
      <c r="BC417" s="1" t="s">
        <v>99</v>
      </c>
      <c r="BD417" s="1" t="s">
        <v>100</v>
      </c>
      <c r="BE417" s="1" t="s">
        <v>99</v>
      </c>
      <c r="BF417" s="1" t="s">
        <v>97</v>
      </c>
      <c r="BG417" s="1" t="s">
        <v>96</v>
      </c>
      <c r="BH417" s="1" t="s">
        <v>96</v>
      </c>
      <c r="BI417" s="1" t="s">
        <v>104</v>
      </c>
      <c r="BJ417" s="1" t="s">
        <v>102</v>
      </c>
      <c r="BK417" s="1" t="s">
        <v>104</v>
      </c>
      <c r="BL417" s="1" t="s">
        <v>103</v>
      </c>
      <c r="BM417" s="1" t="s">
        <v>106</v>
      </c>
      <c r="BN417" s="1" t="s">
        <v>106</v>
      </c>
      <c r="BO417" s="1" t="s">
        <v>106</v>
      </c>
      <c r="BP417" s="1" t="s">
        <v>106</v>
      </c>
      <c r="BQ417" s="1" t="s">
        <v>105</v>
      </c>
      <c r="BR417" s="1" t="s">
        <v>108</v>
      </c>
      <c r="BS417" s="1" t="s">
        <v>108</v>
      </c>
      <c r="BT417" s="1" t="s">
        <v>108</v>
      </c>
      <c r="BU417" s="1">
        <v>2</v>
      </c>
      <c r="BV417" s="1" t="s">
        <v>109</v>
      </c>
      <c r="BW417" s="1" t="s">
        <v>1124</v>
      </c>
      <c r="BY417" s="1">
        <v>8</v>
      </c>
    </row>
    <row r="418" spans="1:77" ht="12.75" x14ac:dyDescent="0.35">
      <c r="A418" s="2">
        <v>43370.349156400465</v>
      </c>
      <c r="B418" s="1" t="s">
        <v>112</v>
      </c>
      <c r="C418" s="1">
        <v>43</v>
      </c>
      <c r="D418" s="1"/>
      <c r="E418" s="1" t="s">
        <v>76</v>
      </c>
      <c r="F418" s="1" t="s">
        <v>1125</v>
      </c>
      <c r="G418" s="1" t="s">
        <v>78</v>
      </c>
      <c r="H418" s="1" t="s">
        <v>79</v>
      </c>
      <c r="I418" s="1" t="s">
        <v>81</v>
      </c>
      <c r="J418" s="1" t="s">
        <v>81</v>
      </c>
      <c r="K418" s="1" t="s">
        <v>82</v>
      </c>
      <c r="L418" s="1" t="s">
        <v>82</v>
      </c>
      <c r="M418" s="1" t="s">
        <v>81</v>
      </c>
      <c r="N418" s="1" t="s">
        <v>81</v>
      </c>
      <c r="O418" s="1" t="s">
        <v>81</v>
      </c>
      <c r="P418" s="1" t="s">
        <v>81</v>
      </c>
      <c r="Q418" s="1" t="s">
        <v>82</v>
      </c>
      <c r="R418" s="1" t="s">
        <v>81</v>
      </c>
      <c r="S418" s="1" t="s">
        <v>85</v>
      </c>
      <c r="T418" s="1" t="s">
        <v>85</v>
      </c>
      <c r="U418" s="1" t="s">
        <v>85</v>
      </c>
      <c r="V418" s="1" t="s">
        <v>83</v>
      </c>
      <c r="W418" s="1" t="s">
        <v>90</v>
      </c>
      <c r="X418" s="1" t="s">
        <v>86</v>
      </c>
      <c r="Y418" s="1" t="s">
        <v>85</v>
      </c>
      <c r="Z418" s="1" t="s">
        <v>90</v>
      </c>
      <c r="AA418" s="1" t="s">
        <v>85</v>
      </c>
      <c r="AB418" s="1" t="s">
        <v>85</v>
      </c>
      <c r="AC418" s="1" t="s">
        <v>86</v>
      </c>
      <c r="AD418" s="1" t="s">
        <v>85</v>
      </c>
      <c r="AE418" s="1" t="s">
        <v>85</v>
      </c>
      <c r="AF418" s="1" t="s">
        <v>85</v>
      </c>
      <c r="AG418" s="1" t="s">
        <v>87</v>
      </c>
      <c r="AH418" s="1" t="s">
        <v>87</v>
      </c>
      <c r="AI418" s="1" t="s">
        <v>87</v>
      </c>
      <c r="AJ418" s="1" t="s">
        <v>88</v>
      </c>
      <c r="AK418" s="1" t="s">
        <v>87</v>
      </c>
      <c r="AL418" s="1" t="s">
        <v>88</v>
      </c>
      <c r="AM418" s="1" t="s">
        <v>88</v>
      </c>
      <c r="AN418" s="1" t="s">
        <v>88</v>
      </c>
      <c r="AO418" s="1" t="s">
        <v>88</v>
      </c>
      <c r="AP418" s="1" t="s">
        <v>88</v>
      </c>
      <c r="AQ418" s="1" t="s">
        <v>89</v>
      </c>
      <c r="AR418" s="1" t="s">
        <v>83</v>
      </c>
      <c r="AS418" s="1" t="s">
        <v>86</v>
      </c>
      <c r="AT418" s="1" t="s">
        <v>83</v>
      </c>
      <c r="AU418" s="1" t="s">
        <v>83</v>
      </c>
      <c r="AV418" s="1" t="s">
        <v>83</v>
      </c>
      <c r="AW418" s="1">
        <v>5</v>
      </c>
      <c r="AY418" s="1" t="s">
        <v>93</v>
      </c>
      <c r="AZ418" s="1" t="s">
        <v>94</v>
      </c>
      <c r="BA418" s="1" t="s">
        <v>132</v>
      </c>
      <c r="BB418" s="1">
        <v>0</v>
      </c>
      <c r="BC418" s="1" t="s">
        <v>100</v>
      </c>
      <c r="BD418" s="1" t="s">
        <v>96</v>
      </c>
      <c r="BE418" s="1" t="s">
        <v>99</v>
      </c>
      <c r="BF418" s="1" t="s">
        <v>100</v>
      </c>
      <c r="BG418" s="1" t="s">
        <v>99</v>
      </c>
      <c r="BH418" s="1" t="s">
        <v>99</v>
      </c>
      <c r="BI418" s="1" t="s">
        <v>102</v>
      </c>
      <c r="BJ418" s="1" t="s">
        <v>104</v>
      </c>
      <c r="BK418" s="1" t="s">
        <v>101</v>
      </c>
      <c r="BL418" s="1" t="s">
        <v>102</v>
      </c>
      <c r="BM418" s="1" t="s">
        <v>105</v>
      </c>
      <c r="BN418" s="1" t="s">
        <v>105</v>
      </c>
      <c r="BO418" s="1" t="s">
        <v>106</v>
      </c>
      <c r="BP418" s="1" t="s">
        <v>106</v>
      </c>
      <c r="BQ418" s="1" t="s">
        <v>106</v>
      </c>
      <c r="BR418" s="1" t="s">
        <v>105</v>
      </c>
      <c r="BS418" s="1" t="s">
        <v>105</v>
      </c>
      <c r="BT418" s="1" t="s">
        <v>108</v>
      </c>
      <c r="BU418" s="1">
        <v>3</v>
      </c>
      <c r="BV418" s="1" t="s">
        <v>109</v>
      </c>
      <c r="BW418" s="1" t="s">
        <v>269</v>
      </c>
      <c r="BY418" s="1">
        <v>6</v>
      </c>
    </row>
    <row r="419" spans="1:77" ht="12.75" x14ac:dyDescent="0.35">
      <c r="A419" s="2">
        <v>43370.353979155094</v>
      </c>
      <c r="B419" s="1" t="s">
        <v>75</v>
      </c>
      <c r="C419" s="1">
        <v>34</v>
      </c>
      <c r="D419" s="1"/>
      <c r="E419" s="1" t="s">
        <v>76</v>
      </c>
      <c r="F419" s="1" t="s">
        <v>1126</v>
      </c>
      <c r="G419" s="1" t="s">
        <v>79</v>
      </c>
      <c r="H419" s="1" t="s">
        <v>78</v>
      </c>
      <c r="I419" s="1" t="s">
        <v>81</v>
      </c>
      <c r="J419" s="1" t="s">
        <v>82</v>
      </c>
      <c r="K419" s="1" t="s">
        <v>81</v>
      </c>
      <c r="L419" s="1" t="s">
        <v>131</v>
      </c>
      <c r="M419" s="1" t="s">
        <v>80</v>
      </c>
      <c r="N419" s="1" t="s">
        <v>82</v>
      </c>
      <c r="O419" s="1" t="s">
        <v>81</v>
      </c>
      <c r="P419" s="1" t="s">
        <v>81</v>
      </c>
      <c r="Q419" s="1" t="s">
        <v>80</v>
      </c>
      <c r="R419" s="1" t="s">
        <v>81</v>
      </c>
      <c r="S419" s="1" t="s">
        <v>83</v>
      </c>
      <c r="T419" s="1" t="s">
        <v>86</v>
      </c>
      <c r="U419" s="1" t="s">
        <v>84</v>
      </c>
      <c r="V419" s="1" t="s">
        <v>83</v>
      </c>
      <c r="W419" s="1" t="s">
        <v>85</v>
      </c>
      <c r="X419" s="1" t="s">
        <v>84</v>
      </c>
      <c r="Y419" s="1" t="s">
        <v>85</v>
      </c>
      <c r="Z419" s="1" t="s">
        <v>90</v>
      </c>
      <c r="AA419" s="1" t="s">
        <v>83</v>
      </c>
      <c r="AB419" s="1" t="s">
        <v>84</v>
      </c>
      <c r="AC419" s="1" t="s">
        <v>84</v>
      </c>
      <c r="AD419" s="1" t="s">
        <v>84</v>
      </c>
      <c r="AE419" s="1" t="s">
        <v>84</v>
      </c>
      <c r="AF419" s="1" t="s">
        <v>84</v>
      </c>
      <c r="AG419" s="1" t="s">
        <v>87</v>
      </c>
      <c r="AH419" s="1" t="s">
        <v>87</v>
      </c>
      <c r="AI419" s="1" t="s">
        <v>87</v>
      </c>
      <c r="AJ419" s="1" t="s">
        <v>88</v>
      </c>
      <c r="AK419" s="1" t="s">
        <v>87</v>
      </c>
      <c r="AL419" s="1" t="s">
        <v>87</v>
      </c>
      <c r="AM419" s="1" t="s">
        <v>87</v>
      </c>
      <c r="AN419" s="1" t="s">
        <v>88</v>
      </c>
      <c r="AO419" s="1" t="s">
        <v>87</v>
      </c>
      <c r="AP419" s="1" t="s">
        <v>88</v>
      </c>
      <c r="AQ419" s="1" t="s">
        <v>89</v>
      </c>
      <c r="AR419" s="1" t="s">
        <v>89</v>
      </c>
      <c r="AS419" s="1" t="s">
        <v>83</v>
      </c>
      <c r="AT419" s="1" t="s">
        <v>90</v>
      </c>
      <c r="AU419" s="1" t="s">
        <v>91</v>
      </c>
      <c r="AV419" s="1" t="s">
        <v>89</v>
      </c>
      <c r="AW419" s="1">
        <v>7</v>
      </c>
      <c r="AY419" s="1" t="s">
        <v>93</v>
      </c>
      <c r="AZ419" s="1" t="s">
        <v>124</v>
      </c>
      <c r="BA419" s="1" t="s">
        <v>118</v>
      </c>
      <c r="BB419" s="1">
        <v>1</v>
      </c>
      <c r="BC419" s="1" t="s">
        <v>98</v>
      </c>
      <c r="BD419" s="1" t="s">
        <v>100</v>
      </c>
      <c r="BE419" s="1" t="s">
        <v>96</v>
      </c>
      <c r="BF419" s="1" t="s">
        <v>98</v>
      </c>
      <c r="BG419" s="1" t="s">
        <v>99</v>
      </c>
      <c r="BH419" s="1" t="s">
        <v>100</v>
      </c>
      <c r="BI419" s="1" t="s">
        <v>102</v>
      </c>
      <c r="BJ419" s="1" t="s">
        <v>101</v>
      </c>
      <c r="BK419" s="1" t="s">
        <v>101</v>
      </c>
      <c r="BL419" s="1" t="s">
        <v>102</v>
      </c>
      <c r="BM419" s="1" t="s">
        <v>105</v>
      </c>
      <c r="BN419" s="1" t="s">
        <v>108</v>
      </c>
      <c r="BO419" s="1" t="s">
        <v>106</v>
      </c>
      <c r="BP419" s="1" t="s">
        <v>105</v>
      </c>
      <c r="BQ419" s="1" t="s">
        <v>108</v>
      </c>
      <c r="BR419" s="1" t="s">
        <v>108</v>
      </c>
      <c r="BS419" s="1" t="s">
        <v>108</v>
      </c>
      <c r="BT419" s="1" t="s">
        <v>108</v>
      </c>
      <c r="BU419" s="1">
        <v>2</v>
      </c>
      <c r="BV419" s="1" t="s">
        <v>109</v>
      </c>
      <c r="BW419" s="1" t="s">
        <v>1127</v>
      </c>
      <c r="BY419" s="1">
        <v>6</v>
      </c>
    </row>
    <row r="420" spans="1:77" ht="12.75" x14ac:dyDescent="0.35">
      <c r="A420" s="2">
        <v>43370.357715046295</v>
      </c>
      <c r="B420" s="1" t="s">
        <v>75</v>
      </c>
      <c r="C420" s="1">
        <v>22</v>
      </c>
      <c r="D420" s="1"/>
      <c r="E420" s="1" t="s">
        <v>867</v>
      </c>
      <c r="F420" s="1" t="s">
        <v>1128</v>
      </c>
      <c r="G420" s="1" t="s">
        <v>79</v>
      </c>
      <c r="H420" s="1" t="s">
        <v>79</v>
      </c>
      <c r="I420" s="1" t="s">
        <v>81</v>
      </c>
      <c r="J420" s="1" t="s">
        <v>81</v>
      </c>
      <c r="K420" s="1" t="s">
        <v>82</v>
      </c>
      <c r="L420" s="1" t="s">
        <v>82</v>
      </c>
      <c r="M420" s="1" t="s">
        <v>82</v>
      </c>
      <c r="N420" s="1" t="s">
        <v>81</v>
      </c>
      <c r="O420" s="1" t="s">
        <v>82</v>
      </c>
      <c r="P420" s="1" t="s">
        <v>82</v>
      </c>
      <c r="Q420" s="1" t="s">
        <v>82</v>
      </c>
      <c r="R420" s="1" t="s">
        <v>81</v>
      </c>
      <c r="S420" s="1" t="s">
        <v>83</v>
      </c>
      <c r="T420" s="1" t="s">
        <v>86</v>
      </c>
      <c r="U420" s="1" t="s">
        <v>86</v>
      </c>
      <c r="V420" s="1" t="s">
        <v>84</v>
      </c>
      <c r="W420" s="1" t="s">
        <v>83</v>
      </c>
      <c r="X420" s="1" t="s">
        <v>84</v>
      </c>
      <c r="Y420" s="1" t="s">
        <v>84</v>
      </c>
      <c r="Z420" s="1" t="s">
        <v>84</v>
      </c>
      <c r="AA420" s="1" t="s">
        <v>86</v>
      </c>
      <c r="AB420" s="1" t="s">
        <v>86</v>
      </c>
      <c r="AC420" s="1" t="s">
        <v>84</v>
      </c>
      <c r="AD420" s="1" t="s">
        <v>86</v>
      </c>
      <c r="AE420" s="1" t="s">
        <v>83</v>
      </c>
      <c r="AF420" s="1" t="s">
        <v>85</v>
      </c>
      <c r="AG420" s="1" t="s">
        <v>87</v>
      </c>
      <c r="AH420" s="1" t="s">
        <v>87</v>
      </c>
      <c r="AI420" s="1" t="s">
        <v>87</v>
      </c>
      <c r="AJ420" s="1" t="s">
        <v>88</v>
      </c>
      <c r="AK420" s="1" t="s">
        <v>87</v>
      </c>
      <c r="AL420" s="1" t="s">
        <v>115</v>
      </c>
      <c r="AM420" s="1" t="s">
        <v>87</v>
      </c>
      <c r="AN420" s="1" t="s">
        <v>87</v>
      </c>
      <c r="AO420" s="1" t="s">
        <v>87</v>
      </c>
      <c r="AP420" s="1" t="s">
        <v>87</v>
      </c>
      <c r="AQ420" s="1" t="s">
        <v>89</v>
      </c>
      <c r="AR420" s="1" t="s">
        <v>89</v>
      </c>
      <c r="AS420" s="1" t="s">
        <v>90</v>
      </c>
      <c r="AT420" s="1" t="s">
        <v>90</v>
      </c>
      <c r="AU420" s="1" t="s">
        <v>89</v>
      </c>
      <c r="AV420" s="1" t="s">
        <v>83</v>
      </c>
      <c r="AW420" s="1">
        <v>4</v>
      </c>
      <c r="AY420" s="1" t="s">
        <v>93</v>
      </c>
      <c r="AZ420" s="1" t="s">
        <v>117</v>
      </c>
      <c r="BA420" s="1" t="s">
        <v>118</v>
      </c>
      <c r="BB420" s="1">
        <v>0</v>
      </c>
      <c r="BC420" s="1" t="s">
        <v>96</v>
      </c>
      <c r="BD420" s="1" t="s">
        <v>98</v>
      </c>
      <c r="BE420" s="1" t="s">
        <v>100</v>
      </c>
      <c r="BF420" s="1" t="s">
        <v>119</v>
      </c>
      <c r="BG420" s="1" t="s">
        <v>99</v>
      </c>
      <c r="BH420" s="1" t="s">
        <v>100</v>
      </c>
      <c r="BI420" s="1" t="s">
        <v>104</v>
      </c>
      <c r="BJ420" s="1" t="s">
        <v>101</v>
      </c>
      <c r="BK420" s="1" t="s">
        <v>104</v>
      </c>
      <c r="BL420" s="1" t="s">
        <v>102</v>
      </c>
      <c r="BM420" s="1" t="s">
        <v>108</v>
      </c>
      <c r="BN420" s="1" t="s">
        <v>107</v>
      </c>
      <c r="BO420" s="1" t="s">
        <v>107</v>
      </c>
      <c r="BP420" s="1" t="s">
        <v>107</v>
      </c>
      <c r="BQ420" s="1" t="s">
        <v>106</v>
      </c>
      <c r="BR420" s="1" t="s">
        <v>108</v>
      </c>
      <c r="BS420" s="1" t="s">
        <v>107</v>
      </c>
      <c r="BT420" s="1" t="s">
        <v>107</v>
      </c>
      <c r="BU420" s="1">
        <v>1</v>
      </c>
      <c r="BV420" s="1" t="s">
        <v>109</v>
      </c>
      <c r="BW420" s="1" t="s">
        <v>158</v>
      </c>
      <c r="BY420" s="1">
        <v>6</v>
      </c>
    </row>
    <row r="421" spans="1:77" ht="12.75" x14ac:dyDescent="0.35">
      <c r="A421" s="2">
        <v>43370.376265844912</v>
      </c>
      <c r="B421" s="1" t="s">
        <v>75</v>
      </c>
      <c r="C421" s="1">
        <v>28</v>
      </c>
      <c r="D421" s="1"/>
      <c r="E421" s="1" t="s">
        <v>76</v>
      </c>
      <c r="F421" s="1" t="s">
        <v>716</v>
      </c>
      <c r="G421" s="1" t="s">
        <v>79</v>
      </c>
      <c r="H421" s="1" t="s">
        <v>78</v>
      </c>
      <c r="I421" s="1" t="s">
        <v>81</v>
      </c>
      <c r="J421" s="1" t="s">
        <v>81</v>
      </c>
      <c r="K421" s="1" t="s">
        <v>82</v>
      </c>
      <c r="L421" s="1" t="s">
        <v>82</v>
      </c>
      <c r="M421" s="1" t="s">
        <v>81</v>
      </c>
      <c r="N421" s="1" t="s">
        <v>80</v>
      </c>
      <c r="O421" s="1" t="s">
        <v>81</v>
      </c>
      <c r="P421" s="1" t="s">
        <v>82</v>
      </c>
      <c r="Q421" s="1" t="s">
        <v>81</v>
      </c>
      <c r="R421" s="1" t="s">
        <v>82</v>
      </c>
      <c r="S421" s="1" t="s">
        <v>90</v>
      </c>
      <c r="T421" s="1" t="s">
        <v>86</v>
      </c>
      <c r="U421" s="1" t="s">
        <v>85</v>
      </c>
      <c r="V421" s="1" t="s">
        <v>84</v>
      </c>
      <c r="W421" s="1" t="s">
        <v>83</v>
      </c>
      <c r="X421" s="1" t="s">
        <v>83</v>
      </c>
      <c r="Y421" s="1" t="s">
        <v>83</v>
      </c>
      <c r="Z421" s="1" t="s">
        <v>85</v>
      </c>
      <c r="AA421" s="1" t="s">
        <v>83</v>
      </c>
      <c r="AB421" s="1" t="s">
        <v>83</v>
      </c>
      <c r="AC421" s="1" t="s">
        <v>85</v>
      </c>
      <c r="AD421" s="1" t="s">
        <v>83</v>
      </c>
      <c r="AE421" s="1" t="s">
        <v>86</v>
      </c>
      <c r="AF421" s="1" t="s">
        <v>85</v>
      </c>
      <c r="AG421" s="1" t="s">
        <v>115</v>
      </c>
      <c r="AH421" s="1" t="s">
        <v>87</v>
      </c>
      <c r="AI421" s="1" t="s">
        <v>87</v>
      </c>
      <c r="AJ421" s="1" t="s">
        <v>88</v>
      </c>
      <c r="AK421" s="1" t="s">
        <v>87</v>
      </c>
      <c r="AL421" s="1" t="s">
        <v>88</v>
      </c>
      <c r="AM421" s="1" t="s">
        <v>87</v>
      </c>
      <c r="AN421" s="1" t="s">
        <v>88</v>
      </c>
      <c r="AO421" s="1" t="s">
        <v>87</v>
      </c>
      <c r="AP421" s="1" t="s">
        <v>88</v>
      </c>
      <c r="AQ421" s="1" t="s">
        <v>89</v>
      </c>
      <c r="AR421" s="1" t="s">
        <v>89</v>
      </c>
      <c r="AS421" s="1" t="s">
        <v>91</v>
      </c>
      <c r="AT421" s="1" t="s">
        <v>90</v>
      </c>
      <c r="AU421" s="1" t="s">
        <v>86</v>
      </c>
      <c r="AV421" s="1" t="s">
        <v>91</v>
      </c>
      <c r="AW421" s="1">
        <v>6</v>
      </c>
      <c r="AX421" s="1" t="s">
        <v>92</v>
      </c>
      <c r="AY421" s="1" t="s">
        <v>116</v>
      </c>
      <c r="AZ421" s="1" t="s">
        <v>154</v>
      </c>
      <c r="BA421" s="1" t="s">
        <v>118</v>
      </c>
      <c r="BB421" s="1">
        <v>0</v>
      </c>
      <c r="BC421" s="1" t="s">
        <v>100</v>
      </c>
      <c r="BD421" s="1" t="s">
        <v>100</v>
      </c>
      <c r="BE421" s="1" t="s">
        <v>100</v>
      </c>
      <c r="BF421" s="1" t="s">
        <v>98</v>
      </c>
      <c r="BG421" s="1" t="s">
        <v>99</v>
      </c>
      <c r="BH421" s="1" t="s">
        <v>99</v>
      </c>
      <c r="BI421" s="1" t="s">
        <v>103</v>
      </c>
      <c r="BJ421" s="1" t="s">
        <v>103</v>
      </c>
      <c r="BK421" s="1" t="s">
        <v>104</v>
      </c>
      <c r="BL421" s="1" t="s">
        <v>120</v>
      </c>
      <c r="BM421" s="1" t="s">
        <v>108</v>
      </c>
      <c r="BN421" s="1" t="s">
        <v>106</v>
      </c>
      <c r="BO421" s="1" t="s">
        <v>125</v>
      </c>
      <c r="BP421" s="1" t="s">
        <v>125</v>
      </c>
      <c r="BQ421" s="1" t="s">
        <v>105</v>
      </c>
      <c r="BR421" s="1" t="s">
        <v>105</v>
      </c>
      <c r="BS421" s="1" t="s">
        <v>105</v>
      </c>
      <c r="BT421" s="1" t="s">
        <v>105</v>
      </c>
      <c r="BU421" s="1">
        <v>2</v>
      </c>
      <c r="BV421" s="1" t="s">
        <v>109</v>
      </c>
      <c r="BW421" s="1" t="s">
        <v>1129</v>
      </c>
      <c r="BX421" s="1" t="s">
        <v>1130</v>
      </c>
      <c r="BY421" s="1">
        <v>7</v>
      </c>
    </row>
    <row r="422" spans="1:77" ht="12.75" x14ac:dyDescent="0.35">
      <c r="A422" s="2">
        <v>43370.381823171294</v>
      </c>
      <c r="B422" s="1" t="s">
        <v>75</v>
      </c>
      <c r="C422" s="1">
        <v>65</v>
      </c>
      <c r="D422" s="1"/>
      <c r="E422" s="1" t="s">
        <v>167</v>
      </c>
      <c r="F422" s="1" t="s">
        <v>555</v>
      </c>
      <c r="G422" s="1" t="s">
        <v>130</v>
      </c>
      <c r="H422" s="1" t="s">
        <v>79</v>
      </c>
      <c r="I422" s="1" t="s">
        <v>81</v>
      </c>
      <c r="J422" s="1" t="s">
        <v>81</v>
      </c>
      <c r="K422" s="1" t="s">
        <v>81</v>
      </c>
      <c r="L422" s="1" t="s">
        <v>131</v>
      </c>
      <c r="M422" s="1" t="s">
        <v>81</v>
      </c>
      <c r="N422" s="1" t="s">
        <v>80</v>
      </c>
      <c r="O422" s="1" t="s">
        <v>81</v>
      </c>
      <c r="P422" s="1" t="s">
        <v>82</v>
      </c>
      <c r="Q422" s="1" t="s">
        <v>81</v>
      </c>
      <c r="R422" s="1" t="s">
        <v>80</v>
      </c>
      <c r="S422" s="1" t="s">
        <v>90</v>
      </c>
      <c r="T422" s="1" t="s">
        <v>83</v>
      </c>
      <c r="U422" s="1" t="s">
        <v>85</v>
      </c>
      <c r="V422" s="1" t="s">
        <v>83</v>
      </c>
      <c r="W422" s="1" t="s">
        <v>83</v>
      </c>
      <c r="X422" s="1" t="s">
        <v>83</v>
      </c>
      <c r="Y422" s="1" t="s">
        <v>85</v>
      </c>
      <c r="Z422" s="1" t="s">
        <v>84</v>
      </c>
      <c r="AA422" s="1" t="s">
        <v>83</v>
      </c>
      <c r="AB422" s="1" t="s">
        <v>85</v>
      </c>
      <c r="AC422" s="1" t="s">
        <v>83</v>
      </c>
      <c r="AD422" s="1" t="s">
        <v>83</v>
      </c>
      <c r="AE422" s="1" t="s">
        <v>86</v>
      </c>
      <c r="AF422" s="1" t="s">
        <v>85</v>
      </c>
      <c r="AG422" s="1" t="s">
        <v>115</v>
      </c>
      <c r="AH422" s="1" t="s">
        <v>115</v>
      </c>
      <c r="AI422" s="1" t="s">
        <v>87</v>
      </c>
      <c r="AJ422" s="1" t="s">
        <v>87</v>
      </c>
      <c r="AK422" s="1" t="s">
        <v>88</v>
      </c>
      <c r="AL422" s="1" t="s">
        <v>87</v>
      </c>
      <c r="AM422" s="1" t="s">
        <v>88</v>
      </c>
      <c r="AN422" s="1" t="s">
        <v>88</v>
      </c>
      <c r="AO422" s="1" t="s">
        <v>87</v>
      </c>
      <c r="AP422" s="1" t="s">
        <v>87</v>
      </c>
      <c r="AQ422" s="1" t="s">
        <v>89</v>
      </c>
      <c r="AR422" s="1" t="s">
        <v>89</v>
      </c>
      <c r="AS422" s="1" t="s">
        <v>83</v>
      </c>
      <c r="AT422" s="1" t="s">
        <v>86</v>
      </c>
      <c r="AU422" s="1" t="s">
        <v>83</v>
      </c>
      <c r="AV422" s="1" t="s">
        <v>89</v>
      </c>
      <c r="AW422" s="1">
        <v>5</v>
      </c>
      <c r="AX422" s="1" t="s">
        <v>92</v>
      </c>
      <c r="AY422" s="1" t="s">
        <v>93</v>
      </c>
      <c r="AZ422" s="1" t="s">
        <v>94</v>
      </c>
      <c r="BA422" s="1" t="s">
        <v>176</v>
      </c>
      <c r="BB422" s="1">
        <v>1</v>
      </c>
      <c r="BC422" s="1" t="s">
        <v>96</v>
      </c>
      <c r="BD422" s="1" t="s">
        <v>99</v>
      </c>
      <c r="BE422" s="1" t="s">
        <v>97</v>
      </c>
      <c r="BF422" s="1" t="s">
        <v>119</v>
      </c>
      <c r="BG422" s="1" t="s">
        <v>99</v>
      </c>
      <c r="BH422" s="1" t="s">
        <v>99</v>
      </c>
      <c r="BI422" s="1" t="s">
        <v>101</v>
      </c>
      <c r="BJ422" s="1" t="s">
        <v>103</v>
      </c>
      <c r="BK422" s="1" t="s">
        <v>104</v>
      </c>
      <c r="BL422" s="1" t="s">
        <v>103</v>
      </c>
      <c r="BM422" s="1" t="s">
        <v>106</v>
      </c>
      <c r="BN422" s="1" t="s">
        <v>106</v>
      </c>
      <c r="BO422" s="1" t="s">
        <v>106</v>
      </c>
      <c r="BP422" s="1" t="s">
        <v>125</v>
      </c>
      <c r="BQ422" s="1" t="s">
        <v>108</v>
      </c>
      <c r="BR422" s="1" t="s">
        <v>106</v>
      </c>
      <c r="BS422" s="1" t="s">
        <v>108</v>
      </c>
      <c r="BT422" s="1" t="s">
        <v>108</v>
      </c>
      <c r="BU422" s="1">
        <v>1</v>
      </c>
      <c r="BV422" s="1" t="s">
        <v>109</v>
      </c>
      <c r="BW422" s="1" t="s">
        <v>177</v>
      </c>
      <c r="BY422" s="1">
        <v>7</v>
      </c>
    </row>
    <row r="423" spans="1:77" ht="12.75" x14ac:dyDescent="0.35">
      <c r="A423" s="2">
        <v>43370.404791782406</v>
      </c>
      <c r="B423" s="1" t="s">
        <v>75</v>
      </c>
      <c r="C423" s="1">
        <v>36</v>
      </c>
      <c r="D423" s="1"/>
      <c r="E423" s="1" t="s">
        <v>1131</v>
      </c>
      <c r="F423" s="1" t="s">
        <v>1132</v>
      </c>
      <c r="G423" s="1" t="s">
        <v>78</v>
      </c>
      <c r="H423" s="1" t="s">
        <v>79</v>
      </c>
      <c r="I423" s="1" t="s">
        <v>81</v>
      </c>
      <c r="J423" s="1" t="s">
        <v>81</v>
      </c>
      <c r="K423" s="1" t="s">
        <v>82</v>
      </c>
      <c r="L423" s="1" t="s">
        <v>82</v>
      </c>
      <c r="M423" s="1" t="s">
        <v>81</v>
      </c>
      <c r="N423" s="1" t="s">
        <v>81</v>
      </c>
      <c r="O423" s="1" t="s">
        <v>82</v>
      </c>
      <c r="P423" s="1" t="s">
        <v>81</v>
      </c>
      <c r="Q423" s="1" t="s">
        <v>82</v>
      </c>
      <c r="R423" s="1" t="s">
        <v>81</v>
      </c>
      <c r="S423" s="1" t="s">
        <v>85</v>
      </c>
      <c r="T423" s="1" t="s">
        <v>83</v>
      </c>
      <c r="U423" s="1" t="s">
        <v>86</v>
      </c>
      <c r="V423" s="1" t="s">
        <v>86</v>
      </c>
      <c r="W423" s="1" t="s">
        <v>90</v>
      </c>
      <c r="X423" s="1" t="s">
        <v>90</v>
      </c>
      <c r="Y423" s="1" t="s">
        <v>86</v>
      </c>
      <c r="Z423" s="1" t="s">
        <v>90</v>
      </c>
      <c r="AA423" s="1" t="s">
        <v>83</v>
      </c>
      <c r="AB423" s="1" t="s">
        <v>83</v>
      </c>
      <c r="AC423" s="1" t="s">
        <v>90</v>
      </c>
      <c r="AD423" s="1" t="s">
        <v>85</v>
      </c>
      <c r="AE423" s="1" t="s">
        <v>83</v>
      </c>
      <c r="AF423" s="1" t="s">
        <v>85</v>
      </c>
      <c r="AG423" s="1" t="s">
        <v>115</v>
      </c>
      <c r="AH423" s="1" t="s">
        <v>87</v>
      </c>
      <c r="AI423" s="1" t="s">
        <v>87</v>
      </c>
      <c r="AJ423" s="1" t="s">
        <v>88</v>
      </c>
      <c r="AK423" s="1" t="s">
        <v>87</v>
      </c>
      <c r="AL423" s="1" t="s">
        <v>87</v>
      </c>
      <c r="AM423" s="1" t="s">
        <v>87</v>
      </c>
      <c r="AN423" s="1" t="s">
        <v>88</v>
      </c>
      <c r="AO423" s="1" t="s">
        <v>88</v>
      </c>
      <c r="AP423" s="1" t="s">
        <v>87</v>
      </c>
      <c r="AQ423" s="1" t="s">
        <v>91</v>
      </c>
      <c r="AR423" s="1" t="s">
        <v>83</v>
      </c>
      <c r="AS423" s="1" t="s">
        <v>83</v>
      </c>
      <c r="AT423" s="1" t="s">
        <v>83</v>
      </c>
      <c r="AU423" s="1" t="s">
        <v>83</v>
      </c>
      <c r="AV423" s="1" t="s">
        <v>83</v>
      </c>
      <c r="AW423" s="1">
        <v>7</v>
      </c>
      <c r="AX423" s="1" t="s">
        <v>92</v>
      </c>
      <c r="AY423" s="1" t="s">
        <v>116</v>
      </c>
      <c r="AZ423" s="1" t="s">
        <v>94</v>
      </c>
      <c r="BA423" s="1" t="s">
        <v>118</v>
      </c>
      <c r="BB423" s="1">
        <v>2</v>
      </c>
      <c r="BC423" s="1" t="s">
        <v>96</v>
      </c>
      <c r="BD423" s="1" t="s">
        <v>96</v>
      </c>
      <c r="BE423" s="1" t="s">
        <v>99</v>
      </c>
      <c r="BF423" s="1" t="s">
        <v>100</v>
      </c>
      <c r="BG423" s="1" t="s">
        <v>99</v>
      </c>
      <c r="BH423" s="1" t="s">
        <v>99</v>
      </c>
      <c r="BI423" s="1" t="s">
        <v>120</v>
      </c>
      <c r="BJ423" s="1" t="s">
        <v>103</v>
      </c>
      <c r="BK423" s="1" t="s">
        <v>103</v>
      </c>
      <c r="BL423" s="1" t="s">
        <v>103</v>
      </c>
      <c r="BM423" s="1" t="s">
        <v>106</v>
      </c>
      <c r="BN423" s="1" t="s">
        <v>105</v>
      </c>
      <c r="BO423" s="1" t="s">
        <v>106</v>
      </c>
      <c r="BP423" s="1" t="s">
        <v>106</v>
      </c>
      <c r="BQ423" s="1" t="s">
        <v>125</v>
      </c>
      <c r="BR423" s="1" t="s">
        <v>105</v>
      </c>
      <c r="BS423" s="1" t="s">
        <v>105</v>
      </c>
      <c r="BT423" s="1" t="s">
        <v>106</v>
      </c>
      <c r="BU423" s="1">
        <v>5</v>
      </c>
      <c r="BV423" s="1" t="s">
        <v>109</v>
      </c>
      <c r="BW423" s="1" t="s">
        <v>1133</v>
      </c>
      <c r="BY423" s="1">
        <v>9</v>
      </c>
    </row>
    <row r="424" spans="1:77" ht="12.75" x14ac:dyDescent="0.35">
      <c r="A424" s="2">
        <v>43370.408220405094</v>
      </c>
      <c r="B424" s="1" t="s">
        <v>75</v>
      </c>
      <c r="C424" s="1">
        <v>37</v>
      </c>
      <c r="D424" s="1"/>
      <c r="E424" s="1" t="s">
        <v>1134</v>
      </c>
      <c r="F424" s="1" t="s">
        <v>217</v>
      </c>
      <c r="G424" s="1" t="s">
        <v>79</v>
      </c>
      <c r="H424" s="1" t="s">
        <v>79</v>
      </c>
      <c r="I424" s="1" t="s">
        <v>81</v>
      </c>
      <c r="J424" s="1" t="s">
        <v>81</v>
      </c>
      <c r="K424" s="1" t="s">
        <v>131</v>
      </c>
      <c r="L424" s="1" t="s">
        <v>82</v>
      </c>
      <c r="M424" s="1" t="s">
        <v>80</v>
      </c>
      <c r="N424" s="1" t="s">
        <v>80</v>
      </c>
      <c r="O424" s="1" t="s">
        <v>82</v>
      </c>
      <c r="P424" s="1" t="s">
        <v>81</v>
      </c>
      <c r="Q424" s="1" t="s">
        <v>81</v>
      </c>
      <c r="R424" s="1" t="s">
        <v>81</v>
      </c>
      <c r="S424" s="1" t="s">
        <v>83</v>
      </c>
      <c r="T424" s="1" t="s">
        <v>86</v>
      </c>
      <c r="U424" s="1" t="s">
        <v>83</v>
      </c>
      <c r="V424" s="1" t="s">
        <v>90</v>
      </c>
      <c r="W424" s="1" t="s">
        <v>86</v>
      </c>
      <c r="X424" s="1" t="s">
        <v>86</v>
      </c>
      <c r="Y424" s="1" t="s">
        <v>86</v>
      </c>
      <c r="Z424" s="1" t="s">
        <v>86</v>
      </c>
      <c r="AA424" s="1" t="s">
        <v>83</v>
      </c>
      <c r="AB424" s="1" t="s">
        <v>85</v>
      </c>
      <c r="AC424" s="1" t="s">
        <v>90</v>
      </c>
      <c r="AD424" s="1" t="s">
        <v>86</v>
      </c>
      <c r="AE424" s="1" t="s">
        <v>86</v>
      </c>
      <c r="AF424" s="1" t="s">
        <v>83</v>
      </c>
      <c r="AG424" s="1" t="s">
        <v>87</v>
      </c>
      <c r="AH424" s="1" t="s">
        <v>87</v>
      </c>
      <c r="AI424" s="1" t="s">
        <v>87</v>
      </c>
      <c r="AJ424" s="1" t="s">
        <v>88</v>
      </c>
      <c r="AK424" s="1" t="s">
        <v>87</v>
      </c>
      <c r="AL424" s="1" t="s">
        <v>88</v>
      </c>
      <c r="AM424" s="1" t="s">
        <v>88</v>
      </c>
      <c r="AN424" s="1" t="s">
        <v>88</v>
      </c>
      <c r="AO424" s="1" t="s">
        <v>88</v>
      </c>
      <c r="AP424" s="1" t="s">
        <v>87</v>
      </c>
      <c r="AQ424" s="1" t="s">
        <v>89</v>
      </c>
      <c r="AR424" s="1" t="s">
        <v>89</v>
      </c>
      <c r="AS424" s="1" t="s">
        <v>90</v>
      </c>
      <c r="AT424" s="1" t="s">
        <v>86</v>
      </c>
      <c r="AU424" s="1" t="s">
        <v>83</v>
      </c>
      <c r="AV424" s="1" t="s">
        <v>89</v>
      </c>
      <c r="AW424" s="1">
        <v>3</v>
      </c>
      <c r="AX424" s="1" t="s">
        <v>92</v>
      </c>
      <c r="AY424" s="1" t="s">
        <v>93</v>
      </c>
      <c r="AZ424" s="1" t="s">
        <v>117</v>
      </c>
      <c r="BA424" s="1" t="s">
        <v>176</v>
      </c>
      <c r="BB424" s="1">
        <v>0</v>
      </c>
      <c r="BC424" s="1" t="s">
        <v>96</v>
      </c>
      <c r="BD424" s="1" t="s">
        <v>97</v>
      </c>
      <c r="BE424" s="1" t="s">
        <v>96</v>
      </c>
      <c r="BF424" s="1" t="s">
        <v>97</v>
      </c>
      <c r="BG424" s="1" t="s">
        <v>97</v>
      </c>
      <c r="BH424" s="1" t="s">
        <v>97</v>
      </c>
      <c r="BI424" s="1" t="s">
        <v>102</v>
      </c>
      <c r="BJ424" s="1" t="s">
        <v>102</v>
      </c>
      <c r="BK424" s="1" t="s">
        <v>102</v>
      </c>
      <c r="BL424" s="1" t="s">
        <v>102</v>
      </c>
      <c r="BM424" s="1" t="s">
        <v>106</v>
      </c>
      <c r="BN424" s="1" t="s">
        <v>107</v>
      </c>
      <c r="BO424" s="1" t="s">
        <v>125</v>
      </c>
      <c r="BP424" s="1" t="s">
        <v>108</v>
      </c>
      <c r="BQ424" s="1" t="s">
        <v>105</v>
      </c>
      <c r="BR424" s="1" t="s">
        <v>105</v>
      </c>
      <c r="BS424" s="1" t="s">
        <v>105</v>
      </c>
      <c r="BT424" s="1" t="s">
        <v>107</v>
      </c>
      <c r="BU424" s="1">
        <v>1</v>
      </c>
      <c r="BV424" s="1" t="s">
        <v>109</v>
      </c>
      <c r="BW424" s="1" t="s">
        <v>1135</v>
      </c>
      <c r="BX424" s="1" t="s">
        <v>1136</v>
      </c>
      <c r="BY424" s="1">
        <v>7</v>
      </c>
    </row>
    <row r="425" spans="1:77" ht="12.75" x14ac:dyDescent="0.35">
      <c r="A425" s="2">
        <v>43370.415563483795</v>
      </c>
      <c r="B425" s="1" t="s">
        <v>112</v>
      </c>
      <c r="C425" s="1">
        <v>35</v>
      </c>
      <c r="D425" s="1"/>
      <c r="E425" s="1" t="s">
        <v>1137</v>
      </c>
      <c r="F425" s="1" t="s">
        <v>480</v>
      </c>
      <c r="G425" s="1" t="s">
        <v>130</v>
      </c>
      <c r="H425" s="1" t="s">
        <v>79</v>
      </c>
      <c r="I425" s="1" t="s">
        <v>81</v>
      </c>
      <c r="J425" s="1" t="s">
        <v>80</v>
      </c>
      <c r="K425" s="1" t="s">
        <v>82</v>
      </c>
      <c r="L425" s="1" t="s">
        <v>81</v>
      </c>
      <c r="M425" s="1" t="s">
        <v>82</v>
      </c>
      <c r="N425" s="1" t="s">
        <v>80</v>
      </c>
      <c r="O425" s="1" t="s">
        <v>80</v>
      </c>
      <c r="P425" s="1" t="s">
        <v>81</v>
      </c>
      <c r="Q425" s="1" t="s">
        <v>81</v>
      </c>
      <c r="R425" s="1" t="s">
        <v>82</v>
      </c>
      <c r="S425" s="1" t="s">
        <v>86</v>
      </c>
      <c r="T425" s="1" t="s">
        <v>90</v>
      </c>
      <c r="U425" s="1" t="s">
        <v>86</v>
      </c>
      <c r="V425" s="1" t="s">
        <v>84</v>
      </c>
      <c r="W425" s="1" t="s">
        <v>90</v>
      </c>
      <c r="X425" s="1" t="s">
        <v>90</v>
      </c>
      <c r="Y425" s="1" t="s">
        <v>83</v>
      </c>
      <c r="Z425" s="1" t="s">
        <v>85</v>
      </c>
      <c r="AA425" s="1" t="s">
        <v>86</v>
      </c>
      <c r="AB425" s="1" t="s">
        <v>83</v>
      </c>
      <c r="AC425" s="1" t="s">
        <v>84</v>
      </c>
      <c r="AD425" s="1" t="s">
        <v>86</v>
      </c>
      <c r="AE425" s="1" t="s">
        <v>85</v>
      </c>
      <c r="AF425" s="1" t="s">
        <v>84</v>
      </c>
      <c r="AG425" s="1" t="s">
        <v>87</v>
      </c>
      <c r="AH425" s="1" t="s">
        <v>87</v>
      </c>
      <c r="AI425" s="1" t="s">
        <v>87</v>
      </c>
      <c r="AJ425" s="1" t="s">
        <v>87</v>
      </c>
      <c r="AK425" s="1" t="s">
        <v>87</v>
      </c>
      <c r="AL425" s="1" t="s">
        <v>87</v>
      </c>
      <c r="AM425" s="1" t="s">
        <v>88</v>
      </c>
      <c r="AN425" s="1" t="s">
        <v>88</v>
      </c>
      <c r="AO425" s="1" t="s">
        <v>88</v>
      </c>
      <c r="AP425" s="1" t="s">
        <v>87</v>
      </c>
      <c r="AQ425" s="1" t="s">
        <v>91</v>
      </c>
      <c r="AR425" s="1" t="s">
        <v>86</v>
      </c>
      <c r="AS425" s="1" t="s">
        <v>89</v>
      </c>
      <c r="AT425" s="1" t="s">
        <v>83</v>
      </c>
      <c r="AU425" s="1" t="s">
        <v>83</v>
      </c>
      <c r="AV425" s="1" t="s">
        <v>83</v>
      </c>
      <c r="AW425" s="1">
        <v>6</v>
      </c>
      <c r="AY425" s="1" t="s">
        <v>93</v>
      </c>
      <c r="AZ425" s="1" t="s">
        <v>117</v>
      </c>
      <c r="BA425" s="1" t="s">
        <v>132</v>
      </c>
      <c r="BB425" s="1">
        <v>0</v>
      </c>
      <c r="BC425" s="1" t="s">
        <v>97</v>
      </c>
      <c r="BD425" s="1" t="s">
        <v>100</v>
      </c>
      <c r="BE425" s="1" t="s">
        <v>100</v>
      </c>
      <c r="BF425" s="1" t="s">
        <v>119</v>
      </c>
      <c r="BG425" s="1" t="s">
        <v>100</v>
      </c>
      <c r="BH425" s="1" t="s">
        <v>99</v>
      </c>
      <c r="BI425" s="1" t="s">
        <v>104</v>
      </c>
      <c r="BJ425" s="1" t="s">
        <v>104</v>
      </c>
      <c r="BK425" s="1" t="s">
        <v>104</v>
      </c>
      <c r="BL425" s="1" t="s">
        <v>104</v>
      </c>
      <c r="BM425" s="1" t="s">
        <v>106</v>
      </c>
      <c r="BN425" s="1" t="s">
        <v>105</v>
      </c>
      <c r="BO425" s="1" t="s">
        <v>105</v>
      </c>
      <c r="BP425" s="1" t="s">
        <v>125</v>
      </c>
      <c r="BQ425" s="1" t="s">
        <v>105</v>
      </c>
      <c r="BR425" s="1" t="s">
        <v>125</v>
      </c>
      <c r="BS425" s="1" t="s">
        <v>107</v>
      </c>
      <c r="BT425" s="1" t="s">
        <v>107</v>
      </c>
      <c r="BU425" s="1">
        <v>3</v>
      </c>
      <c r="BV425" s="1" t="s">
        <v>109</v>
      </c>
      <c r="BW425" s="1" t="s">
        <v>1138</v>
      </c>
      <c r="BX425" s="1" t="s">
        <v>1139</v>
      </c>
      <c r="BY425" s="1">
        <v>7</v>
      </c>
    </row>
    <row r="426" spans="1:77" ht="12.75" x14ac:dyDescent="0.35">
      <c r="A426" s="2">
        <v>43370.428915370372</v>
      </c>
      <c r="B426" s="1" t="s">
        <v>75</v>
      </c>
      <c r="C426" s="1">
        <v>38</v>
      </c>
      <c r="D426" s="1"/>
      <c r="E426" s="1" t="s">
        <v>76</v>
      </c>
      <c r="F426" s="1" t="s">
        <v>1140</v>
      </c>
      <c r="G426" s="1" t="s">
        <v>130</v>
      </c>
      <c r="H426" s="1" t="s">
        <v>79</v>
      </c>
      <c r="I426" s="1" t="s">
        <v>81</v>
      </c>
      <c r="J426" s="1" t="s">
        <v>82</v>
      </c>
      <c r="K426" s="1" t="s">
        <v>82</v>
      </c>
      <c r="L426" s="1" t="s">
        <v>82</v>
      </c>
      <c r="M426" s="1" t="s">
        <v>82</v>
      </c>
      <c r="N426" s="1" t="s">
        <v>81</v>
      </c>
      <c r="O426" s="1" t="s">
        <v>82</v>
      </c>
      <c r="P426" s="1" t="s">
        <v>82</v>
      </c>
      <c r="Q426" s="1" t="s">
        <v>131</v>
      </c>
      <c r="R426" s="1" t="s">
        <v>82</v>
      </c>
      <c r="S426" s="1" t="s">
        <v>86</v>
      </c>
      <c r="T426" s="1" t="s">
        <v>83</v>
      </c>
      <c r="U426" s="1" t="s">
        <v>85</v>
      </c>
      <c r="V426" s="1" t="s">
        <v>85</v>
      </c>
      <c r="W426" s="1" t="s">
        <v>85</v>
      </c>
      <c r="X426" s="1" t="s">
        <v>83</v>
      </c>
      <c r="Y426" s="1" t="s">
        <v>85</v>
      </c>
      <c r="Z426" s="1" t="s">
        <v>84</v>
      </c>
      <c r="AA426" s="1" t="s">
        <v>83</v>
      </c>
      <c r="AB426" s="1" t="s">
        <v>86</v>
      </c>
      <c r="AC426" s="1" t="s">
        <v>84</v>
      </c>
      <c r="AD426" s="1" t="s">
        <v>86</v>
      </c>
      <c r="AE426" s="1" t="s">
        <v>85</v>
      </c>
      <c r="AF426" s="1" t="s">
        <v>85</v>
      </c>
      <c r="AG426" s="1" t="s">
        <v>87</v>
      </c>
      <c r="AH426" s="1" t="s">
        <v>87</v>
      </c>
      <c r="AI426" s="1" t="s">
        <v>115</v>
      </c>
      <c r="AJ426" s="1" t="s">
        <v>115</v>
      </c>
      <c r="AK426" s="1" t="s">
        <v>88</v>
      </c>
      <c r="AL426" s="1" t="s">
        <v>87</v>
      </c>
      <c r="AM426" s="1" t="s">
        <v>88</v>
      </c>
      <c r="AN426" s="1" t="s">
        <v>88</v>
      </c>
      <c r="AO426" s="1" t="s">
        <v>87</v>
      </c>
      <c r="AP426" s="1" t="s">
        <v>87</v>
      </c>
      <c r="AQ426" s="1" t="s">
        <v>83</v>
      </c>
      <c r="AR426" s="1" t="s">
        <v>86</v>
      </c>
      <c r="AS426" s="1" t="s">
        <v>86</v>
      </c>
      <c r="AT426" s="1" t="s">
        <v>89</v>
      </c>
      <c r="AU426" s="1" t="s">
        <v>83</v>
      </c>
      <c r="AV426" s="1" t="s">
        <v>86</v>
      </c>
      <c r="AW426" s="1">
        <v>5</v>
      </c>
      <c r="AY426" s="1" t="s">
        <v>93</v>
      </c>
      <c r="AZ426" s="1" t="s">
        <v>117</v>
      </c>
      <c r="BA426" s="3" t="s">
        <v>176</v>
      </c>
      <c r="BB426" s="1">
        <v>2</v>
      </c>
      <c r="BC426" s="1" t="s">
        <v>100</v>
      </c>
      <c r="BD426" s="1" t="s">
        <v>100</v>
      </c>
      <c r="BE426" s="1" t="s">
        <v>100</v>
      </c>
      <c r="BF426" s="1" t="s">
        <v>119</v>
      </c>
      <c r="BG426" s="1" t="s">
        <v>100</v>
      </c>
      <c r="BH426" s="1" t="s">
        <v>100</v>
      </c>
      <c r="BI426" s="1" t="s">
        <v>104</v>
      </c>
      <c r="BJ426" s="1" t="s">
        <v>104</v>
      </c>
      <c r="BK426" s="1" t="s">
        <v>102</v>
      </c>
      <c r="BL426" s="1" t="s">
        <v>101</v>
      </c>
      <c r="BM426" s="1" t="s">
        <v>106</v>
      </c>
      <c r="BN426" s="1" t="s">
        <v>106</v>
      </c>
      <c r="BO426" s="1" t="s">
        <v>108</v>
      </c>
      <c r="BP426" s="1" t="s">
        <v>105</v>
      </c>
      <c r="BQ426" s="1" t="s">
        <v>125</v>
      </c>
      <c r="BR426" s="1" t="s">
        <v>105</v>
      </c>
      <c r="BS426" s="1" t="s">
        <v>106</v>
      </c>
      <c r="BT426" s="1" t="s">
        <v>107</v>
      </c>
      <c r="BU426" s="1">
        <v>3</v>
      </c>
      <c r="BV426" s="1" t="s">
        <v>221</v>
      </c>
      <c r="BW426" s="1" t="s">
        <v>1141</v>
      </c>
      <c r="BX426" s="1" t="s">
        <v>1142</v>
      </c>
      <c r="BY426" s="1">
        <v>6</v>
      </c>
    </row>
    <row r="427" spans="1:77" ht="12.75" x14ac:dyDescent="0.35">
      <c r="A427" s="2">
        <v>43370.429241365739</v>
      </c>
      <c r="B427" s="1" t="s">
        <v>75</v>
      </c>
      <c r="C427" s="1">
        <v>25</v>
      </c>
      <c r="D427" s="1"/>
      <c r="E427" s="1" t="s">
        <v>179</v>
      </c>
      <c r="F427" s="1" t="s">
        <v>1143</v>
      </c>
      <c r="G427" s="1" t="s">
        <v>78</v>
      </c>
      <c r="H427" s="1" t="s">
        <v>78</v>
      </c>
      <c r="I427" s="1" t="s">
        <v>131</v>
      </c>
      <c r="J427" s="1" t="s">
        <v>80</v>
      </c>
      <c r="K427" s="1" t="s">
        <v>81</v>
      </c>
      <c r="L427" s="1" t="s">
        <v>81</v>
      </c>
      <c r="M427" s="1" t="s">
        <v>80</v>
      </c>
      <c r="N427" s="1" t="s">
        <v>82</v>
      </c>
      <c r="O427" s="1" t="s">
        <v>80</v>
      </c>
      <c r="P427" s="1" t="s">
        <v>80</v>
      </c>
      <c r="Q427" s="1" t="s">
        <v>81</v>
      </c>
      <c r="R427" s="1" t="s">
        <v>81</v>
      </c>
      <c r="S427" s="1" t="s">
        <v>83</v>
      </c>
      <c r="T427" s="1" t="s">
        <v>85</v>
      </c>
      <c r="U427" s="1" t="s">
        <v>83</v>
      </c>
      <c r="V427" s="1" t="s">
        <v>83</v>
      </c>
      <c r="W427" s="1" t="s">
        <v>83</v>
      </c>
      <c r="X427" s="1" t="s">
        <v>85</v>
      </c>
      <c r="Y427" s="1" t="s">
        <v>86</v>
      </c>
      <c r="Z427" s="1" t="s">
        <v>90</v>
      </c>
      <c r="AA427" s="1" t="s">
        <v>84</v>
      </c>
      <c r="AB427" s="1" t="s">
        <v>85</v>
      </c>
      <c r="AC427" s="1" t="s">
        <v>85</v>
      </c>
      <c r="AD427" s="1" t="s">
        <v>83</v>
      </c>
      <c r="AE427" s="1" t="s">
        <v>86</v>
      </c>
      <c r="AF427" s="1" t="s">
        <v>84</v>
      </c>
      <c r="AG427" s="1" t="s">
        <v>87</v>
      </c>
      <c r="AH427" s="1" t="s">
        <v>87</v>
      </c>
      <c r="AI427" s="1" t="s">
        <v>87</v>
      </c>
      <c r="AJ427" s="1" t="s">
        <v>88</v>
      </c>
      <c r="AK427" s="1" t="s">
        <v>88</v>
      </c>
      <c r="AL427" s="1" t="s">
        <v>88</v>
      </c>
      <c r="AM427" s="1" t="s">
        <v>115</v>
      </c>
      <c r="AN427" s="1" t="s">
        <v>115</v>
      </c>
      <c r="AO427" s="1" t="s">
        <v>87</v>
      </c>
      <c r="AP427" s="1" t="s">
        <v>87</v>
      </c>
      <c r="AQ427" s="1" t="s">
        <v>91</v>
      </c>
      <c r="AR427" s="1" t="s">
        <v>91</v>
      </c>
      <c r="AS427" s="1" t="s">
        <v>83</v>
      </c>
      <c r="AT427" s="1" t="s">
        <v>90</v>
      </c>
      <c r="AU427" s="1" t="s">
        <v>89</v>
      </c>
      <c r="AV427" s="1" t="s">
        <v>91</v>
      </c>
      <c r="AW427" s="1">
        <v>5</v>
      </c>
      <c r="AX427" s="1" t="s">
        <v>92</v>
      </c>
      <c r="AY427" s="1" t="s">
        <v>93</v>
      </c>
      <c r="AZ427" s="1" t="s">
        <v>154</v>
      </c>
      <c r="BA427" s="1" t="s">
        <v>132</v>
      </c>
      <c r="BB427" s="1">
        <v>0</v>
      </c>
      <c r="BC427" s="1" t="s">
        <v>96</v>
      </c>
      <c r="BE427" s="1" t="s">
        <v>96</v>
      </c>
      <c r="BI427" s="1" t="s">
        <v>120</v>
      </c>
      <c r="BJ427" s="1" t="s">
        <v>104</v>
      </c>
      <c r="BK427" s="1" t="s">
        <v>104</v>
      </c>
      <c r="BL427" s="1" t="s">
        <v>102</v>
      </c>
      <c r="BM427" s="1" t="s">
        <v>107</v>
      </c>
      <c r="BN427" s="1" t="s">
        <v>125</v>
      </c>
      <c r="BO427" s="1" t="s">
        <v>107</v>
      </c>
      <c r="BP427" s="1" t="s">
        <v>107</v>
      </c>
      <c r="BQ427" s="1" t="s">
        <v>105</v>
      </c>
      <c r="BR427" s="1" t="s">
        <v>105</v>
      </c>
      <c r="BS427" s="1" t="s">
        <v>105</v>
      </c>
      <c r="BT427" s="1" t="s">
        <v>107</v>
      </c>
      <c r="BU427" s="1">
        <v>2</v>
      </c>
      <c r="BV427" s="1" t="s">
        <v>109</v>
      </c>
      <c r="BW427" s="1" t="s">
        <v>1144</v>
      </c>
      <c r="BX427" s="1" t="s">
        <v>1145</v>
      </c>
      <c r="BY427" s="1">
        <v>10</v>
      </c>
    </row>
    <row r="428" spans="1:77" ht="12.75" x14ac:dyDescent="0.35">
      <c r="A428" s="2">
        <v>43370.429973136575</v>
      </c>
      <c r="B428" s="1" t="s">
        <v>75</v>
      </c>
      <c r="C428" s="1">
        <v>28</v>
      </c>
      <c r="D428" s="1"/>
      <c r="E428" s="1" t="s">
        <v>1146</v>
      </c>
      <c r="F428" s="1" t="s">
        <v>1147</v>
      </c>
      <c r="G428" s="1" t="s">
        <v>79</v>
      </c>
      <c r="H428" s="1" t="s">
        <v>130</v>
      </c>
      <c r="I428" s="1" t="s">
        <v>80</v>
      </c>
      <c r="J428" s="1" t="s">
        <v>81</v>
      </c>
      <c r="K428" s="1" t="s">
        <v>82</v>
      </c>
      <c r="L428" s="1" t="s">
        <v>81</v>
      </c>
      <c r="M428" s="1" t="s">
        <v>80</v>
      </c>
      <c r="N428" s="1" t="s">
        <v>80</v>
      </c>
      <c r="O428" s="1" t="s">
        <v>81</v>
      </c>
      <c r="P428" s="1" t="s">
        <v>80</v>
      </c>
      <c r="Q428" s="1" t="s">
        <v>81</v>
      </c>
      <c r="R428" s="1" t="s">
        <v>82</v>
      </c>
      <c r="S428" s="1" t="s">
        <v>90</v>
      </c>
      <c r="T428" s="1" t="s">
        <v>85</v>
      </c>
      <c r="U428" s="1" t="s">
        <v>83</v>
      </c>
      <c r="V428" s="1" t="s">
        <v>86</v>
      </c>
      <c r="W428" s="1" t="s">
        <v>86</v>
      </c>
      <c r="X428" s="1" t="s">
        <v>84</v>
      </c>
      <c r="Y428" s="1" t="s">
        <v>83</v>
      </c>
      <c r="Z428" s="1" t="s">
        <v>85</v>
      </c>
      <c r="AA428" s="1" t="s">
        <v>85</v>
      </c>
      <c r="AB428" s="1" t="s">
        <v>85</v>
      </c>
      <c r="AC428" s="1" t="s">
        <v>83</v>
      </c>
      <c r="AD428" s="1" t="s">
        <v>86</v>
      </c>
      <c r="AE428" s="1" t="s">
        <v>86</v>
      </c>
      <c r="AF428" s="1" t="s">
        <v>85</v>
      </c>
      <c r="AG428" s="1" t="s">
        <v>115</v>
      </c>
      <c r="AH428" s="1" t="s">
        <v>87</v>
      </c>
      <c r="AI428" s="1" t="s">
        <v>87</v>
      </c>
      <c r="AJ428" s="1" t="s">
        <v>88</v>
      </c>
      <c r="AK428" s="1" t="s">
        <v>87</v>
      </c>
      <c r="AL428" s="1" t="s">
        <v>88</v>
      </c>
      <c r="AM428" s="1" t="s">
        <v>88</v>
      </c>
      <c r="AN428" s="1" t="s">
        <v>88</v>
      </c>
      <c r="AO428" s="1" t="s">
        <v>87</v>
      </c>
      <c r="AP428" s="1" t="s">
        <v>88</v>
      </c>
      <c r="AQ428" s="1" t="s">
        <v>91</v>
      </c>
      <c r="AR428" s="1" t="s">
        <v>91</v>
      </c>
      <c r="AS428" s="1" t="s">
        <v>86</v>
      </c>
      <c r="AT428" s="1" t="s">
        <v>91</v>
      </c>
      <c r="AU428" s="1" t="s">
        <v>91</v>
      </c>
      <c r="AV428" s="1" t="s">
        <v>91</v>
      </c>
      <c r="AW428" s="1">
        <v>7</v>
      </c>
      <c r="AY428" s="1" t="s">
        <v>93</v>
      </c>
      <c r="AZ428" s="1" t="s">
        <v>154</v>
      </c>
      <c r="BA428" s="1" t="s">
        <v>118</v>
      </c>
      <c r="BB428" s="1">
        <v>2</v>
      </c>
      <c r="BC428" s="1" t="s">
        <v>100</v>
      </c>
      <c r="BD428" s="1" t="s">
        <v>100</v>
      </c>
      <c r="BE428" s="1" t="s">
        <v>99</v>
      </c>
      <c r="BF428" s="1" t="s">
        <v>98</v>
      </c>
      <c r="BG428" s="1" t="s">
        <v>99</v>
      </c>
      <c r="BH428" s="1" t="s">
        <v>99</v>
      </c>
      <c r="BI428" s="1" t="s">
        <v>120</v>
      </c>
      <c r="BJ428" s="1" t="s">
        <v>103</v>
      </c>
      <c r="BK428" s="1" t="s">
        <v>101</v>
      </c>
      <c r="BL428" s="1" t="s">
        <v>101</v>
      </c>
      <c r="BM428" s="1" t="s">
        <v>105</v>
      </c>
      <c r="BN428" s="1" t="s">
        <v>106</v>
      </c>
      <c r="BO428" s="1" t="s">
        <v>108</v>
      </c>
      <c r="BP428" s="1" t="s">
        <v>108</v>
      </c>
      <c r="BQ428" s="1" t="s">
        <v>108</v>
      </c>
      <c r="BR428" s="1" t="s">
        <v>105</v>
      </c>
      <c r="BS428" s="1" t="s">
        <v>108</v>
      </c>
      <c r="BT428" s="1" t="s">
        <v>108</v>
      </c>
      <c r="BU428" s="1">
        <v>2</v>
      </c>
      <c r="BV428" s="1" t="s">
        <v>109</v>
      </c>
      <c r="BW428" s="1" t="s">
        <v>1148</v>
      </c>
      <c r="BX428" s="1" t="s">
        <v>1149</v>
      </c>
      <c r="BY428" s="1">
        <v>8</v>
      </c>
    </row>
    <row r="429" spans="1:77" ht="12.75" x14ac:dyDescent="0.35">
      <c r="A429" s="2">
        <v>43370.445026932866</v>
      </c>
      <c r="B429" s="1" t="s">
        <v>112</v>
      </c>
      <c r="C429" s="1">
        <v>53</v>
      </c>
      <c r="D429" s="1"/>
      <c r="E429" s="1" t="s">
        <v>1150</v>
      </c>
      <c r="F429" s="1" t="s">
        <v>1151</v>
      </c>
      <c r="G429" s="1" t="s">
        <v>79</v>
      </c>
      <c r="H429" s="1" t="s">
        <v>79</v>
      </c>
      <c r="I429" s="1" t="s">
        <v>81</v>
      </c>
      <c r="J429" s="1" t="s">
        <v>82</v>
      </c>
      <c r="K429" s="1" t="s">
        <v>82</v>
      </c>
      <c r="L429" s="1" t="s">
        <v>82</v>
      </c>
      <c r="M429" s="1" t="s">
        <v>81</v>
      </c>
      <c r="N429" s="1" t="s">
        <v>81</v>
      </c>
      <c r="O429" s="1" t="s">
        <v>82</v>
      </c>
      <c r="P429" s="1" t="s">
        <v>82</v>
      </c>
      <c r="Q429" s="1" t="s">
        <v>82</v>
      </c>
      <c r="R429" s="1" t="s">
        <v>82</v>
      </c>
      <c r="S429" s="1" t="s">
        <v>90</v>
      </c>
      <c r="T429" s="1" t="s">
        <v>86</v>
      </c>
      <c r="U429" s="1" t="s">
        <v>86</v>
      </c>
      <c r="V429" s="1" t="s">
        <v>83</v>
      </c>
      <c r="W429" s="1" t="s">
        <v>90</v>
      </c>
      <c r="X429" s="1" t="s">
        <v>86</v>
      </c>
      <c r="Y429" s="1" t="s">
        <v>86</v>
      </c>
      <c r="Z429" s="1" t="s">
        <v>86</v>
      </c>
      <c r="AA429" s="1" t="s">
        <v>85</v>
      </c>
      <c r="AB429" s="1" t="s">
        <v>85</v>
      </c>
      <c r="AC429" s="1" t="s">
        <v>83</v>
      </c>
      <c r="AD429" s="1" t="s">
        <v>83</v>
      </c>
      <c r="AE429" s="1" t="s">
        <v>90</v>
      </c>
      <c r="AF429" s="1" t="s">
        <v>85</v>
      </c>
      <c r="AG429" s="1" t="s">
        <v>87</v>
      </c>
      <c r="AH429" s="1" t="s">
        <v>87</v>
      </c>
      <c r="AI429" s="1" t="s">
        <v>87</v>
      </c>
      <c r="AJ429" s="1" t="s">
        <v>88</v>
      </c>
      <c r="AK429" s="1" t="s">
        <v>88</v>
      </c>
      <c r="AL429" s="1" t="s">
        <v>87</v>
      </c>
      <c r="AM429" s="1" t="s">
        <v>88</v>
      </c>
      <c r="AN429" s="1" t="s">
        <v>88</v>
      </c>
      <c r="AO429" s="1" t="s">
        <v>88</v>
      </c>
      <c r="AP429" s="1" t="s">
        <v>115</v>
      </c>
      <c r="AQ429" s="1" t="s">
        <v>89</v>
      </c>
      <c r="AR429" s="1" t="s">
        <v>89</v>
      </c>
      <c r="AS429" s="1" t="s">
        <v>89</v>
      </c>
      <c r="AT429" s="1" t="s">
        <v>91</v>
      </c>
      <c r="AU429" s="1" t="s">
        <v>89</v>
      </c>
      <c r="AV429" s="1" t="s">
        <v>91</v>
      </c>
      <c r="AW429" s="1">
        <v>6</v>
      </c>
      <c r="AX429" s="1" t="s">
        <v>92</v>
      </c>
      <c r="AY429" s="1" t="s">
        <v>93</v>
      </c>
      <c r="AZ429" s="1" t="s">
        <v>154</v>
      </c>
      <c r="BA429" s="1" t="s">
        <v>176</v>
      </c>
      <c r="BB429" s="1">
        <v>1</v>
      </c>
      <c r="BC429" s="1" t="s">
        <v>100</v>
      </c>
      <c r="BD429" s="1" t="s">
        <v>100</v>
      </c>
      <c r="BE429" s="1" t="s">
        <v>96</v>
      </c>
      <c r="BF429" s="1" t="s">
        <v>97</v>
      </c>
      <c r="BG429" s="1" t="s">
        <v>99</v>
      </c>
      <c r="BH429" s="1" t="s">
        <v>99</v>
      </c>
      <c r="BI429" s="1" t="s">
        <v>103</v>
      </c>
      <c r="BJ429" s="1" t="s">
        <v>103</v>
      </c>
      <c r="BK429" s="1" t="s">
        <v>104</v>
      </c>
      <c r="BL429" s="1" t="s">
        <v>103</v>
      </c>
      <c r="BM429" s="1" t="s">
        <v>108</v>
      </c>
      <c r="BN429" s="1" t="s">
        <v>106</v>
      </c>
      <c r="BO429" s="1" t="s">
        <v>108</v>
      </c>
      <c r="BP429" s="1" t="s">
        <v>105</v>
      </c>
      <c r="BQ429" s="1" t="s">
        <v>106</v>
      </c>
      <c r="BR429" s="1" t="s">
        <v>108</v>
      </c>
      <c r="BS429" s="1" t="s">
        <v>106</v>
      </c>
      <c r="BT429" s="1" t="s">
        <v>108</v>
      </c>
      <c r="BU429" s="1">
        <v>1</v>
      </c>
      <c r="BV429" s="1" t="s">
        <v>109</v>
      </c>
      <c r="BW429" s="1" t="s">
        <v>1152</v>
      </c>
      <c r="BY429" s="1">
        <v>7</v>
      </c>
    </row>
    <row r="430" spans="1:77" ht="12.75" x14ac:dyDescent="0.35">
      <c r="A430" s="2">
        <v>43370.451374236116</v>
      </c>
      <c r="B430" s="1" t="s">
        <v>112</v>
      </c>
      <c r="C430" s="1">
        <v>36</v>
      </c>
      <c r="D430" s="1"/>
      <c r="E430" s="1" t="s">
        <v>76</v>
      </c>
      <c r="F430" s="1" t="s">
        <v>1153</v>
      </c>
      <c r="G430" s="1" t="s">
        <v>78</v>
      </c>
      <c r="H430" s="1" t="s">
        <v>223</v>
      </c>
      <c r="I430" s="1" t="s">
        <v>81</v>
      </c>
      <c r="J430" s="1" t="s">
        <v>81</v>
      </c>
      <c r="K430" s="1" t="s">
        <v>82</v>
      </c>
      <c r="L430" s="1" t="s">
        <v>80</v>
      </c>
      <c r="M430" s="1" t="s">
        <v>81</v>
      </c>
      <c r="N430" s="1" t="s">
        <v>81</v>
      </c>
      <c r="O430" s="1" t="s">
        <v>81</v>
      </c>
      <c r="P430" s="1" t="s">
        <v>82</v>
      </c>
      <c r="Q430" s="1" t="s">
        <v>81</v>
      </c>
      <c r="R430" s="1" t="s">
        <v>81</v>
      </c>
      <c r="S430" s="1" t="s">
        <v>83</v>
      </c>
      <c r="T430" s="1" t="s">
        <v>85</v>
      </c>
      <c r="U430" s="1" t="s">
        <v>84</v>
      </c>
      <c r="V430" s="1" t="s">
        <v>86</v>
      </c>
      <c r="W430" s="1" t="s">
        <v>90</v>
      </c>
      <c r="X430" s="1" t="s">
        <v>85</v>
      </c>
      <c r="Y430" s="1" t="s">
        <v>83</v>
      </c>
      <c r="Z430" s="1" t="s">
        <v>85</v>
      </c>
      <c r="AA430" s="1" t="s">
        <v>83</v>
      </c>
      <c r="AB430" s="1" t="s">
        <v>85</v>
      </c>
      <c r="AC430" s="1" t="s">
        <v>84</v>
      </c>
      <c r="AD430" s="1" t="s">
        <v>83</v>
      </c>
      <c r="AE430" s="1" t="s">
        <v>90</v>
      </c>
      <c r="AF430" s="1" t="s">
        <v>85</v>
      </c>
      <c r="AG430" s="1" t="s">
        <v>88</v>
      </c>
      <c r="AH430" s="1" t="s">
        <v>87</v>
      </c>
      <c r="AI430" s="1" t="s">
        <v>87</v>
      </c>
      <c r="AJ430" s="1" t="s">
        <v>88</v>
      </c>
      <c r="AK430" s="1" t="s">
        <v>87</v>
      </c>
      <c r="AL430" s="1" t="s">
        <v>87</v>
      </c>
      <c r="AM430" s="1" t="s">
        <v>87</v>
      </c>
      <c r="AN430" s="1" t="s">
        <v>87</v>
      </c>
      <c r="AO430" s="1" t="s">
        <v>87</v>
      </c>
      <c r="AP430" s="1" t="s">
        <v>88</v>
      </c>
      <c r="AQ430" s="1" t="s">
        <v>86</v>
      </c>
      <c r="AR430" s="1" t="s">
        <v>83</v>
      </c>
      <c r="AS430" s="1" t="s">
        <v>86</v>
      </c>
      <c r="AT430" s="1" t="s">
        <v>86</v>
      </c>
      <c r="AU430" s="1" t="s">
        <v>90</v>
      </c>
      <c r="AV430" s="1" t="s">
        <v>86</v>
      </c>
      <c r="AW430" s="1">
        <v>4</v>
      </c>
      <c r="AX430" s="1" t="s">
        <v>92</v>
      </c>
      <c r="AY430" s="1" t="s">
        <v>195</v>
      </c>
      <c r="AZ430" s="1" t="s">
        <v>117</v>
      </c>
      <c r="BA430" s="1" t="s">
        <v>176</v>
      </c>
      <c r="BB430" s="1">
        <v>0</v>
      </c>
      <c r="BC430" s="1" t="s">
        <v>99</v>
      </c>
      <c r="BD430" s="1" t="s">
        <v>99</v>
      </c>
      <c r="BE430" s="1" t="s">
        <v>99</v>
      </c>
      <c r="BF430" s="1" t="s">
        <v>100</v>
      </c>
      <c r="BG430" s="1" t="s">
        <v>99</v>
      </c>
      <c r="BH430" s="1" t="s">
        <v>99</v>
      </c>
      <c r="BI430" s="1" t="s">
        <v>103</v>
      </c>
      <c r="BJ430" s="1" t="s">
        <v>101</v>
      </c>
      <c r="BK430" s="1" t="s">
        <v>101</v>
      </c>
      <c r="BL430" s="1" t="s">
        <v>102</v>
      </c>
      <c r="BM430" s="1" t="s">
        <v>106</v>
      </c>
      <c r="BN430" s="1" t="s">
        <v>106</v>
      </c>
      <c r="BO430" s="1" t="s">
        <v>108</v>
      </c>
      <c r="BP430" s="1" t="s">
        <v>125</v>
      </c>
      <c r="BQ430" s="1" t="s">
        <v>106</v>
      </c>
      <c r="BR430" s="1" t="s">
        <v>108</v>
      </c>
      <c r="BS430" s="1" t="s">
        <v>108</v>
      </c>
      <c r="BT430" s="1" t="s">
        <v>107</v>
      </c>
      <c r="BU430" s="1">
        <v>2</v>
      </c>
      <c r="BV430" s="1" t="s">
        <v>109</v>
      </c>
      <c r="BW430" s="1" t="s">
        <v>1154</v>
      </c>
      <c r="BY430" s="1">
        <v>3</v>
      </c>
    </row>
    <row r="431" spans="1:77" ht="12.75" x14ac:dyDescent="0.35">
      <c r="A431" s="2">
        <v>43370.451586805561</v>
      </c>
      <c r="B431" s="1" t="s">
        <v>75</v>
      </c>
      <c r="C431" s="1">
        <v>37</v>
      </c>
      <c r="D431" s="1"/>
      <c r="E431" s="1" t="s">
        <v>1155</v>
      </c>
      <c r="F431" s="1" t="s">
        <v>595</v>
      </c>
      <c r="G431" s="1" t="s">
        <v>78</v>
      </c>
      <c r="H431" s="1" t="s">
        <v>79</v>
      </c>
      <c r="I431" s="1" t="s">
        <v>80</v>
      </c>
      <c r="J431" s="1" t="s">
        <v>81</v>
      </c>
      <c r="K431" s="1" t="s">
        <v>81</v>
      </c>
      <c r="L431" s="1" t="s">
        <v>81</v>
      </c>
      <c r="M431" s="1" t="s">
        <v>80</v>
      </c>
      <c r="N431" s="1" t="s">
        <v>80</v>
      </c>
      <c r="O431" s="1" t="s">
        <v>80</v>
      </c>
      <c r="P431" s="1" t="s">
        <v>81</v>
      </c>
      <c r="Q431" s="1" t="s">
        <v>81</v>
      </c>
      <c r="R431" s="1" t="s">
        <v>81</v>
      </c>
      <c r="S431" s="1" t="s">
        <v>85</v>
      </c>
      <c r="T431" s="1" t="s">
        <v>86</v>
      </c>
      <c r="U431" s="1" t="s">
        <v>85</v>
      </c>
      <c r="V431" s="1" t="s">
        <v>85</v>
      </c>
      <c r="W431" s="1" t="s">
        <v>83</v>
      </c>
      <c r="X431" s="1" t="s">
        <v>86</v>
      </c>
      <c r="Y431" s="1" t="s">
        <v>85</v>
      </c>
      <c r="Z431" s="1" t="s">
        <v>83</v>
      </c>
      <c r="AA431" s="1" t="s">
        <v>85</v>
      </c>
      <c r="AB431" s="1" t="s">
        <v>85</v>
      </c>
      <c r="AC431" s="1" t="s">
        <v>86</v>
      </c>
      <c r="AD431" s="1" t="s">
        <v>85</v>
      </c>
      <c r="AE431" s="1" t="s">
        <v>86</v>
      </c>
      <c r="AF431" s="1" t="s">
        <v>83</v>
      </c>
      <c r="AG431" s="1" t="s">
        <v>87</v>
      </c>
      <c r="AH431" s="1" t="s">
        <v>87</v>
      </c>
      <c r="AI431" s="1" t="s">
        <v>115</v>
      </c>
      <c r="AJ431" s="1" t="s">
        <v>88</v>
      </c>
      <c r="AK431" s="1" t="s">
        <v>115</v>
      </c>
      <c r="AL431" s="1" t="s">
        <v>88</v>
      </c>
      <c r="AM431" s="1" t="s">
        <v>88</v>
      </c>
      <c r="AN431" s="1" t="s">
        <v>88</v>
      </c>
      <c r="AO431" s="1" t="s">
        <v>87</v>
      </c>
      <c r="AP431" s="1" t="s">
        <v>87</v>
      </c>
      <c r="AQ431" s="1" t="s">
        <v>89</v>
      </c>
      <c r="AR431" s="1" t="s">
        <v>83</v>
      </c>
      <c r="AS431" s="1" t="s">
        <v>89</v>
      </c>
      <c r="AT431" s="1" t="s">
        <v>83</v>
      </c>
      <c r="AU431" s="1" t="s">
        <v>91</v>
      </c>
      <c r="AV431" s="1" t="s">
        <v>91</v>
      </c>
      <c r="AW431" s="1">
        <v>6</v>
      </c>
      <c r="AX431" s="1" t="s">
        <v>92</v>
      </c>
      <c r="AY431" s="1" t="s">
        <v>116</v>
      </c>
      <c r="AZ431" s="1" t="s">
        <v>154</v>
      </c>
      <c r="BA431" s="1" t="s">
        <v>176</v>
      </c>
      <c r="BB431" s="1">
        <v>1</v>
      </c>
      <c r="BC431" s="1" t="s">
        <v>97</v>
      </c>
      <c r="BD431" s="1" t="s">
        <v>98</v>
      </c>
      <c r="BE431" s="1" t="s">
        <v>97</v>
      </c>
      <c r="BF431" s="1" t="s">
        <v>119</v>
      </c>
      <c r="BG431" s="1" t="s">
        <v>99</v>
      </c>
      <c r="BH431" s="1" t="s">
        <v>99</v>
      </c>
      <c r="BI431" s="1" t="s">
        <v>101</v>
      </c>
      <c r="BJ431" s="1" t="s">
        <v>104</v>
      </c>
      <c r="BK431" s="1" t="s">
        <v>103</v>
      </c>
      <c r="BL431" s="1" t="s">
        <v>101</v>
      </c>
      <c r="BM431" s="1" t="s">
        <v>125</v>
      </c>
      <c r="BN431" s="1" t="s">
        <v>106</v>
      </c>
      <c r="BO431" s="1" t="s">
        <v>105</v>
      </c>
      <c r="BP431" s="1" t="s">
        <v>106</v>
      </c>
      <c r="BQ431" s="1" t="s">
        <v>105</v>
      </c>
      <c r="BR431" s="1" t="s">
        <v>106</v>
      </c>
      <c r="BS431" s="1" t="s">
        <v>105</v>
      </c>
      <c r="BT431" s="1" t="s">
        <v>108</v>
      </c>
      <c r="BU431" s="1">
        <v>4</v>
      </c>
      <c r="BV431" s="1" t="s">
        <v>109</v>
      </c>
      <c r="BW431" s="1" t="s">
        <v>1156</v>
      </c>
      <c r="BX431" s="1" t="s">
        <v>1157</v>
      </c>
      <c r="BY431" s="1">
        <v>8</v>
      </c>
    </row>
    <row r="432" spans="1:77" ht="12.75" x14ac:dyDescent="0.35">
      <c r="A432" s="2">
        <v>43370.487435706018</v>
      </c>
      <c r="B432" s="1" t="s">
        <v>112</v>
      </c>
      <c r="C432" s="1">
        <v>26</v>
      </c>
      <c r="E432" s="1" t="s">
        <v>76</v>
      </c>
      <c r="F432" s="1" t="s">
        <v>1158</v>
      </c>
      <c r="G432" s="1" t="s">
        <v>223</v>
      </c>
      <c r="H432" s="1" t="s">
        <v>130</v>
      </c>
      <c r="I432" s="1" t="s">
        <v>81</v>
      </c>
      <c r="J432" s="1" t="s">
        <v>82</v>
      </c>
      <c r="K432" s="1" t="s">
        <v>82</v>
      </c>
      <c r="L432" s="1" t="s">
        <v>131</v>
      </c>
      <c r="M432" s="1" t="s">
        <v>82</v>
      </c>
      <c r="N432" s="1" t="s">
        <v>82</v>
      </c>
      <c r="O432" s="1" t="s">
        <v>82</v>
      </c>
      <c r="P432" s="1" t="s">
        <v>81</v>
      </c>
      <c r="Q432" s="1" t="s">
        <v>81</v>
      </c>
      <c r="R432" s="1" t="s">
        <v>82</v>
      </c>
      <c r="S432" s="1" t="s">
        <v>90</v>
      </c>
      <c r="T432" s="1" t="s">
        <v>86</v>
      </c>
      <c r="U432" s="1" t="s">
        <v>85</v>
      </c>
      <c r="V432" s="1" t="s">
        <v>83</v>
      </c>
      <c r="W432" s="1" t="s">
        <v>90</v>
      </c>
      <c r="X432" s="1" t="s">
        <v>83</v>
      </c>
      <c r="Y432" s="1" t="s">
        <v>86</v>
      </c>
      <c r="Z432" s="1" t="s">
        <v>86</v>
      </c>
      <c r="AA432" s="1" t="s">
        <v>86</v>
      </c>
      <c r="AB432" s="1" t="s">
        <v>85</v>
      </c>
      <c r="AC432" s="1" t="s">
        <v>90</v>
      </c>
      <c r="AD432" s="1" t="s">
        <v>86</v>
      </c>
      <c r="AE432" s="1" t="s">
        <v>83</v>
      </c>
      <c r="AF432" s="1" t="s">
        <v>84</v>
      </c>
      <c r="AG432" s="1" t="s">
        <v>88</v>
      </c>
      <c r="AH432" s="1" t="s">
        <v>115</v>
      </c>
      <c r="AI432" s="1" t="s">
        <v>87</v>
      </c>
      <c r="AJ432" s="1" t="s">
        <v>88</v>
      </c>
      <c r="AK432" s="1" t="s">
        <v>115</v>
      </c>
      <c r="AL432" s="1" t="s">
        <v>115</v>
      </c>
      <c r="AM432" s="1" t="s">
        <v>87</v>
      </c>
      <c r="AN432" s="1" t="s">
        <v>88</v>
      </c>
      <c r="AO432" s="1" t="s">
        <v>87</v>
      </c>
      <c r="AP432" s="1" t="s">
        <v>88</v>
      </c>
      <c r="AQ432" s="1" t="s">
        <v>83</v>
      </c>
      <c r="AR432" s="1" t="s">
        <v>83</v>
      </c>
      <c r="AS432" s="1" t="s">
        <v>91</v>
      </c>
      <c r="AT432" s="1" t="s">
        <v>86</v>
      </c>
      <c r="AU432" s="1" t="s">
        <v>86</v>
      </c>
      <c r="AV432" s="1" t="s">
        <v>86</v>
      </c>
      <c r="AW432" s="1">
        <v>5</v>
      </c>
      <c r="AX432" s="1" t="s">
        <v>92</v>
      </c>
      <c r="AY432" s="1" t="s">
        <v>93</v>
      </c>
      <c r="AZ432" s="1" t="s">
        <v>94</v>
      </c>
      <c r="BA432" s="1" t="s">
        <v>118</v>
      </c>
      <c r="BB432" s="1">
        <v>0</v>
      </c>
      <c r="BC432" s="1" t="s">
        <v>100</v>
      </c>
      <c r="BD432" s="1" t="s">
        <v>100</v>
      </c>
      <c r="BE432" s="1" t="s">
        <v>100</v>
      </c>
      <c r="BF432" s="1" t="s">
        <v>100</v>
      </c>
      <c r="BG432" s="1" t="s">
        <v>100</v>
      </c>
      <c r="BH432" s="1" t="s">
        <v>99</v>
      </c>
      <c r="BI432" s="1" t="s">
        <v>120</v>
      </c>
      <c r="BJ432" s="1" t="s">
        <v>101</v>
      </c>
      <c r="BK432" s="1" t="s">
        <v>102</v>
      </c>
      <c r="BL432" s="1" t="s">
        <v>102</v>
      </c>
      <c r="BM432" s="1" t="s">
        <v>106</v>
      </c>
      <c r="BN432" s="1" t="s">
        <v>125</v>
      </c>
      <c r="BO432" s="1" t="s">
        <v>105</v>
      </c>
      <c r="BP432" s="1" t="s">
        <v>108</v>
      </c>
      <c r="BQ432" s="1" t="s">
        <v>125</v>
      </c>
      <c r="BR432" s="1" t="s">
        <v>125</v>
      </c>
      <c r="BS432" s="1" t="s">
        <v>125</v>
      </c>
      <c r="BT432" s="1" t="s">
        <v>108</v>
      </c>
      <c r="BU432" s="1">
        <v>4</v>
      </c>
      <c r="BV432" s="1" t="s">
        <v>109</v>
      </c>
      <c r="BW432" s="1" t="s">
        <v>1159</v>
      </c>
      <c r="BY432" s="1">
        <v>7</v>
      </c>
    </row>
    <row r="433" spans="1:77" ht="12.75" x14ac:dyDescent="0.35">
      <c r="A433" s="2">
        <v>43370.491296145832</v>
      </c>
      <c r="B433" s="1" t="s">
        <v>75</v>
      </c>
      <c r="C433" s="1">
        <v>22</v>
      </c>
      <c r="D433" s="1"/>
      <c r="E433" s="1" t="s">
        <v>298</v>
      </c>
      <c r="F433" s="1" t="s">
        <v>1160</v>
      </c>
      <c r="G433" s="1" t="s">
        <v>130</v>
      </c>
      <c r="H433" s="1" t="s">
        <v>79</v>
      </c>
      <c r="I433" s="1" t="s">
        <v>81</v>
      </c>
      <c r="J433" s="1" t="s">
        <v>81</v>
      </c>
      <c r="K433" s="1" t="s">
        <v>82</v>
      </c>
      <c r="L433" s="1" t="s">
        <v>81</v>
      </c>
      <c r="M433" s="1" t="s">
        <v>81</v>
      </c>
      <c r="N433" s="1" t="s">
        <v>81</v>
      </c>
      <c r="O433" s="1" t="s">
        <v>81</v>
      </c>
      <c r="P433" s="1" t="s">
        <v>81</v>
      </c>
      <c r="Q433" s="1" t="s">
        <v>82</v>
      </c>
      <c r="R433" s="1" t="s">
        <v>131</v>
      </c>
      <c r="S433" s="1" t="s">
        <v>90</v>
      </c>
      <c r="T433" s="1" t="s">
        <v>86</v>
      </c>
      <c r="U433" s="1" t="s">
        <v>85</v>
      </c>
      <c r="V433" s="1" t="s">
        <v>84</v>
      </c>
      <c r="W433" s="1" t="s">
        <v>86</v>
      </c>
      <c r="X433" s="1" t="s">
        <v>86</v>
      </c>
      <c r="Y433" s="1" t="s">
        <v>85</v>
      </c>
      <c r="Z433" s="1" t="s">
        <v>83</v>
      </c>
      <c r="AA433" s="1" t="s">
        <v>83</v>
      </c>
      <c r="AB433" s="1" t="s">
        <v>83</v>
      </c>
      <c r="AC433" s="1" t="s">
        <v>84</v>
      </c>
      <c r="AD433" s="1" t="s">
        <v>83</v>
      </c>
      <c r="AE433" s="1" t="s">
        <v>83</v>
      </c>
      <c r="AF433" s="1" t="s">
        <v>85</v>
      </c>
      <c r="AG433" s="1" t="s">
        <v>87</v>
      </c>
      <c r="AH433" s="1" t="s">
        <v>87</v>
      </c>
      <c r="AI433" s="1" t="s">
        <v>87</v>
      </c>
      <c r="AJ433" s="1" t="s">
        <v>88</v>
      </c>
      <c r="AK433" s="1" t="s">
        <v>88</v>
      </c>
      <c r="AL433" s="1" t="s">
        <v>87</v>
      </c>
      <c r="AM433" s="1" t="s">
        <v>87</v>
      </c>
      <c r="AN433" s="1" t="s">
        <v>88</v>
      </c>
      <c r="AO433" s="1" t="s">
        <v>87</v>
      </c>
      <c r="AP433" s="1" t="s">
        <v>115</v>
      </c>
      <c r="AQ433" s="1" t="s">
        <v>89</v>
      </c>
      <c r="AR433" s="1" t="s">
        <v>86</v>
      </c>
      <c r="AS433" s="1" t="s">
        <v>83</v>
      </c>
      <c r="AT433" s="1" t="s">
        <v>90</v>
      </c>
      <c r="AU433" s="1" t="s">
        <v>91</v>
      </c>
      <c r="AV433" s="1" t="s">
        <v>83</v>
      </c>
      <c r="AW433" s="1">
        <v>5</v>
      </c>
      <c r="AY433" s="1" t="s">
        <v>93</v>
      </c>
      <c r="AZ433" s="1" t="s">
        <v>94</v>
      </c>
      <c r="BA433" s="1" t="s">
        <v>132</v>
      </c>
      <c r="BB433" s="1">
        <v>0</v>
      </c>
      <c r="BC433" s="1" t="s">
        <v>99</v>
      </c>
      <c r="BD433" s="1" t="s">
        <v>99</v>
      </c>
      <c r="BE433" s="1" t="s">
        <v>99</v>
      </c>
      <c r="BF433" s="1" t="s">
        <v>119</v>
      </c>
      <c r="BG433" s="1" t="s">
        <v>99</v>
      </c>
      <c r="BH433" s="1" t="s">
        <v>99</v>
      </c>
      <c r="BI433" s="1" t="s">
        <v>104</v>
      </c>
      <c r="BJ433" s="1" t="s">
        <v>103</v>
      </c>
      <c r="BK433" s="1" t="s">
        <v>103</v>
      </c>
      <c r="BL433" s="1" t="s">
        <v>103</v>
      </c>
      <c r="BM433" s="1" t="s">
        <v>105</v>
      </c>
      <c r="BN433" s="1" t="s">
        <v>106</v>
      </c>
      <c r="BO433" s="1" t="s">
        <v>108</v>
      </c>
      <c r="BP433" s="1" t="s">
        <v>108</v>
      </c>
      <c r="BQ433" s="1" t="s">
        <v>125</v>
      </c>
      <c r="BR433" s="1" t="s">
        <v>106</v>
      </c>
      <c r="BS433" s="1" t="s">
        <v>106</v>
      </c>
      <c r="BT433" s="1" t="s">
        <v>107</v>
      </c>
      <c r="BU433" s="1">
        <v>2</v>
      </c>
      <c r="BV433" s="1" t="s">
        <v>109</v>
      </c>
      <c r="BW433" s="1" t="s">
        <v>1161</v>
      </c>
      <c r="BX433" s="1" t="s">
        <v>1162</v>
      </c>
      <c r="BY433" s="1">
        <v>7</v>
      </c>
    </row>
    <row r="434" spans="1:77" ht="12.75" x14ac:dyDescent="0.35">
      <c r="A434" s="2">
        <v>43370.503138541666</v>
      </c>
      <c r="B434" s="1" t="s">
        <v>75</v>
      </c>
      <c r="C434" s="1">
        <v>29</v>
      </c>
      <c r="D434" s="1"/>
      <c r="E434" s="1" t="s">
        <v>167</v>
      </c>
      <c r="F434" s="1" t="s">
        <v>1163</v>
      </c>
      <c r="G434" s="1" t="s">
        <v>78</v>
      </c>
      <c r="H434" s="1" t="s">
        <v>79</v>
      </c>
      <c r="I434" s="1" t="s">
        <v>80</v>
      </c>
      <c r="J434" s="1" t="s">
        <v>81</v>
      </c>
      <c r="K434" s="1" t="s">
        <v>81</v>
      </c>
      <c r="L434" s="1" t="s">
        <v>81</v>
      </c>
      <c r="M434" s="1" t="s">
        <v>81</v>
      </c>
      <c r="N434" s="1" t="s">
        <v>80</v>
      </c>
      <c r="O434" s="1" t="s">
        <v>82</v>
      </c>
      <c r="P434" s="1" t="s">
        <v>81</v>
      </c>
      <c r="Q434" s="1" t="s">
        <v>82</v>
      </c>
      <c r="R434" s="1" t="s">
        <v>81</v>
      </c>
      <c r="S434" s="1" t="s">
        <v>83</v>
      </c>
      <c r="T434" s="1" t="s">
        <v>84</v>
      </c>
      <c r="U434" s="1" t="s">
        <v>84</v>
      </c>
      <c r="V434" s="1" t="s">
        <v>85</v>
      </c>
      <c r="W434" s="1" t="s">
        <v>90</v>
      </c>
      <c r="X434" s="1" t="s">
        <v>86</v>
      </c>
      <c r="Y434" s="1" t="s">
        <v>84</v>
      </c>
      <c r="Z434" s="1" t="s">
        <v>84</v>
      </c>
      <c r="AA434" s="1" t="s">
        <v>85</v>
      </c>
      <c r="AB434" s="1" t="s">
        <v>86</v>
      </c>
      <c r="AC434" s="1" t="s">
        <v>84</v>
      </c>
      <c r="AD434" s="1" t="s">
        <v>85</v>
      </c>
      <c r="AE434" s="1" t="s">
        <v>85</v>
      </c>
      <c r="AF434" s="1" t="s">
        <v>85</v>
      </c>
      <c r="AG434" s="1" t="s">
        <v>87</v>
      </c>
      <c r="AH434" s="1" t="s">
        <v>87</v>
      </c>
      <c r="AI434" s="1" t="s">
        <v>87</v>
      </c>
      <c r="AJ434" s="1" t="s">
        <v>88</v>
      </c>
      <c r="AK434" s="1" t="s">
        <v>87</v>
      </c>
      <c r="AL434" s="1" t="s">
        <v>87</v>
      </c>
      <c r="AM434" s="1" t="s">
        <v>87</v>
      </c>
      <c r="AN434" s="1" t="s">
        <v>88</v>
      </c>
      <c r="AO434" s="1" t="s">
        <v>87</v>
      </c>
      <c r="AP434" s="1" t="s">
        <v>87</v>
      </c>
      <c r="AQ434" s="1" t="s">
        <v>91</v>
      </c>
      <c r="AR434" s="1" t="s">
        <v>91</v>
      </c>
      <c r="AS434" s="1" t="s">
        <v>86</v>
      </c>
      <c r="AT434" s="1" t="s">
        <v>83</v>
      </c>
      <c r="AU434" s="1" t="s">
        <v>91</v>
      </c>
      <c r="AV434" s="1" t="s">
        <v>86</v>
      </c>
      <c r="AW434" s="1">
        <v>7</v>
      </c>
      <c r="AY434" s="1" t="s">
        <v>116</v>
      </c>
      <c r="AZ434" s="1" t="s">
        <v>154</v>
      </c>
      <c r="BA434" s="1" t="s">
        <v>118</v>
      </c>
      <c r="BB434" s="1">
        <v>0</v>
      </c>
      <c r="BC434" s="1" t="s">
        <v>100</v>
      </c>
      <c r="BD434" s="1" t="s">
        <v>100</v>
      </c>
      <c r="BE434" s="1" t="s">
        <v>119</v>
      </c>
      <c r="BF434" s="1" t="s">
        <v>119</v>
      </c>
      <c r="BG434" s="1" t="s">
        <v>99</v>
      </c>
      <c r="BH434" s="1" t="s">
        <v>98</v>
      </c>
      <c r="BI434" s="1" t="s">
        <v>102</v>
      </c>
      <c r="BJ434" s="1" t="s">
        <v>101</v>
      </c>
      <c r="BK434" s="1" t="s">
        <v>104</v>
      </c>
      <c r="BL434" s="1" t="s">
        <v>103</v>
      </c>
      <c r="BM434" s="1" t="s">
        <v>106</v>
      </c>
      <c r="BN434" s="1" t="s">
        <v>105</v>
      </c>
      <c r="BO434" s="1" t="s">
        <v>107</v>
      </c>
      <c r="BP434" s="1" t="s">
        <v>106</v>
      </c>
      <c r="BQ434" s="1" t="s">
        <v>105</v>
      </c>
      <c r="BR434" s="1" t="s">
        <v>108</v>
      </c>
      <c r="BS434" s="1" t="s">
        <v>108</v>
      </c>
      <c r="BT434" s="1" t="s">
        <v>108</v>
      </c>
      <c r="BU434" s="1">
        <v>2</v>
      </c>
      <c r="BV434" s="1" t="s">
        <v>109</v>
      </c>
      <c r="BW434" s="1" t="s">
        <v>158</v>
      </c>
      <c r="BX434" s="1" t="s">
        <v>1164</v>
      </c>
      <c r="BY434" s="1">
        <v>9</v>
      </c>
    </row>
    <row r="435" spans="1:77" ht="12.75" x14ac:dyDescent="0.35">
      <c r="A435" s="2">
        <v>43370.527369490737</v>
      </c>
      <c r="B435" s="1" t="s">
        <v>75</v>
      </c>
      <c r="C435" s="1">
        <v>32</v>
      </c>
      <c r="D435" s="1"/>
      <c r="E435" s="1" t="s">
        <v>1165</v>
      </c>
      <c r="F435" s="1" t="s">
        <v>1166</v>
      </c>
      <c r="G435" s="1" t="s">
        <v>130</v>
      </c>
      <c r="H435" s="1" t="s">
        <v>130</v>
      </c>
      <c r="I435" s="1" t="s">
        <v>82</v>
      </c>
      <c r="J435" s="1" t="s">
        <v>82</v>
      </c>
      <c r="K435" s="1" t="s">
        <v>82</v>
      </c>
      <c r="L435" s="1" t="s">
        <v>82</v>
      </c>
      <c r="M435" s="1" t="s">
        <v>82</v>
      </c>
      <c r="N435" s="1" t="s">
        <v>82</v>
      </c>
      <c r="O435" s="1" t="s">
        <v>82</v>
      </c>
      <c r="P435" s="1" t="s">
        <v>81</v>
      </c>
      <c r="Q435" s="1" t="s">
        <v>81</v>
      </c>
      <c r="R435" s="1" t="s">
        <v>81</v>
      </c>
      <c r="S435" s="1" t="s">
        <v>90</v>
      </c>
      <c r="T435" s="1" t="s">
        <v>85</v>
      </c>
      <c r="U435" s="1" t="s">
        <v>85</v>
      </c>
      <c r="V435" s="1" t="s">
        <v>85</v>
      </c>
      <c r="W435" s="1" t="s">
        <v>90</v>
      </c>
      <c r="X435" s="1" t="s">
        <v>84</v>
      </c>
      <c r="Y435" s="1" t="s">
        <v>83</v>
      </c>
      <c r="Z435" s="1" t="s">
        <v>85</v>
      </c>
      <c r="AA435" s="1" t="s">
        <v>85</v>
      </c>
      <c r="AB435" s="1" t="s">
        <v>85</v>
      </c>
      <c r="AC435" s="1" t="s">
        <v>84</v>
      </c>
      <c r="AD435" s="1" t="s">
        <v>86</v>
      </c>
      <c r="AE435" s="1" t="s">
        <v>86</v>
      </c>
      <c r="AF435" s="1" t="s">
        <v>86</v>
      </c>
      <c r="AG435" s="1" t="s">
        <v>87</v>
      </c>
      <c r="AH435" s="1" t="s">
        <v>87</v>
      </c>
      <c r="AI435" s="1" t="s">
        <v>87</v>
      </c>
      <c r="AJ435" s="1" t="s">
        <v>88</v>
      </c>
      <c r="AK435" s="1" t="s">
        <v>88</v>
      </c>
      <c r="AL435" s="1" t="s">
        <v>88</v>
      </c>
      <c r="AM435" s="1" t="s">
        <v>87</v>
      </c>
      <c r="AN435" s="1" t="s">
        <v>87</v>
      </c>
      <c r="AO435" s="1" t="s">
        <v>88</v>
      </c>
      <c r="AP435" s="1" t="s">
        <v>87</v>
      </c>
      <c r="AQ435" s="1" t="s">
        <v>89</v>
      </c>
      <c r="AR435" s="1" t="s">
        <v>89</v>
      </c>
      <c r="AS435" s="1" t="s">
        <v>91</v>
      </c>
      <c r="AT435" s="1" t="s">
        <v>86</v>
      </c>
      <c r="AU435" s="1" t="s">
        <v>86</v>
      </c>
      <c r="AV435" s="1" t="s">
        <v>91</v>
      </c>
      <c r="AW435" s="1">
        <v>3</v>
      </c>
      <c r="AY435" s="1" t="s">
        <v>93</v>
      </c>
      <c r="AZ435" s="1" t="s">
        <v>154</v>
      </c>
      <c r="BA435" s="1" t="s">
        <v>118</v>
      </c>
      <c r="BB435" s="1">
        <v>1</v>
      </c>
      <c r="BC435" s="1" t="s">
        <v>100</v>
      </c>
      <c r="BD435" s="1" t="s">
        <v>99</v>
      </c>
      <c r="BE435" s="1" t="s">
        <v>99</v>
      </c>
      <c r="BF435" s="1" t="s">
        <v>99</v>
      </c>
      <c r="BG435" s="1" t="s">
        <v>99</v>
      </c>
      <c r="BH435" s="1" t="s">
        <v>99</v>
      </c>
      <c r="BI435" s="1" t="s">
        <v>120</v>
      </c>
      <c r="BJ435" s="1" t="s">
        <v>120</v>
      </c>
      <c r="BK435" s="1" t="s">
        <v>104</v>
      </c>
      <c r="BL435" s="1" t="s">
        <v>120</v>
      </c>
      <c r="BM435" s="1" t="s">
        <v>108</v>
      </c>
      <c r="BN435" s="1" t="s">
        <v>108</v>
      </c>
      <c r="BO435" s="1" t="s">
        <v>108</v>
      </c>
      <c r="BP435" s="1" t="s">
        <v>105</v>
      </c>
      <c r="BQ435" s="1" t="s">
        <v>106</v>
      </c>
      <c r="BR435" s="1" t="s">
        <v>105</v>
      </c>
      <c r="BS435" s="1" t="s">
        <v>106</v>
      </c>
      <c r="BT435" s="1" t="s">
        <v>106</v>
      </c>
      <c r="BU435" s="1">
        <v>0</v>
      </c>
      <c r="BV435" s="1" t="s">
        <v>109</v>
      </c>
      <c r="BW435" s="1" t="s">
        <v>1167</v>
      </c>
      <c r="BX435" s="1" t="s">
        <v>1168</v>
      </c>
      <c r="BY435" s="1">
        <v>4</v>
      </c>
    </row>
    <row r="436" spans="1:77" ht="12.75" x14ac:dyDescent="0.35">
      <c r="A436" s="2">
        <v>43370.527913148151</v>
      </c>
      <c r="B436" s="1" t="s">
        <v>75</v>
      </c>
      <c r="C436" s="1">
        <v>32</v>
      </c>
      <c r="D436" s="1"/>
      <c r="E436" s="1" t="s">
        <v>1169</v>
      </c>
      <c r="F436" s="1" t="s">
        <v>1170</v>
      </c>
      <c r="G436" s="1" t="s">
        <v>79</v>
      </c>
      <c r="H436" s="1" t="s">
        <v>78</v>
      </c>
      <c r="I436" s="1" t="s">
        <v>81</v>
      </c>
      <c r="J436" s="1" t="s">
        <v>81</v>
      </c>
      <c r="K436" s="1" t="s">
        <v>82</v>
      </c>
      <c r="L436" s="1" t="s">
        <v>81</v>
      </c>
      <c r="M436" s="1" t="s">
        <v>81</v>
      </c>
      <c r="N436" s="1" t="s">
        <v>80</v>
      </c>
      <c r="O436" s="1" t="s">
        <v>81</v>
      </c>
      <c r="P436" s="1" t="s">
        <v>81</v>
      </c>
      <c r="Q436" s="1" t="s">
        <v>81</v>
      </c>
      <c r="R436" s="1" t="s">
        <v>81</v>
      </c>
      <c r="S436" s="1" t="s">
        <v>86</v>
      </c>
      <c r="T436" s="1" t="s">
        <v>86</v>
      </c>
      <c r="U436" s="1" t="s">
        <v>85</v>
      </c>
      <c r="V436" s="1" t="s">
        <v>85</v>
      </c>
      <c r="W436" s="1" t="s">
        <v>90</v>
      </c>
      <c r="X436" s="1" t="s">
        <v>85</v>
      </c>
      <c r="Y436" s="1" t="s">
        <v>85</v>
      </c>
      <c r="Z436" s="1" t="s">
        <v>85</v>
      </c>
      <c r="AA436" s="1" t="s">
        <v>83</v>
      </c>
      <c r="AB436" s="1" t="s">
        <v>85</v>
      </c>
      <c r="AC436" s="1" t="s">
        <v>86</v>
      </c>
      <c r="AD436" s="1" t="s">
        <v>83</v>
      </c>
      <c r="AE436" s="1" t="s">
        <v>86</v>
      </c>
      <c r="AF436" s="1" t="s">
        <v>85</v>
      </c>
      <c r="AG436" s="1" t="s">
        <v>87</v>
      </c>
      <c r="AH436" s="1" t="s">
        <v>115</v>
      </c>
      <c r="AI436" s="1" t="s">
        <v>87</v>
      </c>
      <c r="AJ436" s="1" t="s">
        <v>87</v>
      </c>
      <c r="AK436" s="1" t="s">
        <v>87</v>
      </c>
      <c r="AL436" s="1" t="s">
        <v>115</v>
      </c>
      <c r="AM436" s="1" t="s">
        <v>88</v>
      </c>
      <c r="AN436" s="1" t="s">
        <v>88</v>
      </c>
      <c r="AO436" s="1" t="s">
        <v>87</v>
      </c>
      <c r="AP436" s="1" t="s">
        <v>87</v>
      </c>
      <c r="AQ436" s="1" t="s">
        <v>91</v>
      </c>
      <c r="AR436" s="1" t="s">
        <v>91</v>
      </c>
      <c r="AS436" s="1" t="s">
        <v>89</v>
      </c>
      <c r="AT436" s="1" t="s">
        <v>83</v>
      </c>
      <c r="AU436" s="1" t="s">
        <v>91</v>
      </c>
      <c r="AV436" s="1" t="s">
        <v>83</v>
      </c>
      <c r="AW436" s="1">
        <v>6</v>
      </c>
      <c r="AY436" s="1" t="s">
        <v>93</v>
      </c>
      <c r="AZ436" s="1" t="s">
        <v>94</v>
      </c>
      <c r="BA436" s="1" t="s">
        <v>118</v>
      </c>
      <c r="BB436" s="1">
        <v>0</v>
      </c>
      <c r="BC436" s="1" t="s">
        <v>96</v>
      </c>
      <c r="BD436" s="1" t="s">
        <v>96</v>
      </c>
      <c r="BE436" s="1" t="s">
        <v>100</v>
      </c>
      <c r="BF436" s="1" t="s">
        <v>119</v>
      </c>
      <c r="BG436" s="1" t="s">
        <v>99</v>
      </c>
      <c r="BH436" s="1" t="s">
        <v>99</v>
      </c>
      <c r="BI436" s="1" t="s">
        <v>102</v>
      </c>
      <c r="BJ436" s="1" t="s">
        <v>104</v>
      </c>
      <c r="BK436" s="1" t="s">
        <v>104</v>
      </c>
      <c r="BL436" s="1" t="s">
        <v>104</v>
      </c>
      <c r="BM436" s="1" t="s">
        <v>125</v>
      </c>
      <c r="BN436" s="1" t="s">
        <v>105</v>
      </c>
      <c r="BO436" s="1" t="s">
        <v>106</v>
      </c>
      <c r="BP436" s="1" t="s">
        <v>105</v>
      </c>
      <c r="BQ436" s="1" t="s">
        <v>105</v>
      </c>
      <c r="BR436" s="1" t="s">
        <v>106</v>
      </c>
      <c r="BS436" s="1" t="s">
        <v>108</v>
      </c>
      <c r="BT436" s="1" t="s">
        <v>108</v>
      </c>
      <c r="BU436" s="1">
        <v>2</v>
      </c>
      <c r="BV436" s="1" t="s">
        <v>221</v>
      </c>
      <c r="BW436" s="1" t="s">
        <v>1171</v>
      </c>
      <c r="BX436" s="1" t="s">
        <v>1172</v>
      </c>
      <c r="BY436" s="1">
        <v>7</v>
      </c>
    </row>
    <row r="437" spans="1:77" ht="12.75" x14ac:dyDescent="0.35">
      <c r="A437" s="2">
        <v>43370.5490225463</v>
      </c>
      <c r="B437" s="1" t="s">
        <v>75</v>
      </c>
      <c r="C437" s="1">
        <v>36</v>
      </c>
      <c r="D437" s="1"/>
      <c r="E437" s="1" t="s">
        <v>76</v>
      </c>
      <c r="F437" s="1" t="s">
        <v>428</v>
      </c>
      <c r="G437" s="1" t="s">
        <v>79</v>
      </c>
      <c r="H437" s="1" t="s">
        <v>78</v>
      </c>
      <c r="I437" s="1" t="s">
        <v>81</v>
      </c>
      <c r="J437" s="1" t="s">
        <v>81</v>
      </c>
      <c r="K437" s="1" t="s">
        <v>82</v>
      </c>
      <c r="L437" s="1" t="s">
        <v>131</v>
      </c>
      <c r="M437" s="1" t="s">
        <v>131</v>
      </c>
      <c r="N437" s="1" t="s">
        <v>81</v>
      </c>
      <c r="O437" s="1" t="s">
        <v>131</v>
      </c>
      <c r="P437" s="1" t="s">
        <v>81</v>
      </c>
      <c r="Q437" s="1" t="s">
        <v>82</v>
      </c>
      <c r="R437" s="1" t="s">
        <v>81</v>
      </c>
      <c r="S437" s="1" t="s">
        <v>83</v>
      </c>
      <c r="T437" s="1" t="s">
        <v>86</v>
      </c>
      <c r="U437" s="1" t="s">
        <v>84</v>
      </c>
      <c r="V437" s="1" t="s">
        <v>83</v>
      </c>
      <c r="W437" s="1" t="s">
        <v>83</v>
      </c>
      <c r="X437" s="1" t="s">
        <v>86</v>
      </c>
      <c r="Y437" s="1" t="s">
        <v>84</v>
      </c>
      <c r="Z437" s="1" t="s">
        <v>85</v>
      </c>
      <c r="AA437" s="1" t="s">
        <v>85</v>
      </c>
      <c r="AB437" s="1" t="s">
        <v>83</v>
      </c>
      <c r="AC437" s="1" t="s">
        <v>85</v>
      </c>
      <c r="AD437" s="1" t="s">
        <v>85</v>
      </c>
      <c r="AE437" s="1" t="s">
        <v>83</v>
      </c>
      <c r="AF437" s="1" t="s">
        <v>85</v>
      </c>
      <c r="AG437" s="1" t="s">
        <v>87</v>
      </c>
      <c r="AH437" s="1" t="s">
        <v>87</v>
      </c>
      <c r="AI437" s="1" t="s">
        <v>87</v>
      </c>
      <c r="AJ437" s="1" t="s">
        <v>88</v>
      </c>
      <c r="AK437" s="1" t="s">
        <v>115</v>
      </c>
      <c r="AL437" s="1" t="s">
        <v>88</v>
      </c>
      <c r="AM437" s="1" t="s">
        <v>87</v>
      </c>
      <c r="AN437" s="1" t="s">
        <v>115</v>
      </c>
      <c r="AO437" s="1" t="s">
        <v>87</v>
      </c>
      <c r="AP437" s="1" t="s">
        <v>87</v>
      </c>
      <c r="AQ437" s="1" t="s">
        <v>83</v>
      </c>
      <c r="AR437" s="1" t="s">
        <v>89</v>
      </c>
      <c r="AS437" s="1" t="s">
        <v>89</v>
      </c>
      <c r="AT437" s="1" t="s">
        <v>86</v>
      </c>
      <c r="AU437" s="1" t="s">
        <v>86</v>
      </c>
      <c r="AV437" s="1" t="s">
        <v>83</v>
      </c>
      <c r="AW437" s="1">
        <v>5</v>
      </c>
      <c r="AY437" s="1" t="s">
        <v>93</v>
      </c>
      <c r="AZ437" s="1" t="s">
        <v>94</v>
      </c>
      <c r="BA437" s="1" t="s">
        <v>118</v>
      </c>
      <c r="BB437" s="1">
        <v>0</v>
      </c>
      <c r="BC437" s="1" t="s">
        <v>100</v>
      </c>
      <c r="BD437" s="1" t="s">
        <v>96</v>
      </c>
      <c r="BE437" s="1" t="s">
        <v>97</v>
      </c>
      <c r="BF437" s="1" t="s">
        <v>98</v>
      </c>
      <c r="BG437" s="1" t="s">
        <v>99</v>
      </c>
      <c r="BH437" s="1" t="s">
        <v>99</v>
      </c>
      <c r="BI437" s="1" t="s">
        <v>103</v>
      </c>
      <c r="BJ437" s="1" t="s">
        <v>103</v>
      </c>
      <c r="BK437" s="1" t="s">
        <v>103</v>
      </c>
      <c r="BL437" s="1" t="s">
        <v>102</v>
      </c>
      <c r="BM437" s="1" t="s">
        <v>106</v>
      </c>
      <c r="BN437" s="1" t="s">
        <v>105</v>
      </c>
      <c r="BO437" s="1" t="s">
        <v>107</v>
      </c>
      <c r="BP437" s="1" t="s">
        <v>108</v>
      </c>
      <c r="BQ437" s="1" t="s">
        <v>105</v>
      </c>
      <c r="BR437" s="1" t="s">
        <v>106</v>
      </c>
      <c r="BS437" s="1" t="s">
        <v>108</v>
      </c>
      <c r="BT437" s="1" t="s">
        <v>107</v>
      </c>
      <c r="BU437" s="1">
        <v>2</v>
      </c>
      <c r="BV437" s="1" t="s">
        <v>109</v>
      </c>
      <c r="BW437" s="1" t="s">
        <v>1173</v>
      </c>
      <c r="BX437" s="1" t="s">
        <v>1174</v>
      </c>
      <c r="BY437" s="1">
        <v>7</v>
      </c>
    </row>
    <row r="438" spans="1:77" ht="12.75" x14ac:dyDescent="0.35">
      <c r="A438" s="2">
        <v>43370.558061678239</v>
      </c>
      <c r="B438" s="1" t="s">
        <v>112</v>
      </c>
      <c r="E438" s="1" t="s">
        <v>76</v>
      </c>
      <c r="F438" s="1" t="s">
        <v>1175</v>
      </c>
      <c r="G438" s="1" t="s">
        <v>223</v>
      </c>
      <c r="H438" s="1" t="s">
        <v>130</v>
      </c>
      <c r="I438" s="1" t="s">
        <v>81</v>
      </c>
      <c r="J438" s="1" t="s">
        <v>80</v>
      </c>
      <c r="K438" s="1" t="s">
        <v>82</v>
      </c>
      <c r="L438" s="1" t="s">
        <v>131</v>
      </c>
      <c r="M438" s="1" t="s">
        <v>131</v>
      </c>
      <c r="N438" s="1" t="s">
        <v>81</v>
      </c>
      <c r="O438" s="1" t="s">
        <v>131</v>
      </c>
      <c r="P438" s="1" t="s">
        <v>81</v>
      </c>
      <c r="Q438" s="1" t="s">
        <v>81</v>
      </c>
      <c r="R438" s="1" t="s">
        <v>131</v>
      </c>
      <c r="S438" s="1" t="s">
        <v>83</v>
      </c>
      <c r="T438" s="1" t="s">
        <v>83</v>
      </c>
      <c r="U438" s="1" t="s">
        <v>85</v>
      </c>
      <c r="V438" s="1" t="s">
        <v>85</v>
      </c>
      <c r="W438" s="1" t="s">
        <v>85</v>
      </c>
      <c r="X438" s="1" t="s">
        <v>83</v>
      </c>
      <c r="Y438" s="1" t="s">
        <v>85</v>
      </c>
      <c r="Z438" s="1" t="s">
        <v>90</v>
      </c>
      <c r="AA438" s="1" t="s">
        <v>83</v>
      </c>
      <c r="AB438" s="1" t="s">
        <v>85</v>
      </c>
      <c r="AC438" s="1" t="s">
        <v>84</v>
      </c>
      <c r="AD438" s="1" t="s">
        <v>90</v>
      </c>
      <c r="AE438" s="1" t="s">
        <v>86</v>
      </c>
      <c r="AF438" s="1" t="s">
        <v>83</v>
      </c>
      <c r="AG438" s="1" t="s">
        <v>87</v>
      </c>
      <c r="AH438" s="1" t="s">
        <v>115</v>
      </c>
      <c r="AI438" s="1" t="s">
        <v>87</v>
      </c>
      <c r="AJ438" s="1" t="s">
        <v>88</v>
      </c>
      <c r="AK438" s="1" t="s">
        <v>115</v>
      </c>
      <c r="AL438" s="1" t="s">
        <v>87</v>
      </c>
      <c r="AM438" s="1" t="s">
        <v>87</v>
      </c>
      <c r="AN438" s="1" t="s">
        <v>115</v>
      </c>
      <c r="AO438" s="1" t="s">
        <v>88</v>
      </c>
      <c r="AP438" s="1" t="s">
        <v>115</v>
      </c>
      <c r="AQ438" s="1" t="s">
        <v>83</v>
      </c>
      <c r="AR438" s="1" t="s">
        <v>89</v>
      </c>
      <c r="AS438" s="1" t="s">
        <v>91</v>
      </c>
      <c r="AT438" s="1" t="s">
        <v>90</v>
      </c>
      <c r="AU438" s="1" t="s">
        <v>91</v>
      </c>
      <c r="AV438" s="1" t="s">
        <v>83</v>
      </c>
      <c r="AW438" s="1">
        <v>6</v>
      </c>
      <c r="AX438" s="1" t="s">
        <v>92</v>
      </c>
      <c r="AY438" s="1" t="s">
        <v>93</v>
      </c>
      <c r="AZ438" s="1" t="s">
        <v>117</v>
      </c>
      <c r="BA438" s="3" t="s">
        <v>118</v>
      </c>
      <c r="BB438" s="1">
        <v>0</v>
      </c>
      <c r="BC438" s="1" t="s">
        <v>99</v>
      </c>
      <c r="BD438" s="1" t="s">
        <v>96</v>
      </c>
      <c r="BE438" s="1" t="s">
        <v>97</v>
      </c>
      <c r="BF438" s="1" t="s">
        <v>98</v>
      </c>
      <c r="BG438" s="1" t="s">
        <v>99</v>
      </c>
      <c r="BH438" s="1" t="s">
        <v>99</v>
      </c>
      <c r="BI438" s="1" t="s">
        <v>101</v>
      </c>
      <c r="BJ438" s="1" t="s">
        <v>101</v>
      </c>
      <c r="BK438" s="1" t="s">
        <v>104</v>
      </c>
      <c r="BL438" s="1" t="s">
        <v>103</v>
      </c>
      <c r="BM438" s="1" t="s">
        <v>107</v>
      </c>
      <c r="BN438" s="1" t="s">
        <v>107</v>
      </c>
      <c r="BO438" s="1" t="s">
        <v>107</v>
      </c>
      <c r="BP438" s="1" t="s">
        <v>107</v>
      </c>
      <c r="BQ438" s="1" t="s">
        <v>108</v>
      </c>
      <c r="BR438" s="1" t="s">
        <v>105</v>
      </c>
      <c r="BS438" s="1" t="s">
        <v>108</v>
      </c>
      <c r="BT438" s="1" t="s">
        <v>107</v>
      </c>
      <c r="BU438" s="1">
        <v>0</v>
      </c>
      <c r="BV438" s="1" t="s">
        <v>109</v>
      </c>
      <c r="BW438" s="1" t="s">
        <v>1176</v>
      </c>
      <c r="BX438" s="1" t="s">
        <v>1177</v>
      </c>
      <c r="BY438" s="1">
        <v>2</v>
      </c>
    </row>
    <row r="439" spans="1:77" ht="12.75" x14ac:dyDescent="0.35">
      <c r="A439" s="2">
        <v>43370.559480787037</v>
      </c>
      <c r="B439" s="1" t="s">
        <v>112</v>
      </c>
      <c r="C439" s="1">
        <v>29</v>
      </c>
      <c r="D439" s="1"/>
      <c r="E439" s="1" t="s">
        <v>76</v>
      </c>
      <c r="F439" s="1" t="s">
        <v>1178</v>
      </c>
      <c r="G439" s="1" t="s">
        <v>79</v>
      </c>
      <c r="H439" s="1" t="s">
        <v>130</v>
      </c>
      <c r="I439" s="1" t="s">
        <v>80</v>
      </c>
      <c r="J439" s="1" t="s">
        <v>81</v>
      </c>
      <c r="K439" s="1" t="s">
        <v>81</v>
      </c>
      <c r="L439" s="1" t="s">
        <v>82</v>
      </c>
      <c r="M439" s="1" t="s">
        <v>81</v>
      </c>
      <c r="N439" s="1" t="s">
        <v>80</v>
      </c>
      <c r="O439" s="1" t="s">
        <v>81</v>
      </c>
      <c r="P439" s="1" t="s">
        <v>80</v>
      </c>
      <c r="Q439" s="1" t="s">
        <v>81</v>
      </c>
      <c r="R439" s="1" t="s">
        <v>82</v>
      </c>
      <c r="S439" s="1" t="s">
        <v>85</v>
      </c>
      <c r="T439" s="1" t="s">
        <v>90</v>
      </c>
      <c r="U439" s="1" t="s">
        <v>84</v>
      </c>
      <c r="V439" s="1" t="s">
        <v>84</v>
      </c>
      <c r="W439" s="1" t="s">
        <v>84</v>
      </c>
      <c r="X439" s="1" t="s">
        <v>86</v>
      </c>
      <c r="Y439" s="1" t="s">
        <v>84</v>
      </c>
      <c r="Z439" s="1" t="s">
        <v>84</v>
      </c>
      <c r="AA439" s="1" t="s">
        <v>85</v>
      </c>
      <c r="AB439" s="1" t="s">
        <v>83</v>
      </c>
      <c r="AC439" s="1" t="s">
        <v>83</v>
      </c>
      <c r="AD439" s="1" t="s">
        <v>85</v>
      </c>
      <c r="AE439" s="1" t="s">
        <v>83</v>
      </c>
      <c r="AF439" s="1" t="s">
        <v>83</v>
      </c>
      <c r="AG439" s="1" t="s">
        <v>87</v>
      </c>
      <c r="AH439" s="1" t="s">
        <v>87</v>
      </c>
      <c r="AI439" s="1" t="s">
        <v>87</v>
      </c>
      <c r="AJ439" s="1" t="s">
        <v>87</v>
      </c>
      <c r="AK439" s="1" t="s">
        <v>87</v>
      </c>
      <c r="AL439" s="1" t="s">
        <v>87</v>
      </c>
      <c r="AM439" s="1" t="s">
        <v>87</v>
      </c>
      <c r="AN439" s="1" t="s">
        <v>88</v>
      </c>
      <c r="AO439" s="1" t="s">
        <v>87</v>
      </c>
      <c r="AP439" s="1" t="s">
        <v>87</v>
      </c>
      <c r="AQ439" s="1" t="s">
        <v>89</v>
      </c>
      <c r="AR439" s="1" t="s">
        <v>91</v>
      </c>
      <c r="AS439" s="1" t="s">
        <v>86</v>
      </c>
      <c r="AT439" s="1" t="s">
        <v>90</v>
      </c>
      <c r="AU439" s="1" t="s">
        <v>89</v>
      </c>
      <c r="AV439" s="1" t="s">
        <v>91</v>
      </c>
      <c r="AW439" s="1">
        <v>4</v>
      </c>
      <c r="AY439" s="1" t="s">
        <v>93</v>
      </c>
      <c r="AZ439" s="1" t="s">
        <v>94</v>
      </c>
      <c r="BA439" s="1" t="s">
        <v>118</v>
      </c>
      <c r="BB439" s="1">
        <v>0</v>
      </c>
      <c r="BC439" s="1" t="s">
        <v>98</v>
      </c>
      <c r="BD439" s="1" t="s">
        <v>98</v>
      </c>
      <c r="BE439" s="1" t="s">
        <v>98</v>
      </c>
      <c r="BF439" s="1" t="s">
        <v>98</v>
      </c>
      <c r="BG439" s="1" t="s">
        <v>100</v>
      </c>
      <c r="BH439" s="1" t="s">
        <v>99</v>
      </c>
      <c r="BI439" s="1" t="s">
        <v>120</v>
      </c>
      <c r="BJ439" s="1" t="s">
        <v>103</v>
      </c>
      <c r="BK439" s="1" t="s">
        <v>102</v>
      </c>
      <c r="BL439" s="1" t="s">
        <v>103</v>
      </c>
      <c r="BM439" s="1" t="s">
        <v>125</v>
      </c>
      <c r="BN439" s="1" t="s">
        <v>105</v>
      </c>
      <c r="BO439" s="1" t="s">
        <v>106</v>
      </c>
      <c r="BP439" s="1" t="s">
        <v>125</v>
      </c>
      <c r="BQ439" s="1" t="s">
        <v>106</v>
      </c>
      <c r="BR439" s="1" t="s">
        <v>105</v>
      </c>
      <c r="BS439" s="1" t="s">
        <v>105</v>
      </c>
      <c r="BT439" s="1" t="s">
        <v>106</v>
      </c>
      <c r="BU439" s="1">
        <v>3</v>
      </c>
      <c r="BV439" s="1" t="s">
        <v>109</v>
      </c>
      <c r="BW439" s="1" t="s">
        <v>158</v>
      </c>
      <c r="BX439" s="1" t="s">
        <v>1179</v>
      </c>
      <c r="BY439" s="1">
        <v>5</v>
      </c>
    </row>
    <row r="440" spans="1:77" ht="12.75" x14ac:dyDescent="0.35">
      <c r="A440" s="2">
        <v>43370.585942800928</v>
      </c>
      <c r="B440" s="1" t="s">
        <v>112</v>
      </c>
      <c r="C440" s="1">
        <v>31</v>
      </c>
      <c r="D440" s="1"/>
      <c r="E440" s="1" t="s">
        <v>607</v>
      </c>
      <c r="F440" s="1" t="s">
        <v>1180</v>
      </c>
      <c r="G440" s="1" t="s">
        <v>79</v>
      </c>
      <c r="H440" s="1" t="s">
        <v>79</v>
      </c>
      <c r="I440" s="1" t="s">
        <v>80</v>
      </c>
      <c r="J440" s="1" t="s">
        <v>80</v>
      </c>
      <c r="K440" s="1" t="s">
        <v>80</v>
      </c>
      <c r="L440" s="1" t="s">
        <v>81</v>
      </c>
      <c r="M440" s="1" t="s">
        <v>81</v>
      </c>
      <c r="N440" s="1" t="s">
        <v>80</v>
      </c>
      <c r="O440" s="1" t="s">
        <v>81</v>
      </c>
      <c r="P440" s="1" t="s">
        <v>80</v>
      </c>
      <c r="Q440" s="1" t="s">
        <v>80</v>
      </c>
      <c r="R440" s="1" t="s">
        <v>81</v>
      </c>
      <c r="S440" s="1" t="s">
        <v>83</v>
      </c>
      <c r="T440" s="1" t="s">
        <v>85</v>
      </c>
      <c r="U440" s="1" t="s">
        <v>85</v>
      </c>
      <c r="V440" s="1" t="s">
        <v>83</v>
      </c>
      <c r="W440" s="1" t="s">
        <v>83</v>
      </c>
      <c r="X440" s="1" t="s">
        <v>86</v>
      </c>
      <c r="Y440" s="1" t="s">
        <v>85</v>
      </c>
      <c r="Z440" s="1" t="s">
        <v>90</v>
      </c>
      <c r="AA440" s="1" t="s">
        <v>85</v>
      </c>
      <c r="AB440" s="1" t="s">
        <v>85</v>
      </c>
      <c r="AC440" s="1" t="s">
        <v>84</v>
      </c>
      <c r="AD440" s="1" t="s">
        <v>85</v>
      </c>
      <c r="AE440" s="1" t="s">
        <v>83</v>
      </c>
      <c r="AF440" s="1" t="s">
        <v>85</v>
      </c>
      <c r="AG440" s="1" t="s">
        <v>88</v>
      </c>
      <c r="AH440" s="1" t="s">
        <v>88</v>
      </c>
      <c r="AI440" s="1" t="s">
        <v>115</v>
      </c>
      <c r="AJ440" s="1" t="s">
        <v>88</v>
      </c>
      <c r="AK440" s="1" t="s">
        <v>87</v>
      </c>
      <c r="AL440" s="1" t="s">
        <v>87</v>
      </c>
      <c r="AM440" s="1" t="s">
        <v>115</v>
      </c>
      <c r="AN440" s="1" t="s">
        <v>88</v>
      </c>
      <c r="AO440" s="1" t="s">
        <v>88</v>
      </c>
      <c r="AP440" s="1" t="s">
        <v>88</v>
      </c>
      <c r="AQ440" s="1" t="s">
        <v>91</v>
      </c>
      <c r="AR440" s="1" t="s">
        <v>83</v>
      </c>
      <c r="AS440" s="1" t="s">
        <v>91</v>
      </c>
      <c r="AT440" s="1" t="s">
        <v>83</v>
      </c>
      <c r="AU440" s="1" t="s">
        <v>83</v>
      </c>
      <c r="AV440" s="1" t="s">
        <v>91</v>
      </c>
      <c r="AW440" s="1">
        <v>7</v>
      </c>
      <c r="AX440" s="1" t="s">
        <v>92</v>
      </c>
      <c r="AY440" s="1" t="s">
        <v>160</v>
      </c>
      <c r="AZ440" s="1" t="s">
        <v>94</v>
      </c>
      <c r="BA440" s="1" t="s">
        <v>132</v>
      </c>
      <c r="BB440" s="1">
        <v>0</v>
      </c>
      <c r="BC440" s="1" t="s">
        <v>100</v>
      </c>
      <c r="BD440" s="1" t="s">
        <v>100</v>
      </c>
      <c r="BE440" s="1" t="s">
        <v>100</v>
      </c>
      <c r="BF440" s="1" t="s">
        <v>98</v>
      </c>
      <c r="BG440" s="1" t="s">
        <v>99</v>
      </c>
      <c r="BH440" s="1" t="s">
        <v>99</v>
      </c>
      <c r="BI440" s="1" t="s">
        <v>104</v>
      </c>
      <c r="BJ440" s="1" t="s">
        <v>104</v>
      </c>
      <c r="BK440" s="1" t="s">
        <v>101</v>
      </c>
      <c r="BL440" s="1" t="s">
        <v>102</v>
      </c>
      <c r="BM440" s="1" t="s">
        <v>125</v>
      </c>
      <c r="BN440" s="1" t="s">
        <v>107</v>
      </c>
      <c r="BO440" s="1" t="s">
        <v>105</v>
      </c>
      <c r="BP440" s="1" t="s">
        <v>125</v>
      </c>
      <c r="BQ440" s="1" t="s">
        <v>105</v>
      </c>
      <c r="BR440" s="1" t="s">
        <v>105</v>
      </c>
      <c r="BS440" s="1" t="s">
        <v>105</v>
      </c>
      <c r="BT440" s="1" t="s">
        <v>108</v>
      </c>
      <c r="BU440" s="1">
        <v>4</v>
      </c>
      <c r="BV440" s="1" t="s">
        <v>221</v>
      </c>
      <c r="BW440" s="1" t="s">
        <v>1181</v>
      </c>
      <c r="BY440" s="1">
        <v>7</v>
      </c>
    </row>
    <row r="441" spans="1:77" ht="12.75" x14ac:dyDescent="0.35">
      <c r="A441" s="2">
        <v>43370.650139606485</v>
      </c>
      <c r="B441" s="1" t="s">
        <v>75</v>
      </c>
      <c r="C441" s="1">
        <v>29</v>
      </c>
      <c r="D441" s="1"/>
      <c r="E441" s="1" t="s">
        <v>1182</v>
      </c>
      <c r="F441" s="1" t="s">
        <v>1183</v>
      </c>
      <c r="G441" s="1" t="s">
        <v>130</v>
      </c>
      <c r="H441" s="1" t="s">
        <v>130</v>
      </c>
      <c r="I441" s="1" t="s">
        <v>81</v>
      </c>
      <c r="J441" s="1" t="s">
        <v>81</v>
      </c>
      <c r="K441" s="1" t="s">
        <v>82</v>
      </c>
      <c r="L441" s="1" t="s">
        <v>82</v>
      </c>
      <c r="M441" s="1" t="s">
        <v>82</v>
      </c>
      <c r="N441" s="1" t="s">
        <v>81</v>
      </c>
      <c r="O441" s="1" t="s">
        <v>82</v>
      </c>
      <c r="P441" s="1" t="s">
        <v>82</v>
      </c>
      <c r="Q441" s="1" t="s">
        <v>82</v>
      </c>
      <c r="R441" s="1" t="s">
        <v>82</v>
      </c>
      <c r="S441" s="1" t="s">
        <v>86</v>
      </c>
      <c r="T441" s="1" t="s">
        <v>90</v>
      </c>
      <c r="U441" s="1" t="s">
        <v>86</v>
      </c>
      <c r="V441" s="1" t="s">
        <v>85</v>
      </c>
      <c r="W441" s="1" t="s">
        <v>86</v>
      </c>
      <c r="X441" s="1" t="s">
        <v>83</v>
      </c>
      <c r="Y441" s="1" t="s">
        <v>85</v>
      </c>
      <c r="Z441" s="1" t="s">
        <v>84</v>
      </c>
      <c r="AA441" s="1" t="s">
        <v>86</v>
      </c>
      <c r="AB441" s="1" t="s">
        <v>86</v>
      </c>
      <c r="AC441" s="1" t="s">
        <v>85</v>
      </c>
      <c r="AD441" s="1" t="s">
        <v>83</v>
      </c>
      <c r="AE441" s="1" t="s">
        <v>83</v>
      </c>
      <c r="AF441" s="1" t="s">
        <v>83</v>
      </c>
      <c r="AG441" s="1" t="s">
        <v>115</v>
      </c>
      <c r="AH441" s="1" t="s">
        <v>87</v>
      </c>
      <c r="AI441" s="1" t="s">
        <v>115</v>
      </c>
      <c r="AJ441" s="1" t="s">
        <v>87</v>
      </c>
      <c r="AK441" s="1" t="s">
        <v>87</v>
      </c>
      <c r="AL441" s="1" t="s">
        <v>87</v>
      </c>
      <c r="AM441" s="1" t="s">
        <v>88</v>
      </c>
      <c r="AN441" s="1" t="s">
        <v>88</v>
      </c>
      <c r="AO441" s="1" t="s">
        <v>87</v>
      </c>
      <c r="AP441" s="1" t="s">
        <v>87</v>
      </c>
      <c r="AQ441" s="1" t="s">
        <v>89</v>
      </c>
      <c r="AR441" s="1" t="s">
        <v>86</v>
      </c>
      <c r="AS441" s="1" t="s">
        <v>86</v>
      </c>
      <c r="AT441" s="1" t="s">
        <v>89</v>
      </c>
      <c r="AU441" s="1" t="s">
        <v>86</v>
      </c>
      <c r="AV441" s="1" t="s">
        <v>89</v>
      </c>
      <c r="AW441" s="1">
        <v>5</v>
      </c>
      <c r="AY441" s="1" t="s">
        <v>93</v>
      </c>
      <c r="AZ441" s="1" t="s">
        <v>117</v>
      </c>
      <c r="BA441" s="1" t="s">
        <v>118</v>
      </c>
      <c r="BB441" s="1">
        <v>0</v>
      </c>
      <c r="BC441" s="1" t="s">
        <v>100</v>
      </c>
      <c r="BD441" s="1" t="s">
        <v>100</v>
      </c>
      <c r="BE441" s="1" t="s">
        <v>96</v>
      </c>
      <c r="BF441" s="1" t="s">
        <v>98</v>
      </c>
      <c r="BG441" s="1" t="s">
        <v>97</v>
      </c>
      <c r="BH441" s="1" t="s">
        <v>97</v>
      </c>
      <c r="BI441" s="1" t="s">
        <v>104</v>
      </c>
      <c r="BJ441" s="1" t="s">
        <v>104</v>
      </c>
      <c r="BK441" s="1" t="s">
        <v>102</v>
      </c>
      <c r="BL441" s="1" t="s">
        <v>102</v>
      </c>
      <c r="BM441" s="1" t="s">
        <v>106</v>
      </c>
      <c r="BN441" s="1" t="s">
        <v>106</v>
      </c>
      <c r="BO441" s="1" t="s">
        <v>108</v>
      </c>
      <c r="BP441" s="1" t="s">
        <v>105</v>
      </c>
      <c r="BQ441" s="1" t="s">
        <v>106</v>
      </c>
      <c r="BR441" s="1" t="s">
        <v>108</v>
      </c>
      <c r="BS441" s="1" t="s">
        <v>108</v>
      </c>
      <c r="BT441" s="1" t="s">
        <v>108</v>
      </c>
      <c r="BU441" s="1">
        <v>2</v>
      </c>
      <c r="BV441" s="1" t="s">
        <v>109</v>
      </c>
      <c r="BW441" s="1" t="s">
        <v>1184</v>
      </c>
      <c r="BX441" s="1" t="s">
        <v>1185</v>
      </c>
      <c r="BY441" s="1">
        <v>7</v>
      </c>
    </row>
    <row r="442" spans="1:77" ht="12.75" x14ac:dyDescent="0.35">
      <c r="A442" s="2">
        <v>43370.664705844909</v>
      </c>
      <c r="B442" s="1" t="s">
        <v>112</v>
      </c>
      <c r="E442" s="1" t="s">
        <v>76</v>
      </c>
      <c r="F442" s="1" t="s">
        <v>1186</v>
      </c>
      <c r="G442" s="1" t="s">
        <v>79</v>
      </c>
      <c r="H442" s="1" t="s">
        <v>79</v>
      </c>
      <c r="I442" s="1" t="s">
        <v>81</v>
      </c>
      <c r="J442" s="1" t="s">
        <v>81</v>
      </c>
      <c r="K442" s="1" t="s">
        <v>131</v>
      </c>
      <c r="L442" s="1" t="s">
        <v>82</v>
      </c>
      <c r="M442" s="1" t="s">
        <v>81</v>
      </c>
      <c r="N442" s="1" t="s">
        <v>81</v>
      </c>
      <c r="O442" s="1" t="s">
        <v>80</v>
      </c>
      <c r="P442" s="1" t="s">
        <v>81</v>
      </c>
      <c r="Q442" s="1" t="s">
        <v>81</v>
      </c>
      <c r="R442" s="1" t="s">
        <v>81</v>
      </c>
      <c r="S442" s="1" t="s">
        <v>86</v>
      </c>
      <c r="T442" s="1" t="s">
        <v>86</v>
      </c>
      <c r="U442" s="1" t="s">
        <v>83</v>
      </c>
      <c r="V442" s="1" t="s">
        <v>85</v>
      </c>
      <c r="W442" s="1" t="s">
        <v>90</v>
      </c>
      <c r="X442" s="1" t="s">
        <v>90</v>
      </c>
      <c r="Y442" s="1" t="s">
        <v>85</v>
      </c>
      <c r="Z442" s="1" t="s">
        <v>90</v>
      </c>
      <c r="AA442" s="1" t="s">
        <v>83</v>
      </c>
      <c r="AB442" s="1" t="s">
        <v>85</v>
      </c>
      <c r="AC442" s="1" t="s">
        <v>83</v>
      </c>
      <c r="AD442" s="1" t="s">
        <v>90</v>
      </c>
      <c r="AE442" s="1" t="s">
        <v>83</v>
      </c>
      <c r="AF442" s="1" t="s">
        <v>85</v>
      </c>
      <c r="AG442" s="1" t="s">
        <v>88</v>
      </c>
      <c r="AH442" s="1" t="s">
        <v>88</v>
      </c>
      <c r="AI442" s="1" t="s">
        <v>115</v>
      </c>
      <c r="AJ442" s="1" t="s">
        <v>88</v>
      </c>
      <c r="AK442" s="1" t="s">
        <v>88</v>
      </c>
      <c r="AL442" s="1" t="s">
        <v>88</v>
      </c>
      <c r="AM442" s="1" t="s">
        <v>88</v>
      </c>
      <c r="AN442" s="1" t="s">
        <v>88</v>
      </c>
      <c r="AO442" s="1" t="s">
        <v>88</v>
      </c>
      <c r="AP442" s="1" t="s">
        <v>88</v>
      </c>
      <c r="AQ442" s="1" t="s">
        <v>91</v>
      </c>
      <c r="AR442" s="1" t="s">
        <v>83</v>
      </c>
      <c r="AS442" s="1" t="s">
        <v>91</v>
      </c>
      <c r="AT442" s="1" t="s">
        <v>83</v>
      </c>
      <c r="AU442" s="1" t="s">
        <v>83</v>
      </c>
      <c r="AV442" s="1" t="s">
        <v>86</v>
      </c>
      <c r="AW442" s="1">
        <v>4</v>
      </c>
      <c r="AX442" s="1" t="s">
        <v>92</v>
      </c>
      <c r="AY442" s="1" t="s">
        <v>116</v>
      </c>
      <c r="AZ442" s="1" t="s">
        <v>117</v>
      </c>
      <c r="BA442" s="1" t="s">
        <v>118</v>
      </c>
      <c r="BB442" s="1">
        <v>0</v>
      </c>
      <c r="BC442" s="1" t="s">
        <v>99</v>
      </c>
      <c r="BD442" s="1" t="s">
        <v>99</v>
      </c>
      <c r="BE442" s="1" t="s">
        <v>99</v>
      </c>
      <c r="BF442" s="1" t="s">
        <v>97</v>
      </c>
      <c r="BG442" s="1" t="s">
        <v>99</v>
      </c>
      <c r="BH442" s="1" t="s">
        <v>99</v>
      </c>
      <c r="BI442" s="1" t="s">
        <v>104</v>
      </c>
      <c r="BJ442" s="1" t="s">
        <v>101</v>
      </c>
      <c r="BK442" s="1" t="s">
        <v>102</v>
      </c>
      <c r="BL442" s="1" t="s">
        <v>102</v>
      </c>
      <c r="BM442" s="1" t="s">
        <v>106</v>
      </c>
      <c r="BN442" s="1" t="s">
        <v>105</v>
      </c>
      <c r="BO442" s="1" t="s">
        <v>125</v>
      </c>
      <c r="BP442" s="1" t="s">
        <v>125</v>
      </c>
      <c r="BQ442" s="1" t="s">
        <v>106</v>
      </c>
      <c r="BR442" s="1" t="s">
        <v>105</v>
      </c>
      <c r="BS442" s="1" t="s">
        <v>125</v>
      </c>
      <c r="BT442" s="1" t="s">
        <v>108</v>
      </c>
      <c r="BU442" s="1">
        <v>2</v>
      </c>
      <c r="BV442" s="1" t="s">
        <v>109</v>
      </c>
      <c r="BW442" s="1" t="s">
        <v>1187</v>
      </c>
      <c r="BY442" s="1">
        <v>7</v>
      </c>
    </row>
    <row r="443" spans="1:77" ht="12.75" x14ac:dyDescent="0.35">
      <c r="A443" s="2">
        <v>43370.677650081023</v>
      </c>
      <c r="B443" s="1" t="s">
        <v>75</v>
      </c>
      <c r="C443" s="1">
        <v>37</v>
      </c>
      <c r="D443" s="1"/>
      <c r="E443" s="1" t="s">
        <v>1188</v>
      </c>
      <c r="F443" s="1" t="s">
        <v>1189</v>
      </c>
      <c r="G443" s="1" t="s">
        <v>78</v>
      </c>
      <c r="H443" s="1" t="s">
        <v>130</v>
      </c>
      <c r="I443" s="1" t="s">
        <v>81</v>
      </c>
      <c r="J443" s="1" t="s">
        <v>81</v>
      </c>
      <c r="K443" s="1" t="s">
        <v>131</v>
      </c>
      <c r="L443" s="1" t="s">
        <v>131</v>
      </c>
      <c r="M443" s="1" t="s">
        <v>81</v>
      </c>
      <c r="N443" s="1" t="s">
        <v>81</v>
      </c>
      <c r="O443" s="1" t="s">
        <v>82</v>
      </c>
      <c r="P443" s="1" t="s">
        <v>82</v>
      </c>
      <c r="Q443" s="1" t="s">
        <v>131</v>
      </c>
      <c r="R443" s="1" t="s">
        <v>81</v>
      </c>
      <c r="S443" s="1" t="s">
        <v>85</v>
      </c>
      <c r="T443" s="1" t="s">
        <v>86</v>
      </c>
      <c r="U443" s="1" t="s">
        <v>86</v>
      </c>
      <c r="V443" s="1" t="s">
        <v>84</v>
      </c>
      <c r="W443" s="1" t="s">
        <v>86</v>
      </c>
      <c r="X443" s="1" t="s">
        <v>83</v>
      </c>
      <c r="Y443" s="1" t="s">
        <v>85</v>
      </c>
      <c r="Z443" s="1" t="s">
        <v>83</v>
      </c>
      <c r="AA443" s="1" t="s">
        <v>86</v>
      </c>
      <c r="AB443" s="1" t="s">
        <v>85</v>
      </c>
      <c r="AC443" s="1" t="s">
        <v>85</v>
      </c>
      <c r="AD443" s="1" t="s">
        <v>83</v>
      </c>
      <c r="AE443" s="1" t="s">
        <v>86</v>
      </c>
      <c r="AF443" s="1" t="s">
        <v>83</v>
      </c>
      <c r="AG443" s="1" t="s">
        <v>115</v>
      </c>
      <c r="AH443" s="1" t="s">
        <v>115</v>
      </c>
      <c r="AI443" s="1" t="s">
        <v>87</v>
      </c>
      <c r="AJ443" s="1" t="s">
        <v>88</v>
      </c>
      <c r="AK443" s="1" t="s">
        <v>87</v>
      </c>
      <c r="AL443" s="1" t="s">
        <v>87</v>
      </c>
      <c r="AM443" s="1" t="s">
        <v>87</v>
      </c>
      <c r="AN443" s="1" t="s">
        <v>87</v>
      </c>
      <c r="AO443" s="1" t="s">
        <v>87</v>
      </c>
      <c r="AP443" s="1" t="s">
        <v>87</v>
      </c>
      <c r="AQ443" s="1" t="s">
        <v>89</v>
      </c>
      <c r="AR443" s="1" t="s">
        <v>89</v>
      </c>
      <c r="AS443" s="1" t="s">
        <v>91</v>
      </c>
      <c r="AT443" s="1" t="s">
        <v>86</v>
      </c>
      <c r="AU443" s="1" t="s">
        <v>91</v>
      </c>
      <c r="AV443" s="1" t="s">
        <v>91</v>
      </c>
      <c r="AW443" s="1">
        <v>5</v>
      </c>
      <c r="AX443" s="1" t="s">
        <v>92</v>
      </c>
      <c r="AY443" s="1" t="s">
        <v>93</v>
      </c>
      <c r="AZ443" s="1" t="s">
        <v>94</v>
      </c>
      <c r="BA443" s="1" t="s">
        <v>132</v>
      </c>
      <c r="BB443" s="1">
        <v>0</v>
      </c>
      <c r="BC443" s="1" t="s">
        <v>100</v>
      </c>
      <c r="BD443" s="1" t="s">
        <v>97</v>
      </c>
      <c r="BE443" s="1" t="s">
        <v>100</v>
      </c>
      <c r="BF443" s="1" t="s">
        <v>119</v>
      </c>
      <c r="BG443" s="1" t="s">
        <v>99</v>
      </c>
      <c r="BH443" s="1" t="s">
        <v>99</v>
      </c>
      <c r="BI443" s="1" t="s">
        <v>101</v>
      </c>
      <c r="BJ443" s="1" t="s">
        <v>103</v>
      </c>
      <c r="BK443" s="1" t="s">
        <v>101</v>
      </c>
      <c r="BL443" s="1" t="s">
        <v>103</v>
      </c>
      <c r="BM443" s="1" t="s">
        <v>105</v>
      </c>
      <c r="BN443" s="1" t="s">
        <v>106</v>
      </c>
      <c r="BO443" s="1" t="s">
        <v>108</v>
      </c>
      <c r="BP443" s="1" t="s">
        <v>108</v>
      </c>
      <c r="BQ443" s="1" t="s">
        <v>105</v>
      </c>
      <c r="BR443" s="1" t="s">
        <v>105</v>
      </c>
      <c r="BS443" s="1" t="s">
        <v>108</v>
      </c>
      <c r="BT443" s="1" t="s">
        <v>108</v>
      </c>
      <c r="BU443" s="1">
        <v>2</v>
      </c>
      <c r="BV443" s="1" t="s">
        <v>109</v>
      </c>
      <c r="BW443" s="1" t="s">
        <v>1190</v>
      </c>
      <c r="BY443" s="1">
        <v>5</v>
      </c>
    </row>
    <row r="444" spans="1:77" ht="12.75" x14ac:dyDescent="0.35">
      <c r="A444" s="2">
        <v>43370.682491226849</v>
      </c>
      <c r="B444" s="1" t="s">
        <v>112</v>
      </c>
      <c r="C444" s="1">
        <v>26</v>
      </c>
      <c r="D444" s="1"/>
      <c r="E444" s="1" t="s">
        <v>1191</v>
      </c>
      <c r="F444" s="1" t="s">
        <v>1192</v>
      </c>
      <c r="G444" s="1" t="s">
        <v>78</v>
      </c>
      <c r="H444" s="1" t="s">
        <v>165</v>
      </c>
      <c r="I444" s="1" t="s">
        <v>80</v>
      </c>
      <c r="J444" s="1" t="s">
        <v>80</v>
      </c>
      <c r="K444" s="1" t="s">
        <v>81</v>
      </c>
      <c r="L444" s="1" t="s">
        <v>81</v>
      </c>
      <c r="M444" s="1" t="s">
        <v>80</v>
      </c>
      <c r="N444" s="1" t="s">
        <v>80</v>
      </c>
      <c r="O444" s="1" t="s">
        <v>80</v>
      </c>
      <c r="P444" s="1" t="s">
        <v>80</v>
      </c>
      <c r="Q444" s="1" t="s">
        <v>80</v>
      </c>
      <c r="R444" s="1" t="s">
        <v>80</v>
      </c>
      <c r="S444" s="1" t="s">
        <v>90</v>
      </c>
      <c r="T444" s="1" t="s">
        <v>86</v>
      </c>
      <c r="U444" s="1" t="s">
        <v>90</v>
      </c>
      <c r="V444" s="1" t="s">
        <v>83</v>
      </c>
      <c r="W444" s="1" t="s">
        <v>90</v>
      </c>
      <c r="X444" s="1" t="s">
        <v>83</v>
      </c>
      <c r="Y444" s="1" t="s">
        <v>83</v>
      </c>
      <c r="Z444" s="1" t="s">
        <v>84</v>
      </c>
      <c r="AA444" s="1" t="s">
        <v>85</v>
      </c>
      <c r="AB444" s="1" t="s">
        <v>85</v>
      </c>
      <c r="AC444" s="1" t="s">
        <v>85</v>
      </c>
      <c r="AD444" s="1" t="s">
        <v>83</v>
      </c>
      <c r="AE444" s="1" t="s">
        <v>90</v>
      </c>
      <c r="AF444" s="1" t="s">
        <v>85</v>
      </c>
      <c r="AG444" s="1" t="s">
        <v>88</v>
      </c>
      <c r="AH444" s="1" t="s">
        <v>115</v>
      </c>
      <c r="AI444" s="1" t="s">
        <v>88</v>
      </c>
      <c r="AJ444" s="1" t="s">
        <v>88</v>
      </c>
      <c r="AK444" s="1" t="s">
        <v>88</v>
      </c>
      <c r="AL444" s="1" t="s">
        <v>115</v>
      </c>
      <c r="AM444" s="1" t="s">
        <v>88</v>
      </c>
      <c r="AN444" s="1" t="s">
        <v>88</v>
      </c>
      <c r="AO444" s="1" t="s">
        <v>88</v>
      </c>
      <c r="AP444" s="1" t="s">
        <v>88</v>
      </c>
      <c r="AQ444" s="1" t="s">
        <v>89</v>
      </c>
      <c r="AR444" s="1" t="s">
        <v>91</v>
      </c>
      <c r="AS444" s="1" t="s">
        <v>89</v>
      </c>
      <c r="AT444" s="1" t="s">
        <v>83</v>
      </c>
      <c r="AU444" s="1" t="s">
        <v>83</v>
      </c>
      <c r="AV444" s="1" t="s">
        <v>91</v>
      </c>
      <c r="AW444" s="1">
        <v>6</v>
      </c>
      <c r="AX444" s="1" t="s">
        <v>92</v>
      </c>
      <c r="AY444" s="1" t="s">
        <v>116</v>
      </c>
      <c r="AZ444" s="1" t="s">
        <v>94</v>
      </c>
      <c r="BA444" s="1" t="s">
        <v>118</v>
      </c>
      <c r="BB444" s="1">
        <v>0</v>
      </c>
      <c r="BC444" s="1" t="s">
        <v>100</v>
      </c>
      <c r="BD444" s="1" t="s">
        <v>99</v>
      </c>
      <c r="BE444" s="1" t="s">
        <v>100</v>
      </c>
      <c r="BF444" s="1" t="s">
        <v>99</v>
      </c>
      <c r="BG444" s="1" t="s">
        <v>99</v>
      </c>
      <c r="BH444" s="1" t="s">
        <v>96</v>
      </c>
      <c r="BI444" s="1" t="s">
        <v>102</v>
      </c>
      <c r="BJ444" s="1" t="s">
        <v>103</v>
      </c>
      <c r="BK444" s="1" t="s">
        <v>101</v>
      </c>
      <c r="BL444" s="1" t="s">
        <v>120</v>
      </c>
      <c r="BM444" s="1" t="s">
        <v>108</v>
      </c>
      <c r="BN444" s="1" t="s">
        <v>107</v>
      </c>
      <c r="BO444" s="1" t="s">
        <v>108</v>
      </c>
      <c r="BP444" s="1" t="s">
        <v>125</v>
      </c>
      <c r="BQ444" s="1" t="s">
        <v>106</v>
      </c>
      <c r="BR444" s="1" t="s">
        <v>107</v>
      </c>
      <c r="BS444" s="1" t="s">
        <v>105</v>
      </c>
      <c r="BT444" s="1" t="s">
        <v>106</v>
      </c>
      <c r="BU444" s="1">
        <v>3</v>
      </c>
      <c r="BV444" s="1" t="s">
        <v>252</v>
      </c>
      <c r="BW444" s="1" t="s">
        <v>622</v>
      </c>
      <c r="BY444" s="1">
        <v>9</v>
      </c>
    </row>
    <row r="445" spans="1:77" ht="12.75" x14ac:dyDescent="0.35">
      <c r="A445" s="2">
        <v>43370.698185243054</v>
      </c>
      <c r="B445" s="1" t="s">
        <v>112</v>
      </c>
      <c r="C445" s="1">
        <v>28</v>
      </c>
      <c r="D445" s="1"/>
      <c r="E445" s="1" t="s">
        <v>76</v>
      </c>
      <c r="F445" s="1" t="s">
        <v>1193</v>
      </c>
      <c r="G445" s="1" t="s">
        <v>79</v>
      </c>
      <c r="H445" s="1" t="s">
        <v>223</v>
      </c>
      <c r="I445" s="1" t="s">
        <v>81</v>
      </c>
      <c r="J445" s="1" t="s">
        <v>81</v>
      </c>
      <c r="K445" s="1" t="s">
        <v>81</v>
      </c>
      <c r="L445" s="1" t="s">
        <v>82</v>
      </c>
      <c r="M445" s="1" t="s">
        <v>81</v>
      </c>
      <c r="N445" s="1" t="s">
        <v>81</v>
      </c>
      <c r="O445" s="1" t="s">
        <v>82</v>
      </c>
      <c r="P445" s="1" t="s">
        <v>82</v>
      </c>
      <c r="Q445" s="1" t="s">
        <v>82</v>
      </c>
      <c r="R445" s="1" t="s">
        <v>81</v>
      </c>
      <c r="S445" s="1" t="s">
        <v>86</v>
      </c>
      <c r="T445" s="1" t="s">
        <v>83</v>
      </c>
      <c r="U445" s="1" t="s">
        <v>86</v>
      </c>
      <c r="V445" s="1" t="s">
        <v>85</v>
      </c>
      <c r="W445" s="1" t="s">
        <v>90</v>
      </c>
      <c r="X445" s="1" t="s">
        <v>86</v>
      </c>
      <c r="Y445" s="1" t="s">
        <v>86</v>
      </c>
      <c r="Z445" s="1" t="s">
        <v>85</v>
      </c>
      <c r="AA445" s="1" t="s">
        <v>83</v>
      </c>
      <c r="AB445" s="1" t="s">
        <v>85</v>
      </c>
      <c r="AC445" s="1" t="s">
        <v>85</v>
      </c>
      <c r="AD445" s="1" t="s">
        <v>85</v>
      </c>
      <c r="AE445" s="1" t="s">
        <v>83</v>
      </c>
      <c r="AF445" s="1" t="s">
        <v>85</v>
      </c>
      <c r="AG445" s="1" t="s">
        <v>87</v>
      </c>
      <c r="AH445" s="1" t="s">
        <v>115</v>
      </c>
      <c r="AI445" s="1" t="s">
        <v>88</v>
      </c>
      <c r="AJ445" s="1" t="s">
        <v>88</v>
      </c>
      <c r="AK445" s="1" t="s">
        <v>115</v>
      </c>
      <c r="AL445" s="1" t="s">
        <v>88</v>
      </c>
      <c r="AM445" s="1" t="s">
        <v>88</v>
      </c>
      <c r="AN445" s="1" t="s">
        <v>88</v>
      </c>
      <c r="AO445" s="1" t="s">
        <v>88</v>
      </c>
      <c r="AP445" s="1" t="s">
        <v>88</v>
      </c>
      <c r="AQ445" s="1" t="s">
        <v>91</v>
      </c>
      <c r="AR445" s="1" t="s">
        <v>89</v>
      </c>
      <c r="AS445" s="1" t="s">
        <v>91</v>
      </c>
      <c r="AT445" s="1" t="s">
        <v>86</v>
      </c>
      <c r="AU445" s="1" t="s">
        <v>86</v>
      </c>
      <c r="AV445" s="1" t="s">
        <v>91</v>
      </c>
      <c r="AW445" s="1">
        <v>4</v>
      </c>
      <c r="AY445" s="1" t="s">
        <v>160</v>
      </c>
      <c r="AZ445" s="1" t="s">
        <v>94</v>
      </c>
      <c r="BA445" s="1" t="s">
        <v>132</v>
      </c>
      <c r="BB445" s="1">
        <v>0</v>
      </c>
      <c r="BC445" s="1" t="s">
        <v>99</v>
      </c>
      <c r="BD445" s="1" t="s">
        <v>100</v>
      </c>
      <c r="BE445" s="1" t="s">
        <v>99</v>
      </c>
      <c r="BF445" s="1" t="s">
        <v>100</v>
      </c>
      <c r="BG445" s="1" t="s">
        <v>99</v>
      </c>
      <c r="BH445" s="1" t="s">
        <v>100</v>
      </c>
      <c r="BI445" s="1" t="s">
        <v>104</v>
      </c>
      <c r="BJ445" s="1" t="s">
        <v>101</v>
      </c>
      <c r="BK445" s="1" t="s">
        <v>101</v>
      </c>
      <c r="BL445" s="1" t="s">
        <v>101</v>
      </c>
      <c r="BM445" s="1" t="s">
        <v>108</v>
      </c>
      <c r="BN445" s="1" t="s">
        <v>105</v>
      </c>
      <c r="BO445" s="1" t="s">
        <v>105</v>
      </c>
      <c r="BP445" s="1" t="s">
        <v>105</v>
      </c>
      <c r="BQ445" s="1" t="s">
        <v>105</v>
      </c>
      <c r="BR445" s="1" t="s">
        <v>106</v>
      </c>
      <c r="BS445" s="1" t="s">
        <v>108</v>
      </c>
      <c r="BT445" s="1" t="s">
        <v>108</v>
      </c>
      <c r="BU445" s="1">
        <v>0</v>
      </c>
      <c r="BV445" s="1" t="s">
        <v>109</v>
      </c>
      <c r="BW445" s="1" t="s">
        <v>187</v>
      </c>
      <c r="BY445" s="1">
        <v>5</v>
      </c>
    </row>
    <row r="446" spans="1:77" ht="12.75" x14ac:dyDescent="0.35">
      <c r="A446" s="2">
        <v>43370.706739872687</v>
      </c>
      <c r="B446" s="1" t="s">
        <v>112</v>
      </c>
      <c r="C446" s="1">
        <v>22</v>
      </c>
      <c r="D446" s="1"/>
      <c r="E446" s="1" t="s">
        <v>76</v>
      </c>
      <c r="G446" s="1" t="s">
        <v>79</v>
      </c>
      <c r="H446" s="1" t="s">
        <v>79</v>
      </c>
      <c r="I446" s="1" t="s">
        <v>81</v>
      </c>
      <c r="J446" s="1" t="s">
        <v>81</v>
      </c>
      <c r="K446" s="1" t="s">
        <v>81</v>
      </c>
      <c r="L446" s="1" t="s">
        <v>82</v>
      </c>
      <c r="M446" s="1" t="s">
        <v>81</v>
      </c>
      <c r="N446" s="1" t="s">
        <v>81</v>
      </c>
      <c r="O446" s="1" t="s">
        <v>82</v>
      </c>
      <c r="P446" s="1" t="s">
        <v>82</v>
      </c>
      <c r="Q446" s="1" t="s">
        <v>82</v>
      </c>
      <c r="R446" s="1" t="s">
        <v>82</v>
      </c>
      <c r="S446" s="1" t="s">
        <v>86</v>
      </c>
      <c r="T446" s="1" t="s">
        <v>86</v>
      </c>
      <c r="U446" s="1" t="s">
        <v>83</v>
      </c>
      <c r="V446" s="1" t="s">
        <v>85</v>
      </c>
      <c r="W446" s="1" t="s">
        <v>85</v>
      </c>
      <c r="X446" s="1" t="s">
        <v>86</v>
      </c>
      <c r="Y446" s="1" t="s">
        <v>83</v>
      </c>
      <c r="Z446" s="1" t="s">
        <v>85</v>
      </c>
      <c r="AA446" s="1" t="s">
        <v>85</v>
      </c>
      <c r="AB446" s="1" t="s">
        <v>83</v>
      </c>
      <c r="AC446" s="1" t="s">
        <v>86</v>
      </c>
      <c r="AD446" s="1" t="s">
        <v>86</v>
      </c>
      <c r="AE446" s="1" t="s">
        <v>83</v>
      </c>
      <c r="AF446" s="1" t="s">
        <v>83</v>
      </c>
      <c r="AG446" s="1" t="s">
        <v>87</v>
      </c>
      <c r="AH446" s="1" t="s">
        <v>87</v>
      </c>
      <c r="AI446" s="1" t="s">
        <v>87</v>
      </c>
      <c r="AJ446" s="1" t="s">
        <v>88</v>
      </c>
      <c r="AK446" s="1" t="s">
        <v>115</v>
      </c>
      <c r="AL446" s="1" t="s">
        <v>88</v>
      </c>
      <c r="AM446" s="1" t="s">
        <v>87</v>
      </c>
      <c r="AN446" s="1" t="s">
        <v>88</v>
      </c>
      <c r="AO446" s="1" t="s">
        <v>87</v>
      </c>
      <c r="AP446" s="1" t="s">
        <v>87</v>
      </c>
      <c r="AQ446" s="1" t="s">
        <v>86</v>
      </c>
      <c r="AR446" s="1" t="s">
        <v>91</v>
      </c>
      <c r="AS446" s="1" t="s">
        <v>91</v>
      </c>
      <c r="AT446" s="1" t="s">
        <v>89</v>
      </c>
      <c r="AU446" s="1" t="s">
        <v>83</v>
      </c>
      <c r="AV446" s="1" t="s">
        <v>86</v>
      </c>
      <c r="AW446" s="1">
        <v>6</v>
      </c>
      <c r="AX446" s="1" t="s">
        <v>92</v>
      </c>
      <c r="AY446" s="1" t="s">
        <v>160</v>
      </c>
      <c r="AZ446" s="1" t="s">
        <v>124</v>
      </c>
      <c r="BA446" s="1" t="s">
        <v>132</v>
      </c>
      <c r="BB446" s="1">
        <v>0</v>
      </c>
      <c r="BC446" s="1" t="s">
        <v>100</v>
      </c>
      <c r="BD446" s="1" t="s">
        <v>100</v>
      </c>
      <c r="BE446" s="1" t="s">
        <v>98</v>
      </c>
      <c r="BF446" s="1" t="s">
        <v>98</v>
      </c>
      <c r="BG446" s="1" t="s">
        <v>99</v>
      </c>
      <c r="BH446" s="1" t="s">
        <v>98</v>
      </c>
      <c r="BI446" s="1" t="s">
        <v>104</v>
      </c>
      <c r="BJ446" s="1" t="s">
        <v>104</v>
      </c>
      <c r="BK446" s="1" t="s">
        <v>104</v>
      </c>
      <c r="BL446" s="1" t="s">
        <v>102</v>
      </c>
      <c r="BM446" s="1" t="s">
        <v>106</v>
      </c>
      <c r="BN446" s="1" t="s">
        <v>108</v>
      </c>
      <c r="BO446" s="1" t="s">
        <v>107</v>
      </c>
      <c r="BP446" s="1" t="s">
        <v>106</v>
      </c>
      <c r="BQ446" s="1" t="s">
        <v>105</v>
      </c>
      <c r="BR446" s="1" t="s">
        <v>105</v>
      </c>
      <c r="BS446" s="1" t="s">
        <v>107</v>
      </c>
      <c r="BT446" s="1" t="s">
        <v>108</v>
      </c>
      <c r="BU446" s="1">
        <v>2</v>
      </c>
      <c r="BV446" s="1" t="s">
        <v>109</v>
      </c>
      <c r="BW446" s="1" t="s">
        <v>1194</v>
      </c>
      <c r="BY446" s="1">
        <v>7</v>
      </c>
    </row>
    <row r="447" spans="1:77" ht="12.75" x14ac:dyDescent="0.35">
      <c r="A447" s="2">
        <v>43370.708135347224</v>
      </c>
      <c r="B447" s="1" t="s">
        <v>112</v>
      </c>
      <c r="C447" s="1">
        <v>29</v>
      </c>
      <c r="D447" s="1"/>
      <c r="E447" s="1" t="s">
        <v>1195</v>
      </c>
      <c r="F447" s="1" t="s">
        <v>1196</v>
      </c>
      <c r="G447" s="1" t="s">
        <v>130</v>
      </c>
      <c r="H447" s="1" t="s">
        <v>79</v>
      </c>
      <c r="I447" s="1" t="s">
        <v>81</v>
      </c>
      <c r="J447" s="1" t="s">
        <v>82</v>
      </c>
      <c r="K447" s="1" t="s">
        <v>131</v>
      </c>
      <c r="L447" s="1" t="s">
        <v>131</v>
      </c>
      <c r="M447" s="1" t="s">
        <v>82</v>
      </c>
      <c r="N447" s="1" t="s">
        <v>81</v>
      </c>
      <c r="O447" s="1" t="s">
        <v>82</v>
      </c>
      <c r="P447" s="1" t="s">
        <v>131</v>
      </c>
      <c r="Q447" s="1" t="s">
        <v>82</v>
      </c>
      <c r="R447" s="1" t="s">
        <v>82</v>
      </c>
      <c r="S447" s="1" t="s">
        <v>90</v>
      </c>
      <c r="T447" s="1" t="s">
        <v>90</v>
      </c>
      <c r="U447" s="1" t="s">
        <v>85</v>
      </c>
      <c r="V447" s="1" t="s">
        <v>84</v>
      </c>
      <c r="W447" s="1" t="s">
        <v>85</v>
      </c>
      <c r="X447" s="1" t="s">
        <v>86</v>
      </c>
      <c r="Y447" s="1" t="s">
        <v>85</v>
      </c>
      <c r="Z447" s="1" t="s">
        <v>83</v>
      </c>
      <c r="AA447" s="1" t="s">
        <v>85</v>
      </c>
      <c r="AB447" s="1" t="s">
        <v>85</v>
      </c>
      <c r="AC447" s="1" t="s">
        <v>84</v>
      </c>
      <c r="AD447" s="1" t="s">
        <v>86</v>
      </c>
      <c r="AE447" s="1" t="s">
        <v>83</v>
      </c>
      <c r="AF447" s="1" t="s">
        <v>85</v>
      </c>
      <c r="AG447" s="1" t="s">
        <v>88</v>
      </c>
      <c r="AH447" s="1" t="s">
        <v>87</v>
      </c>
      <c r="AI447" s="1" t="s">
        <v>87</v>
      </c>
      <c r="AJ447" s="1" t="s">
        <v>88</v>
      </c>
      <c r="AK447" s="1" t="s">
        <v>88</v>
      </c>
      <c r="AL447" s="1" t="s">
        <v>87</v>
      </c>
      <c r="AM447" s="1" t="s">
        <v>88</v>
      </c>
      <c r="AN447" s="1" t="s">
        <v>88</v>
      </c>
      <c r="AO447" s="1" t="s">
        <v>87</v>
      </c>
      <c r="AP447" s="1" t="s">
        <v>88</v>
      </c>
      <c r="AQ447" s="1" t="s">
        <v>89</v>
      </c>
      <c r="AR447" s="1" t="s">
        <v>91</v>
      </c>
      <c r="AS447" s="1" t="s">
        <v>91</v>
      </c>
      <c r="AT447" s="1" t="s">
        <v>83</v>
      </c>
      <c r="AU447" s="1" t="s">
        <v>91</v>
      </c>
      <c r="AV447" s="1" t="s">
        <v>83</v>
      </c>
      <c r="AW447" s="1">
        <v>5</v>
      </c>
      <c r="AX447" s="1" t="s">
        <v>92</v>
      </c>
      <c r="AY447" s="1" t="s">
        <v>93</v>
      </c>
      <c r="AZ447" s="1" t="s">
        <v>117</v>
      </c>
      <c r="BA447" s="1" t="s">
        <v>118</v>
      </c>
      <c r="BB447" s="1">
        <v>0</v>
      </c>
      <c r="BC447" s="1" t="s">
        <v>97</v>
      </c>
      <c r="BD447" s="1" t="s">
        <v>96</v>
      </c>
      <c r="BE447" s="1" t="s">
        <v>100</v>
      </c>
      <c r="BF447" s="1" t="s">
        <v>98</v>
      </c>
      <c r="BG447" s="1" t="s">
        <v>99</v>
      </c>
      <c r="BH447" s="1" t="s">
        <v>99</v>
      </c>
      <c r="BI447" s="1" t="s">
        <v>103</v>
      </c>
      <c r="BJ447" s="1" t="s">
        <v>102</v>
      </c>
      <c r="BK447" s="1" t="s">
        <v>104</v>
      </c>
      <c r="BL447" s="1" t="s">
        <v>102</v>
      </c>
      <c r="BM447" s="1" t="s">
        <v>125</v>
      </c>
      <c r="BN447" s="1" t="s">
        <v>106</v>
      </c>
      <c r="BO447" s="1" t="s">
        <v>125</v>
      </c>
      <c r="BP447" s="1" t="s">
        <v>105</v>
      </c>
      <c r="BQ447" s="1" t="s">
        <v>105</v>
      </c>
      <c r="BR447" s="1" t="s">
        <v>105</v>
      </c>
      <c r="BS447" s="1" t="s">
        <v>106</v>
      </c>
      <c r="BT447" s="1" t="s">
        <v>108</v>
      </c>
      <c r="BU447" s="1">
        <v>4</v>
      </c>
      <c r="BV447" s="1" t="s">
        <v>109</v>
      </c>
      <c r="BW447" s="1" t="s">
        <v>1197</v>
      </c>
      <c r="BX447" s="1" t="s">
        <v>1198</v>
      </c>
      <c r="BY447" s="1">
        <v>7</v>
      </c>
    </row>
    <row r="448" spans="1:77" ht="12.75" x14ac:dyDescent="0.35">
      <c r="A448" s="2">
        <v>43370.718678958336</v>
      </c>
      <c r="B448" s="1" t="s">
        <v>75</v>
      </c>
      <c r="C448" s="1">
        <v>34</v>
      </c>
      <c r="D448" s="1"/>
      <c r="E448" s="1" t="s">
        <v>76</v>
      </c>
      <c r="F448" s="1" t="s">
        <v>334</v>
      </c>
      <c r="G448" s="1" t="s">
        <v>79</v>
      </c>
      <c r="H448" s="1" t="s">
        <v>79</v>
      </c>
      <c r="I448" s="1" t="s">
        <v>81</v>
      </c>
      <c r="J448" s="1" t="s">
        <v>81</v>
      </c>
      <c r="K448" s="1" t="s">
        <v>81</v>
      </c>
      <c r="L448" s="1" t="s">
        <v>81</v>
      </c>
      <c r="M448" s="1" t="s">
        <v>81</v>
      </c>
      <c r="N448" s="1" t="s">
        <v>81</v>
      </c>
      <c r="O448" s="1" t="s">
        <v>82</v>
      </c>
      <c r="P448" s="1" t="s">
        <v>81</v>
      </c>
      <c r="Q448" s="1" t="s">
        <v>81</v>
      </c>
      <c r="R448" s="1" t="s">
        <v>81</v>
      </c>
      <c r="S448" s="1" t="s">
        <v>85</v>
      </c>
      <c r="T448" s="1" t="s">
        <v>85</v>
      </c>
      <c r="U448" s="1" t="s">
        <v>85</v>
      </c>
      <c r="V448" s="1" t="s">
        <v>85</v>
      </c>
      <c r="W448" s="1" t="s">
        <v>85</v>
      </c>
      <c r="X448" s="1" t="s">
        <v>86</v>
      </c>
      <c r="Y448" s="1" t="s">
        <v>85</v>
      </c>
      <c r="Z448" s="1" t="s">
        <v>85</v>
      </c>
      <c r="AA448" s="1" t="s">
        <v>83</v>
      </c>
      <c r="AB448" s="1" t="s">
        <v>83</v>
      </c>
      <c r="AC448" s="1" t="s">
        <v>86</v>
      </c>
      <c r="AD448" s="1" t="s">
        <v>83</v>
      </c>
      <c r="AE448" s="1" t="s">
        <v>85</v>
      </c>
      <c r="AF448" s="1" t="s">
        <v>84</v>
      </c>
      <c r="AG448" s="1" t="s">
        <v>115</v>
      </c>
      <c r="AH448" s="1" t="s">
        <v>115</v>
      </c>
      <c r="AI448" s="1" t="s">
        <v>87</v>
      </c>
      <c r="AJ448" s="1" t="s">
        <v>115</v>
      </c>
      <c r="AK448" s="1" t="s">
        <v>87</v>
      </c>
      <c r="AL448" s="1" t="s">
        <v>115</v>
      </c>
      <c r="AM448" s="1" t="s">
        <v>87</v>
      </c>
      <c r="AN448" s="1" t="s">
        <v>87</v>
      </c>
      <c r="AO448" s="1" t="s">
        <v>115</v>
      </c>
      <c r="AP448" s="1" t="s">
        <v>87</v>
      </c>
      <c r="AQ448" s="1" t="s">
        <v>89</v>
      </c>
      <c r="AR448" s="1" t="s">
        <v>89</v>
      </c>
      <c r="AS448" s="1" t="s">
        <v>86</v>
      </c>
      <c r="AT448" s="1" t="s">
        <v>83</v>
      </c>
      <c r="AU448" s="1" t="s">
        <v>83</v>
      </c>
      <c r="AV448" s="1" t="s">
        <v>83</v>
      </c>
      <c r="AW448" s="1">
        <v>4</v>
      </c>
      <c r="AX448" s="1" t="s">
        <v>92</v>
      </c>
      <c r="AY448" s="1" t="s">
        <v>93</v>
      </c>
      <c r="AZ448" s="1" t="s">
        <v>124</v>
      </c>
      <c r="BA448" s="1" t="s">
        <v>118</v>
      </c>
      <c r="BB448" s="1">
        <v>0</v>
      </c>
      <c r="BC448" s="1" t="s">
        <v>100</v>
      </c>
      <c r="BD448" s="1" t="s">
        <v>99</v>
      </c>
      <c r="BE448" s="1" t="s">
        <v>98</v>
      </c>
      <c r="BF448" s="1" t="s">
        <v>119</v>
      </c>
      <c r="BG448" s="1" t="s">
        <v>99</v>
      </c>
      <c r="BH448" s="1" t="s">
        <v>99</v>
      </c>
      <c r="BI448" s="1" t="s">
        <v>120</v>
      </c>
      <c r="BJ448" s="1" t="s">
        <v>120</v>
      </c>
      <c r="BK448" s="1" t="s">
        <v>103</v>
      </c>
      <c r="BL448" s="1" t="s">
        <v>103</v>
      </c>
      <c r="BM448" s="1" t="s">
        <v>106</v>
      </c>
      <c r="BN448" s="1" t="s">
        <v>105</v>
      </c>
      <c r="BO448" s="1" t="s">
        <v>107</v>
      </c>
      <c r="BP448" s="1" t="s">
        <v>106</v>
      </c>
      <c r="BQ448" s="1" t="s">
        <v>105</v>
      </c>
      <c r="BR448" s="1" t="s">
        <v>106</v>
      </c>
      <c r="BS448" s="1" t="s">
        <v>106</v>
      </c>
      <c r="BT448" s="1" t="s">
        <v>108</v>
      </c>
      <c r="BU448" s="1">
        <v>3</v>
      </c>
      <c r="BV448" s="1" t="s">
        <v>109</v>
      </c>
      <c r="BW448" s="1" t="s">
        <v>1199</v>
      </c>
      <c r="BX448" s="1" t="s">
        <v>1200</v>
      </c>
      <c r="BY448" s="1">
        <v>6</v>
      </c>
    </row>
    <row r="449" spans="1:77" ht="12.75" x14ac:dyDescent="0.35">
      <c r="A449" s="2">
        <v>43370.725213634258</v>
      </c>
      <c r="B449" s="1" t="s">
        <v>75</v>
      </c>
      <c r="C449" s="1">
        <v>35</v>
      </c>
      <c r="D449" s="1"/>
      <c r="E449" s="1" t="s">
        <v>76</v>
      </c>
      <c r="F449" s="1" t="s">
        <v>1201</v>
      </c>
      <c r="G449" s="1" t="s">
        <v>79</v>
      </c>
      <c r="H449" s="1" t="s">
        <v>79</v>
      </c>
      <c r="I449" s="1" t="s">
        <v>81</v>
      </c>
      <c r="J449" s="1" t="s">
        <v>80</v>
      </c>
      <c r="K449" s="1" t="s">
        <v>131</v>
      </c>
      <c r="L449" s="1" t="s">
        <v>81</v>
      </c>
      <c r="M449" s="1" t="s">
        <v>82</v>
      </c>
      <c r="N449" s="1" t="s">
        <v>82</v>
      </c>
      <c r="O449" s="1" t="s">
        <v>80</v>
      </c>
      <c r="P449" s="1" t="s">
        <v>81</v>
      </c>
      <c r="Q449" s="1" t="s">
        <v>82</v>
      </c>
      <c r="R449" s="1" t="s">
        <v>82</v>
      </c>
      <c r="S449" s="1" t="s">
        <v>83</v>
      </c>
      <c r="T449" s="1" t="s">
        <v>83</v>
      </c>
      <c r="U449" s="1" t="s">
        <v>85</v>
      </c>
      <c r="V449" s="1" t="s">
        <v>84</v>
      </c>
      <c r="W449" s="1" t="s">
        <v>85</v>
      </c>
      <c r="X449" s="1" t="s">
        <v>86</v>
      </c>
      <c r="Y449" s="1" t="s">
        <v>85</v>
      </c>
      <c r="Z449" s="1" t="s">
        <v>90</v>
      </c>
      <c r="AA449" s="1" t="s">
        <v>83</v>
      </c>
      <c r="AB449" s="1" t="s">
        <v>84</v>
      </c>
      <c r="AC449" s="1" t="s">
        <v>90</v>
      </c>
      <c r="AD449" s="1" t="s">
        <v>83</v>
      </c>
      <c r="AE449" s="1" t="s">
        <v>86</v>
      </c>
      <c r="AF449" s="1" t="s">
        <v>83</v>
      </c>
      <c r="AG449" s="1" t="s">
        <v>115</v>
      </c>
      <c r="AH449" s="1" t="s">
        <v>87</v>
      </c>
      <c r="AI449" s="1" t="s">
        <v>87</v>
      </c>
      <c r="AJ449" s="1" t="s">
        <v>115</v>
      </c>
      <c r="AK449" s="1" t="s">
        <v>87</v>
      </c>
      <c r="AL449" s="1" t="s">
        <v>87</v>
      </c>
      <c r="AM449" s="1" t="s">
        <v>87</v>
      </c>
      <c r="AN449" s="1" t="s">
        <v>87</v>
      </c>
      <c r="AO449" s="1" t="s">
        <v>87</v>
      </c>
      <c r="AP449" s="1" t="s">
        <v>87</v>
      </c>
      <c r="AQ449" s="1" t="s">
        <v>89</v>
      </c>
      <c r="AR449" s="1" t="s">
        <v>89</v>
      </c>
      <c r="AS449" s="1" t="s">
        <v>89</v>
      </c>
      <c r="AT449" s="1" t="s">
        <v>89</v>
      </c>
      <c r="AU449" s="1" t="s">
        <v>91</v>
      </c>
      <c r="AV449" s="1" t="s">
        <v>91</v>
      </c>
      <c r="AW449" s="1">
        <v>2</v>
      </c>
      <c r="AX449" s="1" t="s">
        <v>92</v>
      </c>
      <c r="AY449" s="1" t="s">
        <v>93</v>
      </c>
      <c r="AZ449" s="1" t="s">
        <v>94</v>
      </c>
      <c r="BA449" s="1" t="s">
        <v>176</v>
      </c>
      <c r="BB449" s="1">
        <v>2</v>
      </c>
      <c r="BC449" s="1" t="s">
        <v>99</v>
      </c>
      <c r="BD449" s="1" t="s">
        <v>97</v>
      </c>
      <c r="BE449" s="1" t="s">
        <v>97</v>
      </c>
      <c r="BF449" s="1" t="s">
        <v>98</v>
      </c>
      <c r="BG449" s="1" t="s">
        <v>99</v>
      </c>
      <c r="BH449" s="1" t="s">
        <v>99</v>
      </c>
      <c r="BI449" s="1" t="s">
        <v>101</v>
      </c>
      <c r="BJ449" s="1" t="s">
        <v>103</v>
      </c>
      <c r="BK449" s="1" t="s">
        <v>101</v>
      </c>
      <c r="BL449" s="1" t="s">
        <v>103</v>
      </c>
      <c r="BM449" s="1" t="s">
        <v>106</v>
      </c>
      <c r="BN449" s="1" t="s">
        <v>105</v>
      </c>
      <c r="BO449" s="1" t="s">
        <v>105</v>
      </c>
      <c r="BP449" s="1" t="s">
        <v>125</v>
      </c>
      <c r="BQ449" s="1" t="s">
        <v>108</v>
      </c>
      <c r="BR449" s="1" t="s">
        <v>106</v>
      </c>
      <c r="BS449" s="1" t="s">
        <v>107</v>
      </c>
      <c r="BT449" s="1" t="s">
        <v>107</v>
      </c>
      <c r="BU449" s="1">
        <v>2</v>
      </c>
      <c r="BV449" s="1" t="s">
        <v>109</v>
      </c>
      <c r="BW449" s="1" t="s">
        <v>1202</v>
      </c>
      <c r="BX449" s="1" t="s">
        <v>1203</v>
      </c>
      <c r="BY449" s="1">
        <v>9</v>
      </c>
    </row>
    <row r="450" spans="1:77" ht="12.75" x14ac:dyDescent="0.35">
      <c r="A450" s="2">
        <v>43370.72739594907</v>
      </c>
      <c r="B450" s="1" t="s">
        <v>75</v>
      </c>
      <c r="C450" s="1">
        <v>31</v>
      </c>
      <c r="D450" s="1"/>
      <c r="E450" s="1" t="s">
        <v>661</v>
      </c>
      <c r="F450" s="1" t="s">
        <v>291</v>
      </c>
      <c r="G450" s="1" t="s">
        <v>78</v>
      </c>
      <c r="H450" s="1" t="s">
        <v>78</v>
      </c>
      <c r="I450" s="1" t="s">
        <v>81</v>
      </c>
      <c r="J450" s="1" t="s">
        <v>81</v>
      </c>
      <c r="K450" s="1" t="s">
        <v>81</v>
      </c>
      <c r="L450" s="1" t="s">
        <v>80</v>
      </c>
      <c r="M450" s="1" t="s">
        <v>80</v>
      </c>
      <c r="N450" s="1" t="s">
        <v>80</v>
      </c>
      <c r="O450" s="1" t="s">
        <v>80</v>
      </c>
      <c r="P450" s="1" t="s">
        <v>81</v>
      </c>
      <c r="Q450" s="1" t="s">
        <v>81</v>
      </c>
      <c r="R450" s="1" t="s">
        <v>80</v>
      </c>
      <c r="S450" s="1" t="s">
        <v>90</v>
      </c>
      <c r="T450" s="1" t="s">
        <v>83</v>
      </c>
      <c r="U450" s="1" t="s">
        <v>84</v>
      </c>
      <c r="V450" s="1" t="s">
        <v>84</v>
      </c>
      <c r="W450" s="1" t="s">
        <v>90</v>
      </c>
      <c r="X450" s="1" t="s">
        <v>86</v>
      </c>
      <c r="Y450" s="1" t="s">
        <v>85</v>
      </c>
      <c r="Z450" s="1" t="s">
        <v>84</v>
      </c>
      <c r="AA450" s="1" t="s">
        <v>85</v>
      </c>
      <c r="AB450" s="1" t="s">
        <v>84</v>
      </c>
      <c r="AC450" s="1" t="s">
        <v>84</v>
      </c>
      <c r="AD450" s="1" t="s">
        <v>85</v>
      </c>
      <c r="AE450" s="1" t="s">
        <v>85</v>
      </c>
      <c r="AF450" s="1" t="s">
        <v>85</v>
      </c>
      <c r="AG450" s="1" t="s">
        <v>87</v>
      </c>
      <c r="AH450" s="1" t="s">
        <v>87</v>
      </c>
      <c r="AI450" s="1" t="s">
        <v>115</v>
      </c>
      <c r="AJ450" s="1" t="s">
        <v>88</v>
      </c>
      <c r="AK450" s="1" t="s">
        <v>88</v>
      </c>
      <c r="AL450" s="1" t="s">
        <v>88</v>
      </c>
      <c r="AM450" s="1" t="s">
        <v>88</v>
      </c>
      <c r="AN450" s="1" t="s">
        <v>88</v>
      </c>
      <c r="AO450" s="1" t="s">
        <v>88</v>
      </c>
      <c r="AP450" s="1" t="s">
        <v>88</v>
      </c>
      <c r="AQ450" s="1" t="s">
        <v>91</v>
      </c>
      <c r="AR450" s="1" t="s">
        <v>83</v>
      </c>
      <c r="AS450" s="1" t="s">
        <v>89</v>
      </c>
      <c r="AT450" s="1" t="s">
        <v>83</v>
      </c>
      <c r="AU450" s="1" t="s">
        <v>91</v>
      </c>
      <c r="AV450" s="1" t="s">
        <v>86</v>
      </c>
      <c r="AW450" s="1">
        <v>7</v>
      </c>
      <c r="AX450" s="1" t="s">
        <v>92</v>
      </c>
      <c r="AY450" s="1" t="s">
        <v>116</v>
      </c>
      <c r="AZ450" s="1" t="s">
        <v>154</v>
      </c>
      <c r="BA450" s="1" t="s">
        <v>118</v>
      </c>
      <c r="BB450" s="1">
        <v>0</v>
      </c>
      <c r="BC450" s="1" t="s">
        <v>100</v>
      </c>
      <c r="BD450" s="1" t="s">
        <v>98</v>
      </c>
      <c r="BE450" s="1" t="s">
        <v>96</v>
      </c>
      <c r="BF450" s="1" t="s">
        <v>96</v>
      </c>
      <c r="BG450" s="1" t="s">
        <v>99</v>
      </c>
      <c r="BH450" s="1" t="s">
        <v>99</v>
      </c>
      <c r="BI450" s="1" t="s">
        <v>101</v>
      </c>
      <c r="BJ450" s="1" t="s">
        <v>102</v>
      </c>
      <c r="BK450" s="1" t="s">
        <v>104</v>
      </c>
      <c r="BL450" s="1" t="s">
        <v>102</v>
      </c>
      <c r="BM450" s="1" t="s">
        <v>105</v>
      </c>
      <c r="BN450" s="1" t="s">
        <v>105</v>
      </c>
      <c r="BO450" s="1" t="s">
        <v>107</v>
      </c>
      <c r="BP450" s="1" t="s">
        <v>106</v>
      </c>
      <c r="BQ450" s="1" t="s">
        <v>106</v>
      </c>
      <c r="BR450" s="1" t="s">
        <v>125</v>
      </c>
      <c r="BS450" s="1" t="s">
        <v>105</v>
      </c>
      <c r="BT450" s="1" t="s">
        <v>107</v>
      </c>
      <c r="BU450" s="1">
        <v>3</v>
      </c>
      <c r="BV450" s="1" t="s">
        <v>109</v>
      </c>
      <c r="BW450" s="1" t="s">
        <v>1204</v>
      </c>
      <c r="BX450" s="1" t="s">
        <v>1205</v>
      </c>
      <c r="BY450" s="1">
        <v>8</v>
      </c>
    </row>
    <row r="451" spans="1:77" ht="12.75" x14ac:dyDescent="0.35">
      <c r="A451" s="2">
        <v>43370.748281168984</v>
      </c>
      <c r="B451" s="1" t="s">
        <v>75</v>
      </c>
      <c r="C451" s="1">
        <v>35</v>
      </c>
      <c r="D451" s="1"/>
      <c r="E451" s="1" t="s">
        <v>76</v>
      </c>
      <c r="F451" s="1" t="s">
        <v>555</v>
      </c>
      <c r="G451" s="1" t="s">
        <v>78</v>
      </c>
      <c r="H451" s="1" t="s">
        <v>78</v>
      </c>
      <c r="I451" s="1" t="s">
        <v>81</v>
      </c>
      <c r="J451" s="1" t="s">
        <v>81</v>
      </c>
      <c r="K451" s="1" t="s">
        <v>82</v>
      </c>
      <c r="L451" s="1" t="s">
        <v>81</v>
      </c>
      <c r="M451" s="1" t="s">
        <v>81</v>
      </c>
      <c r="N451" s="1" t="s">
        <v>81</v>
      </c>
      <c r="O451" s="1" t="s">
        <v>81</v>
      </c>
      <c r="P451" s="1" t="s">
        <v>81</v>
      </c>
      <c r="Q451" s="1" t="s">
        <v>81</v>
      </c>
      <c r="R451" s="1" t="s">
        <v>81</v>
      </c>
      <c r="S451" s="1" t="s">
        <v>86</v>
      </c>
      <c r="T451" s="1" t="s">
        <v>83</v>
      </c>
      <c r="U451" s="1" t="s">
        <v>83</v>
      </c>
      <c r="V451" s="1" t="s">
        <v>85</v>
      </c>
      <c r="W451" s="1" t="s">
        <v>90</v>
      </c>
      <c r="X451" s="1" t="s">
        <v>85</v>
      </c>
      <c r="Y451" s="1" t="s">
        <v>83</v>
      </c>
      <c r="Z451" s="1" t="s">
        <v>85</v>
      </c>
      <c r="AA451" s="1" t="s">
        <v>83</v>
      </c>
      <c r="AB451" s="1" t="s">
        <v>83</v>
      </c>
      <c r="AC451" s="1" t="s">
        <v>85</v>
      </c>
      <c r="AD451" s="1" t="s">
        <v>86</v>
      </c>
      <c r="AE451" s="1" t="s">
        <v>83</v>
      </c>
      <c r="AF451" s="1" t="s">
        <v>83</v>
      </c>
      <c r="AG451" s="1" t="s">
        <v>87</v>
      </c>
      <c r="AH451" s="1" t="s">
        <v>87</v>
      </c>
      <c r="AI451" s="1" t="s">
        <v>87</v>
      </c>
      <c r="AJ451" s="1" t="s">
        <v>88</v>
      </c>
      <c r="AK451" s="1" t="s">
        <v>87</v>
      </c>
      <c r="AL451" s="1" t="s">
        <v>88</v>
      </c>
      <c r="AM451" s="1" t="s">
        <v>88</v>
      </c>
      <c r="AN451" s="1" t="s">
        <v>88</v>
      </c>
      <c r="AO451" s="1" t="s">
        <v>87</v>
      </c>
      <c r="AP451" s="1" t="s">
        <v>87</v>
      </c>
      <c r="AQ451" s="1" t="s">
        <v>91</v>
      </c>
      <c r="AR451" s="1" t="s">
        <v>86</v>
      </c>
      <c r="AS451" s="1" t="s">
        <v>83</v>
      </c>
      <c r="AT451" s="1" t="s">
        <v>86</v>
      </c>
      <c r="AU451" s="1" t="s">
        <v>91</v>
      </c>
      <c r="AV451" s="1" t="s">
        <v>91</v>
      </c>
      <c r="AW451" s="1">
        <v>6</v>
      </c>
      <c r="AX451" s="1" t="s">
        <v>92</v>
      </c>
      <c r="AY451" s="1" t="s">
        <v>93</v>
      </c>
      <c r="AZ451" s="1" t="s">
        <v>117</v>
      </c>
      <c r="BA451" s="1" t="s">
        <v>176</v>
      </c>
      <c r="BB451" s="1">
        <v>2</v>
      </c>
      <c r="BC451" s="1" t="s">
        <v>100</v>
      </c>
      <c r="BD451" s="1" t="s">
        <v>99</v>
      </c>
      <c r="BE451" s="1" t="s">
        <v>100</v>
      </c>
      <c r="BF451" s="1" t="s">
        <v>98</v>
      </c>
      <c r="BG451" s="1" t="s">
        <v>99</v>
      </c>
      <c r="BH451" s="1" t="s">
        <v>99</v>
      </c>
      <c r="BI451" s="1" t="s">
        <v>101</v>
      </c>
      <c r="BJ451" s="1" t="s">
        <v>104</v>
      </c>
      <c r="BK451" s="1" t="s">
        <v>101</v>
      </c>
      <c r="BL451" s="1" t="s">
        <v>120</v>
      </c>
      <c r="BM451" s="1" t="s">
        <v>106</v>
      </c>
      <c r="BN451" s="1" t="s">
        <v>106</v>
      </c>
      <c r="BO451" s="1" t="s">
        <v>106</v>
      </c>
      <c r="BP451" s="1" t="s">
        <v>106</v>
      </c>
      <c r="BQ451" s="1" t="s">
        <v>108</v>
      </c>
      <c r="BR451" s="1" t="s">
        <v>106</v>
      </c>
      <c r="BS451" s="1" t="s">
        <v>106</v>
      </c>
      <c r="BT451" s="1" t="s">
        <v>106</v>
      </c>
      <c r="BU451" s="1">
        <v>2</v>
      </c>
      <c r="BV451" s="1" t="s">
        <v>109</v>
      </c>
      <c r="BW451" s="1" t="s">
        <v>1206</v>
      </c>
      <c r="BY451" s="1">
        <v>8</v>
      </c>
    </row>
    <row r="452" spans="1:77" ht="12.75" x14ac:dyDescent="0.35">
      <c r="A452" s="2">
        <v>43370.76399486111</v>
      </c>
      <c r="B452" s="1" t="s">
        <v>75</v>
      </c>
      <c r="C452" s="1">
        <v>30</v>
      </c>
      <c r="D452" s="1"/>
      <c r="E452" s="1" t="s">
        <v>76</v>
      </c>
      <c r="F452" s="1" t="s">
        <v>696</v>
      </c>
      <c r="G452" s="1" t="s">
        <v>78</v>
      </c>
      <c r="H452" s="1" t="s">
        <v>79</v>
      </c>
      <c r="I452" s="1" t="s">
        <v>80</v>
      </c>
      <c r="J452" s="1" t="s">
        <v>80</v>
      </c>
      <c r="K452" s="1" t="s">
        <v>81</v>
      </c>
      <c r="L452" s="1" t="s">
        <v>81</v>
      </c>
      <c r="M452" s="1" t="s">
        <v>80</v>
      </c>
      <c r="N452" s="1" t="s">
        <v>80</v>
      </c>
      <c r="O452" s="1" t="s">
        <v>80</v>
      </c>
      <c r="P452" s="1" t="s">
        <v>80</v>
      </c>
      <c r="Q452" s="1" t="s">
        <v>81</v>
      </c>
      <c r="R452" s="1" t="s">
        <v>80</v>
      </c>
      <c r="S452" s="1" t="s">
        <v>86</v>
      </c>
      <c r="T452" s="1" t="s">
        <v>86</v>
      </c>
      <c r="U452" s="1" t="s">
        <v>85</v>
      </c>
      <c r="V452" s="1" t="s">
        <v>85</v>
      </c>
      <c r="W452" s="1" t="s">
        <v>83</v>
      </c>
      <c r="X452" s="1" t="s">
        <v>84</v>
      </c>
      <c r="Y452" s="1" t="s">
        <v>83</v>
      </c>
      <c r="Z452" s="1" t="s">
        <v>83</v>
      </c>
      <c r="AA452" s="1" t="s">
        <v>85</v>
      </c>
      <c r="AB452" s="1" t="s">
        <v>83</v>
      </c>
      <c r="AC452" s="1" t="s">
        <v>85</v>
      </c>
      <c r="AD452" s="1" t="s">
        <v>85</v>
      </c>
      <c r="AE452" s="1" t="s">
        <v>86</v>
      </c>
      <c r="AF452" s="1" t="s">
        <v>85</v>
      </c>
      <c r="AG452" s="1" t="s">
        <v>87</v>
      </c>
      <c r="AH452" s="1" t="s">
        <v>88</v>
      </c>
      <c r="AI452" s="1" t="s">
        <v>87</v>
      </c>
      <c r="AJ452" s="1" t="s">
        <v>88</v>
      </c>
      <c r="AK452" s="1" t="s">
        <v>87</v>
      </c>
      <c r="AL452" s="1" t="s">
        <v>88</v>
      </c>
      <c r="AM452" s="1" t="s">
        <v>87</v>
      </c>
      <c r="AN452" s="1" t="s">
        <v>87</v>
      </c>
      <c r="AO452" s="1" t="s">
        <v>87</v>
      </c>
      <c r="AP452" s="1" t="s">
        <v>88</v>
      </c>
      <c r="AQ452" s="1" t="s">
        <v>89</v>
      </c>
      <c r="AR452" s="1" t="s">
        <v>89</v>
      </c>
      <c r="AS452" s="1" t="s">
        <v>89</v>
      </c>
      <c r="AT452" s="1" t="s">
        <v>90</v>
      </c>
      <c r="AU452" s="1" t="s">
        <v>91</v>
      </c>
      <c r="AV452" s="1" t="s">
        <v>91</v>
      </c>
      <c r="AW452" s="1">
        <v>4</v>
      </c>
      <c r="AX452" s="1" t="s">
        <v>92</v>
      </c>
      <c r="AY452" s="1" t="s">
        <v>116</v>
      </c>
      <c r="AZ452" s="1" t="s">
        <v>154</v>
      </c>
      <c r="BA452" s="1" t="s">
        <v>132</v>
      </c>
      <c r="BB452" s="1">
        <v>0</v>
      </c>
      <c r="BC452" s="1" t="s">
        <v>96</v>
      </c>
      <c r="BD452" s="1" t="s">
        <v>100</v>
      </c>
      <c r="BE452" s="1" t="s">
        <v>100</v>
      </c>
      <c r="BF452" s="1" t="s">
        <v>98</v>
      </c>
      <c r="BG452" s="1" t="s">
        <v>99</v>
      </c>
      <c r="BH452" s="1" t="s">
        <v>99</v>
      </c>
      <c r="BI452" s="1" t="s">
        <v>120</v>
      </c>
      <c r="BJ452" s="1" t="s">
        <v>101</v>
      </c>
      <c r="BK452" s="1" t="s">
        <v>103</v>
      </c>
      <c r="BL452" s="1" t="s">
        <v>120</v>
      </c>
      <c r="BM452" s="1" t="s">
        <v>107</v>
      </c>
      <c r="BN452" s="1" t="s">
        <v>105</v>
      </c>
      <c r="BO452" s="1" t="s">
        <v>105</v>
      </c>
      <c r="BP452" s="1" t="s">
        <v>105</v>
      </c>
      <c r="BQ452" s="1" t="s">
        <v>106</v>
      </c>
      <c r="BR452" s="1" t="s">
        <v>106</v>
      </c>
      <c r="BS452" s="1" t="s">
        <v>106</v>
      </c>
      <c r="BT452" s="1" t="s">
        <v>108</v>
      </c>
      <c r="BU452" s="1">
        <v>0</v>
      </c>
      <c r="BV452" s="1" t="s">
        <v>109</v>
      </c>
      <c r="BW452" s="1" t="s">
        <v>177</v>
      </c>
      <c r="BX452" s="1" t="s">
        <v>1207</v>
      </c>
      <c r="BY452" s="1">
        <v>8</v>
      </c>
    </row>
    <row r="453" spans="1:77" ht="12.75" x14ac:dyDescent="0.35">
      <c r="A453" s="2">
        <v>43370.792138206016</v>
      </c>
      <c r="B453" s="1" t="s">
        <v>112</v>
      </c>
      <c r="C453" s="1">
        <v>39</v>
      </c>
      <c r="D453" s="1"/>
      <c r="E453" s="1" t="s">
        <v>1208</v>
      </c>
      <c r="F453" s="1" t="s">
        <v>1209</v>
      </c>
      <c r="G453" s="1" t="s">
        <v>79</v>
      </c>
      <c r="H453" s="1" t="s">
        <v>78</v>
      </c>
      <c r="I453" s="1" t="s">
        <v>81</v>
      </c>
      <c r="J453" s="1" t="s">
        <v>81</v>
      </c>
      <c r="K453" s="1" t="s">
        <v>82</v>
      </c>
      <c r="L453" s="1" t="s">
        <v>82</v>
      </c>
      <c r="M453" s="1" t="s">
        <v>81</v>
      </c>
      <c r="N453" s="1" t="s">
        <v>81</v>
      </c>
      <c r="O453" s="1" t="s">
        <v>81</v>
      </c>
      <c r="P453" s="1" t="s">
        <v>81</v>
      </c>
      <c r="Q453" s="1" t="s">
        <v>81</v>
      </c>
      <c r="R453" s="1" t="s">
        <v>82</v>
      </c>
      <c r="S453" s="1" t="s">
        <v>85</v>
      </c>
      <c r="T453" s="1" t="s">
        <v>83</v>
      </c>
      <c r="U453" s="1" t="s">
        <v>85</v>
      </c>
      <c r="V453" s="1" t="s">
        <v>85</v>
      </c>
      <c r="W453" s="1" t="s">
        <v>83</v>
      </c>
      <c r="X453" s="1" t="s">
        <v>85</v>
      </c>
      <c r="Y453" s="1" t="s">
        <v>83</v>
      </c>
      <c r="Z453" s="1" t="s">
        <v>83</v>
      </c>
      <c r="AA453" s="1" t="s">
        <v>83</v>
      </c>
      <c r="AB453" s="1" t="s">
        <v>83</v>
      </c>
      <c r="AC453" s="1" t="s">
        <v>84</v>
      </c>
      <c r="AD453" s="1" t="s">
        <v>85</v>
      </c>
      <c r="AE453" s="1" t="s">
        <v>86</v>
      </c>
      <c r="AF453" s="1" t="s">
        <v>83</v>
      </c>
      <c r="AG453" s="1" t="s">
        <v>87</v>
      </c>
      <c r="AH453" s="1" t="s">
        <v>87</v>
      </c>
      <c r="AI453" s="1" t="s">
        <v>115</v>
      </c>
      <c r="AJ453" s="1" t="s">
        <v>88</v>
      </c>
      <c r="AK453" s="1" t="s">
        <v>87</v>
      </c>
      <c r="AL453" s="1" t="s">
        <v>87</v>
      </c>
      <c r="AM453" s="1" t="s">
        <v>115</v>
      </c>
      <c r="AN453" s="1" t="s">
        <v>88</v>
      </c>
      <c r="AO453" s="1" t="s">
        <v>87</v>
      </c>
      <c r="AP453" s="1" t="s">
        <v>87</v>
      </c>
      <c r="AQ453" s="1" t="s">
        <v>91</v>
      </c>
      <c r="AR453" s="1" t="s">
        <v>86</v>
      </c>
      <c r="AS453" s="1" t="s">
        <v>83</v>
      </c>
      <c r="AT453" s="1" t="s">
        <v>89</v>
      </c>
      <c r="AU453" s="1" t="s">
        <v>86</v>
      </c>
      <c r="AV453" s="1" t="s">
        <v>91</v>
      </c>
      <c r="AW453" s="1">
        <v>5</v>
      </c>
      <c r="AY453" s="1" t="s">
        <v>93</v>
      </c>
      <c r="AZ453" s="1" t="s">
        <v>117</v>
      </c>
      <c r="BA453" s="1" t="s">
        <v>132</v>
      </c>
      <c r="BB453" s="1">
        <v>1</v>
      </c>
      <c r="BC453" s="1" t="s">
        <v>99</v>
      </c>
      <c r="BD453" s="1" t="s">
        <v>100</v>
      </c>
      <c r="BE453" s="1" t="s">
        <v>99</v>
      </c>
      <c r="BF453" s="1" t="s">
        <v>99</v>
      </c>
      <c r="BG453" s="1" t="s">
        <v>99</v>
      </c>
      <c r="BH453" s="1" t="s">
        <v>99</v>
      </c>
      <c r="BI453" s="1" t="s">
        <v>102</v>
      </c>
      <c r="BJ453" s="1" t="s">
        <v>104</v>
      </c>
      <c r="BK453" s="1" t="s">
        <v>104</v>
      </c>
      <c r="BL453" s="1" t="s">
        <v>101</v>
      </c>
      <c r="BM453" s="1" t="s">
        <v>106</v>
      </c>
      <c r="BN453" s="1" t="s">
        <v>105</v>
      </c>
      <c r="BO453" s="1" t="s">
        <v>108</v>
      </c>
      <c r="BP453" s="1" t="s">
        <v>108</v>
      </c>
      <c r="BQ453" s="1" t="s">
        <v>105</v>
      </c>
      <c r="BR453" s="1" t="s">
        <v>105</v>
      </c>
      <c r="BS453" s="1" t="s">
        <v>108</v>
      </c>
      <c r="BT453" s="1" t="s">
        <v>106</v>
      </c>
      <c r="BU453" s="1">
        <v>2</v>
      </c>
      <c r="BV453" s="1" t="s">
        <v>109</v>
      </c>
      <c r="BW453" s="1" t="s">
        <v>1210</v>
      </c>
      <c r="BX453" s="1" t="s">
        <v>1211</v>
      </c>
      <c r="BY453" s="1">
        <v>8</v>
      </c>
    </row>
    <row r="454" spans="1:77" ht="12.75" x14ac:dyDescent="0.35">
      <c r="A454" s="2">
        <v>43370.793508738425</v>
      </c>
      <c r="B454" s="1" t="s">
        <v>75</v>
      </c>
      <c r="C454" s="1">
        <v>33</v>
      </c>
      <c r="D454" s="1"/>
      <c r="E454" s="1" t="s">
        <v>76</v>
      </c>
      <c r="F454" s="1" t="s">
        <v>1212</v>
      </c>
      <c r="G454" s="1" t="s">
        <v>78</v>
      </c>
      <c r="H454" s="1" t="s">
        <v>79</v>
      </c>
      <c r="I454" s="1" t="s">
        <v>81</v>
      </c>
      <c r="J454" s="1" t="s">
        <v>80</v>
      </c>
      <c r="K454" s="1" t="s">
        <v>81</v>
      </c>
      <c r="L454" s="1" t="s">
        <v>81</v>
      </c>
      <c r="M454" s="1" t="s">
        <v>80</v>
      </c>
      <c r="N454" s="1" t="s">
        <v>81</v>
      </c>
      <c r="O454" s="1" t="s">
        <v>80</v>
      </c>
      <c r="P454" s="1" t="s">
        <v>81</v>
      </c>
      <c r="Q454" s="1" t="s">
        <v>81</v>
      </c>
      <c r="R454" s="1" t="s">
        <v>81</v>
      </c>
      <c r="S454" s="1" t="s">
        <v>86</v>
      </c>
      <c r="T454" s="1" t="s">
        <v>83</v>
      </c>
      <c r="U454" s="1" t="s">
        <v>85</v>
      </c>
      <c r="V454" s="1" t="s">
        <v>85</v>
      </c>
      <c r="W454" s="1" t="s">
        <v>83</v>
      </c>
      <c r="X454" s="1" t="s">
        <v>84</v>
      </c>
      <c r="Y454" s="1" t="s">
        <v>85</v>
      </c>
      <c r="Z454" s="1" t="s">
        <v>85</v>
      </c>
      <c r="AA454" s="1" t="s">
        <v>85</v>
      </c>
      <c r="AB454" s="1" t="s">
        <v>84</v>
      </c>
      <c r="AC454" s="1" t="s">
        <v>85</v>
      </c>
      <c r="AD454" s="1" t="s">
        <v>85</v>
      </c>
      <c r="AE454" s="1" t="s">
        <v>84</v>
      </c>
      <c r="AF454" s="1" t="s">
        <v>86</v>
      </c>
      <c r="AG454" s="1" t="s">
        <v>87</v>
      </c>
      <c r="AH454" s="1" t="s">
        <v>87</v>
      </c>
      <c r="AI454" s="1" t="s">
        <v>115</v>
      </c>
      <c r="AJ454" s="1" t="s">
        <v>87</v>
      </c>
      <c r="AK454" s="1" t="s">
        <v>87</v>
      </c>
      <c r="AL454" s="1" t="s">
        <v>87</v>
      </c>
      <c r="AM454" s="1" t="s">
        <v>87</v>
      </c>
      <c r="AN454" s="1" t="s">
        <v>88</v>
      </c>
      <c r="AO454" s="1" t="s">
        <v>87</v>
      </c>
      <c r="AP454" s="1" t="s">
        <v>115</v>
      </c>
      <c r="AQ454" s="1" t="s">
        <v>91</v>
      </c>
      <c r="AR454" s="1" t="s">
        <v>89</v>
      </c>
      <c r="AS454" s="1" t="s">
        <v>89</v>
      </c>
      <c r="AT454" s="1" t="s">
        <v>83</v>
      </c>
      <c r="AU454" s="1" t="s">
        <v>91</v>
      </c>
      <c r="AV454" s="1" t="s">
        <v>91</v>
      </c>
      <c r="AW454" s="1">
        <v>5</v>
      </c>
      <c r="AY454" s="1" t="s">
        <v>175</v>
      </c>
      <c r="AZ454" s="1" t="s">
        <v>94</v>
      </c>
      <c r="BA454" s="1" t="s">
        <v>132</v>
      </c>
      <c r="BB454" s="1">
        <v>0</v>
      </c>
      <c r="BC454" s="1" t="s">
        <v>96</v>
      </c>
      <c r="BD454" s="1" t="s">
        <v>100</v>
      </c>
      <c r="BE454" s="1" t="s">
        <v>98</v>
      </c>
      <c r="BF454" s="1" t="s">
        <v>98</v>
      </c>
      <c r="BG454" s="1" t="s">
        <v>100</v>
      </c>
      <c r="BH454" s="1" t="s">
        <v>99</v>
      </c>
      <c r="BI454" s="1" t="s">
        <v>104</v>
      </c>
      <c r="BJ454" s="1" t="s">
        <v>103</v>
      </c>
      <c r="BK454" s="1" t="s">
        <v>104</v>
      </c>
      <c r="BL454" s="1" t="s">
        <v>103</v>
      </c>
      <c r="BM454" s="1" t="s">
        <v>105</v>
      </c>
      <c r="BN454" s="1" t="s">
        <v>106</v>
      </c>
      <c r="BO454" s="1" t="s">
        <v>107</v>
      </c>
      <c r="BP454" s="1" t="s">
        <v>105</v>
      </c>
      <c r="BQ454" s="1" t="s">
        <v>105</v>
      </c>
      <c r="BR454" s="1" t="s">
        <v>105</v>
      </c>
      <c r="BS454" s="1" t="s">
        <v>108</v>
      </c>
      <c r="BT454" s="1" t="s">
        <v>108</v>
      </c>
      <c r="BU454" s="1">
        <v>1</v>
      </c>
      <c r="BV454" s="1" t="s">
        <v>109</v>
      </c>
      <c r="BW454" s="1" t="s">
        <v>1213</v>
      </c>
      <c r="BX454" s="1" t="s">
        <v>1214</v>
      </c>
      <c r="BY454" s="1">
        <v>8</v>
      </c>
    </row>
    <row r="455" spans="1:77" ht="12.75" x14ac:dyDescent="0.35">
      <c r="A455" s="2">
        <v>43370.816530208336</v>
      </c>
      <c r="B455" s="1" t="s">
        <v>75</v>
      </c>
      <c r="C455" s="1">
        <v>25</v>
      </c>
      <c r="D455" s="1"/>
      <c r="E455" s="1" t="s">
        <v>76</v>
      </c>
      <c r="F455" s="1" t="s">
        <v>1215</v>
      </c>
      <c r="G455" s="1" t="s">
        <v>78</v>
      </c>
      <c r="H455" s="1" t="s">
        <v>79</v>
      </c>
      <c r="I455" s="1" t="s">
        <v>81</v>
      </c>
      <c r="J455" s="1" t="s">
        <v>81</v>
      </c>
      <c r="K455" s="1" t="s">
        <v>82</v>
      </c>
      <c r="L455" s="1" t="s">
        <v>82</v>
      </c>
      <c r="M455" s="1" t="s">
        <v>81</v>
      </c>
      <c r="N455" s="1" t="s">
        <v>81</v>
      </c>
      <c r="O455" s="1" t="s">
        <v>81</v>
      </c>
      <c r="P455" s="1" t="s">
        <v>82</v>
      </c>
      <c r="Q455" s="1" t="s">
        <v>82</v>
      </c>
      <c r="R455" s="1" t="s">
        <v>81</v>
      </c>
      <c r="S455" s="1" t="s">
        <v>85</v>
      </c>
      <c r="T455" s="1" t="s">
        <v>86</v>
      </c>
      <c r="U455" s="1" t="s">
        <v>83</v>
      </c>
      <c r="V455" s="1" t="s">
        <v>86</v>
      </c>
      <c r="W455" s="1" t="s">
        <v>86</v>
      </c>
      <c r="X455" s="1" t="s">
        <v>86</v>
      </c>
      <c r="Y455" s="1" t="s">
        <v>83</v>
      </c>
      <c r="Z455" s="1" t="s">
        <v>84</v>
      </c>
      <c r="AA455" s="1" t="s">
        <v>85</v>
      </c>
      <c r="AB455" s="1" t="s">
        <v>85</v>
      </c>
      <c r="AC455" s="1" t="s">
        <v>84</v>
      </c>
      <c r="AD455" s="1" t="s">
        <v>84</v>
      </c>
      <c r="AE455" s="1" t="s">
        <v>85</v>
      </c>
      <c r="AF455" s="1" t="s">
        <v>83</v>
      </c>
      <c r="AG455" s="1" t="s">
        <v>87</v>
      </c>
      <c r="AH455" s="1" t="s">
        <v>115</v>
      </c>
      <c r="AI455" s="1" t="s">
        <v>115</v>
      </c>
      <c r="AJ455" s="1" t="s">
        <v>88</v>
      </c>
      <c r="AK455" s="1" t="s">
        <v>88</v>
      </c>
      <c r="AL455" s="1" t="s">
        <v>115</v>
      </c>
      <c r="AM455" s="1" t="s">
        <v>87</v>
      </c>
      <c r="AN455" s="1" t="s">
        <v>87</v>
      </c>
      <c r="AO455" s="1" t="s">
        <v>87</v>
      </c>
      <c r="AP455" s="1" t="s">
        <v>88</v>
      </c>
      <c r="AQ455" s="1" t="s">
        <v>89</v>
      </c>
      <c r="AR455" s="1" t="s">
        <v>89</v>
      </c>
      <c r="AS455" s="1" t="s">
        <v>91</v>
      </c>
      <c r="AT455" s="1" t="s">
        <v>86</v>
      </c>
      <c r="AU455" s="1" t="s">
        <v>91</v>
      </c>
      <c r="AV455" s="1" t="s">
        <v>83</v>
      </c>
      <c r="AW455" s="1">
        <v>5</v>
      </c>
      <c r="AY455" s="1" t="s">
        <v>93</v>
      </c>
      <c r="AZ455" s="1" t="s">
        <v>154</v>
      </c>
      <c r="BA455" s="1" t="s">
        <v>132</v>
      </c>
      <c r="BB455" s="1">
        <v>0</v>
      </c>
      <c r="BC455" s="1" t="s">
        <v>99</v>
      </c>
      <c r="BF455" s="1" t="s">
        <v>119</v>
      </c>
      <c r="BG455" s="1" t="s">
        <v>98</v>
      </c>
      <c r="BH455" s="1" t="s">
        <v>99</v>
      </c>
      <c r="BI455" s="1" t="s">
        <v>103</v>
      </c>
      <c r="BJ455" s="1" t="s">
        <v>120</v>
      </c>
      <c r="BK455" s="1" t="s">
        <v>103</v>
      </c>
      <c r="BL455" s="1" t="s">
        <v>102</v>
      </c>
      <c r="BM455" s="1" t="s">
        <v>108</v>
      </c>
      <c r="BN455" s="1" t="s">
        <v>105</v>
      </c>
      <c r="BO455" s="1" t="s">
        <v>108</v>
      </c>
      <c r="BP455" s="1" t="s">
        <v>125</v>
      </c>
      <c r="BQ455" s="1" t="s">
        <v>105</v>
      </c>
      <c r="BR455" s="1" t="s">
        <v>106</v>
      </c>
      <c r="BS455" s="1" t="s">
        <v>108</v>
      </c>
      <c r="BT455" s="1" t="s">
        <v>107</v>
      </c>
      <c r="BU455" s="1">
        <v>1</v>
      </c>
      <c r="BV455" s="1" t="s">
        <v>109</v>
      </c>
      <c r="BW455" s="1" t="s">
        <v>1216</v>
      </c>
      <c r="BY455" s="1">
        <v>6</v>
      </c>
    </row>
    <row r="456" spans="1:77" ht="12.75" x14ac:dyDescent="0.35">
      <c r="A456" s="2">
        <v>43370.846616620373</v>
      </c>
      <c r="B456" s="1" t="s">
        <v>75</v>
      </c>
      <c r="C456" s="1">
        <v>48</v>
      </c>
      <c r="E456" s="1" t="s">
        <v>298</v>
      </c>
      <c r="F456" s="1" t="s">
        <v>217</v>
      </c>
      <c r="G456" s="1" t="s">
        <v>79</v>
      </c>
      <c r="H456" s="1" t="s">
        <v>78</v>
      </c>
      <c r="I456" s="1" t="s">
        <v>81</v>
      </c>
      <c r="J456" s="1" t="s">
        <v>81</v>
      </c>
      <c r="K456" s="1" t="s">
        <v>81</v>
      </c>
      <c r="L456" s="1" t="s">
        <v>82</v>
      </c>
      <c r="M456" s="1" t="s">
        <v>81</v>
      </c>
      <c r="N456" s="1" t="s">
        <v>80</v>
      </c>
      <c r="O456" s="1" t="s">
        <v>81</v>
      </c>
      <c r="P456" s="1" t="s">
        <v>82</v>
      </c>
      <c r="Q456" s="1" t="s">
        <v>81</v>
      </c>
      <c r="R456" s="1" t="s">
        <v>81</v>
      </c>
      <c r="S456" s="1" t="s">
        <v>90</v>
      </c>
      <c r="T456" s="1" t="s">
        <v>90</v>
      </c>
      <c r="U456" s="1" t="s">
        <v>83</v>
      </c>
      <c r="V456" s="1" t="s">
        <v>85</v>
      </c>
      <c r="W456" s="1" t="s">
        <v>90</v>
      </c>
      <c r="X456" s="1" t="s">
        <v>90</v>
      </c>
      <c r="Y456" s="1" t="s">
        <v>86</v>
      </c>
      <c r="Z456" s="1" t="s">
        <v>85</v>
      </c>
      <c r="AA456" s="1" t="s">
        <v>83</v>
      </c>
      <c r="AB456" s="1" t="s">
        <v>85</v>
      </c>
      <c r="AC456" s="1" t="s">
        <v>90</v>
      </c>
      <c r="AD456" s="1" t="s">
        <v>83</v>
      </c>
      <c r="AE456" s="1" t="s">
        <v>86</v>
      </c>
      <c r="AF456" s="1" t="s">
        <v>84</v>
      </c>
      <c r="AG456" s="1" t="s">
        <v>87</v>
      </c>
      <c r="AH456" s="1" t="s">
        <v>87</v>
      </c>
      <c r="AI456" s="1" t="s">
        <v>87</v>
      </c>
      <c r="AJ456" s="1" t="s">
        <v>88</v>
      </c>
      <c r="AK456" s="1" t="s">
        <v>115</v>
      </c>
      <c r="AL456" s="1" t="s">
        <v>88</v>
      </c>
      <c r="AM456" s="1" t="s">
        <v>88</v>
      </c>
      <c r="AN456" s="1" t="s">
        <v>88</v>
      </c>
      <c r="AO456" s="1" t="s">
        <v>88</v>
      </c>
      <c r="AP456" s="1" t="s">
        <v>115</v>
      </c>
      <c r="AQ456" s="1" t="s">
        <v>91</v>
      </c>
      <c r="AR456" s="1" t="s">
        <v>89</v>
      </c>
      <c r="AS456" s="1" t="s">
        <v>86</v>
      </c>
      <c r="AT456" s="1" t="s">
        <v>90</v>
      </c>
      <c r="AU456" s="1" t="s">
        <v>91</v>
      </c>
      <c r="AV456" s="1" t="s">
        <v>83</v>
      </c>
      <c r="AW456" s="1">
        <v>4</v>
      </c>
      <c r="AY456" s="1" t="s">
        <v>116</v>
      </c>
      <c r="AZ456" s="1" t="s">
        <v>94</v>
      </c>
      <c r="BA456" s="1" t="s">
        <v>196</v>
      </c>
      <c r="BB456" s="1">
        <v>4</v>
      </c>
      <c r="BC456" s="1" t="s">
        <v>99</v>
      </c>
      <c r="BD456" s="1" t="s">
        <v>99</v>
      </c>
      <c r="BE456" s="1" t="s">
        <v>99</v>
      </c>
      <c r="BF456" s="1" t="s">
        <v>98</v>
      </c>
      <c r="BG456" s="1" t="s">
        <v>99</v>
      </c>
      <c r="BH456" s="1" t="s">
        <v>99</v>
      </c>
      <c r="BI456" s="1" t="s">
        <v>120</v>
      </c>
      <c r="BJ456" s="1" t="s">
        <v>101</v>
      </c>
      <c r="BK456" s="1" t="s">
        <v>103</v>
      </c>
      <c r="BL456" s="1" t="s">
        <v>120</v>
      </c>
      <c r="BM456" s="1" t="s">
        <v>107</v>
      </c>
      <c r="BN456" s="1" t="s">
        <v>106</v>
      </c>
      <c r="BO456" s="1" t="s">
        <v>105</v>
      </c>
      <c r="BP456" s="1" t="s">
        <v>106</v>
      </c>
      <c r="BQ456" s="1" t="s">
        <v>107</v>
      </c>
      <c r="BR456" s="1" t="s">
        <v>106</v>
      </c>
      <c r="BS456" s="1" t="s">
        <v>106</v>
      </c>
      <c r="BT456" s="1" t="s">
        <v>107</v>
      </c>
      <c r="BU456" s="1">
        <v>1</v>
      </c>
      <c r="BV456" s="1" t="s">
        <v>109</v>
      </c>
      <c r="BW456" s="1" t="s">
        <v>1217</v>
      </c>
      <c r="BX456" s="1" t="s">
        <v>1218</v>
      </c>
      <c r="BY456" s="1">
        <v>7</v>
      </c>
    </row>
    <row r="457" spans="1:77" ht="12.75" x14ac:dyDescent="0.35">
      <c r="A457" s="2">
        <v>43370.854304803244</v>
      </c>
      <c r="B457" s="1" t="s">
        <v>112</v>
      </c>
      <c r="C457" s="1">
        <v>28</v>
      </c>
      <c r="D457" s="1"/>
      <c r="E457" s="1" t="s">
        <v>76</v>
      </c>
      <c r="F457" s="1" t="s">
        <v>1219</v>
      </c>
      <c r="G457" s="1" t="s">
        <v>79</v>
      </c>
      <c r="H457" s="1" t="s">
        <v>79</v>
      </c>
      <c r="I457" s="1" t="s">
        <v>80</v>
      </c>
      <c r="J457" s="1" t="s">
        <v>81</v>
      </c>
      <c r="K457" s="1" t="s">
        <v>82</v>
      </c>
      <c r="L457" s="1" t="s">
        <v>81</v>
      </c>
      <c r="M457" s="1" t="s">
        <v>80</v>
      </c>
      <c r="N457" s="1" t="s">
        <v>80</v>
      </c>
      <c r="O457" s="1" t="s">
        <v>81</v>
      </c>
      <c r="P457" s="1" t="s">
        <v>82</v>
      </c>
      <c r="Q457" s="1" t="s">
        <v>81</v>
      </c>
      <c r="R457" s="1" t="s">
        <v>81</v>
      </c>
      <c r="S457" s="1" t="s">
        <v>85</v>
      </c>
      <c r="T457" s="1" t="s">
        <v>83</v>
      </c>
      <c r="U457" s="1" t="s">
        <v>83</v>
      </c>
      <c r="V457" s="1" t="s">
        <v>86</v>
      </c>
      <c r="W457" s="1" t="s">
        <v>90</v>
      </c>
      <c r="X457" s="1" t="s">
        <v>86</v>
      </c>
      <c r="Y457" s="1" t="s">
        <v>86</v>
      </c>
      <c r="Z457" s="1" t="s">
        <v>85</v>
      </c>
      <c r="AA457" s="1" t="s">
        <v>83</v>
      </c>
      <c r="AB457" s="1" t="s">
        <v>85</v>
      </c>
      <c r="AC457" s="1" t="s">
        <v>90</v>
      </c>
      <c r="AD457" s="1" t="s">
        <v>85</v>
      </c>
      <c r="AE457" s="1" t="s">
        <v>85</v>
      </c>
      <c r="AF457" s="1" t="s">
        <v>85</v>
      </c>
      <c r="AG457" s="1" t="s">
        <v>87</v>
      </c>
      <c r="AH457" s="1" t="s">
        <v>115</v>
      </c>
      <c r="AI457" s="1" t="s">
        <v>87</v>
      </c>
      <c r="AJ457" s="1" t="s">
        <v>88</v>
      </c>
      <c r="AK457" s="1" t="s">
        <v>115</v>
      </c>
      <c r="AL457" s="1" t="s">
        <v>88</v>
      </c>
      <c r="AM457" s="1" t="s">
        <v>88</v>
      </c>
      <c r="AN457" s="1" t="s">
        <v>88</v>
      </c>
      <c r="AO457" s="1" t="s">
        <v>87</v>
      </c>
      <c r="AP457" s="1" t="s">
        <v>88</v>
      </c>
      <c r="AQ457" s="1" t="s">
        <v>89</v>
      </c>
      <c r="AR457" s="1" t="s">
        <v>89</v>
      </c>
      <c r="AS457" s="1" t="s">
        <v>89</v>
      </c>
      <c r="AT457" s="1" t="s">
        <v>83</v>
      </c>
      <c r="AU457" s="1" t="s">
        <v>86</v>
      </c>
      <c r="AV457" s="1" t="s">
        <v>91</v>
      </c>
      <c r="AW457" s="1">
        <v>5</v>
      </c>
      <c r="AY457" s="1" t="s">
        <v>116</v>
      </c>
      <c r="AZ457" s="1" t="s">
        <v>124</v>
      </c>
      <c r="BA457" s="1" t="s">
        <v>132</v>
      </c>
      <c r="BB457" s="1">
        <v>0</v>
      </c>
      <c r="BC457" s="1" t="s">
        <v>99</v>
      </c>
      <c r="BD457" s="1" t="s">
        <v>99</v>
      </c>
      <c r="BE457" s="1" t="s">
        <v>100</v>
      </c>
      <c r="BF457" s="1" t="s">
        <v>97</v>
      </c>
      <c r="BG457" s="1" t="s">
        <v>99</v>
      </c>
      <c r="BH457" s="1" t="s">
        <v>99</v>
      </c>
      <c r="BI457" s="1" t="s">
        <v>104</v>
      </c>
      <c r="BJ457" s="1" t="s">
        <v>104</v>
      </c>
      <c r="BK457" s="1" t="s">
        <v>101</v>
      </c>
      <c r="BL457" s="1" t="s">
        <v>103</v>
      </c>
      <c r="BM457" s="1" t="s">
        <v>106</v>
      </c>
      <c r="BN457" s="1" t="s">
        <v>106</v>
      </c>
      <c r="BO457" s="1" t="s">
        <v>108</v>
      </c>
      <c r="BP457" s="1" t="s">
        <v>108</v>
      </c>
      <c r="BQ457" s="1" t="s">
        <v>106</v>
      </c>
      <c r="BR457" s="1" t="s">
        <v>108</v>
      </c>
      <c r="BS457" s="1" t="s">
        <v>106</v>
      </c>
      <c r="BT457" s="1" t="s">
        <v>108</v>
      </c>
      <c r="BU457" s="1">
        <v>1</v>
      </c>
      <c r="BV457" s="1" t="s">
        <v>109</v>
      </c>
      <c r="BX457" s="1" t="s">
        <v>1220</v>
      </c>
      <c r="BY457" s="1">
        <v>7</v>
      </c>
    </row>
    <row r="458" spans="1:77" ht="12.75" x14ac:dyDescent="0.35">
      <c r="A458" s="2">
        <v>43370.918853692128</v>
      </c>
      <c r="B458" s="3" t="s">
        <v>112</v>
      </c>
      <c r="C458" s="3">
        <v>36</v>
      </c>
      <c r="D458" s="3"/>
      <c r="E458" s="3" t="s">
        <v>1224</v>
      </c>
      <c r="F458" s="3" t="s">
        <v>1225</v>
      </c>
      <c r="G458" s="3" t="s">
        <v>78</v>
      </c>
      <c r="H458" s="3" t="s">
        <v>79</v>
      </c>
      <c r="I458" s="3" t="s">
        <v>81</v>
      </c>
      <c r="J458" s="3" t="s">
        <v>80</v>
      </c>
      <c r="K458" s="3" t="s">
        <v>80</v>
      </c>
      <c r="L458" s="3" t="s">
        <v>82</v>
      </c>
      <c r="M458" s="3" t="s">
        <v>81</v>
      </c>
      <c r="N458" s="3" t="s">
        <v>80</v>
      </c>
      <c r="O458" s="3" t="s">
        <v>81</v>
      </c>
      <c r="P458" s="3" t="s">
        <v>80</v>
      </c>
      <c r="Q458" s="3" t="s">
        <v>81</v>
      </c>
      <c r="R458" s="3" t="s">
        <v>81</v>
      </c>
      <c r="S458" s="3" t="s">
        <v>83</v>
      </c>
      <c r="T458" s="3" t="s">
        <v>84</v>
      </c>
      <c r="U458" s="3" t="s">
        <v>84</v>
      </c>
      <c r="V458" s="3" t="s">
        <v>84</v>
      </c>
      <c r="W458" s="3" t="s">
        <v>90</v>
      </c>
      <c r="X458" s="3" t="s">
        <v>85</v>
      </c>
      <c r="Y458" s="3" t="s">
        <v>84</v>
      </c>
      <c r="Z458" s="3" t="s">
        <v>84</v>
      </c>
      <c r="AA458" s="3" t="s">
        <v>84</v>
      </c>
      <c r="AB458" s="3" t="s">
        <v>83</v>
      </c>
      <c r="AC458" s="3" t="s">
        <v>84</v>
      </c>
      <c r="AD458" s="3" t="s">
        <v>85</v>
      </c>
      <c r="AE458" s="3" t="s">
        <v>85</v>
      </c>
      <c r="AF458" s="3" t="s">
        <v>84</v>
      </c>
      <c r="AG458" s="3" t="s">
        <v>87</v>
      </c>
      <c r="AH458" s="3" t="s">
        <v>87</v>
      </c>
      <c r="AI458" s="3" t="s">
        <v>88</v>
      </c>
      <c r="AJ458" s="3" t="s">
        <v>115</v>
      </c>
      <c r="AK458" s="3" t="s">
        <v>87</v>
      </c>
      <c r="AL458" s="3" t="s">
        <v>88</v>
      </c>
      <c r="AM458" s="3" t="s">
        <v>87</v>
      </c>
      <c r="AN458" s="3" t="s">
        <v>88</v>
      </c>
      <c r="AO458" s="3" t="s">
        <v>87</v>
      </c>
      <c r="AP458" s="3" t="s">
        <v>87</v>
      </c>
      <c r="AQ458" s="3" t="s">
        <v>89</v>
      </c>
      <c r="AR458" s="3" t="s">
        <v>91</v>
      </c>
      <c r="AS458" s="3" t="s">
        <v>89</v>
      </c>
      <c r="AT458" s="3" t="s">
        <v>83</v>
      </c>
      <c r="AU458" s="3" t="s">
        <v>83</v>
      </c>
      <c r="AV458" s="3" t="s">
        <v>83</v>
      </c>
      <c r="AW458" s="3">
        <v>7</v>
      </c>
      <c r="AX458" s="3" t="s">
        <v>92</v>
      </c>
      <c r="AY458" s="3" t="s">
        <v>160</v>
      </c>
      <c r="AZ458" s="3" t="s">
        <v>117</v>
      </c>
      <c r="BA458" s="3" t="s">
        <v>176</v>
      </c>
      <c r="BB458" s="3">
        <v>1</v>
      </c>
      <c r="BC458" s="3" t="s">
        <v>100</v>
      </c>
      <c r="BD458" s="3" t="s">
        <v>100</v>
      </c>
      <c r="BE458" s="3" t="s">
        <v>98</v>
      </c>
      <c r="BF458" s="3" t="s">
        <v>96</v>
      </c>
      <c r="BG458" s="3" t="s">
        <v>99</v>
      </c>
      <c r="BH458" s="3" t="s">
        <v>99</v>
      </c>
      <c r="BI458" s="3" t="s">
        <v>101</v>
      </c>
      <c r="BJ458" s="3" t="s">
        <v>103</v>
      </c>
      <c r="BK458" s="3" t="s">
        <v>103</v>
      </c>
      <c r="BL458" s="3" t="s">
        <v>104</v>
      </c>
      <c r="BM458" s="3" t="s">
        <v>105</v>
      </c>
      <c r="BN458" s="3" t="s">
        <v>105</v>
      </c>
      <c r="BO458" s="3" t="s">
        <v>108</v>
      </c>
      <c r="BP458" s="3" t="s">
        <v>106</v>
      </c>
      <c r="BQ458" s="3" t="s">
        <v>105</v>
      </c>
      <c r="BR458" s="3" t="s">
        <v>108</v>
      </c>
      <c r="BS458" s="3" t="s">
        <v>107</v>
      </c>
      <c r="BT458" s="3" t="s">
        <v>108</v>
      </c>
      <c r="BU458" s="3">
        <v>5</v>
      </c>
      <c r="BV458" s="3" t="s">
        <v>109</v>
      </c>
      <c r="BW458" s="3" t="s">
        <v>1226</v>
      </c>
      <c r="BX458" s="3" t="s">
        <v>1227</v>
      </c>
      <c r="BY458" s="3">
        <v>9</v>
      </c>
    </row>
    <row r="459" spans="1:77" ht="12.75" x14ac:dyDescent="0.35">
      <c r="A459" s="2">
        <v>43370.924029467591</v>
      </c>
      <c r="B459" s="3" t="s">
        <v>112</v>
      </c>
      <c r="C459" s="3">
        <v>37</v>
      </c>
      <c r="D459" s="3"/>
      <c r="E459" s="3" t="s">
        <v>1228</v>
      </c>
      <c r="F459" s="3" t="s">
        <v>334</v>
      </c>
      <c r="G459" s="3" t="s">
        <v>130</v>
      </c>
      <c r="H459" s="3" t="s">
        <v>130</v>
      </c>
      <c r="I459" s="3" t="s">
        <v>80</v>
      </c>
      <c r="J459" s="3" t="s">
        <v>80</v>
      </c>
      <c r="K459" s="3" t="s">
        <v>81</v>
      </c>
      <c r="L459" s="3" t="s">
        <v>81</v>
      </c>
      <c r="M459" s="3" t="s">
        <v>81</v>
      </c>
      <c r="N459" s="3" t="s">
        <v>80</v>
      </c>
      <c r="O459" s="3" t="s">
        <v>81</v>
      </c>
      <c r="P459" s="3" t="s">
        <v>81</v>
      </c>
      <c r="Q459" s="3" t="s">
        <v>80</v>
      </c>
      <c r="R459" s="3" t="s">
        <v>81</v>
      </c>
      <c r="S459" s="3" t="s">
        <v>86</v>
      </c>
      <c r="T459" s="3" t="s">
        <v>85</v>
      </c>
      <c r="U459" s="3" t="s">
        <v>83</v>
      </c>
      <c r="V459" s="3" t="s">
        <v>85</v>
      </c>
      <c r="W459" s="3" t="s">
        <v>86</v>
      </c>
      <c r="X459" s="3" t="s">
        <v>90</v>
      </c>
      <c r="Y459" s="3" t="s">
        <v>83</v>
      </c>
      <c r="Z459" s="3" t="s">
        <v>86</v>
      </c>
      <c r="AA459" s="3" t="s">
        <v>83</v>
      </c>
      <c r="AB459" s="3" t="s">
        <v>84</v>
      </c>
      <c r="AC459" s="3" t="s">
        <v>86</v>
      </c>
      <c r="AD459" s="3" t="s">
        <v>86</v>
      </c>
      <c r="AE459" s="3" t="s">
        <v>90</v>
      </c>
      <c r="AF459" s="3" t="s">
        <v>85</v>
      </c>
      <c r="AG459" s="3" t="s">
        <v>115</v>
      </c>
      <c r="AH459" s="3" t="s">
        <v>87</v>
      </c>
      <c r="AI459" s="3" t="s">
        <v>115</v>
      </c>
      <c r="AJ459" s="3" t="s">
        <v>87</v>
      </c>
      <c r="AK459" s="3" t="s">
        <v>87</v>
      </c>
      <c r="AL459" s="3" t="s">
        <v>88</v>
      </c>
      <c r="AM459" s="3" t="s">
        <v>88</v>
      </c>
      <c r="AN459" s="3" t="s">
        <v>88</v>
      </c>
      <c r="AO459" s="3" t="s">
        <v>87</v>
      </c>
      <c r="AP459" s="3" t="s">
        <v>87</v>
      </c>
      <c r="AQ459" s="3" t="s">
        <v>91</v>
      </c>
      <c r="AR459" s="3" t="s">
        <v>86</v>
      </c>
      <c r="AS459" s="3" t="s">
        <v>86</v>
      </c>
      <c r="AT459" s="3" t="s">
        <v>83</v>
      </c>
      <c r="AU459" s="3" t="s">
        <v>83</v>
      </c>
      <c r="AV459" s="3" t="s">
        <v>86</v>
      </c>
      <c r="AW459" s="3">
        <v>5</v>
      </c>
      <c r="AX459" s="3" t="s">
        <v>92</v>
      </c>
      <c r="AY459" s="3" t="s">
        <v>195</v>
      </c>
      <c r="AZ459" s="3" t="s">
        <v>94</v>
      </c>
      <c r="BA459" s="3" t="s">
        <v>118</v>
      </c>
      <c r="BB459" s="3">
        <v>1</v>
      </c>
      <c r="BC459" s="3" t="s">
        <v>100</v>
      </c>
      <c r="BD459" s="3" t="s">
        <v>96</v>
      </c>
      <c r="BE459" s="3" t="s">
        <v>96</v>
      </c>
      <c r="BF459" s="3" t="s">
        <v>119</v>
      </c>
      <c r="BG459" s="3" t="s">
        <v>99</v>
      </c>
      <c r="BH459" s="3" t="s">
        <v>99</v>
      </c>
      <c r="BI459" s="3" t="s">
        <v>102</v>
      </c>
      <c r="BJ459" s="3" t="s">
        <v>102</v>
      </c>
      <c r="BK459" s="3" t="s">
        <v>102</v>
      </c>
      <c r="BL459" s="3" t="s">
        <v>102</v>
      </c>
      <c r="BM459" s="3" t="s">
        <v>106</v>
      </c>
      <c r="BN459" s="3" t="s">
        <v>105</v>
      </c>
      <c r="BO459" s="3" t="s">
        <v>125</v>
      </c>
      <c r="BP459" s="3" t="s">
        <v>125</v>
      </c>
      <c r="BQ459" s="3" t="s">
        <v>105</v>
      </c>
      <c r="BR459" s="3" t="s">
        <v>108</v>
      </c>
      <c r="BS459" s="3" t="s">
        <v>106</v>
      </c>
      <c r="BT459" s="3" t="s">
        <v>108</v>
      </c>
      <c r="BU459" s="3">
        <v>2</v>
      </c>
      <c r="BV459" s="3" t="s">
        <v>109</v>
      </c>
      <c r="BW459" s="3" t="s">
        <v>984</v>
      </c>
      <c r="BY459" s="3">
        <v>8</v>
      </c>
    </row>
    <row r="460" spans="1:77" ht="12.75" x14ac:dyDescent="0.35">
      <c r="A460" s="2">
        <v>43370.925086990741</v>
      </c>
      <c r="B460" s="3" t="s">
        <v>75</v>
      </c>
      <c r="C460" s="3">
        <v>30</v>
      </c>
      <c r="D460" s="3"/>
      <c r="E460" s="3" t="s">
        <v>76</v>
      </c>
      <c r="F460" s="3" t="s">
        <v>1229</v>
      </c>
      <c r="G460" s="3" t="s">
        <v>78</v>
      </c>
      <c r="H460" s="3" t="s">
        <v>79</v>
      </c>
      <c r="I460" s="3" t="s">
        <v>81</v>
      </c>
      <c r="J460" s="3" t="s">
        <v>81</v>
      </c>
      <c r="K460" s="3" t="s">
        <v>82</v>
      </c>
      <c r="L460" s="3" t="s">
        <v>82</v>
      </c>
      <c r="M460" s="3" t="s">
        <v>82</v>
      </c>
      <c r="N460" s="3" t="s">
        <v>81</v>
      </c>
      <c r="O460" s="3" t="s">
        <v>82</v>
      </c>
      <c r="P460" s="3" t="s">
        <v>81</v>
      </c>
      <c r="Q460" s="3" t="s">
        <v>82</v>
      </c>
      <c r="R460" s="3" t="s">
        <v>81</v>
      </c>
      <c r="S460" s="3" t="s">
        <v>86</v>
      </c>
      <c r="T460" s="3" t="s">
        <v>83</v>
      </c>
      <c r="U460" s="3" t="s">
        <v>84</v>
      </c>
      <c r="V460" s="3" t="s">
        <v>85</v>
      </c>
      <c r="W460" s="3" t="s">
        <v>83</v>
      </c>
      <c r="X460" s="3" t="s">
        <v>90</v>
      </c>
      <c r="Y460" s="3" t="s">
        <v>84</v>
      </c>
      <c r="Z460" s="3" t="s">
        <v>84</v>
      </c>
      <c r="AA460" s="3" t="s">
        <v>85</v>
      </c>
      <c r="AB460" s="3" t="s">
        <v>83</v>
      </c>
      <c r="AC460" s="3" t="s">
        <v>85</v>
      </c>
      <c r="AD460" s="3" t="s">
        <v>85</v>
      </c>
      <c r="AE460" s="3" t="s">
        <v>86</v>
      </c>
      <c r="AF460" s="3" t="s">
        <v>85</v>
      </c>
      <c r="AG460" s="3" t="s">
        <v>87</v>
      </c>
      <c r="AH460" s="3" t="s">
        <v>87</v>
      </c>
      <c r="AI460" s="3" t="s">
        <v>87</v>
      </c>
      <c r="AJ460" s="3" t="s">
        <v>88</v>
      </c>
      <c r="AK460" s="3" t="s">
        <v>87</v>
      </c>
      <c r="AL460" s="3" t="s">
        <v>88</v>
      </c>
      <c r="AM460" s="3" t="s">
        <v>87</v>
      </c>
      <c r="AN460" s="3" t="s">
        <v>87</v>
      </c>
      <c r="AO460" s="3" t="s">
        <v>87</v>
      </c>
      <c r="AP460" s="3" t="s">
        <v>87</v>
      </c>
      <c r="AQ460" s="3" t="s">
        <v>91</v>
      </c>
      <c r="AR460" s="3" t="s">
        <v>89</v>
      </c>
      <c r="AS460" s="3" t="s">
        <v>83</v>
      </c>
      <c r="AT460" s="3" t="s">
        <v>86</v>
      </c>
      <c r="AU460" s="3" t="s">
        <v>89</v>
      </c>
      <c r="AV460" s="3" t="s">
        <v>91</v>
      </c>
      <c r="AW460" s="3">
        <v>5</v>
      </c>
      <c r="AY460" s="3" t="s">
        <v>116</v>
      </c>
      <c r="AZ460" s="3" t="s">
        <v>124</v>
      </c>
      <c r="BA460" s="3" t="s">
        <v>118</v>
      </c>
      <c r="BB460" s="3">
        <v>0</v>
      </c>
      <c r="BC460" s="3" t="s">
        <v>97</v>
      </c>
      <c r="BD460" s="3" t="s">
        <v>100</v>
      </c>
      <c r="BE460" s="3" t="s">
        <v>98</v>
      </c>
      <c r="BF460" s="3" t="s">
        <v>119</v>
      </c>
      <c r="BG460" s="3" t="s">
        <v>100</v>
      </c>
      <c r="BH460" s="3" t="s">
        <v>96</v>
      </c>
      <c r="BI460" s="3" t="s">
        <v>103</v>
      </c>
      <c r="BJ460" s="3" t="s">
        <v>103</v>
      </c>
      <c r="BK460" s="3" t="s">
        <v>101</v>
      </c>
      <c r="BL460" s="3" t="s">
        <v>120</v>
      </c>
      <c r="BM460" s="3" t="s">
        <v>105</v>
      </c>
      <c r="BN460" s="3" t="s">
        <v>105</v>
      </c>
      <c r="BO460" s="3" t="s">
        <v>108</v>
      </c>
      <c r="BP460" s="3" t="s">
        <v>105</v>
      </c>
      <c r="BQ460" s="3" t="s">
        <v>105</v>
      </c>
      <c r="BR460" s="3" t="s">
        <v>108</v>
      </c>
      <c r="BS460" s="3" t="s">
        <v>108</v>
      </c>
      <c r="BT460" s="3" t="s">
        <v>107</v>
      </c>
      <c r="BU460" s="3">
        <v>2</v>
      </c>
      <c r="BV460" s="3" t="s">
        <v>109</v>
      </c>
      <c r="BW460" s="3" t="s">
        <v>1230</v>
      </c>
      <c r="BX460" s="3" t="s">
        <v>1231</v>
      </c>
      <c r="BY460" s="3">
        <v>8</v>
      </c>
    </row>
    <row r="461" spans="1:77" ht="12.75" x14ac:dyDescent="0.35">
      <c r="A461" s="2">
        <v>43370.929294803238</v>
      </c>
      <c r="B461" s="3" t="s">
        <v>75</v>
      </c>
      <c r="C461" s="3">
        <v>38</v>
      </c>
      <c r="D461" s="3"/>
      <c r="E461" s="3" t="s">
        <v>1232</v>
      </c>
      <c r="F461" s="3" t="s">
        <v>255</v>
      </c>
      <c r="G461" s="3" t="s">
        <v>78</v>
      </c>
      <c r="H461" s="3" t="s">
        <v>165</v>
      </c>
      <c r="I461" s="3" t="s">
        <v>80</v>
      </c>
      <c r="J461" s="3" t="s">
        <v>80</v>
      </c>
      <c r="K461" s="3" t="s">
        <v>82</v>
      </c>
      <c r="L461" s="3" t="s">
        <v>81</v>
      </c>
      <c r="M461" s="3" t="s">
        <v>80</v>
      </c>
      <c r="N461" s="3" t="s">
        <v>80</v>
      </c>
      <c r="O461" s="3" t="s">
        <v>80</v>
      </c>
      <c r="P461" s="3" t="s">
        <v>81</v>
      </c>
      <c r="Q461" s="3" t="s">
        <v>80</v>
      </c>
      <c r="R461" s="3" t="s">
        <v>81</v>
      </c>
      <c r="S461" s="3" t="s">
        <v>83</v>
      </c>
      <c r="T461" s="3" t="s">
        <v>86</v>
      </c>
      <c r="U461" s="3" t="s">
        <v>83</v>
      </c>
      <c r="V461" s="3" t="s">
        <v>84</v>
      </c>
      <c r="W461" s="3" t="s">
        <v>90</v>
      </c>
      <c r="X461" s="3" t="s">
        <v>84</v>
      </c>
      <c r="Y461" s="3" t="s">
        <v>83</v>
      </c>
      <c r="Z461" s="3" t="s">
        <v>83</v>
      </c>
      <c r="AA461" s="3" t="s">
        <v>85</v>
      </c>
      <c r="AB461" s="3" t="s">
        <v>84</v>
      </c>
      <c r="AC461" s="3" t="s">
        <v>84</v>
      </c>
      <c r="AD461" s="3" t="s">
        <v>85</v>
      </c>
      <c r="AE461" s="3" t="s">
        <v>90</v>
      </c>
      <c r="AF461" s="3" t="s">
        <v>85</v>
      </c>
      <c r="AG461" s="3" t="s">
        <v>88</v>
      </c>
      <c r="AH461" s="3" t="s">
        <v>88</v>
      </c>
      <c r="AI461" s="3" t="s">
        <v>88</v>
      </c>
      <c r="AJ461" s="3" t="s">
        <v>88</v>
      </c>
      <c r="AK461" s="3" t="s">
        <v>88</v>
      </c>
      <c r="AL461" s="3" t="s">
        <v>88</v>
      </c>
      <c r="AM461" s="3" t="s">
        <v>88</v>
      </c>
      <c r="AN461" s="3" t="s">
        <v>88</v>
      </c>
      <c r="AO461" s="3" t="s">
        <v>88</v>
      </c>
      <c r="AP461" s="3" t="s">
        <v>88</v>
      </c>
      <c r="AQ461" s="3" t="s">
        <v>89</v>
      </c>
      <c r="AR461" s="3" t="s">
        <v>91</v>
      </c>
      <c r="AS461" s="3" t="s">
        <v>89</v>
      </c>
      <c r="AT461" s="3" t="s">
        <v>83</v>
      </c>
      <c r="AU461" s="3" t="s">
        <v>91</v>
      </c>
      <c r="AV461" s="3" t="s">
        <v>91</v>
      </c>
      <c r="AW461" s="3">
        <v>6</v>
      </c>
      <c r="AX461" s="3" t="s">
        <v>92</v>
      </c>
      <c r="AY461" s="3" t="s">
        <v>93</v>
      </c>
      <c r="AZ461" s="3" t="s">
        <v>154</v>
      </c>
      <c r="BA461" s="3" t="s">
        <v>118</v>
      </c>
      <c r="BB461" s="3">
        <v>1</v>
      </c>
      <c r="BC461" s="3" t="s">
        <v>99</v>
      </c>
      <c r="BD461" s="3" t="s">
        <v>99</v>
      </c>
      <c r="BE461" s="3" t="s">
        <v>99</v>
      </c>
      <c r="BF461" s="3" t="s">
        <v>97</v>
      </c>
      <c r="BG461" s="3" t="s">
        <v>99</v>
      </c>
      <c r="BH461" s="3" t="s">
        <v>99</v>
      </c>
      <c r="BI461" s="3" t="s">
        <v>101</v>
      </c>
      <c r="BJ461" s="3" t="s">
        <v>101</v>
      </c>
      <c r="BK461" s="3" t="s">
        <v>101</v>
      </c>
      <c r="BL461" s="3" t="s">
        <v>120</v>
      </c>
      <c r="BM461" s="3" t="s">
        <v>107</v>
      </c>
      <c r="BN461" s="3" t="s">
        <v>105</v>
      </c>
      <c r="BO461" s="3" t="s">
        <v>105</v>
      </c>
      <c r="BP461" s="3" t="s">
        <v>106</v>
      </c>
      <c r="BQ461" s="3" t="s">
        <v>107</v>
      </c>
      <c r="BR461" s="3" t="s">
        <v>105</v>
      </c>
      <c r="BS461" s="3" t="s">
        <v>105</v>
      </c>
      <c r="BT461" s="3" t="s">
        <v>107</v>
      </c>
      <c r="BU461" s="3">
        <v>2</v>
      </c>
      <c r="BV461" s="3" t="s">
        <v>141</v>
      </c>
      <c r="BW461" s="3" t="s">
        <v>269</v>
      </c>
      <c r="BX461" s="3" t="s">
        <v>1233</v>
      </c>
      <c r="BY461" s="3">
        <v>9</v>
      </c>
    </row>
    <row r="462" spans="1:77" ht="12.75" x14ac:dyDescent="0.35">
      <c r="A462" s="2">
        <v>43370.936791747685</v>
      </c>
      <c r="B462" s="3" t="s">
        <v>75</v>
      </c>
      <c r="C462" s="3">
        <v>30</v>
      </c>
      <c r="D462" s="3"/>
      <c r="E462" s="3" t="s">
        <v>179</v>
      </c>
      <c r="F462" s="3" t="s">
        <v>1234</v>
      </c>
      <c r="G462" s="3" t="s">
        <v>79</v>
      </c>
      <c r="H462" s="3" t="s">
        <v>79</v>
      </c>
      <c r="I462" s="3" t="s">
        <v>82</v>
      </c>
      <c r="J462" s="3" t="s">
        <v>82</v>
      </c>
      <c r="K462" s="3" t="s">
        <v>82</v>
      </c>
      <c r="L462" s="3" t="s">
        <v>82</v>
      </c>
      <c r="M462" s="3" t="s">
        <v>82</v>
      </c>
      <c r="N462" s="3" t="s">
        <v>81</v>
      </c>
      <c r="O462" s="3" t="s">
        <v>82</v>
      </c>
      <c r="P462" s="3" t="s">
        <v>82</v>
      </c>
      <c r="Q462" s="3" t="s">
        <v>82</v>
      </c>
      <c r="R462" s="3" t="s">
        <v>82</v>
      </c>
      <c r="S462" s="3" t="s">
        <v>90</v>
      </c>
      <c r="T462" s="3" t="s">
        <v>85</v>
      </c>
      <c r="U462" s="3" t="s">
        <v>85</v>
      </c>
      <c r="V462" s="3" t="s">
        <v>85</v>
      </c>
      <c r="W462" s="3" t="s">
        <v>85</v>
      </c>
      <c r="X462" s="3" t="s">
        <v>86</v>
      </c>
      <c r="Y462" s="3" t="s">
        <v>84</v>
      </c>
      <c r="Z462" s="3" t="s">
        <v>84</v>
      </c>
      <c r="AA462" s="3" t="s">
        <v>83</v>
      </c>
      <c r="AB462" s="3" t="s">
        <v>83</v>
      </c>
      <c r="AC462" s="3" t="s">
        <v>86</v>
      </c>
      <c r="AD462" s="3" t="s">
        <v>83</v>
      </c>
      <c r="AE462" s="3" t="s">
        <v>86</v>
      </c>
      <c r="AF462" s="3" t="s">
        <v>85</v>
      </c>
      <c r="AG462" s="3" t="s">
        <v>115</v>
      </c>
      <c r="AH462" s="3" t="s">
        <v>115</v>
      </c>
      <c r="AI462" s="3" t="s">
        <v>87</v>
      </c>
      <c r="AJ462" s="3" t="s">
        <v>88</v>
      </c>
      <c r="AK462" s="3" t="s">
        <v>88</v>
      </c>
      <c r="AL462" s="3" t="s">
        <v>87</v>
      </c>
      <c r="AM462" s="3" t="s">
        <v>87</v>
      </c>
      <c r="AN462" s="3" t="s">
        <v>88</v>
      </c>
      <c r="AO462" s="3" t="s">
        <v>88</v>
      </c>
      <c r="AP462" s="3" t="s">
        <v>87</v>
      </c>
      <c r="AQ462" s="3" t="s">
        <v>83</v>
      </c>
      <c r="AR462" s="3" t="s">
        <v>83</v>
      </c>
      <c r="AS462" s="3" t="s">
        <v>89</v>
      </c>
      <c r="AT462" s="3" t="s">
        <v>86</v>
      </c>
      <c r="AU462" s="3" t="s">
        <v>86</v>
      </c>
      <c r="AV462" s="3" t="s">
        <v>83</v>
      </c>
      <c r="AW462" s="3">
        <v>4</v>
      </c>
      <c r="AY462" s="3" t="s">
        <v>93</v>
      </c>
      <c r="AZ462" s="3" t="s">
        <v>94</v>
      </c>
      <c r="BA462" s="3" t="s">
        <v>132</v>
      </c>
      <c r="BB462" s="3">
        <v>0</v>
      </c>
      <c r="BC462" s="3" t="s">
        <v>99</v>
      </c>
      <c r="BD462" s="3" t="s">
        <v>98</v>
      </c>
      <c r="BE462" s="3" t="s">
        <v>98</v>
      </c>
      <c r="BF462" s="3" t="s">
        <v>98</v>
      </c>
      <c r="BG462" s="3" t="s">
        <v>100</v>
      </c>
      <c r="BH462" s="3" t="s">
        <v>99</v>
      </c>
      <c r="BI462" s="3" t="s">
        <v>102</v>
      </c>
      <c r="BJ462" s="3" t="s">
        <v>103</v>
      </c>
      <c r="BK462" s="3" t="s">
        <v>101</v>
      </c>
      <c r="BL462" s="3" t="s">
        <v>103</v>
      </c>
      <c r="BM462" s="3" t="s">
        <v>105</v>
      </c>
      <c r="BN462" s="3" t="s">
        <v>108</v>
      </c>
      <c r="BO462" s="3" t="s">
        <v>108</v>
      </c>
      <c r="BP462" s="3" t="s">
        <v>106</v>
      </c>
      <c r="BQ462" s="3" t="s">
        <v>106</v>
      </c>
      <c r="BR462" s="3" t="s">
        <v>108</v>
      </c>
      <c r="BS462" s="3" t="s">
        <v>108</v>
      </c>
      <c r="BT462" s="3" t="s">
        <v>107</v>
      </c>
      <c r="BU462" s="3">
        <v>2</v>
      </c>
      <c r="BV462" s="3" t="s">
        <v>109</v>
      </c>
      <c r="BW462" s="3" t="s">
        <v>1235</v>
      </c>
      <c r="BX462" s="3" t="s">
        <v>1236</v>
      </c>
      <c r="BY462" s="3">
        <v>5</v>
      </c>
    </row>
    <row r="463" spans="1:77" ht="12.75" x14ac:dyDescent="0.35">
      <c r="A463" s="2">
        <v>43370.945200277776</v>
      </c>
      <c r="B463" s="3" t="s">
        <v>75</v>
      </c>
      <c r="C463" s="3">
        <v>43</v>
      </c>
      <c r="D463" s="3"/>
      <c r="E463" s="3" t="s">
        <v>1237</v>
      </c>
      <c r="F463" s="3" t="s">
        <v>1238</v>
      </c>
      <c r="G463" s="3" t="s">
        <v>79</v>
      </c>
      <c r="H463" s="3" t="s">
        <v>78</v>
      </c>
      <c r="I463" s="3" t="s">
        <v>80</v>
      </c>
      <c r="J463" s="3" t="s">
        <v>81</v>
      </c>
      <c r="K463" s="3" t="s">
        <v>81</v>
      </c>
      <c r="L463" s="3" t="s">
        <v>82</v>
      </c>
      <c r="M463" s="3" t="s">
        <v>80</v>
      </c>
      <c r="N463" s="3" t="s">
        <v>81</v>
      </c>
      <c r="O463" s="3" t="s">
        <v>81</v>
      </c>
      <c r="P463" s="3" t="s">
        <v>82</v>
      </c>
      <c r="Q463" s="3" t="s">
        <v>80</v>
      </c>
      <c r="R463" s="3" t="s">
        <v>81</v>
      </c>
      <c r="S463" s="3" t="s">
        <v>85</v>
      </c>
      <c r="T463" s="3" t="s">
        <v>83</v>
      </c>
      <c r="U463" s="3" t="s">
        <v>84</v>
      </c>
      <c r="V463" s="3" t="s">
        <v>84</v>
      </c>
      <c r="W463" s="3" t="s">
        <v>90</v>
      </c>
      <c r="X463" s="3" t="s">
        <v>86</v>
      </c>
      <c r="Y463" s="3" t="s">
        <v>85</v>
      </c>
      <c r="Z463" s="3" t="s">
        <v>84</v>
      </c>
      <c r="AA463" s="3" t="s">
        <v>85</v>
      </c>
      <c r="AB463" s="3" t="s">
        <v>85</v>
      </c>
      <c r="AC463" s="3" t="s">
        <v>85</v>
      </c>
      <c r="AD463" s="3" t="s">
        <v>85</v>
      </c>
      <c r="AE463" s="3" t="s">
        <v>84</v>
      </c>
      <c r="AF463" s="3" t="s">
        <v>85</v>
      </c>
      <c r="AG463" s="3" t="s">
        <v>88</v>
      </c>
      <c r="AH463" s="3" t="s">
        <v>88</v>
      </c>
      <c r="AI463" s="3" t="s">
        <v>87</v>
      </c>
      <c r="AJ463" s="3" t="s">
        <v>88</v>
      </c>
      <c r="AK463" s="3" t="s">
        <v>88</v>
      </c>
      <c r="AL463" s="3" t="s">
        <v>88</v>
      </c>
      <c r="AM463" s="3" t="s">
        <v>88</v>
      </c>
      <c r="AN463" s="3" t="s">
        <v>88</v>
      </c>
      <c r="AO463" s="3" t="s">
        <v>87</v>
      </c>
      <c r="AP463" s="3" t="s">
        <v>88</v>
      </c>
      <c r="AQ463" s="3" t="s">
        <v>89</v>
      </c>
      <c r="AR463" s="3" t="s">
        <v>86</v>
      </c>
      <c r="AS463" s="3" t="s">
        <v>83</v>
      </c>
      <c r="AT463" s="3" t="s">
        <v>83</v>
      </c>
      <c r="AU463" s="3" t="s">
        <v>89</v>
      </c>
      <c r="AV463" s="3" t="s">
        <v>90</v>
      </c>
      <c r="AW463" s="3">
        <v>5</v>
      </c>
      <c r="AX463" s="3" t="s">
        <v>92</v>
      </c>
      <c r="AY463" s="3" t="s">
        <v>93</v>
      </c>
      <c r="AZ463" s="3" t="s">
        <v>117</v>
      </c>
      <c r="BA463" s="3" t="s">
        <v>176</v>
      </c>
      <c r="BB463" s="3">
        <v>3</v>
      </c>
      <c r="BC463" s="3" t="s">
        <v>100</v>
      </c>
      <c r="BD463" s="3" t="s">
        <v>96</v>
      </c>
      <c r="BE463" s="3" t="s">
        <v>98</v>
      </c>
      <c r="BF463" s="3" t="s">
        <v>98</v>
      </c>
      <c r="BG463" s="3" t="s">
        <v>99</v>
      </c>
      <c r="BH463" s="3" t="s">
        <v>99</v>
      </c>
      <c r="BI463" s="3" t="s">
        <v>103</v>
      </c>
      <c r="BJ463" s="3" t="s">
        <v>101</v>
      </c>
      <c r="BK463" s="3" t="s">
        <v>104</v>
      </c>
      <c r="BL463" s="3" t="s">
        <v>103</v>
      </c>
      <c r="BM463" s="3" t="s">
        <v>108</v>
      </c>
      <c r="BN463" s="3" t="s">
        <v>106</v>
      </c>
      <c r="BO463" s="3" t="s">
        <v>107</v>
      </c>
      <c r="BP463" s="3" t="s">
        <v>105</v>
      </c>
      <c r="BQ463" s="3" t="s">
        <v>106</v>
      </c>
      <c r="BR463" s="3" t="s">
        <v>108</v>
      </c>
      <c r="BS463" s="3" t="s">
        <v>108</v>
      </c>
      <c r="BT463" s="3" t="s">
        <v>108</v>
      </c>
      <c r="BU463" s="3">
        <v>1</v>
      </c>
      <c r="BV463" s="3" t="s">
        <v>109</v>
      </c>
      <c r="BW463" s="3" t="s">
        <v>913</v>
      </c>
      <c r="BX463" s="3" t="s">
        <v>1239</v>
      </c>
      <c r="BY463" s="3">
        <v>8</v>
      </c>
    </row>
    <row r="464" spans="1:77" ht="12.75" x14ac:dyDescent="0.35">
      <c r="A464" s="2">
        <v>43370.945852534722</v>
      </c>
      <c r="B464" s="3" t="s">
        <v>112</v>
      </c>
      <c r="C464" s="3">
        <v>37</v>
      </c>
      <c r="D464" s="3"/>
      <c r="E464" s="3" t="s">
        <v>1240</v>
      </c>
      <c r="F464" s="3" t="s">
        <v>868</v>
      </c>
      <c r="G464" s="3" t="s">
        <v>79</v>
      </c>
      <c r="H464" s="3" t="s">
        <v>78</v>
      </c>
      <c r="I464" s="3" t="s">
        <v>80</v>
      </c>
      <c r="J464" s="3" t="s">
        <v>80</v>
      </c>
      <c r="K464" s="3" t="s">
        <v>81</v>
      </c>
      <c r="L464" s="3" t="s">
        <v>81</v>
      </c>
      <c r="M464" s="3" t="s">
        <v>81</v>
      </c>
      <c r="N464" s="3" t="s">
        <v>80</v>
      </c>
      <c r="O464" s="3" t="s">
        <v>81</v>
      </c>
      <c r="P464" s="3" t="s">
        <v>82</v>
      </c>
      <c r="Q464" s="3" t="s">
        <v>80</v>
      </c>
      <c r="R464" s="3" t="s">
        <v>81</v>
      </c>
      <c r="S464" s="3" t="s">
        <v>85</v>
      </c>
      <c r="T464" s="3" t="s">
        <v>83</v>
      </c>
      <c r="U464" s="3" t="s">
        <v>90</v>
      </c>
      <c r="V464" s="3" t="s">
        <v>90</v>
      </c>
      <c r="W464" s="3" t="s">
        <v>90</v>
      </c>
      <c r="X464" s="3" t="s">
        <v>86</v>
      </c>
      <c r="Y464" s="3" t="s">
        <v>90</v>
      </c>
      <c r="Z464" s="3" t="s">
        <v>86</v>
      </c>
      <c r="AA464" s="3" t="s">
        <v>83</v>
      </c>
      <c r="AB464" s="3" t="s">
        <v>84</v>
      </c>
      <c r="AC464" s="3" t="s">
        <v>84</v>
      </c>
      <c r="AD464" s="3" t="s">
        <v>86</v>
      </c>
      <c r="AE464" s="3" t="s">
        <v>86</v>
      </c>
      <c r="AF464" s="3" t="s">
        <v>83</v>
      </c>
      <c r="AG464" s="3" t="s">
        <v>87</v>
      </c>
      <c r="AH464" s="3" t="s">
        <v>87</v>
      </c>
      <c r="AI464" s="3" t="s">
        <v>87</v>
      </c>
      <c r="AJ464" s="3" t="s">
        <v>88</v>
      </c>
      <c r="AK464" s="3" t="s">
        <v>88</v>
      </c>
      <c r="AL464" s="3" t="s">
        <v>88</v>
      </c>
      <c r="AM464" s="3" t="s">
        <v>88</v>
      </c>
      <c r="AN464" s="3" t="s">
        <v>88</v>
      </c>
      <c r="AO464" s="3" t="s">
        <v>88</v>
      </c>
      <c r="AP464" s="3" t="s">
        <v>88</v>
      </c>
      <c r="AQ464" s="3" t="s">
        <v>91</v>
      </c>
      <c r="AR464" s="3" t="s">
        <v>89</v>
      </c>
      <c r="AS464" s="3" t="s">
        <v>86</v>
      </c>
      <c r="AT464" s="3" t="s">
        <v>83</v>
      </c>
      <c r="AU464" s="3" t="s">
        <v>86</v>
      </c>
      <c r="AV464" s="3" t="s">
        <v>83</v>
      </c>
      <c r="AW464" s="3">
        <v>5</v>
      </c>
      <c r="AX464" s="3" t="s">
        <v>92</v>
      </c>
      <c r="AY464" s="3" t="s">
        <v>116</v>
      </c>
      <c r="AZ464" s="3" t="s">
        <v>117</v>
      </c>
      <c r="BA464" s="3" t="s">
        <v>118</v>
      </c>
      <c r="BB464" s="3">
        <v>1</v>
      </c>
      <c r="BC464" s="3" t="s">
        <v>99</v>
      </c>
      <c r="BD464" s="3" t="s">
        <v>99</v>
      </c>
      <c r="BE464" s="3" t="s">
        <v>99</v>
      </c>
      <c r="BF464" s="3" t="s">
        <v>99</v>
      </c>
      <c r="BG464" s="3" t="s">
        <v>99</v>
      </c>
      <c r="BH464" s="3" t="s">
        <v>99</v>
      </c>
      <c r="BI464" s="3" t="s">
        <v>120</v>
      </c>
      <c r="BJ464" s="3" t="s">
        <v>104</v>
      </c>
      <c r="BK464" s="3" t="s">
        <v>104</v>
      </c>
      <c r="BL464" s="3" t="s">
        <v>101</v>
      </c>
      <c r="BM464" s="3" t="s">
        <v>106</v>
      </c>
      <c r="BN464" s="3" t="s">
        <v>106</v>
      </c>
      <c r="BO464" s="3" t="s">
        <v>105</v>
      </c>
      <c r="BP464" s="3" t="s">
        <v>108</v>
      </c>
      <c r="BQ464" s="3" t="s">
        <v>125</v>
      </c>
      <c r="BR464" s="3" t="s">
        <v>125</v>
      </c>
      <c r="BS464" s="3" t="s">
        <v>105</v>
      </c>
      <c r="BT464" s="3" t="s">
        <v>107</v>
      </c>
      <c r="BU464" s="3">
        <v>2</v>
      </c>
      <c r="BV464" s="3" t="s">
        <v>109</v>
      </c>
      <c r="BW464" s="3" t="s">
        <v>389</v>
      </c>
      <c r="BY464" s="3">
        <v>8</v>
      </c>
    </row>
    <row r="465" spans="1:77" ht="12.75" x14ac:dyDescent="0.35">
      <c r="A465" s="2">
        <v>43370.952598703705</v>
      </c>
      <c r="B465" s="3" t="s">
        <v>75</v>
      </c>
      <c r="C465" s="3">
        <v>24</v>
      </c>
      <c r="D465" s="3"/>
      <c r="E465" s="3" t="s">
        <v>76</v>
      </c>
      <c r="F465" s="3" t="s">
        <v>144</v>
      </c>
      <c r="G465" s="3" t="s">
        <v>79</v>
      </c>
      <c r="H465" s="3" t="s">
        <v>223</v>
      </c>
      <c r="I465" s="3" t="s">
        <v>81</v>
      </c>
      <c r="J465" s="3" t="s">
        <v>81</v>
      </c>
      <c r="K465" s="3" t="s">
        <v>81</v>
      </c>
      <c r="L465" s="3" t="s">
        <v>82</v>
      </c>
      <c r="M465" s="3" t="s">
        <v>80</v>
      </c>
      <c r="N465" s="3" t="s">
        <v>81</v>
      </c>
      <c r="O465" s="3" t="s">
        <v>81</v>
      </c>
      <c r="P465" s="3" t="s">
        <v>81</v>
      </c>
      <c r="Q465" s="3" t="s">
        <v>81</v>
      </c>
      <c r="R465" s="3" t="s">
        <v>81</v>
      </c>
      <c r="S465" s="3" t="s">
        <v>84</v>
      </c>
      <c r="T465" s="3" t="s">
        <v>83</v>
      </c>
      <c r="U465" s="3" t="s">
        <v>84</v>
      </c>
      <c r="V465" s="3" t="s">
        <v>84</v>
      </c>
      <c r="W465" s="3" t="s">
        <v>86</v>
      </c>
      <c r="X465" s="3" t="s">
        <v>83</v>
      </c>
      <c r="Y465" s="3" t="s">
        <v>84</v>
      </c>
      <c r="Z465" s="3" t="s">
        <v>84</v>
      </c>
      <c r="AA465" s="3" t="s">
        <v>85</v>
      </c>
      <c r="AB465" s="3" t="s">
        <v>83</v>
      </c>
      <c r="AC465" s="3" t="s">
        <v>85</v>
      </c>
      <c r="AD465" s="3" t="s">
        <v>85</v>
      </c>
      <c r="AE465" s="3" t="s">
        <v>90</v>
      </c>
      <c r="AF465" s="3" t="s">
        <v>83</v>
      </c>
      <c r="AG465" s="3" t="s">
        <v>88</v>
      </c>
      <c r="AH465" s="3" t="s">
        <v>87</v>
      </c>
      <c r="AI465" s="3" t="s">
        <v>87</v>
      </c>
      <c r="AJ465" s="3" t="s">
        <v>88</v>
      </c>
      <c r="AK465" s="3" t="s">
        <v>88</v>
      </c>
      <c r="AL465" s="3" t="s">
        <v>87</v>
      </c>
      <c r="AM465" s="3" t="s">
        <v>88</v>
      </c>
      <c r="AN465" s="3" t="s">
        <v>88</v>
      </c>
      <c r="AO465" s="3" t="s">
        <v>88</v>
      </c>
      <c r="AP465" s="3" t="s">
        <v>87</v>
      </c>
      <c r="AQ465" s="3" t="s">
        <v>89</v>
      </c>
      <c r="AR465" s="3" t="s">
        <v>89</v>
      </c>
      <c r="AS465" s="3" t="s">
        <v>89</v>
      </c>
      <c r="AT465" s="3" t="s">
        <v>86</v>
      </c>
      <c r="AU465" s="3" t="s">
        <v>89</v>
      </c>
      <c r="AV465" s="3" t="s">
        <v>89</v>
      </c>
      <c r="AW465" s="3">
        <v>7</v>
      </c>
      <c r="AY465" s="3" t="s">
        <v>116</v>
      </c>
      <c r="AZ465" s="3" t="s">
        <v>117</v>
      </c>
      <c r="BA465" s="3" t="s">
        <v>132</v>
      </c>
      <c r="BB465" s="3">
        <v>0</v>
      </c>
      <c r="BC465" s="3" t="s">
        <v>96</v>
      </c>
      <c r="BD465" s="3" t="s">
        <v>96</v>
      </c>
      <c r="BE465" s="3" t="s">
        <v>96</v>
      </c>
      <c r="BF465" s="3" t="s">
        <v>119</v>
      </c>
      <c r="BI465" s="3" t="s">
        <v>103</v>
      </c>
      <c r="BJ465" s="3" t="s">
        <v>101</v>
      </c>
      <c r="BK465" s="3" t="s">
        <v>103</v>
      </c>
      <c r="BL465" s="3" t="s">
        <v>102</v>
      </c>
      <c r="BM465" s="3" t="s">
        <v>105</v>
      </c>
      <c r="BN465" s="3" t="s">
        <v>108</v>
      </c>
      <c r="BO465" s="3" t="s">
        <v>125</v>
      </c>
      <c r="BP465" s="3" t="s">
        <v>106</v>
      </c>
      <c r="BQ465" s="3" t="s">
        <v>108</v>
      </c>
      <c r="BR465" s="3" t="s">
        <v>108</v>
      </c>
      <c r="BS465" s="3" t="s">
        <v>107</v>
      </c>
      <c r="BT465" s="3" t="s">
        <v>107</v>
      </c>
      <c r="BU465" s="3">
        <v>3</v>
      </c>
      <c r="BV465" s="3" t="s">
        <v>109</v>
      </c>
      <c r="BW465" s="3" t="s">
        <v>1241</v>
      </c>
      <c r="BX465" s="3" t="s">
        <v>1242</v>
      </c>
      <c r="BY465" s="3">
        <v>8</v>
      </c>
    </row>
    <row r="466" spans="1:77" ht="12.75" x14ac:dyDescent="0.35">
      <c r="A466" s="2">
        <v>43370.95778650463</v>
      </c>
      <c r="B466" s="3" t="s">
        <v>112</v>
      </c>
      <c r="C466" s="3">
        <v>30</v>
      </c>
      <c r="D466" s="3"/>
      <c r="E466" s="3" t="s">
        <v>298</v>
      </c>
      <c r="F466" s="3" t="s">
        <v>1158</v>
      </c>
      <c r="G466" s="3" t="s">
        <v>78</v>
      </c>
      <c r="H466" s="3" t="s">
        <v>79</v>
      </c>
      <c r="I466" s="3" t="s">
        <v>80</v>
      </c>
      <c r="J466" s="3" t="s">
        <v>80</v>
      </c>
      <c r="K466" s="3" t="s">
        <v>81</v>
      </c>
      <c r="L466" s="3" t="s">
        <v>81</v>
      </c>
      <c r="M466" s="3" t="s">
        <v>81</v>
      </c>
      <c r="N466" s="3" t="s">
        <v>80</v>
      </c>
      <c r="O466" s="3" t="s">
        <v>131</v>
      </c>
      <c r="P466" s="3" t="s">
        <v>80</v>
      </c>
      <c r="Q466" s="3" t="s">
        <v>82</v>
      </c>
      <c r="R466" s="3" t="s">
        <v>81</v>
      </c>
      <c r="S466" s="3" t="s">
        <v>86</v>
      </c>
      <c r="T466" s="3" t="s">
        <v>83</v>
      </c>
      <c r="U466" s="3" t="s">
        <v>83</v>
      </c>
      <c r="V466" s="3" t="s">
        <v>83</v>
      </c>
      <c r="W466" s="3" t="s">
        <v>90</v>
      </c>
      <c r="X466" s="3" t="s">
        <v>86</v>
      </c>
      <c r="Y466" s="3" t="s">
        <v>90</v>
      </c>
      <c r="Z466" s="3" t="s">
        <v>86</v>
      </c>
      <c r="AA466" s="3" t="s">
        <v>85</v>
      </c>
      <c r="AB466" s="3" t="s">
        <v>86</v>
      </c>
      <c r="AC466" s="3" t="s">
        <v>85</v>
      </c>
      <c r="AD466" s="3" t="s">
        <v>85</v>
      </c>
      <c r="AE466" s="3" t="s">
        <v>86</v>
      </c>
      <c r="AF466" s="3" t="s">
        <v>85</v>
      </c>
      <c r="AG466" s="3" t="s">
        <v>87</v>
      </c>
      <c r="AH466" s="3" t="s">
        <v>87</v>
      </c>
      <c r="AI466" s="3" t="s">
        <v>87</v>
      </c>
      <c r="AJ466" s="3" t="s">
        <v>88</v>
      </c>
      <c r="AK466" s="3" t="s">
        <v>87</v>
      </c>
      <c r="AL466" s="3" t="s">
        <v>87</v>
      </c>
      <c r="AM466" s="3" t="s">
        <v>88</v>
      </c>
      <c r="AN466" s="3" t="s">
        <v>88</v>
      </c>
      <c r="AO466" s="3" t="s">
        <v>88</v>
      </c>
      <c r="AP466" s="3" t="s">
        <v>88</v>
      </c>
      <c r="AQ466" s="3" t="s">
        <v>91</v>
      </c>
      <c r="AR466" s="3" t="s">
        <v>89</v>
      </c>
      <c r="AS466" s="3" t="s">
        <v>86</v>
      </c>
      <c r="AT466" s="3" t="s">
        <v>90</v>
      </c>
      <c r="AU466" s="3" t="s">
        <v>91</v>
      </c>
      <c r="AV466" s="3" t="s">
        <v>83</v>
      </c>
      <c r="AW466" s="3">
        <v>4</v>
      </c>
      <c r="AY466" s="3" t="s">
        <v>93</v>
      </c>
      <c r="AZ466" s="3" t="s">
        <v>117</v>
      </c>
      <c r="BA466" s="3" t="s">
        <v>118</v>
      </c>
      <c r="BB466" s="3">
        <v>1</v>
      </c>
      <c r="BC466" s="3" t="s">
        <v>100</v>
      </c>
      <c r="BD466" s="3" t="s">
        <v>96</v>
      </c>
      <c r="BE466" s="3" t="s">
        <v>100</v>
      </c>
      <c r="BF466" s="3" t="s">
        <v>97</v>
      </c>
      <c r="BG466" s="3" t="s">
        <v>99</v>
      </c>
      <c r="BH466" s="3" t="s">
        <v>99</v>
      </c>
      <c r="BI466" s="3" t="s">
        <v>101</v>
      </c>
      <c r="BJ466" s="3" t="s">
        <v>101</v>
      </c>
      <c r="BK466" s="3" t="s">
        <v>103</v>
      </c>
      <c r="BL466" s="3" t="s">
        <v>104</v>
      </c>
      <c r="BM466" s="3" t="s">
        <v>106</v>
      </c>
      <c r="BN466" s="3" t="s">
        <v>105</v>
      </c>
      <c r="BO466" s="3" t="s">
        <v>105</v>
      </c>
      <c r="BP466" s="3" t="s">
        <v>125</v>
      </c>
      <c r="BQ466" s="3" t="s">
        <v>105</v>
      </c>
      <c r="BR466" s="3" t="s">
        <v>125</v>
      </c>
      <c r="BS466" s="3" t="s">
        <v>105</v>
      </c>
      <c r="BT466" s="3" t="s">
        <v>106</v>
      </c>
      <c r="BU466" s="3">
        <v>2</v>
      </c>
      <c r="BV466" s="3" t="s">
        <v>109</v>
      </c>
      <c r="BW466" s="3" t="s">
        <v>776</v>
      </c>
      <c r="BY466" s="3">
        <v>8</v>
      </c>
    </row>
    <row r="467" spans="1:77" ht="12.75" x14ac:dyDescent="0.35">
      <c r="A467" s="2">
        <v>43370.957967835653</v>
      </c>
      <c r="B467" s="3" t="s">
        <v>75</v>
      </c>
      <c r="C467" s="3">
        <v>37</v>
      </c>
      <c r="D467" s="3"/>
      <c r="E467" s="3" t="s">
        <v>258</v>
      </c>
      <c r="F467" s="3" t="s">
        <v>1243</v>
      </c>
      <c r="G467" s="3" t="s">
        <v>130</v>
      </c>
      <c r="H467" s="3" t="s">
        <v>130</v>
      </c>
      <c r="I467" s="3" t="s">
        <v>81</v>
      </c>
      <c r="J467" s="3" t="s">
        <v>82</v>
      </c>
      <c r="K467" s="3" t="s">
        <v>80</v>
      </c>
      <c r="L467" s="3" t="s">
        <v>131</v>
      </c>
      <c r="M467" s="3" t="s">
        <v>131</v>
      </c>
      <c r="N467" s="3" t="s">
        <v>82</v>
      </c>
      <c r="O467" s="3" t="s">
        <v>131</v>
      </c>
      <c r="P467" s="3" t="s">
        <v>131</v>
      </c>
      <c r="Q467" s="3" t="s">
        <v>131</v>
      </c>
      <c r="R467" s="3" t="s">
        <v>82</v>
      </c>
      <c r="S467" s="3" t="s">
        <v>83</v>
      </c>
      <c r="T467" s="3" t="s">
        <v>83</v>
      </c>
      <c r="U467" s="3" t="s">
        <v>86</v>
      </c>
      <c r="V467" s="3" t="s">
        <v>85</v>
      </c>
      <c r="W467" s="3" t="s">
        <v>90</v>
      </c>
      <c r="X467" s="3" t="s">
        <v>90</v>
      </c>
      <c r="Y467" s="3" t="s">
        <v>83</v>
      </c>
      <c r="Z467" s="3" t="s">
        <v>86</v>
      </c>
      <c r="AA467" s="3" t="s">
        <v>83</v>
      </c>
      <c r="AB467" s="3" t="s">
        <v>85</v>
      </c>
      <c r="AC467" s="3" t="s">
        <v>85</v>
      </c>
      <c r="AD467" s="3" t="s">
        <v>85</v>
      </c>
      <c r="AE467" s="3" t="s">
        <v>83</v>
      </c>
      <c r="AF467" s="3" t="s">
        <v>83</v>
      </c>
      <c r="AG467" s="3" t="s">
        <v>115</v>
      </c>
      <c r="AH467" s="3" t="s">
        <v>87</v>
      </c>
      <c r="AI467" s="3" t="s">
        <v>87</v>
      </c>
      <c r="AJ467" s="3" t="s">
        <v>88</v>
      </c>
      <c r="AK467" s="3" t="s">
        <v>87</v>
      </c>
      <c r="AL467" s="3" t="s">
        <v>115</v>
      </c>
      <c r="AM467" s="3" t="s">
        <v>87</v>
      </c>
      <c r="AN467" s="3" t="s">
        <v>115</v>
      </c>
      <c r="AO467" s="3" t="s">
        <v>87</v>
      </c>
      <c r="AP467" s="3" t="s">
        <v>87</v>
      </c>
      <c r="AQ467" s="3" t="s">
        <v>86</v>
      </c>
      <c r="AR467" s="3" t="s">
        <v>89</v>
      </c>
      <c r="AS467" s="3" t="s">
        <v>83</v>
      </c>
      <c r="AT467" s="3" t="s">
        <v>86</v>
      </c>
      <c r="AU467" s="3" t="s">
        <v>91</v>
      </c>
      <c r="AV467" s="3" t="s">
        <v>91</v>
      </c>
      <c r="AW467" s="3">
        <v>5</v>
      </c>
      <c r="AY467" s="3" t="s">
        <v>93</v>
      </c>
      <c r="AZ467" s="3" t="s">
        <v>94</v>
      </c>
      <c r="BA467" s="3" t="s">
        <v>176</v>
      </c>
      <c r="BB467" s="3">
        <v>1</v>
      </c>
      <c r="BC467" s="3" t="s">
        <v>96</v>
      </c>
      <c r="BD467" s="3" t="s">
        <v>96</v>
      </c>
      <c r="BE467" s="3" t="s">
        <v>97</v>
      </c>
      <c r="BF467" s="3" t="s">
        <v>97</v>
      </c>
      <c r="BG467" s="3" t="s">
        <v>99</v>
      </c>
      <c r="BH467" s="3" t="s">
        <v>99</v>
      </c>
      <c r="BI467" s="3" t="s">
        <v>104</v>
      </c>
      <c r="BJ467" s="3" t="s">
        <v>101</v>
      </c>
      <c r="BK467" s="3" t="s">
        <v>104</v>
      </c>
      <c r="BL467" s="3" t="s">
        <v>120</v>
      </c>
      <c r="BM467" s="3" t="s">
        <v>107</v>
      </c>
      <c r="BN467" s="3" t="s">
        <v>107</v>
      </c>
      <c r="BO467" s="3" t="s">
        <v>107</v>
      </c>
      <c r="BP467" s="3" t="s">
        <v>108</v>
      </c>
      <c r="BQ467" s="3" t="s">
        <v>106</v>
      </c>
      <c r="BR467" s="3" t="s">
        <v>106</v>
      </c>
      <c r="BS467" s="3" t="s">
        <v>108</v>
      </c>
      <c r="BT467" s="3" t="s">
        <v>107</v>
      </c>
      <c r="BU467" s="3">
        <v>1</v>
      </c>
      <c r="BV467" s="3" t="s">
        <v>109</v>
      </c>
      <c r="BW467" s="3" t="s">
        <v>984</v>
      </c>
      <c r="BX467" s="4" t="s">
        <v>1244</v>
      </c>
      <c r="BY467" s="3">
        <v>7</v>
      </c>
    </row>
    <row r="468" spans="1:77" ht="12.75" x14ac:dyDescent="0.35">
      <c r="A468" s="2">
        <v>43370.960215370374</v>
      </c>
      <c r="B468" s="3" t="s">
        <v>112</v>
      </c>
      <c r="C468" s="3">
        <v>53</v>
      </c>
      <c r="D468" s="3"/>
      <c r="E468" s="3" t="s">
        <v>1245</v>
      </c>
      <c r="F468" s="3" t="s">
        <v>1246</v>
      </c>
      <c r="G468" s="3" t="s">
        <v>78</v>
      </c>
      <c r="H468" s="3" t="s">
        <v>79</v>
      </c>
      <c r="I468" s="3" t="s">
        <v>80</v>
      </c>
      <c r="J468" s="3" t="s">
        <v>80</v>
      </c>
      <c r="K468" s="3" t="s">
        <v>80</v>
      </c>
      <c r="L468" s="3" t="s">
        <v>82</v>
      </c>
      <c r="M468" s="3" t="s">
        <v>80</v>
      </c>
      <c r="N468" s="3" t="s">
        <v>80</v>
      </c>
      <c r="O468" s="3" t="s">
        <v>80</v>
      </c>
      <c r="P468" s="3" t="s">
        <v>81</v>
      </c>
      <c r="Q468" s="3" t="s">
        <v>80</v>
      </c>
      <c r="R468" s="3" t="s">
        <v>81</v>
      </c>
      <c r="S468" s="3" t="s">
        <v>83</v>
      </c>
      <c r="T468" s="3" t="s">
        <v>85</v>
      </c>
      <c r="U468" s="3" t="s">
        <v>84</v>
      </c>
      <c r="V468" s="3" t="s">
        <v>84</v>
      </c>
      <c r="W468" s="3" t="s">
        <v>83</v>
      </c>
      <c r="X468" s="3" t="s">
        <v>83</v>
      </c>
      <c r="Y468" s="3" t="s">
        <v>85</v>
      </c>
      <c r="Z468" s="3" t="s">
        <v>85</v>
      </c>
      <c r="AA468" s="3" t="s">
        <v>85</v>
      </c>
      <c r="AB468" s="3" t="s">
        <v>85</v>
      </c>
      <c r="AC468" s="3" t="s">
        <v>84</v>
      </c>
      <c r="AD468" s="3" t="s">
        <v>86</v>
      </c>
      <c r="AE468" s="3" t="s">
        <v>85</v>
      </c>
      <c r="AF468" s="3" t="s">
        <v>85</v>
      </c>
      <c r="AG468" s="3" t="s">
        <v>87</v>
      </c>
      <c r="AH468" s="3" t="s">
        <v>87</v>
      </c>
      <c r="AI468" s="3" t="s">
        <v>87</v>
      </c>
      <c r="AJ468" s="3" t="s">
        <v>88</v>
      </c>
      <c r="AK468" s="3" t="s">
        <v>87</v>
      </c>
      <c r="AL468" s="3" t="s">
        <v>87</v>
      </c>
      <c r="AM468" s="3" t="s">
        <v>87</v>
      </c>
      <c r="AN468" s="3" t="s">
        <v>88</v>
      </c>
      <c r="AO468" s="3" t="s">
        <v>88</v>
      </c>
      <c r="AP468" s="3" t="s">
        <v>87</v>
      </c>
      <c r="AQ468" s="3" t="s">
        <v>91</v>
      </c>
      <c r="AR468" s="3" t="s">
        <v>83</v>
      </c>
      <c r="AS468" s="3" t="s">
        <v>91</v>
      </c>
      <c r="AT468" s="3" t="s">
        <v>83</v>
      </c>
      <c r="AU468" s="3" t="s">
        <v>91</v>
      </c>
      <c r="AV468" s="3" t="s">
        <v>91</v>
      </c>
      <c r="AW468" s="3">
        <v>7</v>
      </c>
      <c r="AY468" s="3" t="s">
        <v>195</v>
      </c>
      <c r="AZ468" s="3" t="s">
        <v>117</v>
      </c>
      <c r="BA468" s="3" t="s">
        <v>95</v>
      </c>
      <c r="BB468" s="3">
        <v>1</v>
      </c>
      <c r="BC468" s="3" t="s">
        <v>96</v>
      </c>
      <c r="BD468" s="3" t="s">
        <v>98</v>
      </c>
      <c r="BE468" s="3" t="s">
        <v>98</v>
      </c>
      <c r="BF468" s="3" t="s">
        <v>100</v>
      </c>
      <c r="BG468" s="3" t="s">
        <v>100</v>
      </c>
      <c r="BH468" s="3" t="s">
        <v>99</v>
      </c>
      <c r="BI468" s="3" t="s">
        <v>103</v>
      </c>
      <c r="BJ468" s="3" t="s">
        <v>101</v>
      </c>
      <c r="BK468" s="3" t="s">
        <v>101</v>
      </c>
      <c r="BL468" s="3" t="s">
        <v>103</v>
      </c>
      <c r="BM468" s="3" t="s">
        <v>105</v>
      </c>
      <c r="BN468" s="3" t="s">
        <v>105</v>
      </c>
      <c r="BO468" s="3" t="s">
        <v>105</v>
      </c>
      <c r="BP468" s="3" t="s">
        <v>105</v>
      </c>
      <c r="BQ468" s="3" t="s">
        <v>105</v>
      </c>
      <c r="BR468" s="3" t="s">
        <v>105</v>
      </c>
      <c r="BS468" s="3" t="s">
        <v>105</v>
      </c>
      <c r="BT468" s="3" t="s">
        <v>108</v>
      </c>
      <c r="BU468" s="3">
        <v>3</v>
      </c>
      <c r="BV468" s="3" t="s">
        <v>109</v>
      </c>
      <c r="BW468" s="3" t="s">
        <v>1247</v>
      </c>
      <c r="BX468" s="3" t="s">
        <v>1248</v>
      </c>
      <c r="BY468" s="3">
        <v>8</v>
      </c>
    </row>
    <row r="469" spans="1:77" ht="12.75" x14ac:dyDescent="0.35">
      <c r="A469" s="2">
        <v>43370.972732719907</v>
      </c>
      <c r="B469" s="3" t="s">
        <v>112</v>
      </c>
      <c r="C469" s="3">
        <v>28</v>
      </c>
      <c r="D469" s="3"/>
      <c r="E469" s="3" t="s">
        <v>1249</v>
      </c>
      <c r="F469" s="3" t="s">
        <v>1250</v>
      </c>
      <c r="G469" s="3" t="s">
        <v>78</v>
      </c>
      <c r="H469" s="3" t="s">
        <v>165</v>
      </c>
      <c r="I469" s="3" t="s">
        <v>80</v>
      </c>
      <c r="J469" s="3" t="s">
        <v>80</v>
      </c>
      <c r="K469" s="3" t="s">
        <v>81</v>
      </c>
      <c r="L469" s="3" t="s">
        <v>81</v>
      </c>
      <c r="M469" s="3" t="s">
        <v>80</v>
      </c>
      <c r="N469" s="3" t="s">
        <v>80</v>
      </c>
      <c r="O469" s="3" t="s">
        <v>80</v>
      </c>
      <c r="P469" s="3" t="s">
        <v>81</v>
      </c>
      <c r="Q469" s="3" t="s">
        <v>81</v>
      </c>
      <c r="R469" s="3" t="s">
        <v>81</v>
      </c>
      <c r="S469" s="3" t="s">
        <v>86</v>
      </c>
      <c r="T469" s="3" t="s">
        <v>85</v>
      </c>
      <c r="U469" s="3" t="s">
        <v>84</v>
      </c>
      <c r="V469" s="3" t="s">
        <v>84</v>
      </c>
      <c r="W469" s="3" t="s">
        <v>90</v>
      </c>
      <c r="X469" s="3" t="s">
        <v>86</v>
      </c>
      <c r="Y469" s="3" t="s">
        <v>84</v>
      </c>
      <c r="Z469" s="3" t="s">
        <v>84</v>
      </c>
      <c r="AA469" s="3" t="s">
        <v>85</v>
      </c>
      <c r="AB469" s="3" t="s">
        <v>83</v>
      </c>
      <c r="AC469" s="3" t="s">
        <v>85</v>
      </c>
      <c r="AD469" s="3" t="s">
        <v>85</v>
      </c>
      <c r="AE469" s="3" t="s">
        <v>85</v>
      </c>
      <c r="AF469" s="3" t="s">
        <v>84</v>
      </c>
      <c r="AG469" s="3" t="s">
        <v>88</v>
      </c>
      <c r="AH469" s="3" t="s">
        <v>88</v>
      </c>
      <c r="AI469" s="3" t="s">
        <v>87</v>
      </c>
      <c r="AJ469" s="3" t="s">
        <v>88</v>
      </c>
      <c r="AK469" s="3" t="s">
        <v>87</v>
      </c>
      <c r="AL469" s="3" t="s">
        <v>87</v>
      </c>
      <c r="AM469" s="3" t="s">
        <v>88</v>
      </c>
      <c r="AN469" s="3" t="s">
        <v>88</v>
      </c>
      <c r="AO469" s="3" t="s">
        <v>88</v>
      </c>
      <c r="AP469" s="3" t="s">
        <v>88</v>
      </c>
      <c r="AQ469" s="3" t="s">
        <v>91</v>
      </c>
      <c r="AR469" s="3" t="s">
        <v>89</v>
      </c>
      <c r="AS469" s="3" t="s">
        <v>83</v>
      </c>
      <c r="AT469" s="3" t="s">
        <v>86</v>
      </c>
      <c r="AU469" s="3" t="s">
        <v>83</v>
      </c>
      <c r="AV469" s="3" t="s">
        <v>91</v>
      </c>
      <c r="AW469" s="3">
        <v>4</v>
      </c>
      <c r="AY469" s="3" t="s">
        <v>160</v>
      </c>
      <c r="AZ469" s="3" t="s">
        <v>124</v>
      </c>
      <c r="BA469" s="3" t="s">
        <v>118</v>
      </c>
      <c r="BB469" s="3">
        <v>1</v>
      </c>
      <c r="BC469" s="3" t="s">
        <v>99</v>
      </c>
      <c r="BD469" s="3" t="s">
        <v>99</v>
      </c>
      <c r="BE469" s="3" t="s">
        <v>99</v>
      </c>
      <c r="BF469" s="3" t="s">
        <v>99</v>
      </c>
      <c r="BG469" s="3" t="s">
        <v>99</v>
      </c>
      <c r="BH469" s="3" t="s">
        <v>99</v>
      </c>
      <c r="BI469" s="3" t="s">
        <v>103</v>
      </c>
      <c r="BJ469" s="3" t="s">
        <v>120</v>
      </c>
      <c r="BK469" s="3" t="s">
        <v>101</v>
      </c>
      <c r="BL469" s="3" t="s">
        <v>104</v>
      </c>
      <c r="BM469" s="3" t="s">
        <v>105</v>
      </c>
      <c r="BN469" s="3" t="s">
        <v>106</v>
      </c>
      <c r="BO469" s="3" t="s">
        <v>105</v>
      </c>
      <c r="BP469" s="3" t="s">
        <v>125</v>
      </c>
      <c r="BQ469" s="3" t="s">
        <v>106</v>
      </c>
      <c r="BR469" s="3" t="s">
        <v>105</v>
      </c>
      <c r="BS469" s="3" t="s">
        <v>108</v>
      </c>
      <c r="BT469" s="3" t="s">
        <v>107</v>
      </c>
      <c r="BU469" s="3">
        <v>2</v>
      </c>
      <c r="BV469" s="3" t="s">
        <v>109</v>
      </c>
      <c r="BW469" s="3" t="s">
        <v>1251</v>
      </c>
      <c r="BY469" s="3">
        <v>8</v>
      </c>
    </row>
    <row r="470" spans="1:77" ht="12.75" x14ac:dyDescent="0.35">
      <c r="A470" s="2">
        <v>43370.977492268517</v>
      </c>
      <c r="B470" s="3" t="s">
        <v>75</v>
      </c>
      <c r="C470" s="3">
        <v>37</v>
      </c>
      <c r="D470" s="3"/>
      <c r="E470" s="3" t="s">
        <v>1252</v>
      </c>
      <c r="F470" s="3" t="s">
        <v>265</v>
      </c>
      <c r="G470" s="3" t="s">
        <v>130</v>
      </c>
      <c r="H470" s="3" t="s">
        <v>78</v>
      </c>
      <c r="I470" s="3" t="s">
        <v>81</v>
      </c>
      <c r="J470" s="3" t="s">
        <v>81</v>
      </c>
      <c r="K470" s="3" t="s">
        <v>82</v>
      </c>
      <c r="L470" s="3" t="s">
        <v>82</v>
      </c>
      <c r="M470" s="3" t="s">
        <v>81</v>
      </c>
      <c r="N470" s="3" t="s">
        <v>81</v>
      </c>
      <c r="O470" s="3" t="s">
        <v>82</v>
      </c>
      <c r="P470" s="3" t="s">
        <v>81</v>
      </c>
      <c r="Q470" s="3" t="s">
        <v>82</v>
      </c>
      <c r="R470" s="3" t="s">
        <v>81</v>
      </c>
      <c r="S470" s="3" t="s">
        <v>83</v>
      </c>
      <c r="T470" s="3" t="s">
        <v>85</v>
      </c>
      <c r="U470" s="3" t="s">
        <v>83</v>
      </c>
      <c r="V470" s="3" t="s">
        <v>85</v>
      </c>
      <c r="W470" s="3" t="s">
        <v>90</v>
      </c>
      <c r="X470" s="3" t="s">
        <v>85</v>
      </c>
      <c r="Y470" s="3" t="s">
        <v>85</v>
      </c>
      <c r="Z470" s="3" t="s">
        <v>86</v>
      </c>
      <c r="AA470" s="3" t="s">
        <v>83</v>
      </c>
      <c r="AB470" s="3" t="s">
        <v>85</v>
      </c>
      <c r="AC470" s="3" t="s">
        <v>86</v>
      </c>
      <c r="AD470" s="3" t="s">
        <v>83</v>
      </c>
      <c r="AE470" s="3" t="s">
        <v>83</v>
      </c>
      <c r="AF470" s="3" t="s">
        <v>85</v>
      </c>
      <c r="AG470" s="3" t="s">
        <v>87</v>
      </c>
      <c r="AH470" s="3" t="s">
        <v>115</v>
      </c>
      <c r="AI470" s="3" t="s">
        <v>115</v>
      </c>
      <c r="AJ470" s="3" t="s">
        <v>88</v>
      </c>
      <c r="AK470" s="3" t="s">
        <v>88</v>
      </c>
      <c r="AL470" s="3" t="s">
        <v>88</v>
      </c>
      <c r="AM470" s="3" t="s">
        <v>115</v>
      </c>
      <c r="AN470" s="3" t="s">
        <v>115</v>
      </c>
      <c r="AO470" s="3" t="s">
        <v>88</v>
      </c>
      <c r="AP470" s="3" t="s">
        <v>87</v>
      </c>
      <c r="AQ470" s="3" t="s">
        <v>91</v>
      </c>
      <c r="AR470" s="3" t="s">
        <v>86</v>
      </c>
      <c r="AS470" s="3" t="s">
        <v>86</v>
      </c>
      <c r="AT470" s="3" t="s">
        <v>86</v>
      </c>
      <c r="AU470" s="3" t="s">
        <v>83</v>
      </c>
      <c r="AV470" s="3" t="s">
        <v>83</v>
      </c>
      <c r="AW470" s="3">
        <v>5</v>
      </c>
      <c r="AX470" s="3" t="s">
        <v>92</v>
      </c>
      <c r="AY470" s="3" t="s">
        <v>175</v>
      </c>
      <c r="AZ470" s="3" t="s">
        <v>124</v>
      </c>
      <c r="BA470" s="3" t="s">
        <v>118</v>
      </c>
      <c r="BB470" s="3">
        <v>2</v>
      </c>
      <c r="BC470" s="3" t="s">
        <v>99</v>
      </c>
      <c r="BD470" s="3" t="s">
        <v>100</v>
      </c>
      <c r="BE470" s="3" t="s">
        <v>99</v>
      </c>
      <c r="BF470" s="3" t="s">
        <v>97</v>
      </c>
      <c r="BG470" s="3" t="s">
        <v>99</v>
      </c>
      <c r="BH470" s="3" t="s">
        <v>99</v>
      </c>
      <c r="BI470" s="3" t="s">
        <v>104</v>
      </c>
      <c r="BJ470" s="3" t="s">
        <v>104</v>
      </c>
      <c r="BK470" s="3" t="s">
        <v>104</v>
      </c>
      <c r="BL470" s="3" t="s">
        <v>104</v>
      </c>
      <c r="BM470" s="3" t="s">
        <v>106</v>
      </c>
      <c r="BN470" s="3" t="s">
        <v>106</v>
      </c>
      <c r="BO470" s="3" t="s">
        <v>108</v>
      </c>
      <c r="BP470" s="3" t="s">
        <v>105</v>
      </c>
      <c r="BQ470" s="3" t="s">
        <v>105</v>
      </c>
      <c r="BR470" s="3" t="s">
        <v>106</v>
      </c>
      <c r="BS470" s="3" t="s">
        <v>106</v>
      </c>
      <c r="BT470" s="3" t="s">
        <v>106</v>
      </c>
      <c r="BU470" s="3">
        <v>1</v>
      </c>
      <c r="BV470" s="3" t="s">
        <v>109</v>
      </c>
      <c r="BW470" s="3" t="s">
        <v>1253</v>
      </c>
      <c r="BY470" s="3">
        <v>5</v>
      </c>
    </row>
    <row r="471" spans="1:77" ht="12.75" x14ac:dyDescent="0.35">
      <c r="A471" s="2">
        <v>43370.977657916665</v>
      </c>
      <c r="B471" s="3" t="s">
        <v>75</v>
      </c>
      <c r="C471" s="3">
        <v>39</v>
      </c>
      <c r="D471" s="3"/>
      <c r="E471" s="3" t="s">
        <v>317</v>
      </c>
      <c r="F471" s="3" t="s">
        <v>1254</v>
      </c>
      <c r="G471" s="3" t="s">
        <v>79</v>
      </c>
      <c r="H471" s="3" t="s">
        <v>78</v>
      </c>
      <c r="I471" s="3" t="s">
        <v>81</v>
      </c>
      <c r="J471" s="3" t="s">
        <v>82</v>
      </c>
      <c r="K471" s="3" t="s">
        <v>81</v>
      </c>
      <c r="L471" s="3" t="s">
        <v>82</v>
      </c>
      <c r="M471" s="3" t="s">
        <v>81</v>
      </c>
      <c r="N471" s="3" t="s">
        <v>81</v>
      </c>
      <c r="O471" s="3" t="s">
        <v>80</v>
      </c>
      <c r="P471" s="3" t="s">
        <v>81</v>
      </c>
      <c r="Q471" s="3" t="s">
        <v>81</v>
      </c>
      <c r="R471" s="3" t="s">
        <v>81</v>
      </c>
      <c r="S471" s="3" t="s">
        <v>84</v>
      </c>
      <c r="T471" s="3" t="s">
        <v>83</v>
      </c>
      <c r="U471" s="3" t="s">
        <v>84</v>
      </c>
      <c r="V471" s="3" t="s">
        <v>84</v>
      </c>
      <c r="W471" s="3" t="s">
        <v>85</v>
      </c>
      <c r="X471" s="3" t="s">
        <v>86</v>
      </c>
      <c r="Y471" s="3" t="s">
        <v>84</v>
      </c>
      <c r="Z471" s="3" t="s">
        <v>84</v>
      </c>
      <c r="AA471" s="3" t="s">
        <v>83</v>
      </c>
      <c r="AB471" s="3" t="s">
        <v>83</v>
      </c>
      <c r="AC471" s="3" t="s">
        <v>84</v>
      </c>
      <c r="AD471" s="3" t="s">
        <v>83</v>
      </c>
      <c r="AE471" s="3" t="s">
        <v>85</v>
      </c>
      <c r="AF471" s="3" t="s">
        <v>83</v>
      </c>
      <c r="AG471" s="3" t="s">
        <v>87</v>
      </c>
      <c r="AH471" s="3" t="s">
        <v>87</v>
      </c>
      <c r="AI471" s="3" t="s">
        <v>87</v>
      </c>
      <c r="AJ471" s="3" t="s">
        <v>88</v>
      </c>
      <c r="AK471" s="3" t="s">
        <v>87</v>
      </c>
      <c r="AL471" s="3" t="s">
        <v>88</v>
      </c>
      <c r="AM471" s="3" t="s">
        <v>87</v>
      </c>
      <c r="AN471" s="3" t="s">
        <v>87</v>
      </c>
      <c r="AO471" s="3" t="s">
        <v>87</v>
      </c>
      <c r="AP471" s="3" t="s">
        <v>88</v>
      </c>
      <c r="AQ471" s="3" t="s">
        <v>91</v>
      </c>
      <c r="AR471" s="3" t="s">
        <v>90</v>
      </c>
      <c r="AS471" s="3" t="s">
        <v>91</v>
      </c>
      <c r="AT471" s="3" t="s">
        <v>83</v>
      </c>
      <c r="AU471" s="3" t="s">
        <v>89</v>
      </c>
      <c r="AV471" s="3" t="s">
        <v>91</v>
      </c>
      <c r="AW471" s="3">
        <v>7</v>
      </c>
      <c r="AX471" s="3" t="s">
        <v>92</v>
      </c>
      <c r="AY471" s="3" t="s">
        <v>93</v>
      </c>
      <c r="AZ471" s="3" t="s">
        <v>94</v>
      </c>
      <c r="BA471" s="3" t="s">
        <v>95</v>
      </c>
      <c r="BB471" s="3">
        <v>0</v>
      </c>
      <c r="BC471" s="3" t="s">
        <v>98</v>
      </c>
      <c r="BD471" s="3" t="s">
        <v>100</v>
      </c>
      <c r="BE471" s="3" t="s">
        <v>100</v>
      </c>
      <c r="BF471" s="3" t="s">
        <v>98</v>
      </c>
      <c r="BG471" s="3" t="s">
        <v>99</v>
      </c>
      <c r="BH471" s="3" t="s">
        <v>99</v>
      </c>
      <c r="BI471" s="3" t="s">
        <v>103</v>
      </c>
      <c r="BJ471" s="3" t="s">
        <v>101</v>
      </c>
      <c r="BK471" s="3" t="s">
        <v>104</v>
      </c>
      <c r="BL471" s="3" t="s">
        <v>102</v>
      </c>
      <c r="BM471" s="3" t="s">
        <v>125</v>
      </c>
      <c r="BN471" s="3" t="s">
        <v>106</v>
      </c>
      <c r="BO471" s="3" t="s">
        <v>125</v>
      </c>
      <c r="BP471" s="3" t="s">
        <v>106</v>
      </c>
      <c r="BQ471" s="3" t="s">
        <v>125</v>
      </c>
      <c r="BR471" s="3" t="s">
        <v>125</v>
      </c>
      <c r="BS471" s="3" t="s">
        <v>106</v>
      </c>
      <c r="BT471" s="3" t="s">
        <v>108</v>
      </c>
      <c r="BU471" s="3">
        <v>1</v>
      </c>
      <c r="BV471" s="3" t="s">
        <v>109</v>
      </c>
      <c r="BW471" s="3" t="s">
        <v>1255</v>
      </c>
      <c r="BX471" s="3" t="s">
        <v>1256</v>
      </c>
      <c r="BY471" s="3">
        <v>8</v>
      </c>
    </row>
    <row r="472" spans="1:77" ht="12.75" x14ac:dyDescent="0.35">
      <c r="A472" s="2">
        <v>43370.98427912037</v>
      </c>
      <c r="B472" s="3" t="s">
        <v>75</v>
      </c>
      <c r="C472" s="3">
        <v>31</v>
      </c>
      <c r="D472" s="3"/>
      <c r="E472" s="3" t="s">
        <v>76</v>
      </c>
      <c r="F472" s="3" t="s">
        <v>555</v>
      </c>
      <c r="G472" s="3" t="s">
        <v>79</v>
      </c>
      <c r="H472" s="3" t="s">
        <v>79</v>
      </c>
      <c r="I472" s="3" t="s">
        <v>81</v>
      </c>
      <c r="J472" s="3" t="s">
        <v>81</v>
      </c>
      <c r="K472" s="3" t="s">
        <v>82</v>
      </c>
      <c r="L472" s="3" t="s">
        <v>81</v>
      </c>
      <c r="M472" s="3" t="s">
        <v>80</v>
      </c>
      <c r="N472" s="3" t="s">
        <v>80</v>
      </c>
      <c r="O472" s="3" t="s">
        <v>81</v>
      </c>
      <c r="P472" s="3" t="s">
        <v>81</v>
      </c>
      <c r="Q472" s="3" t="s">
        <v>81</v>
      </c>
      <c r="R472" s="3" t="s">
        <v>81</v>
      </c>
      <c r="S472" s="3" t="s">
        <v>85</v>
      </c>
      <c r="T472" s="3" t="s">
        <v>83</v>
      </c>
      <c r="U472" s="3" t="s">
        <v>84</v>
      </c>
      <c r="V472" s="3" t="s">
        <v>84</v>
      </c>
      <c r="W472" s="3" t="s">
        <v>90</v>
      </c>
      <c r="X472" s="3" t="s">
        <v>86</v>
      </c>
      <c r="Y472" s="3" t="s">
        <v>83</v>
      </c>
      <c r="Z472" s="3" t="s">
        <v>84</v>
      </c>
      <c r="AA472" s="3" t="s">
        <v>83</v>
      </c>
      <c r="AB472" s="3" t="s">
        <v>83</v>
      </c>
      <c r="AC472" s="3" t="s">
        <v>86</v>
      </c>
      <c r="AD472" s="3" t="s">
        <v>85</v>
      </c>
      <c r="AE472" s="3" t="s">
        <v>83</v>
      </c>
      <c r="AF472" s="3" t="s">
        <v>85</v>
      </c>
      <c r="AG472" s="3" t="s">
        <v>87</v>
      </c>
      <c r="AH472" s="3" t="s">
        <v>87</v>
      </c>
      <c r="AI472" s="3" t="s">
        <v>88</v>
      </c>
      <c r="AJ472" s="3" t="s">
        <v>88</v>
      </c>
      <c r="AK472" s="3" t="s">
        <v>87</v>
      </c>
      <c r="AL472" s="3" t="s">
        <v>88</v>
      </c>
      <c r="AM472" s="3" t="s">
        <v>88</v>
      </c>
      <c r="AN472" s="3" t="s">
        <v>88</v>
      </c>
      <c r="AO472" s="3" t="s">
        <v>88</v>
      </c>
      <c r="AP472" s="3" t="s">
        <v>88</v>
      </c>
      <c r="AQ472" s="3" t="s">
        <v>89</v>
      </c>
      <c r="AR472" s="3" t="s">
        <v>91</v>
      </c>
      <c r="AS472" s="3" t="s">
        <v>83</v>
      </c>
      <c r="AT472" s="3" t="s">
        <v>86</v>
      </c>
      <c r="AU472" s="3" t="s">
        <v>91</v>
      </c>
      <c r="AV472" s="3" t="s">
        <v>83</v>
      </c>
      <c r="AW472" s="3">
        <v>5</v>
      </c>
      <c r="AY472" s="3" t="s">
        <v>116</v>
      </c>
      <c r="AZ472" s="3" t="s">
        <v>94</v>
      </c>
      <c r="BA472" s="3" t="s">
        <v>176</v>
      </c>
      <c r="BB472" s="3">
        <v>0</v>
      </c>
      <c r="BC472" s="3" t="s">
        <v>100</v>
      </c>
      <c r="BD472" s="3" t="s">
        <v>99</v>
      </c>
      <c r="BE472" s="3" t="s">
        <v>99</v>
      </c>
      <c r="BF472" s="3" t="s">
        <v>100</v>
      </c>
      <c r="BG472" s="3" t="s">
        <v>99</v>
      </c>
      <c r="BH472" s="3" t="s">
        <v>99</v>
      </c>
      <c r="BI472" s="3" t="s">
        <v>103</v>
      </c>
      <c r="BJ472" s="3" t="s">
        <v>103</v>
      </c>
      <c r="BK472" s="3" t="s">
        <v>101</v>
      </c>
      <c r="BL472" s="3" t="s">
        <v>101</v>
      </c>
      <c r="BM472" s="3" t="s">
        <v>105</v>
      </c>
      <c r="BN472" s="3" t="s">
        <v>106</v>
      </c>
      <c r="BO472" s="3" t="s">
        <v>107</v>
      </c>
      <c r="BP472" s="3" t="s">
        <v>105</v>
      </c>
      <c r="BQ472" s="3" t="s">
        <v>105</v>
      </c>
      <c r="BR472" s="3" t="s">
        <v>105</v>
      </c>
      <c r="BS472" s="3" t="s">
        <v>108</v>
      </c>
      <c r="BT472" s="3" t="s">
        <v>106</v>
      </c>
      <c r="BU472" s="3">
        <v>2</v>
      </c>
      <c r="BV472" s="3" t="s">
        <v>109</v>
      </c>
      <c r="BW472" s="3" t="s">
        <v>1257</v>
      </c>
      <c r="BY472" s="3">
        <v>7</v>
      </c>
    </row>
    <row r="473" spans="1:77" ht="12.75" x14ac:dyDescent="0.35">
      <c r="A473" s="2">
        <v>43370.987036574079</v>
      </c>
      <c r="B473" s="3" t="s">
        <v>75</v>
      </c>
      <c r="C473" s="3">
        <v>31</v>
      </c>
      <c r="D473" s="3"/>
      <c r="E473" s="3" t="s">
        <v>122</v>
      </c>
      <c r="F473" s="3" t="s">
        <v>385</v>
      </c>
      <c r="G473" s="3" t="s">
        <v>130</v>
      </c>
      <c r="H473" s="3" t="s">
        <v>79</v>
      </c>
      <c r="I473" s="3" t="s">
        <v>81</v>
      </c>
      <c r="J473" s="3" t="s">
        <v>82</v>
      </c>
      <c r="K473" s="3" t="s">
        <v>81</v>
      </c>
      <c r="L473" s="3" t="s">
        <v>82</v>
      </c>
      <c r="M473" s="3" t="s">
        <v>81</v>
      </c>
      <c r="N473" s="3" t="s">
        <v>80</v>
      </c>
      <c r="O473" s="3" t="s">
        <v>81</v>
      </c>
      <c r="P473" s="3" t="s">
        <v>82</v>
      </c>
      <c r="Q473" s="3" t="s">
        <v>81</v>
      </c>
      <c r="R473" s="3" t="s">
        <v>81</v>
      </c>
      <c r="S473" s="3" t="s">
        <v>90</v>
      </c>
      <c r="T473" s="3" t="s">
        <v>83</v>
      </c>
      <c r="U473" s="3" t="s">
        <v>86</v>
      </c>
      <c r="V473" s="3" t="s">
        <v>83</v>
      </c>
      <c r="W473" s="3" t="s">
        <v>90</v>
      </c>
      <c r="X473" s="3" t="s">
        <v>90</v>
      </c>
      <c r="Y473" s="3" t="s">
        <v>83</v>
      </c>
      <c r="Z473" s="3" t="s">
        <v>83</v>
      </c>
      <c r="AA473" s="3" t="s">
        <v>86</v>
      </c>
      <c r="AB473" s="3" t="s">
        <v>85</v>
      </c>
      <c r="AC473" s="3" t="s">
        <v>86</v>
      </c>
      <c r="AD473" s="3" t="s">
        <v>86</v>
      </c>
      <c r="AE473" s="3" t="s">
        <v>83</v>
      </c>
      <c r="AF473" s="3" t="s">
        <v>83</v>
      </c>
      <c r="AG473" s="3" t="s">
        <v>115</v>
      </c>
      <c r="AH473" s="3" t="s">
        <v>87</v>
      </c>
      <c r="AI473" s="3" t="s">
        <v>87</v>
      </c>
      <c r="AJ473" s="3" t="s">
        <v>88</v>
      </c>
      <c r="AK473" s="3" t="s">
        <v>115</v>
      </c>
      <c r="AL473" s="3" t="s">
        <v>88</v>
      </c>
      <c r="AM473" s="3" t="s">
        <v>87</v>
      </c>
      <c r="AN473" s="3" t="s">
        <v>88</v>
      </c>
      <c r="AO473" s="3" t="s">
        <v>88</v>
      </c>
      <c r="AP473" s="3" t="s">
        <v>87</v>
      </c>
      <c r="AQ473" s="3" t="s">
        <v>86</v>
      </c>
      <c r="AR473" s="3" t="s">
        <v>89</v>
      </c>
      <c r="AS473" s="3" t="s">
        <v>86</v>
      </c>
      <c r="AT473" s="3" t="s">
        <v>86</v>
      </c>
      <c r="AU473" s="3" t="s">
        <v>83</v>
      </c>
      <c r="AV473" s="3" t="s">
        <v>90</v>
      </c>
      <c r="AW473" s="3">
        <v>4</v>
      </c>
      <c r="AY473" s="3" t="s">
        <v>93</v>
      </c>
      <c r="AZ473" s="3" t="s">
        <v>124</v>
      </c>
      <c r="BA473" s="3" t="s">
        <v>118</v>
      </c>
      <c r="BB473" s="3">
        <v>1</v>
      </c>
      <c r="BC473" s="3" t="s">
        <v>100</v>
      </c>
      <c r="BD473" s="3" t="s">
        <v>100</v>
      </c>
      <c r="BE473" s="3" t="s">
        <v>96</v>
      </c>
      <c r="BF473" s="3" t="s">
        <v>97</v>
      </c>
      <c r="BG473" s="3" t="s">
        <v>99</v>
      </c>
      <c r="BH473" s="3" t="s">
        <v>99</v>
      </c>
      <c r="BI473" s="3" t="s">
        <v>101</v>
      </c>
      <c r="BJ473" s="3" t="s">
        <v>101</v>
      </c>
      <c r="BK473" s="3" t="s">
        <v>104</v>
      </c>
      <c r="BL473" s="3" t="s">
        <v>104</v>
      </c>
      <c r="BM473" s="3" t="s">
        <v>106</v>
      </c>
      <c r="BN473" s="3" t="s">
        <v>108</v>
      </c>
      <c r="BO473" s="3" t="s">
        <v>106</v>
      </c>
      <c r="BP473" s="3" t="s">
        <v>105</v>
      </c>
      <c r="BQ473" s="3" t="s">
        <v>125</v>
      </c>
      <c r="BR473" s="3" t="s">
        <v>105</v>
      </c>
      <c r="BS473" s="3" t="s">
        <v>106</v>
      </c>
      <c r="BT473" s="3" t="s">
        <v>108</v>
      </c>
      <c r="BU473" s="3">
        <v>4</v>
      </c>
      <c r="BV473" s="3" t="s">
        <v>109</v>
      </c>
      <c r="BW473" s="3" t="s">
        <v>1258</v>
      </c>
      <c r="BX473" s="3" t="s">
        <v>1259</v>
      </c>
      <c r="BY473" s="3">
        <v>7</v>
      </c>
    </row>
    <row r="474" spans="1:77" ht="12.75" x14ac:dyDescent="0.35">
      <c r="A474" s="2">
        <v>43370.988694108797</v>
      </c>
      <c r="B474" s="3" t="s">
        <v>75</v>
      </c>
      <c r="C474" s="3">
        <v>42</v>
      </c>
      <c r="D474" s="3"/>
      <c r="E474" s="3" t="s">
        <v>801</v>
      </c>
      <c r="F474" s="3" t="s">
        <v>1260</v>
      </c>
      <c r="G474" s="3" t="s">
        <v>79</v>
      </c>
      <c r="H474" s="3" t="s">
        <v>79</v>
      </c>
      <c r="I474" s="3" t="s">
        <v>80</v>
      </c>
      <c r="J474" s="3" t="s">
        <v>81</v>
      </c>
      <c r="K474" s="3" t="s">
        <v>82</v>
      </c>
      <c r="L474" s="3" t="s">
        <v>82</v>
      </c>
      <c r="M474" s="3" t="s">
        <v>81</v>
      </c>
      <c r="N474" s="3" t="s">
        <v>80</v>
      </c>
      <c r="O474" s="3" t="s">
        <v>81</v>
      </c>
      <c r="P474" s="3" t="s">
        <v>81</v>
      </c>
      <c r="Q474" s="3" t="s">
        <v>82</v>
      </c>
      <c r="R474" s="3" t="s">
        <v>81</v>
      </c>
      <c r="S474" s="3" t="s">
        <v>86</v>
      </c>
      <c r="T474" s="3" t="s">
        <v>86</v>
      </c>
      <c r="U474" s="3" t="s">
        <v>86</v>
      </c>
      <c r="V474" s="3" t="s">
        <v>86</v>
      </c>
      <c r="W474" s="3" t="s">
        <v>90</v>
      </c>
      <c r="X474" s="3" t="s">
        <v>86</v>
      </c>
      <c r="Y474" s="3" t="s">
        <v>86</v>
      </c>
      <c r="Z474" s="3" t="s">
        <v>90</v>
      </c>
      <c r="AA474" s="3" t="s">
        <v>83</v>
      </c>
      <c r="AB474" s="3" t="s">
        <v>83</v>
      </c>
      <c r="AC474" s="3" t="s">
        <v>90</v>
      </c>
      <c r="AD474" s="3" t="s">
        <v>83</v>
      </c>
      <c r="AE474" s="3" t="s">
        <v>86</v>
      </c>
      <c r="AF474" s="3" t="s">
        <v>84</v>
      </c>
      <c r="AG474" s="3" t="s">
        <v>115</v>
      </c>
      <c r="AH474" s="3" t="s">
        <v>115</v>
      </c>
      <c r="AI474" s="3" t="s">
        <v>115</v>
      </c>
      <c r="AJ474" s="3" t="s">
        <v>88</v>
      </c>
      <c r="AK474" s="3" t="s">
        <v>115</v>
      </c>
      <c r="AL474" s="3" t="s">
        <v>88</v>
      </c>
      <c r="AM474" s="3" t="s">
        <v>88</v>
      </c>
      <c r="AN474" s="3" t="s">
        <v>88</v>
      </c>
      <c r="AO474" s="3" t="s">
        <v>88</v>
      </c>
      <c r="AP474" s="3" t="s">
        <v>88</v>
      </c>
      <c r="AQ474" s="3" t="s">
        <v>89</v>
      </c>
      <c r="AR474" s="3" t="s">
        <v>86</v>
      </c>
      <c r="AS474" s="3" t="s">
        <v>83</v>
      </c>
      <c r="AT474" s="3" t="s">
        <v>83</v>
      </c>
      <c r="AU474" s="3" t="s">
        <v>83</v>
      </c>
      <c r="AV474" s="3" t="s">
        <v>86</v>
      </c>
      <c r="AW474" s="3">
        <v>6</v>
      </c>
      <c r="AY474" s="3" t="s">
        <v>93</v>
      </c>
      <c r="AZ474" s="3" t="s">
        <v>94</v>
      </c>
      <c r="BA474" s="3" t="s">
        <v>118</v>
      </c>
      <c r="BB474" s="3">
        <v>2</v>
      </c>
      <c r="BC474" s="3" t="s">
        <v>100</v>
      </c>
      <c r="BD474" s="3" t="s">
        <v>100</v>
      </c>
      <c r="BE474" s="3" t="s">
        <v>96</v>
      </c>
      <c r="BF474" s="3" t="s">
        <v>100</v>
      </c>
      <c r="BG474" s="3" t="s">
        <v>99</v>
      </c>
      <c r="BH474" s="3" t="s">
        <v>99</v>
      </c>
      <c r="BI474" s="3" t="s">
        <v>102</v>
      </c>
      <c r="BJ474" s="3" t="s">
        <v>102</v>
      </c>
      <c r="BK474" s="3" t="s">
        <v>104</v>
      </c>
      <c r="BL474" s="3" t="s">
        <v>102</v>
      </c>
      <c r="BM474" s="3" t="s">
        <v>105</v>
      </c>
      <c r="BN474" s="3" t="s">
        <v>105</v>
      </c>
      <c r="BO474" s="3" t="s">
        <v>125</v>
      </c>
      <c r="BP474" s="3" t="s">
        <v>125</v>
      </c>
      <c r="BQ474" s="3" t="s">
        <v>105</v>
      </c>
      <c r="BR474" s="3" t="s">
        <v>105</v>
      </c>
      <c r="BS474" s="3" t="s">
        <v>106</v>
      </c>
      <c r="BT474" s="3" t="s">
        <v>108</v>
      </c>
      <c r="BU474" s="3">
        <v>3</v>
      </c>
      <c r="BV474" s="3" t="s">
        <v>109</v>
      </c>
      <c r="BW474" s="3" t="s">
        <v>1261</v>
      </c>
      <c r="BX474" s="3" t="s">
        <v>1262</v>
      </c>
      <c r="BY474" s="3">
        <v>7</v>
      </c>
    </row>
    <row r="475" spans="1:77" ht="12.75" x14ac:dyDescent="0.35">
      <c r="A475" s="2">
        <v>43371.004686469911</v>
      </c>
      <c r="B475" s="3" t="s">
        <v>75</v>
      </c>
      <c r="C475" s="3">
        <v>30</v>
      </c>
      <c r="D475" s="3"/>
      <c r="E475" s="3" t="s">
        <v>1263</v>
      </c>
      <c r="F475" s="3" t="s">
        <v>265</v>
      </c>
      <c r="G475" s="3" t="s">
        <v>130</v>
      </c>
      <c r="H475" s="3" t="s">
        <v>79</v>
      </c>
      <c r="I475" s="3" t="s">
        <v>81</v>
      </c>
      <c r="J475" s="3" t="s">
        <v>81</v>
      </c>
      <c r="K475" s="3" t="s">
        <v>82</v>
      </c>
      <c r="L475" s="3" t="s">
        <v>82</v>
      </c>
      <c r="M475" s="3" t="s">
        <v>81</v>
      </c>
      <c r="N475" s="3" t="s">
        <v>81</v>
      </c>
      <c r="O475" s="3" t="s">
        <v>81</v>
      </c>
      <c r="P475" s="3" t="s">
        <v>81</v>
      </c>
      <c r="Q475" s="3" t="s">
        <v>81</v>
      </c>
      <c r="R475" s="3" t="s">
        <v>81</v>
      </c>
      <c r="S475" s="3" t="s">
        <v>86</v>
      </c>
      <c r="T475" s="3" t="s">
        <v>83</v>
      </c>
      <c r="U475" s="3" t="s">
        <v>85</v>
      </c>
      <c r="V475" s="3" t="s">
        <v>85</v>
      </c>
      <c r="W475" s="3" t="s">
        <v>86</v>
      </c>
      <c r="X475" s="3" t="s">
        <v>86</v>
      </c>
      <c r="Y475" s="3" t="s">
        <v>86</v>
      </c>
      <c r="Z475" s="3" t="s">
        <v>83</v>
      </c>
      <c r="AA475" s="3" t="s">
        <v>83</v>
      </c>
      <c r="AB475" s="3" t="s">
        <v>83</v>
      </c>
      <c r="AC475" s="3" t="s">
        <v>84</v>
      </c>
      <c r="AD475" s="3" t="s">
        <v>83</v>
      </c>
      <c r="AE475" s="3" t="s">
        <v>83</v>
      </c>
      <c r="AF475" s="3" t="s">
        <v>86</v>
      </c>
      <c r="AG475" s="3" t="s">
        <v>87</v>
      </c>
      <c r="AH475" s="3" t="s">
        <v>87</v>
      </c>
      <c r="AI475" s="3" t="s">
        <v>87</v>
      </c>
      <c r="AJ475" s="3" t="s">
        <v>88</v>
      </c>
      <c r="AK475" s="3" t="s">
        <v>115</v>
      </c>
      <c r="AL475" s="3" t="s">
        <v>88</v>
      </c>
      <c r="AM475" s="3" t="s">
        <v>88</v>
      </c>
      <c r="AN475" s="3" t="s">
        <v>88</v>
      </c>
      <c r="AO475" s="3" t="s">
        <v>87</v>
      </c>
      <c r="AP475" s="3" t="s">
        <v>88</v>
      </c>
      <c r="AQ475" s="3" t="s">
        <v>91</v>
      </c>
      <c r="AR475" s="3" t="s">
        <v>86</v>
      </c>
      <c r="AS475" s="3" t="s">
        <v>86</v>
      </c>
      <c r="AT475" s="3" t="s">
        <v>91</v>
      </c>
      <c r="AU475" s="3" t="s">
        <v>86</v>
      </c>
      <c r="AV475" s="3" t="s">
        <v>86</v>
      </c>
      <c r="AW475" s="3">
        <v>5</v>
      </c>
      <c r="AX475" s="3" t="s">
        <v>92</v>
      </c>
      <c r="AY475" s="3" t="s">
        <v>116</v>
      </c>
      <c r="AZ475" s="3" t="s">
        <v>154</v>
      </c>
      <c r="BA475" s="3" t="s">
        <v>118</v>
      </c>
      <c r="BB475" s="3">
        <v>2</v>
      </c>
      <c r="BC475" s="3" t="s">
        <v>96</v>
      </c>
      <c r="BD475" s="3" t="s">
        <v>100</v>
      </c>
      <c r="BE475" s="3" t="s">
        <v>100</v>
      </c>
      <c r="BF475" s="3" t="s">
        <v>98</v>
      </c>
      <c r="BG475" s="3" t="s">
        <v>100</v>
      </c>
      <c r="BH475" s="3" t="s">
        <v>100</v>
      </c>
      <c r="BI475" s="3" t="s">
        <v>101</v>
      </c>
      <c r="BJ475" s="3" t="s">
        <v>104</v>
      </c>
      <c r="BK475" s="3" t="s">
        <v>104</v>
      </c>
      <c r="BL475" s="3" t="s">
        <v>101</v>
      </c>
      <c r="BM475" s="3" t="s">
        <v>105</v>
      </c>
      <c r="BN475" s="3" t="s">
        <v>108</v>
      </c>
      <c r="BO475" s="3" t="s">
        <v>108</v>
      </c>
      <c r="BP475" s="3" t="s">
        <v>105</v>
      </c>
      <c r="BQ475" s="3" t="s">
        <v>106</v>
      </c>
      <c r="BR475" s="3" t="s">
        <v>105</v>
      </c>
      <c r="BS475" s="3" t="s">
        <v>105</v>
      </c>
      <c r="BT475" s="3" t="s">
        <v>106</v>
      </c>
      <c r="BU475" s="3">
        <v>4</v>
      </c>
      <c r="BV475" s="3" t="s">
        <v>109</v>
      </c>
      <c r="BW475" s="3" t="s">
        <v>1264</v>
      </c>
      <c r="BY475" s="3">
        <v>6</v>
      </c>
    </row>
    <row r="476" spans="1:77" ht="12.75" x14ac:dyDescent="0.35">
      <c r="A476" s="2">
        <v>43371.007993993058</v>
      </c>
      <c r="B476" s="3" t="s">
        <v>112</v>
      </c>
      <c r="C476" s="3">
        <v>32</v>
      </c>
      <c r="D476" s="3"/>
      <c r="E476" s="3" t="s">
        <v>655</v>
      </c>
      <c r="F476" s="3" t="s">
        <v>1265</v>
      </c>
      <c r="G476" s="3" t="s">
        <v>78</v>
      </c>
      <c r="H476" s="3" t="s">
        <v>78</v>
      </c>
      <c r="I476" s="3" t="s">
        <v>80</v>
      </c>
      <c r="J476" s="3" t="s">
        <v>80</v>
      </c>
      <c r="K476" s="3" t="s">
        <v>81</v>
      </c>
      <c r="L476" s="3" t="s">
        <v>82</v>
      </c>
      <c r="M476" s="3" t="s">
        <v>81</v>
      </c>
      <c r="N476" s="3" t="s">
        <v>80</v>
      </c>
      <c r="O476" s="3" t="s">
        <v>80</v>
      </c>
      <c r="P476" s="3" t="s">
        <v>81</v>
      </c>
      <c r="Q476" s="3" t="s">
        <v>81</v>
      </c>
      <c r="R476" s="3" t="s">
        <v>81</v>
      </c>
      <c r="S476" s="3" t="s">
        <v>85</v>
      </c>
      <c r="T476" s="3" t="s">
        <v>83</v>
      </c>
      <c r="U476" s="3" t="s">
        <v>84</v>
      </c>
      <c r="V476" s="3" t="s">
        <v>85</v>
      </c>
      <c r="W476" s="3" t="s">
        <v>86</v>
      </c>
      <c r="X476" s="3" t="s">
        <v>85</v>
      </c>
      <c r="Y476" s="3" t="s">
        <v>84</v>
      </c>
      <c r="Z476" s="3" t="s">
        <v>85</v>
      </c>
      <c r="AA476" s="3" t="s">
        <v>84</v>
      </c>
      <c r="AB476" s="3" t="s">
        <v>83</v>
      </c>
      <c r="AC476" s="3" t="s">
        <v>86</v>
      </c>
      <c r="AD476" s="3" t="s">
        <v>84</v>
      </c>
      <c r="AE476" s="3" t="s">
        <v>83</v>
      </c>
      <c r="AF476" s="3" t="s">
        <v>84</v>
      </c>
      <c r="AG476" s="3" t="s">
        <v>87</v>
      </c>
      <c r="AH476" s="3" t="s">
        <v>87</v>
      </c>
      <c r="AI476" s="3" t="s">
        <v>88</v>
      </c>
      <c r="AJ476" s="3" t="s">
        <v>88</v>
      </c>
      <c r="AK476" s="3" t="s">
        <v>87</v>
      </c>
      <c r="AL476" s="3" t="s">
        <v>88</v>
      </c>
      <c r="AM476" s="3" t="s">
        <v>88</v>
      </c>
      <c r="AN476" s="3" t="s">
        <v>88</v>
      </c>
      <c r="AO476" s="3" t="s">
        <v>88</v>
      </c>
      <c r="AP476" s="3" t="s">
        <v>88</v>
      </c>
      <c r="AQ476" s="3" t="s">
        <v>89</v>
      </c>
      <c r="AR476" s="3" t="s">
        <v>89</v>
      </c>
      <c r="AS476" s="3" t="s">
        <v>89</v>
      </c>
      <c r="AT476" s="3" t="s">
        <v>86</v>
      </c>
      <c r="AU476" s="3" t="s">
        <v>91</v>
      </c>
      <c r="AV476" s="3" t="s">
        <v>89</v>
      </c>
      <c r="AW476" s="3">
        <v>7</v>
      </c>
      <c r="AX476" s="3" t="s">
        <v>92</v>
      </c>
      <c r="AY476" s="3" t="s">
        <v>93</v>
      </c>
      <c r="AZ476" s="3" t="s">
        <v>94</v>
      </c>
      <c r="BA476" s="3" t="s">
        <v>176</v>
      </c>
      <c r="BB476" s="3">
        <v>1</v>
      </c>
      <c r="BC476" s="3" t="s">
        <v>99</v>
      </c>
      <c r="BD476" s="3" t="s">
        <v>99</v>
      </c>
      <c r="BE476" s="3" t="s">
        <v>99</v>
      </c>
      <c r="BF476" s="3" t="s">
        <v>98</v>
      </c>
      <c r="BG476" s="3" t="s">
        <v>99</v>
      </c>
      <c r="BH476" s="3" t="s">
        <v>99</v>
      </c>
      <c r="BI476" s="3" t="s">
        <v>101</v>
      </c>
      <c r="BJ476" s="3" t="s">
        <v>101</v>
      </c>
      <c r="BK476" s="3" t="s">
        <v>103</v>
      </c>
      <c r="BL476" s="3" t="s">
        <v>102</v>
      </c>
      <c r="BM476" s="3" t="s">
        <v>108</v>
      </c>
      <c r="BN476" s="3" t="s">
        <v>125</v>
      </c>
      <c r="BO476" s="3" t="s">
        <v>105</v>
      </c>
      <c r="BP476" s="3" t="s">
        <v>125</v>
      </c>
      <c r="BQ476" s="3" t="s">
        <v>106</v>
      </c>
      <c r="BR476" s="3" t="s">
        <v>108</v>
      </c>
      <c r="BS476" s="3" t="s">
        <v>106</v>
      </c>
      <c r="BT476" s="3" t="s">
        <v>107</v>
      </c>
      <c r="BU476" s="3">
        <v>2</v>
      </c>
      <c r="BV476" s="3" t="s">
        <v>109</v>
      </c>
      <c r="BW476" s="3" t="s">
        <v>1266</v>
      </c>
      <c r="BY476" s="3">
        <v>9</v>
      </c>
    </row>
    <row r="477" spans="1:77" ht="12.75" x14ac:dyDescent="0.35">
      <c r="A477" s="2">
        <v>43371.015855520833</v>
      </c>
      <c r="B477" s="3" t="s">
        <v>112</v>
      </c>
      <c r="C477" s="3">
        <v>36</v>
      </c>
      <c r="D477" s="3"/>
      <c r="E477" s="3" t="s">
        <v>76</v>
      </c>
      <c r="F477" s="3" t="s">
        <v>553</v>
      </c>
      <c r="G477" s="3" t="s">
        <v>79</v>
      </c>
      <c r="H477" s="3" t="s">
        <v>78</v>
      </c>
      <c r="I477" s="3" t="s">
        <v>80</v>
      </c>
      <c r="J477" s="3" t="s">
        <v>81</v>
      </c>
      <c r="K477" s="3" t="s">
        <v>82</v>
      </c>
      <c r="L477" s="3" t="s">
        <v>81</v>
      </c>
      <c r="M477" s="3" t="s">
        <v>81</v>
      </c>
      <c r="N477" s="3" t="s">
        <v>80</v>
      </c>
      <c r="O477" s="3" t="s">
        <v>81</v>
      </c>
      <c r="P477" s="3" t="s">
        <v>81</v>
      </c>
      <c r="Q477" s="3" t="s">
        <v>81</v>
      </c>
      <c r="R477" s="3" t="s">
        <v>81</v>
      </c>
      <c r="S477" s="3" t="s">
        <v>90</v>
      </c>
      <c r="T477" s="3" t="s">
        <v>84</v>
      </c>
      <c r="U477" s="3" t="s">
        <v>85</v>
      </c>
      <c r="V477" s="3" t="s">
        <v>84</v>
      </c>
      <c r="W477" s="3" t="s">
        <v>90</v>
      </c>
      <c r="X477" s="3" t="s">
        <v>90</v>
      </c>
      <c r="Y477" s="3" t="s">
        <v>85</v>
      </c>
      <c r="Z477" s="3" t="s">
        <v>83</v>
      </c>
      <c r="AA477" s="3" t="s">
        <v>83</v>
      </c>
      <c r="AB477" s="3" t="s">
        <v>86</v>
      </c>
      <c r="AC477" s="3" t="s">
        <v>84</v>
      </c>
      <c r="AD477" s="3" t="s">
        <v>90</v>
      </c>
      <c r="AE477" s="3" t="s">
        <v>83</v>
      </c>
      <c r="AF477" s="3" t="s">
        <v>84</v>
      </c>
      <c r="AG477" s="3" t="s">
        <v>87</v>
      </c>
      <c r="AH477" s="3" t="s">
        <v>115</v>
      </c>
      <c r="AI477" s="3" t="s">
        <v>87</v>
      </c>
      <c r="AJ477" s="3" t="s">
        <v>87</v>
      </c>
      <c r="AK477" s="3" t="s">
        <v>115</v>
      </c>
      <c r="AL477" s="3" t="s">
        <v>87</v>
      </c>
      <c r="AM477" s="3" t="s">
        <v>87</v>
      </c>
      <c r="AN477" s="3" t="s">
        <v>88</v>
      </c>
      <c r="AO477" s="3" t="s">
        <v>87</v>
      </c>
      <c r="AP477" s="3" t="s">
        <v>87</v>
      </c>
      <c r="AQ477" s="3" t="s">
        <v>91</v>
      </c>
      <c r="AR477" s="3" t="s">
        <v>91</v>
      </c>
      <c r="AS477" s="3" t="s">
        <v>89</v>
      </c>
      <c r="AT477" s="3" t="s">
        <v>86</v>
      </c>
      <c r="AU477" s="3" t="s">
        <v>89</v>
      </c>
      <c r="AV477" s="3" t="s">
        <v>89</v>
      </c>
      <c r="AW477" s="3">
        <v>6</v>
      </c>
      <c r="AX477" s="3" t="s">
        <v>92</v>
      </c>
      <c r="AY477" s="3" t="s">
        <v>160</v>
      </c>
      <c r="AZ477" s="3" t="s">
        <v>124</v>
      </c>
      <c r="BA477" s="3" t="s">
        <v>118</v>
      </c>
      <c r="BB477" s="3">
        <v>1</v>
      </c>
      <c r="BC477" s="3" t="s">
        <v>100</v>
      </c>
      <c r="BD477" s="3" t="s">
        <v>96</v>
      </c>
      <c r="BE477" s="3" t="s">
        <v>97</v>
      </c>
      <c r="BF477" s="3" t="s">
        <v>98</v>
      </c>
      <c r="BG477" s="3" t="s">
        <v>99</v>
      </c>
      <c r="BH477" s="3" t="s">
        <v>99</v>
      </c>
      <c r="BI477" s="3" t="s">
        <v>104</v>
      </c>
      <c r="BJ477" s="3" t="s">
        <v>104</v>
      </c>
      <c r="BK477" s="3" t="s">
        <v>104</v>
      </c>
      <c r="BL477" s="3" t="s">
        <v>102</v>
      </c>
      <c r="BM477" s="3" t="s">
        <v>106</v>
      </c>
      <c r="BN477" s="3" t="s">
        <v>105</v>
      </c>
      <c r="BO477" s="3" t="s">
        <v>108</v>
      </c>
      <c r="BP477" s="3" t="s">
        <v>106</v>
      </c>
      <c r="BQ477" s="3" t="s">
        <v>106</v>
      </c>
      <c r="BR477" s="3" t="s">
        <v>105</v>
      </c>
      <c r="BS477" s="3" t="s">
        <v>106</v>
      </c>
      <c r="BT477" s="3" t="s">
        <v>108</v>
      </c>
      <c r="BU477" s="3">
        <v>1</v>
      </c>
      <c r="BV477" s="3" t="s">
        <v>109</v>
      </c>
      <c r="BW477" s="3" t="s">
        <v>1267</v>
      </c>
      <c r="BX477" s="3" t="s">
        <v>1268</v>
      </c>
      <c r="BY477" s="3">
        <v>8</v>
      </c>
    </row>
    <row r="478" spans="1:77" ht="12.75" x14ac:dyDescent="0.35">
      <c r="A478" s="2">
        <v>43371.035987337964</v>
      </c>
      <c r="B478" s="3" t="s">
        <v>112</v>
      </c>
      <c r="C478" s="3">
        <v>41</v>
      </c>
      <c r="D478" s="3"/>
      <c r="E478" s="3" t="s">
        <v>135</v>
      </c>
      <c r="F478" s="3" t="s">
        <v>1269</v>
      </c>
      <c r="G478" s="3" t="s">
        <v>130</v>
      </c>
      <c r="H478" s="3" t="s">
        <v>78</v>
      </c>
      <c r="I478" s="3" t="s">
        <v>81</v>
      </c>
      <c r="J478" s="3" t="s">
        <v>82</v>
      </c>
      <c r="K478" s="3" t="s">
        <v>80</v>
      </c>
      <c r="L478" s="3" t="s">
        <v>82</v>
      </c>
      <c r="M478" s="3" t="s">
        <v>81</v>
      </c>
      <c r="N478" s="3" t="s">
        <v>81</v>
      </c>
      <c r="O478" s="3" t="s">
        <v>82</v>
      </c>
      <c r="P478" s="3" t="s">
        <v>82</v>
      </c>
      <c r="Q478" s="3" t="s">
        <v>81</v>
      </c>
      <c r="R478" s="3" t="s">
        <v>82</v>
      </c>
      <c r="S478" s="3" t="s">
        <v>90</v>
      </c>
      <c r="T478" s="3" t="s">
        <v>86</v>
      </c>
      <c r="U478" s="3" t="s">
        <v>83</v>
      </c>
      <c r="V478" s="3" t="s">
        <v>83</v>
      </c>
      <c r="W478" s="3" t="s">
        <v>90</v>
      </c>
      <c r="X478" s="3" t="s">
        <v>84</v>
      </c>
      <c r="Y478" s="3" t="s">
        <v>86</v>
      </c>
      <c r="Z478" s="3" t="s">
        <v>90</v>
      </c>
      <c r="AA478" s="3" t="s">
        <v>83</v>
      </c>
      <c r="AB478" s="3" t="s">
        <v>85</v>
      </c>
      <c r="AC478" s="3" t="s">
        <v>83</v>
      </c>
      <c r="AD478" s="3" t="s">
        <v>90</v>
      </c>
      <c r="AE478" s="3" t="s">
        <v>83</v>
      </c>
      <c r="AF478" s="3" t="s">
        <v>83</v>
      </c>
      <c r="AG478" s="3" t="s">
        <v>88</v>
      </c>
      <c r="AH478" s="3" t="s">
        <v>87</v>
      </c>
      <c r="AI478" s="3" t="s">
        <v>115</v>
      </c>
      <c r="AJ478" s="3" t="s">
        <v>88</v>
      </c>
      <c r="AK478" s="3" t="s">
        <v>115</v>
      </c>
      <c r="AL478" s="3" t="s">
        <v>88</v>
      </c>
      <c r="AM478" s="3" t="s">
        <v>88</v>
      </c>
      <c r="AN478" s="3" t="s">
        <v>88</v>
      </c>
      <c r="AO478" s="3" t="s">
        <v>87</v>
      </c>
      <c r="AP478" s="3" t="s">
        <v>88</v>
      </c>
      <c r="AQ478" s="3" t="s">
        <v>86</v>
      </c>
      <c r="AR478" s="3" t="s">
        <v>89</v>
      </c>
      <c r="AS478" s="3" t="s">
        <v>90</v>
      </c>
      <c r="AT478" s="3" t="s">
        <v>90</v>
      </c>
      <c r="AU478" s="3" t="s">
        <v>86</v>
      </c>
      <c r="AV478" s="3" t="s">
        <v>90</v>
      </c>
      <c r="AW478" s="3">
        <v>5</v>
      </c>
      <c r="AY478" s="3" t="s">
        <v>93</v>
      </c>
      <c r="AZ478" s="3" t="s">
        <v>117</v>
      </c>
      <c r="BA478" s="3" t="s">
        <v>95</v>
      </c>
      <c r="BB478" s="3">
        <v>0</v>
      </c>
      <c r="BC478" s="3" t="s">
        <v>100</v>
      </c>
      <c r="BD478" s="3" t="s">
        <v>100</v>
      </c>
      <c r="BE478" s="3" t="s">
        <v>100</v>
      </c>
      <c r="BF478" s="3" t="s">
        <v>98</v>
      </c>
      <c r="BG478" s="3" t="s">
        <v>99</v>
      </c>
      <c r="BH478" s="3" t="s">
        <v>96</v>
      </c>
      <c r="BI478" s="3" t="s">
        <v>101</v>
      </c>
      <c r="BJ478" s="3" t="s">
        <v>104</v>
      </c>
      <c r="BK478" s="3" t="s">
        <v>102</v>
      </c>
      <c r="BL478" s="3" t="s">
        <v>102</v>
      </c>
      <c r="BM478" s="3" t="s">
        <v>106</v>
      </c>
      <c r="BN478" s="3" t="s">
        <v>105</v>
      </c>
      <c r="BO478" s="3" t="s">
        <v>106</v>
      </c>
      <c r="BP478" s="3" t="s">
        <v>125</v>
      </c>
      <c r="BQ478" s="3" t="s">
        <v>105</v>
      </c>
      <c r="BR478" s="3" t="s">
        <v>106</v>
      </c>
      <c r="BS478" s="3" t="s">
        <v>105</v>
      </c>
      <c r="BT478" s="3" t="s">
        <v>108</v>
      </c>
      <c r="BU478" s="3">
        <v>2</v>
      </c>
      <c r="BV478" s="3" t="s">
        <v>109</v>
      </c>
      <c r="BW478" s="3" t="s">
        <v>1270</v>
      </c>
      <c r="BX478" s="4" t="s">
        <v>1271</v>
      </c>
      <c r="BY478" s="3">
        <v>8</v>
      </c>
    </row>
    <row r="479" spans="1:77" ht="12.75" x14ac:dyDescent="0.35">
      <c r="A479" s="2">
        <v>43371.038967650464</v>
      </c>
      <c r="B479" s="3" t="s">
        <v>75</v>
      </c>
      <c r="C479" s="3">
        <v>36</v>
      </c>
      <c r="D479" s="3"/>
      <c r="E479" s="3" t="s">
        <v>76</v>
      </c>
      <c r="F479" s="3" t="s">
        <v>1272</v>
      </c>
      <c r="G479" s="3" t="s">
        <v>165</v>
      </c>
      <c r="H479" s="3" t="s">
        <v>79</v>
      </c>
      <c r="I479" s="3" t="s">
        <v>80</v>
      </c>
      <c r="J479" s="3" t="s">
        <v>80</v>
      </c>
      <c r="K479" s="3" t="s">
        <v>81</v>
      </c>
      <c r="L479" s="3" t="s">
        <v>81</v>
      </c>
      <c r="M479" s="3" t="s">
        <v>81</v>
      </c>
      <c r="N479" s="3" t="s">
        <v>80</v>
      </c>
      <c r="O479" s="3" t="s">
        <v>81</v>
      </c>
      <c r="P479" s="3" t="s">
        <v>81</v>
      </c>
      <c r="Q479" s="3" t="s">
        <v>81</v>
      </c>
      <c r="R479" s="3" t="s">
        <v>81</v>
      </c>
      <c r="S479" s="3" t="s">
        <v>83</v>
      </c>
      <c r="T479" s="3" t="s">
        <v>86</v>
      </c>
      <c r="U479" s="3" t="s">
        <v>83</v>
      </c>
      <c r="V479" s="3" t="s">
        <v>85</v>
      </c>
      <c r="W479" s="3" t="s">
        <v>86</v>
      </c>
      <c r="X479" s="3" t="s">
        <v>86</v>
      </c>
      <c r="Y479" s="3" t="s">
        <v>86</v>
      </c>
      <c r="Z479" s="3" t="s">
        <v>85</v>
      </c>
      <c r="AA479" s="3" t="s">
        <v>83</v>
      </c>
      <c r="AB479" s="3" t="s">
        <v>86</v>
      </c>
      <c r="AC479" s="3" t="s">
        <v>90</v>
      </c>
      <c r="AD479" s="3" t="s">
        <v>85</v>
      </c>
      <c r="AE479" s="3" t="s">
        <v>83</v>
      </c>
      <c r="AF479" s="3" t="s">
        <v>85</v>
      </c>
      <c r="AG479" s="3" t="s">
        <v>87</v>
      </c>
      <c r="AH479" s="3" t="s">
        <v>115</v>
      </c>
      <c r="AI479" s="3" t="s">
        <v>87</v>
      </c>
      <c r="AJ479" s="3" t="s">
        <v>88</v>
      </c>
      <c r="AK479" s="3" t="s">
        <v>87</v>
      </c>
      <c r="AL479" s="3" t="s">
        <v>88</v>
      </c>
      <c r="AM479" s="3" t="s">
        <v>88</v>
      </c>
      <c r="AN479" s="3" t="s">
        <v>88</v>
      </c>
      <c r="AO479" s="3" t="s">
        <v>87</v>
      </c>
      <c r="AP479" s="3" t="s">
        <v>87</v>
      </c>
      <c r="AQ479" s="3" t="s">
        <v>91</v>
      </c>
      <c r="AR479" s="3" t="s">
        <v>91</v>
      </c>
      <c r="AS479" s="3" t="s">
        <v>89</v>
      </c>
      <c r="AT479" s="3" t="s">
        <v>86</v>
      </c>
      <c r="AU479" s="3" t="s">
        <v>91</v>
      </c>
      <c r="AV479" s="3" t="s">
        <v>86</v>
      </c>
      <c r="AW479" s="3">
        <v>7</v>
      </c>
      <c r="AY479" s="3" t="s">
        <v>93</v>
      </c>
      <c r="AZ479" s="3" t="s">
        <v>117</v>
      </c>
      <c r="BA479" s="3" t="s">
        <v>118</v>
      </c>
      <c r="BB479" s="3">
        <v>2</v>
      </c>
      <c r="BC479" s="3" t="s">
        <v>99</v>
      </c>
      <c r="BD479" s="3" t="s">
        <v>100</v>
      </c>
      <c r="BE479" s="3" t="s">
        <v>97</v>
      </c>
      <c r="BF479" s="3" t="s">
        <v>100</v>
      </c>
      <c r="BG479" s="3" t="s">
        <v>99</v>
      </c>
      <c r="BH479" s="3" t="s">
        <v>99</v>
      </c>
      <c r="BI479" s="3" t="s">
        <v>120</v>
      </c>
      <c r="BJ479" s="3" t="s">
        <v>120</v>
      </c>
      <c r="BK479" s="3" t="s">
        <v>103</v>
      </c>
      <c r="BL479" s="3" t="s">
        <v>120</v>
      </c>
      <c r="BM479" s="3" t="s">
        <v>105</v>
      </c>
      <c r="BN479" s="3" t="s">
        <v>105</v>
      </c>
      <c r="BO479" s="3" t="s">
        <v>108</v>
      </c>
      <c r="BP479" s="3" t="s">
        <v>105</v>
      </c>
      <c r="BQ479" s="3" t="s">
        <v>108</v>
      </c>
      <c r="BR479" s="3" t="s">
        <v>105</v>
      </c>
      <c r="BS479" s="3" t="s">
        <v>107</v>
      </c>
      <c r="BT479" s="3" t="s">
        <v>107</v>
      </c>
      <c r="BU479" s="3">
        <v>1</v>
      </c>
      <c r="BV479" s="3" t="s">
        <v>109</v>
      </c>
      <c r="BW479" s="3" t="s">
        <v>177</v>
      </c>
      <c r="BY479" s="3">
        <v>7</v>
      </c>
    </row>
    <row r="480" spans="1:77" ht="12.75" x14ac:dyDescent="0.35">
      <c r="A480" s="2">
        <v>43371.050687650466</v>
      </c>
      <c r="B480" s="3" t="s">
        <v>75</v>
      </c>
      <c r="C480" s="3">
        <v>34</v>
      </c>
      <c r="D480" s="3"/>
      <c r="E480" s="3" t="s">
        <v>1273</v>
      </c>
      <c r="F480" s="3" t="s">
        <v>987</v>
      </c>
      <c r="G480" s="3" t="s">
        <v>79</v>
      </c>
      <c r="H480" s="3" t="s">
        <v>79</v>
      </c>
      <c r="I480" s="3" t="s">
        <v>80</v>
      </c>
      <c r="J480" s="3" t="s">
        <v>80</v>
      </c>
      <c r="K480" s="3" t="s">
        <v>82</v>
      </c>
      <c r="L480" s="3" t="s">
        <v>81</v>
      </c>
      <c r="M480" s="3" t="s">
        <v>80</v>
      </c>
      <c r="N480" s="3" t="s">
        <v>80</v>
      </c>
      <c r="O480" s="3" t="s">
        <v>81</v>
      </c>
      <c r="P480" s="3" t="s">
        <v>81</v>
      </c>
      <c r="Q480" s="3" t="s">
        <v>80</v>
      </c>
      <c r="R480" s="3" t="s">
        <v>80</v>
      </c>
      <c r="S480" s="3" t="s">
        <v>86</v>
      </c>
      <c r="T480" s="3" t="s">
        <v>86</v>
      </c>
      <c r="U480" s="3" t="s">
        <v>85</v>
      </c>
      <c r="V480" s="3" t="s">
        <v>85</v>
      </c>
      <c r="W480" s="3" t="s">
        <v>86</v>
      </c>
      <c r="X480" s="3" t="s">
        <v>86</v>
      </c>
      <c r="Y480" s="3" t="s">
        <v>85</v>
      </c>
      <c r="Z480" s="3" t="s">
        <v>83</v>
      </c>
      <c r="AA480" s="3" t="s">
        <v>83</v>
      </c>
      <c r="AB480" s="3" t="s">
        <v>85</v>
      </c>
      <c r="AC480" s="3" t="s">
        <v>84</v>
      </c>
      <c r="AD480" s="3" t="s">
        <v>83</v>
      </c>
      <c r="AE480" s="3" t="s">
        <v>86</v>
      </c>
      <c r="AF480" s="3" t="s">
        <v>85</v>
      </c>
      <c r="AG480" s="3" t="s">
        <v>87</v>
      </c>
      <c r="AH480" s="3" t="s">
        <v>87</v>
      </c>
      <c r="AI480" s="3" t="s">
        <v>87</v>
      </c>
      <c r="AJ480" s="3" t="s">
        <v>88</v>
      </c>
      <c r="AK480" s="3" t="s">
        <v>87</v>
      </c>
      <c r="AL480" s="3" t="s">
        <v>115</v>
      </c>
      <c r="AM480" s="3" t="s">
        <v>87</v>
      </c>
      <c r="AN480" s="3" t="s">
        <v>87</v>
      </c>
      <c r="AO480" s="3" t="s">
        <v>87</v>
      </c>
      <c r="AP480" s="3" t="s">
        <v>87</v>
      </c>
      <c r="AQ480" s="3" t="s">
        <v>83</v>
      </c>
      <c r="AR480" s="3" t="s">
        <v>86</v>
      </c>
      <c r="AS480" s="3" t="s">
        <v>86</v>
      </c>
      <c r="AT480" s="3" t="s">
        <v>89</v>
      </c>
      <c r="AU480" s="3" t="s">
        <v>83</v>
      </c>
      <c r="AV480" s="3" t="s">
        <v>90</v>
      </c>
      <c r="AW480" s="3">
        <v>5</v>
      </c>
      <c r="AX480" s="3" t="s">
        <v>92</v>
      </c>
      <c r="AY480" s="3" t="s">
        <v>160</v>
      </c>
      <c r="AZ480" s="3" t="s">
        <v>94</v>
      </c>
      <c r="BA480" s="3" t="s">
        <v>132</v>
      </c>
      <c r="BB480" s="3">
        <v>0</v>
      </c>
      <c r="BC480" s="3" t="s">
        <v>96</v>
      </c>
      <c r="BD480" s="3" t="s">
        <v>97</v>
      </c>
      <c r="BE480" s="3" t="s">
        <v>97</v>
      </c>
      <c r="BF480" s="3" t="s">
        <v>98</v>
      </c>
      <c r="BG480" s="3" t="s">
        <v>99</v>
      </c>
      <c r="BH480" s="3" t="s">
        <v>100</v>
      </c>
      <c r="BI480" s="3" t="s">
        <v>101</v>
      </c>
      <c r="BJ480" s="3" t="s">
        <v>102</v>
      </c>
      <c r="BK480" s="3" t="s">
        <v>103</v>
      </c>
      <c r="BL480" s="3" t="s">
        <v>104</v>
      </c>
      <c r="BM480" s="3" t="s">
        <v>105</v>
      </c>
      <c r="BN480" s="3" t="s">
        <v>108</v>
      </c>
      <c r="BO480" s="3" t="s">
        <v>106</v>
      </c>
      <c r="BP480" s="3" t="s">
        <v>106</v>
      </c>
      <c r="BQ480" s="3" t="s">
        <v>106</v>
      </c>
      <c r="BR480" s="3" t="s">
        <v>108</v>
      </c>
      <c r="BS480" s="3" t="s">
        <v>108</v>
      </c>
      <c r="BT480" s="3" t="s">
        <v>107</v>
      </c>
      <c r="BU480" s="3">
        <v>3</v>
      </c>
      <c r="BV480" s="3" t="s">
        <v>109</v>
      </c>
      <c r="BW480" s="3" t="s">
        <v>1274</v>
      </c>
      <c r="BX480" s="4" t="s">
        <v>1275</v>
      </c>
      <c r="BY480" s="3">
        <v>5</v>
      </c>
    </row>
    <row r="481" spans="1:77" ht="12.75" x14ac:dyDescent="0.35">
      <c r="A481" s="2">
        <v>43371.078663275461</v>
      </c>
      <c r="B481" s="3" t="s">
        <v>75</v>
      </c>
      <c r="C481" s="3">
        <v>39</v>
      </c>
      <c r="D481" s="3"/>
      <c r="E481" s="3" t="s">
        <v>76</v>
      </c>
      <c r="F481" s="3" t="s">
        <v>1276</v>
      </c>
      <c r="G481" s="3" t="s">
        <v>79</v>
      </c>
      <c r="H481" s="3" t="s">
        <v>78</v>
      </c>
      <c r="I481" s="3" t="s">
        <v>80</v>
      </c>
      <c r="J481" s="3" t="s">
        <v>80</v>
      </c>
      <c r="K481" s="3" t="s">
        <v>81</v>
      </c>
      <c r="L481" s="3" t="s">
        <v>82</v>
      </c>
      <c r="M481" s="3" t="s">
        <v>82</v>
      </c>
      <c r="N481" s="3" t="s">
        <v>80</v>
      </c>
      <c r="O481" s="3" t="s">
        <v>82</v>
      </c>
      <c r="P481" s="3" t="s">
        <v>82</v>
      </c>
      <c r="Q481" s="3" t="s">
        <v>81</v>
      </c>
      <c r="R481" s="3" t="s">
        <v>81</v>
      </c>
      <c r="S481" s="3" t="s">
        <v>86</v>
      </c>
      <c r="T481" s="3" t="s">
        <v>86</v>
      </c>
      <c r="U481" s="3" t="s">
        <v>83</v>
      </c>
      <c r="V481" s="3" t="s">
        <v>85</v>
      </c>
      <c r="W481" s="3" t="s">
        <v>86</v>
      </c>
      <c r="X481" s="3" t="s">
        <v>86</v>
      </c>
      <c r="Y481" s="3" t="s">
        <v>84</v>
      </c>
      <c r="Z481" s="3" t="s">
        <v>84</v>
      </c>
      <c r="AA481" s="3" t="s">
        <v>85</v>
      </c>
      <c r="AB481" s="3" t="s">
        <v>85</v>
      </c>
      <c r="AC481" s="3" t="s">
        <v>90</v>
      </c>
      <c r="AD481" s="3" t="s">
        <v>90</v>
      </c>
      <c r="AE481" s="3" t="s">
        <v>84</v>
      </c>
      <c r="AF481" s="3" t="s">
        <v>85</v>
      </c>
      <c r="AG481" s="3" t="s">
        <v>87</v>
      </c>
      <c r="AH481" s="3" t="s">
        <v>87</v>
      </c>
      <c r="AI481" s="3" t="s">
        <v>87</v>
      </c>
      <c r="AJ481" s="3" t="s">
        <v>88</v>
      </c>
      <c r="AK481" s="3" t="s">
        <v>88</v>
      </c>
      <c r="AL481" s="3" t="s">
        <v>87</v>
      </c>
      <c r="AM481" s="3" t="s">
        <v>87</v>
      </c>
      <c r="AN481" s="3" t="s">
        <v>88</v>
      </c>
      <c r="AO481" s="3" t="s">
        <v>88</v>
      </c>
      <c r="AP481" s="3" t="s">
        <v>87</v>
      </c>
      <c r="AQ481" s="3" t="s">
        <v>91</v>
      </c>
      <c r="AR481" s="3" t="s">
        <v>90</v>
      </c>
      <c r="AS481" s="3" t="s">
        <v>91</v>
      </c>
      <c r="AT481" s="3" t="s">
        <v>83</v>
      </c>
      <c r="AU481" s="3" t="s">
        <v>91</v>
      </c>
      <c r="AV481" s="3" t="s">
        <v>91</v>
      </c>
      <c r="AW481" s="3">
        <v>7</v>
      </c>
      <c r="AX481" s="3" t="s">
        <v>92</v>
      </c>
      <c r="AY481" s="3" t="s">
        <v>93</v>
      </c>
      <c r="AZ481" s="3" t="s">
        <v>117</v>
      </c>
      <c r="BA481" s="3" t="s">
        <v>132</v>
      </c>
      <c r="BB481" s="3">
        <v>0</v>
      </c>
      <c r="BC481" s="3" t="s">
        <v>100</v>
      </c>
      <c r="BD481" s="3" t="s">
        <v>99</v>
      </c>
      <c r="BE481" s="3" t="s">
        <v>96</v>
      </c>
      <c r="BF481" s="3" t="s">
        <v>96</v>
      </c>
      <c r="BG481" s="3" t="s">
        <v>99</v>
      </c>
      <c r="BH481" s="3" t="s">
        <v>99</v>
      </c>
      <c r="BI481" s="3" t="s">
        <v>103</v>
      </c>
      <c r="BJ481" s="3" t="s">
        <v>104</v>
      </c>
      <c r="BK481" s="3" t="s">
        <v>104</v>
      </c>
      <c r="BL481" s="3" t="s">
        <v>102</v>
      </c>
      <c r="BM481" s="3" t="s">
        <v>106</v>
      </c>
      <c r="BN481" s="3" t="s">
        <v>106</v>
      </c>
      <c r="BO481" s="3" t="s">
        <v>105</v>
      </c>
      <c r="BP481" s="3" t="s">
        <v>125</v>
      </c>
      <c r="BQ481" s="3" t="s">
        <v>106</v>
      </c>
      <c r="BR481" s="3" t="s">
        <v>105</v>
      </c>
      <c r="BS481" s="3" t="s">
        <v>106</v>
      </c>
      <c r="BT481" s="3" t="s">
        <v>108</v>
      </c>
      <c r="BU481" s="3">
        <v>3</v>
      </c>
      <c r="BV481" s="3" t="s">
        <v>109</v>
      </c>
      <c r="BW481" s="3" t="s">
        <v>1277</v>
      </c>
      <c r="BX481" s="3" t="s">
        <v>1278</v>
      </c>
      <c r="BY481" s="3">
        <v>9</v>
      </c>
    </row>
    <row r="482" spans="1:77" ht="12.75" x14ac:dyDescent="0.35">
      <c r="A482" s="2">
        <v>43371.150589317127</v>
      </c>
      <c r="B482" s="3" t="s">
        <v>75</v>
      </c>
      <c r="C482" s="3">
        <v>39</v>
      </c>
      <c r="D482" s="3"/>
      <c r="E482" s="3" t="s">
        <v>1279</v>
      </c>
      <c r="F482" s="3" t="s">
        <v>696</v>
      </c>
      <c r="G482" s="3" t="s">
        <v>79</v>
      </c>
      <c r="H482" s="3" t="s">
        <v>130</v>
      </c>
      <c r="I482" s="3" t="s">
        <v>80</v>
      </c>
      <c r="J482" s="3" t="s">
        <v>82</v>
      </c>
      <c r="K482" s="3" t="s">
        <v>81</v>
      </c>
      <c r="L482" s="3" t="s">
        <v>82</v>
      </c>
      <c r="M482" s="3" t="s">
        <v>80</v>
      </c>
      <c r="N482" s="3" t="s">
        <v>80</v>
      </c>
      <c r="O482" s="3" t="s">
        <v>80</v>
      </c>
      <c r="P482" s="3" t="s">
        <v>81</v>
      </c>
      <c r="Q482" s="3" t="s">
        <v>82</v>
      </c>
      <c r="R482" s="3" t="s">
        <v>81</v>
      </c>
      <c r="S482" s="3" t="s">
        <v>86</v>
      </c>
      <c r="T482" s="3" t="s">
        <v>83</v>
      </c>
      <c r="U482" s="3" t="s">
        <v>85</v>
      </c>
      <c r="V482" s="3" t="s">
        <v>85</v>
      </c>
      <c r="W482" s="3" t="s">
        <v>90</v>
      </c>
      <c r="X482" s="3" t="s">
        <v>84</v>
      </c>
      <c r="Y482" s="3" t="s">
        <v>83</v>
      </c>
      <c r="Z482" s="3" t="s">
        <v>90</v>
      </c>
      <c r="AA482" s="3" t="s">
        <v>85</v>
      </c>
      <c r="AB482" s="3" t="s">
        <v>85</v>
      </c>
      <c r="AC482" s="3" t="s">
        <v>84</v>
      </c>
      <c r="AD482" s="3" t="s">
        <v>86</v>
      </c>
      <c r="AE482" s="3" t="s">
        <v>90</v>
      </c>
      <c r="AF482" s="3" t="s">
        <v>83</v>
      </c>
      <c r="AG482" s="3" t="s">
        <v>88</v>
      </c>
      <c r="AH482" s="3" t="s">
        <v>88</v>
      </c>
      <c r="AI482" s="3" t="s">
        <v>88</v>
      </c>
      <c r="AJ482" s="3" t="s">
        <v>88</v>
      </c>
      <c r="AK482" s="3" t="s">
        <v>88</v>
      </c>
      <c r="AL482" s="3" t="s">
        <v>87</v>
      </c>
      <c r="AM482" s="3" t="s">
        <v>115</v>
      </c>
      <c r="AN482" s="3" t="s">
        <v>115</v>
      </c>
      <c r="AO482" s="3" t="s">
        <v>88</v>
      </c>
      <c r="AP482" s="3" t="s">
        <v>88</v>
      </c>
      <c r="AQ482" s="3" t="s">
        <v>89</v>
      </c>
      <c r="AR482" s="3" t="s">
        <v>89</v>
      </c>
      <c r="AS482" s="3" t="s">
        <v>86</v>
      </c>
      <c r="AT482" s="3" t="s">
        <v>86</v>
      </c>
      <c r="AU482" s="3" t="s">
        <v>91</v>
      </c>
      <c r="AV482" s="3" t="s">
        <v>91</v>
      </c>
      <c r="AW482" s="3">
        <v>7</v>
      </c>
      <c r="AY482" s="3" t="s">
        <v>93</v>
      </c>
      <c r="AZ482" s="3" t="s">
        <v>94</v>
      </c>
      <c r="BA482" s="3" t="s">
        <v>176</v>
      </c>
      <c r="BB482" s="3">
        <v>0</v>
      </c>
      <c r="BC482" s="3" t="s">
        <v>100</v>
      </c>
      <c r="BD482" s="3" t="s">
        <v>99</v>
      </c>
      <c r="BE482" s="3" t="s">
        <v>100</v>
      </c>
      <c r="BF482" s="3" t="s">
        <v>100</v>
      </c>
      <c r="BG482" s="3" t="s">
        <v>99</v>
      </c>
      <c r="BH482" s="3" t="s">
        <v>100</v>
      </c>
      <c r="BI482" s="3" t="s">
        <v>101</v>
      </c>
      <c r="BJ482" s="3" t="s">
        <v>101</v>
      </c>
      <c r="BK482" s="3" t="s">
        <v>101</v>
      </c>
      <c r="BL482" s="3" t="s">
        <v>102</v>
      </c>
      <c r="BM482" s="3" t="s">
        <v>107</v>
      </c>
      <c r="BN482" s="3" t="s">
        <v>106</v>
      </c>
      <c r="BO482" s="3" t="s">
        <v>108</v>
      </c>
      <c r="BP482" s="3" t="s">
        <v>125</v>
      </c>
      <c r="BQ482" s="3" t="s">
        <v>125</v>
      </c>
      <c r="BR482" s="3" t="s">
        <v>105</v>
      </c>
      <c r="BS482" s="3" t="s">
        <v>106</v>
      </c>
      <c r="BT482" s="3" t="s">
        <v>108</v>
      </c>
      <c r="BU482" s="3">
        <v>0</v>
      </c>
      <c r="BV482" s="3" t="s">
        <v>109</v>
      </c>
      <c r="BW482" s="3" t="s">
        <v>1280</v>
      </c>
      <c r="BY482" s="3">
        <v>7</v>
      </c>
    </row>
    <row r="483" spans="1:77" ht="12.75" x14ac:dyDescent="0.35">
      <c r="A483" s="2">
        <v>43371.208861990744</v>
      </c>
      <c r="B483" s="3" t="s">
        <v>112</v>
      </c>
      <c r="C483" s="3">
        <v>38</v>
      </c>
      <c r="D483" s="3"/>
      <c r="E483" s="3" t="s">
        <v>128</v>
      </c>
      <c r="F483" s="3" t="s">
        <v>1281</v>
      </c>
      <c r="G483" s="3" t="s">
        <v>130</v>
      </c>
      <c r="H483" s="3" t="s">
        <v>223</v>
      </c>
      <c r="I483" s="3" t="s">
        <v>81</v>
      </c>
      <c r="J483" s="3" t="s">
        <v>82</v>
      </c>
      <c r="K483" s="3" t="s">
        <v>81</v>
      </c>
      <c r="L483" s="3" t="s">
        <v>82</v>
      </c>
      <c r="M483" s="3" t="s">
        <v>80</v>
      </c>
      <c r="N483" s="3" t="s">
        <v>81</v>
      </c>
      <c r="O483" s="3" t="s">
        <v>82</v>
      </c>
      <c r="P483" s="3" t="s">
        <v>81</v>
      </c>
      <c r="Q483" s="3" t="s">
        <v>81</v>
      </c>
      <c r="R483" s="3" t="s">
        <v>81</v>
      </c>
      <c r="S483" s="3" t="s">
        <v>90</v>
      </c>
      <c r="T483" s="3" t="s">
        <v>83</v>
      </c>
      <c r="U483" s="3" t="s">
        <v>86</v>
      </c>
      <c r="V483" s="3" t="s">
        <v>85</v>
      </c>
      <c r="W483" s="3" t="s">
        <v>90</v>
      </c>
      <c r="X483" s="3" t="s">
        <v>86</v>
      </c>
      <c r="Y483" s="3" t="s">
        <v>83</v>
      </c>
      <c r="Z483" s="3" t="s">
        <v>90</v>
      </c>
      <c r="AA483" s="3" t="s">
        <v>85</v>
      </c>
      <c r="AB483" s="3" t="s">
        <v>85</v>
      </c>
      <c r="AC483" s="3" t="s">
        <v>90</v>
      </c>
      <c r="AD483" s="3" t="s">
        <v>86</v>
      </c>
      <c r="AE483" s="3" t="s">
        <v>83</v>
      </c>
      <c r="AF483" s="3" t="s">
        <v>83</v>
      </c>
      <c r="AG483" s="3" t="s">
        <v>87</v>
      </c>
      <c r="AH483" s="3" t="s">
        <v>87</v>
      </c>
      <c r="AI483" s="3" t="s">
        <v>115</v>
      </c>
      <c r="AJ483" s="3" t="s">
        <v>88</v>
      </c>
      <c r="AK483" s="3" t="s">
        <v>87</v>
      </c>
      <c r="AL483" s="3" t="s">
        <v>88</v>
      </c>
      <c r="AM483" s="3" t="s">
        <v>88</v>
      </c>
      <c r="AN483" s="3" t="s">
        <v>88</v>
      </c>
      <c r="AO483" s="3" t="s">
        <v>87</v>
      </c>
      <c r="AP483" s="3" t="s">
        <v>88</v>
      </c>
      <c r="AQ483" s="3" t="s">
        <v>89</v>
      </c>
      <c r="AR483" s="3" t="s">
        <v>86</v>
      </c>
      <c r="AS483" s="3" t="s">
        <v>90</v>
      </c>
      <c r="AT483" s="3" t="s">
        <v>89</v>
      </c>
      <c r="AU483" s="3" t="s">
        <v>83</v>
      </c>
      <c r="AV483" s="3" t="s">
        <v>83</v>
      </c>
      <c r="AW483" s="3">
        <v>7</v>
      </c>
      <c r="AY483" s="3" t="s">
        <v>93</v>
      </c>
      <c r="AZ483" s="3" t="s">
        <v>94</v>
      </c>
      <c r="BA483" s="3" t="s">
        <v>95</v>
      </c>
      <c r="BB483" s="3">
        <v>2</v>
      </c>
      <c r="BC483" s="3" t="s">
        <v>99</v>
      </c>
      <c r="BD483" s="3" t="s">
        <v>99</v>
      </c>
      <c r="BE483" s="3" t="s">
        <v>99</v>
      </c>
      <c r="BF483" s="3" t="s">
        <v>100</v>
      </c>
      <c r="BG483" s="3" t="s">
        <v>99</v>
      </c>
      <c r="BH483" s="3" t="s">
        <v>99</v>
      </c>
      <c r="BI483" s="3" t="s">
        <v>104</v>
      </c>
      <c r="BJ483" s="3" t="s">
        <v>104</v>
      </c>
      <c r="BK483" s="3" t="s">
        <v>104</v>
      </c>
      <c r="BL483" s="3" t="s">
        <v>104</v>
      </c>
      <c r="BM483" s="3" t="s">
        <v>125</v>
      </c>
      <c r="BN483" s="3" t="s">
        <v>125</v>
      </c>
      <c r="BO483" s="3" t="s">
        <v>107</v>
      </c>
      <c r="BP483" s="3" t="s">
        <v>106</v>
      </c>
      <c r="BQ483" s="3" t="s">
        <v>105</v>
      </c>
      <c r="BR483" s="3" t="s">
        <v>105</v>
      </c>
      <c r="BS483" s="3" t="s">
        <v>107</v>
      </c>
      <c r="BT483" s="3" t="s">
        <v>108</v>
      </c>
      <c r="BU483" s="3">
        <v>3</v>
      </c>
      <c r="BV483" s="3" t="s">
        <v>109</v>
      </c>
      <c r="BW483" s="3" t="s">
        <v>1282</v>
      </c>
      <c r="BY483" s="3">
        <v>9</v>
      </c>
    </row>
    <row r="484" spans="1:77" ht="12.75" x14ac:dyDescent="0.35">
      <c r="A484" s="2">
        <v>43371.314632743059</v>
      </c>
      <c r="B484" s="3" t="s">
        <v>112</v>
      </c>
      <c r="C484" s="3">
        <v>39</v>
      </c>
      <c r="D484" s="3"/>
      <c r="E484" s="3" t="s">
        <v>317</v>
      </c>
      <c r="F484" s="3" t="s">
        <v>157</v>
      </c>
      <c r="G484" s="3" t="s">
        <v>79</v>
      </c>
      <c r="H484" s="3" t="s">
        <v>130</v>
      </c>
      <c r="I484" s="3" t="s">
        <v>81</v>
      </c>
      <c r="J484" s="3" t="s">
        <v>82</v>
      </c>
      <c r="K484" s="3" t="s">
        <v>81</v>
      </c>
      <c r="L484" s="3" t="s">
        <v>81</v>
      </c>
      <c r="M484" s="3" t="s">
        <v>81</v>
      </c>
      <c r="N484" s="3" t="s">
        <v>81</v>
      </c>
      <c r="O484" s="3" t="s">
        <v>80</v>
      </c>
      <c r="P484" s="3" t="s">
        <v>82</v>
      </c>
      <c r="Q484" s="3" t="s">
        <v>81</v>
      </c>
      <c r="R484" s="3" t="s">
        <v>82</v>
      </c>
      <c r="S484" s="3" t="s">
        <v>83</v>
      </c>
      <c r="T484" s="3" t="s">
        <v>86</v>
      </c>
      <c r="U484" s="3" t="s">
        <v>85</v>
      </c>
      <c r="V484" s="3" t="s">
        <v>85</v>
      </c>
      <c r="W484" s="3" t="s">
        <v>90</v>
      </c>
      <c r="X484" s="3" t="s">
        <v>84</v>
      </c>
      <c r="Y484" s="3" t="s">
        <v>85</v>
      </c>
      <c r="Z484" s="3" t="s">
        <v>86</v>
      </c>
      <c r="AA484" s="3" t="s">
        <v>83</v>
      </c>
      <c r="AB484" s="3" t="s">
        <v>84</v>
      </c>
      <c r="AC484" s="3" t="s">
        <v>90</v>
      </c>
      <c r="AD484" s="3" t="s">
        <v>83</v>
      </c>
      <c r="AE484" s="3" t="s">
        <v>83</v>
      </c>
      <c r="AF484" s="3" t="s">
        <v>83</v>
      </c>
      <c r="AG484" s="3" t="s">
        <v>88</v>
      </c>
      <c r="AH484" s="3" t="s">
        <v>87</v>
      </c>
      <c r="AI484" s="3" t="s">
        <v>87</v>
      </c>
      <c r="AJ484" s="3" t="s">
        <v>88</v>
      </c>
      <c r="AK484" s="3" t="s">
        <v>87</v>
      </c>
      <c r="AL484" s="3" t="s">
        <v>88</v>
      </c>
      <c r="AM484" s="3" t="s">
        <v>88</v>
      </c>
      <c r="AN484" s="3" t="s">
        <v>88</v>
      </c>
      <c r="AO484" s="3" t="s">
        <v>88</v>
      </c>
      <c r="AP484" s="3" t="s">
        <v>88</v>
      </c>
      <c r="AQ484" s="3" t="s">
        <v>83</v>
      </c>
      <c r="AR484" s="3" t="s">
        <v>89</v>
      </c>
      <c r="AS484" s="3" t="s">
        <v>83</v>
      </c>
      <c r="AT484" s="3" t="s">
        <v>86</v>
      </c>
      <c r="AU484" s="3" t="s">
        <v>83</v>
      </c>
      <c r="AV484" s="3" t="s">
        <v>83</v>
      </c>
      <c r="AW484" s="3">
        <v>6</v>
      </c>
      <c r="AY484" s="3" t="s">
        <v>116</v>
      </c>
      <c r="AZ484" s="3" t="s">
        <v>124</v>
      </c>
      <c r="BA484" s="3" t="s">
        <v>176</v>
      </c>
      <c r="BB484" s="3">
        <v>1</v>
      </c>
      <c r="BC484" s="3" t="s">
        <v>99</v>
      </c>
      <c r="BD484" s="3" t="s">
        <v>99</v>
      </c>
      <c r="BE484" s="3" t="s">
        <v>99</v>
      </c>
      <c r="BF484" s="3" t="s">
        <v>97</v>
      </c>
      <c r="BG484" s="3" t="s">
        <v>99</v>
      </c>
      <c r="BH484" s="3" t="s">
        <v>99</v>
      </c>
      <c r="BI484" s="3" t="s">
        <v>103</v>
      </c>
      <c r="BJ484" s="3" t="s">
        <v>120</v>
      </c>
      <c r="BK484" s="3" t="s">
        <v>104</v>
      </c>
      <c r="BL484" s="3" t="s">
        <v>104</v>
      </c>
      <c r="BM484" s="3" t="s">
        <v>108</v>
      </c>
      <c r="BN484" s="3" t="s">
        <v>105</v>
      </c>
      <c r="BO484" s="3" t="s">
        <v>106</v>
      </c>
      <c r="BP484" s="3" t="s">
        <v>125</v>
      </c>
      <c r="BQ484" s="3" t="s">
        <v>105</v>
      </c>
      <c r="BR484" s="3" t="s">
        <v>105</v>
      </c>
      <c r="BS484" s="3" t="s">
        <v>106</v>
      </c>
      <c r="BT484" s="3" t="s">
        <v>108</v>
      </c>
      <c r="BU484" s="3">
        <v>1</v>
      </c>
      <c r="BV484" s="3" t="s">
        <v>109</v>
      </c>
      <c r="BW484" s="3" t="s">
        <v>439</v>
      </c>
      <c r="BY484" s="3">
        <v>8</v>
      </c>
    </row>
    <row r="485" spans="1:77" ht="12.75" x14ac:dyDescent="0.35">
      <c r="A485" s="2">
        <v>43371.316871990741</v>
      </c>
      <c r="B485" s="3" t="s">
        <v>75</v>
      </c>
      <c r="C485" s="3">
        <v>41</v>
      </c>
      <c r="D485" s="3"/>
      <c r="E485" s="3" t="s">
        <v>1283</v>
      </c>
      <c r="F485" s="3" t="s">
        <v>1284</v>
      </c>
      <c r="G485" s="3" t="s">
        <v>79</v>
      </c>
      <c r="H485" s="3" t="s">
        <v>78</v>
      </c>
      <c r="I485" s="3" t="s">
        <v>81</v>
      </c>
      <c r="J485" s="3" t="s">
        <v>81</v>
      </c>
      <c r="K485" s="3" t="s">
        <v>82</v>
      </c>
      <c r="L485" s="3" t="s">
        <v>82</v>
      </c>
      <c r="M485" s="3" t="s">
        <v>81</v>
      </c>
      <c r="N485" s="3" t="s">
        <v>81</v>
      </c>
      <c r="O485" s="3" t="s">
        <v>81</v>
      </c>
      <c r="P485" s="3" t="s">
        <v>81</v>
      </c>
      <c r="Q485" s="3" t="s">
        <v>81</v>
      </c>
      <c r="R485" s="3" t="s">
        <v>81</v>
      </c>
      <c r="S485" s="3" t="s">
        <v>86</v>
      </c>
      <c r="T485" s="3" t="s">
        <v>86</v>
      </c>
      <c r="U485" s="3" t="s">
        <v>83</v>
      </c>
      <c r="V485" s="3" t="s">
        <v>83</v>
      </c>
      <c r="W485" s="3" t="s">
        <v>90</v>
      </c>
      <c r="X485" s="3" t="s">
        <v>90</v>
      </c>
      <c r="Y485" s="3" t="s">
        <v>86</v>
      </c>
      <c r="Z485" s="3" t="s">
        <v>86</v>
      </c>
      <c r="AA485" s="3" t="s">
        <v>86</v>
      </c>
      <c r="AB485" s="3" t="s">
        <v>86</v>
      </c>
      <c r="AC485" s="3" t="s">
        <v>86</v>
      </c>
      <c r="AD485" s="3" t="s">
        <v>83</v>
      </c>
      <c r="AE485" s="3" t="s">
        <v>85</v>
      </c>
      <c r="AF485" s="3" t="s">
        <v>85</v>
      </c>
      <c r="AG485" s="3" t="s">
        <v>87</v>
      </c>
      <c r="AH485" s="3" t="s">
        <v>87</v>
      </c>
      <c r="AI485" s="3" t="s">
        <v>115</v>
      </c>
      <c r="AJ485" s="3" t="s">
        <v>87</v>
      </c>
      <c r="AK485" s="3" t="s">
        <v>87</v>
      </c>
      <c r="AL485" s="3" t="s">
        <v>87</v>
      </c>
      <c r="AM485" s="3" t="s">
        <v>87</v>
      </c>
      <c r="AN485" s="3" t="s">
        <v>87</v>
      </c>
      <c r="AO485" s="3" t="s">
        <v>87</v>
      </c>
      <c r="AP485" s="3" t="s">
        <v>115</v>
      </c>
      <c r="AQ485" s="3" t="s">
        <v>89</v>
      </c>
      <c r="AR485" s="3" t="s">
        <v>91</v>
      </c>
      <c r="AS485" s="3" t="s">
        <v>86</v>
      </c>
      <c r="AT485" s="3" t="s">
        <v>86</v>
      </c>
      <c r="AU485" s="3" t="s">
        <v>91</v>
      </c>
      <c r="AV485" s="3" t="s">
        <v>91</v>
      </c>
      <c r="AW485" s="3">
        <v>6</v>
      </c>
      <c r="AY485" s="3" t="s">
        <v>93</v>
      </c>
      <c r="AZ485" s="3" t="s">
        <v>117</v>
      </c>
      <c r="BA485" s="3" t="s">
        <v>118</v>
      </c>
      <c r="BB485" s="3">
        <v>2</v>
      </c>
      <c r="BC485" s="3" t="s">
        <v>98</v>
      </c>
      <c r="BD485" s="3" t="s">
        <v>96</v>
      </c>
      <c r="BE485" s="3" t="s">
        <v>97</v>
      </c>
      <c r="BF485" s="3" t="s">
        <v>119</v>
      </c>
      <c r="BG485" s="3" t="s">
        <v>119</v>
      </c>
      <c r="BH485" s="3" t="s">
        <v>99</v>
      </c>
      <c r="BI485" s="3" t="s">
        <v>102</v>
      </c>
      <c r="BJ485" s="3" t="s">
        <v>101</v>
      </c>
      <c r="BK485" s="3" t="s">
        <v>104</v>
      </c>
      <c r="BL485" s="3" t="s">
        <v>102</v>
      </c>
      <c r="BM485" s="3" t="s">
        <v>108</v>
      </c>
      <c r="BN485" s="3" t="s">
        <v>106</v>
      </c>
      <c r="BO485" s="3" t="s">
        <v>108</v>
      </c>
      <c r="BP485" s="3" t="s">
        <v>125</v>
      </c>
      <c r="BQ485" s="3" t="s">
        <v>125</v>
      </c>
      <c r="BR485" s="3" t="s">
        <v>125</v>
      </c>
      <c r="BS485" s="3" t="s">
        <v>108</v>
      </c>
      <c r="BT485" s="3" t="s">
        <v>107</v>
      </c>
      <c r="BU485" s="3">
        <v>2</v>
      </c>
      <c r="BV485" s="3" t="s">
        <v>109</v>
      </c>
      <c r="BW485" s="3" t="s">
        <v>1285</v>
      </c>
      <c r="BY485" s="3">
        <v>7</v>
      </c>
    </row>
    <row r="486" spans="1:77" ht="12.75" x14ac:dyDescent="0.35">
      <c r="A486" s="2">
        <v>43371.33801738426</v>
      </c>
      <c r="B486" s="3" t="s">
        <v>112</v>
      </c>
      <c r="C486" s="3">
        <v>34</v>
      </c>
      <c r="D486" s="3"/>
      <c r="E486" s="3" t="s">
        <v>1286</v>
      </c>
      <c r="F486" s="3" t="s">
        <v>1287</v>
      </c>
      <c r="G486" s="3" t="s">
        <v>79</v>
      </c>
      <c r="H486" s="3" t="s">
        <v>79</v>
      </c>
      <c r="I486" s="3" t="s">
        <v>81</v>
      </c>
      <c r="J486" s="3" t="s">
        <v>82</v>
      </c>
      <c r="K486" s="3" t="s">
        <v>82</v>
      </c>
      <c r="L486" s="3" t="s">
        <v>131</v>
      </c>
      <c r="M486" s="3" t="s">
        <v>131</v>
      </c>
      <c r="N486" s="3" t="s">
        <v>82</v>
      </c>
      <c r="O486" s="3" t="s">
        <v>82</v>
      </c>
      <c r="P486" s="3" t="s">
        <v>131</v>
      </c>
      <c r="Q486" s="3" t="s">
        <v>82</v>
      </c>
      <c r="R486" s="3" t="s">
        <v>82</v>
      </c>
      <c r="S486" s="3" t="s">
        <v>85</v>
      </c>
      <c r="T486" s="3" t="s">
        <v>86</v>
      </c>
      <c r="U486" s="3" t="s">
        <v>85</v>
      </c>
      <c r="V486" s="3" t="s">
        <v>83</v>
      </c>
      <c r="W486" s="3" t="s">
        <v>83</v>
      </c>
      <c r="X486" s="3" t="s">
        <v>86</v>
      </c>
      <c r="Y486" s="3" t="s">
        <v>86</v>
      </c>
      <c r="Z486" s="3" t="s">
        <v>90</v>
      </c>
      <c r="AA486" s="3" t="s">
        <v>86</v>
      </c>
      <c r="AB486" s="3" t="s">
        <v>90</v>
      </c>
      <c r="AC486" s="3" t="s">
        <v>86</v>
      </c>
      <c r="AD486" s="3" t="s">
        <v>83</v>
      </c>
      <c r="AE486" s="3" t="s">
        <v>86</v>
      </c>
      <c r="AF486" s="3" t="s">
        <v>83</v>
      </c>
      <c r="AG486" s="3" t="s">
        <v>88</v>
      </c>
      <c r="AH486" s="3" t="s">
        <v>87</v>
      </c>
      <c r="AI486" s="3" t="s">
        <v>115</v>
      </c>
      <c r="AJ486" s="3" t="s">
        <v>88</v>
      </c>
      <c r="AK486" s="3" t="s">
        <v>87</v>
      </c>
      <c r="AL486" s="3" t="s">
        <v>88</v>
      </c>
      <c r="AM486" s="3" t="s">
        <v>87</v>
      </c>
      <c r="AN486" s="3" t="s">
        <v>88</v>
      </c>
      <c r="AO486" s="3" t="s">
        <v>88</v>
      </c>
      <c r="AP486" s="3" t="s">
        <v>88</v>
      </c>
      <c r="AQ486" s="3" t="s">
        <v>89</v>
      </c>
      <c r="AR486" s="3" t="s">
        <v>83</v>
      </c>
      <c r="AS486" s="3" t="s">
        <v>86</v>
      </c>
      <c r="AT486" s="3" t="s">
        <v>83</v>
      </c>
      <c r="AU486" s="3" t="s">
        <v>83</v>
      </c>
      <c r="AV486" s="3" t="s">
        <v>91</v>
      </c>
      <c r="AW486" s="3">
        <v>5</v>
      </c>
      <c r="AY486" s="3" t="s">
        <v>93</v>
      </c>
      <c r="AZ486" s="3" t="s">
        <v>94</v>
      </c>
      <c r="BA486" s="3" t="s">
        <v>118</v>
      </c>
      <c r="BB486" s="3">
        <v>1</v>
      </c>
      <c r="BC486" s="3" t="s">
        <v>100</v>
      </c>
      <c r="BD486" s="3" t="s">
        <v>100</v>
      </c>
      <c r="BE486" s="3" t="s">
        <v>100</v>
      </c>
      <c r="BF486" s="3" t="s">
        <v>119</v>
      </c>
      <c r="BG486" s="3" t="s">
        <v>99</v>
      </c>
      <c r="BH486" s="3" t="s">
        <v>119</v>
      </c>
      <c r="BI486" s="3" t="s">
        <v>104</v>
      </c>
      <c r="BJ486" s="3" t="s">
        <v>104</v>
      </c>
      <c r="BK486" s="3" t="s">
        <v>101</v>
      </c>
      <c r="BL486" s="3" t="s">
        <v>101</v>
      </c>
      <c r="BM486" s="3" t="s">
        <v>105</v>
      </c>
      <c r="BN486" s="3" t="s">
        <v>106</v>
      </c>
      <c r="BO486" s="3" t="s">
        <v>108</v>
      </c>
      <c r="BP486" s="3" t="s">
        <v>105</v>
      </c>
      <c r="BQ486" s="3" t="s">
        <v>107</v>
      </c>
      <c r="BR486" s="3" t="s">
        <v>108</v>
      </c>
      <c r="BS486" s="3" t="s">
        <v>106</v>
      </c>
      <c r="BT486" s="3" t="s">
        <v>107</v>
      </c>
      <c r="BU486" s="3">
        <v>4</v>
      </c>
      <c r="BV486" s="3" t="s">
        <v>109</v>
      </c>
      <c r="BW486" s="3" t="s">
        <v>1288</v>
      </c>
      <c r="BY486" s="3">
        <v>6</v>
      </c>
    </row>
    <row r="487" spans="1:77" ht="12.75" x14ac:dyDescent="0.35">
      <c r="A487" s="2">
        <v>43371.359310671294</v>
      </c>
      <c r="B487" s="3" t="s">
        <v>112</v>
      </c>
      <c r="C487" s="3">
        <v>37</v>
      </c>
      <c r="D487" s="3"/>
      <c r="E487" s="3" t="s">
        <v>76</v>
      </c>
      <c r="F487" s="3" t="s">
        <v>1289</v>
      </c>
      <c r="G487" s="3" t="s">
        <v>79</v>
      </c>
      <c r="H487" s="3" t="s">
        <v>223</v>
      </c>
      <c r="I487" s="3" t="s">
        <v>80</v>
      </c>
      <c r="J487" s="3" t="s">
        <v>80</v>
      </c>
      <c r="K487" s="3" t="s">
        <v>82</v>
      </c>
      <c r="L487" s="3" t="s">
        <v>81</v>
      </c>
      <c r="M487" s="3" t="s">
        <v>80</v>
      </c>
      <c r="N487" s="3" t="s">
        <v>80</v>
      </c>
      <c r="O487" s="3" t="s">
        <v>80</v>
      </c>
      <c r="P487" s="3" t="s">
        <v>80</v>
      </c>
      <c r="Q487" s="3" t="s">
        <v>80</v>
      </c>
      <c r="R487" s="3" t="s">
        <v>81</v>
      </c>
      <c r="S487" s="3" t="s">
        <v>86</v>
      </c>
      <c r="T487" s="3" t="s">
        <v>86</v>
      </c>
      <c r="U487" s="3" t="s">
        <v>84</v>
      </c>
      <c r="V487" s="3" t="s">
        <v>84</v>
      </c>
      <c r="W487" s="3" t="s">
        <v>84</v>
      </c>
      <c r="X487" s="3" t="s">
        <v>86</v>
      </c>
      <c r="Y487" s="3" t="s">
        <v>84</v>
      </c>
      <c r="Z487" s="3" t="s">
        <v>83</v>
      </c>
      <c r="AA487" s="3" t="s">
        <v>84</v>
      </c>
      <c r="AB487" s="3" t="s">
        <v>85</v>
      </c>
      <c r="AC487" s="3" t="s">
        <v>83</v>
      </c>
      <c r="AD487" s="3" t="s">
        <v>85</v>
      </c>
      <c r="AE487" s="3" t="s">
        <v>86</v>
      </c>
      <c r="AF487" s="3" t="s">
        <v>85</v>
      </c>
      <c r="AG487" s="3" t="s">
        <v>87</v>
      </c>
      <c r="AH487" s="3" t="s">
        <v>87</v>
      </c>
      <c r="AI487" s="3" t="s">
        <v>115</v>
      </c>
      <c r="AJ487" s="3" t="s">
        <v>88</v>
      </c>
      <c r="AK487" s="3" t="s">
        <v>115</v>
      </c>
      <c r="AL487" s="3" t="s">
        <v>87</v>
      </c>
      <c r="AM487" s="3" t="s">
        <v>87</v>
      </c>
      <c r="AN487" s="3" t="s">
        <v>87</v>
      </c>
      <c r="AO487" s="3" t="s">
        <v>88</v>
      </c>
      <c r="AP487" s="3" t="s">
        <v>87</v>
      </c>
      <c r="AQ487" s="3" t="s">
        <v>91</v>
      </c>
      <c r="AR487" s="3" t="s">
        <v>83</v>
      </c>
      <c r="AS487" s="3" t="s">
        <v>83</v>
      </c>
      <c r="AT487" s="3" t="s">
        <v>83</v>
      </c>
      <c r="AU487" s="3" t="s">
        <v>86</v>
      </c>
      <c r="AV487" s="3" t="s">
        <v>91</v>
      </c>
      <c r="AW487" s="3">
        <v>6</v>
      </c>
      <c r="AY487" s="3" t="s">
        <v>93</v>
      </c>
      <c r="AZ487" s="3" t="s">
        <v>124</v>
      </c>
      <c r="BA487" s="3" t="s">
        <v>176</v>
      </c>
      <c r="BB487" s="3">
        <v>0</v>
      </c>
      <c r="BC487" s="3" t="s">
        <v>97</v>
      </c>
      <c r="BD487" s="3" t="s">
        <v>119</v>
      </c>
      <c r="BE487" s="3" t="s">
        <v>99</v>
      </c>
      <c r="BF487" s="3" t="s">
        <v>98</v>
      </c>
      <c r="BG487" s="3" t="s">
        <v>99</v>
      </c>
      <c r="BH487" s="3" t="s">
        <v>100</v>
      </c>
      <c r="BI487" s="3" t="s">
        <v>101</v>
      </c>
      <c r="BJ487" s="3" t="s">
        <v>101</v>
      </c>
      <c r="BK487" s="3" t="s">
        <v>120</v>
      </c>
      <c r="BL487" s="3" t="s">
        <v>104</v>
      </c>
      <c r="BM487" s="3" t="s">
        <v>105</v>
      </c>
      <c r="BN487" s="3" t="s">
        <v>105</v>
      </c>
      <c r="BO487" s="3" t="s">
        <v>105</v>
      </c>
      <c r="BP487" s="3" t="s">
        <v>125</v>
      </c>
      <c r="BQ487" s="3" t="s">
        <v>125</v>
      </c>
      <c r="BR487" s="3" t="s">
        <v>106</v>
      </c>
      <c r="BS487" s="3" t="s">
        <v>108</v>
      </c>
      <c r="BT487" s="3" t="s">
        <v>106</v>
      </c>
      <c r="BU487" s="3">
        <v>3</v>
      </c>
      <c r="BV487" s="3" t="s">
        <v>141</v>
      </c>
      <c r="BW487" s="3" t="s">
        <v>1290</v>
      </c>
      <c r="BX487" s="3" t="s">
        <v>1291</v>
      </c>
      <c r="BY487" s="3">
        <v>8</v>
      </c>
    </row>
    <row r="488" spans="1:77" ht="12.75" x14ac:dyDescent="0.35">
      <c r="A488" s="2">
        <v>43371.363870462963</v>
      </c>
      <c r="B488" s="3" t="s">
        <v>75</v>
      </c>
      <c r="C488" s="3">
        <v>38</v>
      </c>
      <c r="D488" s="3"/>
      <c r="E488" s="3" t="s">
        <v>1292</v>
      </c>
      <c r="F488" s="3" t="s">
        <v>1293</v>
      </c>
      <c r="G488" s="3" t="s">
        <v>130</v>
      </c>
      <c r="H488" s="3" t="s">
        <v>79</v>
      </c>
      <c r="I488" s="3" t="s">
        <v>81</v>
      </c>
      <c r="J488" s="3" t="s">
        <v>81</v>
      </c>
      <c r="K488" s="3" t="s">
        <v>82</v>
      </c>
      <c r="L488" s="3" t="s">
        <v>82</v>
      </c>
      <c r="M488" s="3" t="s">
        <v>81</v>
      </c>
      <c r="N488" s="3" t="s">
        <v>81</v>
      </c>
      <c r="O488" s="3" t="s">
        <v>82</v>
      </c>
      <c r="P488" s="3" t="s">
        <v>131</v>
      </c>
      <c r="Q488" s="3" t="s">
        <v>82</v>
      </c>
      <c r="R488" s="3" t="s">
        <v>82</v>
      </c>
      <c r="S488" s="3" t="s">
        <v>86</v>
      </c>
      <c r="T488" s="3" t="s">
        <v>86</v>
      </c>
      <c r="U488" s="3" t="s">
        <v>83</v>
      </c>
      <c r="V488" s="3" t="s">
        <v>83</v>
      </c>
      <c r="W488" s="3" t="s">
        <v>90</v>
      </c>
      <c r="X488" s="3" t="s">
        <v>86</v>
      </c>
      <c r="Y488" s="3" t="s">
        <v>86</v>
      </c>
      <c r="Z488" s="3" t="s">
        <v>90</v>
      </c>
      <c r="AA488" s="3" t="s">
        <v>83</v>
      </c>
      <c r="AB488" s="3" t="s">
        <v>83</v>
      </c>
      <c r="AC488" s="3" t="s">
        <v>85</v>
      </c>
      <c r="AD488" s="3" t="s">
        <v>83</v>
      </c>
      <c r="AE488" s="3" t="s">
        <v>86</v>
      </c>
      <c r="AF488" s="3" t="s">
        <v>86</v>
      </c>
      <c r="AG488" s="3" t="s">
        <v>88</v>
      </c>
      <c r="AH488" s="3" t="s">
        <v>88</v>
      </c>
      <c r="AI488" s="3" t="s">
        <v>115</v>
      </c>
      <c r="AJ488" s="3" t="s">
        <v>88</v>
      </c>
      <c r="AK488" s="3" t="s">
        <v>87</v>
      </c>
      <c r="AL488" s="3" t="s">
        <v>88</v>
      </c>
      <c r="AM488" s="3" t="s">
        <v>87</v>
      </c>
      <c r="AN488" s="3" t="s">
        <v>115</v>
      </c>
      <c r="AO488" s="3" t="s">
        <v>87</v>
      </c>
      <c r="AP488" s="3" t="s">
        <v>88</v>
      </c>
      <c r="AQ488" s="3" t="s">
        <v>91</v>
      </c>
      <c r="AR488" s="3" t="s">
        <v>91</v>
      </c>
      <c r="AS488" s="3" t="s">
        <v>86</v>
      </c>
      <c r="AT488" s="3" t="s">
        <v>83</v>
      </c>
      <c r="AU488" s="3" t="s">
        <v>91</v>
      </c>
      <c r="AV488" s="3" t="s">
        <v>91</v>
      </c>
      <c r="AW488" s="3">
        <v>4</v>
      </c>
      <c r="AY488" s="3" t="s">
        <v>116</v>
      </c>
      <c r="AZ488" s="3" t="s">
        <v>94</v>
      </c>
      <c r="BA488" s="3" t="s">
        <v>118</v>
      </c>
      <c r="BB488" s="3">
        <v>1</v>
      </c>
      <c r="BC488" s="3" t="s">
        <v>100</v>
      </c>
      <c r="BD488" s="3" t="s">
        <v>97</v>
      </c>
      <c r="BE488" s="3" t="s">
        <v>100</v>
      </c>
      <c r="BF488" s="3" t="s">
        <v>98</v>
      </c>
      <c r="BG488" s="3" t="s">
        <v>99</v>
      </c>
      <c r="BH488" s="3" t="s">
        <v>99</v>
      </c>
      <c r="BI488" s="3" t="s">
        <v>101</v>
      </c>
      <c r="BJ488" s="3" t="s">
        <v>104</v>
      </c>
      <c r="BK488" s="3" t="s">
        <v>102</v>
      </c>
      <c r="BL488" s="3" t="s">
        <v>101</v>
      </c>
      <c r="BM488" s="3" t="s">
        <v>105</v>
      </c>
      <c r="BN488" s="3" t="s">
        <v>108</v>
      </c>
      <c r="BO488" s="3" t="s">
        <v>125</v>
      </c>
      <c r="BP488" s="3" t="s">
        <v>125</v>
      </c>
      <c r="BQ488" s="3" t="s">
        <v>105</v>
      </c>
      <c r="BR488" s="3" t="s">
        <v>106</v>
      </c>
      <c r="BS488" s="3" t="s">
        <v>106</v>
      </c>
      <c r="BT488" s="3" t="s">
        <v>108</v>
      </c>
      <c r="BU488" s="3">
        <v>5</v>
      </c>
      <c r="BV488" s="3" t="s">
        <v>109</v>
      </c>
      <c r="BW488" s="3" t="s">
        <v>1294</v>
      </c>
      <c r="BX488" s="3" t="s">
        <v>1295</v>
      </c>
      <c r="BY488" s="3">
        <v>7</v>
      </c>
    </row>
    <row r="489" spans="1:77" ht="12.75" x14ac:dyDescent="0.35">
      <c r="A489" s="2">
        <v>43371.36389418981</v>
      </c>
      <c r="B489" s="3" t="s">
        <v>75</v>
      </c>
      <c r="C489" s="3">
        <v>32</v>
      </c>
      <c r="D489" s="3"/>
      <c r="E489" s="3" t="s">
        <v>76</v>
      </c>
      <c r="F489" s="3" t="s">
        <v>1296</v>
      </c>
      <c r="G489" s="3" t="s">
        <v>165</v>
      </c>
      <c r="H489" s="3" t="s">
        <v>165</v>
      </c>
      <c r="I489" s="3" t="s">
        <v>80</v>
      </c>
      <c r="J489" s="3" t="s">
        <v>80</v>
      </c>
      <c r="K489" s="3" t="s">
        <v>81</v>
      </c>
      <c r="L489" s="3" t="s">
        <v>81</v>
      </c>
      <c r="M489" s="3" t="s">
        <v>81</v>
      </c>
      <c r="N489" s="3" t="s">
        <v>80</v>
      </c>
      <c r="O489" s="3" t="s">
        <v>82</v>
      </c>
      <c r="P489" s="3" t="s">
        <v>80</v>
      </c>
      <c r="Q489" s="3" t="s">
        <v>81</v>
      </c>
      <c r="R489" s="3" t="s">
        <v>81</v>
      </c>
      <c r="S489" s="3" t="s">
        <v>83</v>
      </c>
      <c r="T489" s="3" t="s">
        <v>86</v>
      </c>
      <c r="U489" s="3" t="s">
        <v>85</v>
      </c>
      <c r="V489" s="3" t="s">
        <v>84</v>
      </c>
      <c r="W489" s="3" t="s">
        <v>90</v>
      </c>
      <c r="X489" s="3" t="s">
        <v>84</v>
      </c>
      <c r="Y489" s="3" t="s">
        <v>84</v>
      </c>
      <c r="Z489" s="3" t="s">
        <v>86</v>
      </c>
      <c r="AA489" s="3" t="s">
        <v>83</v>
      </c>
      <c r="AB489" s="3" t="s">
        <v>83</v>
      </c>
      <c r="AC489" s="3" t="s">
        <v>84</v>
      </c>
      <c r="AD489" s="3" t="s">
        <v>85</v>
      </c>
      <c r="AE489" s="3" t="s">
        <v>85</v>
      </c>
      <c r="AF489" s="3" t="s">
        <v>90</v>
      </c>
      <c r="AG489" s="3" t="s">
        <v>87</v>
      </c>
      <c r="AH489" s="3" t="s">
        <v>87</v>
      </c>
      <c r="AI489" s="3" t="s">
        <v>87</v>
      </c>
      <c r="AJ489" s="3" t="s">
        <v>88</v>
      </c>
      <c r="AK489" s="3" t="s">
        <v>87</v>
      </c>
      <c r="AL489" s="3" t="s">
        <v>87</v>
      </c>
      <c r="AM489" s="3" t="s">
        <v>87</v>
      </c>
      <c r="AN489" s="3" t="s">
        <v>87</v>
      </c>
      <c r="AO489" s="3" t="s">
        <v>87</v>
      </c>
      <c r="AP489" s="3" t="s">
        <v>87</v>
      </c>
      <c r="AQ489" s="3" t="s">
        <v>89</v>
      </c>
      <c r="AR489" s="3" t="s">
        <v>89</v>
      </c>
      <c r="AS489" s="3" t="s">
        <v>89</v>
      </c>
      <c r="AT489" s="3" t="s">
        <v>90</v>
      </c>
      <c r="AU489" s="3" t="s">
        <v>91</v>
      </c>
      <c r="AV489" s="3" t="s">
        <v>89</v>
      </c>
      <c r="AW489" s="3">
        <v>7</v>
      </c>
      <c r="AX489" s="3" t="s">
        <v>92</v>
      </c>
      <c r="AY489" s="3" t="s">
        <v>93</v>
      </c>
      <c r="AZ489" s="3" t="s">
        <v>117</v>
      </c>
      <c r="BA489" s="3" t="s">
        <v>118</v>
      </c>
      <c r="BB489" s="3">
        <v>2</v>
      </c>
      <c r="BC489" s="3" t="s">
        <v>98</v>
      </c>
      <c r="BD489" s="3" t="s">
        <v>100</v>
      </c>
      <c r="BE489" s="3" t="s">
        <v>98</v>
      </c>
      <c r="BF489" s="3" t="s">
        <v>98</v>
      </c>
      <c r="BG489" s="3" t="s">
        <v>99</v>
      </c>
      <c r="BH489" s="3" t="s">
        <v>99</v>
      </c>
      <c r="BI489" s="3" t="s">
        <v>120</v>
      </c>
      <c r="BJ489" s="3" t="s">
        <v>120</v>
      </c>
      <c r="BK489" s="3" t="s">
        <v>101</v>
      </c>
      <c r="BL489" s="3" t="s">
        <v>120</v>
      </c>
      <c r="BM489" s="3" t="s">
        <v>106</v>
      </c>
      <c r="BN489" s="3" t="s">
        <v>108</v>
      </c>
      <c r="BO489" s="3" t="s">
        <v>108</v>
      </c>
      <c r="BP489" s="3" t="s">
        <v>106</v>
      </c>
      <c r="BQ489" s="3" t="s">
        <v>106</v>
      </c>
      <c r="BR489" s="3" t="s">
        <v>108</v>
      </c>
      <c r="BS489" s="3" t="s">
        <v>108</v>
      </c>
      <c r="BT489" s="3" t="s">
        <v>107</v>
      </c>
      <c r="BU489" s="3">
        <v>1</v>
      </c>
      <c r="BV489" s="3" t="s">
        <v>109</v>
      </c>
      <c r="BW489" s="3" t="s">
        <v>1297</v>
      </c>
      <c r="BY489" s="3">
        <v>10</v>
      </c>
    </row>
    <row r="490" spans="1:77" ht="12.75" x14ac:dyDescent="0.35">
      <c r="A490" s="2">
        <v>43371.395418321757</v>
      </c>
      <c r="B490" s="3" t="s">
        <v>112</v>
      </c>
      <c r="C490" s="3">
        <v>47</v>
      </c>
      <c r="D490" s="3"/>
      <c r="E490" s="3" t="s">
        <v>430</v>
      </c>
      <c r="F490" s="3" t="s">
        <v>1298</v>
      </c>
      <c r="G490" s="3" t="s">
        <v>79</v>
      </c>
      <c r="H490" s="3" t="s">
        <v>79</v>
      </c>
      <c r="I490" s="3" t="s">
        <v>81</v>
      </c>
      <c r="J490" s="3" t="s">
        <v>81</v>
      </c>
      <c r="K490" s="3" t="s">
        <v>82</v>
      </c>
      <c r="L490" s="3" t="s">
        <v>82</v>
      </c>
      <c r="M490" s="3" t="s">
        <v>82</v>
      </c>
      <c r="N490" s="3" t="s">
        <v>81</v>
      </c>
      <c r="O490" s="3" t="s">
        <v>82</v>
      </c>
      <c r="P490" s="3" t="s">
        <v>82</v>
      </c>
      <c r="Q490" s="3" t="s">
        <v>81</v>
      </c>
      <c r="R490" s="3" t="s">
        <v>80</v>
      </c>
      <c r="S490" s="3" t="s">
        <v>83</v>
      </c>
      <c r="T490" s="3" t="s">
        <v>90</v>
      </c>
      <c r="U490" s="3" t="s">
        <v>90</v>
      </c>
      <c r="V490" s="3" t="s">
        <v>85</v>
      </c>
      <c r="W490" s="3" t="s">
        <v>84</v>
      </c>
      <c r="X490" s="3" t="s">
        <v>90</v>
      </c>
      <c r="Y490" s="3" t="s">
        <v>90</v>
      </c>
      <c r="Z490" s="3" t="s">
        <v>90</v>
      </c>
      <c r="AA490" s="3" t="s">
        <v>86</v>
      </c>
      <c r="AB490" s="3" t="s">
        <v>86</v>
      </c>
      <c r="AC490" s="3" t="s">
        <v>90</v>
      </c>
      <c r="AD490" s="3" t="s">
        <v>83</v>
      </c>
      <c r="AE490" s="3" t="s">
        <v>90</v>
      </c>
      <c r="AF490" s="3" t="s">
        <v>85</v>
      </c>
      <c r="AG490" s="3" t="s">
        <v>115</v>
      </c>
      <c r="AH490" s="3" t="s">
        <v>115</v>
      </c>
      <c r="AI490" s="3" t="s">
        <v>87</v>
      </c>
      <c r="AJ490" s="3" t="s">
        <v>88</v>
      </c>
      <c r="AK490" s="3" t="s">
        <v>115</v>
      </c>
      <c r="AL490" s="3" t="s">
        <v>88</v>
      </c>
      <c r="AM490" s="3" t="s">
        <v>88</v>
      </c>
      <c r="AN490" s="3" t="s">
        <v>88</v>
      </c>
      <c r="AO490" s="3" t="s">
        <v>88</v>
      </c>
      <c r="AP490" s="3" t="s">
        <v>88</v>
      </c>
      <c r="AQ490" s="3" t="s">
        <v>89</v>
      </c>
      <c r="AR490" s="3" t="s">
        <v>89</v>
      </c>
      <c r="AS490" s="3" t="s">
        <v>90</v>
      </c>
      <c r="AT490" s="3" t="s">
        <v>90</v>
      </c>
      <c r="AU490" s="3" t="s">
        <v>91</v>
      </c>
      <c r="AV490" s="3" t="s">
        <v>91</v>
      </c>
      <c r="AW490" s="3">
        <v>7</v>
      </c>
      <c r="AX490" s="3" t="s">
        <v>92</v>
      </c>
      <c r="AY490" s="3" t="s">
        <v>93</v>
      </c>
      <c r="AZ490" s="3" t="s">
        <v>117</v>
      </c>
      <c r="BA490" s="3" t="s">
        <v>176</v>
      </c>
      <c r="BB490" s="3">
        <v>3</v>
      </c>
      <c r="BC490" s="3" t="s">
        <v>98</v>
      </c>
      <c r="BD490" s="3" t="s">
        <v>100</v>
      </c>
      <c r="BE490" s="3" t="s">
        <v>96</v>
      </c>
      <c r="BF490" s="3" t="s">
        <v>100</v>
      </c>
      <c r="BG490" s="3" t="s">
        <v>99</v>
      </c>
      <c r="BH490" s="3" t="s">
        <v>99</v>
      </c>
      <c r="BI490" s="3" t="s">
        <v>104</v>
      </c>
      <c r="BJ490" s="3" t="s">
        <v>101</v>
      </c>
      <c r="BK490" s="3" t="s">
        <v>104</v>
      </c>
      <c r="BL490" s="3" t="s">
        <v>120</v>
      </c>
      <c r="BM490" s="3" t="s">
        <v>105</v>
      </c>
      <c r="BN490" s="3" t="s">
        <v>106</v>
      </c>
      <c r="BO490" s="3" t="s">
        <v>107</v>
      </c>
      <c r="BP490" s="3" t="s">
        <v>107</v>
      </c>
      <c r="BQ490" s="3" t="s">
        <v>106</v>
      </c>
      <c r="BR490" s="3" t="s">
        <v>105</v>
      </c>
      <c r="BS490" s="3" t="s">
        <v>108</v>
      </c>
      <c r="BT490" s="3" t="s">
        <v>107</v>
      </c>
      <c r="BU490" s="3">
        <v>2</v>
      </c>
      <c r="BV490" s="3" t="s">
        <v>109</v>
      </c>
      <c r="BW490" s="3" t="s">
        <v>1299</v>
      </c>
      <c r="BY490" s="3">
        <v>9</v>
      </c>
    </row>
    <row r="491" spans="1:77" ht="12.75" x14ac:dyDescent="0.35">
      <c r="A491" s="2">
        <v>43371.424830231481</v>
      </c>
      <c r="B491" s="3" t="s">
        <v>75</v>
      </c>
      <c r="C491" s="3">
        <v>29</v>
      </c>
      <c r="D491" s="3"/>
      <c r="E491" s="3" t="s">
        <v>298</v>
      </c>
      <c r="F491" s="3" t="s">
        <v>1300</v>
      </c>
      <c r="G491" s="3" t="s">
        <v>79</v>
      </c>
      <c r="H491" s="3" t="s">
        <v>130</v>
      </c>
      <c r="I491" s="3" t="s">
        <v>80</v>
      </c>
      <c r="J491" s="3" t="s">
        <v>81</v>
      </c>
      <c r="K491" s="3" t="s">
        <v>81</v>
      </c>
      <c r="L491" s="3" t="s">
        <v>81</v>
      </c>
      <c r="M491" s="3" t="s">
        <v>81</v>
      </c>
      <c r="N491" s="3" t="s">
        <v>81</v>
      </c>
      <c r="O491" s="3" t="s">
        <v>81</v>
      </c>
      <c r="P491" s="3" t="s">
        <v>82</v>
      </c>
      <c r="Q491" s="3" t="s">
        <v>82</v>
      </c>
      <c r="R491" s="3" t="s">
        <v>82</v>
      </c>
      <c r="S491" s="3" t="s">
        <v>83</v>
      </c>
      <c r="T491" s="3" t="s">
        <v>86</v>
      </c>
      <c r="U491" s="3" t="s">
        <v>85</v>
      </c>
      <c r="V491" s="3" t="s">
        <v>84</v>
      </c>
      <c r="W491" s="3" t="s">
        <v>86</v>
      </c>
      <c r="X491" s="3" t="s">
        <v>90</v>
      </c>
      <c r="Y491" s="3" t="s">
        <v>84</v>
      </c>
      <c r="Z491" s="3" t="s">
        <v>85</v>
      </c>
      <c r="AA491" s="3" t="s">
        <v>86</v>
      </c>
      <c r="AB491" s="3" t="s">
        <v>86</v>
      </c>
      <c r="AC491" s="3" t="s">
        <v>90</v>
      </c>
      <c r="AD491" s="3" t="s">
        <v>83</v>
      </c>
      <c r="AE491" s="3" t="s">
        <v>86</v>
      </c>
      <c r="AF491" s="3" t="s">
        <v>85</v>
      </c>
      <c r="AG491" s="3" t="s">
        <v>87</v>
      </c>
      <c r="AH491" s="3" t="s">
        <v>87</v>
      </c>
      <c r="AI491" s="3" t="s">
        <v>115</v>
      </c>
      <c r="AJ491" s="3" t="s">
        <v>88</v>
      </c>
      <c r="AK491" s="3" t="s">
        <v>87</v>
      </c>
      <c r="AL491" s="3" t="s">
        <v>88</v>
      </c>
      <c r="AM491" s="3" t="s">
        <v>87</v>
      </c>
      <c r="AN491" s="3" t="s">
        <v>87</v>
      </c>
      <c r="AO491" s="3" t="s">
        <v>88</v>
      </c>
      <c r="AP491" s="3" t="s">
        <v>87</v>
      </c>
      <c r="AQ491" s="3" t="s">
        <v>89</v>
      </c>
      <c r="AR491" s="3" t="s">
        <v>91</v>
      </c>
      <c r="AS491" s="3" t="s">
        <v>90</v>
      </c>
      <c r="AT491" s="3" t="s">
        <v>90</v>
      </c>
      <c r="AU491" s="3" t="s">
        <v>91</v>
      </c>
      <c r="AV491" s="3" t="s">
        <v>89</v>
      </c>
      <c r="AW491" s="3">
        <v>5</v>
      </c>
      <c r="AX491" s="3" t="s">
        <v>92</v>
      </c>
      <c r="AY491" s="3" t="s">
        <v>93</v>
      </c>
      <c r="AZ491" s="3" t="s">
        <v>94</v>
      </c>
      <c r="BA491" s="3" t="s">
        <v>118</v>
      </c>
      <c r="BB491" s="3">
        <v>3</v>
      </c>
      <c r="BC491" s="3" t="s">
        <v>100</v>
      </c>
      <c r="BD491" s="3" t="s">
        <v>98</v>
      </c>
      <c r="BE491" s="3" t="s">
        <v>97</v>
      </c>
      <c r="BF491" s="3" t="s">
        <v>119</v>
      </c>
      <c r="BG491" s="3" t="s">
        <v>100</v>
      </c>
      <c r="BH491" s="3" t="s">
        <v>99</v>
      </c>
      <c r="BI491" s="3" t="s">
        <v>102</v>
      </c>
      <c r="BJ491" s="3" t="s">
        <v>102</v>
      </c>
      <c r="BK491" s="3" t="s">
        <v>102</v>
      </c>
      <c r="BL491" s="3" t="s">
        <v>102</v>
      </c>
      <c r="BM491" s="3" t="s">
        <v>106</v>
      </c>
      <c r="BN491" s="3" t="s">
        <v>105</v>
      </c>
      <c r="BO491" s="3" t="s">
        <v>105</v>
      </c>
      <c r="BP491" s="3" t="s">
        <v>125</v>
      </c>
      <c r="BQ491" s="3" t="s">
        <v>125</v>
      </c>
      <c r="BR491" s="3" t="s">
        <v>105</v>
      </c>
      <c r="BS491" s="3" t="s">
        <v>108</v>
      </c>
      <c r="BT491" s="3" t="s">
        <v>107</v>
      </c>
      <c r="BU491" s="3">
        <v>3</v>
      </c>
      <c r="BV491" s="3" t="s">
        <v>109</v>
      </c>
      <c r="BW491" s="3" t="s">
        <v>1301</v>
      </c>
      <c r="BX491" s="3" t="s">
        <v>1302</v>
      </c>
      <c r="BY491" s="3">
        <v>7</v>
      </c>
    </row>
    <row r="492" spans="1:77" ht="12.75" x14ac:dyDescent="0.35">
      <c r="A492" s="2">
        <v>43371.45060246528</v>
      </c>
      <c r="B492" s="3" t="s">
        <v>112</v>
      </c>
      <c r="C492" s="3">
        <v>23</v>
      </c>
      <c r="D492" s="3"/>
      <c r="E492" s="3" t="s">
        <v>76</v>
      </c>
      <c r="F492" s="3" t="s">
        <v>1303</v>
      </c>
      <c r="G492" s="3" t="s">
        <v>78</v>
      </c>
      <c r="H492" s="3" t="s">
        <v>130</v>
      </c>
      <c r="I492" s="3" t="s">
        <v>81</v>
      </c>
      <c r="J492" s="3" t="s">
        <v>81</v>
      </c>
      <c r="K492" s="3" t="s">
        <v>81</v>
      </c>
      <c r="L492" s="3" t="s">
        <v>82</v>
      </c>
      <c r="M492" s="3" t="s">
        <v>82</v>
      </c>
      <c r="N492" s="3" t="s">
        <v>81</v>
      </c>
      <c r="O492" s="3" t="s">
        <v>81</v>
      </c>
      <c r="P492" s="3" t="s">
        <v>81</v>
      </c>
      <c r="Q492" s="3" t="s">
        <v>82</v>
      </c>
      <c r="R492" s="3" t="s">
        <v>81</v>
      </c>
      <c r="S492" s="3" t="s">
        <v>90</v>
      </c>
      <c r="T492" s="3" t="s">
        <v>86</v>
      </c>
      <c r="U492" s="3" t="s">
        <v>85</v>
      </c>
      <c r="V492" s="3" t="s">
        <v>85</v>
      </c>
      <c r="W492" s="3" t="s">
        <v>86</v>
      </c>
      <c r="X492" s="3" t="s">
        <v>86</v>
      </c>
      <c r="Y492" s="3" t="s">
        <v>83</v>
      </c>
      <c r="Z492" s="3" t="s">
        <v>85</v>
      </c>
      <c r="AA492" s="3" t="s">
        <v>86</v>
      </c>
      <c r="AB492" s="3" t="s">
        <v>86</v>
      </c>
      <c r="AC492" s="3" t="s">
        <v>85</v>
      </c>
      <c r="AD492" s="3" t="s">
        <v>85</v>
      </c>
      <c r="AE492" s="3" t="s">
        <v>86</v>
      </c>
      <c r="AF492" s="3" t="s">
        <v>85</v>
      </c>
      <c r="AG492" s="3" t="s">
        <v>88</v>
      </c>
      <c r="AH492" s="3" t="s">
        <v>87</v>
      </c>
      <c r="AI492" s="3" t="s">
        <v>87</v>
      </c>
      <c r="AJ492" s="3" t="s">
        <v>88</v>
      </c>
      <c r="AK492" s="3" t="s">
        <v>87</v>
      </c>
      <c r="AL492" s="3" t="s">
        <v>87</v>
      </c>
      <c r="AM492" s="3" t="s">
        <v>88</v>
      </c>
      <c r="AN492" s="3" t="s">
        <v>88</v>
      </c>
      <c r="AO492" s="3" t="s">
        <v>88</v>
      </c>
      <c r="AP492" s="3" t="s">
        <v>115</v>
      </c>
      <c r="AQ492" s="3" t="s">
        <v>83</v>
      </c>
      <c r="AR492" s="3" t="s">
        <v>90</v>
      </c>
      <c r="AS492" s="3" t="s">
        <v>91</v>
      </c>
      <c r="AT492" s="3" t="s">
        <v>83</v>
      </c>
      <c r="AU492" s="3" t="s">
        <v>86</v>
      </c>
      <c r="AV492" s="3" t="s">
        <v>83</v>
      </c>
      <c r="AW492" s="3">
        <v>5</v>
      </c>
      <c r="AY492" s="3" t="s">
        <v>175</v>
      </c>
      <c r="AZ492" s="3" t="s">
        <v>94</v>
      </c>
      <c r="BA492" s="3" t="s">
        <v>132</v>
      </c>
      <c r="BB492" s="3">
        <v>0</v>
      </c>
      <c r="BC492" s="3" t="s">
        <v>96</v>
      </c>
      <c r="BD492" s="3" t="s">
        <v>99</v>
      </c>
      <c r="BE492" s="3" t="s">
        <v>99</v>
      </c>
      <c r="BF492" s="3" t="s">
        <v>99</v>
      </c>
      <c r="BG492" s="3" t="s">
        <v>99</v>
      </c>
      <c r="BH492" s="3" t="s">
        <v>99</v>
      </c>
      <c r="BI492" s="3" t="s">
        <v>102</v>
      </c>
      <c r="BJ492" s="3" t="s">
        <v>101</v>
      </c>
      <c r="BK492" s="3" t="s">
        <v>101</v>
      </c>
      <c r="BL492" s="3" t="s">
        <v>102</v>
      </c>
      <c r="BM492" s="3" t="s">
        <v>105</v>
      </c>
      <c r="BN492" s="3" t="s">
        <v>106</v>
      </c>
      <c r="BO492" s="3" t="s">
        <v>106</v>
      </c>
      <c r="BP492" s="3" t="s">
        <v>125</v>
      </c>
      <c r="BQ492" s="3" t="s">
        <v>106</v>
      </c>
      <c r="BR492" s="3" t="s">
        <v>106</v>
      </c>
      <c r="BS492" s="3" t="s">
        <v>108</v>
      </c>
      <c r="BT492" s="3" t="s">
        <v>108</v>
      </c>
      <c r="BU492" s="3">
        <v>2</v>
      </c>
      <c r="BV492" s="3" t="s">
        <v>141</v>
      </c>
      <c r="BW492" s="3" t="s">
        <v>1304</v>
      </c>
      <c r="BX492" s="3" t="s">
        <v>1305</v>
      </c>
      <c r="BY492" s="3">
        <v>8</v>
      </c>
    </row>
    <row r="493" spans="1:77" ht="12.75" x14ac:dyDescent="0.35">
      <c r="A493" s="2">
        <v>43371.473175243053</v>
      </c>
      <c r="B493" s="3" t="s">
        <v>112</v>
      </c>
      <c r="C493" s="3">
        <v>34</v>
      </c>
      <c r="D493" s="3"/>
      <c r="E493" s="3" t="s">
        <v>1224</v>
      </c>
      <c r="F493" s="3" t="s">
        <v>1225</v>
      </c>
      <c r="G493" s="3" t="s">
        <v>223</v>
      </c>
      <c r="H493" s="3" t="s">
        <v>130</v>
      </c>
      <c r="I493" s="3" t="s">
        <v>80</v>
      </c>
      <c r="J493" s="3" t="s">
        <v>80</v>
      </c>
      <c r="K493" s="3" t="s">
        <v>81</v>
      </c>
      <c r="L493" s="3" t="s">
        <v>81</v>
      </c>
      <c r="M493" s="3" t="s">
        <v>81</v>
      </c>
      <c r="N493" s="3" t="s">
        <v>81</v>
      </c>
      <c r="O493" s="3" t="s">
        <v>81</v>
      </c>
      <c r="P493" s="3" t="s">
        <v>81</v>
      </c>
      <c r="Q493" s="3" t="s">
        <v>81</v>
      </c>
      <c r="R493" s="3" t="s">
        <v>81</v>
      </c>
      <c r="S493" s="3" t="s">
        <v>85</v>
      </c>
      <c r="T493" s="3" t="s">
        <v>90</v>
      </c>
      <c r="U493" s="3" t="s">
        <v>83</v>
      </c>
      <c r="V493" s="3" t="s">
        <v>90</v>
      </c>
      <c r="W493" s="3" t="s">
        <v>90</v>
      </c>
      <c r="X493" s="3" t="s">
        <v>86</v>
      </c>
      <c r="Y493" s="3" t="s">
        <v>90</v>
      </c>
      <c r="Z493" s="3" t="s">
        <v>84</v>
      </c>
      <c r="AA493" s="3" t="s">
        <v>90</v>
      </c>
      <c r="AB493" s="3" t="s">
        <v>84</v>
      </c>
      <c r="AC493" s="3" t="s">
        <v>84</v>
      </c>
      <c r="AD493" s="3" t="s">
        <v>85</v>
      </c>
      <c r="AE493" s="3" t="s">
        <v>90</v>
      </c>
      <c r="AF493" s="3" t="s">
        <v>84</v>
      </c>
      <c r="AG493" s="3" t="s">
        <v>87</v>
      </c>
      <c r="AH493" s="3" t="s">
        <v>88</v>
      </c>
      <c r="AI493" s="3" t="s">
        <v>115</v>
      </c>
      <c r="AJ493" s="3" t="s">
        <v>88</v>
      </c>
      <c r="AK493" s="3" t="s">
        <v>87</v>
      </c>
      <c r="AL493" s="3" t="s">
        <v>87</v>
      </c>
      <c r="AM493" s="3" t="s">
        <v>87</v>
      </c>
      <c r="AN493" s="3" t="s">
        <v>88</v>
      </c>
      <c r="AO493" s="3" t="s">
        <v>88</v>
      </c>
      <c r="AP493" s="3" t="s">
        <v>88</v>
      </c>
      <c r="AQ493" s="3" t="s">
        <v>89</v>
      </c>
      <c r="AR493" s="3" t="s">
        <v>91</v>
      </c>
      <c r="AS493" s="3" t="s">
        <v>90</v>
      </c>
      <c r="AT493" s="3" t="s">
        <v>90</v>
      </c>
      <c r="AU493" s="3" t="s">
        <v>91</v>
      </c>
      <c r="AV493" s="3" t="s">
        <v>86</v>
      </c>
      <c r="AW493" s="3">
        <v>7</v>
      </c>
      <c r="AX493" s="3" t="s">
        <v>92</v>
      </c>
      <c r="AY493" s="3" t="s">
        <v>93</v>
      </c>
      <c r="AZ493" s="3" t="s">
        <v>117</v>
      </c>
      <c r="BA493" s="3" t="s">
        <v>118</v>
      </c>
      <c r="BB493" s="3">
        <v>0</v>
      </c>
      <c r="BC493" s="3" t="s">
        <v>99</v>
      </c>
      <c r="BD493" s="3" t="s">
        <v>99</v>
      </c>
      <c r="BE493" s="3" t="s">
        <v>99</v>
      </c>
      <c r="BG493" s="3" t="s">
        <v>99</v>
      </c>
      <c r="BH493" s="3" t="s">
        <v>99</v>
      </c>
      <c r="BI493" s="3" t="s">
        <v>102</v>
      </c>
      <c r="BJ493" s="3" t="s">
        <v>102</v>
      </c>
      <c r="BK493" s="3" t="s">
        <v>120</v>
      </c>
      <c r="BL493" s="3" t="s">
        <v>102</v>
      </c>
      <c r="BM493" s="3" t="s">
        <v>108</v>
      </c>
      <c r="BN493" s="3" t="s">
        <v>108</v>
      </c>
      <c r="BO493" s="3" t="s">
        <v>108</v>
      </c>
      <c r="BP493" s="3" t="s">
        <v>108</v>
      </c>
      <c r="BQ493" s="3" t="s">
        <v>106</v>
      </c>
      <c r="BR493" s="3" t="s">
        <v>107</v>
      </c>
      <c r="BS493" s="3" t="s">
        <v>107</v>
      </c>
      <c r="BT493" s="3" t="s">
        <v>107</v>
      </c>
      <c r="BU493" s="3">
        <v>2</v>
      </c>
      <c r="BV493" s="3" t="s">
        <v>109</v>
      </c>
      <c r="BW493" s="3" t="s">
        <v>1306</v>
      </c>
      <c r="BY493" s="3">
        <v>10</v>
      </c>
    </row>
    <row r="494" spans="1:77" ht="12.75" x14ac:dyDescent="0.35">
      <c r="A494" s="2">
        <v>43371.47954940972</v>
      </c>
      <c r="B494" s="3" t="s">
        <v>75</v>
      </c>
      <c r="C494" s="3">
        <v>42</v>
      </c>
      <c r="D494" s="3"/>
      <c r="E494" s="3" t="s">
        <v>76</v>
      </c>
      <c r="F494" s="3" t="s">
        <v>1307</v>
      </c>
      <c r="G494" s="3" t="s">
        <v>130</v>
      </c>
      <c r="H494" s="3" t="s">
        <v>130</v>
      </c>
      <c r="I494" s="3" t="s">
        <v>81</v>
      </c>
      <c r="J494" s="3" t="s">
        <v>82</v>
      </c>
      <c r="K494" s="3" t="s">
        <v>81</v>
      </c>
      <c r="L494" s="3" t="s">
        <v>81</v>
      </c>
      <c r="M494" s="3" t="s">
        <v>82</v>
      </c>
      <c r="N494" s="3" t="s">
        <v>82</v>
      </c>
      <c r="O494" s="3" t="s">
        <v>82</v>
      </c>
      <c r="P494" s="3" t="s">
        <v>80</v>
      </c>
      <c r="Q494" s="3" t="s">
        <v>81</v>
      </c>
      <c r="R494" s="3" t="s">
        <v>82</v>
      </c>
      <c r="S494" s="3" t="s">
        <v>86</v>
      </c>
      <c r="T494" s="3" t="s">
        <v>83</v>
      </c>
      <c r="U494" s="3" t="s">
        <v>85</v>
      </c>
      <c r="V494" s="3" t="s">
        <v>83</v>
      </c>
      <c r="W494" s="3" t="s">
        <v>90</v>
      </c>
      <c r="X494" s="3" t="s">
        <v>85</v>
      </c>
      <c r="Y494" s="3" t="s">
        <v>85</v>
      </c>
      <c r="Z494" s="3" t="s">
        <v>84</v>
      </c>
      <c r="AA494" s="3" t="s">
        <v>83</v>
      </c>
      <c r="AB494" s="3" t="s">
        <v>84</v>
      </c>
      <c r="AC494" s="3" t="s">
        <v>86</v>
      </c>
      <c r="AD494" s="3" t="s">
        <v>83</v>
      </c>
      <c r="AE494" s="3" t="s">
        <v>85</v>
      </c>
      <c r="AF494" s="3" t="s">
        <v>84</v>
      </c>
      <c r="AG494" s="3" t="s">
        <v>88</v>
      </c>
      <c r="AH494" s="3" t="s">
        <v>88</v>
      </c>
      <c r="AI494" s="3" t="s">
        <v>87</v>
      </c>
      <c r="AJ494" s="3" t="s">
        <v>88</v>
      </c>
      <c r="AK494" s="3" t="s">
        <v>87</v>
      </c>
      <c r="AL494" s="3" t="s">
        <v>87</v>
      </c>
      <c r="AM494" s="3" t="s">
        <v>88</v>
      </c>
      <c r="AN494" s="3" t="s">
        <v>88</v>
      </c>
      <c r="AO494" s="3" t="s">
        <v>87</v>
      </c>
      <c r="AP494" s="3" t="s">
        <v>88</v>
      </c>
      <c r="AQ494" s="3" t="s">
        <v>91</v>
      </c>
      <c r="AR494" s="3" t="s">
        <v>86</v>
      </c>
      <c r="AS494" s="3" t="s">
        <v>90</v>
      </c>
      <c r="AT494" s="3" t="s">
        <v>90</v>
      </c>
      <c r="AU494" s="3" t="s">
        <v>91</v>
      </c>
      <c r="AV494" s="3" t="s">
        <v>83</v>
      </c>
      <c r="AW494" s="3">
        <v>6</v>
      </c>
      <c r="AX494" s="3" t="s">
        <v>92</v>
      </c>
      <c r="AY494" s="3" t="s">
        <v>93</v>
      </c>
      <c r="AZ494" s="3" t="s">
        <v>124</v>
      </c>
      <c r="BA494" s="3" t="s">
        <v>176</v>
      </c>
      <c r="BB494" s="3">
        <v>3</v>
      </c>
      <c r="BC494" s="3" t="s">
        <v>96</v>
      </c>
      <c r="BD494" s="3" t="s">
        <v>98</v>
      </c>
      <c r="BE494" s="3" t="s">
        <v>100</v>
      </c>
      <c r="BF494" s="3" t="s">
        <v>119</v>
      </c>
      <c r="BG494" s="3" t="s">
        <v>99</v>
      </c>
      <c r="BH494" s="3" t="s">
        <v>99</v>
      </c>
      <c r="BI494" s="3" t="s">
        <v>120</v>
      </c>
      <c r="BJ494" s="3" t="s">
        <v>103</v>
      </c>
      <c r="BK494" s="3" t="s">
        <v>102</v>
      </c>
      <c r="BL494" s="3" t="s">
        <v>104</v>
      </c>
      <c r="BM494" s="3" t="s">
        <v>125</v>
      </c>
      <c r="BN494" s="3" t="s">
        <v>105</v>
      </c>
      <c r="BO494" s="3" t="s">
        <v>105</v>
      </c>
      <c r="BP494" s="3" t="s">
        <v>105</v>
      </c>
      <c r="BQ494" s="3" t="s">
        <v>105</v>
      </c>
      <c r="BR494" s="3" t="s">
        <v>105</v>
      </c>
      <c r="BS494" s="3" t="s">
        <v>108</v>
      </c>
      <c r="BT494" s="3" t="s">
        <v>107</v>
      </c>
      <c r="BU494" s="3">
        <v>2</v>
      </c>
      <c r="BV494" s="3" t="s">
        <v>141</v>
      </c>
      <c r="BW494" s="3" t="s">
        <v>1308</v>
      </c>
      <c r="BX494" s="3" t="s">
        <v>1309</v>
      </c>
      <c r="BY494" s="3">
        <v>8</v>
      </c>
    </row>
    <row r="495" spans="1:77" ht="12.75" x14ac:dyDescent="0.35">
      <c r="A495" s="2">
        <v>43371.493350081015</v>
      </c>
      <c r="B495" s="3" t="s">
        <v>112</v>
      </c>
      <c r="C495" s="3">
        <v>28</v>
      </c>
      <c r="D495" s="3"/>
      <c r="E495" s="3" t="s">
        <v>1310</v>
      </c>
      <c r="F495" s="3" t="s">
        <v>1311</v>
      </c>
      <c r="G495" s="3" t="s">
        <v>79</v>
      </c>
      <c r="H495" s="3" t="s">
        <v>130</v>
      </c>
      <c r="I495" s="3" t="s">
        <v>80</v>
      </c>
      <c r="J495" s="3" t="s">
        <v>81</v>
      </c>
      <c r="K495" s="3" t="s">
        <v>131</v>
      </c>
      <c r="L495" s="3" t="s">
        <v>82</v>
      </c>
      <c r="M495" s="3" t="s">
        <v>81</v>
      </c>
      <c r="N495" s="3" t="s">
        <v>80</v>
      </c>
      <c r="O495" s="3" t="s">
        <v>81</v>
      </c>
      <c r="P495" s="3" t="s">
        <v>81</v>
      </c>
      <c r="Q495" s="3" t="s">
        <v>81</v>
      </c>
      <c r="R495" s="3" t="s">
        <v>81</v>
      </c>
      <c r="S495" s="3" t="s">
        <v>85</v>
      </c>
      <c r="T495" s="3" t="s">
        <v>90</v>
      </c>
      <c r="U495" s="3" t="s">
        <v>84</v>
      </c>
      <c r="V495" s="3" t="s">
        <v>84</v>
      </c>
      <c r="W495" s="3" t="s">
        <v>86</v>
      </c>
      <c r="X495" s="3" t="s">
        <v>85</v>
      </c>
      <c r="Y495" s="3" t="s">
        <v>85</v>
      </c>
      <c r="Z495" s="3" t="s">
        <v>84</v>
      </c>
      <c r="AA495" s="3" t="s">
        <v>84</v>
      </c>
      <c r="AB495" s="3" t="s">
        <v>84</v>
      </c>
      <c r="AC495" s="3" t="s">
        <v>90</v>
      </c>
      <c r="AD495" s="3" t="s">
        <v>83</v>
      </c>
      <c r="AE495" s="3" t="s">
        <v>90</v>
      </c>
      <c r="AF495" s="3" t="s">
        <v>84</v>
      </c>
      <c r="AG495" s="3" t="s">
        <v>115</v>
      </c>
      <c r="AH495" s="3" t="s">
        <v>87</v>
      </c>
      <c r="AI495" s="3" t="s">
        <v>115</v>
      </c>
      <c r="AJ495" s="3" t="s">
        <v>88</v>
      </c>
      <c r="AK495" s="3" t="s">
        <v>87</v>
      </c>
      <c r="AL495" s="3" t="s">
        <v>88</v>
      </c>
      <c r="AM495" s="3" t="s">
        <v>88</v>
      </c>
      <c r="AN495" s="3" t="s">
        <v>88</v>
      </c>
      <c r="AO495" s="3" t="s">
        <v>88</v>
      </c>
      <c r="AP495" s="3" t="s">
        <v>88</v>
      </c>
      <c r="AQ495" s="3" t="s">
        <v>89</v>
      </c>
      <c r="AR495" s="3" t="s">
        <v>83</v>
      </c>
      <c r="AS495" s="3" t="s">
        <v>86</v>
      </c>
      <c r="AT495" s="3" t="s">
        <v>83</v>
      </c>
      <c r="AU495" s="3" t="s">
        <v>91</v>
      </c>
      <c r="AV495" s="3" t="s">
        <v>89</v>
      </c>
      <c r="AW495" s="3">
        <v>7</v>
      </c>
      <c r="AX495" s="3" t="s">
        <v>92</v>
      </c>
      <c r="AY495" s="3" t="s">
        <v>93</v>
      </c>
      <c r="AZ495" s="3" t="s">
        <v>117</v>
      </c>
      <c r="BA495" s="3" t="s">
        <v>132</v>
      </c>
      <c r="BB495" s="3">
        <v>0</v>
      </c>
      <c r="BC495" s="3" t="s">
        <v>98</v>
      </c>
      <c r="BD495" s="3" t="s">
        <v>100</v>
      </c>
      <c r="BE495" s="3" t="s">
        <v>100</v>
      </c>
      <c r="BF495" s="3" t="s">
        <v>100</v>
      </c>
      <c r="BG495" s="3" t="s">
        <v>99</v>
      </c>
      <c r="BH495" s="3" t="s">
        <v>99</v>
      </c>
      <c r="BI495" s="3" t="s">
        <v>102</v>
      </c>
      <c r="BJ495" s="3" t="s">
        <v>102</v>
      </c>
      <c r="BK495" s="3" t="s">
        <v>104</v>
      </c>
      <c r="BL495" s="3" t="s">
        <v>102</v>
      </c>
      <c r="BM495" s="3" t="s">
        <v>125</v>
      </c>
      <c r="BN495" s="3" t="s">
        <v>107</v>
      </c>
      <c r="BO495" s="3" t="s">
        <v>105</v>
      </c>
      <c r="BP495" s="3" t="s">
        <v>108</v>
      </c>
      <c r="BQ495" s="3" t="s">
        <v>125</v>
      </c>
      <c r="BR495" s="3" t="s">
        <v>106</v>
      </c>
      <c r="BS495" s="3" t="s">
        <v>107</v>
      </c>
      <c r="BT495" s="3" t="s">
        <v>107</v>
      </c>
      <c r="BU495" s="3">
        <v>2</v>
      </c>
      <c r="BV495" s="3" t="s">
        <v>109</v>
      </c>
      <c r="BW495" s="3" t="s">
        <v>749</v>
      </c>
      <c r="BY495" s="3">
        <v>7</v>
      </c>
    </row>
    <row r="496" spans="1:77" ht="12.75" x14ac:dyDescent="0.35">
      <c r="A496" s="2">
        <v>43371.518162534718</v>
      </c>
      <c r="B496" s="3" t="s">
        <v>75</v>
      </c>
      <c r="C496" s="3">
        <v>31</v>
      </c>
      <c r="D496" s="3"/>
      <c r="E496" s="3" t="s">
        <v>76</v>
      </c>
      <c r="F496" s="3" t="s">
        <v>469</v>
      </c>
      <c r="G496" s="3" t="s">
        <v>79</v>
      </c>
      <c r="H496" s="3" t="s">
        <v>223</v>
      </c>
      <c r="I496" s="3" t="s">
        <v>81</v>
      </c>
      <c r="J496" s="3" t="s">
        <v>82</v>
      </c>
      <c r="K496" s="3" t="s">
        <v>82</v>
      </c>
      <c r="L496" s="3" t="s">
        <v>131</v>
      </c>
      <c r="M496" s="3" t="s">
        <v>82</v>
      </c>
      <c r="N496" s="3" t="s">
        <v>81</v>
      </c>
      <c r="O496" s="3" t="s">
        <v>82</v>
      </c>
      <c r="P496" s="3" t="s">
        <v>82</v>
      </c>
      <c r="Q496" s="3" t="s">
        <v>81</v>
      </c>
      <c r="R496" s="3" t="s">
        <v>82</v>
      </c>
      <c r="S496" s="3" t="s">
        <v>86</v>
      </c>
      <c r="T496" s="3" t="s">
        <v>86</v>
      </c>
      <c r="U496" s="3" t="s">
        <v>83</v>
      </c>
      <c r="V496" s="3" t="s">
        <v>86</v>
      </c>
      <c r="W496" s="3" t="s">
        <v>90</v>
      </c>
      <c r="X496" s="3" t="s">
        <v>86</v>
      </c>
      <c r="Y496" s="3" t="s">
        <v>86</v>
      </c>
      <c r="Z496" s="3" t="s">
        <v>84</v>
      </c>
      <c r="AA496" s="3" t="s">
        <v>86</v>
      </c>
      <c r="AB496" s="3" t="s">
        <v>86</v>
      </c>
      <c r="AC496" s="3" t="s">
        <v>85</v>
      </c>
      <c r="AD496" s="3" t="s">
        <v>86</v>
      </c>
      <c r="AE496" s="3" t="s">
        <v>83</v>
      </c>
      <c r="AF496" s="3" t="s">
        <v>86</v>
      </c>
      <c r="AG496" s="3" t="s">
        <v>87</v>
      </c>
      <c r="AH496" s="3" t="s">
        <v>87</v>
      </c>
      <c r="AI496" s="3" t="s">
        <v>115</v>
      </c>
      <c r="AJ496" s="3" t="s">
        <v>88</v>
      </c>
      <c r="AK496" s="3" t="s">
        <v>115</v>
      </c>
      <c r="AL496" s="3" t="s">
        <v>88</v>
      </c>
      <c r="AM496" s="3" t="s">
        <v>87</v>
      </c>
      <c r="AN496" s="3" t="s">
        <v>87</v>
      </c>
      <c r="AO496" s="3" t="s">
        <v>87</v>
      </c>
      <c r="AP496" s="3" t="s">
        <v>115</v>
      </c>
      <c r="AQ496" s="3" t="s">
        <v>89</v>
      </c>
      <c r="AR496" s="3" t="s">
        <v>91</v>
      </c>
      <c r="AS496" s="3" t="s">
        <v>86</v>
      </c>
      <c r="AT496" s="3" t="s">
        <v>86</v>
      </c>
      <c r="AU496" s="3" t="s">
        <v>90</v>
      </c>
      <c r="AV496" s="3" t="s">
        <v>91</v>
      </c>
      <c r="AW496" s="3">
        <v>2</v>
      </c>
      <c r="AY496" s="3" t="s">
        <v>116</v>
      </c>
      <c r="AZ496" s="3" t="s">
        <v>94</v>
      </c>
      <c r="BA496" s="3" t="s">
        <v>118</v>
      </c>
      <c r="BB496" s="3">
        <v>1</v>
      </c>
      <c r="BC496" s="3" t="s">
        <v>100</v>
      </c>
      <c r="BD496" s="3" t="s">
        <v>99</v>
      </c>
      <c r="BE496" s="3" t="s">
        <v>99</v>
      </c>
      <c r="BF496" s="3" t="s">
        <v>97</v>
      </c>
      <c r="BG496" s="3" t="s">
        <v>99</v>
      </c>
      <c r="BH496" s="3" t="s">
        <v>99</v>
      </c>
      <c r="BI496" s="3" t="s">
        <v>102</v>
      </c>
      <c r="BJ496" s="3" t="s">
        <v>104</v>
      </c>
      <c r="BK496" s="3" t="s">
        <v>104</v>
      </c>
      <c r="BL496" s="3" t="s">
        <v>102</v>
      </c>
      <c r="BM496" s="3" t="s">
        <v>125</v>
      </c>
      <c r="BN496" s="3" t="s">
        <v>105</v>
      </c>
      <c r="BO496" s="3" t="s">
        <v>105</v>
      </c>
      <c r="BP496" s="3" t="s">
        <v>106</v>
      </c>
      <c r="BQ496" s="3" t="s">
        <v>125</v>
      </c>
      <c r="BR496" s="3" t="s">
        <v>108</v>
      </c>
      <c r="BS496" s="3" t="s">
        <v>108</v>
      </c>
      <c r="BT496" s="3" t="s">
        <v>105</v>
      </c>
      <c r="BU496" s="3">
        <v>2</v>
      </c>
      <c r="BV496" s="3" t="s">
        <v>141</v>
      </c>
      <c r="BW496" s="3" t="s">
        <v>1312</v>
      </c>
      <c r="BX496" s="3" t="s">
        <v>1313</v>
      </c>
      <c r="BY496" s="3">
        <v>2</v>
      </c>
    </row>
    <row r="497" spans="1:77" ht="12.75" x14ac:dyDescent="0.35">
      <c r="A497" s="2">
        <v>43371.52628337963</v>
      </c>
      <c r="B497" s="3" t="s">
        <v>112</v>
      </c>
      <c r="C497" s="3">
        <v>21</v>
      </c>
      <c r="D497" s="3"/>
      <c r="E497" s="3" t="s">
        <v>76</v>
      </c>
      <c r="F497" s="3" t="s">
        <v>1314</v>
      </c>
      <c r="G497" s="3" t="s">
        <v>79</v>
      </c>
      <c r="H497" s="3" t="s">
        <v>223</v>
      </c>
      <c r="I497" s="3" t="s">
        <v>81</v>
      </c>
      <c r="J497" s="3" t="s">
        <v>81</v>
      </c>
      <c r="K497" s="3" t="s">
        <v>131</v>
      </c>
      <c r="L497" s="3" t="s">
        <v>81</v>
      </c>
      <c r="M497" s="3" t="s">
        <v>82</v>
      </c>
      <c r="N497" s="3" t="s">
        <v>81</v>
      </c>
      <c r="O497" s="3" t="s">
        <v>82</v>
      </c>
      <c r="P497" s="3" t="s">
        <v>81</v>
      </c>
      <c r="Q497" s="3" t="s">
        <v>81</v>
      </c>
      <c r="R497" s="3" t="s">
        <v>81</v>
      </c>
      <c r="S497" s="3" t="s">
        <v>90</v>
      </c>
      <c r="T497" s="3" t="s">
        <v>85</v>
      </c>
      <c r="U497" s="3" t="s">
        <v>85</v>
      </c>
      <c r="V497" s="3" t="s">
        <v>84</v>
      </c>
      <c r="W497" s="3" t="s">
        <v>90</v>
      </c>
      <c r="X497" s="3" t="s">
        <v>86</v>
      </c>
      <c r="Y497" s="3" t="s">
        <v>85</v>
      </c>
      <c r="Z497" s="3" t="s">
        <v>90</v>
      </c>
      <c r="AA497" s="3" t="s">
        <v>86</v>
      </c>
      <c r="AB497" s="3" t="s">
        <v>83</v>
      </c>
      <c r="AC497" s="3" t="s">
        <v>83</v>
      </c>
      <c r="AD497" s="3" t="s">
        <v>85</v>
      </c>
      <c r="AE497" s="3" t="s">
        <v>83</v>
      </c>
      <c r="AF497" s="3" t="s">
        <v>85</v>
      </c>
      <c r="AG497" s="3" t="s">
        <v>88</v>
      </c>
      <c r="AH497" s="3" t="s">
        <v>88</v>
      </c>
      <c r="AI497" s="3" t="s">
        <v>115</v>
      </c>
      <c r="AJ497" s="3" t="s">
        <v>88</v>
      </c>
      <c r="AK497" s="3" t="s">
        <v>87</v>
      </c>
      <c r="AL497" s="3" t="s">
        <v>87</v>
      </c>
      <c r="AM497" s="3" t="s">
        <v>87</v>
      </c>
      <c r="AN497" s="3" t="s">
        <v>115</v>
      </c>
      <c r="AO497" s="3" t="s">
        <v>88</v>
      </c>
      <c r="AP497" s="3" t="s">
        <v>88</v>
      </c>
      <c r="AQ497" s="3" t="s">
        <v>91</v>
      </c>
      <c r="AR497" s="3" t="s">
        <v>83</v>
      </c>
      <c r="AS497" s="3" t="s">
        <v>86</v>
      </c>
      <c r="AT497" s="3" t="s">
        <v>90</v>
      </c>
      <c r="AU497" s="3" t="s">
        <v>83</v>
      </c>
      <c r="AV497" s="3" t="s">
        <v>83</v>
      </c>
      <c r="AW497" s="3">
        <v>4</v>
      </c>
      <c r="AX497" s="3" t="s">
        <v>92</v>
      </c>
      <c r="AY497" s="3" t="s">
        <v>93</v>
      </c>
      <c r="AZ497" s="3" t="s">
        <v>117</v>
      </c>
      <c r="BA497" s="3" t="s">
        <v>132</v>
      </c>
      <c r="BB497" s="3">
        <v>0</v>
      </c>
      <c r="BC497" s="3" t="s">
        <v>99</v>
      </c>
      <c r="BD497" s="3" t="s">
        <v>100</v>
      </c>
      <c r="BE497" s="3" t="s">
        <v>100</v>
      </c>
      <c r="BF497" s="3" t="s">
        <v>99</v>
      </c>
      <c r="BG497" s="3" t="s">
        <v>99</v>
      </c>
      <c r="BH497" s="3" t="s">
        <v>99</v>
      </c>
      <c r="BI497" s="3" t="s">
        <v>102</v>
      </c>
      <c r="BJ497" s="3" t="s">
        <v>104</v>
      </c>
      <c r="BK497" s="3" t="s">
        <v>104</v>
      </c>
      <c r="BL497" s="3" t="s">
        <v>102</v>
      </c>
      <c r="BM497" s="3" t="s">
        <v>108</v>
      </c>
      <c r="BN497" s="3" t="s">
        <v>106</v>
      </c>
      <c r="BO497" s="3" t="s">
        <v>107</v>
      </c>
      <c r="BP497" s="3" t="s">
        <v>125</v>
      </c>
      <c r="BQ497" s="3" t="s">
        <v>105</v>
      </c>
      <c r="BR497" s="3" t="s">
        <v>105</v>
      </c>
      <c r="BS497" s="3" t="s">
        <v>108</v>
      </c>
      <c r="BT497" s="3" t="s">
        <v>107</v>
      </c>
      <c r="BU497" s="3">
        <v>1</v>
      </c>
      <c r="BV497" s="3" t="s">
        <v>109</v>
      </c>
      <c r="BW497" s="3" t="s">
        <v>158</v>
      </c>
      <c r="BY497" s="3">
        <v>3</v>
      </c>
    </row>
    <row r="498" spans="1:77" ht="12.75" x14ac:dyDescent="0.35">
      <c r="A498" s="2">
        <v>43371.526328981483</v>
      </c>
      <c r="B498" s="3" t="s">
        <v>112</v>
      </c>
      <c r="C498" s="3">
        <v>26</v>
      </c>
      <c r="D498" s="3"/>
      <c r="E498" s="3" t="s">
        <v>1315</v>
      </c>
      <c r="F498" s="3" t="s">
        <v>1316</v>
      </c>
      <c r="G498" s="3" t="s">
        <v>78</v>
      </c>
      <c r="H498" s="3" t="s">
        <v>165</v>
      </c>
      <c r="I498" s="3" t="s">
        <v>80</v>
      </c>
      <c r="J498" s="3" t="s">
        <v>81</v>
      </c>
      <c r="K498" s="3" t="s">
        <v>81</v>
      </c>
      <c r="L498" s="3" t="s">
        <v>81</v>
      </c>
      <c r="M498" s="3" t="s">
        <v>80</v>
      </c>
      <c r="N498" s="3" t="s">
        <v>80</v>
      </c>
      <c r="O498" s="3" t="s">
        <v>81</v>
      </c>
      <c r="P498" s="3" t="s">
        <v>80</v>
      </c>
      <c r="Q498" s="3" t="s">
        <v>81</v>
      </c>
      <c r="R498" s="3" t="s">
        <v>81</v>
      </c>
      <c r="S498" s="3" t="s">
        <v>84</v>
      </c>
      <c r="T498" s="3" t="s">
        <v>85</v>
      </c>
      <c r="U498" s="3" t="s">
        <v>85</v>
      </c>
      <c r="V498" s="3" t="s">
        <v>85</v>
      </c>
      <c r="W498" s="3" t="s">
        <v>86</v>
      </c>
      <c r="X498" s="3" t="s">
        <v>85</v>
      </c>
      <c r="Y498" s="3" t="s">
        <v>84</v>
      </c>
      <c r="Z498" s="3" t="s">
        <v>85</v>
      </c>
      <c r="AA498" s="3" t="s">
        <v>85</v>
      </c>
      <c r="AB498" s="3" t="s">
        <v>84</v>
      </c>
      <c r="AC498" s="3" t="s">
        <v>84</v>
      </c>
      <c r="AD498" s="3" t="s">
        <v>85</v>
      </c>
      <c r="AE498" s="3" t="s">
        <v>85</v>
      </c>
      <c r="AF498" s="3" t="s">
        <v>85</v>
      </c>
      <c r="AG498" s="3" t="s">
        <v>87</v>
      </c>
      <c r="AH498" s="3" t="s">
        <v>87</v>
      </c>
      <c r="AI498" s="3" t="s">
        <v>87</v>
      </c>
      <c r="AJ498" s="3" t="s">
        <v>88</v>
      </c>
      <c r="AK498" s="3" t="s">
        <v>87</v>
      </c>
      <c r="AL498" s="3" t="s">
        <v>87</v>
      </c>
      <c r="AM498" s="3" t="s">
        <v>88</v>
      </c>
      <c r="AN498" s="3" t="s">
        <v>88</v>
      </c>
      <c r="AO498" s="3" t="s">
        <v>87</v>
      </c>
      <c r="AP498" s="3" t="s">
        <v>87</v>
      </c>
      <c r="AQ498" s="3" t="s">
        <v>83</v>
      </c>
      <c r="AR498" s="3" t="s">
        <v>83</v>
      </c>
      <c r="AS498" s="3" t="s">
        <v>89</v>
      </c>
      <c r="AT498" s="3" t="s">
        <v>83</v>
      </c>
      <c r="AU498" s="3" t="s">
        <v>91</v>
      </c>
      <c r="AV498" s="3" t="s">
        <v>83</v>
      </c>
      <c r="AW498" s="3">
        <v>7</v>
      </c>
      <c r="AX498" s="3" t="s">
        <v>92</v>
      </c>
      <c r="AY498" s="3" t="s">
        <v>93</v>
      </c>
      <c r="AZ498" s="3" t="s">
        <v>124</v>
      </c>
      <c r="BA498" s="3" t="s">
        <v>132</v>
      </c>
      <c r="BB498" s="3">
        <v>0</v>
      </c>
      <c r="BC498" s="3" t="s">
        <v>100</v>
      </c>
      <c r="BD498" s="3" t="s">
        <v>100</v>
      </c>
      <c r="BE498" s="3" t="s">
        <v>98</v>
      </c>
      <c r="BF498" s="3" t="s">
        <v>100</v>
      </c>
      <c r="BG498" s="3" t="s">
        <v>99</v>
      </c>
      <c r="BH498" s="3" t="s">
        <v>100</v>
      </c>
      <c r="BI498" s="3" t="s">
        <v>103</v>
      </c>
      <c r="BJ498" s="3" t="s">
        <v>101</v>
      </c>
      <c r="BK498" s="3" t="s">
        <v>104</v>
      </c>
      <c r="BL498" s="3" t="s">
        <v>103</v>
      </c>
      <c r="BM498" s="3" t="s">
        <v>108</v>
      </c>
      <c r="BN498" s="3" t="s">
        <v>106</v>
      </c>
      <c r="BO498" s="3" t="s">
        <v>105</v>
      </c>
      <c r="BP498" s="3" t="s">
        <v>105</v>
      </c>
      <c r="BQ498" s="3" t="s">
        <v>106</v>
      </c>
      <c r="BR498" s="3" t="s">
        <v>125</v>
      </c>
      <c r="BS498" s="3" t="s">
        <v>106</v>
      </c>
      <c r="BT498" s="3" t="s">
        <v>108</v>
      </c>
      <c r="BU498" s="3">
        <v>2</v>
      </c>
      <c r="BV498" s="3" t="s">
        <v>109</v>
      </c>
      <c r="BW498" s="3" t="s">
        <v>1317</v>
      </c>
      <c r="BY498" s="3">
        <v>9</v>
      </c>
    </row>
    <row r="499" spans="1:77" ht="12.75" x14ac:dyDescent="0.35">
      <c r="A499" s="2">
        <v>43371.529626886579</v>
      </c>
      <c r="B499" s="3" t="s">
        <v>75</v>
      </c>
      <c r="C499" s="3">
        <v>40</v>
      </c>
      <c r="D499" s="3"/>
      <c r="E499" s="3" t="s">
        <v>452</v>
      </c>
      <c r="F499" s="3" t="s">
        <v>1318</v>
      </c>
      <c r="G499" s="3" t="s">
        <v>79</v>
      </c>
      <c r="H499" s="3" t="s">
        <v>79</v>
      </c>
      <c r="I499" s="3" t="s">
        <v>80</v>
      </c>
      <c r="J499" s="3" t="s">
        <v>81</v>
      </c>
      <c r="K499" s="3" t="s">
        <v>81</v>
      </c>
      <c r="L499" s="3" t="s">
        <v>81</v>
      </c>
      <c r="M499" s="3" t="s">
        <v>81</v>
      </c>
      <c r="N499" s="3" t="s">
        <v>80</v>
      </c>
      <c r="O499" s="3" t="s">
        <v>80</v>
      </c>
      <c r="P499" s="3" t="s">
        <v>81</v>
      </c>
      <c r="Q499" s="3" t="s">
        <v>81</v>
      </c>
      <c r="R499" s="3" t="s">
        <v>81</v>
      </c>
      <c r="S499" s="3" t="s">
        <v>83</v>
      </c>
      <c r="T499" s="3" t="s">
        <v>85</v>
      </c>
      <c r="U499" s="3" t="s">
        <v>84</v>
      </c>
      <c r="V499" s="3" t="s">
        <v>85</v>
      </c>
      <c r="W499" s="3" t="s">
        <v>90</v>
      </c>
      <c r="X499" s="3" t="s">
        <v>86</v>
      </c>
      <c r="Y499" s="3" t="s">
        <v>85</v>
      </c>
      <c r="Z499" s="3" t="s">
        <v>85</v>
      </c>
      <c r="AA499" s="3" t="s">
        <v>83</v>
      </c>
      <c r="AB499" s="3" t="s">
        <v>85</v>
      </c>
      <c r="AC499" s="3" t="s">
        <v>84</v>
      </c>
      <c r="AD499" s="3" t="s">
        <v>85</v>
      </c>
      <c r="AE499" s="3" t="s">
        <v>83</v>
      </c>
      <c r="AF499" s="3" t="s">
        <v>85</v>
      </c>
      <c r="AG499" s="3" t="s">
        <v>88</v>
      </c>
      <c r="AH499" s="3" t="s">
        <v>87</v>
      </c>
      <c r="AI499" s="3" t="s">
        <v>87</v>
      </c>
      <c r="AJ499" s="3" t="s">
        <v>88</v>
      </c>
      <c r="AK499" s="3" t="s">
        <v>87</v>
      </c>
      <c r="AL499" s="3" t="s">
        <v>87</v>
      </c>
      <c r="AM499" s="3" t="s">
        <v>115</v>
      </c>
      <c r="AN499" s="3" t="s">
        <v>88</v>
      </c>
      <c r="AO499" s="3" t="s">
        <v>88</v>
      </c>
      <c r="AP499" s="3" t="s">
        <v>88</v>
      </c>
      <c r="AQ499" s="3" t="s">
        <v>89</v>
      </c>
      <c r="AR499" s="3" t="s">
        <v>83</v>
      </c>
      <c r="AS499" s="3" t="s">
        <v>91</v>
      </c>
      <c r="AT499" s="3" t="s">
        <v>83</v>
      </c>
      <c r="AU499" s="3" t="s">
        <v>91</v>
      </c>
      <c r="AV499" s="3" t="s">
        <v>83</v>
      </c>
      <c r="AW499" s="3">
        <v>3</v>
      </c>
      <c r="AY499" s="3" t="s">
        <v>175</v>
      </c>
      <c r="AZ499" s="3" t="s">
        <v>124</v>
      </c>
      <c r="BA499" s="3" t="s">
        <v>176</v>
      </c>
      <c r="BB499" s="3">
        <v>3</v>
      </c>
      <c r="BC499" s="3" t="s">
        <v>97</v>
      </c>
      <c r="BD499" s="3" t="s">
        <v>97</v>
      </c>
      <c r="BE499" s="3" t="s">
        <v>98</v>
      </c>
      <c r="BF499" s="3" t="s">
        <v>97</v>
      </c>
      <c r="BG499" s="3" t="s">
        <v>99</v>
      </c>
      <c r="BH499" s="3" t="s">
        <v>99</v>
      </c>
      <c r="BI499" s="3" t="s">
        <v>101</v>
      </c>
      <c r="BJ499" s="3" t="s">
        <v>104</v>
      </c>
      <c r="BK499" s="3" t="s">
        <v>102</v>
      </c>
      <c r="BL499" s="3" t="s">
        <v>104</v>
      </c>
      <c r="BM499" s="3" t="s">
        <v>125</v>
      </c>
      <c r="BN499" s="3" t="s">
        <v>106</v>
      </c>
      <c r="BO499" s="3" t="s">
        <v>105</v>
      </c>
      <c r="BP499" s="3" t="s">
        <v>125</v>
      </c>
      <c r="BQ499" s="3" t="s">
        <v>105</v>
      </c>
      <c r="BR499" s="3" t="s">
        <v>105</v>
      </c>
      <c r="BS499" s="3" t="s">
        <v>106</v>
      </c>
      <c r="BT499" s="3" t="s">
        <v>108</v>
      </c>
      <c r="BU499" s="3">
        <v>4</v>
      </c>
      <c r="BV499" s="3" t="s">
        <v>109</v>
      </c>
      <c r="BW499" s="3" t="s">
        <v>1319</v>
      </c>
      <c r="BX499" s="3" t="s">
        <v>1320</v>
      </c>
      <c r="BY499" s="3">
        <v>7</v>
      </c>
    </row>
    <row r="500" spans="1:77" ht="12.75" x14ac:dyDescent="0.35">
      <c r="A500" s="2">
        <v>43371.552578055554</v>
      </c>
      <c r="B500" s="3" t="s">
        <v>75</v>
      </c>
      <c r="C500" s="3">
        <v>38</v>
      </c>
      <c r="D500" s="3"/>
      <c r="E500" s="3" t="s">
        <v>1321</v>
      </c>
      <c r="F500" s="3" t="s">
        <v>1322</v>
      </c>
      <c r="G500" s="3" t="s">
        <v>79</v>
      </c>
      <c r="H500" s="3" t="s">
        <v>79</v>
      </c>
      <c r="I500" s="3" t="s">
        <v>81</v>
      </c>
      <c r="J500" s="3" t="s">
        <v>81</v>
      </c>
      <c r="K500" s="3" t="s">
        <v>82</v>
      </c>
      <c r="L500" s="3" t="s">
        <v>82</v>
      </c>
      <c r="M500" s="3" t="s">
        <v>81</v>
      </c>
      <c r="N500" s="3" t="s">
        <v>80</v>
      </c>
      <c r="O500" s="3" t="s">
        <v>82</v>
      </c>
      <c r="P500" s="3" t="s">
        <v>81</v>
      </c>
      <c r="Q500" s="3" t="s">
        <v>81</v>
      </c>
      <c r="R500" s="3" t="s">
        <v>81</v>
      </c>
      <c r="S500" s="3" t="s">
        <v>85</v>
      </c>
      <c r="T500" s="3" t="s">
        <v>85</v>
      </c>
      <c r="U500" s="3" t="s">
        <v>84</v>
      </c>
      <c r="V500" s="3" t="s">
        <v>85</v>
      </c>
      <c r="W500" s="3" t="s">
        <v>86</v>
      </c>
      <c r="X500" s="3" t="s">
        <v>84</v>
      </c>
      <c r="Y500" s="3" t="s">
        <v>83</v>
      </c>
      <c r="Z500" s="3" t="s">
        <v>85</v>
      </c>
      <c r="AA500" s="3" t="s">
        <v>85</v>
      </c>
      <c r="AB500" s="3" t="s">
        <v>84</v>
      </c>
      <c r="AC500" s="3" t="s">
        <v>85</v>
      </c>
      <c r="AD500" s="3" t="s">
        <v>83</v>
      </c>
      <c r="AE500" s="3" t="s">
        <v>83</v>
      </c>
      <c r="AF500" s="3" t="s">
        <v>85</v>
      </c>
      <c r="AG500" s="3" t="s">
        <v>115</v>
      </c>
      <c r="AH500" s="3" t="s">
        <v>87</v>
      </c>
      <c r="AI500" s="3" t="s">
        <v>115</v>
      </c>
      <c r="AJ500" s="3" t="s">
        <v>88</v>
      </c>
      <c r="AK500" s="3" t="s">
        <v>87</v>
      </c>
      <c r="AL500" s="3" t="s">
        <v>87</v>
      </c>
      <c r="AM500" s="3" t="s">
        <v>88</v>
      </c>
      <c r="AN500" s="3" t="s">
        <v>88</v>
      </c>
      <c r="AO500" s="3" t="s">
        <v>88</v>
      </c>
      <c r="AP500" s="3" t="s">
        <v>88</v>
      </c>
      <c r="AQ500" s="3" t="s">
        <v>91</v>
      </c>
      <c r="AR500" s="3" t="s">
        <v>91</v>
      </c>
      <c r="AS500" s="3" t="s">
        <v>91</v>
      </c>
      <c r="AT500" s="3" t="s">
        <v>90</v>
      </c>
      <c r="AU500" s="3" t="s">
        <v>91</v>
      </c>
      <c r="AV500" s="3" t="s">
        <v>83</v>
      </c>
      <c r="AW500" s="3">
        <v>6</v>
      </c>
      <c r="AY500" s="3" t="s">
        <v>175</v>
      </c>
      <c r="AZ500" s="3" t="s">
        <v>124</v>
      </c>
      <c r="BA500" s="3" t="s">
        <v>118</v>
      </c>
      <c r="BB500" s="3">
        <v>1</v>
      </c>
      <c r="BC500" s="3" t="s">
        <v>97</v>
      </c>
      <c r="BD500" s="3" t="s">
        <v>100</v>
      </c>
      <c r="BE500" s="3" t="s">
        <v>97</v>
      </c>
      <c r="BF500" s="3" t="s">
        <v>119</v>
      </c>
      <c r="BG500" s="3" t="s">
        <v>100</v>
      </c>
      <c r="BH500" s="3" t="s">
        <v>99</v>
      </c>
      <c r="BI500" s="3" t="s">
        <v>101</v>
      </c>
      <c r="BJ500" s="3" t="s">
        <v>104</v>
      </c>
      <c r="BK500" s="3" t="s">
        <v>101</v>
      </c>
      <c r="BL500" s="3" t="s">
        <v>102</v>
      </c>
      <c r="BM500" s="3" t="s">
        <v>106</v>
      </c>
      <c r="BN500" s="3" t="s">
        <v>105</v>
      </c>
      <c r="BO500" s="3" t="s">
        <v>106</v>
      </c>
      <c r="BP500" s="3" t="s">
        <v>125</v>
      </c>
      <c r="BQ500" s="3" t="s">
        <v>106</v>
      </c>
      <c r="BR500" s="3" t="s">
        <v>108</v>
      </c>
      <c r="BS500" s="3" t="s">
        <v>108</v>
      </c>
      <c r="BT500" s="3" t="s">
        <v>108</v>
      </c>
      <c r="BU500" s="3">
        <v>2</v>
      </c>
      <c r="BV500" s="3" t="s">
        <v>109</v>
      </c>
      <c r="BW500" s="3" t="s">
        <v>269</v>
      </c>
      <c r="BY500" s="3">
        <v>7</v>
      </c>
    </row>
    <row r="501" spans="1:77" ht="12.75" x14ac:dyDescent="0.35">
      <c r="A501" s="2">
        <v>43371.568582604166</v>
      </c>
      <c r="B501" s="3" t="s">
        <v>75</v>
      </c>
      <c r="C501" s="3">
        <v>37</v>
      </c>
      <c r="D501" s="3"/>
      <c r="E501" s="3" t="s">
        <v>1323</v>
      </c>
      <c r="F501" s="3" t="s">
        <v>1324</v>
      </c>
      <c r="G501" s="3" t="s">
        <v>79</v>
      </c>
      <c r="H501" s="3" t="s">
        <v>79</v>
      </c>
      <c r="I501" s="3" t="s">
        <v>81</v>
      </c>
      <c r="J501" s="3" t="s">
        <v>81</v>
      </c>
      <c r="K501" s="3" t="s">
        <v>82</v>
      </c>
      <c r="L501" s="3" t="s">
        <v>82</v>
      </c>
      <c r="M501" s="3" t="s">
        <v>81</v>
      </c>
      <c r="N501" s="3" t="s">
        <v>81</v>
      </c>
      <c r="O501" s="3" t="s">
        <v>81</v>
      </c>
      <c r="P501" s="3" t="s">
        <v>82</v>
      </c>
      <c r="Q501" s="3" t="s">
        <v>82</v>
      </c>
      <c r="R501" s="3" t="s">
        <v>81</v>
      </c>
      <c r="S501" s="3" t="s">
        <v>86</v>
      </c>
      <c r="T501" s="3" t="s">
        <v>83</v>
      </c>
      <c r="U501" s="3" t="s">
        <v>85</v>
      </c>
      <c r="V501" s="3" t="s">
        <v>85</v>
      </c>
      <c r="W501" s="3" t="s">
        <v>83</v>
      </c>
      <c r="X501" s="3" t="s">
        <v>86</v>
      </c>
      <c r="Y501" s="3" t="s">
        <v>83</v>
      </c>
      <c r="Z501" s="3" t="s">
        <v>86</v>
      </c>
      <c r="AA501" s="3" t="s">
        <v>85</v>
      </c>
      <c r="AB501" s="3" t="s">
        <v>85</v>
      </c>
      <c r="AC501" s="3" t="s">
        <v>84</v>
      </c>
      <c r="AD501" s="3" t="s">
        <v>83</v>
      </c>
      <c r="AE501" s="3" t="s">
        <v>86</v>
      </c>
      <c r="AF501" s="3" t="s">
        <v>83</v>
      </c>
      <c r="AG501" s="3" t="s">
        <v>88</v>
      </c>
      <c r="AH501" s="3" t="s">
        <v>87</v>
      </c>
      <c r="AI501" s="3" t="s">
        <v>115</v>
      </c>
      <c r="AJ501" s="3" t="s">
        <v>88</v>
      </c>
      <c r="AK501" s="3" t="s">
        <v>87</v>
      </c>
      <c r="AL501" s="3" t="s">
        <v>88</v>
      </c>
      <c r="AM501" s="3" t="s">
        <v>88</v>
      </c>
      <c r="AN501" s="3" t="s">
        <v>88</v>
      </c>
      <c r="AO501" s="3" t="s">
        <v>88</v>
      </c>
      <c r="AP501" s="3" t="s">
        <v>115</v>
      </c>
      <c r="AQ501" s="3" t="s">
        <v>91</v>
      </c>
      <c r="AR501" s="3" t="s">
        <v>83</v>
      </c>
      <c r="AS501" s="3" t="s">
        <v>83</v>
      </c>
      <c r="AT501" s="3" t="s">
        <v>83</v>
      </c>
      <c r="AU501" s="3" t="s">
        <v>83</v>
      </c>
      <c r="AV501" s="3" t="s">
        <v>86</v>
      </c>
      <c r="AW501" s="3">
        <v>6</v>
      </c>
      <c r="AY501" s="3" t="s">
        <v>93</v>
      </c>
      <c r="AZ501" s="3" t="s">
        <v>117</v>
      </c>
      <c r="BA501" s="3" t="s">
        <v>176</v>
      </c>
      <c r="BB501" s="3">
        <v>1</v>
      </c>
      <c r="BC501" s="3" t="s">
        <v>97</v>
      </c>
      <c r="BD501" s="3" t="s">
        <v>97</v>
      </c>
      <c r="BE501" s="3" t="s">
        <v>98</v>
      </c>
      <c r="BF501" s="3" t="s">
        <v>97</v>
      </c>
      <c r="BG501" s="3" t="s">
        <v>99</v>
      </c>
      <c r="BH501" s="3" t="s">
        <v>97</v>
      </c>
      <c r="BI501" s="3" t="s">
        <v>103</v>
      </c>
      <c r="BJ501" s="3" t="s">
        <v>104</v>
      </c>
      <c r="BK501" s="3" t="s">
        <v>102</v>
      </c>
      <c r="BL501" s="3" t="s">
        <v>103</v>
      </c>
      <c r="BM501" s="3" t="s">
        <v>108</v>
      </c>
      <c r="BN501" s="3" t="s">
        <v>106</v>
      </c>
      <c r="BO501" s="3" t="s">
        <v>106</v>
      </c>
      <c r="BP501" s="3" t="s">
        <v>106</v>
      </c>
      <c r="BQ501" s="3" t="s">
        <v>106</v>
      </c>
      <c r="BR501" s="3" t="s">
        <v>106</v>
      </c>
      <c r="BS501" s="3" t="s">
        <v>106</v>
      </c>
      <c r="BT501" s="3" t="s">
        <v>108</v>
      </c>
      <c r="BU501" s="3">
        <v>2</v>
      </c>
      <c r="BV501" s="3" t="s">
        <v>109</v>
      </c>
      <c r="BW501" s="3" t="s">
        <v>137</v>
      </c>
      <c r="BX501" s="3" t="s">
        <v>1325</v>
      </c>
      <c r="BY501" s="3">
        <v>8</v>
      </c>
    </row>
    <row r="502" spans="1:77" ht="12.75" x14ac:dyDescent="0.35">
      <c r="A502" s="2">
        <v>43371.590876331014</v>
      </c>
      <c r="B502" s="3" t="s">
        <v>75</v>
      </c>
      <c r="C502" s="3">
        <v>35</v>
      </c>
      <c r="D502" s="3"/>
      <c r="E502" s="3" t="s">
        <v>128</v>
      </c>
      <c r="F502" s="3" t="s">
        <v>1326</v>
      </c>
      <c r="G502" s="3" t="s">
        <v>79</v>
      </c>
      <c r="H502" s="3" t="s">
        <v>79</v>
      </c>
      <c r="I502" s="3" t="s">
        <v>81</v>
      </c>
      <c r="J502" s="3" t="s">
        <v>81</v>
      </c>
      <c r="K502" s="3" t="s">
        <v>82</v>
      </c>
      <c r="L502" s="3" t="s">
        <v>82</v>
      </c>
      <c r="M502" s="3" t="s">
        <v>81</v>
      </c>
      <c r="N502" s="3" t="s">
        <v>81</v>
      </c>
      <c r="O502" s="3" t="s">
        <v>81</v>
      </c>
      <c r="P502" s="3" t="s">
        <v>81</v>
      </c>
      <c r="Q502" s="3" t="s">
        <v>81</v>
      </c>
      <c r="R502" s="3" t="s">
        <v>81</v>
      </c>
      <c r="S502" s="3" t="s">
        <v>83</v>
      </c>
      <c r="T502" s="3" t="s">
        <v>85</v>
      </c>
      <c r="U502" s="3" t="s">
        <v>85</v>
      </c>
      <c r="V502" s="3" t="s">
        <v>85</v>
      </c>
      <c r="W502" s="3" t="s">
        <v>86</v>
      </c>
      <c r="X502" s="3" t="s">
        <v>83</v>
      </c>
      <c r="Y502" s="3" t="s">
        <v>85</v>
      </c>
      <c r="Z502" s="3" t="s">
        <v>86</v>
      </c>
      <c r="AA502" s="3" t="s">
        <v>83</v>
      </c>
      <c r="AB502" s="3" t="s">
        <v>85</v>
      </c>
      <c r="AC502" s="3" t="s">
        <v>85</v>
      </c>
      <c r="AD502" s="3" t="s">
        <v>86</v>
      </c>
      <c r="AE502" s="3" t="s">
        <v>85</v>
      </c>
      <c r="AF502" s="3" t="s">
        <v>85</v>
      </c>
      <c r="AG502" s="3" t="s">
        <v>88</v>
      </c>
      <c r="AH502" s="3" t="s">
        <v>115</v>
      </c>
      <c r="AI502" s="3" t="s">
        <v>87</v>
      </c>
      <c r="AJ502" s="3" t="s">
        <v>88</v>
      </c>
      <c r="AK502" s="3" t="s">
        <v>87</v>
      </c>
      <c r="AL502" s="3" t="s">
        <v>87</v>
      </c>
      <c r="AM502" s="3" t="s">
        <v>87</v>
      </c>
      <c r="AN502" s="3" t="s">
        <v>87</v>
      </c>
      <c r="AO502" s="3" t="s">
        <v>87</v>
      </c>
      <c r="AP502" s="3" t="s">
        <v>87</v>
      </c>
      <c r="AQ502" s="3" t="s">
        <v>91</v>
      </c>
      <c r="AR502" s="3" t="s">
        <v>83</v>
      </c>
      <c r="AS502" s="3" t="s">
        <v>90</v>
      </c>
      <c r="AT502" s="3" t="s">
        <v>89</v>
      </c>
      <c r="AU502" s="3" t="s">
        <v>83</v>
      </c>
      <c r="AV502" s="3" t="s">
        <v>91</v>
      </c>
      <c r="AW502" s="3">
        <v>6</v>
      </c>
      <c r="AX502" s="3" t="s">
        <v>92</v>
      </c>
      <c r="AY502" s="3" t="s">
        <v>93</v>
      </c>
      <c r="AZ502" s="3" t="s">
        <v>154</v>
      </c>
      <c r="BA502" s="3" t="s">
        <v>118</v>
      </c>
      <c r="BB502" s="3">
        <v>1</v>
      </c>
      <c r="BC502" s="3" t="s">
        <v>97</v>
      </c>
      <c r="BD502" s="3" t="s">
        <v>96</v>
      </c>
      <c r="BE502" s="3" t="s">
        <v>97</v>
      </c>
      <c r="BF502" s="3" t="s">
        <v>98</v>
      </c>
      <c r="BG502" s="3" t="s">
        <v>99</v>
      </c>
      <c r="BH502" s="3" t="s">
        <v>99</v>
      </c>
      <c r="BI502" s="3" t="s">
        <v>102</v>
      </c>
      <c r="BJ502" s="3" t="s">
        <v>104</v>
      </c>
      <c r="BK502" s="3" t="s">
        <v>104</v>
      </c>
      <c r="BL502" s="3" t="s">
        <v>102</v>
      </c>
      <c r="BM502" s="3" t="s">
        <v>108</v>
      </c>
      <c r="BN502" s="3" t="s">
        <v>125</v>
      </c>
      <c r="BO502" s="3" t="s">
        <v>105</v>
      </c>
      <c r="BP502" s="3" t="s">
        <v>125</v>
      </c>
      <c r="BQ502" s="3" t="s">
        <v>105</v>
      </c>
      <c r="BR502" s="3" t="s">
        <v>108</v>
      </c>
      <c r="BS502" s="3" t="s">
        <v>105</v>
      </c>
      <c r="BT502" s="3" t="s">
        <v>106</v>
      </c>
      <c r="BU502" s="3">
        <v>1</v>
      </c>
      <c r="BV502" s="3" t="s">
        <v>109</v>
      </c>
      <c r="BW502" s="3" t="s">
        <v>238</v>
      </c>
      <c r="BX502" s="3" t="s">
        <v>1327</v>
      </c>
      <c r="BY502" s="3">
        <v>7</v>
      </c>
    </row>
    <row r="503" spans="1:77" ht="12.75" x14ac:dyDescent="0.35">
      <c r="A503" s="2">
        <v>43371.594143541668</v>
      </c>
      <c r="B503" s="3" t="s">
        <v>75</v>
      </c>
      <c r="C503" s="3">
        <v>27</v>
      </c>
      <c r="E503" s="3" t="s">
        <v>76</v>
      </c>
      <c r="F503" s="3" t="s">
        <v>1328</v>
      </c>
      <c r="G503" s="3" t="s">
        <v>78</v>
      </c>
      <c r="H503" s="3" t="s">
        <v>78</v>
      </c>
      <c r="I503" s="3" t="s">
        <v>81</v>
      </c>
      <c r="J503" s="3" t="s">
        <v>80</v>
      </c>
      <c r="K503" s="3" t="s">
        <v>81</v>
      </c>
      <c r="L503" s="3" t="s">
        <v>81</v>
      </c>
      <c r="M503" s="3" t="s">
        <v>81</v>
      </c>
      <c r="N503" s="3" t="s">
        <v>80</v>
      </c>
      <c r="O503" s="3" t="s">
        <v>82</v>
      </c>
      <c r="P503" s="3" t="s">
        <v>81</v>
      </c>
      <c r="Q503" s="3" t="s">
        <v>81</v>
      </c>
      <c r="R503" s="3" t="s">
        <v>81</v>
      </c>
      <c r="S503" s="3" t="s">
        <v>90</v>
      </c>
      <c r="T503" s="3" t="s">
        <v>90</v>
      </c>
      <c r="U503" s="3" t="s">
        <v>86</v>
      </c>
      <c r="V503" s="3" t="s">
        <v>90</v>
      </c>
      <c r="W503" s="3" t="s">
        <v>90</v>
      </c>
      <c r="X503" s="3" t="s">
        <v>84</v>
      </c>
      <c r="Y503" s="3" t="s">
        <v>86</v>
      </c>
      <c r="Z503" s="3" t="s">
        <v>84</v>
      </c>
      <c r="AA503" s="3" t="s">
        <v>85</v>
      </c>
      <c r="AB503" s="3" t="s">
        <v>84</v>
      </c>
      <c r="AC503" s="3" t="s">
        <v>84</v>
      </c>
      <c r="AD503" s="3" t="s">
        <v>85</v>
      </c>
      <c r="AE503" s="3" t="s">
        <v>86</v>
      </c>
      <c r="AF503" s="3" t="s">
        <v>85</v>
      </c>
      <c r="AG503" s="3" t="s">
        <v>88</v>
      </c>
      <c r="AH503" s="3" t="s">
        <v>88</v>
      </c>
      <c r="AI503" s="3" t="s">
        <v>88</v>
      </c>
      <c r="AJ503" s="3" t="s">
        <v>88</v>
      </c>
      <c r="AK503" s="3" t="s">
        <v>88</v>
      </c>
      <c r="AL503" s="3" t="s">
        <v>88</v>
      </c>
      <c r="AM503" s="3" t="s">
        <v>88</v>
      </c>
      <c r="AN503" s="3" t="s">
        <v>88</v>
      </c>
      <c r="AO503" s="3" t="s">
        <v>87</v>
      </c>
      <c r="AP503" s="3" t="s">
        <v>88</v>
      </c>
      <c r="AQ503" s="3" t="s">
        <v>89</v>
      </c>
      <c r="AR503" s="3" t="s">
        <v>89</v>
      </c>
      <c r="AS503" s="3" t="s">
        <v>89</v>
      </c>
      <c r="AT503" s="3" t="s">
        <v>90</v>
      </c>
      <c r="AU503" s="3" t="s">
        <v>91</v>
      </c>
      <c r="AV503" s="3" t="s">
        <v>91</v>
      </c>
      <c r="AW503" s="3">
        <v>6</v>
      </c>
      <c r="AX503" s="3" t="s">
        <v>92</v>
      </c>
      <c r="AY503" s="3" t="s">
        <v>93</v>
      </c>
      <c r="AZ503" s="3" t="s">
        <v>117</v>
      </c>
      <c r="BA503" s="3" t="s">
        <v>118</v>
      </c>
      <c r="BB503" s="3">
        <v>0</v>
      </c>
      <c r="BC503" s="3" t="s">
        <v>99</v>
      </c>
      <c r="BD503" s="3" t="s">
        <v>99</v>
      </c>
      <c r="BE503" s="3" t="s">
        <v>99</v>
      </c>
      <c r="BF503" s="3" t="s">
        <v>100</v>
      </c>
      <c r="BG503" s="3" t="s">
        <v>99</v>
      </c>
      <c r="BH503" s="3" t="s">
        <v>99</v>
      </c>
      <c r="BI503" s="3" t="s">
        <v>103</v>
      </c>
      <c r="BJ503" s="3" t="s">
        <v>103</v>
      </c>
      <c r="BK503" s="3" t="s">
        <v>104</v>
      </c>
      <c r="BL503" s="3" t="s">
        <v>102</v>
      </c>
      <c r="BM503" s="3" t="s">
        <v>125</v>
      </c>
      <c r="BN503" s="3" t="s">
        <v>125</v>
      </c>
      <c r="BO503" s="3" t="s">
        <v>106</v>
      </c>
      <c r="BP503" s="3" t="s">
        <v>125</v>
      </c>
      <c r="BQ503" s="3" t="s">
        <v>125</v>
      </c>
      <c r="BR503" s="3" t="s">
        <v>105</v>
      </c>
      <c r="BS503" s="3" t="s">
        <v>108</v>
      </c>
      <c r="BT503" s="3" t="s">
        <v>107</v>
      </c>
      <c r="BU503" s="3">
        <v>3</v>
      </c>
      <c r="BV503" s="3" t="s">
        <v>141</v>
      </c>
      <c r="BW503" s="3" t="s">
        <v>1329</v>
      </c>
      <c r="BY503" s="3">
        <v>8</v>
      </c>
    </row>
    <row r="504" spans="1:77" ht="12.75" x14ac:dyDescent="0.35">
      <c r="A504" s="2">
        <v>43371.624073055558</v>
      </c>
      <c r="B504" s="3" t="s">
        <v>75</v>
      </c>
      <c r="C504" s="3">
        <v>40</v>
      </c>
      <c r="D504" s="3"/>
      <c r="E504" s="3" t="s">
        <v>1330</v>
      </c>
      <c r="F504" s="3" t="s">
        <v>1331</v>
      </c>
      <c r="G504" s="3" t="s">
        <v>78</v>
      </c>
      <c r="H504" s="3" t="s">
        <v>78</v>
      </c>
      <c r="I504" s="3" t="s">
        <v>80</v>
      </c>
      <c r="J504" s="3" t="s">
        <v>81</v>
      </c>
      <c r="K504" s="3" t="s">
        <v>82</v>
      </c>
      <c r="L504" s="3" t="s">
        <v>82</v>
      </c>
      <c r="M504" s="3" t="s">
        <v>81</v>
      </c>
      <c r="N504" s="3" t="s">
        <v>80</v>
      </c>
      <c r="O504" s="3" t="s">
        <v>82</v>
      </c>
      <c r="P504" s="3" t="s">
        <v>82</v>
      </c>
      <c r="Q504" s="3" t="s">
        <v>81</v>
      </c>
      <c r="R504" s="3" t="s">
        <v>81</v>
      </c>
      <c r="S504" s="3" t="s">
        <v>83</v>
      </c>
      <c r="T504" s="3" t="s">
        <v>83</v>
      </c>
      <c r="U504" s="3" t="s">
        <v>85</v>
      </c>
      <c r="V504" s="3" t="s">
        <v>85</v>
      </c>
      <c r="W504" s="3" t="s">
        <v>86</v>
      </c>
      <c r="X504" s="3" t="s">
        <v>85</v>
      </c>
      <c r="Y504" s="3" t="s">
        <v>83</v>
      </c>
      <c r="Z504" s="3" t="s">
        <v>83</v>
      </c>
      <c r="AA504" s="3" t="s">
        <v>85</v>
      </c>
      <c r="AB504" s="3" t="s">
        <v>84</v>
      </c>
      <c r="AC504" s="3" t="s">
        <v>86</v>
      </c>
      <c r="AD504" s="3" t="s">
        <v>85</v>
      </c>
      <c r="AE504" s="3" t="s">
        <v>86</v>
      </c>
      <c r="AF504" s="3" t="s">
        <v>85</v>
      </c>
      <c r="AG504" s="3" t="s">
        <v>87</v>
      </c>
      <c r="AH504" s="3" t="s">
        <v>115</v>
      </c>
      <c r="AI504" s="3" t="s">
        <v>115</v>
      </c>
      <c r="AJ504" s="3" t="s">
        <v>88</v>
      </c>
      <c r="AK504" s="3" t="s">
        <v>88</v>
      </c>
      <c r="AL504" s="3" t="s">
        <v>88</v>
      </c>
      <c r="AM504" s="3" t="s">
        <v>87</v>
      </c>
      <c r="AN504" s="3" t="s">
        <v>87</v>
      </c>
      <c r="AO504" s="3" t="s">
        <v>87</v>
      </c>
      <c r="AP504" s="3" t="s">
        <v>115</v>
      </c>
      <c r="AQ504" s="3" t="s">
        <v>89</v>
      </c>
      <c r="AR504" s="3" t="s">
        <v>89</v>
      </c>
      <c r="AS504" s="3" t="s">
        <v>86</v>
      </c>
      <c r="AT504" s="3" t="s">
        <v>86</v>
      </c>
      <c r="AU504" s="3" t="s">
        <v>83</v>
      </c>
      <c r="AV504" s="3" t="s">
        <v>83</v>
      </c>
      <c r="AW504" s="3">
        <v>6</v>
      </c>
      <c r="AX504" s="3" t="s">
        <v>92</v>
      </c>
      <c r="AY504" s="3" t="s">
        <v>116</v>
      </c>
      <c r="AZ504" s="3" t="s">
        <v>124</v>
      </c>
      <c r="BA504" s="3" t="s">
        <v>118</v>
      </c>
      <c r="BB504" s="3">
        <v>1</v>
      </c>
      <c r="BC504" s="3" t="s">
        <v>100</v>
      </c>
      <c r="BD504" s="3" t="s">
        <v>98</v>
      </c>
      <c r="BE504" s="3" t="s">
        <v>98</v>
      </c>
      <c r="BF504" s="3" t="s">
        <v>98</v>
      </c>
      <c r="BG504" s="3" t="s">
        <v>97</v>
      </c>
      <c r="BH504" s="3" t="s">
        <v>96</v>
      </c>
      <c r="BI504" s="3" t="s">
        <v>104</v>
      </c>
      <c r="BJ504" s="3" t="s">
        <v>104</v>
      </c>
      <c r="BK504" s="3" t="s">
        <v>101</v>
      </c>
      <c r="BL504" s="3" t="s">
        <v>103</v>
      </c>
      <c r="BM504" s="3" t="s">
        <v>105</v>
      </c>
      <c r="BN504" s="3" t="s">
        <v>105</v>
      </c>
      <c r="BO504" s="3" t="s">
        <v>108</v>
      </c>
      <c r="BP504" s="3" t="s">
        <v>106</v>
      </c>
      <c r="BQ504" s="3" t="s">
        <v>105</v>
      </c>
      <c r="BR504" s="3" t="s">
        <v>125</v>
      </c>
      <c r="BS504" s="3" t="s">
        <v>105</v>
      </c>
      <c r="BT504" s="3" t="s">
        <v>107</v>
      </c>
      <c r="BU504" s="3">
        <v>2</v>
      </c>
      <c r="BV504" s="3" t="s">
        <v>109</v>
      </c>
      <c r="BW504" s="3" t="s">
        <v>1332</v>
      </c>
      <c r="BX504" s="3" t="s">
        <v>1333</v>
      </c>
      <c r="BY504" s="3">
        <v>5</v>
      </c>
    </row>
    <row r="505" spans="1:77" ht="12.75" x14ac:dyDescent="0.35">
      <c r="A505" s="2">
        <v>43371.666054004629</v>
      </c>
      <c r="B505" s="3" t="s">
        <v>112</v>
      </c>
      <c r="C505" s="3">
        <v>31</v>
      </c>
      <c r="D505" s="3"/>
      <c r="E505" s="3" t="s">
        <v>743</v>
      </c>
      <c r="F505" s="3" t="s">
        <v>1334</v>
      </c>
      <c r="G505" s="3" t="s">
        <v>78</v>
      </c>
      <c r="H505" s="3" t="s">
        <v>78</v>
      </c>
      <c r="I505" s="3" t="s">
        <v>81</v>
      </c>
      <c r="J505" s="3" t="s">
        <v>81</v>
      </c>
      <c r="K505" s="3" t="s">
        <v>81</v>
      </c>
      <c r="L505" s="3" t="s">
        <v>81</v>
      </c>
      <c r="M505" s="3" t="s">
        <v>81</v>
      </c>
      <c r="N505" s="3" t="s">
        <v>81</v>
      </c>
      <c r="O505" s="3" t="s">
        <v>82</v>
      </c>
      <c r="P505" s="3" t="s">
        <v>80</v>
      </c>
      <c r="Q505" s="3" t="s">
        <v>81</v>
      </c>
      <c r="R505" s="3" t="s">
        <v>81</v>
      </c>
      <c r="S505" s="3" t="s">
        <v>84</v>
      </c>
      <c r="T505" s="3" t="s">
        <v>85</v>
      </c>
      <c r="U505" s="3" t="s">
        <v>85</v>
      </c>
      <c r="V505" s="3" t="s">
        <v>83</v>
      </c>
      <c r="W505" s="3" t="s">
        <v>86</v>
      </c>
      <c r="X505" s="3" t="s">
        <v>85</v>
      </c>
      <c r="Y505" s="3" t="s">
        <v>83</v>
      </c>
      <c r="Z505" s="3" t="s">
        <v>90</v>
      </c>
      <c r="AA505" s="3" t="s">
        <v>83</v>
      </c>
      <c r="AB505" s="3" t="s">
        <v>85</v>
      </c>
      <c r="AC505" s="3" t="s">
        <v>83</v>
      </c>
      <c r="AD505" s="3" t="s">
        <v>86</v>
      </c>
      <c r="AE505" s="3" t="s">
        <v>85</v>
      </c>
      <c r="AF505" s="3" t="s">
        <v>83</v>
      </c>
      <c r="AG505" s="3" t="s">
        <v>87</v>
      </c>
      <c r="AH505" s="3" t="s">
        <v>87</v>
      </c>
      <c r="AI505" s="3" t="s">
        <v>87</v>
      </c>
      <c r="AJ505" s="3" t="s">
        <v>88</v>
      </c>
      <c r="AK505" s="3" t="s">
        <v>87</v>
      </c>
      <c r="AL505" s="3" t="s">
        <v>87</v>
      </c>
      <c r="AM505" s="3" t="s">
        <v>88</v>
      </c>
      <c r="AN505" s="3" t="s">
        <v>88</v>
      </c>
      <c r="AO505" s="3" t="s">
        <v>88</v>
      </c>
      <c r="AP505" s="3" t="s">
        <v>87</v>
      </c>
      <c r="AQ505" s="3" t="s">
        <v>91</v>
      </c>
      <c r="AR505" s="3" t="s">
        <v>91</v>
      </c>
      <c r="AS505" s="3" t="s">
        <v>91</v>
      </c>
      <c r="AT505" s="3" t="s">
        <v>86</v>
      </c>
      <c r="AU505" s="3" t="s">
        <v>89</v>
      </c>
      <c r="AV505" s="3" t="s">
        <v>91</v>
      </c>
      <c r="AW505" s="3">
        <v>6</v>
      </c>
      <c r="AX505" s="3" t="s">
        <v>92</v>
      </c>
      <c r="AY505" s="3" t="s">
        <v>93</v>
      </c>
      <c r="AZ505" s="3" t="s">
        <v>117</v>
      </c>
      <c r="BA505" s="3" t="s">
        <v>118</v>
      </c>
      <c r="BB505" s="3">
        <v>1</v>
      </c>
      <c r="BC505" s="3" t="s">
        <v>98</v>
      </c>
      <c r="BD505" s="3" t="s">
        <v>98</v>
      </c>
      <c r="BE505" s="3" t="s">
        <v>96</v>
      </c>
      <c r="BF505" s="3" t="s">
        <v>96</v>
      </c>
      <c r="BG505" s="3" t="s">
        <v>99</v>
      </c>
      <c r="BH505" s="3" t="s">
        <v>119</v>
      </c>
      <c r="BI505" s="3" t="s">
        <v>102</v>
      </c>
      <c r="BJ505" s="3" t="s">
        <v>102</v>
      </c>
      <c r="BK505" s="3" t="s">
        <v>102</v>
      </c>
      <c r="BL505" s="3" t="s">
        <v>103</v>
      </c>
      <c r="BM505" s="3" t="s">
        <v>107</v>
      </c>
      <c r="BN505" s="3" t="s">
        <v>105</v>
      </c>
      <c r="BO505" s="3" t="s">
        <v>106</v>
      </c>
      <c r="BP505" s="3" t="s">
        <v>105</v>
      </c>
      <c r="BQ505" s="3" t="s">
        <v>106</v>
      </c>
      <c r="BR505" s="3" t="s">
        <v>106</v>
      </c>
      <c r="BS505" s="3" t="s">
        <v>107</v>
      </c>
      <c r="BT505" s="3" t="s">
        <v>107</v>
      </c>
      <c r="BU505" s="3">
        <v>1</v>
      </c>
      <c r="BV505" s="3" t="s">
        <v>109</v>
      </c>
      <c r="BW505" s="3" t="s">
        <v>1335</v>
      </c>
      <c r="BY505" s="3">
        <v>9</v>
      </c>
    </row>
    <row r="506" spans="1:77" ht="12.75" x14ac:dyDescent="0.35">
      <c r="A506" s="2">
        <v>43371.678382071761</v>
      </c>
      <c r="B506" s="3" t="s">
        <v>112</v>
      </c>
      <c r="C506" s="3">
        <v>35</v>
      </c>
      <c r="D506" s="3"/>
      <c r="E506" s="3" t="s">
        <v>76</v>
      </c>
      <c r="F506" s="3" t="s">
        <v>1336</v>
      </c>
      <c r="G506" s="3" t="s">
        <v>79</v>
      </c>
      <c r="H506" s="3" t="s">
        <v>78</v>
      </c>
      <c r="I506" s="3" t="s">
        <v>81</v>
      </c>
      <c r="J506" s="3" t="s">
        <v>81</v>
      </c>
      <c r="K506" s="3" t="s">
        <v>81</v>
      </c>
      <c r="L506" s="3" t="s">
        <v>81</v>
      </c>
      <c r="M506" s="3" t="s">
        <v>81</v>
      </c>
      <c r="N506" s="3" t="s">
        <v>81</v>
      </c>
      <c r="O506" s="3" t="s">
        <v>81</v>
      </c>
      <c r="P506" s="3" t="s">
        <v>81</v>
      </c>
      <c r="Q506" s="3" t="s">
        <v>81</v>
      </c>
      <c r="R506" s="3" t="s">
        <v>81</v>
      </c>
      <c r="S506" s="3" t="s">
        <v>84</v>
      </c>
      <c r="T506" s="3" t="s">
        <v>83</v>
      </c>
      <c r="U506" s="3" t="s">
        <v>85</v>
      </c>
      <c r="V506" s="3" t="s">
        <v>83</v>
      </c>
      <c r="W506" s="3" t="s">
        <v>85</v>
      </c>
      <c r="X506" s="3" t="s">
        <v>83</v>
      </c>
      <c r="Y506" s="3" t="s">
        <v>83</v>
      </c>
      <c r="Z506" s="3" t="s">
        <v>86</v>
      </c>
      <c r="AA506" s="3" t="s">
        <v>85</v>
      </c>
      <c r="AB506" s="3" t="s">
        <v>85</v>
      </c>
      <c r="AC506" s="3" t="s">
        <v>83</v>
      </c>
      <c r="AD506" s="3" t="s">
        <v>85</v>
      </c>
      <c r="AE506" s="3" t="s">
        <v>85</v>
      </c>
      <c r="AF506" s="3" t="s">
        <v>85</v>
      </c>
      <c r="AG506" s="3" t="s">
        <v>87</v>
      </c>
      <c r="AH506" s="3" t="s">
        <v>87</v>
      </c>
      <c r="AI506" s="3" t="s">
        <v>87</v>
      </c>
      <c r="AJ506" s="3" t="s">
        <v>88</v>
      </c>
      <c r="AK506" s="3" t="s">
        <v>88</v>
      </c>
      <c r="AL506" s="3" t="s">
        <v>88</v>
      </c>
      <c r="AM506" s="3" t="s">
        <v>88</v>
      </c>
      <c r="AN506" s="3" t="s">
        <v>88</v>
      </c>
      <c r="AO506" s="3" t="s">
        <v>87</v>
      </c>
      <c r="AP506" s="3" t="s">
        <v>88</v>
      </c>
      <c r="AQ506" s="3" t="s">
        <v>91</v>
      </c>
      <c r="AR506" s="3" t="s">
        <v>89</v>
      </c>
      <c r="AS506" s="3" t="s">
        <v>89</v>
      </c>
      <c r="AT506" s="3" t="s">
        <v>86</v>
      </c>
      <c r="AU506" s="3" t="s">
        <v>91</v>
      </c>
      <c r="AV506" s="3" t="s">
        <v>91</v>
      </c>
      <c r="AW506" s="3">
        <v>5</v>
      </c>
      <c r="AX506" s="3" t="s">
        <v>92</v>
      </c>
      <c r="AY506" s="3" t="s">
        <v>116</v>
      </c>
      <c r="AZ506" s="3" t="s">
        <v>124</v>
      </c>
      <c r="BA506" s="3" t="s">
        <v>176</v>
      </c>
      <c r="BB506" s="3">
        <v>0</v>
      </c>
      <c r="BC506" s="3" t="s">
        <v>100</v>
      </c>
      <c r="BD506" s="3" t="s">
        <v>96</v>
      </c>
      <c r="BE506" s="3" t="s">
        <v>97</v>
      </c>
      <c r="BF506" s="3" t="s">
        <v>98</v>
      </c>
      <c r="BG506" s="3" t="s">
        <v>99</v>
      </c>
      <c r="BH506" s="3" t="s">
        <v>99</v>
      </c>
      <c r="BI506" s="3" t="s">
        <v>104</v>
      </c>
      <c r="BJ506" s="3" t="s">
        <v>103</v>
      </c>
      <c r="BK506" s="3" t="s">
        <v>101</v>
      </c>
      <c r="BL506" s="3" t="s">
        <v>104</v>
      </c>
      <c r="BM506" s="3" t="s">
        <v>106</v>
      </c>
      <c r="BN506" s="3" t="s">
        <v>106</v>
      </c>
      <c r="BO506" s="3" t="s">
        <v>105</v>
      </c>
      <c r="BP506" s="3" t="s">
        <v>125</v>
      </c>
      <c r="BQ506" s="3" t="s">
        <v>105</v>
      </c>
      <c r="BR506" s="3" t="s">
        <v>105</v>
      </c>
      <c r="BS506" s="3" t="s">
        <v>108</v>
      </c>
      <c r="BT506" s="3" t="s">
        <v>108</v>
      </c>
      <c r="BU506" s="3">
        <v>2</v>
      </c>
      <c r="BV506" s="3" t="s">
        <v>109</v>
      </c>
      <c r="BW506" s="3" t="s">
        <v>1337</v>
      </c>
      <c r="BY506" s="3">
        <v>8</v>
      </c>
    </row>
    <row r="507" spans="1:77" ht="12.75" x14ac:dyDescent="0.35">
      <c r="A507" s="2">
        <v>43371.687605960644</v>
      </c>
      <c r="B507" s="3" t="s">
        <v>112</v>
      </c>
      <c r="C507" s="3">
        <v>37</v>
      </c>
      <c r="D507" s="3"/>
      <c r="E507" s="3" t="s">
        <v>1338</v>
      </c>
      <c r="F507" s="3" t="s">
        <v>1339</v>
      </c>
      <c r="G507" s="3" t="s">
        <v>78</v>
      </c>
      <c r="H507" s="3" t="s">
        <v>78</v>
      </c>
      <c r="I507" s="3" t="s">
        <v>81</v>
      </c>
      <c r="J507" s="3" t="s">
        <v>81</v>
      </c>
      <c r="K507" s="3" t="s">
        <v>82</v>
      </c>
      <c r="L507" s="3" t="s">
        <v>82</v>
      </c>
      <c r="M507" s="3" t="s">
        <v>82</v>
      </c>
      <c r="N507" s="3" t="s">
        <v>81</v>
      </c>
      <c r="O507" s="3" t="s">
        <v>82</v>
      </c>
      <c r="P507" s="3" t="s">
        <v>82</v>
      </c>
      <c r="Q507" s="3" t="s">
        <v>82</v>
      </c>
      <c r="R507" s="3" t="s">
        <v>81</v>
      </c>
      <c r="S507" s="3" t="s">
        <v>83</v>
      </c>
      <c r="T507" s="3" t="s">
        <v>83</v>
      </c>
      <c r="U507" s="3" t="s">
        <v>86</v>
      </c>
      <c r="V507" s="3" t="s">
        <v>86</v>
      </c>
      <c r="W507" s="3" t="s">
        <v>90</v>
      </c>
      <c r="X507" s="3" t="s">
        <v>84</v>
      </c>
      <c r="Y507" s="3" t="s">
        <v>83</v>
      </c>
      <c r="Z507" s="3" t="s">
        <v>90</v>
      </c>
      <c r="AA507" s="3" t="s">
        <v>84</v>
      </c>
      <c r="AB507" s="3" t="s">
        <v>84</v>
      </c>
      <c r="AC507" s="3" t="s">
        <v>90</v>
      </c>
      <c r="AD507" s="3" t="s">
        <v>85</v>
      </c>
      <c r="AE507" s="3" t="s">
        <v>83</v>
      </c>
      <c r="AF507" s="3" t="s">
        <v>84</v>
      </c>
      <c r="AG507" s="3" t="s">
        <v>87</v>
      </c>
      <c r="AH507" s="3" t="s">
        <v>87</v>
      </c>
      <c r="AI507" s="3" t="s">
        <v>115</v>
      </c>
      <c r="AJ507" s="3" t="s">
        <v>88</v>
      </c>
      <c r="AK507" s="3" t="s">
        <v>87</v>
      </c>
      <c r="AL507" s="3" t="s">
        <v>88</v>
      </c>
      <c r="AM507" s="3" t="s">
        <v>115</v>
      </c>
      <c r="AN507" s="3" t="s">
        <v>88</v>
      </c>
      <c r="AO507" s="3" t="s">
        <v>87</v>
      </c>
      <c r="AP507" s="3" t="s">
        <v>88</v>
      </c>
      <c r="AQ507" s="3" t="s">
        <v>89</v>
      </c>
      <c r="AR507" s="3" t="s">
        <v>89</v>
      </c>
      <c r="AS507" s="3" t="s">
        <v>83</v>
      </c>
      <c r="AT507" s="3" t="s">
        <v>86</v>
      </c>
      <c r="AU507" s="3" t="s">
        <v>91</v>
      </c>
      <c r="AV507" s="3" t="s">
        <v>91</v>
      </c>
      <c r="AW507" s="3">
        <v>7</v>
      </c>
      <c r="AX507" s="3" t="s">
        <v>92</v>
      </c>
      <c r="AY507" s="3" t="s">
        <v>93</v>
      </c>
      <c r="AZ507" s="3" t="s">
        <v>94</v>
      </c>
      <c r="BA507" s="3" t="s">
        <v>118</v>
      </c>
      <c r="BB507" s="3">
        <v>1</v>
      </c>
      <c r="BC507" s="3" t="s">
        <v>99</v>
      </c>
      <c r="BD507" s="3" t="s">
        <v>99</v>
      </c>
      <c r="BE507" s="3" t="s">
        <v>99</v>
      </c>
      <c r="BF507" s="3" t="s">
        <v>99</v>
      </c>
      <c r="BG507" s="3" t="s">
        <v>99</v>
      </c>
      <c r="BH507" s="3" t="s">
        <v>99</v>
      </c>
      <c r="BI507" s="3" t="s">
        <v>104</v>
      </c>
      <c r="BJ507" s="3" t="s">
        <v>104</v>
      </c>
      <c r="BK507" s="3" t="s">
        <v>104</v>
      </c>
      <c r="BL507" s="3" t="s">
        <v>102</v>
      </c>
      <c r="BM507" s="3" t="s">
        <v>108</v>
      </c>
      <c r="BN507" s="3" t="s">
        <v>105</v>
      </c>
      <c r="BO507" s="3" t="s">
        <v>108</v>
      </c>
      <c r="BP507" s="3" t="s">
        <v>108</v>
      </c>
      <c r="BQ507" s="3" t="s">
        <v>125</v>
      </c>
      <c r="BR507" s="3" t="s">
        <v>106</v>
      </c>
      <c r="BS507" s="3" t="s">
        <v>106</v>
      </c>
      <c r="BT507" s="3" t="s">
        <v>108</v>
      </c>
      <c r="BU507" s="3">
        <v>0</v>
      </c>
      <c r="BV507" s="3" t="s">
        <v>109</v>
      </c>
      <c r="BW507" s="3" t="s">
        <v>1340</v>
      </c>
      <c r="BY507" s="3">
        <v>8</v>
      </c>
    </row>
    <row r="508" spans="1:77" ht="12.75" x14ac:dyDescent="0.35">
      <c r="A508" s="2">
        <v>43371.690987002316</v>
      </c>
      <c r="B508" s="3" t="s">
        <v>112</v>
      </c>
      <c r="C508" s="3">
        <v>35</v>
      </c>
      <c r="D508" s="3"/>
      <c r="E508" s="3" t="s">
        <v>128</v>
      </c>
      <c r="F508" s="3" t="s">
        <v>1341</v>
      </c>
      <c r="G508" s="3" t="s">
        <v>78</v>
      </c>
      <c r="H508" s="3" t="s">
        <v>79</v>
      </c>
      <c r="I508" s="3" t="s">
        <v>81</v>
      </c>
      <c r="J508" s="3" t="s">
        <v>81</v>
      </c>
      <c r="K508" s="3" t="s">
        <v>81</v>
      </c>
      <c r="L508" s="3" t="s">
        <v>81</v>
      </c>
      <c r="M508" s="3" t="s">
        <v>81</v>
      </c>
      <c r="N508" s="3" t="s">
        <v>81</v>
      </c>
      <c r="O508" s="3" t="s">
        <v>81</v>
      </c>
      <c r="P508" s="3" t="s">
        <v>81</v>
      </c>
      <c r="Q508" s="3" t="s">
        <v>81</v>
      </c>
      <c r="R508" s="3" t="s">
        <v>80</v>
      </c>
      <c r="S508" s="3" t="s">
        <v>83</v>
      </c>
      <c r="T508" s="3" t="s">
        <v>85</v>
      </c>
      <c r="U508" s="3" t="s">
        <v>84</v>
      </c>
      <c r="V508" s="3" t="s">
        <v>84</v>
      </c>
      <c r="W508" s="3" t="s">
        <v>90</v>
      </c>
      <c r="X508" s="3" t="s">
        <v>86</v>
      </c>
      <c r="Y508" s="3" t="s">
        <v>85</v>
      </c>
      <c r="Z508" s="3" t="s">
        <v>85</v>
      </c>
      <c r="AA508" s="3" t="s">
        <v>85</v>
      </c>
      <c r="AB508" s="3" t="s">
        <v>85</v>
      </c>
      <c r="AC508" s="3" t="s">
        <v>85</v>
      </c>
      <c r="AD508" s="3" t="s">
        <v>84</v>
      </c>
      <c r="AE508" s="3" t="s">
        <v>83</v>
      </c>
      <c r="AF508" s="3" t="s">
        <v>85</v>
      </c>
      <c r="AG508" s="3" t="s">
        <v>87</v>
      </c>
      <c r="AH508" s="3" t="s">
        <v>88</v>
      </c>
      <c r="AI508" s="3" t="s">
        <v>88</v>
      </c>
      <c r="AJ508" s="3" t="s">
        <v>88</v>
      </c>
      <c r="AK508" s="3" t="s">
        <v>88</v>
      </c>
      <c r="AL508" s="3" t="s">
        <v>88</v>
      </c>
      <c r="AM508" s="3" t="s">
        <v>88</v>
      </c>
      <c r="AN508" s="3" t="s">
        <v>88</v>
      </c>
      <c r="AO508" s="3" t="s">
        <v>88</v>
      </c>
      <c r="AP508" s="3" t="s">
        <v>88</v>
      </c>
      <c r="AQ508" s="3" t="s">
        <v>83</v>
      </c>
      <c r="AR508" s="3" t="s">
        <v>86</v>
      </c>
      <c r="AS508" s="3" t="s">
        <v>89</v>
      </c>
      <c r="AT508" s="3" t="s">
        <v>86</v>
      </c>
      <c r="AU508" s="3" t="s">
        <v>91</v>
      </c>
      <c r="AV508" s="3" t="s">
        <v>83</v>
      </c>
      <c r="AW508" s="3">
        <v>6</v>
      </c>
      <c r="AX508" s="3" t="s">
        <v>92</v>
      </c>
      <c r="AY508" s="3" t="s">
        <v>195</v>
      </c>
      <c r="AZ508" s="3" t="s">
        <v>94</v>
      </c>
      <c r="BA508" s="3" t="s">
        <v>132</v>
      </c>
      <c r="BB508" s="3">
        <v>0</v>
      </c>
      <c r="BC508" s="3" t="s">
        <v>99</v>
      </c>
      <c r="BD508" s="3" t="s">
        <v>97</v>
      </c>
      <c r="BF508" s="3" t="s">
        <v>100</v>
      </c>
      <c r="BG508" s="3" t="s">
        <v>99</v>
      </c>
      <c r="BH508" s="3" t="s">
        <v>99</v>
      </c>
      <c r="BI508" s="3" t="s">
        <v>102</v>
      </c>
      <c r="BJ508" s="3" t="s">
        <v>102</v>
      </c>
      <c r="BK508" s="3" t="s">
        <v>101</v>
      </c>
      <c r="BL508" s="3" t="s">
        <v>102</v>
      </c>
      <c r="BM508" s="3" t="s">
        <v>108</v>
      </c>
      <c r="BN508" s="3" t="s">
        <v>105</v>
      </c>
      <c r="BO508" s="3" t="s">
        <v>125</v>
      </c>
      <c r="BP508" s="3" t="s">
        <v>125</v>
      </c>
      <c r="BQ508" s="3" t="s">
        <v>125</v>
      </c>
      <c r="BR508" s="3" t="s">
        <v>125</v>
      </c>
      <c r="BS508" s="3" t="s">
        <v>106</v>
      </c>
      <c r="BT508" s="3" t="s">
        <v>108</v>
      </c>
      <c r="BU508" s="3">
        <v>1</v>
      </c>
      <c r="BV508" s="3" t="s">
        <v>109</v>
      </c>
      <c r="BW508" s="3" t="s">
        <v>1342</v>
      </c>
      <c r="BY508" s="3">
        <v>8</v>
      </c>
    </row>
    <row r="509" spans="1:77" ht="12.75" x14ac:dyDescent="0.35">
      <c r="A509" s="2">
        <v>43371.692251458335</v>
      </c>
      <c r="B509" s="3" t="s">
        <v>112</v>
      </c>
      <c r="C509" s="3">
        <v>44</v>
      </c>
      <c r="D509" s="3"/>
      <c r="E509" s="3" t="s">
        <v>1343</v>
      </c>
      <c r="F509" s="3" t="s">
        <v>1344</v>
      </c>
      <c r="G509" s="3" t="s">
        <v>79</v>
      </c>
      <c r="H509" s="3" t="s">
        <v>79</v>
      </c>
      <c r="I509" s="3" t="s">
        <v>80</v>
      </c>
      <c r="J509" s="3" t="s">
        <v>81</v>
      </c>
      <c r="K509" s="3" t="s">
        <v>82</v>
      </c>
      <c r="L509" s="3" t="s">
        <v>82</v>
      </c>
      <c r="M509" s="3" t="s">
        <v>131</v>
      </c>
      <c r="N509" s="3" t="s">
        <v>81</v>
      </c>
      <c r="O509" s="3" t="s">
        <v>82</v>
      </c>
      <c r="P509" s="3" t="s">
        <v>82</v>
      </c>
      <c r="Q509" s="3" t="s">
        <v>82</v>
      </c>
      <c r="R509" s="3" t="s">
        <v>81</v>
      </c>
      <c r="S509" s="3" t="s">
        <v>86</v>
      </c>
      <c r="T509" s="3" t="s">
        <v>83</v>
      </c>
      <c r="U509" s="3" t="s">
        <v>85</v>
      </c>
      <c r="V509" s="3" t="s">
        <v>85</v>
      </c>
      <c r="W509" s="3" t="s">
        <v>90</v>
      </c>
      <c r="X509" s="3" t="s">
        <v>86</v>
      </c>
      <c r="Y509" s="3" t="s">
        <v>85</v>
      </c>
      <c r="Z509" s="3" t="s">
        <v>83</v>
      </c>
      <c r="AA509" s="3" t="s">
        <v>83</v>
      </c>
      <c r="AB509" s="3" t="s">
        <v>85</v>
      </c>
      <c r="AC509" s="3" t="s">
        <v>90</v>
      </c>
      <c r="AD509" s="3" t="s">
        <v>85</v>
      </c>
      <c r="AE509" s="3" t="s">
        <v>83</v>
      </c>
      <c r="AF509" s="3" t="s">
        <v>83</v>
      </c>
      <c r="AG509" s="3" t="s">
        <v>87</v>
      </c>
      <c r="AH509" s="3" t="s">
        <v>87</v>
      </c>
      <c r="AI509" s="3" t="s">
        <v>87</v>
      </c>
      <c r="AJ509" s="3" t="s">
        <v>88</v>
      </c>
      <c r="AK509" s="3" t="s">
        <v>115</v>
      </c>
      <c r="AL509" s="3" t="s">
        <v>88</v>
      </c>
      <c r="AM509" s="3" t="s">
        <v>115</v>
      </c>
      <c r="AN509" s="3" t="s">
        <v>115</v>
      </c>
      <c r="AO509" s="3" t="s">
        <v>87</v>
      </c>
      <c r="AP509" s="3" t="s">
        <v>87</v>
      </c>
      <c r="AQ509" s="3" t="s">
        <v>89</v>
      </c>
      <c r="AR509" s="3" t="s">
        <v>89</v>
      </c>
      <c r="AS509" s="3" t="s">
        <v>89</v>
      </c>
      <c r="AT509" s="3" t="s">
        <v>89</v>
      </c>
      <c r="AU509" s="3" t="s">
        <v>83</v>
      </c>
      <c r="AV509" s="3" t="s">
        <v>91</v>
      </c>
      <c r="AW509" s="3">
        <v>7</v>
      </c>
      <c r="AX509" s="3" t="s">
        <v>92</v>
      </c>
      <c r="AY509" s="3" t="s">
        <v>116</v>
      </c>
      <c r="AZ509" s="3" t="s">
        <v>117</v>
      </c>
      <c r="BA509" s="3" t="s">
        <v>196</v>
      </c>
      <c r="BB509" s="3">
        <v>3</v>
      </c>
      <c r="BC509" s="3" t="s">
        <v>99</v>
      </c>
      <c r="BD509" s="3" t="s">
        <v>99</v>
      </c>
      <c r="BE509" s="3" t="s">
        <v>99</v>
      </c>
      <c r="BF509" s="3" t="s">
        <v>99</v>
      </c>
      <c r="BG509" s="3" t="s">
        <v>99</v>
      </c>
      <c r="BH509" s="3" t="s">
        <v>99</v>
      </c>
      <c r="BI509" s="3" t="s">
        <v>103</v>
      </c>
      <c r="BJ509" s="3" t="s">
        <v>103</v>
      </c>
      <c r="BK509" s="3" t="s">
        <v>120</v>
      </c>
      <c r="BL509" s="3" t="s">
        <v>120</v>
      </c>
      <c r="BM509" s="3" t="s">
        <v>108</v>
      </c>
      <c r="BN509" s="3" t="s">
        <v>105</v>
      </c>
      <c r="BO509" s="3" t="s">
        <v>106</v>
      </c>
      <c r="BP509" s="3" t="s">
        <v>105</v>
      </c>
      <c r="BQ509" s="3" t="s">
        <v>125</v>
      </c>
      <c r="BR509" s="3" t="s">
        <v>105</v>
      </c>
      <c r="BS509" s="3" t="s">
        <v>108</v>
      </c>
      <c r="BT509" s="3" t="s">
        <v>108</v>
      </c>
      <c r="BU509" s="3">
        <v>1</v>
      </c>
      <c r="BV509" s="3" t="s">
        <v>109</v>
      </c>
      <c r="BW509" s="3" t="s">
        <v>1345</v>
      </c>
      <c r="BX509" s="3" t="s">
        <v>1346</v>
      </c>
      <c r="BY509" s="3">
        <v>8</v>
      </c>
    </row>
    <row r="510" spans="1:77" ht="12.75" x14ac:dyDescent="0.35">
      <c r="A510" s="2">
        <v>43371.714193263892</v>
      </c>
      <c r="B510" s="3" t="s">
        <v>75</v>
      </c>
      <c r="C510" s="3">
        <v>30</v>
      </c>
      <c r="D510" s="3"/>
      <c r="E510" s="3" t="s">
        <v>1347</v>
      </c>
      <c r="F510" s="3" t="s">
        <v>1348</v>
      </c>
      <c r="G510" s="3" t="s">
        <v>79</v>
      </c>
      <c r="H510" s="3" t="s">
        <v>79</v>
      </c>
      <c r="I510" s="3" t="s">
        <v>131</v>
      </c>
      <c r="J510" s="3" t="s">
        <v>81</v>
      </c>
      <c r="K510" s="3" t="s">
        <v>81</v>
      </c>
      <c r="L510" s="3" t="s">
        <v>81</v>
      </c>
      <c r="M510" s="3" t="s">
        <v>82</v>
      </c>
      <c r="N510" s="3" t="s">
        <v>131</v>
      </c>
      <c r="O510" s="3" t="s">
        <v>131</v>
      </c>
      <c r="P510" s="3" t="s">
        <v>131</v>
      </c>
      <c r="Q510" s="3" t="s">
        <v>80</v>
      </c>
      <c r="R510" s="3" t="s">
        <v>131</v>
      </c>
      <c r="S510" s="3" t="s">
        <v>85</v>
      </c>
      <c r="T510" s="3" t="s">
        <v>86</v>
      </c>
      <c r="U510" s="3" t="s">
        <v>83</v>
      </c>
      <c r="V510" s="3" t="s">
        <v>83</v>
      </c>
      <c r="W510" s="3" t="s">
        <v>85</v>
      </c>
      <c r="X510" s="3" t="s">
        <v>83</v>
      </c>
      <c r="Y510" s="3" t="s">
        <v>86</v>
      </c>
      <c r="Z510" s="3" t="s">
        <v>90</v>
      </c>
      <c r="AA510" s="3" t="s">
        <v>83</v>
      </c>
      <c r="AB510" s="3" t="s">
        <v>83</v>
      </c>
      <c r="AC510" s="3" t="s">
        <v>83</v>
      </c>
      <c r="AD510" s="3" t="s">
        <v>85</v>
      </c>
      <c r="AE510" s="3" t="s">
        <v>86</v>
      </c>
      <c r="AF510" s="3" t="s">
        <v>85</v>
      </c>
      <c r="AG510" s="3" t="s">
        <v>115</v>
      </c>
      <c r="AH510" s="3" t="s">
        <v>115</v>
      </c>
      <c r="AI510" s="3" t="s">
        <v>87</v>
      </c>
      <c r="AJ510" s="3" t="s">
        <v>88</v>
      </c>
      <c r="AK510" s="3" t="s">
        <v>115</v>
      </c>
      <c r="AL510" s="3" t="s">
        <v>88</v>
      </c>
      <c r="AM510" s="3" t="s">
        <v>87</v>
      </c>
      <c r="AN510" s="3" t="s">
        <v>87</v>
      </c>
      <c r="AO510" s="3" t="s">
        <v>87</v>
      </c>
      <c r="AP510" s="3" t="s">
        <v>88</v>
      </c>
      <c r="AQ510" s="3" t="s">
        <v>89</v>
      </c>
      <c r="AR510" s="3" t="s">
        <v>89</v>
      </c>
      <c r="AS510" s="3" t="s">
        <v>91</v>
      </c>
      <c r="AT510" s="3" t="s">
        <v>83</v>
      </c>
      <c r="AU510" s="3" t="s">
        <v>91</v>
      </c>
      <c r="AV510" s="3" t="s">
        <v>91</v>
      </c>
      <c r="AW510" s="3">
        <v>5</v>
      </c>
      <c r="AY510" s="3" t="s">
        <v>116</v>
      </c>
      <c r="AZ510" s="3" t="s">
        <v>154</v>
      </c>
      <c r="BA510" s="3" t="s">
        <v>118</v>
      </c>
      <c r="BB510" s="3">
        <v>1</v>
      </c>
      <c r="BC510" s="3" t="s">
        <v>96</v>
      </c>
      <c r="BD510" s="3" t="s">
        <v>98</v>
      </c>
      <c r="BE510" s="3" t="s">
        <v>98</v>
      </c>
      <c r="BF510" s="3" t="s">
        <v>119</v>
      </c>
      <c r="BG510" s="3" t="s">
        <v>99</v>
      </c>
      <c r="BH510" s="3" t="s">
        <v>99</v>
      </c>
      <c r="BI510" s="3" t="s">
        <v>102</v>
      </c>
      <c r="BJ510" s="3" t="s">
        <v>104</v>
      </c>
      <c r="BK510" s="3" t="s">
        <v>104</v>
      </c>
      <c r="BL510" s="3" t="s">
        <v>104</v>
      </c>
      <c r="BM510" s="3" t="s">
        <v>125</v>
      </c>
      <c r="BN510" s="3" t="s">
        <v>108</v>
      </c>
      <c r="BO510" s="3" t="s">
        <v>105</v>
      </c>
      <c r="BP510" s="3" t="s">
        <v>106</v>
      </c>
      <c r="BQ510" s="3" t="s">
        <v>106</v>
      </c>
      <c r="BR510" s="3" t="s">
        <v>105</v>
      </c>
      <c r="BS510" s="3" t="s">
        <v>105</v>
      </c>
      <c r="BT510" s="3" t="s">
        <v>105</v>
      </c>
      <c r="BU510" s="3">
        <v>3</v>
      </c>
      <c r="BV510" s="3" t="s">
        <v>109</v>
      </c>
      <c r="BW510" s="3" t="s">
        <v>1349</v>
      </c>
      <c r="BX510" s="3" t="s">
        <v>1350</v>
      </c>
      <c r="BY510" s="3">
        <v>6</v>
      </c>
    </row>
    <row r="511" spans="1:77" ht="12.75" x14ac:dyDescent="0.35">
      <c r="A511" s="2">
        <v>43371.726098634259</v>
      </c>
      <c r="B511" s="3" t="s">
        <v>75</v>
      </c>
      <c r="C511" s="3">
        <v>36</v>
      </c>
      <c r="D511" s="3"/>
      <c r="E511" s="3" t="s">
        <v>1351</v>
      </c>
      <c r="F511" s="3" t="s">
        <v>1352</v>
      </c>
      <c r="G511" s="3" t="s">
        <v>79</v>
      </c>
      <c r="H511" s="3" t="s">
        <v>79</v>
      </c>
      <c r="I511" s="3" t="s">
        <v>81</v>
      </c>
      <c r="J511" s="3" t="s">
        <v>81</v>
      </c>
      <c r="K511" s="3" t="s">
        <v>81</v>
      </c>
      <c r="L511" s="3" t="s">
        <v>82</v>
      </c>
      <c r="M511" s="3" t="s">
        <v>81</v>
      </c>
      <c r="N511" s="3" t="s">
        <v>80</v>
      </c>
      <c r="O511" s="3" t="s">
        <v>81</v>
      </c>
      <c r="P511" s="3" t="s">
        <v>82</v>
      </c>
      <c r="Q511" s="3" t="s">
        <v>82</v>
      </c>
      <c r="R511" s="3" t="s">
        <v>81</v>
      </c>
      <c r="S511" s="3" t="s">
        <v>86</v>
      </c>
      <c r="T511" s="3" t="s">
        <v>86</v>
      </c>
      <c r="U511" s="3" t="s">
        <v>85</v>
      </c>
      <c r="V511" s="3" t="s">
        <v>85</v>
      </c>
      <c r="W511" s="3" t="s">
        <v>85</v>
      </c>
      <c r="X511" s="3" t="s">
        <v>84</v>
      </c>
      <c r="Y511" s="3" t="s">
        <v>84</v>
      </c>
      <c r="Z511" s="3" t="s">
        <v>85</v>
      </c>
      <c r="AA511" s="3" t="s">
        <v>85</v>
      </c>
      <c r="AB511" s="3" t="s">
        <v>84</v>
      </c>
      <c r="AC511" s="3" t="s">
        <v>90</v>
      </c>
      <c r="AD511" s="3" t="s">
        <v>85</v>
      </c>
      <c r="AE511" s="3" t="s">
        <v>84</v>
      </c>
      <c r="AF511" s="3" t="s">
        <v>85</v>
      </c>
      <c r="AG511" s="3" t="s">
        <v>87</v>
      </c>
      <c r="AH511" s="3" t="s">
        <v>87</v>
      </c>
      <c r="AI511" s="3" t="s">
        <v>87</v>
      </c>
      <c r="AJ511" s="3" t="s">
        <v>88</v>
      </c>
      <c r="AK511" s="3" t="s">
        <v>87</v>
      </c>
      <c r="AL511" s="3" t="s">
        <v>88</v>
      </c>
      <c r="AM511" s="3" t="s">
        <v>87</v>
      </c>
      <c r="AN511" s="3" t="s">
        <v>115</v>
      </c>
      <c r="AO511" s="3" t="s">
        <v>87</v>
      </c>
      <c r="AP511" s="3" t="s">
        <v>87</v>
      </c>
      <c r="AQ511" s="3" t="s">
        <v>83</v>
      </c>
      <c r="AR511" s="3" t="s">
        <v>89</v>
      </c>
      <c r="AS511" s="3" t="s">
        <v>91</v>
      </c>
      <c r="AT511" s="3" t="s">
        <v>83</v>
      </c>
      <c r="AU511" s="3" t="s">
        <v>91</v>
      </c>
      <c r="AV511" s="3" t="s">
        <v>89</v>
      </c>
      <c r="AW511" s="3">
        <v>7</v>
      </c>
      <c r="AX511" s="3" t="s">
        <v>92</v>
      </c>
      <c r="AY511" s="3" t="s">
        <v>93</v>
      </c>
      <c r="AZ511" s="3" t="s">
        <v>154</v>
      </c>
      <c r="BA511" s="3" t="s">
        <v>176</v>
      </c>
      <c r="BB511" s="3">
        <v>2</v>
      </c>
      <c r="BC511" s="3" t="s">
        <v>97</v>
      </c>
      <c r="BD511" s="3" t="s">
        <v>98</v>
      </c>
      <c r="BE511" s="3" t="s">
        <v>96</v>
      </c>
      <c r="BF511" s="3" t="s">
        <v>119</v>
      </c>
      <c r="BG511" s="3" t="s">
        <v>100</v>
      </c>
      <c r="BH511" s="3" t="s">
        <v>98</v>
      </c>
      <c r="BI511" s="3" t="s">
        <v>101</v>
      </c>
      <c r="BJ511" s="3" t="s">
        <v>102</v>
      </c>
      <c r="BK511" s="3" t="s">
        <v>104</v>
      </c>
      <c r="BL511" s="3" t="s">
        <v>102</v>
      </c>
      <c r="BM511" s="3" t="s">
        <v>106</v>
      </c>
      <c r="BN511" s="3" t="s">
        <v>108</v>
      </c>
      <c r="BO511" s="3" t="s">
        <v>125</v>
      </c>
      <c r="BP511" s="3" t="s">
        <v>125</v>
      </c>
      <c r="BQ511" s="3" t="s">
        <v>125</v>
      </c>
      <c r="BR511" s="3" t="s">
        <v>108</v>
      </c>
      <c r="BS511" s="3" t="s">
        <v>108</v>
      </c>
      <c r="BT511" s="3" t="s">
        <v>106</v>
      </c>
      <c r="BU511" s="3">
        <v>2</v>
      </c>
      <c r="BV511" s="3" t="s">
        <v>109</v>
      </c>
      <c r="BW511" s="3" t="s">
        <v>1353</v>
      </c>
      <c r="BX511" s="3" t="s">
        <v>1354</v>
      </c>
      <c r="BY511" s="3">
        <v>9</v>
      </c>
    </row>
    <row r="512" spans="1:77" ht="12.75" x14ac:dyDescent="0.35">
      <c r="A512" s="2">
        <v>43371.758664155088</v>
      </c>
      <c r="B512" s="3" t="s">
        <v>75</v>
      </c>
      <c r="C512" s="3">
        <v>37</v>
      </c>
      <c r="D512" s="3"/>
      <c r="E512" s="3" t="s">
        <v>1355</v>
      </c>
      <c r="F512" s="3" t="s">
        <v>1356</v>
      </c>
      <c r="G512" s="3" t="s">
        <v>79</v>
      </c>
      <c r="H512" s="3" t="s">
        <v>78</v>
      </c>
      <c r="I512" s="3" t="s">
        <v>80</v>
      </c>
      <c r="J512" s="3" t="s">
        <v>80</v>
      </c>
      <c r="K512" s="3" t="s">
        <v>80</v>
      </c>
      <c r="L512" s="3" t="s">
        <v>81</v>
      </c>
      <c r="M512" s="3" t="s">
        <v>81</v>
      </c>
      <c r="N512" s="3" t="s">
        <v>80</v>
      </c>
      <c r="O512" s="3" t="s">
        <v>80</v>
      </c>
      <c r="P512" s="3" t="s">
        <v>80</v>
      </c>
      <c r="Q512" s="3" t="s">
        <v>80</v>
      </c>
      <c r="R512" s="3" t="s">
        <v>80</v>
      </c>
      <c r="S512" s="3" t="s">
        <v>85</v>
      </c>
      <c r="T512" s="3" t="s">
        <v>83</v>
      </c>
      <c r="U512" s="3" t="s">
        <v>84</v>
      </c>
      <c r="V512" s="3" t="s">
        <v>83</v>
      </c>
      <c r="W512" s="3" t="s">
        <v>86</v>
      </c>
      <c r="X512" s="3" t="s">
        <v>86</v>
      </c>
      <c r="Y512" s="3" t="s">
        <v>85</v>
      </c>
      <c r="Z512" s="3" t="s">
        <v>86</v>
      </c>
      <c r="AA512" s="3" t="s">
        <v>85</v>
      </c>
      <c r="AB512" s="3" t="s">
        <v>85</v>
      </c>
      <c r="AC512" s="3" t="s">
        <v>90</v>
      </c>
      <c r="AD512" s="3" t="s">
        <v>86</v>
      </c>
      <c r="AE512" s="3" t="s">
        <v>86</v>
      </c>
      <c r="AF512" s="3" t="s">
        <v>83</v>
      </c>
      <c r="AG512" s="3" t="s">
        <v>87</v>
      </c>
      <c r="AH512" s="3" t="s">
        <v>87</v>
      </c>
      <c r="AI512" s="3" t="s">
        <v>87</v>
      </c>
      <c r="AJ512" s="3" t="s">
        <v>88</v>
      </c>
      <c r="AK512" s="3" t="s">
        <v>87</v>
      </c>
      <c r="AL512" s="3" t="s">
        <v>88</v>
      </c>
      <c r="AM512" s="3" t="s">
        <v>88</v>
      </c>
      <c r="AN512" s="3" t="s">
        <v>87</v>
      </c>
      <c r="AO512" s="3" t="s">
        <v>87</v>
      </c>
      <c r="AP512" s="3" t="s">
        <v>87</v>
      </c>
      <c r="AQ512" s="3" t="s">
        <v>83</v>
      </c>
      <c r="AR512" s="3" t="s">
        <v>86</v>
      </c>
      <c r="AS512" s="3" t="s">
        <v>89</v>
      </c>
      <c r="AT512" s="3" t="s">
        <v>89</v>
      </c>
      <c r="AU512" s="3" t="s">
        <v>91</v>
      </c>
      <c r="AV512" s="3" t="s">
        <v>86</v>
      </c>
      <c r="AW512" s="3">
        <v>6</v>
      </c>
      <c r="AY512" s="3" t="s">
        <v>93</v>
      </c>
      <c r="AZ512" s="3" t="s">
        <v>94</v>
      </c>
      <c r="BA512" s="3" t="s">
        <v>196</v>
      </c>
      <c r="BB512" s="3">
        <v>1</v>
      </c>
      <c r="BC512" s="3" t="s">
        <v>97</v>
      </c>
      <c r="BD512" s="3" t="s">
        <v>96</v>
      </c>
      <c r="BE512" s="3" t="s">
        <v>98</v>
      </c>
      <c r="BF512" s="3" t="s">
        <v>98</v>
      </c>
      <c r="BG512" s="3" t="s">
        <v>100</v>
      </c>
      <c r="BH512" s="3" t="s">
        <v>100</v>
      </c>
      <c r="BI512" s="3" t="s">
        <v>101</v>
      </c>
      <c r="BJ512" s="3" t="s">
        <v>104</v>
      </c>
      <c r="BK512" s="3" t="s">
        <v>104</v>
      </c>
      <c r="BL512" s="3" t="s">
        <v>102</v>
      </c>
      <c r="BM512" s="3" t="s">
        <v>105</v>
      </c>
      <c r="BN512" s="3" t="s">
        <v>106</v>
      </c>
      <c r="BO512" s="3" t="s">
        <v>108</v>
      </c>
      <c r="BP512" s="3" t="s">
        <v>108</v>
      </c>
      <c r="BQ512" s="3" t="s">
        <v>105</v>
      </c>
      <c r="BR512" s="3" t="s">
        <v>107</v>
      </c>
      <c r="BS512" s="3" t="s">
        <v>105</v>
      </c>
      <c r="BT512" s="3" t="s">
        <v>107</v>
      </c>
      <c r="BU512" s="3">
        <v>2</v>
      </c>
      <c r="BV512" s="3" t="s">
        <v>109</v>
      </c>
      <c r="BW512" s="3" t="s">
        <v>238</v>
      </c>
      <c r="BY512" s="3">
        <v>9</v>
      </c>
    </row>
    <row r="513" spans="1:77" ht="12.75" x14ac:dyDescent="0.35">
      <c r="A513" s="2">
        <v>43371.762274560184</v>
      </c>
      <c r="B513" s="3" t="s">
        <v>112</v>
      </c>
      <c r="C513" s="3">
        <v>39</v>
      </c>
      <c r="D513" s="3"/>
      <c r="E513" s="3" t="s">
        <v>1357</v>
      </c>
      <c r="F513" s="3" t="s">
        <v>1358</v>
      </c>
      <c r="G513" s="3" t="s">
        <v>78</v>
      </c>
      <c r="H513" s="3" t="s">
        <v>79</v>
      </c>
      <c r="I513" s="3" t="s">
        <v>81</v>
      </c>
      <c r="J513" s="3" t="s">
        <v>80</v>
      </c>
      <c r="K513" s="3" t="s">
        <v>81</v>
      </c>
      <c r="L513" s="3" t="s">
        <v>82</v>
      </c>
      <c r="M513" s="3" t="s">
        <v>80</v>
      </c>
      <c r="N513" s="3" t="s">
        <v>80</v>
      </c>
      <c r="O513" s="3" t="s">
        <v>80</v>
      </c>
      <c r="P513" s="3" t="s">
        <v>80</v>
      </c>
      <c r="Q513" s="3" t="s">
        <v>80</v>
      </c>
      <c r="R513" s="3" t="s">
        <v>80</v>
      </c>
      <c r="S513" s="3" t="s">
        <v>83</v>
      </c>
      <c r="T513" s="3" t="s">
        <v>83</v>
      </c>
      <c r="U513" s="3" t="s">
        <v>85</v>
      </c>
      <c r="V513" s="3" t="s">
        <v>84</v>
      </c>
      <c r="W513" s="3" t="s">
        <v>90</v>
      </c>
      <c r="X513" s="3" t="s">
        <v>86</v>
      </c>
      <c r="Y513" s="3" t="s">
        <v>83</v>
      </c>
      <c r="Z513" s="3" t="s">
        <v>85</v>
      </c>
      <c r="AA513" s="3" t="s">
        <v>83</v>
      </c>
      <c r="AB513" s="3" t="s">
        <v>83</v>
      </c>
      <c r="AC513" s="3" t="s">
        <v>85</v>
      </c>
      <c r="AD513" s="3" t="s">
        <v>85</v>
      </c>
      <c r="AE513" s="3" t="s">
        <v>83</v>
      </c>
      <c r="AF513" s="3" t="s">
        <v>84</v>
      </c>
      <c r="AG513" s="3" t="s">
        <v>88</v>
      </c>
      <c r="AH513" s="3" t="s">
        <v>88</v>
      </c>
      <c r="AI513" s="3" t="s">
        <v>88</v>
      </c>
      <c r="AJ513" s="3" t="s">
        <v>88</v>
      </c>
      <c r="AK513" s="3" t="s">
        <v>88</v>
      </c>
      <c r="AL513" s="3" t="s">
        <v>87</v>
      </c>
      <c r="AM513" s="3" t="s">
        <v>88</v>
      </c>
      <c r="AN513" s="3" t="s">
        <v>87</v>
      </c>
      <c r="AO513" s="3" t="s">
        <v>87</v>
      </c>
      <c r="AP513" s="3" t="s">
        <v>87</v>
      </c>
      <c r="AQ513" s="3" t="s">
        <v>89</v>
      </c>
      <c r="AR513" s="3" t="s">
        <v>89</v>
      </c>
      <c r="AS513" s="3" t="s">
        <v>89</v>
      </c>
      <c r="AT513" s="3" t="s">
        <v>86</v>
      </c>
      <c r="AU513" s="3" t="s">
        <v>91</v>
      </c>
      <c r="AV513" s="3" t="s">
        <v>91</v>
      </c>
      <c r="AW513" s="3">
        <v>6</v>
      </c>
      <c r="AY513" s="3" t="s">
        <v>195</v>
      </c>
      <c r="AZ513" s="3" t="s">
        <v>124</v>
      </c>
      <c r="BA513" s="3" t="s">
        <v>196</v>
      </c>
      <c r="BB513" s="3">
        <v>1</v>
      </c>
      <c r="BC513" s="3" t="s">
        <v>99</v>
      </c>
      <c r="BD513" s="3" t="s">
        <v>99</v>
      </c>
      <c r="BE513" s="3" t="s">
        <v>99</v>
      </c>
      <c r="BF513" s="3" t="s">
        <v>99</v>
      </c>
      <c r="BG513" s="3" t="s">
        <v>99</v>
      </c>
      <c r="BH513" s="3" t="s">
        <v>99</v>
      </c>
      <c r="BI513" s="3" t="s">
        <v>101</v>
      </c>
      <c r="BJ513" s="3" t="s">
        <v>104</v>
      </c>
      <c r="BK513" s="3" t="s">
        <v>101</v>
      </c>
      <c r="BL513" s="3" t="s">
        <v>102</v>
      </c>
      <c r="BM513" s="3" t="s">
        <v>125</v>
      </c>
      <c r="BN513" s="3" t="s">
        <v>107</v>
      </c>
      <c r="BO513" s="3" t="s">
        <v>108</v>
      </c>
      <c r="BP513" s="3" t="s">
        <v>106</v>
      </c>
      <c r="BQ513" s="3" t="s">
        <v>125</v>
      </c>
      <c r="BR513" s="3" t="s">
        <v>125</v>
      </c>
      <c r="BS513" s="3" t="s">
        <v>106</v>
      </c>
      <c r="BT513" s="3" t="s">
        <v>108</v>
      </c>
      <c r="BU513" s="3">
        <v>1</v>
      </c>
      <c r="BV513" s="3" t="s">
        <v>141</v>
      </c>
      <c r="BW513" s="3" t="s">
        <v>1359</v>
      </c>
      <c r="BY513" s="3">
        <v>8</v>
      </c>
    </row>
    <row r="514" spans="1:77" ht="12.75" x14ac:dyDescent="0.35">
      <c r="A514" s="2">
        <v>43371.787622002317</v>
      </c>
      <c r="B514" s="3" t="s">
        <v>75</v>
      </c>
      <c r="C514" s="3">
        <v>31</v>
      </c>
      <c r="D514" s="3"/>
      <c r="E514" s="3" t="s">
        <v>1360</v>
      </c>
      <c r="F514" s="3" t="s">
        <v>1361</v>
      </c>
      <c r="G514" s="3" t="s">
        <v>79</v>
      </c>
      <c r="H514" s="3" t="s">
        <v>130</v>
      </c>
      <c r="I514" s="3" t="s">
        <v>80</v>
      </c>
      <c r="J514" s="3" t="s">
        <v>81</v>
      </c>
      <c r="K514" s="3" t="s">
        <v>82</v>
      </c>
      <c r="L514" s="3" t="s">
        <v>82</v>
      </c>
      <c r="M514" s="3" t="s">
        <v>80</v>
      </c>
      <c r="N514" s="3" t="s">
        <v>80</v>
      </c>
      <c r="O514" s="3" t="s">
        <v>80</v>
      </c>
      <c r="P514" s="3" t="s">
        <v>81</v>
      </c>
      <c r="Q514" s="3" t="s">
        <v>81</v>
      </c>
      <c r="R514" s="3" t="s">
        <v>81</v>
      </c>
      <c r="S514" s="3" t="s">
        <v>86</v>
      </c>
      <c r="T514" s="3" t="s">
        <v>86</v>
      </c>
      <c r="U514" s="3" t="s">
        <v>85</v>
      </c>
      <c r="V514" s="3" t="s">
        <v>84</v>
      </c>
      <c r="W514" s="3" t="s">
        <v>83</v>
      </c>
      <c r="X514" s="3" t="s">
        <v>86</v>
      </c>
      <c r="Y514" s="3" t="s">
        <v>84</v>
      </c>
      <c r="Z514" s="3" t="s">
        <v>84</v>
      </c>
      <c r="AA514" s="3" t="s">
        <v>83</v>
      </c>
      <c r="AB514" s="3" t="s">
        <v>83</v>
      </c>
      <c r="AC514" s="3" t="s">
        <v>83</v>
      </c>
      <c r="AD514" s="3" t="s">
        <v>85</v>
      </c>
      <c r="AE514" s="3" t="s">
        <v>85</v>
      </c>
      <c r="AF514" s="3" t="s">
        <v>83</v>
      </c>
      <c r="AG514" s="3" t="s">
        <v>87</v>
      </c>
      <c r="AH514" s="3" t="s">
        <v>87</v>
      </c>
      <c r="AI514" s="3" t="s">
        <v>87</v>
      </c>
      <c r="AJ514" s="3" t="s">
        <v>87</v>
      </c>
      <c r="AK514" s="3" t="s">
        <v>87</v>
      </c>
      <c r="AL514" s="3" t="s">
        <v>115</v>
      </c>
      <c r="AM514" s="3" t="s">
        <v>87</v>
      </c>
      <c r="AN514" s="3" t="s">
        <v>87</v>
      </c>
      <c r="AO514" s="3" t="s">
        <v>88</v>
      </c>
      <c r="AP514" s="3" t="s">
        <v>87</v>
      </c>
      <c r="AQ514" s="3" t="s">
        <v>91</v>
      </c>
      <c r="AR514" s="3" t="s">
        <v>89</v>
      </c>
      <c r="AS514" s="3" t="s">
        <v>90</v>
      </c>
      <c r="AT514" s="3" t="s">
        <v>86</v>
      </c>
      <c r="AU514" s="3" t="s">
        <v>83</v>
      </c>
      <c r="AV514" s="3" t="s">
        <v>91</v>
      </c>
      <c r="AW514" s="3">
        <v>3</v>
      </c>
      <c r="AY514" s="3" t="s">
        <v>195</v>
      </c>
      <c r="AZ514" s="3" t="s">
        <v>251</v>
      </c>
      <c r="BA514" s="3" t="s">
        <v>118</v>
      </c>
      <c r="BB514" s="3">
        <v>0</v>
      </c>
      <c r="BC514" s="3" t="s">
        <v>96</v>
      </c>
      <c r="BD514" s="3" t="s">
        <v>96</v>
      </c>
      <c r="BE514" s="3" t="s">
        <v>97</v>
      </c>
      <c r="BF514" s="3" t="s">
        <v>119</v>
      </c>
      <c r="BG514" s="3" t="s">
        <v>97</v>
      </c>
      <c r="BH514" s="3" t="s">
        <v>99</v>
      </c>
      <c r="BI514" s="3" t="s">
        <v>101</v>
      </c>
      <c r="BJ514" s="3" t="s">
        <v>104</v>
      </c>
      <c r="BK514" s="3" t="s">
        <v>104</v>
      </c>
      <c r="BL514" s="3" t="s">
        <v>104</v>
      </c>
      <c r="BM514" s="3" t="s">
        <v>125</v>
      </c>
      <c r="BN514" s="3" t="s">
        <v>105</v>
      </c>
      <c r="BO514" s="3" t="s">
        <v>108</v>
      </c>
      <c r="BP514" s="3" t="s">
        <v>106</v>
      </c>
      <c r="BQ514" s="3" t="s">
        <v>106</v>
      </c>
      <c r="BR514" s="3" t="s">
        <v>107</v>
      </c>
      <c r="BS514" s="3" t="s">
        <v>107</v>
      </c>
      <c r="BT514" s="3" t="s">
        <v>107</v>
      </c>
      <c r="BU514" s="3">
        <v>1</v>
      </c>
      <c r="BV514" s="3" t="s">
        <v>109</v>
      </c>
      <c r="BW514" s="3" t="s">
        <v>722</v>
      </c>
      <c r="BX514" s="3" t="s">
        <v>1362</v>
      </c>
      <c r="BY514" s="3">
        <v>3</v>
      </c>
    </row>
    <row r="515" spans="1:77" ht="12.75" x14ac:dyDescent="0.35">
      <c r="A515" s="2">
        <v>43371.799270856485</v>
      </c>
      <c r="B515" s="3" t="s">
        <v>75</v>
      </c>
      <c r="C515" s="3">
        <v>37</v>
      </c>
      <c r="D515" s="3"/>
      <c r="E515" s="3" t="s">
        <v>76</v>
      </c>
      <c r="F515" s="3" t="s">
        <v>206</v>
      </c>
      <c r="G515" s="3" t="s">
        <v>79</v>
      </c>
      <c r="H515" s="3" t="s">
        <v>223</v>
      </c>
      <c r="I515" s="3" t="s">
        <v>81</v>
      </c>
      <c r="J515" s="3" t="s">
        <v>81</v>
      </c>
      <c r="K515" s="3" t="s">
        <v>82</v>
      </c>
      <c r="L515" s="3" t="s">
        <v>82</v>
      </c>
      <c r="M515" s="3" t="s">
        <v>80</v>
      </c>
      <c r="N515" s="3" t="s">
        <v>80</v>
      </c>
      <c r="O515" s="3" t="s">
        <v>82</v>
      </c>
      <c r="P515" s="3" t="s">
        <v>81</v>
      </c>
      <c r="Q515" s="3" t="s">
        <v>82</v>
      </c>
      <c r="R515" s="3" t="s">
        <v>82</v>
      </c>
      <c r="S515" s="3" t="s">
        <v>85</v>
      </c>
      <c r="T515" s="3" t="s">
        <v>83</v>
      </c>
      <c r="U515" s="3" t="s">
        <v>85</v>
      </c>
      <c r="V515" s="3" t="s">
        <v>85</v>
      </c>
      <c r="W515" s="3" t="s">
        <v>83</v>
      </c>
      <c r="X515" s="3" t="s">
        <v>83</v>
      </c>
      <c r="Y515" s="3" t="s">
        <v>85</v>
      </c>
      <c r="Z515" s="3" t="s">
        <v>84</v>
      </c>
      <c r="AA515" s="3" t="s">
        <v>86</v>
      </c>
      <c r="AB515" s="3" t="s">
        <v>86</v>
      </c>
      <c r="AC515" s="3" t="s">
        <v>85</v>
      </c>
      <c r="AD515" s="3" t="s">
        <v>83</v>
      </c>
      <c r="AE515" s="3" t="s">
        <v>83</v>
      </c>
      <c r="AF515" s="3" t="s">
        <v>83</v>
      </c>
      <c r="AG515" s="3" t="s">
        <v>88</v>
      </c>
      <c r="AH515" s="3" t="s">
        <v>88</v>
      </c>
      <c r="AI515" s="3" t="s">
        <v>88</v>
      </c>
      <c r="AJ515" s="3" t="s">
        <v>88</v>
      </c>
      <c r="AK515" s="3" t="s">
        <v>88</v>
      </c>
      <c r="AL515" s="3" t="s">
        <v>87</v>
      </c>
      <c r="AM515" s="3" t="s">
        <v>87</v>
      </c>
      <c r="AN515" s="3" t="s">
        <v>88</v>
      </c>
      <c r="AO515" s="3" t="s">
        <v>88</v>
      </c>
      <c r="AP515" s="3" t="s">
        <v>87</v>
      </c>
      <c r="AQ515" s="3" t="s">
        <v>89</v>
      </c>
      <c r="AR515" s="3" t="s">
        <v>83</v>
      </c>
      <c r="AS515" s="3" t="s">
        <v>86</v>
      </c>
      <c r="AT515" s="3" t="s">
        <v>83</v>
      </c>
      <c r="AU515" s="3" t="s">
        <v>83</v>
      </c>
      <c r="AV515" s="3" t="s">
        <v>83</v>
      </c>
      <c r="AW515" s="3">
        <v>5</v>
      </c>
      <c r="AY515" s="3" t="s">
        <v>175</v>
      </c>
      <c r="AZ515" s="3" t="s">
        <v>154</v>
      </c>
      <c r="BA515" s="3" t="s">
        <v>118</v>
      </c>
      <c r="BB515" s="3">
        <v>2</v>
      </c>
      <c r="BC515" s="3" t="s">
        <v>100</v>
      </c>
      <c r="BD515" s="3" t="s">
        <v>96</v>
      </c>
      <c r="BE515" s="3" t="s">
        <v>98</v>
      </c>
      <c r="BF515" s="3" t="s">
        <v>97</v>
      </c>
      <c r="BG515" s="3" t="s">
        <v>99</v>
      </c>
      <c r="BH515" s="3" t="s">
        <v>100</v>
      </c>
      <c r="BI515" s="3" t="s">
        <v>104</v>
      </c>
      <c r="BJ515" s="3" t="s">
        <v>104</v>
      </c>
      <c r="BK515" s="3" t="s">
        <v>104</v>
      </c>
      <c r="BL515" s="3" t="s">
        <v>104</v>
      </c>
      <c r="BM515" s="3" t="s">
        <v>125</v>
      </c>
      <c r="BN515" s="3" t="s">
        <v>106</v>
      </c>
      <c r="BO515" s="3" t="s">
        <v>106</v>
      </c>
      <c r="BP515" s="3" t="s">
        <v>105</v>
      </c>
      <c r="BQ515" s="3" t="s">
        <v>105</v>
      </c>
      <c r="BR515" s="3" t="s">
        <v>125</v>
      </c>
      <c r="BS515" s="3" t="s">
        <v>106</v>
      </c>
      <c r="BT515" s="3" t="s">
        <v>108</v>
      </c>
      <c r="BU515" s="3">
        <v>2</v>
      </c>
      <c r="BV515" s="3" t="s">
        <v>109</v>
      </c>
      <c r="BW515" s="3" t="s">
        <v>722</v>
      </c>
      <c r="BX515" s="3" t="s">
        <v>826</v>
      </c>
      <c r="BY515" s="3">
        <v>5</v>
      </c>
    </row>
    <row r="516" spans="1:77" ht="12.75" x14ac:dyDescent="0.35">
      <c r="A516" s="2">
        <v>43371.803723726851</v>
      </c>
      <c r="B516" s="3" t="s">
        <v>112</v>
      </c>
      <c r="C516" s="3">
        <v>49</v>
      </c>
      <c r="D516" s="3"/>
      <c r="E516" s="3" t="s">
        <v>1363</v>
      </c>
      <c r="F516" s="3" t="s">
        <v>1364</v>
      </c>
      <c r="G516" s="3" t="s">
        <v>79</v>
      </c>
      <c r="H516" s="3" t="s">
        <v>79</v>
      </c>
      <c r="I516" s="3" t="s">
        <v>80</v>
      </c>
      <c r="J516" s="3" t="s">
        <v>80</v>
      </c>
      <c r="K516" s="3" t="s">
        <v>81</v>
      </c>
      <c r="L516" s="3" t="s">
        <v>81</v>
      </c>
      <c r="M516" s="3" t="s">
        <v>81</v>
      </c>
      <c r="N516" s="3" t="s">
        <v>81</v>
      </c>
      <c r="O516" s="3" t="s">
        <v>81</v>
      </c>
      <c r="P516" s="3" t="s">
        <v>81</v>
      </c>
      <c r="Q516" s="3" t="s">
        <v>81</v>
      </c>
      <c r="R516" s="3" t="s">
        <v>81</v>
      </c>
      <c r="S516" s="3" t="s">
        <v>85</v>
      </c>
      <c r="T516" s="3" t="s">
        <v>85</v>
      </c>
      <c r="U516" s="3" t="s">
        <v>83</v>
      </c>
      <c r="V516" s="3" t="s">
        <v>86</v>
      </c>
      <c r="W516" s="3" t="s">
        <v>90</v>
      </c>
      <c r="X516" s="3" t="s">
        <v>85</v>
      </c>
      <c r="Y516" s="3" t="s">
        <v>86</v>
      </c>
      <c r="Z516" s="3" t="s">
        <v>85</v>
      </c>
      <c r="AA516" s="3" t="s">
        <v>83</v>
      </c>
      <c r="AB516" s="3" t="s">
        <v>83</v>
      </c>
      <c r="AC516" s="3" t="s">
        <v>86</v>
      </c>
      <c r="AD516" s="3" t="s">
        <v>86</v>
      </c>
      <c r="AE516" s="3" t="s">
        <v>83</v>
      </c>
      <c r="AF516" s="3" t="s">
        <v>85</v>
      </c>
      <c r="AG516" s="3" t="s">
        <v>88</v>
      </c>
      <c r="AH516" s="3" t="s">
        <v>88</v>
      </c>
      <c r="AI516" s="3" t="s">
        <v>87</v>
      </c>
      <c r="AJ516" s="3" t="s">
        <v>88</v>
      </c>
      <c r="AK516" s="3" t="s">
        <v>88</v>
      </c>
      <c r="AL516" s="3" t="s">
        <v>87</v>
      </c>
      <c r="AM516" s="3" t="s">
        <v>88</v>
      </c>
      <c r="AN516" s="3" t="s">
        <v>88</v>
      </c>
      <c r="AO516" s="3" t="s">
        <v>115</v>
      </c>
      <c r="AP516" s="3" t="s">
        <v>87</v>
      </c>
      <c r="AQ516" s="3" t="s">
        <v>91</v>
      </c>
      <c r="AR516" s="3" t="s">
        <v>89</v>
      </c>
      <c r="AS516" s="3" t="s">
        <v>91</v>
      </c>
      <c r="AT516" s="3" t="s">
        <v>89</v>
      </c>
      <c r="AU516" s="3" t="s">
        <v>91</v>
      </c>
      <c r="AV516" s="3" t="s">
        <v>91</v>
      </c>
      <c r="AW516" s="3">
        <v>6</v>
      </c>
      <c r="AX516" s="3" t="s">
        <v>92</v>
      </c>
      <c r="AY516" s="3" t="s">
        <v>93</v>
      </c>
      <c r="AZ516" s="3" t="s">
        <v>94</v>
      </c>
      <c r="BA516" s="3" t="s">
        <v>118</v>
      </c>
      <c r="BB516" s="3">
        <v>2</v>
      </c>
      <c r="BC516" s="3" t="s">
        <v>99</v>
      </c>
      <c r="BD516" s="3" t="s">
        <v>99</v>
      </c>
      <c r="BE516" s="3" t="s">
        <v>99</v>
      </c>
      <c r="BF516" s="3" t="s">
        <v>100</v>
      </c>
      <c r="BG516" s="3" t="s">
        <v>99</v>
      </c>
      <c r="BH516" s="3" t="s">
        <v>99</v>
      </c>
      <c r="BI516" s="3" t="s">
        <v>102</v>
      </c>
      <c r="BJ516" s="3" t="s">
        <v>102</v>
      </c>
      <c r="BK516" s="3" t="s">
        <v>104</v>
      </c>
      <c r="BL516" s="3" t="s">
        <v>102</v>
      </c>
      <c r="BM516" s="3" t="s">
        <v>108</v>
      </c>
      <c r="BN516" s="3" t="s">
        <v>106</v>
      </c>
      <c r="BO516" s="3" t="s">
        <v>106</v>
      </c>
      <c r="BP516" s="3" t="s">
        <v>105</v>
      </c>
      <c r="BQ516" s="3" t="s">
        <v>106</v>
      </c>
      <c r="BR516" s="3" t="s">
        <v>106</v>
      </c>
      <c r="BS516" s="3" t="s">
        <v>108</v>
      </c>
      <c r="BT516" s="3" t="s">
        <v>106</v>
      </c>
      <c r="BU516" s="3">
        <v>1</v>
      </c>
      <c r="BV516" s="3" t="s">
        <v>109</v>
      </c>
      <c r="BW516" s="3" t="s">
        <v>432</v>
      </c>
      <c r="BY516" s="3">
        <v>7</v>
      </c>
    </row>
    <row r="517" spans="1:77" ht="12.75" x14ac:dyDescent="0.35">
      <c r="A517" s="2">
        <v>43371.805119537035</v>
      </c>
      <c r="B517" s="3" t="s">
        <v>75</v>
      </c>
      <c r="C517" s="3">
        <v>31</v>
      </c>
      <c r="D517" s="3"/>
      <c r="E517" s="3" t="s">
        <v>76</v>
      </c>
      <c r="F517" s="3" t="s">
        <v>1365</v>
      </c>
      <c r="G517" s="3" t="s">
        <v>79</v>
      </c>
      <c r="H517" s="3" t="s">
        <v>78</v>
      </c>
      <c r="I517" s="3" t="s">
        <v>80</v>
      </c>
      <c r="J517" s="3" t="s">
        <v>80</v>
      </c>
      <c r="K517" s="3" t="s">
        <v>81</v>
      </c>
      <c r="L517" s="3" t="s">
        <v>81</v>
      </c>
      <c r="M517" s="3" t="s">
        <v>81</v>
      </c>
      <c r="N517" s="3" t="s">
        <v>81</v>
      </c>
      <c r="O517" s="3" t="s">
        <v>80</v>
      </c>
      <c r="P517" s="3" t="s">
        <v>81</v>
      </c>
      <c r="Q517" s="3" t="s">
        <v>81</v>
      </c>
      <c r="R517" s="3" t="s">
        <v>81</v>
      </c>
      <c r="S517" s="3" t="s">
        <v>83</v>
      </c>
      <c r="T517" s="3" t="s">
        <v>83</v>
      </c>
      <c r="U517" s="3" t="s">
        <v>85</v>
      </c>
      <c r="V517" s="3" t="s">
        <v>85</v>
      </c>
      <c r="W517" s="3" t="s">
        <v>86</v>
      </c>
      <c r="X517" s="3" t="s">
        <v>86</v>
      </c>
      <c r="Y517" s="3" t="s">
        <v>83</v>
      </c>
      <c r="Z517" s="3" t="s">
        <v>83</v>
      </c>
      <c r="AA517" s="3" t="s">
        <v>85</v>
      </c>
      <c r="AB517" s="3" t="s">
        <v>84</v>
      </c>
      <c r="AC517" s="3" t="s">
        <v>85</v>
      </c>
      <c r="AD517" s="3" t="s">
        <v>83</v>
      </c>
      <c r="AE517" s="3" t="s">
        <v>83</v>
      </c>
      <c r="AF517" s="3" t="s">
        <v>85</v>
      </c>
      <c r="AG517" s="3" t="s">
        <v>87</v>
      </c>
      <c r="AH517" s="3" t="s">
        <v>87</v>
      </c>
      <c r="AI517" s="3" t="s">
        <v>115</v>
      </c>
      <c r="AJ517" s="3" t="s">
        <v>88</v>
      </c>
      <c r="AK517" s="3" t="s">
        <v>87</v>
      </c>
      <c r="AL517" s="3" t="s">
        <v>87</v>
      </c>
      <c r="AM517" s="3" t="s">
        <v>88</v>
      </c>
      <c r="AN517" s="3" t="s">
        <v>88</v>
      </c>
      <c r="AO517" s="3" t="s">
        <v>87</v>
      </c>
      <c r="AP517" s="3" t="s">
        <v>115</v>
      </c>
      <c r="AQ517" s="3" t="s">
        <v>83</v>
      </c>
      <c r="AR517" s="3" t="s">
        <v>91</v>
      </c>
      <c r="AS517" s="3" t="s">
        <v>86</v>
      </c>
      <c r="AT517" s="3" t="s">
        <v>86</v>
      </c>
      <c r="AU517" s="3" t="s">
        <v>83</v>
      </c>
      <c r="AV517" s="3" t="s">
        <v>83</v>
      </c>
      <c r="AW517" s="3">
        <v>6</v>
      </c>
      <c r="AX517" s="3" t="s">
        <v>92</v>
      </c>
      <c r="AY517" s="3" t="s">
        <v>93</v>
      </c>
      <c r="AZ517" s="3" t="s">
        <v>251</v>
      </c>
      <c r="BA517" s="3" t="s">
        <v>132</v>
      </c>
      <c r="BB517" s="3">
        <v>0</v>
      </c>
      <c r="BC517" s="3" t="s">
        <v>100</v>
      </c>
      <c r="BD517" s="3" t="s">
        <v>100</v>
      </c>
      <c r="BE517" s="3" t="s">
        <v>100</v>
      </c>
      <c r="BF517" s="3" t="s">
        <v>98</v>
      </c>
      <c r="BG517" s="3" t="s">
        <v>100</v>
      </c>
      <c r="BH517" s="3" t="s">
        <v>100</v>
      </c>
      <c r="BI517" s="3" t="s">
        <v>101</v>
      </c>
      <c r="BJ517" s="3" t="s">
        <v>101</v>
      </c>
      <c r="BK517" s="3" t="s">
        <v>101</v>
      </c>
      <c r="BL517" s="3" t="s">
        <v>104</v>
      </c>
      <c r="BM517" s="3" t="s">
        <v>125</v>
      </c>
      <c r="BN517" s="3" t="s">
        <v>106</v>
      </c>
      <c r="BO517" s="3" t="s">
        <v>105</v>
      </c>
      <c r="BP517" s="3" t="s">
        <v>108</v>
      </c>
      <c r="BQ517" s="3" t="s">
        <v>105</v>
      </c>
      <c r="BR517" s="3" t="s">
        <v>106</v>
      </c>
      <c r="BS517" s="3" t="s">
        <v>108</v>
      </c>
      <c r="BT517" s="3" t="s">
        <v>108</v>
      </c>
      <c r="BU517" s="3">
        <v>2</v>
      </c>
      <c r="BV517" s="3" t="s">
        <v>141</v>
      </c>
      <c r="BW517" s="3" t="s">
        <v>1366</v>
      </c>
      <c r="BY517" s="3">
        <v>7</v>
      </c>
    </row>
    <row r="518" spans="1:77" ht="12.75" x14ac:dyDescent="0.35">
      <c r="A518" s="2">
        <v>43371.807774305555</v>
      </c>
      <c r="B518" s="3" t="s">
        <v>112</v>
      </c>
      <c r="C518" s="3">
        <v>36</v>
      </c>
      <c r="D518" s="3"/>
      <c r="E518" s="3" t="s">
        <v>651</v>
      </c>
      <c r="F518" s="3" t="s">
        <v>425</v>
      </c>
      <c r="G518" s="3" t="s">
        <v>78</v>
      </c>
      <c r="H518" s="3" t="s">
        <v>79</v>
      </c>
      <c r="I518" s="3" t="s">
        <v>80</v>
      </c>
      <c r="J518" s="3" t="s">
        <v>80</v>
      </c>
      <c r="K518" s="3" t="s">
        <v>81</v>
      </c>
      <c r="L518" s="3" t="s">
        <v>81</v>
      </c>
      <c r="M518" s="3" t="s">
        <v>81</v>
      </c>
      <c r="N518" s="3" t="s">
        <v>80</v>
      </c>
      <c r="O518" s="3" t="s">
        <v>80</v>
      </c>
      <c r="P518" s="3" t="s">
        <v>81</v>
      </c>
      <c r="Q518" s="3" t="s">
        <v>81</v>
      </c>
      <c r="R518" s="3" t="s">
        <v>81</v>
      </c>
      <c r="S518" s="3" t="s">
        <v>83</v>
      </c>
      <c r="T518" s="3" t="s">
        <v>86</v>
      </c>
      <c r="U518" s="3" t="s">
        <v>83</v>
      </c>
      <c r="V518" s="3" t="s">
        <v>84</v>
      </c>
      <c r="W518" s="3" t="s">
        <v>90</v>
      </c>
      <c r="X518" s="3" t="s">
        <v>86</v>
      </c>
      <c r="Y518" s="3" t="s">
        <v>86</v>
      </c>
      <c r="Z518" s="3" t="s">
        <v>90</v>
      </c>
      <c r="AA518" s="3" t="s">
        <v>85</v>
      </c>
      <c r="AB518" s="3" t="s">
        <v>85</v>
      </c>
      <c r="AC518" s="3" t="s">
        <v>84</v>
      </c>
      <c r="AD518" s="3" t="s">
        <v>84</v>
      </c>
      <c r="AE518" s="3" t="s">
        <v>83</v>
      </c>
      <c r="AF518" s="3" t="s">
        <v>84</v>
      </c>
      <c r="AG518" s="3" t="s">
        <v>88</v>
      </c>
      <c r="AH518" s="3" t="s">
        <v>88</v>
      </c>
      <c r="AI518" s="3" t="s">
        <v>88</v>
      </c>
      <c r="AJ518" s="3" t="s">
        <v>88</v>
      </c>
      <c r="AK518" s="3" t="s">
        <v>88</v>
      </c>
      <c r="AL518" s="3" t="s">
        <v>88</v>
      </c>
      <c r="AM518" s="3" t="s">
        <v>88</v>
      </c>
      <c r="AN518" s="3" t="s">
        <v>88</v>
      </c>
      <c r="AO518" s="3" t="s">
        <v>87</v>
      </c>
      <c r="AP518" s="3" t="s">
        <v>87</v>
      </c>
      <c r="AQ518" s="3" t="s">
        <v>89</v>
      </c>
      <c r="AR518" s="3" t="s">
        <v>89</v>
      </c>
      <c r="AS518" s="3" t="s">
        <v>89</v>
      </c>
      <c r="AT518" s="3" t="s">
        <v>83</v>
      </c>
      <c r="AU518" s="3" t="s">
        <v>91</v>
      </c>
      <c r="AV518" s="3" t="s">
        <v>91</v>
      </c>
      <c r="AW518" s="3">
        <v>6</v>
      </c>
      <c r="AX518" s="3" t="s">
        <v>92</v>
      </c>
      <c r="AY518" s="3" t="s">
        <v>160</v>
      </c>
      <c r="AZ518" s="3" t="s">
        <v>124</v>
      </c>
      <c r="BA518" s="3" t="s">
        <v>196</v>
      </c>
      <c r="BB518" s="3">
        <v>0</v>
      </c>
      <c r="BC518" s="3" t="s">
        <v>99</v>
      </c>
      <c r="BD518" s="3" t="s">
        <v>99</v>
      </c>
      <c r="BE518" s="3" t="s">
        <v>99</v>
      </c>
      <c r="BF518" s="3" t="s">
        <v>99</v>
      </c>
      <c r="BG518" s="3" t="s">
        <v>99</v>
      </c>
      <c r="BH518" s="3" t="s">
        <v>99</v>
      </c>
      <c r="BI518" s="3" t="s">
        <v>104</v>
      </c>
      <c r="BJ518" s="3" t="s">
        <v>104</v>
      </c>
      <c r="BK518" s="3" t="s">
        <v>103</v>
      </c>
      <c r="BL518" s="3" t="s">
        <v>102</v>
      </c>
      <c r="BM518" s="3" t="s">
        <v>125</v>
      </c>
      <c r="BN518" s="3" t="s">
        <v>125</v>
      </c>
      <c r="BO518" s="3" t="s">
        <v>106</v>
      </c>
      <c r="BP518" s="3" t="s">
        <v>106</v>
      </c>
      <c r="BQ518" s="3" t="s">
        <v>125</v>
      </c>
      <c r="BR518" s="3" t="s">
        <v>125</v>
      </c>
      <c r="BS518" s="3" t="s">
        <v>106</v>
      </c>
      <c r="BT518" s="3" t="s">
        <v>108</v>
      </c>
      <c r="BU518" s="3">
        <v>1</v>
      </c>
      <c r="BV518" s="3" t="s">
        <v>141</v>
      </c>
      <c r="BW518" s="3" t="s">
        <v>814</v>
      </c>
      <c r="BY518" s="3">
        <v>7</v>
      </c>
    </row>
    <row r="519" spans="1:77" ht="12.75" x14ac:dyDescent="0.35">
      <c r="A519" s="2">
        <v>43371.810019432873</v>
      </c>
      <c r="B519" s="3" t="s">
        <v>112</v>
      </c>
      <c r="C519" s="3">
        <v>27</v>
      </c>
      <c r="D519" s="3"/>
      <c r="E519" s="3" t="s">
        <v>1367</v>
      </c>
      <c r="F519" s="3" t="s">
        <v>1368</v>
      </c>
      <c r="G519" s="3" t="s">
        <v>130</v>
      </c>
      <c r="H519" s="3" t="s">
        <v>130</v>
      </c>
      <c r="I519" s="3" t="s">
        <v>80</v>
      </c>
      <c r="J519" s="3" t="s">
        <v>81</v>
      </c>
      <c r="K519" s="3" t="s">
        <v>81</v>
      </c>
      <c r="L519" s="3" t="s">
        <v>82</v>
      </c>
      <c r="M519" s="3" t="s">
        <v>81</v>
      </c>
      <c r="N519" s="3" t="s">
        <v>81</v>
      </c>
      <c r="O519" s="3" t="s">
        <v>82</v>
      </c>
      <c r="P519" s="3" t="s">
        <v>81</v>
      </c>
      <c r="Q519" s="3" t="s">
        <v>82</v>
      </c>
      <c r="R519" s="3" t="s">
        <v>81</v>
      </c>
      <c r="S519" s="3" t="s">
        <v>83</v>
      </c>
      <c r="T519" s="3" t="s">
        <v>90</v>
      </c>
      <c r="U519" s="3" t="s">
        <v>90</v>
      </c>
      <c r="V519" s="3" t="s">
        <v>83</v>
      </c>
      <c r="W519" s="3" t="s">
        <v>90</v>
      </c>
      <c r="X519" s="3" t="s">
        <v>86</v>
      </c>
      <c r="Y519" s="3" t="s">
        <v>86</v>
      </c>
      <c r="Z519" s="3" t="s">
        <v>86</v>
      </c>
      <c r="AA519" s="3" t="s">
        <v>86</v>
      </c>
      <c r="AB519" s="3" t="s">
        <v>83</v>
      </c>
      <c r="AC519" s="3" t="s">
        <v>85</v>
      </c>
      <c r="AD519" s="3" t="s">
        <v>86</v>
      </c>
      <c r="AE519" s="3" t="s">
        <v>86</v>
      </c>
      <c r="AF519" s="3" t="s">
        <v>83</v>
      </c>
      <c r="AG519" s="3" t="s">
        <v>88</v>
      </c>
      <c r="AH519" s="3" t="s">
        <v>88</v>
      </c>
      <c r="AI519" s="3" t="s">
        <v>88</v>
      </c>
      <c r="AJ519" s="3" t="s">
        <v>88</v>
      </c>
      <c r="AK519" s="3" t="s">
        <v>115</v>
      </c>
      <c r="AL519" s="3" t="s">
        <v>88</v>
      </c>
      <c r="AM519" s="3" t="s">
        <v>88</v>
      </c>
      <c r="AN519" s="3" t="s">
        <v>88</v>
      </c>
      <c r="AO519" s="3" t="s">
        <v>88</v>
      </c>
      <c r="AP519" s="3" t="s">
        <v>115</v>
      </c>
      <c r="AQ519" s="3" t="s">
        <v>89</v>
      </c>
      <c r="AR519" s="3" t="s">
        <v>91</v>
      </c>
      <c r="AS519" s="3" t="s">
        <v>91</v>
      </c>
      <c r="AT519" s="3" t="s">
        <v>91</v>
      </c>
      <c r="AU519" s="3" t="s">
        <v>83</v>
      </c>
      <c r="AV519" s="3" t="s">
        <v>83</v>
      </c>
      <c r="AW519" s="3">
        <v>6</v>
      </c>
      <c r="AY519" s="3" t="s">
        <v>93</v>
      </c>
      <c r="AZ519" s="3" t="s">
        <v>154</v>
      </c>
      <c r="BA519" s="3" t="s">
        <v>118</v>
      </c>
      <c r="BB519" s="3">
        <v>1</v>
      </c>
      <c r="BC519" s="3" t="s">
        <v>99</v>
      </c>
      <c r="BD519" s="3" t="s">
        <v>99</v>
      </c>
      <c r="BE519" s="3" t="s">
        <v>99</v>
      </c>
      <c r="BF519" s="3" t="s">
        <v>99</v>
      </c>
      <c r="BG519" s="3" t="s">
        <v>99</v>
      </c>
      <c r="BH519" s="3" t="s">
        <v>99</v>
      </c>
      <c r="BI519" s="3" t="s">
        <v>101</v>
      </c>
      <c r="BJ519" s="3" t="s">
        <v>101</v>
      </c>
      <c r="BK519" s="3" t="s">
        <v>101</v>
      </c>
      <c r="BL519" s="3" t="s">
        <v>102</v>
      </c>
      <c r="BM519" s="3" t="s">
        <v>105</v>
      </c>
      <c r="BN519" s="3" t="s">
        <v>108</v>
      </c>
      <c r="BO519" s="3" t="s">
        <v>108</v>
      </c>
      <c r="BP519" s="3" t="s">
        <v>105</v>
      </c>
      <c r="BQ519" s="3" t="s">
        <v>105</v>
      </c>
      <c r="BR519" s="3" t="s">
        <v>105</v>
      </c>
      <c r="BS519" s="3" t="s">
        <v>105</v>
      </c>
      <c r="BT519" s="3" t="s">
        <v>107</v>
      </c>
      <c r="BU519" s="3">
        <v>3</v>
      </c>
      <c r="BV519" s="3" t="s">
        <v>141</v>
      </c>
      <c r="BW519" s="3" t="s">
        <v>238</v>
      </c>
      <c r="BX519" s="3" t="s">
        <v>1369</v>
      </c>
      <c r="BY519" s="3">
        <v>7</v>
      </c>
    </row>
    <row r="520" spans="1:77" ht="12.75" x14ac:dyDescent="0.35">
      <c r="A520" s="2">
        <v>43371.811550370374</v>
      </c>
      <c r="B520" s="3" t="s">
        <v>112</v>
      </c>
      <c r="C520" s="3">
        <v>45</v>
      </c>
      <c r="D520" s="3"/>
      <c r="E520" s="3" t="s">
        <v>76</v>
      </c>
      <c r="F520" s="3" t="s">
        <v>1370</v>
      </c>
      <c r="G520" s="3" t="s">
        <v>78</v>
      </c>
      <c r="H520" s="3" t="s">
        <v>79</v>
      </c>
      <c r="I520" s="3" t="s">
        <v>80</v>
      </c>
      <c r="J520" s="3" t="s">
        <v>80</v>
      </c>
      <c r="K520" s="3" t="s">
        <v>82</v>
      </c>
      <c r="L520" s="3" t="s">
        <v>81</v>
      </c>
      <c r="M520" s="3" t="s">
        <v>81</v>
      </c>
      <c r="N520" s="3" t="s">
        <v>80</v>
      </c>
      <c r="O520" s="3" t="s">
        <v>82</v>
      </c>
      <c r="P520" s="3" t="s">
        <v>81</v>
      </c>
      <c r="Q520" s="3" t="s">
        <v>81</v>
      </c>
      <c r="R520" s="3" t="s">
        <v>82</v>
      </c>
      <c r="S520" s="3" t="s">
        <v>85</v>
      </c>
      <c r="T520" s="3" t="s">
        <v>85</v>
      </c>
      <c r="U520" s="3" t="s">
        <v>85</v>
      </c>
      <c r="V520" s="3" t="s">
        <v>85</v>
      </c>
      <c r="W520" s="3" t="s">
        <v>83</v>
      </c>
      <c r="X520" s="3" t="s">
        <v>86</v>
      </c>
      <c r="Y520" s="3" t="s">
        <v>84</v>
      </c>
      <c r="Z520" s="3" t="s">
        <v>85</v>
      </c>
      <c r="AA520" s="3" t="s">
        <v>85</v>
      </c>
      <c r="AB520" s="3" t="s">
        <v>84</v>
      </c>
      <c r="AC520" s="3" t="s">
        <v>83</v>
      </c>
      <c r="AD520" s="3" t="s">
        <v>83</v>
      </c>
      <c r="AE520" s="3" t="s">
        <v>83</v>
      </c>
      <c r="AF520" s="3" t="s">
        <v>86</v>
      </c>
      <c r="AG520" s="3" t="s">
        <v>87</v>
      </c>
      <c r="AH520" s="3" t="s">
        <v>87</v>
      </c>
      <c r="AI520" s="3" t="s">
        <v>87</v>
      </c>
      <c r="AJ520" s="3" t="s">
        <v>88</v>
      </c>
      <c r="AK520" s="3" t="s">
        <v>88</v>
      </c>
      <c r="AL520" s="3" t="s">
        <v>87</v>
      </c>
      <c r="AM520" s="3" t="s">
        <v>87</v>
      </c>
      <c r="AN520" s="3" t="s">
        <v>88</v>
      </c>
      <c r="AO520" s="3" t="s">
        <v>115</v>
      </c>
      <c r="AP520" s="3" t="s">
        <v>87</v>
      </c>
      <c r="AQ520" s="3" t="s">
        <v>89</v>
      </c>
      <c r="AR520" s="3" t="s">
        <v>89</v>
      </c>
      <c r="AS520" s="3" t="s">
        <v>83</v>
      </c>
      <c r="AT520" s="3" t="s">
        <v>90</v>
      </c>
      <c r="AU520" s="3" t="s">
        <v>91</v>
      </c>
      <c r="AV520" s="3" t="s">
        <v>91</v>
      </c>
      <c r="AW520" s="3">
        <v>6</v>
      </c>
      <c r="AX520" s="3" t="s">
        <v>92</v>
      </c>
      <c r="AY520" s="3" t="s">
        <v>116</v>
      </c>
      <c r="AZ520" s="3" t="s">
        <v>154</v>
      </c>
      <c r="BA520" s="3" t="s">
        <v>118</v>
      </c>
      <c r="BB520" s="3">
        <v>2</v>
      </c>
      <c r="BC520" s="3" t="s">
        <v>98</v>
      </c>
      <c r="BD520" s="3" t="s">
        <v>98</v>
      </c>
      <c r="BE520" s="3" t="s">
        <v>100</v>
      </c>
      <c r="BF520" s="3" t="s">
        <v>100</v>
      </c>
      <c r="BG520" s="3" t="s">
        <v>99</v>
      </c>
      <c r="BH520" s="3" t="s">
        <v>99</v>
      </c>
      <c r="BI520" s="3" t="s">
        <v>101</v>
      </c>
      <c r="BJ520" s="3" t="s">
        <v>101</v>
      </c>
      <c r="BK520" s="3" t="s">
        <v>103</v>
      </c>
      <c r="BL520" s="3" t="s">
        <v>103</v>
      </c>
      <c r="BM520" s="3" t="s">
        <v>106</v>
      </c>
      <c r="BN520" s="3" t="s">
        <v>105</v>
      </c>
      <c r="BO520" s="3" t="s">
        <v>106</v>
      </c>
      <c r="BP520" s="3" t="s">
        <v>106</v>
      </c>
      <c r="BQ520" s="3" t="s">
        <v>105</v>
      </c>
      <c r="BR520" s="3" t="s">
        <v>125</v>
      </c>
      <c r="BS520" s="3" t="s">
        <v>125</v>
      </c>
      <c r="BT520" s="3" t="s">
        <v>105</v>
      </c>
      <c r="BU520" s="3">
        <v>4</v>
      </c>
      <c r="BV520" s="3" t="s">
        <v>109</v>
      </c>
      <c r="BW520" s="3" t="s">
        <v>1371</v>
      </c>
      <c r="BX520" s="3" t="s">
        <v>1372</v>
      </c>
      <c r="BY520" s="3">
        <v>10</v>
      </c>
    </row>
    <row r="521" spans="1:77" ht="12.75" x14ac:dyDescent="0.35">
      <c r="A521" s="2">
        <v>43371.824058252314</v>
      </c>
      <c r="B521" s="3" t="s">
        <v>75</v>
      </c>
      <c r="C521" s="3">
        <v>22</v>
      </c>
      <c r="D521" s="3"/>
      <c r="E521" s="3" t="s">
        <v>1373</v>
      </c>
      <c r="F521" s="3" t="s">
        <v>1374</v>
      </c>
      <c r="G521" s="3" t="s">
        <v>130</v>
      </c>
      <c r="H521" s="3" t="s">
        <v>79</v>
      </c>
      <c r="I521" s="3" t="s">
        <v>80</v>
      </c>
      <c r="J521" s="3" t="s">
        <v>82</v>
      </c>
      <c r="K521" s="3" t="s">
        <v>82</v>
      </c>
      <c r="L521" s="3" t="s">
        <v>81</v>
      </c>
      <c r="M521" s="3" t="s">
        <v>81</v>
      </c>
      <c r="N521" s="3" t="s">
        <v>80</v>
      </c>
      <c r="O521" s="3" t="s">
        <v>81</v>
      </c>
      <c r="P521" s="3" t="s">
        <v>81</v>
      </c>
      <c r="Q521" s="3" t="s">
        <v>81</v>
      </c>
      <c r="R521" s="3" t="s">
        <v>81</v>
      </c>
      <c r="S521" s="3" t="s">
        <v>84</v>
      </c>
      <c r="T521" s="3" t="s">
        <v>83</v>
      </c>
      <c r="U521" s="3" t="s">
        <v>83</v>
      </c>
      <c r="V521" s="3" t="s">
        <v>85</v>
      </c>
      <c r="W521" s="3" t="s">
        <v>83</v>
      </c>
      <c r="X521" s="3" t="s">
        <v>86</v>
      </c>
      <c r="Y521" s="3" t="s">
        <v>86</v>
      </c>
      <c r="Z521" s="3" t="s">
        <v>86</v>
      </c>
      <c r="AA521" s="3" t="s">
        <v>85</v>
      </c>
      <c r="AB521" s="3" t="s">
        <v>84</v>
      </c>
      <c r="AC521" s="3" t="s">
        <v>85</v>
      </c>
      <c r="AD521" s="3" t="s">
        <v>83</v>
      </c>
      <c r="AE521" s="3" t="s">
        <v>83</v>
      </c>
      <c r="AF521" s="3" t="s">
        <v>85</v>
      </c>
      <c r="AG521" s="3" t="s">
        <v>87</v>
      </c>
      <c r="AH521" s="3" t="s">
        <v>87</v>
      </c>
      <c r="AI521" s="3" t="s">
        <v>87</v>
      </c>
      <c r="AJ521" s="3" t="s">
        <v>88</v>
      </c>
      <c r="AK521" s="3" t="s">
        <v>87</v>
      </c>
      <c r="AL521" s="3" t="s">
        <v>115</v>
      </c>
      <c r="AM521" s="3" t="s">
        <v>115</v>
      </c>
      <c r="AN521" s="3" t="s">
        <v>87</v>
      </c>
      <c r="AO521" s="3" t="s">
        <v>87</v>
      </c>
      <c r="AP521" s="3" t="s">
        <v>87</v>
      </c>
      <c r="AQ521" s="3" t="s">
        <v>86</v>
      </c>
      <c r="AR521" s="3" t="s">
        <v>89</v>
      </c>
      <c r="AS521" s="3" t="s">
        <v>86</v>
      </c>
      <c r="AT521" s="3" t="s">
        <v>90</v>
      </c>
      <c r="AU521" s="3" t="s">
        <v>86</v>
      </c>
      <c r="AV521" s="3" t="s">
        <v>86</v>
      </c>
      <c r="AW521" s="3">
        <v>4</v>
      </c>
      <c r="AX521" s="3" t="s">
        <v>92</v>
      </c>
      <c r="AY521" s="3" t="s">
        <v>160</v>
      </c>
      <c r="AZ521" s="3" t="s">
        <v>94</v>
      </c>
      <c r="BA521" s="3" t="s">
        <v>132</v>
      </c>
      <c r="BB521" s="3">
        <v>0</v>
      </c>
      <c r="BC521" s="3" t="s">
        <v>99</v>
      </c>
      <c r="BD521" s="3" t="s">
        <v>99</v>
      </c>
      <c r="BE521" s="3" t="s">
        <v>100</v>
      </c>
      <c r="BF521" s="3" t="s">
        <v>97</v>
      </c>
      <c r="BG521" s="3" t="s">
        <v>99</v>
      </c>
      <c r="BH521" s="3" t="s">
        <v>99</v>
      </c>
      <c r="BI521" s="3" t="s">
        <v>103</v>
      </c>
      <c r="BJ521" s="3" t="s">
        <v>101</v>
      </c>
      <c r="BK521" s="3" t="s">
        <v>101</v>
      </c>
      <c r="BL521" s="3" t="s">
        <v>101</v>
      </c>
      <c r="BM521" s="3" t="s">
        <v>106</v>
      </c>
      <c r="BN521" s="3" t="s">
        <v>108</v>
      </c>
      <c r="BO521" s="3" t="s">
        <v>107</v>
      </c>
      <c r="BP521" s="3" t="s">
        <v>106</v>
      </c>
      <c r="BQ521" s="3" t="s">
        <v>108</v>
      </c>
      <c r="BR521" s="3" t="s">
        <v>108</v>
      </c>
      <c r="BS521" s="3" t="s">
        <v>108</v>
      </c>
      <c r="BT521" s="3" t="s">
        <v>107</v>
      </c>
      <c r="BU521" s="3">
        <v>2</v>
      </c>
      <c r="BV521" s="3" t="s">
        <v>109</v>
      </c>
      <c r="BW521" s="3" t="s">
        <v>1375</v>
      </c>
      <c r="BY521" s="3">
        <v>7</v>
      </c>
    </row>
    <row r="522" spans="1:77" ht="12.75" x14ac:dyDescent="0.35">
      <c r="A522" s="2">
        <v>43371.837186840276</v>
      </c>
      <c r="B522" s="3" t="s">
        <v>112</v>
      </c>
      <c r="C522" s="3">
        <v>32</v>
      </c>
      <c r="D522" s="3"/>
      <c r="E522" s="3" t="s">
        <v>1376</v>
      </c>
      <c r="F522" s="3" t="s">
        <v>1377</v>
      </c>
      <c r="G522" s="3" t="s">
        <v>79</v>
      </c>
      <c r="H522" s="3" t="s">
        <v>79</v>
      </c>
      <c r="I522" s="3" t="s">
        <v>80</v>
      </c>
      <c r="J522" s="3" t="s">
        <v>81</v>
      </c>
      <c r="K522" s="3" t="s">
        <v>81</v>
      </c>
      <c r="L522" s="3" t="s">
        <v>82</v>
      </c>
      <c r="M522" s="3" t="s">
        <v>81</v>
      </c>
      <c r="N522" s="3" t="s">
        <v>81</v>
      </c>
      <c r="O522" s="3" t="s">
        <v>81</v>
      </c>
      <c r="P522" s="3" t="s">
        <v>81</v>
      </c>
      <c r="Q522" s="3" t="s">
        <v>82</v>
      </c>
      <c r="R522" s="3" t="s">
        <v>81</v>
      </c>
      <c r="S522" s="3" t="s">
        <v>90</v>
      </c>
      <c r="T522" s="3" t="s">
        <v>83</v>
      </c>
      <c r="U522" s="3" t="s">
        <v>84</v>
      </c>
      <c r="V522" s="3" t="s">
        <v>85</v>
      </c>
      <c r="W522" s="3" t="s">
        <v>90</v>
      </c>
      <c r="X522" s="3" t="s">
        <v>83</v>
      </c>
      <c r="Y522" s="3" t="s">
        <v>85</v>
      </c>
      <c r="Z522" s="3" t="s">
        <v>85</v>
      </c>
      <c r="AA522" s="3" t="s">
        <v>83</v>
      </c>
      <c r="AB522" s="3" t="s">
        <v>85</v>
      </c>
      <c r="AC522" s="3" t="s">
        <v>84</v>
      </c>
      <c r="AD522" s="3" t="s">
        <v>85</v>
      </c>
      <c r="AE522" s="3" t="s">
        <v>90</v>
      </c>
      <c r="AF522" s="3" t="s">
        <v>83</v>
      </c>
      <c r="AG522" s="3" t="s">
        <v>88</v>
      </c>
      <c r="AH522" s="3" t="s">
        <v>88</v>
      </c>
      <c r="AI522" s="3" t="s">
        <v>87</v>
      </c>
      <c r="AJ522" s="3" t="s">
        <v>88</v>
      </c>
      <c r="AK522" s="3" t="s">
        <v>88</v>
      </c>
      <c r="AL522" s="3" t="s">
        <v>87</v>
      </c>
      <c r="AM522" s="3" t="s">
        <v>88</v>
      </c>
      <c r="AN522" s="3" t="s">
        <v>88</v>
      </c>
      <c r="AO522" s="3" t="s">
        <v>88</v>
      </c>
      <c r="AP522" s="3" t="s">
        <v>88</v>
      </c>
      <c r="AQ522" s="3" t="s">
        <v>89</v>
      </c>
      <c r="AR522" s="3" t="s">
        <v>83</v>
      </c>
      <c r="AS522" s="3" t="s">
        <v>83</v>
      </c>
      <c r="AT522" s="3" t="s">
        <v>86</v>
      </c>
      <c r="AU522" s="3" t="s">
        <v>91</v>
      </c>
      <c r="AV522" s="3" t="s">
        <v>91</v>
      </c>
      <c r="AW522" s="3">
        <v>5</v>
      </c>
      <c r="AX522" s="3" t="s">
        <v>92</v>
      </c>
      <c r="AY522" s="3" t="s">
        <v>93</v>
      </c>
      <c r="AZ522" s="3" t="s">
        <v>117</v>
      </c>
      <c r="BA522" s="3" t="s">
        <v>118</v>
      </c>
      <c r="BB522" s="3">
        <v>1</v>
      </c>
      <c r="BC522" s="3" t="s">
        <v>99</v>
      </c>
      <c r="BD522" s="3" t="s">
        <v>99</v>
      </c>
      <c r="BE522" s="3" t="s">
        <v>99</v>
      </c>
      <c r="BF522" s="3" t="s">
        <v>99</v>
      </c>
      <c r="BG522" s="3" t="s">
        <v>99</v>
      </c>
      <c r="BH522" s="3" t="s">
        <v>99</v>
      </c>
      <c r="BI522" s="3" t="s">
        <v>103</v>
      </c>
      <c r="BJ522" s="3" t="s">
        <v>120</v>
      </c>
      <c r="BK522" s="3" t="s">
        <v>103</v>
      </c>
      <c r="BL522" s="3" t="s">
        <v>120</v>
      </c>
      <c r="BM522" s="3" t="s">
        <v>107</v>
      </c>
      <c r="BN522" s="3" t="s">
        <v>108</v>
      </c>
      <c r="BO522" s="3" t="s">
        <v>106</v>
      </c>
      <c r="BP522" s="3" t="s">
        <v>125</v>
      </c>
      <c r="BQ522" s="3" t="s">
        <v>106</v>
      </c>
      <c r="BR522" s="3" t="s">
        <v>105</v>
      </c>
      <c r="BS522" s="3" t="s">
        <v>108</v>
      </c>
      <c r="BT522" s="3" t="s">
        <v>108</v>
      </c>
      <c r="BU522" s="3">
        <v>1</v>
      </c>
      <c r="BV522" s="3" t="s">
        <v>141</v>
      </c>
      <c r="BW522" s="3" t="s">
        <v>1378</v>
      </c>
      <c r="BY522" s="3">
        <v>8</v>
      </c>
    </row>
    <row r="523" spans="1:77" ht="12.75" x14ac:dyDescent="0.35">
      <c r="A523" s="2">
        <v>43371.843267511576</v>
      </c>
      <c r="B523" s="3" t="s">
        <v>112</v>
      </c>
      <c r="C523" s="3">
        <v>37</v>
      </c>
      <c r="E523" s="3" t="s">
        <v>1379</v>
      </c>
      <c r="F523" s="3" t="s">
        <v>1380</v>
      </c>
      <c r="G523" s="3" t="s">
        <v>130</v>
      </c>
      <c r="H523" s="3" t="s">
        <v>79</v>
      </c>
      <c r="I523" s="3" t="s">
        <v>81</v>
      </c>
      <c r="J523" s="3" t="s">
        <v>82</v>
      </c>
      <c r="K523" s="3" t="s">
        <v>82</v>
      </c>
      <c r="L523" s="3" t="s">
        <v>131</v>
      </c>
      <c r="M523" s="3" t="s">
        <v>82</v>
      </c>
      <c r="N523" s="3" t="s">
        <v>82</v>
      </c>
      <c r="O523" s="3" t="s">
        <v>131</v>
      </c>
      <c r="P523" s="3" t="s">
        <v>81</v>
      </c>
      <c r="Q523" s="3" t="s">
        <v>82</v>
      </c>
      <c r="R523" s="3" t="s">
        <v>82</v>
      </c>
      <c r="S523" s="3" t="s">
        <v>85</v>
      </c>
      <c r="T523" s="3" t="s">
        <v>83</v>
      </c>
      <c r="U523" s="3" t="s">
        <v>85</v>
      </c>
      <c r="V523" s="3" t="s">
        <v>85</v>
      </c>
      <c r="W523" s="3" t="s">
        <v>83</v>
      </c>
      <c r="X523" s="3" t="s">
        <v>90</v>
      </c>
      <c r="Y523" s="3" t="s">
        <v>86</v>
      </c>
      <c r="Z523" s="3" t="s">
        <v>86</v>
      </c>
      <c r="AA523" s="3" t="s">
        <v>83</v>
      </c>
      <c r="AB523" s="3" t="s">
        <v>85</v>
      </c>
      <c r="AC523" s="3" t="s">
        <v>84</v>
      </c>
      <c r="AD523" s="3" t="s">
        <v>83</v>
      </c>
      <c r="AE523" s="3" t="s">
        <v>86</v>
      </c>
      <c r="AF523" s="3" t="s">
        <v>85</v>
      </c>
      <c r="AG523" s="3" t="s">
        <v>87</v>
      </c>
      <c r="AH523" s="3" t="s">
        <v>87</v>
      </c>
      <c r="AI523" s="3" t="s">
        <v>87</v>
      </c>
      <c r="AJ523" s="3" t="s">
        <v>88</v>
      </c>
      <c r="AK523" s="3" t="s">
        <v>115</v>
      </c>
      <c r="AL523" s="3" t="s">
        <v>115</v>
      </c>
      <c r="AM523" s="3" t="s">
        <v>88</v>
      </c>
      <c r="AN523" s="3" t="s">
        <v>88</v>
      </c>
      <c r="AO523" s="3" t="s">
        <v>87</v>
      </c>
      <c r="AP523" s="3" t="s">
        <v>88</v>
      </c>
      <c r="AQ523" s="3" t="s">
        <v>86</v>
      </c>
      <c r="AR523" s="3" t="s">
        <v>89</v>
      </c>
      <c r="AS523" s="3" t="s">
        <v>86</v>
      </c>
      <c r="AT523" s="3" t="s">
        <v>83</v>
      </c>
      <c r="AU523" s="3" t="s">
        <v>89</v>
      </c>
      <c r="AV523" s="3" t="s">
        <v>86</v>
      </c>
      <c r="AW523" s="3">
        <v>5</v>
      </c>
      <c r="AY523" s="3" t="s">
        <v>160</v>
      </c>
      <c r="AZ523" s="3" t="s">
        <v>251</v>
      </c>
      <c r="BA523" s="3" t="s">
        <v>176</v>
      </c>
      <c r="BB523" s="3">
        <v>0</v>
      </c>
      <c r="BC523" s="3" t="s">
        <v>100</v>
      </c>
      <c r="BD523" s="3" t="s">
        <v>100</v>
      </c>
      <c r="BE523" s="3" t="s">
        <v>96</v>
      </c>
      <c r="BF523" s="3" t="s">
        <v>99</v>
      </c>
      <c r="BG523" s="3" t="s">
        <v>96</v>
      </c>
      <c r="BH523" s="3" t="s">
        <v>100</v>
      </c>
      <c r="BI523" s="3" t="s">
        <v>104</v>
      </c>
      <c r="BJ523" s="3" t="s">
        <v>102</v>
      </c>
      <c r="BK523" s="3" t="s">
        <v>101</v>
      </c>
      <c r="BL523" s="3" t="s">
        <v>102</v>
      </c>
      <c r="BM523" s="3" t="s">
        <v>106</v>
      </c>
      <c r="BN523" s="3" t="s">
        <v>108</v>
      </c>
      <c r="BO523" s="3" t="s">
        <v>108</v>
      </c>
      <c r="BP523" s="3" t="s">
        <v>106</v>
      </c>
      <c r="BQ523" s="3" t="s">
        <v>105</v>
      </c>
      <c r="BR523" s="3" t="s">
        <v>125</v>
      </c>
      <c r="BS523" s="3" t="s">
        <v>105</v>
      </c>
      <c r="BT523" s="3" t="s">
        <v>107</v>
      </c>
      <c r="BU523" s="3">
        <v>2</v>
      </c>
      <c r="BV523" s="3" t="s">
        <v>109</v>
      </c>
      <c r="BW523" s="3" t="s">
        <v>1381</v>
      </c>
      <c r="BY523" s="3">
        <v>8</v>
      </c>
    </row>
    <row r="524" spans="1:77" ht="12.75" x14ac:dyDescent="0.35">
      <c r="A524" s="2">
        <v>43371.856472615742</v>
      </c>
      <c r="B524" s="3" t="s">
        <v>75</v>
      </c>
      <c r="C524" s="3">
        <v>24</v>
      </c>
      <c r="D524" s="3"/>
      <c r="E524" s="3" t="s">
        <v>1382</v>
      </c>
      <c r="F524" s="3" t="s">
        <v>1383</v>
      </c>
      <c r="G524" s="3" t="s">
        <v>78</v>
      </c>
      <c r="H524" s="3" t="s">
        <v>79</v>
      </c>
      <c r="I524" s="3" t="s">
        <v>80</v>
      </c>
      <c r="J524" s="3" t="s">
        <v>80</v>
      </c>
      <c r="K524" s="3" t="s">
        <v>81</v>
      </c>
      <c r="L524" s="3" t="s">
        <v>82</v>
      </c>
      <c r="M524" s="3" t="s">
        <v>80</v>
      </c>
      <c r="N524" s="3" t="s">
        <v>80</v>
      </c>
      <c r="O524" s="3" t="s">
        <v>80</v>
      </c>
      <c r="P524" s="3" t="s">
        <v>81</v>
      </c>
      <c r="Q524" s="3" t="s">
        <v>81</v>
      </c>
      <c r="R524" s="3" t="s">
        <v>81</v>
      </c>
      <c r="S524" s="3" t="s">
        <v>86</v>
      </c>
      <c r="T524" s="3" t="s">
        <v>83</v>
      </c>
      <c r="U524" s="3" t="s">
        <v>85</v>
      </c>
      <c r="V524" s="3" t="s">
        <v>85</v>
      </c>
      <c r="W524" s="3" t="s">
        <v>90</v>
      </c>
      <c r="X524" s="3" t="s">
        <v>86</v>
      </c>
      <c r="Y524" s="3" t="s">
        <v>83</v>
      </c>
      <c r="Z524" s="3" t="s">
        <v>85</v>
      </c>
      <c r="AA524" s="3" t="s">
        <v>83</v>
      </c>
      <c r="AB524" s="3" t="s">
        <v>83</v>
      </c>
      <c r="AC524" s="3" t="s">
        <v>84</v>
      </c>
      <c r="AD524" s="3" t="s">
        <v>83</v>
      </c>
      <c r="AE524" s="3" t="s">
        <v>86</v>
      </c>
      <c r="AF524" s="3" t="s">
        <v>85</v>
      </c>
      <c r="AG524" s="3" t="s">
        <v>115</v>
      </c>
      <c r="AH524" s="3" t="s">
        <v>87</v>
      </c>
      <c r="AI524" s="3" t="s">
        <v>87</v>
      </c>
      <c r="AJ524" s="3" t="s">
        <v>88</v>
      </c>
      <c r="AK524" s="3" t="s">
        <v>87</v>
      </c>
      <c r="AL524" s="3" t="s">
        <v>87</v>
      </c>
      <c r="AM524" s="3" t="s">
        <v>87</v>
      </c>
      <c r="AN524" s="3" t="s">
        <v>87</v>
      </c>
      <c r="AO524" s="3" t="s">
        <v>87</v>
      </c>
      <c r="AP524" s="3" t="s">
        <v>115</v>
      </c>
      <c r="AQ524" s="3" t="s">
        <v>83</v>
      </c>
      <c r="AR524" s="3" t="s">
        <v>83</v>
      </c>
      <c r="AS524" s="3" t="s">
        <v>91</v>
      </c>
      <c r="AT524" s="3" t="s">
        <v>89</v>
      </c>
      <c r="AU524" s="3" t="s">
        <v>91</v>
      </c>
      <c r="AV524" s="3" t="s">
        <v>83</v>
      </c>
      <c r="AW524" s="3">
        <v>7</v>
      </c>
      <c r="AX524" s="3" t="s">
        <v>92</v>
      </c>
      <c r="AY524" s="3" t="s">
        <v>93</v>
      </c>
      <c r="AZ524" s="3" t="s">
        <v>94</v>
      </c>
      <c r="BA524" s="3" t="s">
        <v>132</v>
      </c>
      <c r="BB524" s="3">
        <v>0</v>
      </c>
      <c r="BC524" s="3" t="s">
        <v>99</v>
      </c>
      <c r="BD524" s="3" t="s">
        <v>99</v>
      </c>
      <c r="BE524" s="3" t="s">
        <v>98</v>
      </c>
      <c r="BF524" s="3" t="s">
        <v>119</v>
      </c>
      <c r="BG524" s="3" t="s">
        <v>99</v>
      </c>
      <c r="BH524" s="3" t="s">
        <v>99</v>
      </c>
      <c r="BI524" s="3" t="s">
        <v>101</v>
      </c>
      <c r="BJ524" s="3" t="s">
        <v>103</v>
      </c>
      <c r="BK524" s="3" t="s">
        <v>101</v>
      </c>
      <c r="BL524" s="3" t="s">
        <v>104</v>
      </c>
      <c r="BM524" s="3" t="s">
        <v>106</v>
      </c>
      <c r="BN524" s="3" t="s">
        <v>108</v>
      </c>
      <c r="BO524" s="3" t="s">
        <v>108</v>
      </c>
      <c r="BP524" s="3" t="s">
        <v>105</v>
      </c>
      <c r="BQ524" s="3" t="s">
        <v>108</v>
      </c>
      <c r="BR524" s="3" t="s">
        <v>105</v>
      </c>
      <c r="BS524" s="3" t="s">
        <v>108</v>
      </c>
      <c r="BT524" s="3" t="s">
        <v>106</v>
      </c>
      <c r="BU524" s="3">
        <v>3</v>
      </c>
      <c r="BV524" s="3" t="s">
        <v>109</v>
      </c>
      <c r="BW524" s="3" t="s">
        <v>1384</v>
      </c>
      <c r="BX524" s="3" t="s">
        <v>1385</v>
      </c>
      <c r="BY524" s="3">
        <v>8</v>
      </c>
    </row>
    <row r="525" spans="1:77" ht="12.75" x14ac:dyDescent="0.35">
      <c r="A525" s="2">
        <v>43371.862586886578</v>
      </c>
      <c r="B525" s="3" t="s">
        <v>75</v>
      </c>
      <c r="C525" s="3">
        <v>25</v>
      </c>
      <c r="D525" s="3"/>
      <c r="E525" s="3" t="s">
        <v>674</v>
      </c>
      <c r="F525" s="3" t="s">
        <v>1386</v>
      </c>
      <c r="G525" s="3" t="s">
        <v>79</v>
      </c>
      <c r="H525" s="3" t="s">
        <v>130</v>
      </c>
      <c r="I525" s="3" t="s">
        <v>81</v>
      </c>
      <c r="J525" s="3" t="s">
        <v>81</v>
      </c>
      <c r="K525" s="3" t="s">
        <v>82</v>
      </c>
      <c r="L525" s="3" t="s">
        <v>81</v>
      </c>
      <c r="M525" s="3" t="s">
        <v>81</v>
      </c>
      <c r="N525" s="3" t="s">
        <v>81</v>
      </c>
      <c r="O525" s="3" t="s">
        <v>81</v>
      </c>
      <c r="P525" s="3" t="s">
        <v>81</v>
      </c>
      <c r="Q525" s="3" t="s">
        <v>81</v>
      </c>
      <c r="R525" s="3" t="s">
        <v>81</v>
      </c>
      <c r="S525" s="3" t="s">
        <v>83</v>
      </c>
      <c r="T525" s="3" t="s">
        <v>86</v>
      </c>
      <c r="U525" s="3" t="s">
        <v>83</v>
      </c>
      <c r="V525" s="3" t="s">
        <v>85</v>
      </c>
      <c r="W525" s="3" t="s">
        <v>90</v>
      </c>
      <c r="X525" s="3" t="s">
        <v>85</v>
      </c>
      <c r="Y525" s="3" t="s">
        <v>83</v>
      </c>
      <c r="Z525" s="3" t="s">
        <v>85</v>
      </c>
      <c r="AA525" s="3" t="s">
        <v>83</v>
      </c>
      <c r="AB525" s="3" t="s">
        <v>83</v>
      </c>
      <c r="AC525" s="3" t="s">
        <v>85</v>
      </c>
      <c r="AD525" s="3" t="s">
        <v>83</v>
      </c>
      <c r="AE525" s="3" t="s">
        <v>86</v>
      </c>
      <c r="AF525" s="3" t="s">
        <v>85</v>
      </c>
      <c r="AG525" s="3" t="s">
        <v>87</v>
      </c>
      <c r="AH525" s="3" t="s">
        <v>87</v>
      </c>
      <c r="AI525" s="3" t="s">
        <v>87</v>
      </c>
      <c r="AJ525" s="3" t="s">
        <v>88</v>
      </c>
      <c r="AK525" s="3" t="s">
        <v>115</v>
      </c>
      <c r="AL525" s="3" t="s">
        <v>88</v>
      </c>
      <c r="AM525" s="3" t="s">
        <v>115</v>
      </c>
      <c r="AN525" s="3" t="s">
        <v>88</v>
      </c>
      <c r="AO525" s="3" t="s">
        <v>87</v>
      </c>
      <c r="AP525" s="3" t="s">
        <v>115</v>
      </c>
      <c r="AQ525" s="3" t="s">
        <v>89</v>
      </c>
      <c r="AR525" s="3" t="s">
        <v>91</v>
      </c>
      <c r="AS525" s="3" t="s">
        <v>89</v>
      </c>
      <c r="AT525" s="3" t="s">
        <v>83</v>
      </c>
      <c r="AU525" s="3" t="s">
        <v>91</v>
      </c>
      <c r="AV525" s="3" t="s">
        <v>91</v>
      </c>
      <c r="AW525" s="3">
        <v>6</v>
      </c>
      <c r="AY525" s="3" t="s">
        <v>93</v>
      </c>
      <c r="AZ525" s="3" t="s">
        <v>154</v>
      </c>
      <c r="BA525" s="3" t="s">
        <v>132</v>
      </c>
      <c r="BB525" s="3">
        <v>0</v>
      </c>
      <c r="BC525" s="3" t="s">
        <v>100</v>
      </c>
      <c r="BD525" s="3" t="s">
        <v>100</v>
      </c>
      <c r="BE525" s="3" t="s">
        <v>99</v>
      </c>
      <c r="BF525" s="3" t="s">
        <v>98</v>
      </c>
      <c r="BG525" s="3" t="s">
        <v>99</v>
      </c>
      <c r="BH525" s="3" t="s">
        <v>99</v>
      </c>
      <c r="BI525" s="3" t="s">
        <v>101</v>
      </c>
      <c r="BJ525" s="3" t="s">
        <v>101</v>
      </c>
      <c r="BK525" s="3" t="s">
        <v>104</v>
      </c>
      <c r="BL525" s="3" t="s">
        <v>102</v>
      </c>
      <c r="BM525" s="3" t="s">
        <v>108</v>
      </c>
      <c r="BN525" s="3" t="s">
        <v>106</v>
      </c>
      <c r="BO525" s="3" t="s">
        <v>108</v>
      </c>
      <c r="BP525" s="3" t="s">
        <v>105</v>
      </c>
      <c r="BQ525" s="3" t="s">
        <v>108</v>
      </c>
      <c r="BR525" s="3" t="s">
        <v>108</v>
      </c>
      <c r="BS525" s="3" t="s">
        <v>106</v>
      </c>
      <c r="BT525" s="3" t="s">
        <v>107</v>
      </c>
      <c r="BU525" s="3">
        <v>2</v>
      </c>
      <c r="BV525" s="3" t="s">
        <v>109</v>
      </c>
      <c r="BW525" s="3" t="s">
        <v>158</v>
      </c>
      <c r="BX525" s="3" t="s">
        <v>1387</v>
      </c>
      <c r="BY525" s="3">
        <v>7</v>
      </c>
    </row>
    <row r="526" spans="1:77" ht="12.75" x14ac:dyDescent="0.35">
      <c r="A526" s="2">
        <v>43371.866348946758</v>
      </c>
      <c r="B526" s="3" t="s">
        <v>75</v>
      </c>
      <c r="C526" s="3">
        <v>19</v>
      </c>
      <c r="D526" s="3"/>
      <c r="E526" s="3" t="s">
        <v>76</v>
      </c>
      <c r="F526" s="3" t="s">
        <v>375</v>
      </c>
      <c r="G526" s="3" t="s">
        <v>130</v>
      </c>
      <c r="H526" s="3" t="s">
        <v>79</v>
      </c>
      <c r="I526" s="3" t="s">
        <v>81</v>
      </c>
      <c r="J526" s="3" t="s">
        <v>82</v>
      </c>
      <c r="K526" s="3" t="s">
        <v>82</v>
      </c>
      <c r="L526" s="3" t="s">
        <v>131</v>
      </c>
      <c r="M526" s="3" t="s">
        <v>82</v>
      </c>
      <c r="N526" s="3" t="s">
        <v>81</v>
      </c>
      <c r="O526" s="3" t="s">
        <v>82</v>
      </c>
      <c r="P526" s="3" t="s">
        <v>81</v>
      </c>
      <c r="Q526" s="3" t="s">
        <v>82</v>
      </c>
      <c r="R526" s="3" t="s">
        <v>82</v>
      </c>
      <c r="S526" s="3" t="s">
        <v>83</v>
      </c>
      <c r="T526" s="3" t="s">
        <v>85</v>
      </c>
      <c r="U526" s="3" t="s">
        <v>83</v>
      </c>
      <c r="V526" s="3" t="s">
        <v>85</v>
      </c>
      <c r="W526" s="3" t="s">
        <v>85</v>
      </c>
      <c r="X526" s="3" t="s">
        <v>86</v>
      </c>
      <c r="Y526" s="3" t="s">
        <v>83</v>
      </c>
      <c r="Z526" s="3" t="s">
        <v>85</v>
      </c>
      <c r="AA526" s="3" t="s">
        <v>86</v>
      </c>
      <c r="AB526" s="3" t="s">
        <v>84</v>
      </c>
      <c r="AC526" s="3" t="s">
        <v>83</v>
      </c>
      <c r="AD526" s="3" t="s">
        <v>83</v>
      </c>
      <c r="AE526" s="3" t="s">
        <v>85</v>
      </c>
      <c r="AF526" s="3" t="s">
        <v>84</v>
      </c>
      <c r="AG526" s="3" t="s">
        <v>87</v>
      </c>
      <c r="AH526" s="3" t="s">
        <v>87</v>
      </c>
      <c r="AI526" s="3" t="s">
        <v>87</v>
      </c>
      <c r="AJ526" s="3" t="s">
        <v>115</v>
      </c>
      <c r="AK526" s="3" t="s">
        <v>88</v>
      </c>
      <c r="AL526" s="3" t="s">
        <v>87</v>
      </c>
      <c r="AM526" s="3" t="s">
        <v>87</v>
      </c>
      <c r="AN526" s="3" t="s">
        <v>87</v>
      </c>
      <c r="AO526" s="3" t="s">
        <v>87</v>
      </c>
      <c r="AP526" s="3" t="s">
        <v>87</v>
      </c>
      <c r="AQ526" s="3" t="s">
        <v>91</v>
      </c>
      <c r="AR526" s="3" t="s">
        <v>89</v>
      </c>
      <c r="AS526" s="3" t="s">
        <v>86</v>
      </c>
      <c r="AT526" s="3" t="s">
        <v>89</v>
      </c>
      <c r="AU526" s="3" t="s">
        <v>86</v>
      </c>
      <c r="AV526" s="3" t="s">
        <v>86</v>
      </c>
      <c r="AW526" s="3">
        <v>4</v>
      </c>
      <c r="AX526" s="3" t="s">
        <v>92</v>
      </c>
      <c r="AY526" s="3" t="s">
        <v>93</v>
      </c>
      <c r="AZ526" s="3" t="s">
        <v>154</v>
      </c>
      <c r="BA526" s="3" t="s">
        <v>132</v>
      </c>
      <c r="BB526" s="3">
        <v>80</v>
      </c>
      <c r="BC526" s="3" t="s">
        <v>100</v>
      </c>
      <c r="BD526" s="3" t="s">
        <v>99</v>
      </c>
      <c r="BE526" s="3" t="s">
        <v>100</v>
      </c>
      <c r="BF526" s="3" t="s">
        <v>98</v>
      </c>
      <c r="BG526" s="3" t="s">
        <v>99</v>
      </c>
      <c r="BH526" s="3" t="s">
        <v>100</v>
      </c>
      <c r="BI526" s="3" t="s">
        <v>104</v>
      </c>
      <c r="BJ526" s="3" t="s">
        <v>101</v>
      </c>
      <c r="BK526" s="3" t="s">
        <v>104</v>
      </c>
      <c r="BL526" s="3" t="s">
        <v>102</v>
      </c>
      <c r="BM526" s="3" t="s">
        <v>105</v>
      </c>
      <c r="BN526" s="3" t="s">
        <v>105</v>
      </c>
      <c r="BO526" s="3" t="s">
        <v>108</v>
      </c>
      <c r="BP526" s="3" t="s">
        <v>108</v>
      </c>
      <c r="BQ526" s="3" t="s">
        <v>125</v>
      </c>
      <c r="BR526" s="3" t="s">
        <v>105</v>
      </c>
      <c r="BS526" s="3" t="s">
        <v>106</v>
      </c>
      <c r="BT526" s="3" t="s">
        <v>107</v>
      </c>
      <c r="BU526" s="3">
        <v>1</v>
      </c>
      <c r="BV526" s="3" t="s">
        <v>109</v>
      </c>
      <c r="BW526" s="3" t="s">
        <v>238</v>
      </c>
      <c r="BY526" s="3">
        <v>5</v>
      </c>
    </row>
    <row r="527" spans="1:77" ht="12.75" x14ac:dyDescent="0.35">
      <c r="A527" s="2">
        <v>43371.888588333335</v>
      </c>
      <c r="B527" s="3" t="s">
        <v>75</v>
      </c>
      <c r="C527" s="3">
        <v>35</v>
      </c>
      <c r="D527" s="3"/>
      <c r="E527" s="3" t="s">
        <v>1388</v>
      </c>
      <c r="F527" s="3" t="s">
        <v>402</v>
      </c>
      <c r="G527" s="3" t="s">
        <v>78</v>
      </c>
      <c r="H527" s="3" t="s">
        <v>165</v>
      </c>
      <c r="I527" s="3" t="s">
        <v>80</v>
      </c>
      <c r="J527" s="3" t="s">
        <v>81</v>
      </c>
      <c r="K527" s="3" t="s">
        <v>81</v>
      </c>
      <c r="L527" s="3" t="s">
        <v>82</v>
      </c>
      <c r="M527" s="3" t="s">
        <v>81</v>
      </c>
      <c r="N527" s="3" t="s">
        <v>81</v>
      </c>
      <c r="O527" s="3" t="s">
        <v>81</v>
      </c>
      <c r="P527" s="3" t="s">
        <v>81</v>
      </c>
      <c r="Q527" s="3" t="s">
        <v>81</v>
      </c>
      <c r="R527" s="3" t="s">
        <v>81</v>
      </c>
      <c r="S527" s="3" t="s">
        <v>85</v>
      </c>
      <c r="T527" s="3" t="s">
        <v>83</v>
      </c>
      <c r="U527" s="3" t="s">
        <v>85</v>
      </c>
      <c r="V527" s="3" t="s">
        <v>85</v>
      </c>
      <c r="W527" s="3" t="s">
        <v>83</v>
      </c>
      <c r="X527" s="3" t="s">
        <v>85</v>
      </c>
      <c r="Y527" s="3" t="s">
        <v>85</v>
      </c>
      <c r="Z527" s="3" t="s">
        <v>85</v>
      </c>
      <c r="AA527" s="3" t="s">
        <v>85</v>
      </c>
      <c r="AB527" s="3" t="s">
        <v>85</v>
      </c>
      <c r="AC527" s="3" t="s">
        <v>83</v>
      </c>
      <c r="AD527" s="3" t="s">
        <v>83</v>
      </c>
      <c r="AE527" s="3" t="s">
        <v>86</v>
      </c>
      <c r="AF527" s="3" t="s">
        <v>85</v>
      </c>
      <c r="AG527" s="3" t="s">
        <v>87</v>
      </c>
      <c r="AH527" s="3" t="s">
        <v>87</v>
      </c>
      <c r="AI527" s="3" t="s">
        <v>87</v>
      </c>
      <c r="AJ527" s="3" t="s">
        <v>87</v>
      </c>
      <c r="AK527" s="3" t="s">
        <v>88</v>
      </c>
      <c r="AL527" s="3" t="s">
        <v>88</v>
      </c>
      <c r="AM527" s="3" t="s">
        <v>88</v>
      </c>
      <c r="AN527" s="3" t="s">
        <v>88</v>
      </c>
      <c r="AO527" s="3" t="s">
        <v>88</v>
      </c>
      <c r="AP527" s="3" t="s">
        <v>87</v>
      </c>
      <c r="AQ527" s="3" t="s">
        <v>89</v>
      </c>
      <c r="AR527" s="3" t="s">
        <v>83</v>
      </c>
      <c r="AS527" s="3" t="s">
        <v>89</v>
      </c>
      <c r="AT527" s="3" t="s">
        <v>83</v>
      </c>
      <c r="AU527" s="3" t="s">
        <v>91</v>
      </c>
      <c r="AV527" s="3" t="s">
        <v>91</v>
      </c>
      <c r="AW527" s="3">
        <v>6</v>
      </c>
      <c r="AY527" s="3" t="s">
        <v>116</v>
      </c>
      <c r="AZ527" s="3" t="s">
        <v>94</v>
      </c>
      <c r="BA527" s="3" t="s">
        <v>118</v>
      </c>
      <c r="BB527" s="3">
        <v>2</v>
      </c>
      <c r="BC527" s="3" t="s">
        <v>96</v>
      </c>
      <c r="BD527" s="3" t="s">
        <v>96</v>
      </c>
      <c r="BE527" s="3" t="s">
        <v>97</v>
      </c>
      <c r="BF527" s="3" t="s">
        <v>98</v>
      </c>
      <c r="BG527" s="3" t="s">
        <v>119</v>
      </c>
      <c r="BH527" s="3" t="s">
        <v>99</v>
      </c>
      <c r="BI527" s="3" t="s">
        <v>101</v>
      </c>
      <c r="BJ527" s="3" t="s">
        <v>101</v>
      </c>
      <c r="BK527" s="3" t="s">
        <v>104</v>
      </c>
      <c r="BL527" s="3" t="s">
        <v>102</v>
      </c>
      <c r="BM527" s="3" t="s">
        <v>108</v>
      </c>
      <c r="BN527" s="3" t="s">
        <v>106</v>
      </c>
      <c r="BO527" s="3" t="s">
        <v>106</v>
      </c>
      <c r="BP527" s="3" t="s">
        <v>105</v>
      </c>
      <c r="BQ527" s="3" t="s">
        <v>106</v>
      </c>
      <c r="BR527" s="3" t="s">
        <v>106</v>
      </c>
      <c r="BS527" s="3" t="s">
        <v>106</v>
      </c>
      <c r="BT527" s="3" t="s">
        <v>108</v>
      </c>
      <c r="BU527" s="3">
        <v>1</v>
      </c>
      <c r="BV527" s="3" t="s">
        <v>109</v>
      </c>
      <c r="BW527" s="3" t="s">
        <v>1332</v>
      </c>
      <c r="BX527" s="3" t="s">
        <v>1389</v>
      </c>
      <c r="BY527" s="3">
        <v>8</v>
      </c>
    </row>
    <row r="528" spans="1:77" ht="12.75" x14ac:dyDescent="0.35">
      <c r="A528" s="2">
        <v>43371.938812731481</v>
      </c>
      <c r="B528" s="3" t="s">
        <v>75</v>
      </c>
      <c r="C528" s="3">
        <v>33</v>
      </c>
      <c r="D528" s="3"/>
      <c r="E528" s="3" t="s">
        <v>76</v>
      </c>
      <c r="F528" s="3" t="s">
        <v>1178</v>
      </c>
      <c r="G528" s="3" t="s">
        <v>79</v>
      </c>
      <c r="H528" s="3" t="s">
        <v>130</v>
      </c>
      <c r="I528" s="3" t="s">
        <v>80</v>
      </c>
      <c r="J528" s="3" t="s">
        <v>80</v>
      </c>
      <c r="K528" s="3" t="s">
        <v>81</v>
      </c>
      <c r="L528" s="3" t="s">
        <v>82</v>
      </c>
      <c r="M528" s="3" t="s">
        <v>81</v>
      </c>
      <c r="N528" s="3" t="s">
        <v>81</v>
      </c>
      <c r="O528" s="3" t="s">
        <v>82</v>
      </c>
      <c r="P528" s="3" t="s">
        <v>80</v>
      </c>
      <c r="Q528" s="3" t="s">
        <v>81</v>
      </c>
      <c r="R528" s="3" t="s">
        <v>81</v>
      </c>
      <c r="S528" s="3" t="s">
        <v>86</v>
      </c>
      <c r="T528" s="3" t="s">
        <v>83</v>
      </c>
      <c r="U528" s="3" t="s">
        <v>84</v>
      </c>
      <c r="V528" s="3" t="s">
        <v>84</v>
      </c>
      <c r="W528" s="3" t="s">
        <v>90</v>
      </c>
      <c r="X528" s="3" t="s">
        <v>86</v>
      </c>
      <c r="Y528" s="3" t="s">
        <v>84</v>
      </c>
      <c r="Z528" s="3" t="s">
        <v>84</v>
      </c>
      <c r="AA528" s="3" t="s">
        <v>83</v>
      </c>
      <c r="AB528" s="3" t="s">
        <v>85</v>
      </c>
      <c r="AC528" s="3" t="s">
        <v>90</v>
      </c>
      <c r="AD528" s="3" t="s">
        <v>83</v>
      </c>
      <c r="AE528" s="3" t="s">
        <v>85</v>
      </c>
      <c r="AF528" s="3" t="s">
        <v>84</v>
      </c>
      <c r="AG528" s="3" t="s">
        <v>87</v>
      </c>
      <c r="AH528" s="3" t="s">
        <v>87</v>
      </c>
      <c r="AI528" s="3" t="s">
        <v>88</v>
      </c>
      <c r="AJ528" s="3" t="s">
        <v>88</v>
      </c>
      <c r="AK528" s="3" t="s">
        <v>87</v>
      </c>
      <c r="AL528" s="3" t="s">
        <v>88</v>
      </c>
      <c r="AM528" s="3" t="s">
        <v>87</v>
      </c>
      <c r="AN528" s="3" t="s">
        <v>88</v>
      </c>
      <c r="AO528" s="3" t="s">
        <v>87</v>
      </c>
      <c r="AP528" s="3" t="s">
        <v>88</v>
      </c>
      <c r="AQ528" s="3" t="s">
        <v>91</v>
      </c>
      <c r="AR528" s="3" t="s">
        <v>83</v>
      </c>
      <c r="AS528" s="3" t="s">
        <v>83</v>
      </c>
      <c r="AT528" s="3" t="s">
        <v>90</v>
      </c>
      <c r="AU528" s="3" t="s">
        <v>91</v>
      </c>
      <c r="AV528" s="3" t="s">
        <v>83</v>
      </c>
      <c r="AW528" s="3">
        <v>6</v>
      </c>
      <c r="AY528" s="3" t="s">
        <v>93</v>
      </c>
      <c r="AZ528" s="3" t="s">
        <v>117</v>
      </c>
      <c r="BA528" s="3" t="s">
        <v>118</v>
      </c>
      <c r="BB528" s="3">
        <v>0</v>
      </c>
      <c r="BC528" s="3" t="s">
        <v>100</v>
      </c>
      <c r="BD528" s="3" t="s">
        <v>99</v>
      </c>
      <c r="BE528" s="3" t="s">
        <v>100</v>
      </c>
      <c r="BF528" s="3" t="s">
        <v>98</v>
      </c>
      <c r="BG528" s="3" t="s">
        <v>99</v>
      </c>
      <c r="BH528" s="3" t="s">
        <v>99</v>
      </c>
      <c r="BI528" s="3" t="s">
        <v>101</v>
      </c>
      <c r="BJ528" s="3" t="s">
        <v>101</v>
      </c>
      <c r="BK528" s="3" t="s">
        <v>103</v>
      </c>
      <c r="BL528" s="3" t="s">
        <v>102</v>
      </c>
      <c r="BM528" s="3" t="s">
        <v>106</v>
      </c>
      <c r="BN528" s="3" t="s">
        <v>105</v>
      </c>
      <c r="BO528" s="3" t="s">
        <v>107</v>
      </c>
      <c r="BP528" s="3" t="s">
        <v>105</v>
      </c>
      <c r="BQ528" s="3" t="s">
        <v>105</v>
      </c>
      <c r="BR528" s="3" t="s">
        <v>106</v>
      </c>
      <c r="BS528" s="3" t="s">
        <v>108</v>
      </c>
      <c r="BT528" s="3" t="s">
        <v>107</v>
      </c>
      <c r="BU528" s="3">
        <v>1</v>
      </c>
      <c r="BV528" s="3" t="s">
        <v>109</v>
      </c>
      <c r="BW528" s="3" t="s">
        <v>1390</v>
      </c>
      <c r="BX528" s="3" t="s">
        <v>1391</v>
      </c>
      <c r="BY528" s="3">
        <v>8</v>
      </c>
    </row>
    <row r="529" spans="1:77" ht="12.75" x14ac:dyDescent="0.35">
      <c r="A529" s="2">
        <v>43371.941321168983</v>
      </c>
      <c r="B529" s="3" t="s">
        <v>75</v>
      </c>
      <c r="C529" s="3">
        <v>38</v>
      </c>
      <c r="D529" s="3"/>
      <c r="E529" s="3" t="s">
        <v>76</v>
      </c>
      <c r="F529" s="3" t="s">
        <v>180</v>
      </c>
      <c r="G529" s="3" t="s">
        <v>79</v>
      </c>
      <c r="H529" s="3" t="s">
        <v>79</v>
      </c>
      <c r="I529" s="3" t="s">
        <v>80</v>
      </c>
      <c r="J529" s="3" t="s">
        <v>81</v>
      </c>
      <c r="K529" s="3" t="s">
        <v>81</v>
      </c>
      <c r="L529" s="3" t="s">
        <v>82</v>
      </c>
      <c r="M529" s="3" t="s">
        <v>81</v>
      </c>
      <c r="N529" s="3" t="s">
        <v>80</v>
      </c>
      <c r="O529" s="3" t="s">
        <v>81</v>
      </c>
      <c r="P529" s="3" t="s">
        <v>80</v>
      </c>
      <c r="Q529" s="3" t="s">
        <v>81</v>
      </c>
      <c r="R529" s="3" t="s">
        <v>82</v>
      </c>
      <c r="S529" s="3" t="s">
        <v>85</v>
      </c>
      <c r="T529" s="3" t="s">
        <v>86</v>
      </c>
      <c r="U529" s="3" t="s">
        <v>83</v>
      </c>
      <c r="V529" s="3" t="s">
        <v>85</v>
      </c>
      <c r="W529" s="3" t="s">
        <v>84</v>
      </c>
      <c r="X529" s="3" t="s">
        <v>86</v>
      </c>
      <c r="Y529" s="3" t="s">
        <v>83</v>
      </c>
      <c r="Z529" s="3" t="s">
        <v>90</v>
      </c>
      <c r="AA529" s="3" t="s">
        <v>83</v>
      </c>
      <c r="AB529" s="3" t="s">
        <v>85</v>
      </c>
      <c r="AC529" s="3" t="s">
        <v>90</v>
      </c>
      <c r="AD529" s="3" t="s">
        <v>86</v>
      </c>
      <c r="AE529" s="3" t="s">
        <v>86</v>
      </c>
      <c r="AF529" s="3" t="s">
        <v>85</v>
      </c>
      <c r="AG529" s="3" t="s">
        <v>87</v>
      </c>
      <c r="AH529" s="3" t="s">
        <v>87</v>
      </c>
      <c r="AI529" s="3" t="s">
        <v>87</v>
      </c>
      <c r="AJ529" s="3" t="s">
        <v>88</v>
      </c>
      <c r="AK529" s="3" t="s">
        <v>87</v>
      </c>
      <c r="AL529" s="3" t="s">
        <v>88</v>
      </c>
      <c r="AM529" s="3" t="s">
        <v>88</v>
      </c>
      <c r="AN529" s="3" t="s">
        <v>115</v>
      </c>
      <c r="AO529" s="3" t="s">
        <v>88</v>
      </c>
      <c r="AP529" s="3" t="s">
        <v>88</v>
      </c>
      <c r="AQ529" s="3" t="s">
        <v>91</v>
      </c>
      <c r="AR529" s="3" t="s">
        <v>83</v>
      </c>
      <c r="AS529" s="3" t="s">
        <v>89</v>
      </c>
      <c r="AT529" s="3" t="s">
        <v>89</v>
      </c>
      <c r="AU529" s="3" t="s">
        <v>91</v>
      </c>
      <c r="AV529" s="3" t="s">
        <v>83</v>
      </c>
      <c r="AW529" s="3">
        <v>6</v>
      </c>
      <c r="AX529" s="3" t="s">
        <v>92</v>
      </c>
      <c r="AY529" s="3" t="s">
        <v>116</v>
      </c>
      <c r="AZ529" s="3" t="s">
        <v>117</v>
      </c>
      <c r="BA529" s="3" t="s">
        <v>118</v>
      </c>
      <c r="BB529" s="3">
        <v>1</v>
      </c>
      <c r="BC529" s="3" t="s">
        <v>96</v>
      </c>
      <c r="BD529" s="3" t="s">
        <v>100</v>
      </c>
      <c r="BE529" s="3" t="s">
        <v>97</v>
      </c>
      <c r="BF529" s="3" t="s">
        <v>98</v>
      </c>
      <c r="BG529" s="3" t="s">
        <v>99</v>
      </c>
      <c r="BH529" s="3" t="s">
        <v>99</v>
      </c>
      <c r="BI529" s="3" t="s">
        <v>101</v>
      </c>
      <c r="BJ529" s="3" t="s">
        <v>101</v>
      </c>
      <c r="BK529" s="3" t="s">
        <v>104</v>
      </c>
      <c r="BL529" s="3" t="s">
        <v>101</v>
      </c>
      <c r="BM529" s="3" t="s">
        <v>125</v>
      </c>
      <c r="BN529" s="3" t="s">
        <v>106</v>
      </c>
      <c r="BO529" s="3" t="s">
        <v>105</v>
      </c>
      <c r="BP529" s="3" t="s">
        <v>106</v>
      </c>
      <c r="BQ529" s="3" t="s">
        <v>105</v>
      </c>
      <c r="BR529" s="3" t="s">
        <v>106</v>
      </c>
      <c r="BS529" s="3" t="s">
        <v>108</v>
      </c>
      <c r="BT529" s="3" t="s">
        <v>107</v>
      </c>
      <c r="BU529" s="3">
        <v>4</v>
      </c>
      <c r="BV529" s="3" t="s">
        <v>109</v>
      </c>
      <c r="BW529" s="3" t="s">
        <v>1392</v>
      </c>
      <c r="BY529" s="3">
        <v>8</v>
      </c>
    </row>
    <row r="530" spans="1:77" ht="12.75" x14ac:dyDescent="0.35">
      <c r="A530" s="2">
        <v>43371.946063900468</v>
      </c>
      <c r="B530" s="3" t="s">
        <v>75</v>
      </c>
      <c r="C530" s="3">
        <v>36</v>
      </c>
      <c r="D530" s="3"/>
      <c r="E530" s="3" t="s">
        <v>1393</v>
      </c>
      <c r="F530" s="3" t="s">
        <v>1394</v>
      </c>
      <c r="G530" s="3" t="s">
        <v>79</v>
      </c>
      <c r="H530" s="3" t="s">
        <v>79</v>
      </c>
      <c r="I530" s="3" t="s">
        <v>80</v>
      </c>
      <c r="J530" s="3" t="s">
        <v>81</v>
      </c>
      <c r="K530" s="3" t="s">
        <v>82</v>
      </c>
      <c r="L530" s="3" t="s">
        <v>81</v>
      </c>
      <c r="M530" s="3" t="s">
        <v>80</v>
      </c>
      <c r="N530" s="3" t="s">
        <v>80</v>
      </c>
      <c r="O530" s="3" t="s">
        <v>80</v>
      </c>
      <c r="P530" s="3" t="s">
        <v>81</v>
      </c>
      <c r="Q530" s="3" t="s">
        <v>81</v>
      </c>
      <c r="R530" s="3" t="s">
        <v>81</v>
      </c>
      <c r="S530" s="3" t="s">
        <v>86</v>
      </c>
      <c r="T530" s="3" t="s">
        <v>83</v>
      </c>
      <c r="U530" s="3" t="s">
        <v>86</v>
      </c>
      <c r="V530" s="3" t="s">
        <v>85</v>
      </c>
      <c r="W530" s="3" t="s">
        <v>85</v>
      </c>
      <c r="X530" s="3" t="s">
        <v>84</v>
      </c>
      <c r="Y530" s="3" t="s">
        <v>86</v>
      </c>
      <c r="Z530" s="3" t="s">
        <v>84</v>
      </c>
      <c r="AA530" s="3" t="s">
        <v>83</v>
      </c>
      <c r="AB530" s="3" t="s">
        <v>83</v>
      </c>
      <c r="AC530" s="3" t="s">
        <v>85</v>
      </c>
      <c r="AD530" s="3" t="s">
        <v>86</v>
      </c>
      <c r="AE530" s="3" t="s">
        <v>83</v>
      </c>
      <c r="AF530" s="3" t="s">
        <v>85</v>
      </c>
      <c r="AG530" s="3" t="s">
        <v>87</v>
      </c>
      <c r="AH530" s="3" t="s">
        <v>87</v>
      </c>
      <c r="AI530" s="3" t="s">
        <v>87</v>
      </c>
      <c r="AJ530" s="3" t="s">
        <v>115</v>
      </c>
      <c r="AK530" s="3" t="s">
        <v>87</v>
      </c>
      <c r="AL530" s="3" t="s">
        <v>87</v>
      </c>
      <c r="AM530" s="3" t="s">
        <v>88</v>
      </c>
      <c r="AN530" s="3" t="s">
        <v>88</v>
      </c>
      <c r="AO530" s="3" t="s">
        <v>115</v>
      </c>
      <c r="AP530" s="3" t="s">
        <v>87</v>
      </c>
      <c r="AQ530" s="3" t="s">
        <v>89</v>
      </c>
      <c r="AR530" s="3" t="s">
        <v>91</v>
      </c>
      <c r="AS530" s="3" t="s">
        <v>89</v>
      </c>
      <c r="AT530" s="3" t="s">
        <v>91</v>
      </c>
      <c r="AU530" s="3" t="s">
        <v>91</v>
      </c>
      <c r="AV530" s="3" t="s">
        <v>91</v>
      </c>
      <c r="AW530" s="3">
        <v>5</v>
      </c>
      <c r="AY530" s="3" t="s">
        <v>160</v>
      </c>
      <c r="AZ530" s="3" t="s">
        <v>117</v>
      </c>
      <c r="BA530" s="3" t="s">
        <v>118</v>
      </c>
      <c r="BB530" s="3">
        <v>1</v>
      </c>
      <c r="BC530" s="3" t="s">
        <v>100</v>
      </c>
      <c r="BD530" s="3" t="s">
        <v>100</v>
      </c>
      <c r="BE530" s="3" t="s">
        <v>100</v>
      </c>
      <c r="BF530" s="3" t="s">
        <v>119</v>
      </c>
      <c r="BG530" s="3" t="s">
        <v>100</v>
      </c>
      <c r="BH530" s="3" t="s">
        <v>100</v>
      </c>
      <c r="BI530" s="3" t="s">
        <v>103</v>
      </c>
      <c r="BJ530" s="3" t="s">
        <v>101</v>
      </c>
      <c r="BK530" s="3" t="s">
        <v>101</v>
      </c>
      <c r="BL530" s="3" t="s">
        <v>103</v>
      </c>
      <c r="BM530" s="3" t="s">
        <v>108</v>
      </c>
      <c r="BN530" s="3" t="s">
        <v>106</v>
      </c>
      <c r="BO530" s="3" t="s">
        <v>106</v>
      </c>
      <c r="BP530" s="3" t="s">
        <v>106</v>
      </c>
      <c r="BQ530" s="3" t="s">
        <v>106</v>
      </c>
      <c r="BR530" s="3" t="s">
        <v>108</v>
      </c>
      <c r="BS530" s="3" t="s">
        <v>108</v>
      </c>
      <c r="BT530" s="3" t="s">
        <v>106</v>
      </c>
      <c r="BU530" s="3">
        <v>2</v>
      </c>
      <c r="BV530" s="3" t="s">
        <v>109</v>
      </c>
      <c r="BW530" s="3" t="s">
        <v>1395</v>
      </c>
      <c r="BX530" s="3" t="s">
        <v>1396</v>
      </c>
      <c r="BY530" s="3">
        <v>6</v>
      </c>
    </row>
    <row r="531" spans="1:77" ht="12.75" x14ac:dyDescent="0.35">
      <c r="A531" s="2">
        <v>43371.96458112268</v>
      </c>
      <c r="B531" s="3" t="s">
        <v>75</v>
      </c>
      <c r="C531" s="3">
        <v>28</v>
      </c>
      <c r="D531" s="3"/>
      <c r="E531" s="3" t="s">
        <v>76</v>
      </c>
      <c r="F531" s="3" t="s">
        <v>217</v>
      </c>
      <c r="G531" s="3" t="s">
        <v>79</v>
      </c>
      <c r="H531" s="3" t="s">
        <v>79</v>
      </c>
      <c r="I531" s="3" t="s">
        <v>81</v>
      </c>
      <c r="J531" s="3" t="s">
        <v>81</v>
      </c>
      <c r="K531" s="3" t="s">
        <v>82</v>
      </c>
      <c r="L531" s="3" t="s">
        <v>82</v>
      </c>
      <c r="M531" s="3" t="s">
        <v>81</v>
      </c>
      <c r="N531" s="3" t="s">
        <v>81</v>
      </c>
      <c r="O531" s="3" t="s">
        <v>81</v>
      </c>
      <c r="P531" s="3" t="s">
        <v>81</v>
      </c>
      <c r="Q531" s="3" t="s">
        <v>82</v>
      </c>
      <c r="R531" s="3" t="s">
        <v>82</v>
      </c>
      <c r="S531" s="3" t="s">
        <v>83</v>
      </c>
      <c r="T531" s="3" t="s">
        <v>86</v>
      </c>
      <c r="U531" s="3" t="s">
        <v>85</v>
      </c>
      <c r="V531" s="3" t="s">
        <v>84</v>
      </c>
      <c r="W531" s="3" t="s">
        <v>90</v>
      </c>
      <c r="X531" s="3" t="s">
        <v>84</v>
      </c>
      <c r="Y531" s="3" t="s">
        <v>84</v>
      </c>
      <c r="Z531" s="3" t="s">
        <v>84</v>
      </c>
      <c r="AA531" s="3" t="s">
        <v>86</v>
      </c>
      <c r="AB531" s="3" t="s">
        <v>90</v>
      </c>
      <c r="AC531" s="3" t="s">
        <v>84</v>
      </c>
      <c r="AD531" s="3" t="s">
        <v>83</v>
      </c>
      <c r="AE531" s="3" t="s">
        <v>83</v>
      </c>
      <c r="AF531" s="3" t="s">
        <v>83</v>
      </c>
      <c r="AG531" s="3" t="s">
        <v>88</v>
      </c>
      <c r="AH531" s="3" t="s">
        <v>87</v>
      </c>
      <c r="AI531" s="3" t="s">
        <v>87</v>
      </c>
      <c r="AJ531" s="3" t="s">
        <v>87</v>
      </c>
      <c r="AK531" s="3" t="s">
        <v>115</v>
      </c>
      <c r="AL531" s="3" t="s">
        <v>87</v>
      </c>
      <c r="AM531" s="3" t="s">
        <v>88</v>
      </c>
      <c r="AN531" s="3" t="s">
        <v>88</v>
      </c>
      <c r="AO531" s="3" t="s">
        <v>87</v>
      </c>
      <c r="AP531" s="3" t="s">
        <v>88</v>
      </c>
      <c r="AQ531" s="3" t="s">
        <v>91</v>
      </c>
      <c r="AR531" s="3" t="s">
        <v>89</v>
      </c>
      <c r="AS531" s="3" t="s">
        <v>86</v>
      </c>
      <c r="AT531" s="3" t="s">
        <v>90</v>
      </c>
      <c r="AU531" s="3" t="s">
        <v>83</v>
      </c>
      <c r="AV531" s="3" t="s">
        <v>86</v>
      </c>
      <c r="AW531" s="3">
        <v>6</v>
      </c>
      <c r="AY531" s="3" t="s">
        <v>116</v>
      </c>
      <c r="AZ531" s="3" t="s">
        <v>94</v>
      </c>
      <c r="BA531" s="3" t="s">
        <v>118</v>
      </c>
      <c r="BB531" s="3">
        <v>1</v>
      </c>
      <c r="BC531" s="3" t="s">
        <v>100</v>
      </c>
      <c r="BD531" s="3" t="s">
        <v>100</v>
      </c>
      <c r="BE531" s="3" t="s">
        <v>96</v>
      </c>
      <c r="BF531" s="3" t="s">
        <v>98</v>
      </c>
      <c r="BG531" s="3" t="s">
        <v>99</v>
      </c>
      <c r="BH531" s="3" t="s">
        <v>96</v>
      </c>
      <c r="BI531" s="3" t="s">
        <v>101</v>
      </c>
      <c r="BJ531" s="3" t="s">
        <v>103</v>
      </c>
      <c r="BK531" s="3" t="s">
        <v>103</v>
      </c>
      <c r="BL531" s="3" t="s">
        <v>101</v>
      </c>
      <c r="BM531" s="3" t="s">
        <v>106</v>
      </c>
      <c r="BN531" s="3" t="s">
        <v>108</v>
      </c>
      <c r="BO531" s="3" t="s">
        <v>107</v>
      </c>
      <c r="BP531" s="3" t="s">
        <v>106</v>
      </c>
      <c r="BQ531" s="3" t="s">
        <v>106</v>
      </c>
      <c r="BR531" s="3" t="s">
        <v>108</v>
      </c>
      <c r="BS531" s="3" t="s">
        <v>108</v>
      </c>
      <c r="BT531" s="3" t="s">
        <v>106</v>
      </c>
      <c r="BU531" s="3">
        <v>1</v>
      </c>
      <c r="BV531" s="3" t="s">
        <v>109</v>
      </c>
      <c r="BW531" s="3" t="s">
        <v>1397</v>
      </c>
      <c r="BY531" s="3">
        <v>7</v>
      </c>
    </row>
    <row r="532" spans="1:77" ht="12.75" x14ac:dyDescent="0.35">
      <c r="A532" s="2">
        <v>43371.968628333329</v>
      </c>
      <c r="B532" s="3" t="s">
        <v>112</v>
      </c>
      <c r="C532" s="3">
        <v>36</v>
      </c>
      <c r="D532" s="3"/>
      <c r="E532" s="3" t="s">
        <v>1398</v>
      </c>
      <c r="F532" s="3" t="s">
        <v>1399</v>
      </c>
      <c r="G532" s="3" t="s">
        <v>79</v>
      </c>
      <c r="H532" s="3" t="s">
        <v>130</v>
      </c>
      <c r="I532" s="3" t="s">
        <v>81</v>
      </c>
      <c r="J532" s="3" t="s">
        <v>131</v>
      </c>
      <c r="K532" s="3" t="s">
        <v>82</v>
      </c>
      <c r="L532" s="3" t="s">
        <v>131</v>
      </c>
      <c r="M532" s="3" t="s">
        <v>131</v>
      </c>
      <c r="N532" s="3" t="s">
        <v>81</v>
      </c>
      <c r="O532" s="3" t="s">
        <v>131</v>
      </c>
      <c r="P532" s="3" t="s">
        <v>81</v>
      </c>
      <c r="Q532" s="3" t="s">
        <v>82</v>
      </c>
      <c r="R532" s="3" t="s">
        <v>81</v>
      </c>
      <c r="S532" s="3" t="s">
        <v>86</v>
      </c>
      <c r="T532" s="3" t="s">
        <v>85</v>
      </c>
      <c r="U532" s="3" t="s">
        <v>84</v>
      </c>
      <c r="V532" s="3" t="s">
        <v>83</v>
      </c>
      <c r="W532" s="3" t="s">
        <v>90</v>
      </c>
      <c r="X532" s="3" t="s">
        <v>90</v>
      </c>
      <c r="Y532" s="3" t="s">
        <v>85</v>
      </c>
      <c r="Z532" s="3" t="s">
        <v>86</v>
      </c>
      <c r="AA532" s="3" t="s">
        <v>86</v>
      </c>
      <c r="AB532" s="3" t="s">
        <v>83</v>
      </c>
      <c r="AC532" s="3" t="s">
        <v>85</v>
      </c>
      <c r="AD532" s="3" t="s">
        <v>86</v>
      </c>
      <c r="AE532" s="3" t="s">
        <v>86</v>
      </c>
      <c r="AF532" s="3" t="s">
        <v>83</v>
      </c>
      <c r="AG532" s="3" t="s">
        <v>88</v>
      </c>
      <c r="AH532" s="3" t="s">
        <v>87</v>
      </c>
      <c r="AI532" s="3" t="s">
        <v>87</v>
      </c>
      <c r="AJ532" s="3" t="s">
        <v>88</v>
      </c>
      <c r="AK532" s="3" t="s">
        <v>87</v>
      </c>
      <c r="AL532" s="3" t="s">
        <v>88</v>
      </c>
      <c r="AM532" s="3" t="s">
        <v>88</v>
      </c>
      <c r="AN532" s="3" t="s">
        <v>88</v>
      </c>
      <c r="AO532" s="3" t="s">
        <v>88</v>
      </c>
      <c r="AP532" s="3" t="s">
        <v>88</v>
      </c>
      <c r="AQ532" s="3" t="s">
        <v>83</v>
      </c>
      <c r="AR532" s="3" t="s">
        <v>91</v>
      </c>
      <c r="AS532" s="3" t="s">
        <v>83</v>
      </c>
      <c r="AT532" s="3" t="s">
        <v>90</v>
      </c>
      <c r="AU532" s="3" t="s">
        <v>90</v>
      </c>
      <c r="AV532" s="3" t="s">
        <v>91</v>
      </c>
      <c r="AW532" s="3">
        <v>3</v>
      </c>
      <c r="AX532" s="3" t="s">
        <v>92</v>
      </c>
      <c r="AY532" s="3" t="s">
        <v>93</v>
      </c>
      <c r="AZ532" s="3" t="s">
        <v>94</v>
      </c>
      <c r="BA532" s="3" t="s">
        <v>132</v>
      </c>
      <c r="BB532" s="3">
        <v>0</v>
      </c>
      <c r="BC532" s="3" t="s">
        <v>99</v>
      </c>
      <c r="BD532" s="3" t="s">
        <v>99</v>
      </c>
      <c r="BE532" s="3" t="s">
        <v>99</v>
      </c>
      <c r="BF532" s="3" t="s">
        <v>100</v>
      </c>
      <c r="BG532" s="3" t="s">
        <v>99</v>
      </c>
      <c r="BH532" s="3" t="s">
        <v>99</v>
      </c>
      <c r="BI532" s="3" t="s">
        <v>102</v>
      </c>
      <c r="BJ532" s="3" t="s">
        <v>104</v>
      </c>
      <c r="BK532" s="3" t="s">
        <v>104</v>
      </c>
      <c r="BL532" s="3" t="s">
        <v>102</v>
      </c>
      <c r="BM532" s="3" t="s">
        <v>108</v>
      </c>
      <c r="BN532" s="3" t="s">
        <v>105</v>
      </c>
      <c r="BO532" s="3" t="s">
        <v>106</v>
      </c>
      <c r="BP532" s="3" t="s">
        <v>108</v>
      </c>
      <c r="BQ532" s="3" t="s">
        <v>105</v>
      </c>
      <c r="BR532" s="3" t="s">
        <v>108</v>
      </c>
      <c r="BS532" s="3" t="s">
        <v>108</v>
      </c>
      <c r="BT532" s="3" t="s">
        <v>107</v>
      </c>
      <c r="BU532" s="3">
        <v>2</v>
      </c>
      <c r="BV532" s="3" t="s">
        <v>109</v>
      </c>
      <c r="BW532" s="3" t="s">
        <v>642</v>
      </c>
      <c r="BY532" s="3">
        <v>3</v>
      </c>
    </row>
    <row r="533" spans="1:77" ht="12.75" x14ac:dyDescent="0.35">
      <c r="A533" s="2">
        <v>43371.987864131945</v>
      </c>
      <c r="B533" s="3" t="s">
        <v>112</v>
      </c>
      <c r="C533" s="3">
        <v>30</v>
      </c>
      <c r="D533" s="3"/>
      <c r="E533" s="3" t="s">
        <v>128</v>
      </c>
      <c r="F533" s="3" t="s">
        <v>1400</v>
      </c>
      <c r="G533" s="3" t="s">
        <v>79</v>
      </c>
      <c r="H533" s="3" t="s">
        <v>130</v>
      </c>
      <c r="I533" s="3" t="s">
        <v>80</v>
      </c>
      <c r="J533" s="3" t="s">
        <v>82</v>
      </c>
      <c r="K533" s="3" t="s">
        <v>82</v>
      </c>
      <c r="L533" s="3" t="s">
        <v>131</v>
      </c>
      <c r="M533" s="3" t="s">
        <v>82</v>
      </c>
      <c r="N533" s="3" t="s">
        <v>80</v>
      </c>
      <c r="O533" s="3" t="s">
        <v>81</v>
      </c>
      <c r="P533" s="3" t="s">
        <v>81</v>
      </c>
      <c r="Q533" s="3" t="s">
        <v>81</v>
      </c>
      <c r="R533" s="3" t="s">
        <v>82</v>
      </c>
      <c r="S533" s="3" t="s">
        <v>85</v>
      </c>
      <c r="T533" s="3" t="s">
        <v>86</v>
      </c>
      <c r="U533" s="3" t="s">
        <v>90</v>
      </c>
      <c r="V533" s="3" t="s">
        <v>86</v>
      </c>
      <c r="W533" s="3" t="s">
        <v>90</v>
      </c>
      <c r="X533" s="3" t="s">
        <v>83</v>
      </c>
      <c r="Y533" s="3" t="s">
        <v>83</v>
      </c>
      <c r="Z533" s="3" t="s">
        <v>85</v>
      </c>
      <c r="AA533" s="3" t="s">
        <v>83</v>
      </c>
      <c r="AB533" s="3" t="s">
        <v>86</v>
      </c>
      <c r="AC533" s="3" t="s">
        <v>86</v>
      </c>
      <c r="AD533" s="3" t="s">
        <v>83</v>
      </c>
      <c r="AE533" s="3" t="s">
        <v>83</v>
      </c>
      <c r="AF533" s="3" t="s">
        <v>86</v>
      </c>
      <c r="AG533" s="3" t="s">
        <v>88</v>
      </c>
      <c r="AH533" s="3" t="s">
        <v>88</v>
      </c>
      <c r="AI533" s="3" t="s">
        <v>88</v>
      </c>
      <c r="AJ533" s="3" t="s">
        <v>88</v>
      </c>
      <c r="AK533" s="3" t="s">
        <v>115</v>
      </c>
      <c r="AL533" s="3" t="s">
        <v>88</v>
      </c>
      <c r="AM533" s="3" t="s">
        <v>87</v>
      </c>
      <c r="AN533" s="3" t="s">
        <v>88</v>
      </c>
      <c r="AO533" s="3" t="s">
        <v>88</v>
      </c>
      <c r="AP533" s="3" t="s">
        <v>115</v>
      </c>
      <c r="AQ533" s="3" t="s">
        <v>91</v>
      </c>
      <c r="AR533" s="3" t="s">
        <v>83</v>
      </c>
      <c r="AS533" s="3" t="s">
        <v>83</v>
      </c>
      <c r="AT533" s="3" t="s">
        <v>91</v>
      </c>
      <c r="AU533" s="3" t="s">
        <v>86</v>
      </c>
      <c r="AV533" s="3" t="s">
        <v>83</v>
      </c>
      <c r="AW533" s="3">
        <v>4</v>
      </c>
      <c r="AY533" s="3" t="s">
        <v>160</v>
      </c>
      <c r="AZ533" s="3" t="s">
        <v>94</v>
      </c>
      <c r="BA533" s="3" t="s">
        <v>118</v>
      </c>
      <c r="BB533" s="3">
        <v>1</v>
      </c>
      <c r="BC533" s="3" t="s">
        <v>99</v>
      </c>
      <c r="BD533" s="3" t="s">
        <v>99</v>
      </c>
      <c r="BE533" s="3" t="s">
        <v>99</v>
      </c>
      <c r="BF533" s="3" t="s">
        <v>100</v>
      </c>
      <c r="BG533" s="3" t="s">
        <v>99</v>
      </c>
      <c r="BH533" s="3" t="s">
        <v>99</v>
      </c>
      <c r="BI533" s="3" t="s">
        <v>103</v>
      </c>
      <c r="BJ533" s="3" t="s">
        <v>101</v>
      </c>
      <c r="BK533" s="3" t="s">
        <v>101</v>
      </c>
      <c r="BL533" s="3" t="s">
        <v>101</v>
      </c>
      <c r="BM533" s="3" t="s">
        <v>106</v>
      </c>
      <c r="BN533" s="3" t="s">
        <v>106</v>
      </c>
      <c r="BO533" s="3" t="s">
        <v>106</v>
      </c>
      <c r="BP533" s="3" t="s">
        <v>105</v>
      </c>
      <c r="BQ533" s="3" t="s">
        <v>105</v>
      </c>
      <c r="BR533" s="3" t="s">
        <v>108</v>
      </c>
      <c r="BS533" s="3" t="s">
        <v>106</v>
      </c>
      <c r="BT533" s="3" t="s">
        <v>108</v>
      </c>
      <c r="BU533" s="3">
        <v>1</v>
      </c>
      <c r="BV533" s="3" t="s">
        <v>109</v>
      </c>
      <c r="BW533" s="3" t="s">
        <v>1401</v>
      </c>
      <c r="BX533" s="3" t="s">
        <v>1402</v>
      </c>
      <c r="BY533" s="3">
        <v>6</v>
      </c>
    </row>
    <row r="534" spans="1:77" ht="12.75" x14ac:dyDescent="0.35">
      <c r="A534" s="2">
        <v>43371.988707743054</v>
      </c>
      <c r="B534" s="3" t="s">
        <v>112</v>
      </c>
      <c r="C534" s="3">
        <v>33</v>
      </c>
      <c r="D534" s="3"/>
      <c r="E534" s="3" t="s">
        <v>76</v>
      </c>
      <c r="F534" s="3" t="s">
        <v>794</v>
      </c>
      <c r="G534" s="3" t="s">
        <v>78</v>
      </c>
      <c r="H534" s="3" t="s">
        <v>79</v>
      </c>
      <c r="I534" s="3" t="s">
        <v>81</v>
      </c>
      <c r="J534" s="3" t="s">
        <v>81</v>
      </c>
      <c r="K534" s="3" t="s">
        <v>82</v>
      </c>
      <c r="L534" s="3" t="s">
        <v>82</v>
      </c>
      <c r="M534" s="3" t="s">
        <v>81</v>
      </c>
      <c r="N534" s="3" t="s">
        <v>81</v>
      </c>
      <c r="O534" s="3" t="s">
        <v>81</v>
      </c>
      <c r="P534" s="3" t="s">
        <v>82</v>
      </c>
      <c r="Q534" s="3" t="s">
        <v>81</v>
      </c>
      <c r="R534" s="3" t="s">
        <v>81</v>
      </c>
      <c r="S534" s="3" t="s">
        <v>86</v>
      </c>
      <c r="T534" s="3" t="s">
        <v>85</v>
      </c>
      <c r="U534" s="3" t="s">
        <v>84</v>
      </c>
      <c r="V534" s="3" t="s">
        <v>86</v>
      </c>
      <c r="W534" s="3" t="s">
        <v>90</v>
      </c>
      <c r="X534" s="3" t="s">
        <v>86</v>
      </c>
      <c r="Y534" s="3" t="s">
        <v>85</v>
      </c>
      <c r="Z534" s="3" t="s">
        <v>84</v>
      </c>
      <c r="AA534" s="3" t="s">
        <v>86</v>
      </c>
      <c r="AB534" s="3" t="s">
        <v>86</v>
      </c>
      <c r="AC534" s="3" t="s">
        <v>90</v>
      </c>
      <c r="AD534" s="3" t="s">
        <v>83</v>
      </c>
      <c r="AE534" s="3" t="s">
        <v>86</v>
      </c>
      <c r="AF534" s="3" t="s">
        <v>83</v>
      </c>
      <c r="AG534" s="3" t="s">
        <v>88</v>
      </c>
      <c r="AH534" s="3" t="s">
        <v>88</v>
      </c>
      <c r="AI534" s="3" t="s">
        <v>88</v>
      </c>
      <c r="AJ534" s="3" t="s">
        <v>88</v>
      </c>
      <c r="AK534" s="3" t="s">
        <v>88</v>
      </c>
      <c r="AL534" s="3" t="s">
        <v>88</v>
      </c>
      <c r="AM534" s="3" t="s">
        <v>88</v>
      </c>
      <c r="AN534" s="3" t="s">
        <v>87</v>
      </c>
      <c r="AO534" s="3" t="s">
        <v>115</v>
      </c>
      <c r="AP534" s="3" t="s">
        <v>88</v>
      </c>
      <c r="AQ534" s="3" t="s">
        <v>90</v>
      </c>
      <c r="AR534" s="3" t="s">
        <v>86</v>
      </c>
      <c r="AS534" s="3" t="s">
        <v>91</v>
      </c>
      <c r="AT534" s="3" t="s">
        <v>86</v>
      </c>
      <c r="AU534" s="3" t="s">
        <v>83</v>
      </c>
      <c r="AV534" s="3" t="s">
        <v>90</v>
      </c>
      <c r="AW534" s="3">
        <v>5</v>
      </c>
      <c r="AY534" s="3" t="s">
        <v>93</v>
      </c>
      <c r="AZ534" s="3" t="s">
        <v>154</v>
      </c>
      <c r="BA534" s="3" t="s">
        <v>132</v>
      </c>
      <c r="BB534" s="3">
        <v>0</v>
      </c>
      <c r="BC534" s="3" t="s">
        <v>97</v>
      </c>
      <c r="BD534" s="3" t="s">
        <v>97</v>
      </c>
      <c r="BE534" s="3" t="s">
        <v>99</v>
      </c>
      <c r="BF534" s="3" t="s">
        <v>99</v>
      </c>
      <c r="BG534" s="3" t="s">
        <v>99</v>
      </c>
      <c r="BH534" s="3" t="s">
        <v>99</v>
      </c>
      <c r="BI534" s="3" t="s">
        <v>101</v>
      </c>
      <c r="BJ534" s="3" t="s">
        <v>104</v>
      </c>
      <c r="BK534" s="3" t="s">
        <v>104</v>
      </c>
      <c r="BL534" s="3" t="s">
        <v>102</v>
      </c>
      <c r="BM534" s="3" t="s">
        <v>105</v>
      </c>
      <c r="BN534" s="3" t="s">
        <v>106</v>
      </c>
      <c r="BO534" s="3" t="s">
        <v>105</v>
      </c>
      <c r="BP534" s="3" t="s">
        <v>125</v>
      </c>
      <c r="BQ534" s="3" t="s">
        <v>105</v>
      </c>
      <c r="BR534" s="3" t="s">
        <v>105</v>
      </c>
      <c r="BS534" s="3" t="s">
        <v>108</v>
      </c>
      <c r="BT534" s="3" t="s">
        <v>107</v>
      </c>
      <c r="BU534" s="3">
        <v>2</v>
      </c>
      <c r="BV534" s="3" t="s">
        <v>109</v>
      </c>
      <c r="BW534" s="3" t="s">
        <v>1403</v>
      </c>
      <c r="BY534" s="3">
        <v>7</v>
      </c>
    </row>
    <row r="535" spans="1:77" ht="12.75" x14ac:dyDescent="0.35">
      <c r="A535" s="2">
        <v>43371.999962511574</v>
      </c>
      <c r="B535" s="3" t="s">
        <v>75</v>
      </c>
      <c r="C535" s="3">
        <v>31</v>
      </c>
      <c r="D535" s="3"/>
      <c r="E535" s="3" t="s">
        <v>76</v>
      </c>
      <c r="F535" s="3" t="s">
        <v>1404</v>
      </c>
      <c r="G535" s="3" t="s">
        <v>78</v>
      </c>
      <c r="H535" s="3" t="s">
        <v>79</v>
      </c>
      <c r="I535" s="3" t="s">
        <v>80</v>
      </c>
      <c r="J535" s="3" t="s">
        <v>81</v>
      </c>
      <c r="K535" s="3" t="s">
        <v>81</v>
      </c>
      <c r="L535" s="3" t="s">
        <v>80</v>
      </c>
      <c r="M535" s="3" t="s">
        <v>80</v>
      </c>
      <c r="N535" s="3" t="s">
        <v>80</v>
      </c>
      <c r="O535" s="3" t="s">
        <v>82</v>
      </c>
      <c r="P535" s="3" t="s">
        <v>81</v>
      </c>
      <c r="Q535" s="3" t="s">
        <v>80</v>
      </c>
      <c r="R535" s="3" t="s">
        <v>81</v>
      </c>
      <c r="S535" s="3" t="s">
        <v>86</v>
      </c>
      <c r="T535" s="3" t="s">
        <v>85</v>
      </c>
      <c r="U535" s="3" t="s">
        <v>85</v>
      </c>
      <c r="V535" s="3" t="s">
        <v>84</v>
      </c>
      <c r="W535" s="3" t="s">
        <v>86</v>
      </c>
      <c r="X535" s="3" t="s">
        <v>83</v>
      </c>
      <c r="Y535" s="3" t="s">
        <v>85</v>
      </c>
      <c r="Z535" s="3" t="s">
        <v>84</v>
      </c>
      <c r="AA535" s="3" t="s">
        <v>83</v>
      </c>
      <c r="AB535" s="3" t="s">
        <v>83</v>
      </c>
      <c r="AC535" s="3" t="s">
        <v>86</v>
      </c>
      <c r="AD535" s="3" t="s">
        <v>85</v>
      </c>
      <c r="AE535" s="3" t="s">
        <v>83</v>
      </c>
      <c r="AF535" s="3" t="s">
        <v>85</v>
      </c>
      <c r="AG535" s="3" t="s">
        <v>87</v>
      </c>
      <c r="AH535" s="3" t="s">
        <v>88</v>
      </c>
      <c r="AI535" s="3" t="s">
        <v>115</v>
      </c>
      <c r="AJ535" s="3" t="s">
        <v>88</v>
      </c>
      <c r="AK535" s="3" t="s">
        <v>88</v>
      </c>
      <c r="AL535" s="3" t="s">
        <v>88</v>
      </c>
      <c r="AM535" s="3" t="s">
        <v>88</v>
      </c>
      <c r="AN535" s="3" t="s">
        <v>88</v>
      </c>
      <c r="AO535" s="3" t="s">
        <v>87</v>
      </c>
      <c r="AP535" s="3" t="s">
        <v>115</v>
      </c>
      <c r="AQ535" s="3" t="s">
        <v>89</v>
      </c>
      <c r="AR535" s="3" t="s">
        <v>91</v>
      </c>
      <c r="AS535" s="3" t="s">
        <v>86</v>
      </c>
      <c r="AT535" s="3" t="s">
        <v>83</v>
      </c>
      <c r="AU535" s="3" t="s">
        <v>83</v>
      </c>
      <c r="AV535" s="3" t="s">
        <v>91</v>
      </c>
      <c r="AW535" s="3">
        <v>7</v>
      </c>
      <c r="AX535" s="3" t="s">
        <v>92</v>
      </c>
      <c r="AY535" s="3" t="s">
        <v>160</v>
      </c>
      <c r="AZ535" s="3" t="s">
        <v>94</v>
      </c>
      <c r="BA535" s="3" t="s">
        <v>118</v>
      </c>
      <c r="BB535" s="3">
        <v>1</v>
      </c>
      <c r="BC535" s="3" t="s">
        <v>100</v>
      </c>
      <c r="BD535" s="3" t="s">
        <v>99</v>
      </c>
      <c r="BE535" s="3" t="s">
        <v>98</v>
      </c>
      <c r="BF535" s="3" t="s">
        <v>98</v>
      </c>
      <c r="BG535" s="3" t="s">
        <v>99</v>
      </c>
      <c r="BH535" s="3" t="s">
        <v>99</v>
      </c>
      <c r="BI535" s="3" t="s">
        <v>104</v>
      </c>
      <c r="BJ535" s="3" t="s">
        <v>103</v>
      </c>
      <c r="BK535" s="3" t="s">
        <v>101</v>
      </c>
      <c r="BL535" s="3" t="s">
        <v>120</v>
      </c>
      <c r="BM535" s="3" t="s">
        <v>106</v>
      </c>
      <c r="BN535" s="3" t="s">
        <v>108</v>
      </c>
      <c r="BO535" s="3" t="s">
        <v>106</v>
      </c>
      <c r="BP535" s="3" t="s">
        <v>107</v>
      </c>
      <c r="BQ535" s="3" t="s">
        <v>105</v>
      </c>
      <c r="BR535" s="3" t="s">
        <v>108</v>
      </c>
      <c r="BS535" s="3" t="s">
        <v>108</v>
      </c>
      <c r="BT535" s="3" t="s">
        <v>108</v>
      </c>
      <c r="BU535" s="3">
        <v>1</v>
      </c>
      <c r="BV535" s="3" t="s">
        <v>109</v>
      </c>
      <c r="BW535" s="3" t="s">
        <v>1405</v>
      </c>
      <c r="BX535" s="3" t="s">
        <v>1406</v>
      </c>
      <c r="BY535" s="3">
        <v>7</v>
      </c>
    </row>
    <row r="536" spans="1:77" ht="12.75" x14ac:dyDescent="0.35">
      <c r="A536" s="2">
        <v>43372.034546296301</v>
      </c>
      <c r="B536" s="3" t="s">
        <v>75</v>
      </c>
      <c r="C536" s="3">
        <v>31</v>
      </c>
      <c r="D536" s="3"/>
      <c r="E536" s="3" t="s">
        <v>179</v>
      </c>
      <c r="F536" s="3" t="s">
        <v>286</v>
      </c>
      <c r="G536" s="3" t="s">
        <v>78</v>
      </c>
      <c r="H536" s="3" t="s">
        <v>78</v>
      </c>
      <c r="I536" s="3" t="s">
        <v>80</v>
      </c>
      <c r="J536" s="3" t="s">
        <v>81</v>
      </c>
      <c r="K536" s="3" t="s">
        <v>82</v>
      </c>
      <c r="L536" s="3" t="s">
        <v>81</v>
      </c>
      <c r="M536" s="3" t="s">
        <v>81</v>
      </c>
      <c r="N536" s="3" t="s">
        <v>81</v>
      </c>
      <c r="O536" s="3" t="s">
        <v>82</v>
      </c>
      <c r="P536" s="3" t="s">
        <v>81</v>
      </c>
      <c r="Q536" s="3" t="s">
        <v>81</v>
      </c>
      <c r="R536" s="3" t="s">
        <v>80</v>
      </c>
      <c r="S536" s="3" t="s">
        <v>83</v>
      </c>
      <c r="T536" s="3" t="s">
        <v>83</v>
      </c>
      <c r="U536" s="3" t="s">
        <v>84</v>
      </c>
      <c r="V536" s="3" t="s">
        <v>84</v>
      </c>
      <c r="W536" s="3" t="s">
        <v>90</v>
      </c>
      <c r="X536" s="3" t="s">
        <v>83</v>
      </c>
      <c r="Y536" s="3" t="s">
        <v>83</v>
      </c>
      <c r="Z536" s="3" t="s">
        <v>90</v>
      </c>
      <c r="AA536" s="3" t="s">
        <v>86</v>
      </c>
      <c r="AB536" s="3" t="s">
        <v>83</v>
      </c>
      <c r="AC536" s="3" t="s">
        <v>85</v>
      </c>
      <c r="AD536" s="3" t="s">
        <v>84</v>
      </c>
      <c r="AE536" s="3" t="s">
        <v>85</v>
      </c>
      <c r="AF536" s="3" t="s">
        <v>83</v>
      </c>
      <c r="AG536" s="3" t="s">
        <v>87</v>
      </c>
      <c r="AH536" s="3" t="s">
        <v>87</v>
      </c>
      <c r="AI536" s="3" t="s">
        <v>87</v>
      </c>
      <c r="AJ536" s="3" t="s">
        <v>88</v>
      </c>
      <c r="AK536" s="3" t="s">
        <v>115</v>
      </c>
      <c r="AL536" s="3" t="s">
        <v>87</v>
      </c>
      <c r="AM536" s="3" t="s">
        <v>87</v>
      </c>
      <c r="AN536" s="3" t="s">
        <v>87</v>
      </c>
      <c r="AO536" s="3" t="s">
        <v>87</v>
      </c>
      <c r="AP536" s="3" t="s">
        <v>88</v>
      </c>
      <c r="AQ536" s="3" t="s">
        <v>89</v>
      </c>
      <c r="AR536" s="3" t="s">
        <v>91</v>
      </c>
      <c r="AS536" s="3" t="s">
        <v>83</v>
      </c>
      <c r="AT536" s="3" t="s">
        <v>86</v>
      </c>
      <c r="AU536" s="3" t="s">
        <v>83</v>
      </c>
      <c r="AV536" s="3" t="s">
        <v>91</v>
      </c>
      <c r="AW536" s="3">
        <v>5</v>
      </c>
      <c r="AY536" s="3" t="s">
        <v>160</v>
      </c>
      <c r="AZ536" s="3" t="s">
        <v>94</v>
      </c>
      <c r="BA536" s="3" t="s">
        <v>132</v>
      </c>
      <c r="BB536" s="3">
        <v>0</v>
      </c>
      <c r="BC536" s="3" t="s">
        <v>96</v>
      </c>
      <c r="BD536" s="3" t="s">
        <v>97</v>
      </c>
      <c r="BE536" s="3" t="s">
        <v>100</v>
      </c>
      <c r="BF536" s="3" t="s">
        <v>98</v>
      </c>
      <c r="BG536" s="3" t="s">
        <v>99</v>
      </c>
      <c r="BH536" s="3" t="s">
        <v>99</v>
      </c>
      <c r="BI536" s="3" t="s">
        <v>104</v>
      </c>
      <c r="BJ536" s="3" t="s">
        <v>101</v>
      </c>
      <c r="BK536" s="3" t="s">
        <v>104</v>
      </c>
      <c r="BL536" s="3" t="s">
        <v>102</v>
      </c>
      <c r="BM536" s="3" t="s">
        <v>125</v>
      </c>
      <c r="BN536" s="3" t="s">
        <v>108</v>
      </c>
      <c r="BO536" s="3" t="s">
        <v>106</v>
      </c>
      <c r="BP536" s="3" t="s">
        <v>108</v>
      </c>
      <c r="BQ536" s="3" t="s">
        <v>106</v>
      </c>
      <c r="BR536" s="3" t="s">
        <v>105</v>
      </c>
      <c r="BS536" s="3" t="s">
        <v>106</v>
      </c>
      <c r="BT536" s="3" t="s">
        <v>107</v>
      </c>
      <c r="BU536" s="3">
        <v>1</v>
      </c>
      <c r="BV536" s="3" t="s">
        <v>109</v>
      </c>
      <c r="BW536" s="3" t="s">
        <v>137</v>
      </c>
      <c r="BX536" s="3" t="s">
        <v>1407</v>
      </c>
      <c r="BY536" s="3">
        <v>7</v>
      </c>
    </row>
    <row r="537" spans="1:77" ht="12.75" x14ac:dyDescent="0.35">
      <c r="A537" s="2">
        <v>43372.036304120367</v>
      </c>
      <c r="B537" s="3" t="s">
        <v>75</v>
      </c>
      <c r="C537" s="3">
        <v>34</v>
      </c>
      <c r="E537" s="3" t="s">
        <v>76</v>
      </c>
      <c r="F537" s="3" t="s">
        <v>217</v>
      </c>
      <c r="G537" s="3" t="s">
        <v>130</v>
      </c>
      <c r="H537" s="3" t="s">
        <v>79</v>
      </c>
      <c r="I537" s="3" t="s">
        <v>81</v>
      </c>
      <c r="J537" s="3" t="s">
        <v>81</v>
      </c>
      <c r="K537" s="3" t="s">
        <v>81</v>
      </c>
      <c r="L537" s="3" t="s">
        <v>82</v>
      </c>
      <c r="M537" s="3" t="s">
        <v>81</v>
      </c>
      <c r="N537" s="3" t="s">
        <v>81</v>
      </c>
      <c r="O537" s="3" t="s">
        <v>81</v>
      </c>
      <c r="P537" s="3" t="s">
        <v>81</v>
      </c>
      <c r="Q537" s="3" t="s">
        <v>81</v>
      </c>
      <c r="R537" s="3" t="s">
        <v>81</v>
      </c>
      <c r="S537" s="3" t="s">
        <v>83</v>
      </c>
      <c r="T537" s="3" t="s">
        <v>83</v>
      </c>
      <c r="U537" s="3" t="s">
        <v>85</v>
      </c>
      <c r="V537" s="3" t="s">
        <v>85</v>
      </c>
      <c r="W537" s="3" t="s">
        <v>90</v>
      </c>
      <c r="X537" s="3" t="s">
        <v>84</v>
      </c>
      <c r="Y537" s="3" t="s">
        <v>83</v>
      </c>
      <c r="Z537" s="3" t="s">
        <v>86</v>
      </c>
      <c r="AA537" s="3" t="s">
        <v>85</v>
      </c>
      <c r="AB537" s="3" t="s">
        <v>85</v>
      </c>
      <c r="AC537" s="3" t="s">
        <v>90</v>
      </c>
      <c r="AD537" s="3" t="s">
        <v>83</v>
      </c>
      <c r="AE537" s="3" t="s">
        <v>83</v>
      </c>
      <c r="AF537" s="3" t="s">
        <v>85</v>
      </c>
      <c r="AG537" s="3" t="s">
        <v>115</v>
      </c>
      <c r="AH537" s="3" t="s">
        <v>87</v>
      </c>
      <c r="AI537" s="3" t="s">
        <v>115</v>
      </c>
      <c r="AJ537" s="3" t="s">
        <v>88</v>
      </c>
      <c r="AK537" s="3" t="s">
        <v>88</v>
      </c>
      <c r="AL537" s="3" t="s">
        <v>88</v>
      </c>
      <c r="AM537" s="3" t="s">
        <v>88</v>
      </c>
      <c r="AN537" s="3" t="s">
        <v>88</v>
      </c>
      <c r="AO537" s="3" t="s">
        <v>87</v>
      </c>
      <c r="AP537" s="3" t="s">
        <v>88</v>
      </c>
      <c r="AQ537" s="3" t="s">
        <v>91</v>
      </c>
      <c r="AR537" s="3" t="s">
        <v>91</v>
      </c>
      <c r="AS537" s="3" t="s">
        <v>83</v>
      </c>
      <c r="AT537" s="3" t="s">
        <v>86</v>
      </c>
      <c r="AU537" s="3" t="s">
        <v>91</v>
      </c>
      <c r="AV537" s="3" t="s">
        <v>91</v>
      </c>
      <c r="AW537" s="3">
        <v>5</v>
      </c>
      <c r="AY537" s="3" t="s">
        <v>93</v>
      </c>
      <c r="AZ537" s="3" t="s">
        <v>94</v>
      </c>
      <c r="BA537" s="3" t="s">
        <v>118</v>
      </c>
      <c r="BB537" s="3">
        <v>2</v>
      </c>
      <c r="BC537" s="3" t="s">
        <v>99</v>
      </c>
      <c r="BD537" s="3" t="s">
        <v>99</v>
      </c>
      <c r="BE537" s="3" t="s">
        <v>97</v>
      </c>
      <c r="BF537" s="3" t="s">
        <v>100</v>
      </c>
      <c r="BG537" s="3" t="s">
        <v>99</v>
      </c>
      <c r="BH537" s="3" t="s">
        <v>100</v>
      </c>
      <c r="BI537" s="3" t="s">
        <v>101</v>
      </c>
      <c r="BJ537" s="3" t="s">
        <v>120</v>
      </c>
      <c r="BK537" s="3" t="s">
        <v>103</v>
      </c>
      <c r="BL537" s="3" t="s">
        <v>101</v>
      </c>
      <c r="BM537" s="3" t="s">
        <v>108</v>
      </c>
      <c r="BN537" s="3" t="s">
        <v>107</v>
      </c>
      <c r="BO537" s="3" t="s">
        <v>108</v>
      </c>
      <c r="BP537" s="3" t="s">
        <v>106</v>
      </c>
      <c r="BQ537" s="3" t="s">
        <v>106</v>
      </c>
      <c r="BR537" s="3" t="s">
        <v>108</v>
      </c>
      <c r="BS537" s="3" t="s">
        <v>106</v>
      </c>
      <c r="BT537" s="3" t="s">
        <v>107</v>
      </c>
      <c r="BU537" s="3">
        <v>1</v>
      </c>
      <c r="BV537" s="3" t="s">
        <v>109</v>
      </c>
      <c r="BW537" s="3" t="s">
        <v>1408</v>
      </c>
      <c r="BY537" s="3">
        <v>7</v>
      </c>
    </row>
    <row r="538" spans="1:77" ht="12.75" x14ac:dyDescent="0.35">
      <c r="A538" s="2">
        <v>43372.294893148151</v>
      </c>
      <c r="B538" s="3" t="s">
        <v>75</v>
      </c>
      <c r="C538" s="3">
        <v>68</v>
      </c>
      <c r="G538" s="3" t="s">
        <v>79</v>
      </c>
      <c r="H538" s="3" t="s">
        <v>78</v>
      </c>
      <c r="I538" s="3" t="s">
        <v>81</v>
      </c>
      <c r="J538" s="3" t="s">
        <v>81</v>
      </c>
      <c r="K538" s="3" t="s">
        <v>81</v>
      </c>
      <c r="L538" s="3" t="s">
        <v>80</v>
      </c>
      <c r="M538" s="3" t="s">
        <v>80</v>
      </c>
      <c r="N538" s="3" t="s">
        <v>80</v>
      </c>
      <c r="O538" s="3" t="s">
        <v>81</v>
      </c>
      <c r="P538" s="3" t="s">
        <v>81</v>
      </c>
      <c r="Q538" s="3" t="s">
        <v>81</v>
      </c>
      <c r="R538" s="3" t="s">
        <v>81</v>
      </c>
      <c r="S538" s="3" t="s">
        <v>86</v>
      </c>
      <c r="T538" s="3" t="s">
        <v>85</v>
      </c>
      <c r="U538" s="3" t="s">
        <v>83</v>
      </c>
      <c r="V538" s="3" t="s">
        <v>85</v>
      </c>
      <c r="W538" s="3" t="s">
        <v>86</v>
      </c>
      <c r="X538" s="3" t="s">
        <v>83</v>
      </c>
      <c r="Y538" s="3" t="s">
        <v>83</v>
      </c>
      <c r="Z538" s="3" t="s">
        <v>86</v>
      </c>
      <c r="AA538" s="3" t="s">
        <v>85</v>
      </c>
      <c r="AB538" s="3" t="s">
        <v>85</v>
      </c>
      <c r="AC538" s="3" t="s">
        <v>85</v>
      </c>
      <c r="AD538" s="3" t="s">
        <v>86</v>
      </c>
      <c r="AE538" s="3" t="s">
        <v>86</v>
      </c>
      <c r="AF538" s="3" t="s">
        <v>84</v>
      </c>
      <c r="AG538" s="3" t="s">
        <v>87</v>
      </c>
      <c r="AH538" s="3" t="s">
        <v>87</v>
      </c>
      <c r="AI538" s="3" t="s">
        <v>87</v>
      </c>
      <c r="AJ538" s="3" t="s">
        <v>88</v>
      </c>
      <c r="AK538" s="3" t="s">
        <v>115</v>
      </c>
      <c r="AL538" s="3" t="s">
        <v>87</v>
      </c>
      <c r="AM538" s="3" t="s">
        <v>87</v>
      </c>
      <c r="AN538" s="3" t="s">
        <v>87</v>
      </c>
      <c r="AO538" s="3" t="s">
        <v>87</v>
      </c>
      <c r="AP538" s="3" t="s">
        <v>87</v>
      </c>
      <c r="AQ538" s="3" t="s">
        <v>89</v>
      </c>
      <c r="AR538" s="3" t="s">
        <v>91</v>
      </c>
      <c r="AS538" s="3" t="s">
        <v>86</v>
      </c>
      <c r="AT538" s="3" t="s">
        <v>89</v>
      </c>
      <c r="AU538" s="3" t="s">
        <v>91</v>
      </c>
      <c r="AV538" s="3" t="s">
        <v>91</v>
      </c>
      <c r="AW538" s="3">
        <v>6</v>
      </c>
      <c r="AX538" s="3" t="s">
        <v>92</v>
      </c>
      <c r="AY538" s="3" t="s">
        <v>93</v>
      </c>
      <c r="AZ538" s="3" t="s">
        <v>94</v>
      </c>
      <c r="BA538" s="3" t="s">
        <v>118</v>
      </c>
      <c r="BB538" s="3">
        <v>2</v>
      </c>
      <c r="BC538" s="3" t="s">
        <v>99</v>
      </c>
      <c r="BD538" s="3" t="s">
        <v>99</v>
      </c>
      <c r="BE538" s="3" t="s">
        <v>99</v>
      </c>
      <c r="BF538" s="3" t="s">
        <v>99</v>
      </c>
      <c r="BG538" s="3" t="s">
        <v>99</v>
      </c>
      <c r="BH538" s="3" t="s">
        <v>99</v>
      </c>
      <c r="BI538" s="3" t="s">
        <v>104</v>
      </c>
      <c r="BJ538" s="3" t="s">
        <v>120</v>
      </c>
      <c r="BK538" s="3" t="s">
        <v>120</v>
      </c>
      <c r="BL538" s="3" t="s">
        <v>102</v>
      </c>
      <c r="BM538" s="3" t="s">
        <v>108</v>
      </c>
      <c r="BN538" s="3" t="s">
        <v>106</v>
      </c>
      <c r="BO538" s="3" t="s">
        <v>108</v>
      </c>
      <c r="BP538" s="3" t="s">
        <v>105</v>
      </c>
      <c r="BQ538" s="3" t="s">
        <v>107</v>
      </c>
      <c r="BR538" s="3" t="s">
        <v>106</v>
      </c>
      <c r="BS538" s="3" t="s">
        <v>106</v>
      </c>
      <c r="BT538" s="3" t="s">
        <v>106</v>
      </c>
      <c r="BU538" s="3">
        <v>0</v>
      </c>
      <c r="BV538" s="3" t="s">
        <v>109</v>
      </c>
      <c r="BW538" s="3" t="s">
        <v>432</v>
      </c>
      <c r="BY538" s="3">
        <v>8</v>
      </c>
    </row>
    <row r="539" spans="1:77" ht="12.75" x14ac:dyDescent="0.35">
      <c r="A539" s="2">
        <v>43372.346896145835</v>
      </c>
      <c r="B539" s="3" t="s">
        <v>112</v>
      </c>
      <c r="C539" s="3">
        <v>39</v>
      </c>
      <c r="D539" s="3"/>
      <c r="E539" s="3" t="s">
        <v>1409</v>
      </c>
      <c r="F539" s="3" t="s">
        <v>431</v>
      </c>
      <c r="G539" s="3" t="s">
        <v>79</v>
      </c>
      <c r="H539" s="3" t="s">
        <v>79</v>
      </c>
      <c r="I539" s="3" t="s">
        <v>80</v>
      </c>
      <c r="J539" s="3" t="s">
        <v>81</v>
      </c>
      <c r="K539" s="3" t="s">
        <v>81</v>
      </c>
      <c r="L539" s="3" t="s">
        <v>82</v>
      </c>
      <c r="M539" s="3" t="s">
        <v>82</v>
      </c>
      <c r="N539" s="3" t="s">
        <v>81</v>
      </c>
      <c r="O539" s="3" t="s">
        <v>82</v>
      </c>
      <c r="P539" s="3" t="s">
        <v>82</v>
      </c>
      <c r="Q539" s="3" t="s">
        <v>82</v>
      </c>
      <c r="R539" s="3" t="s">
        <v>81</v>
      </c>
      <c r="S539" s="3" t="s">
        <v>90</v>
      </c>
      <c r="T539" s="3" t="s">
        <v>86</v>
      </c>
      <c r="U539" s="3" t="s">
        <v>83</v>
      </c>
      <c r="V539" s="3" t="s">
        <v>83</v>
      </c>
      <c r="W539" s="3" t="s">
        <v>90</v>
      </c>
      <c r="X539" s="3" t="s">
        <v>86</v>
      </c>
      <c r="Y539" s="3" t="s">
        <v>83</v>
      </c>
      <c r="Z539" s="3" t="s">
        <v>90</v>
      </c>
      <c r="AA539" s="3" t="s">
        <v>83</v>
      </c>
      <c r="AB539" s="3" t="s">
        <v>85</v>
      </c>
      <c r="AC539" s="3" t="s">
        <v>83</v>
      </c>
      <c r="AD539" s="3" t="s">
        <v>83</v>
      </c>
      <c r="AE539" s="3" t="s">
        <v>83</v>
      </c>
      <c r="AF539" s="3" t="s">
        <v>83</v>
      </c>
      <c r="AG539" s="3" t="s">
        <v>88</v>
      </c>
      <c r="AH539" s="3" t="s">
        <v>115</v>
      </c>
      <c r="AI539" s="3" t="s">
        <v>87</v>
      </c>
      <c r="AJ539" s="3" t="s">
        <v>88</v>
      </c>
      <c r="AK539" s="3" t="s">
        <v>87</v>
      </c>
      <c r="AL539" s="3" t="s">
        <v>87</v>
      </c>
      <c r="AM539" s="3" t="s">
        <v>88</v>
      </c>
      <c r="AN539" s="3" t="s">
        <v>88</v>
      </c>
      <c r="AO539" s="3" t="s">
        <v>88</v>
      </c>
      <c r="AP539" s="3" t="s">
        <v>87</v>
      </c>
      <c r="AQ539" s="3" t="s">
        <v>89</v>
      </c>
      <c r="AR539" s="3" t="s">
        <v>91</v>
      </c>
      <c r="AS539" s="3" t="s">
        <v>83</v>
      </c>
      <c r="AT539" s="3" t="s">
        <v>89</v>
      </c>
      <c r="AU539" s="3" t="s">
        <v>91</v>
      </c>
      <c r="AV539" s="3" t="s">
        <v>91</v>
      </c>
      <c r="AW539" s="3">
        <v>7</v>
      </c>
      <c r="AY539" s="3" t="s">
        <v>116</v>
      </c>
      <c r="AZ539" s="3" t="s">
        <v>94</v>
      </c>
      <c r="BA539" s="3" t="s">
        <v>118</v>
      </c>
      <c r="BB539" s="3">
        <v>1</v>
      </c>
      <c r="BC539" s="3" t="s">
        <v>97</v>
      </c>
      <c r="BD539" s="3" t="s">
        <v>97</v>
      </c>
      <c r="BE539" s="3" t="s">
        <v>99</v>
      </c>
      <c r="BF539" s="3" t="s">
        <v>97</v>
      </c>
      <c r="BG539" s="3" t="s">
        <v>100</v>
      </c>
      <c r="BH539" s="3" t="s">
        <v>99</v>
      </c>
      <c r="BI539" s="3" t="s">
        <v>102</v>
      </c>
      <c r="BJ539" s="3" t="s">
        <v>101</v>
      </c>
      <c r="BK539" s="3" t="s">
        <v>101</v>
      </c>
      <c r="BL539" s="3" t="s">
        <v>104</v>
      </c>
      <c r="BM539" s="3" t="s">
        <v>125</v>
      </c>
      <c r="BN539" s="3" t="s">
        <v>108</v>
      </c>
      <c r="BO539" s="3" t="s">
        <v>106</v>
      </c>
      <c r="BP539" s="3" t="s">
        <v>125</v>
      </c>
      <c r="BQ539" s="3" t="s">
        <v>125</v>
      </c>
      <c r="BR539" s="3" t="s">
        <v>108</v>
      </c>
      <c r="BS539" s="3" t="s">
        <v>106</v>
      </c>
      <c r="BT539" s="3" t="s">
        <v>107</v>
      </c>
      <c r="BU539" s="3">
        <v>3</v>
      </c>
      <c r="BV539" s="3" t="s">
        <v>141</v>
      </c>
      <c r="BW539" s="3" t="s">
        <v>1410</v>
      </c>
      <c r="BY539" s="3">
        <v>8</v>
      </c>
    </row>
    <row r="540" spans="1:77" ht="12.75" x14ac:dyDescent="0.35">
      <c r="A540" s="2">
        <v>43372.363952685184</v>
      </c>
      <c r="B540" s="3" t="s">
        <v>75</v>
      </c>
      <c r="C540" s="3">
        <v>26</v>
      </c>
      <c r="D540" s="3"/>
      <c r="E540" s="3" t="s">
        <v>76</v>
      </c>
      <c r="F540" s="3" t="s">
        <v>1411</v>
      </c>
      <c r="G540" s="3" t="s">
        <v>79</v>
      </c>
      <c r="H540" s="3" t="s">
        <v>79</v>
      </c>
      <c r="I540" s="3" t="s">
        <v>81</v>
      </c>
      <c r="J540" s="3" t="s">
        <v>81</v>
      </c>
      <c r="K540" s="3" t="s">
        <v>82</v>
      </c>
      <c r="L540" s="3" t="s">
        <v>81</v>
      </c>
      <c r="M540" s="3" t="s">
        <v>81</v>
      </c>
      <c r="N540" s="3" t="s">
        <v>80</v>
      </c>
      <c r="O540" s="3" t="s">
        <v>80</v>
      </c>
      <c r="P540" s="3" t="s">
        <v>81</v>
      </c>
      <c r="Q540" s="3" t="s">
        <v>81</v>
      </c>
      <c r="R540" s="3" t="s">
        <v>81</v>
      </c>
      <c r="S540" s="3" t="s">
        <v>85</v>
      </c>
      <c r="T540" s="3" t="s">
        <v>85</v>
      </c>
      <c r="U540" s="3" t="s">
        <v>85</v>
      </c>
      <c r="V540" s="3" t="s">
        <v>83</v>
      </c>
      <c r="W540" s="3" t="s">
        <v>90</v>
      </c>
      <c r="X540" s="3" t="s">
        <v>84</v>
      </c>
      <c r="Y540" s="3" t="s">
        <v>85</v>
      </c>
      <c r="Z540" s="3" t="s">
        <v>86</v>
      </c>
      <c r="AA540" s="3" t="s">
        <v>83</v>
      </c>
      <c r="AB540" s="3" t="s">
        <v>85</v>
      </c>
      <c r="AC540" s="3" t="s">
        <v>83</v>
      </c>
      <c r="AD540" s="3" t="s">
        <v>83</v>
      </c>
      <c r="AE540" s="3" t="s">
        <v>83</v>
      </c>
      <c r="AF540" s="3" t="s">
        <v>83</v>
      </c>
      <c r="AG540" s="3" t="s">
        <v>87</v>
      </c>
      <c r="AH540" s="3" t="s">
        <v>87</v>
      </c>
      <c r="AI540" s="3" t="s">
        <v>87</v>
      </c>
      <c r="AJ540" s="3" t="s">
        <v>88</v>
      </c>
      <c r="AK540" s="3" t="s">
        <v>115</v>
      </c>
      <c r="AL540" s="3" t="s">
        <v>88</v>
      </c>
      <c r="AM540" s="3" t="s">
        <v>88</v>
      </c>
      <c r="AN540" s="3" t="s">
        <v>88</v>
      </c>
      <c r="AO540" s="3" t="s">
        <v>88</v>
      </c>
      <c r="AP540" s="3" t="s">
        <v>88</v>
      </c>
      <c r="AQ540" s="3" t="s">
        <v>83</v>
      </c>
      <c r="AR540" s="3" t="s">
        <v>83</v>
      </c>
      <c r="AS540" s="3" t="s">
        <v>83</v>
      </c>
      <c r="AT540" s="3" t="s">
        <v>91</v>
      </c>
      <c r="AU540" s="3" t="s">
        <v>86</v>
      </c>
      <c r="AV540" s="3" t="s">
        <v>86</v>
      </c>
      <c r="AW540" s="3">
        <v>6</v>
      </c>
      <c r="AX540" s="3" t="s">
        <v>92</v>
      </c>
      <c r="AY540" s="3" t="s">
        <v>116</v>
      </c>
      <c r="AZ540" s="3" t="s">
        <v>117</v>
      </c>
      <c r="BA540" s="3" t="s">
        <v>118</v>
      </c>
      <c r="BB540" s="3">
        <v>1</v>
      </c>
      <c r="BC540" s="3" t="s">
        <v>100</v>
      </c>
      <c r="BD540" s="3" t="s">
        <v>97</v>
      </c>
      <c r="BE540" s="3" t="s">
        <v>100</v>
      </c>
      <c r="BF540" s="3" t="s">
        <v>97</v>
      </c>
      <c r="BG540" s="3" t="s">
        <v>99</v>
      </c>
      <c r="BH540" s="3" t="s">
        <v>99</v>
      </c>
      <c r="BI540" s="3" t="s">
        <v>104</v>
      </c>
      <c r="BJ540" s="3" t="s">
        <v>104</v>
      </c>
      <c r="BK540" s="3" t="s">
        <v>104</v>
      </c>
      <c r="BL540" s="3" t="s">
        <v>102</v>
      </c>
      <c r="BM540" s="3" t="s">
        <v>105</v>
      </c>
      <c r="BN540" s="3" t="s">
        <v>105</v>
      </c>
      <c r="BO540" s="3" t="s">
        <v>108</v>
      </c>
      <c r="BP540" s="3" t="s">
        <v>106</v>
      </c>
      <c r="BQ540" s="3" t="s">
        <v>105</v>
      </c>
      <c r="BR540" s="3" t="s">
        <v>105</v>
      </c>
      <c r="BS540" s="3" t="s">
        <v>106</v>
      </c>
      <c r="BT540" s="3" t="s">
        <v>107</v>
      </c>
      <c r="BU540" s="3">
        <v>5</v>
      </c>
      <c r="BV540" s="3" t="s">
        <v>109</v>
      </c>
      <c r="BW540" s="3" t="s">
        <v>1412</v>
      </c>
      <c r="BX540" s="3" t="s">
        <v>1413</v>
      </c>
      <c r="BY540" s="3">
        <v>8</v>
      </c>
    </row>
    <row r="541" spans="1:77" ht="12.75" x14ac:dyDescent="0.35">
      <c r="A541" s="2">
        <v>43372.404871168983</v>
      </c>
      <c r="B541" s="3" t="s">
        <v>75</v>
      </c>
      <c r="C541" s="3">
        <v>29</v>
      </c>
      <c r="D541" s="3"/>
      <c r="E541" s="3" t="s">
        <v>76</v>
      </c>
      <c r="F541" s="3" t="s">
        <v>1414</v>
      </c>
      <c r="G541" s="3" t="s">
        <v>79</v>
      </c>
      <c r="H541" s="3" t="s">
        <v>165</v>
      </c>
      <c r="I541" s="3" t="s">
        <v>80</v>
      </c>
      <c r="J541" s="3" t="s">
        <v>80</v>
      </c>
      <c r="K541" s="3" t="s">
        <v>80</v>
      </c>
      <c r="L541" s="3" t="s">
        <v>81</v>
      </c>
      <c r="M541" s="3" t="s">
        <v>80</v>
      </c>
      <c r="N541" s="3" t="s">
        <v>80</v>
      </c>
      <c r="O541" s="3" t="s">
        <v>80</v>
      </c>
      <c r="P541" s="3" t="s">
        <v>80</v>
      </c>
      <c r="Q541" s="3" t="s">
        <v>81</v>
      </c>
      <c r="R541" s="3" t="s">
        <v>80</v>
      </c>
      <c r="S541" s="3" t="s">
        <v>85</v>
      </c>
      <c r="T541" s="3" t="s">
        <v>85</v>
      </c>
      <c r="U541" s="3" t="s">
        <v>84</v>
      </c>
      <c r="V541" s="3" t="s">
        <v>85</v>
      </c>
      <c r="W541" s="3" t="s">
        <v>83</v>
      </c>
      <c r="X541" s="3" t="s">
        <v>86</v>
      </c>
      <c r="Y541" s="3" t="s">
        <v>85</v>
      </c>
      <c r="Z541" s="3" t="s">
        <v>85</v>
      </c>
      <c r="AA541" s="3" t="s">
        <v>86</v>
      </c>
      <c r="AB541" s="3" t="s">
        <v>83</v>
      </c>
      <c r="AC541" s="3" t="s">
        <v>84</v>
      </c>
      <c r="AD541" s="3" t="s">
        <v>84</v>
      </c>
      <c r="AE541" s="3" t="s">
        <v>84</v>
      </c>
      <c r="AF541" s="3" t="s">
        <v>84</v>
      </c>
      <c r="AG541" s="3" t="s">
        <v>87</v>
      </c>
      <c r="AH541" s="3" t="s">
        <v>115</v>
      </c>
      <c r="AI541" s="3" t="s">
        <v>87</v>
      </c>
      <c r="AJ541" s="3" t="s">
        <v>88</v>
      </c>
      <c r="AK541" s="3" t="s">
        <v>87</v>
      </c>
      <c r="AL541" s="3" t="s">
        <v>87</v>
      </c>
      <c r="AM541" s="3" t="s">
        <v>87</v>
      </c>
      <c r="AN541" s="3" t="s">
        <v>87</v>
      </c>
      <c r="AO541" s="3" t="s">
        <v>87</v>
      </c>
      <c r="AP541" s="3" t="s">
        <v>87</v>
      </c>
      <c r="AQ541" s="3" t="s">
        <v>83</v>
      </c>
      <c r="AR541" s="3" t="s">
        <v>89</v>
      </c>
      <c r="AS541" s="3" t="s">
        <v>83</v>
      </c>
      <c r="AT541" s="3" t="s">
        <v>86</v>
      </c>
      <c r="AU541" s="3" t="s">
        <v>83</v>
      </c>
      <c r="AV541" s="3" t="s">
        <v>91</v>
      </c>
      <c r="AW541" s="3">
        <v>7</v>
      </c>
      <c r="AX541" s="3" t="s">
        <v>92</v>
      </c>
      <c r="AY541" s="3" t="s">
        <v>93</v>
      </c>
      <c r="AZ541" s="3" t="s">
        <v>117</v>
      </c>
      <c r="BA541" s="3" t="s">
        <v>118</v>
      </c>
      <c r="BB541" s="3">
        <v>1</v>
      </c>
      <c r="BC541" s="3" t="s">
        <v>98</v>
      </c>
      <c r="BD541" s="3" t="s">
        <v>99</v>
      </c>
      <c r="BE541" s="3" t="s">
        <v>119</v>
      </c>
      <c r="BF541" s="3" t="s">
        <v>119</v>
      </c>
      <c r="BG541" s="3" t="s">
        <v>99</v>
      </c>
      <c r="BH541" s="3" t="s">
        <v>99</v>
      </c>
      <c r="BI541" s="3" t="s">
        <v>120</v>
      </c>
      <c r="BJ541" s="3" t="s">
        <v>101</v>
      </c>
      <c r="BK541" s="3" t="s">
        <v>103</v>
      </c>
      <c r="BL541" s="3" t="s">
        <v>102</v>
      </c>
      <c r="BM541" s="3" t="s">
        <v>106</v>
      </c>
      <c r="BN541" s="3" t="s">
        <v>106</v>
      </c>
      <c r="BO541" s="3" t="s">
        <v>107</v>
      </c>
      <c r="BP541" s="3" t="s">
        <v>107</v>
      </c>
      <c r="BQ541" s="3" t="s">
        <v>107</v>
      </c>
      <c r="BR541" s="3" t="s">
        <v>108</v>
      </c>
      <c r="BS541" s="3" t="s">
        <v>108</v>
      </c>
      <c r="BT541" s="3" t="s">
        <v>107</v>
      </c>
      <c r="BU541" s="3">
        <v>1</v>
      </c>
      <c r="BV541" s="3" t="s">
        <v>109</v>
      </c>
      <c r="BW541" s="3" t="s">
        <v>1415</v>
      </c>
      <c r="BX541" s="3" t="s">
        <v>1416</v>
      </c>
      <c r="BY541" s="3">
        <v>8</v>
      </c>
    </row>
    <row r="542" spans="1:77" ht="12.75" x14ac:dyDescent="0.35">
      <c r="A542" s="2">
        <v>43372.413264872681</v>
      </c>
      <c r="B542" s="3" t="s">
        <v>75</v>
      </c>
      <c r="C542" s="3">
        <v>29</v>
      </c>
      <c r="D542" s="3"/>
      <c r="E542" s="3" t="s">
        <v>1417</v>
      </c>
      <c r="F542" s="3" t="s">
        <v>1418</v>
      </c>
      <c r="G542" s="3" t="s">
        <v>79</v>
      </c>
      <c r="H542" s="3" t="s">
        <v>130</v>
      </c>
      <c r="I542" s="3" t="s">
        <v>80</v>
      </c>
      <c r="J542" s="3" t="s">
        <v>81</v>
      </c>
      <c r="K542" s="3" t="s">
        <v>81</v>
      </c>
      <c r="L542" s="3" t="s">
        <v>80</v>
      </c>
      <c r="M542" s="3" t="s">
        <v>80</v>
      </c>
      <c r="N542" s="3" t="s">
        <v>81</v>
      </c>
      <c r="O542" s="3" t="s">
        <v>80</v>
      </c>
      <c r="P542" s="3" t="s">
        <v>80</v>
      </c>
      <c r="Q542" s="3" t="s">
        <v>80</v>
      </c>
      <c r="R542" s="3" t="s">
        <v>81</v>
      </c>
      <c r="S542" s="3" t="s">
        <v>90</v>
      </c>
      <c r="T542" s="3" t="s">
        <v>86</v>
      </c>
      <c r="U542" s="3" t="s">
        <v>85</v>
      </c>
      <c r="V542" s="3" t="s">
        <v>84</v>
      </c>
      <c r="W542" s="3" t="s">
        <v>90</v>
      </c>
      <c r="X542" s="3" t="s">
        <v>86</v>
      </c>
      <c r="Y542" s="3" t="s">
        <v>83</v>
      </c>
      <c r="Z542" s="3" t="s">
        <v>90</v>
      </c>
      <c r="AA542" s="3" t="s">
        <v>86</v>
      </c>
      <c r="AB542" s="3" t="s">
        <v>86</v>
      </c>
      <c r="AC542" s="3" t="s">
        <v>85</v>
      </c>
      <c r="AD542" s="3" t="s">
        <v>83</v>
      </c>
      <c r="AE542" s="3" t="s">
        <v>83</v>
      </c>
      <c r="AF542" s="3" t="s">
        <v>85</v>
      </c>
      <c r="AG542" s="3" t="s">
        <v>87</v>
      </c>
      <c r="AH542" s="3" t="s">
        <v>87</v>
      </c>
      <c r="AI542" s="3" t="s">
        <v>87</v>
      </c>
      <c r="AJ542" s="3" t="s">
        <v>88</v>
      </c>
      <c r="AK542" s="3" t="s">
        <v>87</v>
      </c>
      <c r="AL542" s="3" t="s">
        <v>115</v>
      </c>
      <c r="AM542" s="3" t="s">
        <v>88</v>
      </c>
      <c r="AN542" s="3" t="s">
        <v>88</v>
      </c>
      <c r="AO542" s="3" t="s">
        <v>87</v>
      </c>
      <c r="AP542" s="3" t="s">
        <v>87</v>
      </c>
      <c r="AQ542" s="3" t="s">
        <v>91</v>
      </c>
      <c r="AR542" s="3" t="s">
        <v>90</v>
      </c>
      <c r="AS542" s="3" t="s">
        <v>90</v>
      </c>
      <c r="AT542" s="3" t="s">
        <v>89</v>
      </c>
      <c r="AU542" s="3" t="s">
        <v>83</v>
      </c>
      <c r="AV542" s="3" t="s">
        <v>90</v>
      </c>
      <c r="AW542" s="3">
        <v>6</v>
      </c>
      <c r="AY542" s="3" t="s">
        <v>195</v>
      </c>
      <c r="AZ542" s="3" t="s">
        <v>117</v>
      </c>
      <c r="BA542" s="3" t="s">
        <v>118</v>
      </c>
      <c r="BB542" s="3">
        <v>1</v>
      </c>
      <c r="BC542" s="3" t="s">
        <v>100</v>
      </c>
      <c r="BD542" s="3" t="s">
        <v>100</v>
      </c>
      <c r="BE542" s="3" t="s">
        <v>98</v>
      </c>
      <c r="BF542" s="3" t="s">
        <v>98</v>
      </c>
      <c r="BG542" s="3" t="s">
        <v>99</v>
      </c>
      <c r="BH542" s="3" t="s">
        <v>99</v>
      </c>
      <c r="BI542" s="3" t="s">
        <v>104</v>
      </c>
      <c r="BJ542" s="3" t="s">
        <v>104</v>
      </c>
      <c r="BK542" s="3" t="s">
        <v>101</v>
      </c>
      <c r="BL542" s="3" t="s">
        <v>104</v>
      </c>
      <c r="BM542" s="3" t="s">
        <v>105</v>
      </c>
      <c r="BN542" s="3" t="s">
        <v>106</v>
      </c>
      <c r="BO542" s="3" t="s">
        <v>105</v>
      </c>
      <c r="BP542" s="3" t="s">
        <v>105</v>
      </c>
      <c r="BQ542" s="3" t="s">
        <v>105</v>
      </c>
      <c r="BR542" s="3" t="s">
        <v>105</v>
      </c>
      <c r="BS542" s="3" t="s">
        <v>106</v>
      </c>
      <c r="BT542" s="3" t="s">
        <v>107</v>
      </c>
      <c r="BU542" s="3">
        <v>3</v>
      </c>
      <c r="BV542" s="3" t="s">
        <v>109</v>
      </c>
      <c r="BW542" s="3" t="s">
        <v>1419</v>
      </c>
      <c r="BX542" s="3" t="s">
        <v>1420</v>
      </c>
      <c r="BY542" s="3">
        <v>7</v>
      </c>
    </row>
    <row r="543" spans="1:77" ht="12.75" x14ac:dyDescent="0.35">
      <c r="A543" s="2">
        <v>43372.478194606483</v>
      </c>
      <c r="B543" s="3" t="s">
        <v>75</v>
      </c>
      <c r="C543" s="3">
        <v>38</v>
      </c>
      <c r="D543" s="3"/>
      <c r="E543" s="3" t="s">
        <v>258</v>
      </c>
      <c r="F543" s="3" t="s">
        <v>573</v>
      </c>
      <c r="G543" s="3" t="s">
        <v>79</v>
      </c>
      <c r="H543" s="3" t="s">
        <v>79</v>
      </c>
      <c r="I543" s="3" t="s">
        <v>80</v>
      </c>
      <c r="J543" s="3" t="s">
        <v>80</v>
      </c>
      <c r="K543" s="3" t="s">
        <v>81</v>
      </c>
      <c r="L543" s="3" t="s">
        <v>81</v>
      </c>
      <c r="M543" s="3" t="s">
        <v>81</v>
      </c>
      <c r="N543" s="3" t="s">
        <v>80</v>
      </c>
      <c r="O543" s="3" t="s">
        <v>82</v>
      </c>
      <c r="P543" s="3" t="s">
        <v>81</v>
      </c>
      <c r="Q543" s="3" t="s">
        <v>81</v>
      </c>
      <c r="R543" s="3" t="s">
        <v>81</v>
      </c>
      <c r="S543" s="3" t="s">
        <v>83</v>
      </c>
      <c r="T543" s="3" t="s">
        <v>83</v>
      </c>
      <c r="U543" s="3" t="s">
        <v>85</v>
      </c>
      <c r="V543" s="3" t="s">
        <v>85</v>
      </c>
      <c r="W543" s="3" t="s">
        <v>83</v>
      </c>
      <c r="X543" s="3" t="s">
        <v>83</v>
      </c>
      <c r="Y543" s="3" t="s">
        <v>85</v>
      </c>
      <c r="Z543" s="3" t="s">
        <v>84</v>
      </c>
      <c r="AA543" s="3" t="s">
        <v>83</v>
      </c>
      <c r="AB543" s="3" t="s">
        <v>85</v>
      </c>
      <c r="AC543" s="3" t="s">
        <v>85</v>
      </c>
      <c r="AD543" s="3" t="s">
        <v>83</v>
      </c>
      <c r="AE543" s="3" t="s">
        <v>86</v>
      </c>
      <c r="AF543" s="3" t="s">
        <v>84</v>
      </c>
      <c r="AG543" s="3" t="s">
        <v>87</v>
      </c>
      <c r="AH543" s="3" t="s">
        <v>87</v>
      </c>
      <c r="AI543" s="3" t="s">
        <v>87</v>
      </c>
      <c r="AJ543" s="3" t="s">
        <v>88</v>
      </c>
      <c r="AK543" s="3" t="s">
        <v>88</v>
      </c>
      <c r="AL543" s="3" t="s">
        <v>115</v>
      </c>
      <c r="AM543" s="3" t="s">
        <v>87</v>
      </c>
      <c r="AN543" s="3" t="s">
        <v>87</v>
      </c>
      <c r="AO543" s="3" t="s">
        <v>87</v>
      </c>
      <c r="AP543" s="3" t="s">
        <v>87</v>
      </c>
      <c r="AQ543" s="3" t="s">
        <v>83</v>
      </c>
      <c r="AR543" s="3" t="s">
        <v>83</v>
      </c>
      <c r="AS543" s="3" t="s">
        <v>86</v>
      </c>
      <c r="AT543" s="3" t="s">
        <v>83</v>
      </c>
      <c r="AU543" s="3" t="s">
        <v>91</v>
      </c>
      <c r="AV543" s="3" t="s">
        <v>91</v>
      </c>
      <c r="AW543" s="3">
        <v>6</v>
      </c>
      <c r="AX543" s="3" t="s">
        <v>92</v>
      </c>
      <c r="AY543" s="3" t="s">
        <v>93</v>
      </c>
      <c r="AZ543" s="3" t="s">
        <v>117</v>
      </c>
      <c r="BA543" s="3" t="s">
        <v>118</v>
      </c>
      <c r="BB543" s="3">
        <v>2</v>
      </c>
      <c r="BC543" s="3" t="s">
        <v>97</v>
      </c>
      <c r="BD543" s="3" t="s">
        <v>97</v>
      </c>
      <c r="BE543" s="3" t="s">
        <v>98</v>
      </c>
      <c r="BF543" s="3" t="s">
        <v>98</v>
      </c>
      <c r="BG543" s="3" t="s">
        <v>100</v>
      </c>
      <c r="BH543" s="3" t="s">
        <v>99</v>
      </c>
      <c r="BI543" s="3" t="s">
        <v>104</v>
      </c>
      <c r="BJ543" s="3" t="s">
        <v>104</v>
      </c>
      <c r="BK543" s="3" t="s">
        <v>104</v>
      </c>
      <c r="BL543" s="3" t="s">
        <v>120</v>
      </c>
      <c r="BM543" s="3" t="s">
        <v>105</v>
      </c>
      <c r="BN543" s="3" t="s">
        <v>105</v>
      </c>
      <c r="BO543" s="3" t="s">
        <v>108</v>
      </c>
      <c r="BP543" s="3" t="s">
        <v>106</v>
      </c>
      <c r="BQ543" s="3" t="s">
        <v>105</v>
      </c>
      <c r="BR543" s="3" t="s">
        <v>105</v>
      </c>
      <c r="BS543" s="3" t="s">
        <v>106</v>
      </c>
      <c r="BT543" s="3" t="s">
        <v>108</v>
      </c>
      <c r="BU543" s="3">
        <v>3</v>
      </c>
      <c r="BV543" s="3" t="s">
        <v>109</v>
      </c>
      <c r="BW543" s="3" t="s">
        <v>1421</v>
      </c>
      <c r="BX543" s="3" t="s">
        <v>1422</v>
      </c>
      <c r="BY543" s="3">
        <v>8</v>
      </c>
    </row>
    <row r="544" spans="1:77" ht="12.75" x14ac:dyDescent="0.35">
      <c r="A544" s="2">
        <v>43372.493726516201</v>
      </c>
      <c r="B544" s="3" t="s">
        <v>112</v>
      </c>
      <c r="C544" s="3">
        <v>32</v>
      </c>
      <c r="D544" s="3"/>
      <c r="E544" s="3" t="s">
        <v>1252</v>
      </c>
      <c r="F544" s="3" t="s">
        <v>897</v>
      </c>
      <c r="G544" s="3" t="s">
        <v>130</v>
      </c>
      <c r="H544" s="3" t="s">
        <v>130</v>
      </c>
      <c r="I544" s="3" t="s">
        <v>81</v>
      </c>
      <c r="J544" s="3" t="s">
        <v>81</v>
      </c>
      <c r="K544" s="3" t="s">
        <v>131</v>
      </c>
      <c r="L544" s="3" t="s">
        <v>81</v>
      </c>
      <c r="M544" s="3" t="s">
        <v>81</v>
      </c>
      <c r="N544" s="3" t="s">
        <v>81</v>
      </c>
      <c r="O544" s="3" t="s">
        <v>131</v>
      </c>
      <c r="P544" s="3" t="s">
        <v>80</v>
      </c>
      <c r="Q544" s="3" t="s">
        <v>80</v>
      </c>
      <c r="R544" s="3" t="s">
        <v>131</v>
      </c>
      <c r="S544" s="3" t="s">
        <v>86</v>
      </c>
      <c r="T544" s="3" t="s">
        <v>86</v>
      </c>
      <c r="U544" s="3" t="s">
        <v>85</v>
      </c>
      <c r="V544" s="3" t="s">
        <v>83</v>
      </c>
      <c r="W544" s="3" t="s">
        <v>86</v>
      </c>
      <c r="X544" s="3" t="s">
        <v>90</v>
      </c>
      <c r="Y544" s="3" t="s">
        <v>86</v>
      </c>
      <c r="Z544" s="3" t="s">
        <v>90</v>
      </c>
      <c r="AA544" s="3" t="s">
        <v>86</v>
      </c>
      <c r="AB544" s="3" t="s">
        <v>85</v>
      </c>
      <c r="AC544" s="3" t="s">
        <v>83</v>
      </c>
      <c r="AD544" s="3" t="s">
        <v>83</v>
      </c>
      <c r="AE544" s="3" t="s">
        <v>86</v>
      </c>
      <c r="AF544" s="3" t="s">
        <v>83</v>
      </c>
      <c r="AG544" s="3" t="s">
        <v>87</v>
      </c>
      <c r="AH544" s="3" t="s">
        <v>88</v>
      </c>
      <c r="AI544" s="3" t="s">
        <v>115</v>
      </c>
      <c r="AJ544" s="3" t="s">
        <v>88</v>
      </c>
      <c r="AK544" s="3" t="s">
        <v>87</v>
      </c>
      <c r="AL544" s="3" t="s">
        <v>87</v>
      </c>
      <c r="AM544" s="3" t="s">
        <v>115</v>
      </c>
      <c r="AN544" s="3" t="s">
        <v>88</v>
      </c>
      <c r="AO544" s="3" t="s">
        <v>88</v>
      </c>
      <c r="AP544" s="3" t="s">
        <v>87</v>
      </c>
      <c r="AQ544" s="3" t="s">
        <v>91</v>
      </c>
      <c r="AR544" s="3" t="s">
        <v>90</v>
      </c>
      <c r="AS544" s="3" t="s">
        <v>91</v>
      </c>
      <c r="AT544" s="3" t="s">
        <v>89</v>
      </c>
      <c r="AU544" s="3" t="s">
        <v>86</v>
      </c>
      <c r="AV544" s="3" t="s">
        <v>86</v>
      </c>
      <c r="AW544" s="3">
        <v>1</v>
      </c>
      <c r="AX544" s="3" t="s">
        <v>92</v>
      </c>
      <c r="AY544" s="3" t="s">
        <v>160</v>
      </c>
      <c r="AZ544" s="3" t="s">
        <v>94</v>
      </c>
      <c r="BA544" s="3" t="s">
        <v>118</v>
      </c>
      <c r="BB544" s="3">
        <v>0</v>
      </c>
      <c r="BC544" s="3" t="s">
        <v>96</v>
      </c>
      <c r="BD544" s="3" t="s">
        <v>98</v>
      </c>
      <c r="BE544" s="3" t="s">
        <v>98</v>
      </c>
      <c r="BF544" s="3" t="s">
        <v>98</v>
      </c>
      <c r="BG544" s="3" t="s">
        <v>99</v>
      </c>
      <c r="BH544" s="3" t="s">
        <v>99</v>
      </c>
      <c r="BI544" s="3" t="s">
        <v>102</v>
      </c>
      <c r="BJ544" s="3" t="s">
        <v>104</v>
      </c>
      <c r="BK544" s="3" t="s">
        <v>102</v>
      </c>
      <c r="BL544" s="3" t="s">
        <v>102</v>
      </c>
      <c r="BM544" s="3" t="s">
        <v>106</v>
      </c>
      <c r="BN544" s="3" t="s">
        <v>125</v>
      </c>
      <c r="BO544" s="3" t="s">
        <v>105</v>
      </c>
      <c r="BP544" s="3" t="s">
        <v>125</v>
      </c>
      <c r="BQ544" s="3" t="s">
        <v>108</v>
      </c>
      <c r="BR544" s="3" t="s">
        <v>108</v>
      </c>
      <c r="BS544" s="3" t="s">
        <v>108</v>
      </c>
      <c r="BT544" s="3" t="s">
        <v>107</v>
      </c>
      <c r="BU544" s="3">
        <v>2</v>
      </c>
      <c r="BV544" s="3" t="s">
        <v>141</v>
      </c>
      <c r="BW544" s="3" t="s">
        <v>1423</v>
      </c>
      <c r="BX544" s="3" t="s">
        <v>1424</v>
      </c>
      <c r="BY544" s="3">
        <v>5</v>
      </c>
    </row>
    <row r="545" spans="1:77" ht="12.75" x14ac:dyDescent="0.35">
      <c r="A545" s="2">
        <v>43372.511245000002</v>
      </c>
      <c r="B545" s="3" t="s">
        <v>75</v>
      </c>
      <c r="C545" s="3">
        <v>34</v>
      </c>
      <c r="D545" s="3"/>
      <c r="E545" s="3" t="s">
        <v>1355</v>
      </c>
      <c r="F545" s="3" t="s">
        <v>1425</v>
      </c>
      <c r="G545" s="3" t="s">
        <v>79</v>
      </c>
      <c r="H545" s="3" t="s">
        <v>78</v>
      </c>
      <c r="I545" s="3" t="s">
        <v>81</v>
      </c>
      <c r="J545" s="3" t="s">
        <v>81</v>
      </c>
      <c r="K545" s="3" t="s">
        <v>82</v>
      </c>
      <c r="L545" s="3" t="s">
        <v>82</v>
      </c>
      <c r="M545" s="3" t="s">
        <v>81</v>
      </c>
      <c r="N545" s="3" t="s">
        <v>81</v>
      </c>
      <c r="O545" s="3" t="s">
        <v>81</v>
      </c>
      <c r="P545" s="3" t="s">
        <v>81</v>
      </c>
      <c r="Q545" s="3" t="s">
        <v>80</v>
      </c>
      <c r="R545" s="3" t="s">
        <v>80</v>
      </c>
      <c r="S545" s="3" t="s">
        <v>90</v>
      </c>
      <c r="T545" s="3" t="s">
        <v>86</v>
      </c>
      <c r="U545" s="3" t="s">
        <v>85</v>
      </c>
      <c r="V545" s="3" t="s">
        <v>84</v>
      </c>
      <c r="W545" s="3" t="s">
        <v>90</v>
      </c>
      <c r="X545" s="3" t="s">
        <v>85</v>
      </c>
      <c r="Y545" s="3" t="s">
        <v>85</v>
      </c>
      <c r="Z545" s="3" t="s">
        <v>84</v>
      </c>
      <c r="AA545" s="3" t="s">
        <v>85</v>
      </c>
      <c r="AB545" s="3" t="s">
        <v>84</v>
      </c>
      <c r="AC545" s="3" t="s">
        <v>84</v>
      </c>
      <c r="AD545" s="3" t="s">
        <v>83</v>
      </c>
      <c r="AE545" s="3" t="s">
        <v>85</v>
      </c>
      <c r="AF545" s="3" t="s">
        <v>85</v>
      </c>
      <c r="AG545" s="3" t="s">
        <v>87</v>
      </c>
      <c r="AH545" s="3" t="s">
        <v>87</v>
      </c>
      <c r="AI545" s="3" t="s">
        <v>87</v>
      </c>
      <c r="AJ545" s="3" t="s">
        <v>87</v>
      </c>
      <c r="AK545" s="3" t="s">
        <v>87</v>
      </c>
      <c r="AL545" s="3" t="s">
        <v>87</v>
      </c>
      <c r="AM545" s="3" t="s">
        <v>87</v>
      </c>
      <c r="AN545" s="3" t="s">
        <v>88</v>
      </c>
      <c r="AO545" s="3" t="s">
        <v>88</v>
      </c>
      <c r="AP545" s="3" t="s">
        <v>115</v>
      </c>
      <c r="AQ545" s="3" t="s">
        <v>91</v>
      </c>
      <c r="AR545" s="3" t="s">
        <v>91</v>
      </c>
      <c r="AS545" s="3" t="s">
        <v>86</v>
      </c>
      <c r="AT545" s="3" t="s">
        <v>86</v>
      </c>
      <c r="AU545" s="3" t="s">
        <v>91</v>
      </c>
      <c r="AV545" s="3" t="s">
        <v>91</v>
      </c>
      <c r="AW545" s="3">
        <v>6</v>
      </c>
      <c r="AX545" s="3" t="s">
        <v>92</v>
      </c>
      <c r="AY545" s="3" t="s">
        <v>93</v>
      </c>
      <c r="AZ545" s="3" t="s">
        <v>117</v>
      </c>
      <c r="BA545" s="3" t="s">
        <v>118</v>
      </c>
      <c r="BB545" s="3">
        <v>3</v>
      </c>
      <c r="BC545" s="3" t="s">
        <v>96</v>
      </c>
      <c r="BD545" s="3" t="s">
        <v>97</v>
      </c>
      <c r="BE545" s="3" t="s">
        <v>98</v>
      </c>
      <c r="BF545" s="3" t="s">
        <v>119</v>
      </c>
      <c r="BG545" s="3" t="s">
        <v>97</v>
      </c>
      <c r="BH545" s="3" t="s">
        <v>99</v>
      </c>
      <c r="BI545" s="3" t="s">
        <v>104</v>
      </c>
      <c r="BJ545" s="3" t="s">
        <v>104</v>
      </c>
      <c r="BK545" s="3" t="s">
        <v>104</v>
      </c>
      <c r="BL545" s="3" t="s">
        <v>120</v>
      </c>
      <c r="BM545" s="3" t="s">
        <v>105</v>
      </c>
      <c r="BN545" s="3" t="s">
        <v>106</v>
      </c>
      <c r="BO545" s="3" t="s">
        <v>108</v>
      </c>
      <c r="BP545" s="3" t="s">
        <v>105</v>
      </c>
      <c r="BQ545" s="3" t="s">
        <v>108</v>
      </c>
      <c r="BR545" s="3" t="s">
        <v>108</v>
      </c>
      <c r="BS545" s="3" t="s">
        <v>107</v>
      </c>
      <c r="BT545" s="3" t="s">
        <v>108</v>
      </c>
      <c r="BU545" s="3">
        <v>3</v>
      </c>
      <c r="BV545" s="3" t="s">
        <v>109</v>
      </c>
      <c r="BW545" s="3" t="s">
        <v>158</v>
      </c>
      <c r="BX545" s="3" t="s">
        <v>1426</v>
      </c>
      <c r="BY545" s="3">
        <v>9</v>
      </c>
    </row>
    <row r="546" spans="1:77" ht="12.75" x14ac:dyDescent="0.35">
      <c r="A546" s="2">
        <v>43372.54238215278</v>
      </c>
      <c r="B546" s="3" t="s">
        <v>75</v>
      </c>
      <c r="C546" s="3">
        <v>40</v>
      </c>
      <c r="D546" s="3"/>
      <c r="E546" s="3" t="s">
        <v>644</v>
      </c>
      <c r="F546" s="3" t="s">
        <v>1427</v>
      </c>
      <c r="G546" s="3" t="s">
        <v>130</v>
      </c>
      <c r="H546" s="3" t="s">
        <v>130</v>
      </c>
      <c r="I546" s="3" t="s">
        <v>81</v>
      </c>
      <c r="J546" s="3" t="s">
        <v>81</v>
      </c>
      <c r="K546" s="3" t="s">
        <v>81</v>
      </c>
      <c r="L546" s="3" t="s">
        <v>82</v>
      </c>
      <c r="M546" s="3" t="s">
        <v>81</v>
      </c>
      <c r="N546" s="3" t="s">
        <v>81</v>
      </c>
      <c r="O546" s="3" t="s">
        <v>81</v>
      </c>
      <c r="P546" s="3" t="s">
        <v>81</v>
      </c>
      <c r="Q546" s="3" t="s">
        <v>81</v>
      </c>
      <c r="R546" s="3" t="s">
        <v>81</v>
      </c>
      <c r="S546" s="3" t="s">
        <v>85</v>
      </c>
      <c r="T546" s="3" t="s">
        <v>85</v>
      </c>
      <c r="U546" s="3" t="s">
        <v>83</v>
      </c>
      <c r="V546" s="3" t="s">
        <v>83</v>
      </c>
      <c r="W546" s="3" t="s">
        <v>83</v>
      </c>
      <c r="X546" s="3" t="s">
        <v>84</v>
      </c>
      <c r="Y546" s="3" t="s">
        <v>85</v>
      </c>
      <c r="Z546" s="3" t="s">
        <v>85</v>
      </c>
      <c r="AA546" s="3" t="s">
        <v>85</v>
      </c>
      <c r="AB546" s="3" t="s">
        <v>85</v>
      </c>
      <c r="AC546" s="3" t="s">
        <v>85</v>
      </c>
      <c r="AD546" s="3" t="s">
        <v>85</v>
      </c>
      <c r="AE546" s="3" t="s">
        <v>83</v>
      </c>
      <c r="AF546" s="3" t="s">
        <v>83</v>
      </c>
      <c r="AG546" s="3" t="s">
        <v>88</v>
      </c>
      <c r="AH546" s="3" t="s">
        <v>115</v>
      </c>
      <c r="AI546" s="3" t="s">
        <v>87</v>
      </c>
      <c r="AJ546" s="3" t="s">
        <v>88</v>
      </c>
      <c r="AK546" s="3" t="s">
        <v>87</v>
      </c>
      <c r="AL546" s="3" t="s">
        <v>87</v>
      </c>
      <c r="AM546" s="3" t="s">
        <v>87</v>
      </c>
      <c r="AN546" s="3" t="s">
        <v>88</v>
      </c>
      <c r="AO546" s="3" t="s">
        <v>87</v>
      </c>
      <c r="AP546" s="3" t="s">
        <v>88</v>
      </c>
      <c r="AQ546" s="3" t="s">
        <v>91</v>
      </c>
      <c r="AR546" s="3" t="s">
        <v>91</v>
      </c>
      <c r="AS546" s="3" t="s">
        <v>83</v>
      </c>
      <c r="AT546" s="3" t="s">
        <v>83</v>
      </c>
      <c r="AU546" s="3" t="s">
        <v>91</v>
      </c>
      <c r="AV546" s="3" t="s">
        <v>91</v>
      </c>
      <c r="AW546" s="3">
        <v>6</v>
      </c>
      <c r="AX546" s="3" t="s">
        <v>92</v>
      </c>
      <c r="AY546" s="3" t="s">
        <v>116</v>
      </c>
      <c r="AZ546" s="3" t="s">
        <v>94</v>
      </c>
      <c r="BA546" s="3" t="s">
        <v>196</v>
      </c>
      <c r="BB546" s="3">
        <v>2</v>
      </c>
      <c r="BC546" s="3" t="s">
        <v>97</v>
      </c>
      <c r="BD546" s="3" t="s">
        <v>97</v>
      </c>
      <c r="BE546" s="3" t="s">
        <v>97</v>
      </c>
      <c r="BF546" s="3" t="s">
        <v>98</v>
      </c>
      <c r="BG546" s="3" t="s">
        <v>97</v>
      </c>
      <c r="BH546" s="3" t="s">
        <v>96</v>
      </c>
      <c r="BI546" s="3" t="s">
        <v>102</v>
      </c>
      <c r="BJ546" s="3" t="s">
        <v>104</v>
      </c>
      <c r="BK546" s="3" t="s">
        <v>103</v>
      </c>
      <c r="BL546" s="3" t="s">
        <v>101</v>
      </c>
      <c r="BM546" s="3" t="s">
        <v>125</v>
      </c>
      <c r="BN546" s="3" t="s">
        <v>105</v>
      </c>
      <c r="BO546" s="3" t="s">
        <v>105</v>
      </c>
      <c r="BP546" s="3" t="s">
        <v>105</v>
      </c>
      <c r="BQ546" s="3" t="s">
        <v>125</v>
      </c>
      <c r="BR546" s="3" t="s">
        <v>125</v>
      </c>
      <c r="BS546" s="3" t="s">
        <v>106</v>
      </c>
      <c r="BT546" s="3" t="s">
        <v>106</v>
      </c>
      <c r="BU546" s="3">
        <v>3</v>
      </c>
      <c r="BV546" s="3" t="s">
        <v>109</v>
      </c>
      <c r="BW546" s="3" t="s">
        <v>269</v>
      </c>
      <c r="BY546" s="3">
        <v>8</v>
      </c>
    </row>
    <row r="547" spans="1:77" ht="12.75" x14ac:dyDescent="0.35">
      <c r="A547" s="2">
        <v>43372.590156585647</v>
      </c>
      <c r="B547" s="3" t="s">
        <v>75</v>
      </c>
      <c r="C547" s="3">
        <v>31</v>
      </c>
      <c r="D547" s="3"/>
      <c r="E547" s="3" t="s">
        <v>1428</v>
      </c>
      <c r="F547" s="3" t="s">
        <v>1429</v>
      </c>
      <c r="G547" s="3" t="s">
        <v>78</v>
      </c>
      <c r="H547" s="3" t="s">
        <v>78</v>
      </c>
      <c r="I547" s="3" t="s">
        <v>81</v>
      </c>
      <c r="J547" s="3" t="s">
        <v>81</v>
      </c>
      <c r="K547" s="3" t="s">
        <v>81</v>
      </c>
      <c r="L547" s="3" t="s">
        <v>81</v>
      </c>
      <c r="M547" s="3" t="s">
        <v>81</v>
      </c>
      <c r="N547" s="3" t="s">
        <v>81</v>
      </c>
      <c r="O547" s="3" t="s">
        <v>81</v>
      </c>
      <c r="P547" s="3" t="s">
        <v>80</v>
      </c>
      <c r="Q547" s="3" t="s">
        <v>81</v>
      </c>
      <c r="R547" s="3" t="s">
        <v>81</v>
      </c>
      <c r="S547" s="3" t="s">
        <v>83</v>
      </c>
      <c r="T547" s="3" t="s">
        <v>85</v>
      </c>
      <c r="U547" s="3" t="s">
        <v>84</v>
      </c>
      <c r="V547" s="3" t="s">
        <v>84</v>
      </c>
      <c r="W547" s="3" t="s">
        <v>90</v>
      </c>
      <c r="X547" s="3" t="s">
        <v>86</v>
      </c>
      <c r="Y547" s="3" t="s">
        <v>84</v>
      </c>
      <c r="Z547" s="3" t="s">
        <v>83</v>
      </c>
      <c r="AA547" s="3" t="s">
        <v>85</v>
      </c>
      <c r="AB547" s="3" t="s">
        <v>85</v>
      </c>
      <c r="AC547" s="3" t="s">
        <v>85</v>
      </c>
      <c r="AD547" s="3" t="s">
        <v>84</v>
      </c>
      <c r="AE547" s="3" t="s">
        <v>83</v>
      </c>
      <c r="AF547" s="3" t="s">
        <v>85</v>
      </c>
      <c r="AG547" s="3" t="s">
        <v>88</v>
      </c>
      <c r="AH547" s="3" t="s">
        <v>88</v>
      </c>
      <c r="AI547" s="3" t="s">
        <v>87</v>
      </c>
      <c r="AJ547" s="3" t="s">
        <v>88</v>
      </c>
      <c r="AK547" s="3" t="s">
        <v>115</v>
      </c>
      <c r="AL547" s="3" t="s">
        <v>87</v>
      </c>
      <c r="AM547" s="3" t="s">
        <v>87</v>
      </c>
      <c r="AN547" s="3" t="s">
        <v>88</v>
      </c>
      <c r="AO547" s="3" t="s">
        <v>88</v>
      </c>
      <c r="AP547" s="3" t="s">
        <v>87</v>
      </c>
      <c r="AQ547" s="3" t="s">
        <v>91</v>
      </c>
      <c r="AR547" s="3" t="s">
        <v>91</v>
      </c>
      <c r="AS547" s="3" t="s">
        <v>83</v>
      </c>
      <c r="AT547" s="3" t="s">
        <v>89</v>
      </c>
      <c r="AU547" s="3" t="s">
        <v>91</v>
      </c>
      <c r="AV547" s="3" t="s">
        <v>91</v>
      </c>
      <c r="AW547" s="3">
        <v>7</v>
      </c>
      <c r="AX547" s="3" t="s">
        <v>92</v>
      </c>
      <c r="AY547" s="3" t="s">
        <v>116</v>
      </c>
      <c r="AZ547" s="3" t="s">
        <v>117</v>
      </c>
      <c r="BA547" s="3" t="s">
        <v>118</v>
      </c>
      <c r="BB547" s="3">
        <v>1</v>
      </c>
      <c r="BC547" s="3" t="s">
        <v>96</v>
      </c>
      <c r="BD547" s="3" t="s">
        <v>96</v>
      </c>
      <c r="BE547" s="3" t="s">
        <v>98</v>
      </c>
      <c r="BF547" s="3" t="s">
        <v>119</v>
      </c>
      <c r="BG547" s="3" t="s">
        <v>99</v>
      </c>
      <c r="BH547" s="3" t="s">
        <v>99</v>
      </c>
      <c r="BI547" s="3" t="s">
        <v>104</v>
      </c>
      <c r="BJ547" s="3" t="s">
        <v>102</v>
      </c>
      <c r="BK547" s="3" t="s">
        <v>104</v>
      </c>
      <c r="BL547" s="3" t="s">
        <v>102</v>
      </c>
      <c r="BM547" s="3" t="s">
        <v>107</v>
      </c>
      <c r="BN547" s="3" t="s">
        <v>105</v>
      </c>
      <c r="BO547" s="3" t="s">
        <v>105</v>
      </c>
      <c r="BP547" s="3" t="s">
        <v>105</v>
      </c>
      <c r="BQ547" s="3" t="s">
        <v>108</v>
      </c>
      <c r="BR547" s="3" t="s">
        <v>106</v>
      </c>
      <c r="BS547" s="3" t="s">
        <v>106</v>
      </c>
      <c r="BT547" s="3" t="s">
        <v>107</v>
      </c>
      <c r="BU547" s="3">
        <v>1</v>
      </c>
      <c r="BV547" s="3" t="s">
        <v>109</v>
      </c>
      <c r="BW547" s="3" t="s">
        <v>1430</v>
      </c>
      <c r="BX547" s="3" t="s">
        <v>1431</v>
      </c>
      <c r="BY547" s="3">
        <v>8</v>
      </c>
    </row>
    <row r="548" spans="1:77" ht="12.75" x14ac:dyDescent="0.35">
      <c r="A548" s="2">
        <v>43372.591629803239</v>
      </c>
      <c r="B548" s="3" t="s">
        <v>112</v>
      </c>
      <c r="C548" s="3">
        <v>33</v>
      </c>
      <c r="D548" s="3"/>
      <c r="E548" s="3" t="s">
        <v>607</v>
      </c>
      <c r="F548" s="3" t="s">
        <v>1432</v>
      </c>
      <c r="G548" s="3" t="s">
        <v>78</v>
      </c>
      <c r="H548" s="3" t="s">
        <v>130</v>
      </c>
      <c r="I548" s="3" t="s">
        <v>81</v>
      </c>
      <c r="J548" s="3" t="s">
        <v>81</v>
      </c>
      <c r="K548" s="3" t="s">
        <v>81</v>
      </c>
      <c r="L548" s="3" t="s">
        <v>82</v>
      </c>
      <c r="M548" s="3" t="s">
        <v>82</v>
      </c>
      <c r="N548" s="3" t="s">
        <v>81</v>
      </c>
      <c r="O548" s="3" t="s">
        <v>82</v>
      </c>
      <c r="P548" s="3" t="s">
        <v>82</v>
      </c>
      <c r="Q548" s="3" t="s">
        <v>82</v>
      </c>
      <c r="R548" s="3" t="s">
        <v>81</v>
      </c>
      <c r="S548" s="3" t="s">
        <v>86</v>
      </c>
      <c r="T548" s="3" t="s">
        <v>90</v>
      </c>
      <c r="U548" s="3" t="s">
        <v>84</v>
      </c>
      <c r="V548" s="3" t="s">
        <v>84</v>
      </c>
      <c r="W548" s="3" t="s">
        <v>90</v>
      </c>
      <c r="X548" s="3" t="s">
        <v>90</v>
      </c>
      <c r="Y548" s="3" t="s">
        <v>85</v>
      </c>
      <c r="Z548" s="3" t="s">
        <v>84</v>
      </c>
      <c r="AA548" s="3" t="s">
        <v>85</v>
      </c>
      <c r="AB548" s="3" t="s">
        <v>84</v>
      </c>
      <c r="AC548" s="3" t="s">
        <v>83</v>
      </c>
      <c r="AD548" s="3" t="s">
        <v>83</v>
      </c>
      <c r="AE548" s="3" t="s">
        <v>83</v>
      </c>
      <c r="AF548" s="3" t="s">
        <v>84</v>
      </c>
      <c r="AG548" s="3" t="s">
        <v>87</v>
      </c>
      <c r="AH548" s="3" t="s">
        <v>87</v>
      </c>
      <c r="AI548" s="3" t="s">
        <v>88</v>
      </c>
      <c r="AJ548" s="3" t="s">
        <v>88</v>
      </c>
      <c r="AK548" s="3" t="s">
        <v>88</v>
      </c>
      <c r="AL548" s="3" t="s">
        <v>88</v>
      </c>
      <c r="AM548" s="3" t="s">
        <v>88</v>
      </c>
      <c r="AN548" s="3" t="s">
        <v>88</v>
      </c>
      <c r="AO548" s="3" t="s">
        <v>87</v>
      </c>
      <c r="AP548" s="3" t="s">
        <v>88</v>
      </c>
      <c r="AQ548" s="3" t="s">
        <v>83</v>
      </c>
      <c r="AR548" s="3" t="s">
        <v>90</v>
      </c>
      <c r="AS548" s="3" t="s">
        <v>90</v>
      </c>
      <c r="AT548" s="3" t="s">
        <v>83</v>
      </c>
      <c r="AU548" s="3" t="s">
        <v>83</v>
      </c>
      <c r="AV548" s="3" t="s">
        <v>83</v>
      </c>
      <c r="AW548" s="3">
        <v>6</v>
      </c>
      <c r="AY548" s="3" t="s">
        <v>175</v>
      </c>
      <c r="AZ548" s="3" t="s">
        <v>124</v>
      </c>
      <c r="BA548" s="3" t="s">
        <v>118</v>
      </c>
      <c r="BB548" s="3">
        <v>2</v>
      </c>
      <c r="BC548" s="3" t="s">
        <v>100</v>
      </c>
      <c r="BD548" s="3" t="s">
        <v>100</v>
      </c>
      <c r="BE548" s="3" t="s">
        <v>100</v>
      </c>
      <c r="BF548" s="3" t="s">
        <v>99</v>
      </c>
      <c r="BG548" s="3" t="s">
        <v>99</v>
      </c>
      <c r="BH548" s="3" t="s">
        <v>99</v>
      </c>
      <c r="BI548" s="3" t="s">
        <v>101</v>
      </c>
      <c r="BJ548" s="3" t="s">
        <v>104</v>
      </c>
      <c r="BK548" s="3" t="s">
        <v>102</v>
      </c>
      <c r="BL548" s="3" t="s">
        <v>104</v>
      </c>
      <c r="BM548" s="3" t="s">
        <v>125</v>
      </c>
      <c r="BN548" s="3" t="s">
        <v>105</v>
      </c>
      <c r="BO548" s="3" t="s">
        <v>105</v>
      </c>
      <c r="BP548" s="3" t="s">
        <v>125</v>
      </c>
      <c r="BQ548" s="3" t="s">
        <v>125</v>
      </c>
      <c r="BR548" s="3" t="s">
        <v>125</v>
      </c>
      <c r="BS548" s="3" t="s">
        <v>107</v>
      </c>
      <c r="BT548" s="3" t="s">
        <v>108</v>
      </c>
      <c r="BU548" s="3">
        <v>2</v>
      </c>
      <c r="BV548" s="3" t="s">
        <v>109</v>
      </c>
      <c r="BW548" s="3" t="s">
        <v>1433</v>
      </c>
      <c r="BY548" s="3">
        <v>6</v>
      </c>
    </row>
    <row r="549" spans="1:77" ht="12.75" x14ac:dyDescent="0.35">
      <c r="A549" s="2">
        <v>43372.597504745368</v>
      </c>
      <c r="B549" s="3" t="s">
        <v>112</v>
      </c>
      <c r="C549" s="3">
        <v>30</v>
      </c>
      <c r="D549" s="3"/>
      <c r="E549" s="3" t="s">
        <v>194</v>
      </c>
      <c r="F549" s="3" t="s">
        <v>1434</v>
      </c>
      <c r="G549" s="3" t="s">
        <v>79</v>
      </c>
      <c r="H549" s="3" t="s">
        <v>130</v>
      </c>
      <c r="I549" s="3" t="s">
        <v>81</v>
      </c>
      <c r="J549" s="3" t="s">
        <v>82</v>
      </c>
      <c r="K549" s="3" t="s">
        <v>82</v>
      </c>
      <c r="L549" s="3" t="s">
        <v>82</v>
      </c>
      <c r="M549" s="3" t="s">
        <v>81</v>
      </c>
      <c r="N549" s="3" t="s">
        <v>81</v>
      </c>
      <c r="O549" s="3" t="s">
        <v>82</v>
      </c>
      <c r="P549" s="3" t="s">
        <v>81</v>
      </c>
      <c r="Q549" s="3" t="s">
        <v>82</v>
      </c>
      <c r="R549" s="3" t="s">
        <v>82</v>
      </c>
      <c r="S549" s="3" t="s">
        <v>86</v>
      </c>
      <c r="T549" s="3" t="s">
        <v>86</v>
      </c>
      <c r="U549" s="3" t="s">
        <v>86</v>
      </c>
      <c r="V549" s="3" t="s">
        <v>90</v>
      </c>
      <c r="W549" s="3" t="s">
        <v>86</v>
      </c>
      <c r="X549" s="3" t="s">
        <v>86</v>
      </c>
      <c r="Y549" s="3" t="s">
        <v>86</v>
      </c>
      <c r="Z549" s="3" t="s">
        <v>90</v>
      </c>
      <c r="AA549" s="3" t="s">
        <v>86</v>
      </c>
      <c r="AB549" s="3" t="s">
        <v>83</v>
      </c>
      <c r="AC549" s="3" t="s">
        <v>83</v>
      </c>
      <c r="AD549" s="3" t="s">
        <v>86</v>
      </c>
      <c r="AE549" s="3" t="s">
        <v>83</v>
      </c>
      <c r="AF549" s="3" t="s">
        <v>83</v>
      </c>
      <c r="AG549" s="3" t="s">
        <v>115</v>
      </c>
      <c r="AH549" s="3" t="s">
        <v>115</v>
      </c>
      <c r="AI549" s="3" t="s">
        <v>88</v>
      </c>
      <c r="AJ549" s="3" t="s">
        <v>88</v>
      </c>
      <c r="AK549" s="3" t="s">
        <v>88</v>
      </c>
      <c r="AL549" s="3" t="s">
        <v>88</v>
      </c>
      <c r="AM549" s="3" t="s">
        <v>88</v>
      </c>
      <c r="AN549" s="3" t="s">
        <v>88</v>
      </c>
      <c r="AO549" s="3" t="s">
        <v>115</v>
      </c>
      <c r="AP549" s="3" t="s">
        <v>87</v>
      </c>
      <c r="AQ549" s="3" t="s">
        <v>83</v>
      </c>
      <c r="AR549" s="3" t="s">
        <v>90</v>
      </c>
      <c r="AS549" s="3" t="s">
        <v>83</v>
      </c>
      <c r="AT549" s="3" t="s">
        <v>89</v>
      </c>
      <c r="AU549" s="3" t="s">
        <v>83</v>
      </c>
      <c r="AV549" s="3" t="s">
        <v>86</v>
      </c>
      <c r="AW549" s="3">
        <v>6</v>
      </c>
      <c r="AY549" s="3" t="s">
        <v>93</v>
      </c>
      <c r="AZ549" s="3" t="s">
        <v>117</v>
      </c>
      <c r="BA549" s="3" t="s">
        <v>132</v>
      </c>
      <c r="BB549" s="3">
        <v>2</v>
      </c>
      <c r="BC549" s="3" t="s">
        <v>100</v>
      </c>
      <c r="BD549" s="3" t="s">
        <v>100</v>
      </c>
      <c r="BE549" s="3" t="s">
        <v>99</v>
      </c>
      <c r="BG549" s="3" t="s">
        <v>99</v>
      </c>
      <c r="BH549" s="3" t="s">
        <v>99</v>
      </c>
      <c r="BI549" s="3" t="s">
        <v>104</v>
      </c>
      <c r="BJ549" s="3" t="s">
        <v>104</v>
      </c>
      <c r="BK549" s="3" t="s">
        <v>102</v>
      </c>
      <c r="BL549" s="3" t="s">
        <v>102</v>
      </c>
      <c r="BM549" s="3" t="s">
        <v>105</v>
      </c>
      <c r="BN549" s="3" t="s">
        <v>108</v>
      </c>
      <c r="BO549" s="3" t="s">
        <v>106</v>
      </c>
      <c r="BP549" s="3" t="s">
        <v>107</v>
      </c>
      <c r="BQ549" s="3" t="s">
        <v>105</v>
      </c>
      <c r="BR549" s="3" t="s">
        <v>108</v>
      </c>
      <c r="BS549" s="3" t="s">
        <v>106</v>
      </c>
      <c r="BT549" s="3" t="s">
        <v>106</v>
      </c>
      <c r="BU549" s="3">
        <v>3</v>
      </c>
      <c r="BV549" s="3" t="s">
        <v>109</v>
      </c>
      <c r="BW549" s="3" t="s">
        <v>1435</v>
      </c>
      <c r="BY549" s="3">
        <v>5</v>
      </c>
    </row>
    <row r="550" spans="1:77" ht="12.75" x14ac:dyDescent="0.35">
      <c r="A550" s="2">
        <v>43372.606090300927</v>
      </c>
      <c r="B550" s="3" t="s">
        <v>112</v>
      </c>
      <c r="C550" s="3">
        <v>31</v>
      </c>
      <c r="D550" s="3"/>
      <c r="E550" s="3" t="s">
        <v>1436</v>
      </c>
      <c r="F550" s="3" t="s">
        <v>1437</v>
      </c>
      <c r="G550" s="3" t="s">
        <v>79</v>
      </c>
      <c r="H550" s="3" t="s">
        <v>79</v>
      </c>
      <c r="I550" s="3" t="s">
        <v>81</v>
      </c>
      <c r="J550" s="3" t="s">
        <v>81</v>
      </c>
      <c r="K550" s="3" t="s">
        <v>81</v>
      </c>
      <c r="L550" s="3" t="s">
        <v>82</v>
      </c>
      <c r="M550" s="3" t="s">
        <v>81</v>
      </c>
      <c r="N550" s="3" t="s">
        <v>81</v>
      </c>
      <c r="O550" s="3" t="s">
        <v>81</v>
      </c>
      <c r="P550" s="3" t="s">
        <v>81</v>
      </c>
      <c r="Q550" s="3" t="s">
        <v>81</v>
      </c>
      <c r="R550" s="3" t="s">
        <v>81</v>
      </c>
      <c r="S550" s="3" t="s">
        <v>83</v>
      </c>
      <c r="T550" s="3" t="s">
        <v>85</v>
      </c>
      <c r="U550" s="3" t="s">
        <v>85</v>
      </c>
      <c r="V550" s="3" t="s">
        <v>86</v>
      </c>
      <c r="W550" s="3" t="s">
        <v>86</v>
      </c>
      <c r="X550" s="3" t="s">
        <v>90</v>
      </c>
      <c r="Y550" s="3" t="s">
        <v>83</v>
      </c>
      <c r="Z550" s="3" t="s">
        <v>83</v>
      </c>
      <c r="AA550" s="3" t="s">
        <v>83</v>
      </c>
      <c r="AB550" s="3" t="s">
        <v>85</v>
      </c>
      <c r="AC550" s="3" t="s">
        <v>85</v>
      </c>
      <c r="AD550" s="3" t="s">
        <v>86</v>
      </c>
      <c r="AE550" s="3" t="s">
        <v>86</v>
      </c>
      <c r="AF550" s="3" t="s">
        <v>85</v>
      </c>
      <c r="AG550" s="3" t="s">
        <v>87</v>
      </c>
      <c r="AH550" s="3" t="s">
        <v>87</v>
      </c>
      <c r="AI550" s="3" t="s">
        <v>87</v>
      </c>
      <c r="AJ550" s="3" t="s">
        <v>88</v>
      </c>
      <c r="AK550" s="3" t="s">
        <v>115</v>
      </c>
      <c r="AL550" s="3" t="s">
        <v>87</v>
      </c>
      <c r="AM550" s="3" t="s">
        <v>88</v>
      </c>
      <c r="AN550" s="3" t="s">
        <v>88</v>
      </c>
      <c r="AO550" s="3" t="s">
        <v>87</v>
      </c>
      <c r="AP550" s="3" t="s">
        <v>87</v>
      </c>
      <c r="AQ550" s="3" t="s">
        <v>91</v>
      </c>
      <c r="AR550" s="3" t="s">
        <v>91</v>
      </c>
      <c r="AS550" s="3" t="s">
        <v>86</v>
      </c>
      <c r="AT550" s="3" t="s">
        <v>83</v>
      </c>
      <c r="AU550" s="3" t="s">
        <v>83</v>
      </c>
      <c r="AV550" s="3" t="s">
        <v>83</v>
      </c>
      <c r="AW550" s="3">
        <v>7</v>
      </c>
      <c r="AX550" s="3" t="s">
        <v>92</v>
      </c>
      <c r="AY550" s="3" t="s">
        <v>195</v>
      </c>
      <c r="AZ550" s="3" t="s">
        <v>124</v>
      </c>
      <c r="BA550" s="3" t="s">
        <v>176</v>
      </c>
      <c r="BB550" s="3">
        <v>1</v>
      </c>
      <c r="BC550" s="3" t="s">
        <v>96</v>
      </c>
      <c r="BD550" s="3" t="s">
        <v>97</v>
      </c>
      <c r="BE550" s="3" t="s">
        <v>97</v>
      </c>
      <c r="BF550" s="3" t="s">
        <v>98</v>
      </c>
      <c r="BG550" s="3" t="s">
        <v>97</v>
      </c>
      <c r="BH550" s="3" t="s">
        <v>99</v>
      </c>
      <c r="BI550" s="3" t="s">
        <v>101</v>
      </c>
      <c r="BJ550" s="3" t="s">
        <v>101</v>
      </c>
      <c r="BK550" s="3" t="s">
        <v>104</v>
      </c>
      <c r="BL550" s="3" t="s">
        <v>104</v>
      </c>
      <c r="BM550" s="3" t="s">
        <v>125</v>
      </c>
      <c r="BN550" s="3" t="s">
        <v>125</v>
      </c>
      <c r="BO550" s="3" t="s">
        <v>125</v>
      </c>
      <c r="BP550" s="3" t="s">
        <v>125</v>
      </c>
      <c r="BQ550" s="3" t="s">
        <v>105</v>
      </c>
      <c r="BR550" s="3" t="s">
        <v>105</v>
      </c>
      <c r="BS550" s="3" t="s">
        <v>107</v>
      </c>
      <c r="BT550" s="3" t="s">
        <v>107</v>
      </c>
      <c r="BU550" s="3">
        <v>5</v>
      </c>
      <c r="BV550" s="3" t="s">
        <v>109</v>
      </c>
      <c r="BW550" s="3" t="s">
        <v>1438</v>
      </c>
      <c r="BX550" s="3" t="s">
        <v>1439</v>
      </c>
      <c r="BY550" s="3">
        <v>8</v>
      </c>
    </row>
    <row r="551" spans="1:77" ht="12.75" x14ac:dyDescent="0.35">
      <c r="A551" s="2">
        <v>43372.630867222222</v>
      </c>
      <c r="B551" s="3" t="s">
        <v>75</v>
      </c>
      <c r="C551" s="3">
        <v>37</v>
      </c>
      <c r="D551" s="3"/>
      <c r="E551" s="3" t="s">
        <v>1440</v>
      </c>
      <c r="F551" s="3" t="s">
        <v>633</v>
      </c>
      <c r="G551" s="3" t="s">
        <v>79</v>
      </c>
      <c r="H551" s="3" t="s">
        <v>79</v>
      </c>
      <c r="I551" s="3" t="s">
        <v>80</v>
      </c>
      <c r="J551" s="3" t="s">
        <v>80</v>
      </c>
      <c r="K551" s="3" t="s">
        <v>81</v>
      </c>
      <c r="L551" s="3" t="s">
        <v>81</v>
      </c>
      <c r="M551" s="3" t="s">
        <v>81</v>
      </c>
      <c r="N551" s="3" t="s">
        <v>80</v>
      </c>
      <c r="O551" s="3" t="s">
        <v>80</v>
      </c>
      <c r="P551" s="3" t="s">
        <v>81</v>
      </c>
      <c r="Q551" s="3" t="s">
        <v>80</v>
      </c>
      <c r="R551" s="3" t="s">
        <v>81</v>
      </c>
      <c r="S551" s="3" t="s">
        <v>83</v>
      </c>
      <c r="T551" s="3" t="s">
        <v>86</v>
      </c>
      <c r="U551" s="3" t="s">
        <v>83</v>
      </c>
      <c r="V551" s="3" t="s">
        <v>85</v>
      </c>
      <c r="W551" s="3" t="s">
        <v>83</v>
      </c>
      <c r="X551" s="3" t="s">
        <v>84</v>
      </c>
      <c r="Y551" s="3" t="s">
        <v>84</v>
      </c>
      <c r="Z551" s="3" t="s">
        <v>85</v>
      </c>
      <c r="AA551" s="3" t="s">
        <v>84</v>
      </c>
      <c r="AB551" s="3" t="s">
        <v>85</v>
      </c>
      <c r="AC551" s="3" t="s">
        <v>84</v>
      </c>
      <c r="AD551" s="3" t="s">
        <v>85</v>
      </c>
      <c r="AE551" s="3" t="s">
        <v>85</v>
      </c>
      <c r="AF551" s="3" t="s">
        <v>84</v>
      </c>
      <c r="AG551" s="3" t="s">
        <v>87</v>
      </c>
      <c r="AH551" s="3" t="s">
        <v>87</v>
      </c>
      <c r="AI551" s="3" t="s">
        <v>87</v>
      </c>
      <c r="AJ551" s="3" t="s">
        <v>88</v>
      </c>
      <c r="AK551" s="3" t="s">
        <v>87</v>
      </c>
      <c r="AL551" s="3" t="s">
        <v>87</v>
      </c>
      <c r="AM551" s="3" t="s">
        <v>87</v>
      </c>
      <c r="AN551" s="3" t="s">
        <v>87</v>
      </c>
      <c r="AO551" s="3" t="s">
        <v>87</v>
      </c>
      <c r="AP551" s="3" t="s">
        <v>87</v>
      </c>
      <c r="AQ551" s="3" t="s">
        <v>89</v>
      </c>
      <c r="AR551" s="3" t="s">
        <v>89</v>
      </c>
      <c r="AS551" s="3" t="s">
        <v>89</v>
      </c>
      <c r="AT551" s="3" t="s">
        <v>86</v>
      </c>
      <c r="AU551" s="3" t="s">
        <v>89</v>
      </c>
      <c r="AV551" s="3" t="s">
        <v>89</v>
      </c>
      <c r="AW551" s="3">
        <v>7</v>
      </c>
      <c r="AX551" s="3" t="s">
        <v>92</v>
      </c>
      <c r="AY551" s="3" t="s">
        <v>93</v>
      </c>
      <c r="AZ551" s="3" t="s">
        <v>94</v>
      </c>
      <c r="BA551" s="3" t="s">
        <v>118</v>
      </c>
      <c r="BB551" s="3">
        <v>0</v>
      </c>
      <c r="BC551" s="3" t="s">
        <v>96</v>
      </c>
      <c r="BD551" s="3" t="s">
        <v>100</v>
      </c>
      <c r="BE551" s="3" t="s">
        <v>97</v>
      </c>
      <c r="BF551" s="3" t="s">
        <v>98</v>
      </c>
      <c r="BG551" s="3" t="s">
        <v>99</v>
      </c>
      <c r="BH551" s="3" t="s">
        <v>99</v>
      </c>
      <c r="BI551" s="3" t="s">
        <v>104</v>
      </c>
      <c r="BJ551" s="3" t="s">
        <v>104</v>
      </c>
      <c r="BK551" s="3" t="s">
        <v>104</v>
      </c>
      <c r="BL551" s="3" t="s">
        <v>102</v>
      </c>
      <c r="BM551" s="3" t="s">
        <v>107</v>
      </c>
      <c r="BN551" s="3" t="s">
        <v>105</v>
      </c>
      <c r="BO551" s="3" t="s">
        <v>105</v>
      </c>
      <c r="BP551" s="3" t="s">
        <v>108</v>
      </c>
      <c r="BQ551" s="3" t="s">
        <v>105</v>
      </c>
      <c r="BR551" s="3" t="s">
        <v>106</v>
      </c>
      <c r="BS551" s="3" t="s">
        <v>108</v>
      </c>
      <c r="BT551" s="3" t="s">
        <v>107</v>
      </c>
      <c r="BU551" s="3">
        <v>2</v>
      </c>
      <c r="BV551" s="3" t="s">
        <v>109</v>
      </c>
      <c r="BW551" s="3" t="s">
        <v>158</v>
      </c>
      <c r="BY551" s="3">
        <v>8</v>
      </c>
    </row>
    <row r="552" spans="1:77" ht="12.75" x14ac:dyDescent="0.35">
      <c r="A552" s="2">
        <v>43372.668547951384</v>
      </c>
      <c r="B552" s="3" t="s">
        <v>75</v>
      </c>
      <c r="C552" s="3">
        <v>25</v>
      </c>
      <c r="D552" s="3"/>
      <c r="E552" s="3" t="s">
        <v>76</v>
      </c>
      <c r="F552" s="3" t="s">
        <v>1441</v>
      </c>
      <c r="G552" s="3" t="s">
        <v>79</v>
      </c>
      <c r="H552" s="3" t="s">
        <v>165</v>
      </c>
      <c r="I552" s="3" t="s">
        <v>81</v>
      </c>
      <c r="J552" s="3" t="s">
        <v>80</v>
      </c>
      <c r="K552" s="3" t="s">
        <v>81</v>
      </c>
      <c r="L552" s="3" t="s">
        <v>81</v>
      </c>
      <c r="M552" s="3" t="s">
        <v>81</v>
      </c>
      <c r="N552" s="3" t="s">
        <v>80</v>
      </c>
      <c r="O552" s="3" t="s">
        <v>82</v>
      </c>
      <c r="P552" s="3" t="s">
        <v>82</v>
      </c>
      <c r="Q552" s="3" t="s">
        <v>82</v>
      </c>
      <c r="R552" s="3" t="s">
        <v>81</v>
      </c>
      <c r="S552" s="3" t="s">
        <v>85</v>
      </c>
      <c r="T552" s="3" t="s">
        <v>83</v>
      </c>
      <c r="U552" s="3" t="s">
        <v>85</v>
      </c>
      <c r="V552" s="3" t="s">
        <v>85</v>
      </c>
      <c r="W552" s="3" t="s">
        <v>85</v>
      </c>
      <c r="X552" s="3" t="s">
        <v>83</v>
      </c>
      <c r="Y552" s="3" t="s">
        <v>85</v>
      </c>
      <c r="Z552" s="3" t="s">
        <v>86</v>
      </c>
      <c r="AA552" s="3" t="s">
        <v>83</v>
      </c>
      <c r="AB552" s="3" t="s">
        <v>83</v>
      </c>
      <c r="AC552" s="3" t="s">
        <v>83</v>
      </c>
      <c r="AD552" s="3" t="s">
        <v>83</v>
      </c>
      <c r="AE552" s="3" t="s">
        <v>85</v>
      </c>
      <c r="AF552" s="3" t="s">
        <v>84</v>
      </c>
      <c r="AG552" s="3" t="s">
        <v>87</v>
      </c>
      <c r="AH552" s="3" t="s">
        <v>115</v>
      </c>
      <c r="AI552" s="3" t="s">
        <v>87</v>
      </c>
      <c r="AJ552" s="3" t="s">
        <v>88</v>
      </c>
      <c r="AK552" s="3" t="s">
        <v>87</v>
      </c>
      <c r="AL552" s="3" t="s">
        <v>87</v>
      </c>
      <c r="AM552" s="3" t="s">
        <v>87</v>
      </c>
      <c r="AN552" s="3" t="s">
        <v>87</v>
      </c>
      <c r="AO552" s="3" t="s">
        <v>87</v>
      </c>
      <c r="AP552" s="3" t="s">
        <v>87</v>
      </c>
      <c r="AQ552" s="3" t="s">
        <v>91</v>
      </c>
      <c r="AR552" s="3" t="s">
        <v>83</v>
      </c>
      <c r="AS552" s="3" t="s">
        <v>83</v>
      </c>
      <c r="AT552" s="3" t="s">
        <v>83</v>
      </c>
      <c r="AU552" s="3" t="s">
        <v>91</v>
      </c>
      <c r="AV552" s="3" t="s">
        <v>83</v>
      </c>
      <c r="AW552" s="3">
        <v>5</v>
      </c>
      <c r="AY552" s="3" t="s">
        <v>93</v>
      </c>
      <c r="AZ552" s="3" t="s">
        <v>117</v>
      </c>
      <c r="BA552" s="3" t="s">
        <v>132</v>
      </c>
      <c r="BB552" s="3">
        <v>0</v>
      </c>
      <c r="BC552" s="3" t="s">
        <v>100</v>
      </c>
      <c r="BD552" s="3" t="s">
        <v>96</v>
      </c>
      <c r="BF552" s="3" t="s">
        <v>119</v>
      </c>
      <c r="BG552" s="3" t="s">
        <v>99</v>
      </c>
      <c r="BH552" s="3" t="s">
        <v>99</v>
      </c>
      <c r="BI552" s="3" t="s">
        <v>101</v>
      </c>
      <c r="BJ552" s="3" t="s">
        <v>104</v>
      </c>
      <c r="BK552" s="3" t="s">
        <v>101</v>
      </c>
      <c r="BL552" s="3" t="s">
        <v>102</v>
      </c>
      <c r="BM552" s="3" t="s">
        <v>108</v>
      </c>
      <c r="BN552" s="3" t="s">
        <v>107</v>
      </c>
      <c r="BO552" s="3" t="s">
        <v>108</v>
      </c>
      <c r="BP552" s="3" t="s">
        <v>106</v>
      </c>
      <c r="BQ552" s="3" t="s">
        <v>105</v>
      </c>
      <c r="BR552" s="3" t="s">
        <v>105</v>
      </c>
      <c r="BS552" s="3" t="s">
        <v>108</v>
      </c>
      <c r="BT552" s="3" t="s">
        <v>107</v>
      </c>
      <c r="BU552" s="3">
        <v>1</v>
      </c>
      <c r="BV552" s="3" t="s">
        <v>109</v>
      </c>
      <c r="BW552" s="3" t="s">
        <v>1442</v>
      </c>
      <c r="BX552" s="3" t="s">
        <v>1443</v>
      </c>
      <c r="BY552" s="3">
        <v>7</v>
      </c>
    </row>
    <row r="553" spans="1:77" ht="12.75" x14ac:dyDescent="0.35">
      <c r="A553" s="2">
        <v>43372.69091503472</v>
      </c>
      <c r="B553" s="3" t="s">
        <v>112</v>
      </c>
      <c r="C553" s="3">
        <v>30</v>
      </c>
      <c r="D553" s="3"/>
      <c r="E553" s="3" t="s">
        <v>1444</v>
      </c>
      <c r="F553" s="3" t="s">
        <v>1445</v>
      </c>
      <c r="G553" s="3" t="s">
        <v>79</v>
      </c>
      <c r="H553" s="3" t="s">
        <v>78</v>
      </c>
      <c r="I553" s="3" t="s">
        <v>80</v>
      </c>
      <c r="J553" s="3" t="s">
        <v>80</v>
      </c>
      <c r="K553" s="3" t="s">
        <v>82</v>
      </c>
      <c r="L553" s="3" t="s">
        <v>82</v>
      </c>
      <c r="M553" s="3" t="s">
        <v>81</v>
      </c>
      <c r="N553" s="3" t="s">
        <v>80</v>
      </c>
      <c r="O553" s="3" t="s">
        <v>82</v>
      </c>
      <c r="P553" s="3" t="s">
        <v>82</v>
      </c>
      <c r="Q553" s="3" t="s">
        <v>81</v>
      </c>
      <c r="R553" s="3" t="s">
        <v>81</v>
      </c>
      <c r="S553" s="3" t="s">
        <v>86</v>
      </c>
      <c r="T553" s="3" t="s">
        <v>90</v>
      </c>
      <c r="U553" s="3" t="s">
        <v>90</v>
      </c>
      <c r="V553" s="3" t="s">
        <v>86</v>
      </c>
      <c r="W553" s="3" t="s">
        <v>90</v>
      </c>
      <c r="X553" s="3" t="s">
        <v>86</v>
      </c>
      <c r="Y553" s="3" t="s">
        <v>85</v>
      </c>
      <c r="Z553" s="3" t="s">
        <v>83</v>
      </c>
      <c r="AA553" s="3" t="s">
        <v>83</v>
      </c>
      <c r="AB553" s="3" t="s">
        <v>85</v>
      </c>
      <c r="AC553" s="3" t="s">
        <v>84</v>
      </c>
      <c r="AD553" s="3" t="s">
        <v>85</v>
      </c>
      <c r="AE553" s="3" t="s">
        <v>83</v>
      </c>
      <c r="AF553" s="3" t="s">
        <v>85</v>
      </c>
      <c r="AG553" s="3" t="s">
        <v>115</v>
      </c>
      <c r="AH553" s="3" t="s">
        <v>115</v>
      </c>
      <c r="AI553" s="3" t="s">
        <v>88</v>
      </c>
      <c r="AJ553" s="3" t="s">
        <v>88</v>
      </c>
      <c r="AK553" s="3" t="s">
        <v>115</v>
      </c>
      <c r="AL553" s="3" t="s">
        <v>115</v>
      </c>
      <c r="AM553" s="3" t="s">
        <v>88</v>
      </c>
      <c r="AN553" s="3" t="s">
        <v>88</v>
      </c>
      <c r="AO553" s="3" t="s">
        <v>87</v>
      </c>
      <c r="AP553" s="3" t="s">
        <v>87</v>
      </c>
      <c r="AQ553" s="3" t="s">
        <v>91</v>
      </c>
      <c r="AR553" s="3" t="s">
        <v>89</v>
      </c>
      <c r="AS553" s="3" t="s">
        <v>89</v>
      </c>
      <c r="AT553" s="3" t="s">
        <v>83</v>
      </c>
      <c r="AU553" s="3" t="s">
        <v>91</v>
      </c>
      <c r="AV553" s="3" t="s">
        <v>91</v>
      </c>
      <c r="AW553" s="3">
        <v>2</v>
      </c>
      <c r="AY553" s="3" t="s">
        <v>93</v>
      </c>
      <c r="AZ553" s="3" t="s">
        <v>117</v>
      </c>
      <c r="BA553" s="3" t="s">
        <v>118</v>
      </c>
      <c r="BB553" s="3">
        <v>0</v>
      </c>
      <c r="BC553" s="3" t="s">
        <v>99</v>
      </c>
      <c r="BD553" s="3" t="s">
        <v>99</v>
      </c>
      <c r="BE553" s="3" t="s">
        <v>99</v>
      </c>
      <c r="BF553" s="3" t="s">
        <v>100</v>
      </c>
      <c r="BG553" s="3" t="s">
        <v>99</v>
      </c>
      <c r="BH553" s="3" t="s">
        <v>99</v>
      </c>
      <c r="BI553" s="3" t="s">
        <v>101</v>
      </c>
      <c r="BJ553" s="3" t="s">
        <v>102</v>
      </c>
      <c r="BK553" s="3" t="s">
        <v>101</v>
      </c>
      <c r="BL553" s="3" t="s">
        <v>102</v>
      </c>
      <c r="BM553" s="3" t="s">
        <v>106</v>
      </c>
      <c r="BN553" s="3" t="s">
        <v>105</v>
      </c>
      <c r="BO553" s="3" t="s">
        <v>108</v>
      </c>
      <c r="BP553" s="3" t="s">
        <v>108</v>
      </c>
      <c r="BQ553" s="3" t="s">
        <v>106</v>
      </c>
      <c r="BR553" s="3" t="s">
        <v>105</v>
      </c>
      <c r="BS553" s="3" t="s">
        <v>108</v>
      </c>
      <c r="BT553" s="3" t="s">
        <v>107</v>
      </c>
      <c r="BU553" s="3">
        <v>2</v>
      </c>
      <c r="BV553" s="3" t="s">
        <v>109</v>
      </c>
      <c r="BW553" s="3" t="s">
        <v>1446</v>
      </c>
      <c r="BX553" s="3" t="s">
        <v>1447</v>
      </c>
      <c r="BY553" s="3">
        <v>6</v>
      </c>
    </row>
    <row r="554" spans="1:77" ht="12.75" x14ac:dyDescent="0.35">
      <c r="A554" s="2">
        <v>43372.737600173612</v>
      </c>
      <c r="B554" s="3" t="s">
        <v>112</v>
      </c>
      <c r="C554" s="3">
        <v>29</v>
      </c>
      <c r="D554" s="3"/>
      <c r="E554" s="3" t="s">
        <v>76</v>
      </c>
      <c r="F554" s="3" t="s">
        <v>1448</v>
      </c>
      <c r="G554" s="3" t="s">
        <v>78</v>
      </c>
      <c r="H554" s="3" t="s">
        <v>78</v>
      </c>
      <c r="I554" s="3" t="s">
        <v>80</v>
      </c>
      <c r="J554" s="3" t="s">
        <v>81</v>
      </c>
      <c r="K554" s="3" t="s">
        <v>81</v>
      </c>
      <c r="L554" s="3" t="s">
        <v>81</v>
      </c>
      <c r="M554" s="3" t="s">
        <v>81</v>
      </c>
      <c r="N554" s="3" t="s">
        <v>81</v>
      </c>
      <c r="O554" s="3" t="s">
        <v>80</v>
      </c>
      <c r="P554" s="3" t="s">
        <v>81</v>
      </c>
      <c r="Q554" s="3" t="s">
        <v>81</v>
      </c>
      <c r="R554" s="3" t="s">
        <v>81</v>
      </c>
      <c r="S554" s="3" t="s">
        <v>83</v>
      </c>
      <c r="T554" s="3" t="s">
        <v>86</v>
      </c>
      <c r="U554" s="3" t="s">
        <v>85</v>
      </c>
      <c r="V554" s="3" t="s">
        <v>85</v>
      </c>
      <c r="W554" s="3" t="s">
        <v>83</v>
      </c>
      <c r="X554" s="3" t="s">
        <v>90</v>
      </c>
      <c r="Y554" s="3" t="s">
        <v>85</v>
      </c>
      <c r="Z554" s="3" t="s">
        <v>84</v>
      </c>
      <c r="AA554" s="3" t="s">
        <v>85</v>
      </c>
      <c r="AB554" s="3" t="s">
        <v>83</v>
      </c>
      <c r="AC554" s="3" t="s">
        <v>86</v>
      </c>
      <c r="AD554" s="3" t="s">
        <v>85</v>
      </c>
      <c r="AE554" s="3" t="s">
        <v>83</v>
      </c>
      <c r="AF554" s="3" t="s">
        <v>85</v>
      </c>
      <c r="AG554" s="3" t="s">
        <v>88</v>
      </c>
      <c r="AH554" s="3" t="s">
        <v>88</v>
      </c>
      <c r="AI554" s="3" t="s">
        <v>115</v>
      </c>
      <c r="AJ554" s="3" t="s">
        <v>88</v>
      </c>
      <c r="AK554" s="3" t="s">
        <v>115</v>
      </c>
      <c r="AL554" s="3" t="s">
        <v>87</v>
      </c>
      <c r="AM554" s="3" t="s">
        <v>88</v>
      </c>
      <c r="AN554" s="3" t="s">
        <v>88</v>
      </c>
      <c r="AO554" s="3" t="s">
        <v>87</v>
      </c>
      <c r="AP554" s="3" t="s">
        <v>88</v>
      </c>
      <c r="AQ554" s="3" t="s">
        <v>91</v>
      </c>
      <c r="AR554" s="3" t="s">
        <v>86</v>
      </c>
      <c r="AS554" s="3" t="s">
        <v>91</v>
      </c>
      <c r="AT554" s="3" t="s">
        <v>86</v>
      </c>
      <c r="AU554" s="3" t="s">
        <v>91</v>
      </c>
      <c r="AV554" s="3" t="s">
        <v>91</v>
      </c>
      <c r="AW554" s="3">
        <v>6</v>
      </c>
      <c r="AY554" s="3" t="s">
        <v>160</v>
      </c>
      <c r="AZ554" s="3" t="s">
        <v>94</v>
      </c>
      <c r="BA554" s="3" t="s">
        <v>132</v>
      </c>
      <c r="BB554" s="3">
        <v>0</v>
      </c>
      <c r="BC554" s="3" t="s">
        <v>100</v>
      </c>
      <c r="BD554" s="3" t="s">
        <v>97</v>
      </c>
      <c r="BE554" s="3" t="s">
        <v>99</v>
      </c>
      <c r="BF554" s="3" t="s">
        <v>100</v>
      </c>
      <c r="BG554" s="3" t="s">
        <v>99</v>
      </c>
      <c r="BH554" s="3" t="s">
        <v>99</v>
      </c>
      <c r="BI554" s="3" t="s">
        <v>104</v>
      </c>
      <c r="BJ554" s="3" t="s">
        <v>101</v>
      </c>
      <c r="BK554" s="3" t="s">
        <v>103</v>
      </c>
      <c r="BL554" s="3" t="s">
        <v>103</v>
      </c>
      <c r="BM554" s="3" t="s">
        <v>105</v>
      </c>
      <c r="BN554" s="3" t="s">
        <v>108</v>
      </c>
      <c r="BO554" s="3" t="s">
        <v>108</v>
      </c>
      <c r="BP554" s="3" t="s">
        <v>105</v>
      </c>
      <c r="BQ554" s="3" t="s">
        <v>105</v>
      </c>
      <c r="BR554" s="3" t="s">
        <v>106</v>
      </c>
      <c r="BS554" s="3" t="s">
        <v>105</v>
      </c>
      <c r="BT554" s="3" t="s">
        <v>108</v>
      </c>
      <c r="BU554" s="3">
        <v>1</v>
      </c>
      <c r="BV554" s="3" t="s">
        <v>109</v>
      </c>
      <c r="BW554" s="3" t="s">
        <v>1449</v>
      </c>
      <c r="BX554" s="3" t="s">
        <v>1450</v>
      </c>
      <c r="BY554" s="3">
        <v>7</v>
      </c>
    </row>
    <row r="555" spans="1:77" ht="12.75" x14ac:dyDescent="0.35">
      <c r="A555" s="2">
        <v>43372.774758460648</v>
      </c>
      <c r="B555" s="3" t="s">
        <v>112</v>
      </c>
      <c r="C555" s="3">
        <v>32</v>
      </c>
      <c r="D555" s="3"/>
      <c r="E555" s="3" t="s">
        <v>1451</v>
      </c>
      <c r="F555" s="3" t="s">
        <v>1452</v>
      </c>
      <c r="G555" s="3" t="s">
        <v>79</v>
      </c>
      <c r="H555" s="3" t="s">
        <v>130</v>
      </c>
      <c r="I555" s="3" t="s">
        <v>80</v>
      </c>
      <c r="J555" s="3" t="s">
        <v>80</v>
      </c>
      <c r="K555" s="3" t="s">
        <v>82</v>
      </c>
      <c r="L555" s="3" t="s">
        <v>82</v>
      </c>
      <c r="M555" s="3" t="s">
        <v>80</v>
      </c>
      <c r="N555" s="3" t="s">
        <v>80</v>
      </c>
      <c r="O555" s="3" t="s">
        <v>81</v>
      </c>
      <c r="P555" s="3" t="s">
        <v>80</v>
      </c>
      <c r="Q555" s="3" t="s">
        <v>80</v>
      </c>
      <c r="R555" s="3" t="s">
        <v>80</v>
      </c>
      <c r="S555" s="3" t="s">
        <v>90</v>
      </c>
      <c r="T555" s="3" t="s">
        <v>90</v>
      </c>
      <c r="U555" s="3" t="s">
        <v>85</v>
      </c>
      <c r="V555" s="3" t="s">
        <v>83</v>
      </c>
      <c r="W555" s="3" t="s">
        <v>90</v>
      </c>
      <c r="X555" s="3" t="s">
        <v>90</v>
      </c>
      <c r="Y555" s="3" t="s">
        <v>85</v>
      </c>
      <c r="Z555" s="3" t="s">
        <v>90</v>
      </c>
      <c r="AA555" s="3" t="s">
        <v>83</v>
      </c>
      <c r="AB555" s="3" t="s">
        <v>83</v>
      </c>
      <c r="AC555" s="3" t="s">
        <v>90</v>
      </c>
      <c r="AD555" s="3" t="s">
        <v>86</v>
      </c>
      <c r="AE555" s="3" t="s">
        <v>85</v>
      </c>
      <c r="AF555" s="3" t="s">
        <v>85</v>
      </c>
      <c r="AG555" s="3" t="s">
        <v>87</v>
      </c>
      <c r="AH555" s="3" t="s">
        <v>87</v>
      </c>
      <c r="AI555" s="3" t="s">
        <v>115</v>
      </c>
      <c r="AJ555" s="3" t="s">
        <v>88</v>
      </c>
      <c r="AK555" s="3" t="s">
        <v>87</v>
      </c>
      <c r="AL555" s="3" t="s">
        <v>88</v>
      </c>
      <c r="AM555" s="3" t="s">
        <v>88</v>
      </c>
      <c r="AN555" s="3" t="s">
        <v>88</v>
      </c>
      <c r="AO555" s="3" t="s">
        <v>88</v>
      </c>
      <c r="AP555" s="3" t="s">
        <v>88</v>
      </c>
      <c r="AQ555" s="3" t="s">
        <v>91</v>
      </c>
      <c r="AR555" s="3" t="s">
        <v>89</v>
      </c>
      <c r="AS555" s="3" t="s">
        <v>91</v>
      </c>
      <c r="AT555" s="3" t="s">
        <v>86</v>
      </c>
      <c r="AU555" s="3" t="s">
        <v>83</v>
      </c>
      <c r="AV555" s="3" t="s">
        <v>83</v>
      </c>
      <c r="AW555" s="3">
        <v>5</v>
      </c>
      <c r="AY555" s="3" t="s">
        <v>195</v>
      </c>
      <c r="AZ555" s="3" t="s">
        <v>251</v>
      </c>
      <c r="BA555" s="3" t="s">
        <v>95</v>
      </c>
      <c r="BB555" s="3">
        <v>2</v>
      </c>
      <c r="BC555" s="3" t="s">
        <v>98</v>
      </c>
      <c r="BD555" s="3" t="s">
        <v>99</v>
      </c>
      <c r="BE555" s="3" t="s">
        <v>100</v>
      </c>
      <c r="BF555" s="3" t="s">
        <v>97</v>
      </c>
      <c r="BG555" s="3" t="s">
        <v>99</v>
      </c>
      <c r="BH555" s="3" t="s">
        <v>99</v>
      </c>
      <c r="BI555" s="3" t="s">
        <v>104</v>
      </c>
      <c r="BJ555" s="3" t="s">
        <v>102</v>
      </c>
      <c r="BK555" s="3" t="s">
        <v>104</v>
      </c>
      <c r="BL555" s="3" t="s">
        <v>120</v>
      </c>
      <c r="BM555" s="3" t="s">
        <v>125</v>
      </c>
      <c r="BN555" s="3" t="s">
        <v>106</v>
      </c>
      <c r="BO555" s="3" t="s">
        <v>105</v>
      </c>
      <c r="BP555" s="3" t="s">
        <v>108</v>
      </c>
      <c r="BQ555" s="3" t="s">
        <v>106</v>
      </c>
      <c r="BR555" s="3" t="s">
        <v>108</v>
      </c>
      <c r="BS555" s="3" t="s">
        <v>106</v>
      </c>
      <c r="BT555" s="3" t="s">
        <v>107</v>
      </c>
      <c r="BU555" s="3">
        <v>2</v>
      </c>
      <c r="BV555" s="3" t="s">
        <v>109</v>
      </c>
      <c r="BW555" s="3" t="s">
        <v>1453</v>
      </c>
      <c r="BY555" s="3">
        <v>5</v>
      </c>
    </row>
    <row r="556" spans="1:77" ht="12.75" x14ac:dyDescent="0.35">
      <c r="A556" s="2">
        <v>43372.79101479167</v>
      </c>
      <c r="B556" s="3" t="s">
        <v>112</v>
      </c>
      <c r="C556" s="3">
        <v>27</v>
      </c>
      <c r="D556" s="3"/>
      <c r="E556" s="3" t="s">
        <v>76</v>
      </c>
      <c r="F556" s="3" t="s">
        <v>1454</v>
      </c>
      <c r="G556" s="3" t="s">
        <v>79</v>
      </c>
      <c r="H556" s="3" t="s">
        <v>78</v>
      </c>
      <c r="I556" s="3" t="s">
        <v>81</v>
      </c>
      <c r="J556" s="3" t="s">
        <v>81</v>
      </c>
      <c r="K556" s="3" t="s">
        <v>81</v>
      </c>
      <c r="L556" s="3" t="s">
        <v>82</v>
      </c>
      <c r="M556" s="3" t="s">
        <v>81</v>
      </c>
      <c r="N556" s="3" t="s">
        <v>81</v>
      </c>
      <c r="O556" s="3" t="s">
        <v>82</v>
      </c>
      <c r="P556" s="3" t="s">
        <v>81</v>
      </c>
      <c r="Q556" s="3" t="s">
        <v>81</v>
      </c>
      <c r="R556" s="3" t="s">
        <v>81</v>
      </c>
      <c r="S556" s="3" t="s">
        <v>90</v>
      </c>
      <c r="T556" s="3" t="s">
        <v>90</v>
      </c>
      <c r="U556" s="3" t="s">
        <v>84</v>
      </c>
      <c r="V556" s="3" t="s">
        <v>84</v>
      </c>
      <c r="W556" s="3" t="s">
        <v>90</v>
      </c>
      <c r="X556" s="3" t="s">
        <v>90</v>
      </c>
      <c r="Y556" s="3" t="s">
        <v>83</v>
      </c>
      <c r="Z556" s="3" t="s">
        <v>84</v>
      </c>
      <c r="AA556" s="3" t="s">
        <v>83</v>
      </c>
      <c r="AB556" s="3" t="s">
        <v>86</v>
      </c>
      <c r="AC556" s="3" t="s">
        <v>83</v>
      </c>
      <c r="AD556" s="3" t="s">
        <v>85</v>
      </c>
      <c r="AE556" s="3" t="s">
        <v>86</v>
      </c>
      <c r="AF556" s="3" t="s">
        <v>84</v>
      </c>
      <c r="AG556" s="3" t="s">
        <v>88</v>
      </c>
      <c r="AH556" s="3" t="s">
        <v>88</v>
      </c>
      <c r="AI556" s="3" t="s">
        <v>88</v>
      </c>
      <c r="AJ556" s="3" t="s">
        <v>88</v>
      </c>
      <c r="AK556" s="3" t="s">
        <v>88</v>
      </c>
      <c r="AL556" s="3" t="s">
        <v>88</v>
      </c>
      <c r="AM556" s="3" t="s">
        <v>87</v>
      </c>
      <c r="AN556" s="3" t="s">
        <v>88</v>
      </c>
      <c r="AO556" s="3" t="s">
        <v>87</v>
      </c>
      <c r="AP556" s="3" t="s">
        <v>88</v>
      </c>
      <c r="AQ556" s="3" t="s">
        <v>89</v>
      </c>
      <c r="AR556" s="3" t="s">
        <v>89</v>
      </c>
      <c r="AS556" s="3" t="s">
        <v>89</v>
      </c>
      <c r="AT556" s="3" t="s">
        <v>86</v>
      </c>
      <c r="AU556" s="3" t="s">
        <v>89</v>
      </c>
      <c r="AV556" s="3" t="s">
        <v>89</v>
      </c>
      <c r="AW556" s="3">
        <v>6</v>
      </c>
      <c r="AY556" s="3" t="s">
        <v>93</v>
      </c>
      <c r="AZ556" s="3" t="s">
        <v>124</v>
      </c>
      <c r="BA556" s="3" t="s">
        <v>118</v>
      </c>
      <c r="BB556" s="3">
        <v>0</v>
      </c>
      <c r="BC556" s="3" t="s">
        <v>99</v>
      </c>
      <c r="BD556" s="3" t="s">
        <v>100</v>
      </c>
      <c r="BE556" s="3" t="s">
        <v>100</v>
      </c>
      <c r="BF556" s="3" t="s">
        <v>100</v>
      </c>
      <c r="BG556" s="3" t="s">
        <v>99</v>
      </c>
      <c r="BH556" s="3" t="s">
        <v>99</v>
      </c>
      <c r="BI556" s="3" t="s">
        <v>103</v>
      </c>
      <c r="BJ556" s="3" t="s">
        <v>120</v>
      </c>
      <c r="BK556" s="3" t="s">
        <v>101</v>
      </c>
      <c r="BL556" s="3" t="s">
        <v>102</v>
      </c>
      <c r="BM556" s="3" t="s">
        <v>125</v>
      </c>
      <c r="BN556" s="3" t="s">
        <v>106</v>
      </c>
      <c r="BO556" s="3" t="s">
        <v>108</v>
      </c>
      <c r="BP556" s="3" t="s">
        <v>106</v>
      </c>
      <c r="BQ556" s="3" t="s">
        <v>125</v>
      </c>
      <c r="BR556" s="3" t="s">
        <v>105</v>
      </c>
      <c r="BS556" s="3" t="s">
        <v>107</v>
      </c>
      <c r="BT556" s="3" t="s">
        <v>108</v>
      </c>
      <c r="BU556" s="3">
        <v>1</v>
      </c>
      <c r="BV556" s="3" t="s">
        <v>109</v>
      </c>
      <c r="BW556" s="3" t="s">
        <v>1455</v>
      </c>
      <c r="BY556" s="3">
        <v>8</v>
      </c>
    </row>
    <row r="557" spans="1:77" ht="12.75" x14ac:dyDescent="0.35">
      <c r="A557" s="2">
        <v>43372.797224259259</v>
      </c>
      <c r="B557" s="3" t="s">
        <v>75</v>
      </c>
      <c r="C557" s="3">
        <v>40</v>
      </c>
      <c r="D557" s="3"/>
      <c r="E557" s="3" t="s">
        <v>1456</v>
      </c>
      <c r="F557" s="3" t="s">
        <v>1457</v>
      </c>
      <c r="G557" s="3" t="s">
        <v>78</v>
      </c>
      <c r="H557" s="3" t="s">
        <v>79</v>
      </c>
      <c r="I557" s="3" t="s">
        <v>80</v>
      </c>
      <c r="J557" s="3" t="s">
        <v>80</v>
      </c>
      <c r="K557" s="3" t="s">
        <v>82</v>
      </c>
      <c r="L557" s="3" t="s">
        <v>81</v>
      </c>
      <c r="M557" s="3" t="s">
        <v>80</v>
      </c>
      <c r="N557" s="3" t="s">
        <v>80</v>
      </c>
      <c r="O557" s="3" t="s">
        <v>81</v>
      </c>
      <c r="P557" s="3" t="s">
        <v>80</v>
      </c>
      <c r="Q557" s="3" t="s">
        <v>81</v>
      </c>
      <c r="R557" s="3" t="s">
        <v>81</v>
      </c>
      <c r="S557" s="3" t="s">
        <v>85</v>
      </c>
      <c r="T557" s="3" t="s">
        <v>84</v>
      </c>
      <c r="U557" s="3" t="s">
        <v>84</v>
      </c>
      <c r="V557" s="3" t="s">
        <v>85</v>
      </c>
      <c r="W557" s="3" t="s">
        <v>83</v>
      </c>
      <c r="X557" s="3" t="s">
        <v>84</v>
      </c>
      <c r="Y557" s="3" t="s">
        <v>85</v>
      </c>
      <c r="Z557" s="3" t="s">
        <v>83</v>
      </c>
      <c r="AA557" s="3" t="s">
        <v>85</v>
      </c>
      <c r="AB557" s="3" t="s">
        <v>83</v>
      </c>
      <c r="AC557" s="3" t="s">
        <v>85</v>
      </c>
      <c r="AD557" s="3" t="s">
        <v>85</v>
      </c>
      <c r="AE557" s="3" t="s">
        <v>85</v>
      </c>
      <c r="AF557" s="3" t="s">
        <v>84</v>
      </c>
      <c r="AG557" s="3" t="s">
        <v>88</v>
      </c>
      <c r="AH557" s="3" t="s">
        <v>88</v>
      </c>
      <c r="AI557" s="3" t="s">
        <v>87</v>
      </c>
      <c r="AJ557" s="3" t="s">
        <v>88</v>
      </c>
      <c r="AK557" s="3" t="s">
        <v>87</v>
      </c>
      <c r="AL557" s="3" t="s">
        <v>87</v>
      </c>
      <c r="AM557" s="3" t="s">
        <v>87</v>
      </c>
      <c r="AN557" s="3" t="s">
        <v>88</v>
      </c>
      <c r="AO557" s="3" t="s">
        <v>88</v>
      </c>
      <c r="AP557" s="3" t="s">
        <v>87</v>
      </c>
      <c r="AQ557" s="3" t="s">
        <v>89</v>
      </c>
      <c r="AR557" s="3" t="s">
        <v>91</v>
      </c>
      <c r="AS557" s="3" t="s">
        <v>89</v>
      </c>
      <c r="AT557" s="3" t="s">
        <v>83</v>
      </c>
      <c r="AU557" s="3" t="s">
        <v>86</v>
      </c>
      <c r="AV557" s="3" t="s">
        <v>83</v>
      </c>
      <c r="AW557" s="3">
        <v>5</v>
      </c>
      <c r="AY557" s="3" t="s">
        <v>116</v>
      </c>
      <c r="AZ557" s="3" t="s">
        <v>154</v>
      </c>
      <c r="BA557" s="3" t="s">
        <v>95</v>
      </c>
      <c r="BB557" s="3">
        <v>1</v>
      </c>
      <c r="BC557" s="3" t="s">
        <v>98</v>
      </c>
      <c r="BD557" s="3" t="s">
        <v>98</v>
      </c>
      <c r="BE557" s="3" t="s">
        <v>98</v>
      </c>
      <c r="BF557" s="3" t="s">
        <v>98</v>
      </c>
      <c r="BG557" s="3" t="s">
        <v>99</v>
      </c>
      <c r="BH557" s="3" t="s">
        <v>99</v>
      </c>
      <c r="BI557" s="3" t="s">
        <v>101</v>
      </c>
      <c r="BJ557" s="3" t="s">
        <v>103</v>
      </c>
      <c r="BK557" s="3" t="s">
        <v>103</v>
      </c>
      <c r="BL557" s="3" t="s">
        <v>102</v>
      </c>
      <c r="BM557" s="3" t="s">
        <v>108</v>
      </c>
      <c r="BN557" s="3" t="s">
        <v>106</v>
      </c>
      <c r="BO557" s="3" t="s">
        <v>106</v>
      </c>
      <c r="BP557" s="3" t="s">
        <v>105</v>
      </c>
      <c r="BQ557" s="3" t="s">
        <v>106</v>
      </c>
      <c r="BR557" s="3" t="s">
        <v>105</v>
      </c>
      <c r="BS557" s="3" t="s">
        <v>106</v>
      </c>
      <c r="BT557" s="3" t="s">
        <v>108</v>
      </c>
      <c r="BU557" s="3">
        <v>3</v>
      </c>
      <c r="BV557" s="3" t="s">
        <v>109</v>
      </c>
      <c r="BW557" s="3" t="s">
        <v>1458</v>
      </c>
      <c r="BX557" s="3" t="s">
        <v>1459</v>
      </c>
      <c r="BY557" s="3">
        <v>5</v>
      </c>
    </row>
    <row r="558" spans="1:77" ht="12.75" x14ac:dyDescent="0.35">
      <c r="A558" s="2">
        <v>43372.820756701389</v>
      </c>
      <c r="B558" s="3" t="s">
        <v>75</v>
      </c>
      <c r="C558" s="3">
        <v>34</v>
      </c>
      <c r="D558" s="3"/>
      <c r="E558" s="3" t="s">
        <v>76</v>
      </c>
      <c r="F558" s="3" t="s">
        <v>1460</v>
      </c>
      <c r="G558" s="3" t="s">
        <v>79</v>
      </c>
      <c r="H558" s="3" t="s">
        <v>78</v>
      </c>
      <c r="I558" s="3" t="s">
        <v>81</v>
      </c>
      <c r="J558" s="3" t="s">
        <v>81</v>
      </c>
      <c r="K558" s="3" t="s">
        <v>82</v>
      </c>
      <c r="L558" s="3" t="s">
        <v>82</v>
      </c>
      <c r="M558" s="3" t="s">
        <v>81</v>
      </c>
      <c r="N558" s="3" t="s">
        <v>81</v>
      </c>
      <c r="O558" s="3" t="s">
        <v>82</v>
      </c>
      <c r="P558" s="3" t="s">
        <v>82</v>
      </c>
      <c r="Q558" s="3" t="s">
        <v>81</v>
      </c>
      <c r="R558" s="3" t="s">
        <v>81</v>
      </c>
      <c r="S558" s="3" t="s">
        <v>90</v>
      </c>
      <c r="T558" s="3" t="s">
        <v>83</v>
      </c>
      <c r="U558" s="3" t="s">
        <v>85</v>
      </c>
      <c r="V558" s="3" t="s">
        <v>85</v>
      </c>
      <c r="W558" s="3" t="s">
        <v>83</v>
      </c>
      <c r="X558" s="3" t="s">
        <v>84</v>
      </c>
      <c r="Y558" s="3" t="s">
        <v>85</v>
      </c>
      <c r="Z558" s="3" t="s">
        <v>84</v>
      </c>
      <c r="AA558" s="3" t="s">
        <v>86</v>
      </c>
      <c r="AB558" s="3" t="s">
        <v>84</v>
      </c>
      <c r="AC558" s="3" t="s">
        <v>86</v>
      </c>
      <c r="AD558" s="3" t="s">
        <v>83</v>
      </c>
      <c r="AE558" s="3" t="s">
        <v>85</v>
      </c>
      <c r="AF558" s="3" t="s">
        <v>85</v>
      </c>
      <c r="AG558" s="3" t="s">
        <v>87</v>
      </c>
      <c r="AH558" s="3" t="s">
        <v>87</v>
      </c>
      <c r="AI558" s="3" t="s">
        <v>87</v>
      </c>
      <c r="AJ558" s="3" t="s">
        <v>88</v>
      </c>
      <c r="AK558" s="3" t="s">
        <v>87</v>
      </c>
      <c r="AL558" s="3" t="s">
        <v>115</v>
      </c>
      <c r="AM558" s="3" t="s">
        <v>88</v>
      </c>
      <c r="AN558" s="3" t="s">
        <v>88</v>
      </c>
      <c r="AO558" s="3" t="s">
        <v>87</v>
      </c>
      <c r="AP558" s="3" t="s">
        <v>87</v>
      </c>
      <c r="AQ558" s="3" t="s">
        <v>89</v>
      </c>
      <c r="AR558" s="3" t="s">
        <v>89</v>
      </c>
      <c r="AS558" s="3" t="s">
        <v>86</v>
      </c>
      <c r="AT558" s="3" t="s">
        <v>89</v>
      </c>
      <c r="AU558" s="3" t="s">
        <v>83</v>
      </c>
      <c r="AV558" s="3" t="s">
        <v>91</v>
      </c>
      <c r="AW558" s="3">
        <v>5</v>
      </c>
      <c r="AX558" s="3" t="s">
        <v>92</v>
      </c>
      <c r="AY558" s="3" t="s">
        <v>175</v>
      </c>
      <c r="AZ558" s="3" t="s">
        <v>94</v>
      </c>
      <c r="BA558" s="3" t="s">
        <v>118</v>
      </c>
      <c r="BB558" s="3">
        <v>1</v>
      </c>
      <c r="BC558" s="3" t="s">
        <v>97</v>
      </c>
      <c r="BD558" s="3" t="s">
        <v>96</v>
      </c>
      <c r="BE558" s="3" t="s">
        <v>97</v>
      </c>
      <c r="BF558" s="3" t="s">
        <v>98</v>
      </c>
      <c r="BG558" s="3" t="s">
        <v>99</v>
      </c>
      <c r="BH558" s="3" t="s">
        <v>99</v>
      </c>
      <c r="BI558" s="3" t="s">
        <v>103</v>
      </c>
      <c r="BJ558" s="3" t="s">
        <v>104</v>
      </c>
      <c r="BK558" s="3" t="s">
        <v>101</v>
      </c>
      <c r="BL558" s="3" t="s">
        <v>104</v>
      </c>
      <c r="BM558" s="3" t="s">
        <v>105</v>
      </c>
      <c r="BN558" s="3" t="s">
        <v>107</v>
      </c>
      <c r="BO558" s="3" t="s">
        <v>107</v>
      </c>
      <c r="BP558" s="3" t="s">
        <v>108</v>
      </c>
      <c r="BQ558" s="3" t="s">
        <v>108</v>
      </c>
      <c r="BR558" s="3" t="s">
        <v>108</v>
      </c>
      <c r="BS558" s="3" t="s">
        <v>106</v>
      </c>
      <c r="BT558" s="3" t="s">
        <v>107</v>
      </c>
      <c r="BU558" s="3">
        <v>2</v>
      </c>
      <c r="BV558" s="3" t="s">
        <v>109</v>
      </c>
      <c r="BW558" s="3" t="s">
        <v>158</v>
      </c>
      <c r="BY558" s="3">
        <v>6</v>
      </c>
    </row>
    <row r="559" spans="1:77" ht="12.75" x14ac:dyDescent="0.35">
      <c r="A559" s="2">
        <v>43372.838645416668</v>
      </c>
      <c r="B559" s="3" t="s">
        <v>75</v>
      </c>
      <c r="C559" s="3">
        <v>27</v>
      </c>
      <c r="D559" s="3"/>
      <c r="E559" s="3" t="s">
        <v>1461</v>
      </c>
      <c r="F559" s="3" t="s">
        <v>265</v>
      </c>
      <c r="G559" s="3" t="s">
        <v>79</v>
      </c>
      <c r="H559" s="3" t="s">
        <v>223</v>
      </c>
      <c r="I559" s="3" t="s">
        <v>80</v>
      </c>
      <c r="J559" s="3" t="s">
        <v>80</v>
      </c>
      <c r="K559" s="3" t="s">
        <v>82</v>
      </c>
      <c r="L559" s="3" t="s">
        <v>82</v>
      </c>
      <c r="M559" s="3" t="s">
        <v>81</v>
      </c>
      <c r="N559" s="3" t="s">
        <v>80</v>
      </c>
      <c r="O559" s="3" t="s">
        <v>81</v>
      </c>
      <c r="P559" s="3" t="s">
        <v>81</v>
      </c>
      <c r="Q559" s="3" t="s">
        <v>80</v>
      </c>
      <c r="R559" s="3" t="s">
        <v>131</v>
      </c>
      <c r="S559" s="3" t="s">
        <v>85</v>
      </c>
      <c r="T559" s="3" t="s">
        <v>90</v>
      </c>
      <c r="U559" s="3" t="s">
        <v>85</v>
      </c>
      <c r="V559" s="3" t="s">
        <v>83</v>
      </c>
      <c r="W559" s="3" t="s">
        <v>90</v>
      </c>
      <c r="X559" s="3" t="s">
        <v>90</v>
      </c>
      <c r="Y559" s="3" t="s">
        <v>83</v>
      </c>
      <c r="Z559" s="3" t="s">
        <v>86</v>
      </c>
      <c r="AA559" s="3" t="s">
        <v>84</v>
      </c>
      <c r="AB559" s="3" t="s">
        <v>84</v>
      </c>
      <c r="AC559" s="3" t="s">
        <v>90</v>
      </c>
      <c r="AD559" s="3" t="s">
        <v>90</v>
      </c>
      <c r="AE559" s="3" t="s">
        <v>83</v>
      </c>
      <c r="AF559" s="3" t="s">
        <v>86</v>
      </c>
      <c r="AG559" s="3" t="s">
        <v>87</v>
      </c>
      <c r="AH559" s="3" t="s">
        <v>87</v>
      </c>
      <c r="AI559" s="3" t="s">
        <v>88</v>
      </c>
      <c r="AJ559" s="3" t="s">
        <v>88</v>
      </c>
      <c r="AK559" s="3" t="s">
        <v>88</v>
      </c>
      <c r="AL559" s="3" t="s">
        <v>88</v>
      </c>
      <c r="AM559" s="3" t="s">
        <v>88</v>
      </c>
      <c r="AN559" s="3" t="s">
        <v>88</v>
      </c>
      <c r="AO559" s="3" t="s">
        <v>88</v>
      </c>
      <c r="AP559" s="3" t="s">
        <v>87</v>
      </c>
      <c r="AQ559" s="3" t="s">
        <v>86</v>
      </c>
      <c r="AR559" s="3" t="s">
        <v>86</v>
      </c>
      <c r="AS559" s="3" t="s">
        <v>90</v>
      </c>
      <c r="AT559" s="3" t="s">
        <v>89</v>
      </c>
      <c r="AU559" s="3" t="s">
        <v>83</v>
      </c>
      <c r="AV559" s="3" t="s">
        <v>90</v>
      </c>
      <c r="AW559" s="3">
        <v>4</v>
      </c>
      <c r="AX559" s="3" t="s">
        <v>92</v>
      </c>
      <c r="AY559" s="3" t="s">
        <v>93</v>
      </c>
      <c r="AZ559" s="3" t="s">
        <v>154</v>
      </c>
      <c r="BA559" s="3" t="s">
        <v>132</v>
      </c>
      <c r="BB559" s="3">
        <v>0</v>
      </c>
      <c r="BC559" s="3" t="s">
        <v>97</v>
      </c>
      <c r="BD559" s="3" t="s">
        <v>99</v>
      </c>
      <c r="BE559" s="3" t="s">
        <v>100</v>
      </c>
      <c r="BF559" s="3" t="s">
        <v>97</v>
      </c>
      <c r="BG559" s="3" t="s">
        <v>99</v>
      </c>
      <c r="BH559" s="3" t="s">
        <v>99</v>
      </c>
      <c r="BI559" s="3" t="s">
        <v>104</v>
      </c>
      <c r="BJ559" s="3" t="s">
        <v>101</v>
      </c>
      <c r="BK559" s="3" t="s">
        <v>102</v>
      </c>
      <c r="BL559" s="3" t="s">
        <v>102</v>
      </c>
      <c r="BM559" s="3" t="s">
        <v>105</v>
      </c>
      <c r="BN559" s="3" t="s">
        <v>107</v>
      </c>
      <c r="BO559" s="3" t="s">
        <v>107</v>
      </c>
      <c r="BP559" s="3" t="s">
        <v>105</v>
      </c>
      <c r="BQ559" s="3" t="s">
        <v>105</v>
      </c>
      <c r="BR559" s="3" t="s">
        <v>105</v>
      </c>
      <c r="BS559" s="3" t="s">
        <v>105</v>
      </c>
      <c r="BT559" s="3" t="s">
        <v>107</v>
      </c>
      <c r="BU559" s="3">
        <v>3</v>
      </c>
      <c r="BV559" s="3" t="s">
        <v>109</v>
      </c>
      <c r="BW559" s="3" t="s">
        <v>1462</v>
      </c>
      <c r="BY559" s="3">
        <v>5</v>
      </c>
    </row>
    <row r="560" spans="1:77" ht="12.75" x14ac:dyDescent="0.35">
      <c r="A560" s="2">
        <v>43372.876364270836</v>
      </c>
      <c r="B560" s="3" t="s">
        <v>112</v>
      </c>
      <c r="C560" s="3">
        <v>32</v>
      </c>
      <c r="D560" s="3"/>
      <c r="E560" s="3" t="s">
        <v>76</v>
      </c>
      <c r="F560" s="3" t="s">
        <v>1463</v>
      </c>
      <c r="G560" s="3" t="s">
        <v>78</v>
      </c>
      <c r="H560" s="3" t="s">
        <v>78</v>
      </c>
      <c r="I560" s="3" t="s">
        <v>81</v>
      </c>
      <c r="J560" s="3" t="s">
        <v>81</v>
      </c>
      <c r="K560" s="3" t="s">
        <v>81</v>
      </c>
      <c r="L560" s="3" t="s">
        <v>81</v>
      </c>
      <c r="M560" s="3" t="s">
        <v>81</v>
      </c>
      <c r="N560" s="3" t="s">
        <v>81</v>
      </c>
      <c r="O560" s="3" t="s">
        <v>81</v>
      </c>
      <c r="P560" s="3" t="s">
        <v>81</v>
      </c>
      <c r="Q560" s="3" t="s">
        <v>81</v>
      </c>
      <c r="R560" s="3" t="s">
        <v>81</v>
      </c>
      <c r="S560" s="3" t="s">
        <v>86</v>
      </c>
      <c r="T560" s="3" t="s">
        <v>85</v>
      </c>
      <c r="U560" s="3" t="s">
        <v>84</v>
      </c>
      <c r="V560" s="3" t="s">
        <v>86</v>
      </c>
      <c r="W560" s="3" t="s">
        <v>90</v>
      </c>
      <c r="X560" s="3" t="s">
        <v>84</v>
      </c>
      <c r="Y560" s="3" t="s">
        <v>84</v>
      </c>
      <c r="Z560" s="3" t="s">
        <v>90</v>
      </c>
      <c r="AA560" s="3" t="s">
        <v>84</v>
      </c>
      <c r="AB560" s="3" t="s">
        <v>83</v>
      </c>
      <c r="AC560" s="3" t="s">
        <v>86</v>
      </c>
      <c r="AD560" s="3" t="s">
        <v>85</v>
      </c>
      <c r="AE560" s="3" t="s">
        <v>86</v>
      </c>
      <c r="AF560" s="3" t="s">
        <v>83</v>
      </c>
      <c r="AG560" s="3" t="s">
        <v>88</v>
      </c>
      <c r="AH560" s="3" t="s">
        <v>87</v>
      </c>
      <c r="AI560" s="3" t="s">
        <v>87</v>
      </c>
      <c r="AJ560" s="3" t="s">
        <v>88</v>
      </c>
      <c r="AK560" s="3" t="s">
        <v>88</v>
      </c>
      <c r="AL560" s="3" t="s">
        <v>115</v>
      </c>
      <c r="AM560" s="3" t="s">
        <v>87</v>
      </c>
      <c r="AN560" s="3" t="s">
        <v>88</v>
      </c>
      <c r="AO560" s="3" t="s">
        <v>88</v>
      </c>
      <c r="AP560" s="3" t="s">
        <v>87</v>
      </c>
      <c r="AQ560" s="3" t="s">
        <v>83</v>
      </c>
      <c r="AR560" s="3" t="s">
        <v>89</v>
      </c>
      <c r="AS560" s="3" t="s">
        <v>91</v>
      </c>
      <c r="AT560" s="3" t="s">
        <v>83</v>
      </c>
      <c r="AU560" s="3" t="s">
        <v>89</v>
      </c>
      <c r="AV560" s="3" t="s">
        <v>91</v>
      </c>
      <c r="AW560" s="3">
        <v>4</v>
      </c>
      <c r="AX560" s="3" t="s">
        <v>92</v>
      </c>
      <c r="AY560" s="3" t="s">
        <v>93</v>
      </c>
      <c r="AZ560" s="3" t="s">
        <v>94</v>
      </c>
      <c r="BA560" s="3" t="s">
        <v>176</v>
      </c>
      <c r="BB560" s="3">
        <v>0</v>
      </c>
      <c r="BC560" s="3" t="s">
        <v>97</v>
      </c>
      <c r="BD560" s="3" t="s">
        <v>100</v>
      </c>
      <c r="BE560" s="3" t="s">
        <v>97</v>
      </c>
      <c r="BF560" s="3" t="s">
        <v>97</v>
      </c>
      <c r="BG560" s="3" t="s">
        <v>99</v>
      </c>
      <c r="BH560" s="3" t="s">
        <v>99</v>
      </c>
      <c r="BI560" s="3" t="s">
        <v>101</v>
      </c>
      <c r="BJ560" s="3" t="s">
        <v>101</v>
      </c>
      <c r="BK560" s="3" t="s">
        <v>103</v>
      </c>
      <c r="BL560" s="3" t="s">
        <v>104</v>
      </c>
      <c r="BM560" s="3" t="s">
        <v>125</v>
      </c>
      <c r="BN560" s="3" t="s">
        <v>106</v>
      </c>
      <c r="BO560" s="3" t="s">
        <v>106</v>
      </c>
      <c r="BP560" s="3" t="s">
        <v>105</v>
      </c>
      <c r="BQ560" s="3" t="s">
        <v>106</v>
      </c>
      <c r="BR560" s="3" t="s">
        <v>108</v>
      </c>
      <c r="BS560" s="3" t="s">
        <v>108</v>
      </c>
      <c r="BT560" s="3" t="s">
        <v>108</v>
      </c>
      <c r="BU560" s="3">
        <v>4</v>
      </c>
      <c r="BV560" s="3" t="s">
        <v>252</v>
      </c>
      <c r="BW560" s="3" t="s">
        <v>158</v>
      </c>
      <c r="BY560" s="3">
        <v>8</v>
      </c>
    </row>
    <row r="561" spans="1:77" ht="12.75" x14ac:dyDescent="0.35">
      <c r="A561" s="2">
        <v>43372.894582488429</v>
      </c>
      <c r="B561" s="3" t="s">
        <v>75</v>
      </c>
      <c r="C561" s="3">
        <v>31</v>
      </c>
      <c r="D561" s="3"/>
      <c r="E561" s="3" t="s">
        <v>1464</v>
      </c>
      <c r="F561" s="3" t="s">
        <v>987</v>
      </c>
      <c r="G561" s="3" t="s">
        <v>78</v>
      </c>
      <c r="H561" s="3" t="s">
        <v>79</v>
      </c>
      <c r="I561" s="3" t="s">
        <v>80</v>
      </c>
      <c r="J561" s="3" t="s">
        <v>80</v>
      </c>
      <c r="K561" s="3" t="s">
        <v>81</v>
      </c>
      <c r="L561" s="3" t="s">
        <v>82</v>
      </c>
      <c r="M561" s="3" t="s">
        <v>80</v>
      </c>
      <c r="N561" s="3" t="s">
        <v>80</v>
      </c>
      <c r="O561" s="3" t="s">
        <v>81</v>
      </c>
      <c r="P561" s="3" t="s">
        <v>81</v>
      </c>
      <c r="Q561" s="3" t="s">
        <v>81</v>
      </c>
      <c r="R561" s="3" t="s">
        <v>81</v>
      </c>
      <c r="S561" s="3" t="s">
        <v>90</v>
      </c>
      <c r="T561" s="3" t="s">
        <v>83</v>
      </c>
      <c r="U561" s="3" t="s">
        <v>85</v>
      </c>
      <c r="V561" s="3" t="s">
        <v>83</v>
      </c>
      <c r="W561" s="3" t="s">
        <v>90</v>
      </c>
      <c r="X561" s="3" t="s">
        <v>83</v>
      </c>
      <c r="Y561" s="3" t="s">
        <v>84</v>
      </c>
      <c r="Z561" s="3" t="s">
        <v>84</v>
      </c>
      <c r="AA561" s="3" t="s">
        <v>83</v>
      </c>
      <c r="AB561" s="3" t="s">
        <v>83</v>
      </c>
      <c r="AC561" s="3" t="s">
        <v>84</v>
      </c>
      <c r="AD561" s="3" t="s">
        <v>85</v>
      </c>
      <c r="AE561" s="3" t="s">
        <v>86</v>
      </c>
      <c r="AF561" s="3" t="s">
        <v>84</v>
      </c>
      <c r="AG561" s="3" t="s">
        <v>87</v>
      </c>
      <c r="AH561" s="3" t="s">
        <v>87</v>
      </c>
      <c r="AI561" s="3" t="s">
        <v>87</v>
      </c>
      <c r="AJ561" s="3" t="s">
        <v>87</v>
      </c>
      <c r="AK561" s="3" t="s">
        <v>115</v>
      </c>
      <c r="AL561" s="3" t="s">
        <v>87</v>
      </c>
      <c r="AM561" s="3" t="s">
        <v>87</v>
      </c>
      <c r="AN561" s="3" t="s">
        <v>88</v>
      </c>
      <c r="AO561" s="3" t="s">
        <v>87</v>
      </c>
      <c r="AP561" s="3" t="s">
        <v>87</v>
      </c>
      <c r="AQ561" s="3" t="s">
        <v>86</v>
      </c>
      <c r="AR561" s="3" t="s">
        <v>86</v>
      </c>
      <c r="AS561" s="3" t="s">
        <v>86</v>
      </c>
      <c r="AT561" s="3" t="s">
        <v>86</v>
      </c>
      <c r="AU561" s="3" t="s">
        <v>90</v>
      </c>
      <c r="AV561" s="3" t="s">
        <v>86</v>
      </c>
      <c r="AW561" s="3">
        <v>5</v>
      </c>
      <c r="AY561" s="3" t="s">
        <v>93</v>
      </c>
      <c r="AZ561" s="3" t="s">
        <v>124</v>
      </c>
      <c r="BA561" s="3" t="s">
        <v>118</v>
      </c>
      <c r="BB561" s="3">
        <v>2</v>
      </c>
      <c r="BC561" s="3" t="s">
        <v>100</v>
      </c>
      <c r="BD561" s="3" t="s">
        <v>96</v>
      </c>
      <c r="BE561" s="3" t="s">
        <v>98</v>
      </c>
      <c r="BF561" s="3" t="s">
        <v>119</v>
      </c>
      <c r="BG561" s="3" t="s">
        <v>99</v>
      </c>
      <c r="BH561" s="3" t="s">
        <v>99</v>
      </c>
      <c r="BI561" s="3" t="s">
        <v>104</v>
      </c>
      <c r="BJ561" s="3" t="s">
        <v>104</v>
      </c>
      <c r="BK561" s="3" t="s">
        <v>101</v>
      </c>
      <c r="BL561" s="3" t="s">
        <v>102</v>
      </c>
      <c r="BM561" s="3" t="s">
        <v>108</v>
      </c>
      <c r="BN561" s="3" t="s">
        <v>105</v>
      </c>
      <c r="BO561" s="3" t="s">
        <v>105</v>
      </c>
      <c r="BP561" s="3" t="s">
        <v>125</v>
      </c>
      <c r="BQ561" s="3" t="s">
        <v>106</v>
      </c>
      <c r="BR561" s="3" t="s">
        <v>108</v>
      </c>
      <c r="BS561" s="3" t="s">
        <v>108</v>
      </c>
      <c r="BT561" s="3" t="s">
        <v>108</v>
      </c>
      <c r="BU561" s="3">
        <v>1</v>
      </c>
      <c r="BV561" s="3" t="s">
        <v>109</v>
      </c>
      <c r="BW561" s="3" t="s">
        <v>1465</v>
      </c>
      <c r="BY561" s="3">
        <v>7</v>
      </c>
    </row>
    <row r="562" spans="1:77" ht="12.75" x14ac:dyDescent="0.35">
      <c r="A562" s="2">
        <v>43372.90847278935</v>
      </c>
      <c r="B562" s="3" t="s">
        <v>75</v>
      </c>
      <c r="C562" s="3">
        <v>52</v>
      </c>
      <c r="E562" s="3" t="s">
        <v>76</v>
      </c>
      <c r="F562" s="3" t="s">
        <v>428</v>
      </c>
      <c r="G562" s="3" t="s">
        <v>79</v>
      </c>
      <c r="H562" s="3" t="s">
        <v>130</v>
      </c>
      <c r="I562" s="3" t="s">
        <v>81</v>
      </c>
      <c r="J562" s="3" t="s">
        <v>82</v>
      </c>
      <c r="K562" s="3" t="s">
        <v>82</v>
      </c>
      <c r="L562" s="3" t="s">
        <v>82</v>
      </c>
      <c r="M562" s="3" t="s">
        <v>81</v>
      </c>
      <c r="N562" s="3" t="s">
        <v>81</v>
      </c>
      <c r="O562" s="3" t="s">
        <v>81</v>
      </c>
      <c r="P562" s="3" t="s">
        <v>81</v>
      </c>
      <c r="Q562" s="3" t="s">
        <v>82</v>
      </c>
      <c r="R562" s="3" t="s">
        <v>81</v>
      </c>
      <c r="S562" s="3" t="s">
        <v>86</v>
      </c>
      <c r="T562" s="3" t="s">
        <v>83</v>
      </c>
      <c r="U562" s="3" t="s">
        <v>84</v>
      </c>
      <c r="V562" s="3" t="s">
        <v>85</v>
      </c>
      <c r="W562" s="3" t="s">
        <v>90</v>
      </c>
      <c r="X562" s="3" t="s">
        <v>84</v>
      </c>
      <c r="Y562" s="3" t="s">
        <v>85</v>
      </c>
      <c r="Z562" s="3" t="s">
        <v>86</v>
      </c>
      <c r="AA562" s="3" t="s">
        <v>86</v>
      </c>
      <c r="AB562" s="3" t="s">
        <v>85</v>
      </c>
      <c r="AC562" s="3" t="s">
        <v>86</v>
      </c>
      <c r="AD562" s="3" t="s">
        <v>86</v>
      </c>
      <c r="AE562" s="3" t="s">
        <v>86</v>
      </c>
      <c r="AF562" s="3" t="s">
        <v>84</v>
      </c>
      <c r="AG562" s="3" t="s">
        <v>87</v>
      </c>
      <c r="AH562" s="3" t="s">
        <v>115</v>
      </c>
      <c r="AI562" s="3" t="s">
        <v>87</v>
      </c>
      <c r="AJ562" s="3" t="s">
        <v>88</v>
      </c>
      <c r="AK562" s="3" t="s">
        <v>87</v>
      </c>
      <c r="AL562" s="3" t="s">
        <v>88</v>
      </c>
      <c r="AM562" s="3" t="s">
        <v>88</v>
      </c>
      <c r="AN562" s="3" t="s">
        <v>87</v>
      </c>
      <c r="AO562" s="3" t="s">
        <v>87</v>
      </c>
      <c r="AP562" s="3" t="s">
        <v>115</v>
      </c>
      <c r="AQ562" s="3" t="s">
        <v>89</v>
      </c>
      <c r="AR562" s="3" t="s">
        <v>83</v>
      </c>
      <c r="AS562" s="3" t="s">
        <v>86</v>
      </c>
      <c r="AT562" s="3" t="s">
        <v>83</v>
      </c>
      <c r="AU562" s="3" t="s">
        <v>91</v>
      </c>
      <c r="AV562" s="3" t="s">
        <v>89</v>
      </c>
      <c r="AW562" s="3">
        <v>5</v>
      </c>
      <c r="AY562" s="3" t="s">
        <v>93</v>
      </c>
      <c r="AZ562" s="3" t="s">
        <v>124</v>
      </c>
      <c r="BA562" s="3" t="s">
        <v>118</v>
      </c>
      <c r="BB562" s="3">
        <v>1</v>
      </c>
      <c r="BC562" s="3" t="s">
        <v>98</v>
      </c>
      <c r="BD562" s="3" t="s">
        <v>98</v>
      </c>
      <c r="BE562" s="3" t="s">
        <v>97</v>
      </c>
      <c r="BF562" s="3" t="s">
        <v>98</v>
      </c>
      <c r="BG562" s="3" t="s">
        <v>99</v>
      </c>
      <c r="BH562" s="3" t="s">
        <v>96</v>
      </c>
      <c r="BI562" s="3" t="s">
        <v>102</v>
      </c>
      <c r="BJ562" s="3" t="s">
        <v>102</v>
      </c>
      <c r="BK562" s="3" t="s">
        <v>104</v>
      </c>
      <c r="BL562" s="3" t="s">
        <v>102</v>
      </c>
      <c r="BM562" s="3" t="s">
        <v>105</v>
      </c>
      <c r="BN562" s="3" t="s">
        <v>106</v>
      </c>
      <c r="BO562" s="3" t="s">
        <v>105</v>
      </c>
      <c r="BP562" s="3" t="s">
        <v>125</v>
      </c>
      <c r="BQ562" s="3" t="s">
        <v>106</v>
      </c>
      <c r="BR562" s="3" t="s">
        <v>106</v>
      </c>
      <c r="BS562" s="3" t="s">
        <v>108</v>
      </c>
      <c r="BT562" s="3" t="s">
        <v>108</v>
      </c>
      <c r="BU562" s="3">
        <v>3</v>
      </c>
      <c r="BV562" s="3" t="s">
        <v>141</v>
      </c>
      <c r="BW562" s="3" t="s">
        <v>1466</v>
      </c>
      <c r="BY562" s="3">
        <v>4</v>
      </c>
    </row>
    <row r="563" spans="1:77" ht="12.75" x14ac:dyDescent="0.35">
      <c r="A563" s="2">
        <v>43372.935651423613</v>
      </c>
      <c r="B563" s="3" t="s">
        <v>75</v>
      </c>
      <c r="C563" s="3">
        <v>39</v>
      </c>
      <c r="D563" s="3"/>
      <c r="E563" s="3" t="s">
        <v>76</v>
      </c>
      <c r="F563" s="3" t="s">
        <v>1467</v>
      </c>
      <c r="G563" s="3" t="s">
        <v>79</v>
      </c>
      <c r="H563" s="3" t="s">
        <v>79</v>
      </c>
      <c r="I563" s="3" t="s">
        <v>81</v>
      </c>
      <c r="J563" s="3" t="s">
        <v>81</v>
      </c>
      <c r="K563" s="3" t="s">
        <v>82</v>
      </c>
      <c r="L563" s="3" t="s">
        <v>81</v>
      </c>
      <c r="M563" s="3" t="s">
        <v>81</v>
      </c>
      <c r="N563" s="3" t="s">
        <v>81</v>
      </c>
      <c r="O563" s="3" t="s">
        <v>81</v>
      </c>
      <c r="P563" s="3" t="s">
        <v>81</v>
      </c>
      <c r="Q563" s="3" t="s">
        <v>81</v>
      </c>
      <c r="R563" s="3" t="s">
        <v>81</v>
      </c>
      <c r="S563" s="3" t="s">
        <v>83</v>
      </c>
      <c r="T563" s="3" t="s">
        <v>86</v>
      </c>
      <c r="U563" s="3" t="s">
        <v>83</v>
      </c>
      <c r="V563" s="3" t="s">
        <v>85</v>
      </c>
      <c r="W563" s="3" t="s">
        <v>90</v>
      </c>
      <c r="X563" s="3" t="s">
        <v>83</v>
      </c>
      <c r="Y563" s="3" t="s">
        <v>83</v>
      </c>
      <c r="Z563" s="3" t="s">
        <v>84</v>
      </c>
      <c r="AA563" s="3" t="s">
        <v>86</v>
      </c>
      <c r="AB563" s="3" t="s">
        <v>83</v>
      </c>
      <c r="AC563" s="3" t="s">
        <v>84</v>
      </c>
      <c r="AD563" s="3" t="s">
        <v>85</v>
      </c>
      <c r="AE563" s="3" t="s">
        <v>86</v>
      </c>
      <c r="AF563" s="3" t="s">
        <v>84</v>
      </c>
      <c r="AG563" s="3" t="s">
        <v>87</v>
      </c>
      <c r="AH563" s="3" t="s">
        <v>87</v>
      </c>
      <c r="AI563" s="3" t="s">
        <v>87</v>
      </c>
      <c r="AJ563" s="3" t="s">
        <v>88</v>
      </c>
      <c r="AK563" s="3" t="s">
        <v>88</v>
      </c>
      <c r="AL563" s="3" t="s">
        <v>88</v>
      </c>
      <c r="AM563" s="3" t="s">
        <v>87</v>
      </c>
      <c r="AN563" s="3" t="s">
        <v>87</v>
      </c>
      <c r="AO563" s="3" t="s">
        <v>87</v>
      </c>
      <c r="AP563" s="3" t="s">
        <v>88</v>
      </c>
      <c r="AQ563" s="3" t="s">
        <v>91</v>
      </c>
      <c r="AR563" s="3" t="s">
        <v>91</v>
      </c>
      <c r="AS563" s="3" t="s">
        <v>90</v>
      </c>
      <c r="AT563" s="3" t="s">
        <v>86</v>
      </c>
      <c r="AU563" s="3" t="s">
        <v>86</v>
      </c>
      <c r="AV563" s="3" t="s">
        <v>91</v>
      </c>
      <c r="AW563" s="3">
        <v>5</v>
      </c>
      <c r="AY563" s="3" t="s">
        <v>93</v>
      </c>
      <c r="AZ563" s="3" t="s">
        <v>154</v>
      </c>
      <c r="BA563" s="3" t="s">
        <v>118</v>
      </c>
      <c r="BB563" s="3">
        <v>0</v>
      </c>
      <c r="BC563" s="3" t="s">
        <v>96</v>
      </c>
      <c r="BD563" s="3" t="s">
        <v>98</v>
      </c>
      <c r="BE563" s="3" t="s">
        <v>98</v>
      </c>
      <c r="BF563" s="3" t="s">
        <v>100</v>
      </c>
      <c r="BG563" s="3" t="s">
        <v>99</v>
      </c>
      <c r="BH563" s="3" t="s">
        <v>99</v>
      </c>
      <c r="BI563" s="3" t="s">
        <v>104</v>
      </c>
      <c r="BJ563" s="3" t="s">
        <v>101</v>
      </c>
      <c r="BK563" s="3" t="s">
        <v>104</v>
      </c>
      <c r="BL563" s="3" t="s">
        <v>104</v>
      </c>
      <c r="BM563" s="3" t="s">
        <v>108</v>
      </c>
      <c r="BN563" s="3" t="s">
        <v>108</v>
      </c>
      <c r="BO563" s="3" t="s">
        <v>108</v>
      </c>
      <c r="BP563" s="3" t="s">
        <v>105</v>
      </c>
      <c r="BQ563" s="3" t="s">
        <v>108</v>
      </c>
      <c r="BR563" s="3" t="s">
        <v>105</v>
      </c>
      <c r="BS563" s="3" t="s">
        <v>108</v>
      </c>
      <c r="BT563" s="3" t="s">
        <v>108</v>
      </c>
      <c r="BU563" s="3">
        <v>4</v>
      </c>
      <c r="BV563" s="3" t="s">
        <v>109</v>
      </c>
      <c r="BW563" s="3" t="s">
        <v>158</v>
      </c>
      <c r="BX563" s="3" t="s">
        <v>1468</v>
      </c>
      <c r="BY563" s="3">
        <v>7</v>
      </c>
    </row>
    <row r="564" spans="1:77" ht="12.75" x14ac:dyDescent="0.35">
      <c r="A564" s="2">
        <v>43372.935994548607</v>
      </c>
      <c r="B564" s="3" t="s">
        <v>75</v>
      </c>
      <c r="C564" s="3">
        <v>41</v>
      </c>
      <c r="D564" s="3"/>
      <c r="E564" s="3" t="s">
        <v>804</v>
      </c>
      <c r="F564" s="3" t="s">
        <v>1469</v>
      </c>
      <c r="G564" s="3" t="s">
        <v>78</v>
      </c>
      <c r="H564" s="3" t="s">
        <v>78</v>
      </c>
      <c r="I564" s="3" t="s">
        <v>81</v>
      </c>
      <c r="J564" s="3" t="s">
        <v>81</v>
      </c>
      <c r="K564" s="3" t="s">
        <v>82</v>
      </c>
      <c r="L564" s="3" t="s">
        <v>82</v>
      </c>
      <c r="M564" s="3" t="s">
        <v>81</v>
      </c>
      <c r="N564" s="3" t="s">
        <v>81</v>
      </c>
      <c r="O564" s="3" t="s">
        <v>81</v>
      </c>
      <c r="P564" s="3" t="s">
        <v>81</v>
      </c>
      <c r="Q564" s="3" t="s">
        <v>81</v>
      </c>
      <c r="R564" s="3" t="s">
        <v>81</v>
      </c>
      <c r="S564" s="3" t="s">
        <v>86</v>
      </c>
      <c r="T564" s="3" t="s">
        <v>83</v>
      </c>
      <c r="U564" s="3" t="s">
        <v>85</v>
      </c>
      <c r="V564" s="3" t="s">
        <v>85</v>
      </c>
      <c r="W564" s="3" t="s">
        <v>90</v>
      </c>
      <c r="X564" s="3" t="s">
        <v>86</v>
      </c>
      <c r="Y564" s="3" t="s">
        <v>86</v>
      </c>
      <c r="Z564" s="3" t="s">
        <v>86</v>
      </c>
      <c r="AA564" s="3" t="s">
        <v>83</v>
      </c>
      <c r="AB564" s="3" t="s">
        <v>85</v>
      </c>
      <c r="AC564" s="3" t="s">
        <v>86</v>
      </c>
      <c r="AD564" s="3" t="s">
        <v>83</v>
      </c>
      <c r="AE564" s="3" t="s">
        <v>83</v>
      </c>
      <c r="AF564" s="3" t="s">
        <v>85</v>
      </c>
      <c r="AG564" s="3" t="s">
        <v>88</v>
      </c>
      <c r="AH564" s="3" t="s">
        <v>88</v>
      </c>
      <c r="AI564" s="3" t="s">
        <v>115</v>
      </c>
      <c r="AJ564" s="3" t="s">
        <v>88</v>
      </c>
      <c r="AK564" s="3" t="s">
        <v>115</v>
      </c>
      <c r="AL564" s="3" t="s">
        <v>115</v>
      </c>
      <c r="AM564" s="3" t="s">
        <v>88</v>
      </c>
      <c r="AN564" s="3" t="s">
        <v>88</v>
      </c>
      <c r="AO564" s="3" t="s">
        <v>87</v>
      </c>
      <c r="AP564" s="3" t="s">
        <v>88</v>
      </c>
      <c r="AQ564" s="3" t="s">
        <v>91</v>
      </c>
      <c r="AR564" s="3" t="s">
        <v>89</v>
      </c>
      <c r="AS564" s="3" t="s">
        <v>91</v>
      </c>
      <c r="AT564" s="3" t="s">
        <v>91</v>
      </c>
      <c r="AU564" s="3" t="s">
        <v>83</v>
      </c>
      <c r="AV564" s="3" t="s">
        <v>83</v>
      </c>
      <c r="AW564" s="3">
        <v>6</v>
      </c>
      <c r="AX564" s="3" t="s">
        <v>92</v>
      </c>
      <c r="AY564" s="3" t="s">
        <v>93</v>
      </c>
      <c r="AZ564" s="3" t="s">
        <v>117</v>
      </c>
      <c r="BA564" s="3" t="s">
        <v>118</v>
      </c>
      <c r="BB564" s="3">
        <v>2</v>
      </c>
      <c r="BC564" s="3" t="s">
        <v>99</v>
      </c>
      <c r="BD564" s="3" t="s">
        <v>99</v>
      </c>
      <c r="BE564" s="3" t="s">
        <v>98</v>
      </c>
      <c r="BF564" s="3" t="s">
        <v>98</v>
      </c>
      <c r="BG564" s="3" t="s">
        <v>99</v>
      </c>
      <c r="BH564" s="3" t="s">
        <v>99</v>
      </c>
      <c r="BI564" s="3" t="s">
        <v>103</v>
      </c>
      <c r="BJ564" s="3" t="s">
        <v>101</v>
      </c>
      <c r="BK564" s="3" t="s">
        <v>101</v>
      </c>
      <c r="BL564" s="3" t="s">
        <v>104</v>
      </c>
      <c r="BM564" s="3" t="s">
        <v>106</v>
      </c>
      <c r="BN564" s="3" t="s">
        <v>108</v>
      </c>
      <c r="BO564" s="3" t="s">
        <v>108</v>
      </c>
      <c r="BP564" s="3" t="s">
        <v>105</v>
      </c>
      <c r="BQ564" s="3" t="s">
        <v>105</v>
      </c>
      <c r="BR564" s="3" t="s">
        <v>108</v>
      </c>
      <c r="BS564" s="3" t="s">
        <v>107</v>
      </c>
      <c r="BT564" s="3" t="s">
        <v>107</v>
      </c>
      <c r="BU564" s="3">
        <v>3</v>
      </c>
      <c r="BV564" s="3" t="s">
        <v>109</v>
      </c>
      <c r="BW564" s="3" t="s">
        <v>170</v>
      </c>
      <c r="BY564" s="3">
        <v>7</v>
      </c>
    </row>
    <row r="565" spans="1:77" ht="12.75" x14ac:dyDescent="0.35">
      <c r="A565" s="2">
        <v>43372.937752280093</v>
      </c>
      <c r="B565" s="3" t="s">
        <v>75</v>
      </c>
      <c r="C565" s="3">
        <v>31</v>
      </c>
      <c r="D565" s="3"/>
      <c r="E565" s="3" t="s">
        <v>179</v>
      </c>
      <c r="F565" s="3" t="s">
        <v>286</v>
      </c>
      <c r="G565" s="3" t="s">
        <v>79</v>
      </c>
      <c r="H565" s="3" t="s">
        <v>223</v>
      </c>
      <c r="I565" s="3" t="s">
        <v>81</v>
      </c>
      <c r="J565" s="3" t="s">
        <v>80</v>
      </c>
      <c r="K565" s="3" t="s">
        <v>81</v>
      </c>
      <c r="L565" s="3" t="s">
        <v>82</v>
      </c>
      <c r="M565" s="3" t="s">
        <v>81</v>
      </c>
      <c r="N565" s="3" t="s">
        <v>80</v>
      </c>
      <c r="O565" s="3" t="s">
        <v>82</v>
      </c>
      <c r="P565" s="3" t="s">
        <v>82</v>
      </c>
      <c r="Q565" s="3" t="s">
        <v>82</v>
      </c>
      <c r="R565" s="3" t="s">
        <v>81</v>
      </c>
      <c r="S565" s="3" t="s">
        <v>86</v>
      </c>
      <c r="T565" s="3" t="s">
        <v>86</v>
      </c>
      <c r="U565" s="3" t="s">
        <v>85</v>
      </c>
      <c r="V565" s="3" t="s">
        <v>84</v>
      </c>
      <c r="W565" s="3" t="s">
        <v>83</v>
      </c>
      <c r="X565" s="3" t="s">
        <v>86</v>
      </c>
      <c r="Y565" s="3" t="s">
        <v>83</v>
      </c>
      <c r="Z565" s="3" t="s">
        <v>83</v>
      </c>
      <c r="AA565" s="3" t="s">
        <v>83</v>
      </c>
      <c r="AB565" s="3" t="s">
        <v>85</v>
      </c>
      <c r="AC565" s="3" t="s">
        <v>86</v>
      </c>
      <c r="AD565" s="3" t="s">
        <v>85</v>
      </c>
      <c r="AE565" s="3" t="s">
        <v>83</v>
      </c>
      <c r="AF565" s="3" t="s">
        <v>85</v>
      </c>
      <c r="AG565" s="3" t="s">
        <v>88</v>
      </c>
      <c r="AH565" s="3" t="s">
        <v>88</v>
      </c>
      <c r="AI565" s="3" t="s">
        <v>87</v>
      </c>
      <c r="AJ565" s="3" t="s">
        <v>88</v>
      </c>
      <c r="AK565" s="3" t="s">
        <v>87</v>
      </c>
      <c r="AL565" s="3" t="s">
        <v>115</v>
      </c>
      <c r="AM565" s="3" t="s">
        <v>87</v>
      </c>
      <c r="AN565" s="3" t="s">
        <v>87</v>
      </c>
      <c r="AO565" s="3" t="s">
        <v>87</v>
      </c>
      <c r="AP565" s="3" t="s">
        <v>88</v>
      </c>
      <c r="AQ565" s="3" t="s">
        <v>89</v>
      </c>
      <c r="AR565" s="3" t="s">
        <v>89</v>
      </c>
      <c r="AS565" s="3" t="s">
        <v>91</v>
      </c>
      <c r="AT565" s="3" t="s">
        <v>86</v>
      </c>
      <c r="AU565" s="3" t="s">
        <v>86</v>
      </c>
      <c r="AV565" s="3" t="s">
        <v>86</v>
      </c>
      <c r="AW565" s="3">
        <v>6</v>
      </c>
      <c r="AX565" s="3" t="s">
        <v>92</v>
      </c>
      <c r="AY565" s="3" t="s">
        <v>116</v>
      </c>
      <c r="AZ565" s="3" t="s">
        <v>117</v>
      </c>
      <c r="BA565" s="3" t="s">
        <v>176</v>
      </c>
      <c r="BB565" s="3">
        <v>0</v>
      </c>
      <c r="BC565" s="3" t="s">
        <v>99</v>
      </c>
      <c r="BD565" s="3" t="s">
        <v>99</v>
      </c>
      <c r="BE565" s="3" t="s">
        <v>99</v>
      </c>
      <c r="BF565" s="3" t="s">
        <v>98</v>
      </c>
      <c r="BG565" s="3" t="s">
        <v>99</v>
      </c>
      <c r="BH565" s="3" t="s">
        <v>99</v>
      </c>
      <c r="BI565" s="3" t="s">
        <v>102</v>
      </c>
      <c r="BJ565" s="3" t="s">
        <v>102</v>
      </c>
      <c r="BK565" s="3" t="s">
        <v>104</v>
      </c>
      <c r="BL565" s="3" t="s">
        <v>102</v>
      </c>
      <c r="BM565" s="3" t="s">
        <v>108</v>
      </c>
      <c r="BN565" s="3" t="s">
        <v>107</v>
      </c>
      <c r="BO565" s="3" t="s">
        <v>107</v>
      </c>
      <c r="BP565" s="3" t="s">
        <v>105</v>
      </c>
      <c r="BQ565" s="3" t="s">
        <v>125</v>
      </c>
      <c r="BR565" s="3" t="s">
        <v>105</v>
      </c>
      <c r="BS565" s="3" t="s">
        <v>107</v>
      </c>
      <c r="BT565" s="3" t="s">
        <v>107</v>
      </c>
      <c r="BU565" s="3">
        <v>1</v>
      </c>
      <c r="BV565" s="3" t="s">
        <v>109</v>
      </c>
      <c r="BW565" s="3" t="s">
        <v>158</v>
      </c>
      <c r="BY565" s="3">
        <v>5</v>
      </c>
    </row>
    <row r="566" spans="1:77" ht="12.75" x14ac:dyDescent="0.35">
      <c r="A566" s="2">
        <v>43372.988171851852</v>
      </c>
      <c r="B566" s="3" t="s">
        <v>112</v>
      </c>
      <c r="C566" s="3">
        <v>33</v>
      </c>
      <c r="E566" s="3" t="s">
        <v>607</v>
      </c>
      <c r="F566" s="3" t="s">
        <v>1470</v>
      </c>
      <c r="G566" s="3" t="s">
        <v>130</v>
      </c>
      <c r="H566" s="3" t="s">
        <v>223</v>
      </c>
      <c r="I566" s="3" t="s">
        <v>82</v>
      </c>
      <c r="J566" s="3" t="s">
        <v>82</v>
      </c>
      <c r="K566" s="3" t="s">
        <v>82</v>
      </c>
      <c r="L566" s="3" t="s">
        <v>131</v>
      </c>
      <c r="M566" s="3" t="s">
        <v>82</v>
      </c>
      <c r="N566" s="3" t="s">
        <v>82</v>
      </c>
      <c r="O566" s="3" t="s">
        <v>82</v>
      </c>
      <c r="P566" s="3" t="s">
        <v>82</v>
      </c>
      <c r="Q566" s="3" t="s">
        <v>131</v>
      </c>
      <c r="R566" s="3" t="s">
        <v>131</v>
      </c>
      <c r="S566" s="3" t="s">
        <v>86</v>
      </c>
      <c r="T566" s="3" t="s">
        <v>86</v>
      </c>
      <c r="U566" s="3" t="s">
        <v>85</v>
      </c>
      <c r="V566" s="3" t="s">
        <v>85</v>
      </c>
      <c r="W566" s="3" t="s">
        <v>86</v>
      </c>
      <c r="X566" s="3" t="s">
        <v>83</v>
      </c>
      <c r="Y566" s="3" t="s">
        <v>85</v>
      </c>
      <c r="Z566" s="3" t="s">
        <v>86</v>
      </c>
      <c r="AA566" s="3" t="s">
        <v>86</v>
      </c>
      <c r="AB566" s="3" t="s">
        <v>86</v>
      </c>
      <c r="AC566" s="3" t="s">
        <v>83</v>
      </c>
      <c r="AD566" s="3" t="s">
        <v>83</v>
      </c>
      <c r="AE566" s="3" t="s">
        <v>83</v>
      </c>
      <c r="AF566" s="3" t="s">
        <v>86</v>
      </c>
      <c r="AG566" s="3" t="s">
        <v>115</v>
      </c>
      <c r="AH566" s="3" t="s">
        <v>115</v>
      </c>
      <c r="AI566" s="3" t="s">
        <v>115</v>
      </c>
      <c r="AJ566" s="3" t="s">
        <v>88</v>
      </c>
      <c r="AK566" s="3" t="s">
        <v>87</v>
      </c>
      <c r="AL566" s="3" t="s">
        <v>115</v>
      </c>
      <c r="AM566" s="3" t="s">
        <v>87</v>
      </c>
      <c r="AN566" s="3" t="s">
        <v>88</v>
      </c>
      <c r="AO566" s="3" t="s">
        <v>88</v>
      </c>
      <c r="AP566" s="3" t="s">
        <v>88</v>
      </c>
      <c r="AQ566" s="3" t="s">
        <v>89</v>
      </c>
      <c r="AR566" s="3" t="s">
        <v>89</v>
      </c>
      <c r="AS566" s="3" t="s">
        <v>86</v>
      </c>
      <c r="AT566" s="3" t="s">
        <v>83</v>
      </c>
      <c r="AU566" s="3" t="s">
        <v>83</v>
      </c>
      <c r="AV566" s="3" t="s">
        <v>86</v>
      </c>
      <c r="AW566" s="3">
        <v>2</v>
      </c>
      <c r="AY566" s="3" t="s">
        <v>93</v>
      </c>
      <c r="AZ566" s="3" t="s">
        <v>94</v>
      </c>
      <c r="BA566" s="3" t="s">
        <v>132</v>
      </c>
      <c r="BB566" s="3">
        <v>0</v>
      </c>
      <c r="BC566" s="3" t="s">
        <v>100</v>
      </c>
      <c r="BD566" s="3" t="s">
        <v>96</v>
      </c>
      <c r="BE566" s="3" t="s">
        <v>97</v>
      </c>
      <c r="BF566" s="3" t="s">
        <v>119</v>
      </c>
      <c r="BG566" s="3" t="s">
        <v>99</v>
      </c>
      <c r="BH566" s="3" t="s">
        <v>99</v>
      </c>
      <c r="BI566" s="3" t="s">
        <v>104</v>
      </c>
      <c r="BJ566" s="3" t="s">
        <v>101</v>
      </c>
      <c r="BK566" s="3" t="s">
        <v>102</v>
      </c>
      <c r="BL566" s="3" t="s">
        <v>101</v>
      </c>
      <c r="BM566" s="3" t="s">
        <v>106</v>
      </c>
      <c r="BN566" s="3" t="s">
        <v>106</v>
      </c>
      <c r="BO566" s="3" t="s">
        <v>106</v>
      </c>
      <c r="BP566" s="3" t="s">
        <v>105</v>
      </c>
      <c r="BQ566" s="3" t="s">
        <v>105</v>
      </c>
      <c r="BR566" s="3" t="s">
        <v>106</v>
      </c>
      <c r="BS566" s="3" t="s">
        <v>106</v>
      </c>
      <c r="BT566" s="3" t="s">
        <v>105</v>
      </c>
      <c r="BU566" s="3">
        <v>1</v>
      </c>
      <c r="BV566" s="3" t="s">
        <v>109</v>
      </c>
      <c r="BW566" s="3" t="s">
        <v>1471</v>
      </c>
      <c r="BX566" s="3" t="s">
        <v>1472</v>
      </c>
      <c r="BY566" s="3">
        <v>3</v>
      </c>
    </row>
    <row r="567" spans="1:77" ht="12.75" x14ac:dyDescent="0.35">
      <c r="A567" s="2">
        <v>43373.031244895828</v>
      </c>
      <c r="B567" s="3" t="s">
        <v>75</v>
      </c>
      <c r="C567" s="3">
        <v>33</v>
      </c>
      <c r="D567" s="3"/>
      <c r="E567" s="3" t="s">
        <v>1473</v>
      </c>
      <c r="F567" s="3" t="s">
        <v>1474</v>
      </c>
      <c r="G567" s="3" t="s">
        <v>79</v>
      </c>
      <c r="H567" s="3" t="s">
        <v>79</v>
      </c>
      <c r="I567" s="3" t="s">
        <v>80</v>
      </c>
      <c r="J567" s="3" t="s">
        <v>80</v>
      </c>
      <c r="K567" s="3" t="s">
        <v>82</v>
      </c>
      <c r="L567" s="3" t="s">
        <v>81</v>
      </c>
      <c r="M567" s="3" t="s">
        <v>80</v>
      </c>
      <c r="N567" s="3" t="s">
        <v>80</v>
      </c>
      <c r="O567" s="3" t="s">
        <v>81</v>
      </c>
      <c r="P567" s="3" t="s">
        <v>80</v>
      </c>
      <c r="Q567" s="3" t="s">
        <v>81</v>
      </c>
      <c r="R567" s="3" t="s">
        <v>81</v>
      </c>
      <c r="S567" s="3" t="s">
        <v>86</v>
      </c>
      <c r="T567" s="3" t="s">
        <v>90</v>
      </c>
      <c r="U567" s="3" t="s">
        <v>84</v>
      </c>
      <c r="V567" s="3" t="s">
        <v>85</v>
      </c>
      <c r="W567" s="3" t="s">
        <v>90</v>
      </c>
      <c r="X567" s="3" t="s">
        <v>86</v>
      </c>
      <c r="Y567" s="3" t="s">
        <v>84</v>
      </c>
      <c r="Z567" s="3" t="s">
        <v>85</v>
      </c>
      <c r="AA567" s="3" t="s">
        <v>84</v>
      </c>
      <c r="AB567" s="3" t="s">
        <v>83</v>
      </c>
      <c r="AC567" s="3" t="s">
        <v>83</v>
      </c>
      <c r="AD567" s="3" t="s">
        <v>86</v>
      </c>
      <c r="AE567" s="3" t="s">
        <v>86</v>
      </c>
      <c r="AF567" s="3" t="s">
        <v>83</v>
      </c>
      <c r="AG567" s="3" t="s">
        <v>87</v>
      </c>
      <c r="AH567" s="3" t="s">
        <v>87</v>
      </c>
      <c r="AI567" s="3" t="s">
        <v>87</v>
      </c>
      <c r="AJ567" s="3" t="s">
        <v>88</v>
      </c>
      <c r="AK567" s="3" t="s">
        <v>88</v>
      </c>
      <c r="AL567" s="3" t="s">
        <v>88</v>
      </c>
      <c r="AM567" s="3" t="s">
        <v>87</v>
      </c>
      <c r="AN567" s="3" t="s">
        <v>87</v>
      </c>
      <c r="AO567" s="3" t="s">
        <v>88</v>
      </c>
      <c r="AP567" s="3" t="s">
        <v>87</v>
      </c>
      <c r="AQ567" s="3" t="s">
        <v>83</v>
      </c>
      <c r="AR567" s="3" t="s">
        <v>83</v>
      </c>
      <c r="AS567" s="3" t="s">
        <v>89</v>
      </c>
      <c r="AT567" s="3" t="s">
        <v>83</v>
      </c>
      <c r="AU567" s="3" t="s">
        <v>86</v>
      </c>
      <c r="AV567" s="3" t="s">
        <v>86</v>
      </c>
      <c r="AW567" s="3">
        <v>5</v>
      </c>
      <c r="AX567" s="3" t="s">
        <v>92</v>
      </c>
      <c r="AY567" s="3" t="s">
        <v>116</v>
      </c>
      <c r="AZ567" s="3" t="s">
        <v>154</v>
      </c>
      <c r="BA567" s="3" t="s">
        <v>118</v>
      </c>
      <c r="BB567" s="3">
        <v>2</v>
      </c>
      <c r="BC567" s="3" t="s">
        <v>98</v>
      </c>
      <c r="BD567" s="3" t="s">
        <v>99</v>
      </c>
      <c r="BE567" s="3" t="s">
        <v>100</v>
      </c>
      <c r="BF567" s="3" t="s">
        <v>119</v>
      </c>
      <c r="BG567" s="3" t="s">
        <v>99</v>
      </c>
      <c r="BH567" s="3" t="s">
        <v>99</v>
      </c>
      <c r="BI567" s="3" t="s">
        <v>101</v>
      </c>
      <c r="BJ567" s="3" t="s">
        <v>103</v>
      </c>
      <c r="BK567" s="3" t="s">
        <v>101</v>
      </c>
      <c r="BL567" s="3" t="s">
        <v>102</v>
      </c>
      <c r="BM567" s="3" t="s">
        <v>107</v>
      </c>
      <c r="BN567" s="3" t="s">
        <v>105</v>
      </c>
      <c r="BO567" s="3" t="s">
        <v>105</v>
      </c>
      <c r="BP567" s="3" t="s">
        <v>105</v>
      </c>
      <c r="BQ567" s="3" t="s">
        <v>125</v>
      </c>
      <c r="BR567" s="3" t="s">
        <v>125</v>
      </c>
      <c r="BS567" s="3" t="s">
        <v>106</v>
      </c>
      <c r="BT567" s="3" t="s">
        <v>108</v>
      </c>
      <c r="BU567" s="3">
        <v>1</v>
      </c>
      <c r="BV567" s="3" t="s">
        <v>109</v>
      </c>
      <c r="BW567" s="3" t="s">
        <v>1475</v>
      </c>
      <c r="BX567" s="3" t="s">
        <v>1476</v>
      </c>
      <c r="BY567" s="3">
        <v>8</v>
      </c>
    </row>
    <row r="568" spans="1:77" ht="12.75" x14ac:dyDescent="0.35">
      <c r="A568" s="2">
        <v>43373.070227280092</v>
      </c>
      <c r="B568" s="3" t="s">
        <v>75</v>
      </c>
      <c r="C568" s="3">
        <v>31</v>
      </c>
      <c r="D568" s="3"/>
      <c r="E568" s="3" t="s">
        <v>76</v>
      </c>
      <c r="F568" s="3" t="s">
        <v>480</v>
      </c>
      <c r="G568" s="3" t="s">
        <v>79</v>
      </c>
      <c r="H568" s="3" t="s">
        <v>130</v>
      </c>
      <c r="I568" s="3" t="s">
        <v>81</v>
      </c>
      <c r="J568" s="3" t="s">
        <v>81</v>
      </c>
      <c r="K568" s="3" t="s">
        <v>81</v>
      </c>
      <c r="L568" s="3" t="s">
        <v>81</v>
      </c>
      <c r="M568" s="3" t="s">
        <v>81</v>
      </c>
      <c r="N568" s="3" t="s">
        <v>81</v>
      </c>
      <c r="O568" s="3" t="s">
        <v>81</v>
      </c>
      <c r="P568" s="3" t="s">
        <v>81</v>
      </c>
      <c r="Q568" s="3" t="s">
        <v>81</v>
      </c>
      <c r="R568" s="3" t="s">
        <v>81</v>
      </c>
      <c r="S568" s="3" t="s">
        <v>83</v>
      </c>
      <c r="T568" s="3" t="s">
        <v>83</v>
      </c>
      <c r="U568" s="3" t="s">
        <v>86</v>
      </c>
      <c r="V568" s="3" t="s">
        <v>83</v>
      </c>
      <c r="W568" s="3" t="s">
        <v>90</v>
      </c>
      <c r="X568" s="3" t="s">
        <v>85</v>
      </c>
      <c r="Y568" s="3" t="s">
        <v>86</v>
      </c>
      <c r="Z568" s="3" t="s">
        <v>86</v>
      </c>
      <c r="AA568" s="3" t="s">
        <v>83</v>
      </c>
      <c r="AB568" s="3" t="s">
        <v>84</v>
      </c>
      <c r="AC568" s="3" t="s">
        <v>83</v>
      </c>
      <c r="AD568" s="3" t="s">
        <v>83</v>
      </c>
      <c r="AE568" s="3" t="s">
        <v>85</v>
      </c>
      <c r="AF568" s="3" t="s">
        <v>85</v>
      </c>
      <c r="AG568" s="3" t="s">
        <v>88</v>
      </c>
      <c r="AH568" s="3" t="s">
        <v>115</v>
      </c>
      <c r="AI568" s="3" t="s">
        <v>115</v>
      </c>
      <c r="AJ568" s="3" t="s">
        <v>88</v>
      </c>
      <c r="AK568" s="3" t="s">
        <v>115</v>
      </c>
      <c r="AL568" s="3" t="s">
        <v>115</v>
      </c>
      <c r="AM568" s="3" t="s">
        <v>115</v>
      </c>
      <c r="AN568" s="3" t="s">
        <v>87</v>
      </c>
      <c r="AO568" s="3" t="s">
        <v>87</v>
      </c>
      <c r="AP568" s="3" t="s">
        <v>115</v>
      </c>
      <c r="AQ568" s="3" t="s">
        <v>89</v>
      </c>
      <c r="AR568" s="3" t="s">
        <v>89</v>
      </c>
      <c r="AS568" s="3" t="s">
        <v>91</v>
      </c>
      <c r="AT568" s="3" t="s">
        <v>83</v>
      </c>
      <c r="AU568" s="3" t="s">
        <v>86</v>
      </c>
      <c r="AV568" s="3" t="s">
        <v>83</v>
      </c>
      <c r="AW568" s="3">
        <v>4</v>
      </c>
      <c r="AX568" s="3" t="s">
        <v>92</v>
      </c>
      <c r="AY568" s="3" t="s">
        <v>175</v>
      </c>
      <c r="AZ568" s="3" t="s">
        <v>94</v>
      </c>
      <c r="BA568" s="3" t="s">
        <v>118</v>
      </c>
      <c r="BB568" s="3">
        <v>0</v>
      </c>
      <c r="BC568" s="3" t="s">
        <v>96</v>
      </c>
      <c r="BD568" s="3" t="s">
        <v>97</v>
      </c>
      <c r="BE568" s="3" t="s">
        <v>97</v>
      </c>
      <c r="BF568" s="3" t="s">
        <v>97</v>
      </c>
      <c r="BG568" s="3" t="s">
        <v>100</v>
      </c>
      <c r="BH568" s="3" t="s">
        <v>100</v>
      </c>
      <c r="BI568" s="3" t="s">
        <v>103</v>
      </c>
      <c r="BJ568" s="3" t="s">
        <v>101</v>
      </c>
      <c r="BK568" s="3" t="s">
        <v>101</v>
      </c>
      <c r="BL568" s="3" t="s">
        <v>101</v>
      </c>
      <c r="BM568" s="3" t="s">
        <v>106</v>
      </c>
      <c r="BN568" s="3" t="s">
        <v>105</v>
      </c>
      <c r="BO568" s="3" t="s">
        <v>105</v>
      </c>
      <c r="BP568" s="3" t="s">
        <v>106</v>
      </c>
      <c r="BQ568" s="3" t="s">
        <v>106</v>
      </c>
      <c r="BR568" s="3" t="s">
        <v>106</v>
      </c>
      <c r="BS568" s="3" t="s">
        <v>108</v>
      </c>
      <c r="BT568" s="3" t="s">
        <v>108</v>
      </c>
      <c r="BU568" s="3">
        <v>2</v>
      </c>
      <c r="BV568" s="3" t="s">
        <v>109</v>
      </c>
      <c r="BW568" s="3" t="s">
        <v>423</v>
      </c>
      <c r="BX568" s="3" t="s">
        <v>1477</v>
      </c>
      <c r="BY568" s="3">
        <v>3</v>
      </c>
    </row>
    <row r="569" spans="1:77" ht="12.75" x14ac:dyDescent="0.35">
      <c r="A569" s="2">
        <v>43373.077141655092</v>
      </c>
      <c r="B569" s="3" t="s">
        <v>75</v>
      </c>
      <c r="C569" s="3">
        <v>32</v>
      </c>
      <c r="D569" s="3"/>
      <c r="E569" s="3" t="s">
        <v>1478</v>
      </c>
      <c r="F569" s="3" t="s">
        <v>1479</v>
      </c>
      <c r="G569" s="3" t="s">
        <v>79</v>
      </c>
      <c r="H569" s="3" t="s">
        <v>130</v>
      </c>
      <c r="I569" s="3" t="s">
        <v>80</v>
      </c>
      <c r="J569" s="3" t="s">
        <v>81</v>
      </c>
      <c r="K569" s="3" t="s">
        <v>81</v>
      </c>
      <c r="L569" s="3" t="s">
        <v>81</v>
      </c>
      <c r="M569" s="3" t="s">
        <v>80</v>
      </c>
      <c r="N569" s="3" t="s">
        <v>81</v>
      </c>
      <c r="O569" s="3" t="s">
        <v>82</v>
      </c>
      <c r="P569" s="3" t="s">
        <v>81</v>
      </c>
      <c r="Q569" s="3" t="s">
        <v>80</v>
      </c>
      <c r="R569" s="3" t="s">
        <v>81</v>
      </c>
      <c r="S569" s="3" t="s">
        <v>86</v>
      </c>
      <c r="T569" s="3" t="s">
        <v>83</v>
      </c>
      <c r="U569" s="3" t="s">
        <v>85</v>
      </c>
      <c r="V569" s="3" t="s">
        <v>85</v>
      </c>
      <c r="W569" s="3" t="s">
        <v>86</v>
      </c>
      <c r="X569" s="3" t="s">
        <v>86</v>
      </c>
      <c r="Y569" s="3" t="s">
        <v>85</v>
      </c>
      <c r="Z569" s="3" t="s">
        <v>83</v>
      </c>
      <c r="AA569" s="3" t="s">
        <v>83</v>
      </c>
      <c r="AB569" s="3" t="s">
        <v>85</v>
      </c>
      <c r="AC569" s="3" t="s">
        <v>84</v>
      </c>
      <c r="AD569" s="3" t="s">
        <v>85</v>
      </c>
      <c r="AE569" s="3" t="s">
        <v>84</v>
      </c>
      <c r="AF569" s="3" t="s">
        <v>86</v>
      </c>
      <c r="AG569" s="3" t="s">
        <v>88</v>
      </c>
      <c r="AH569" s="3" t="s">
        <v>88</v>
      </c>
      <c r="AI569" s="3" t="s">
        <v>87</v>
      </c>
      <c r="AJ569" s="3" t="s">
        <v>88</v>
      </c>
      <c r="AK569" s="3" t="s">
        <v>115</v>
      </c>
      <c r="AL569" s="3" t="s">
        <v>88</v>
      </c>
      <c r="AM569" s="3" t="s">
        <v>88</v>
      </c>
      <c r="AN569" s="3" t="s">
        <v>88</v>
      </c>
      <c r="AO569" s="3" t="s">
        <v>87</v>
      </c>
      <c r="AP569" s="3" t="s">
        <v>87</v>
      </c>
      <c r="AQ569" s="3" t="s">
        <v>91</v>
      </c>
      <c r="AR569" s="3" t="s">
        <v>91</v>
      </c>
      <c r="AS569" s="3" t="s">
        <v>86</v>
      </c>
      <c r="AT569" s="3" t="s">
        <v>86</v>
      </c>
      <c r="AU569" s="3" t="s">
        <v>83</v>
      </c>
      <c r="AV569" s="3" t="s">
        <v>86</v>
      </c>
      <c r="AW569" s="3">
        <v>6</v>
      </c>
      <c r="AX569" s="3" t="s">
        <v>92</v>
      </c>
      <c r="AY569" s="3" t="s">
        <v>195</v>
      </c>
      <c r="AZ569" s="3" t="s">
        <v>94</v>
      </c>
      <c r="BA569" s="3" t="s">
        <v>118</v>
      </c>
      <c r="BB569" s="3">
        <v>1</v>
      </c>
      <c r="BC569" s="3" t="s">
        <v>100</v>
      </c>
      <c r="BD569" s="3" t="s">
        <v>100</v>
      </c>
      <c r="BE569" s="3" t="s">
        <v>96</v>
      </c>
      <c r="BF569" s="3" t="s">
        <v>98</v>
      </c>
      <c r="BG569" s="3" t="s">
        <v>100</v>
      </c>
      <c r="BH569" s="3" t="s">
        <v>99</v>
      </c>
      <c r="BI569" s="3" t="s">
        <v>103</v>
      </c>
      <c r="BJ569" s="3" t="s">
        <v>103</v>
      </c>
      <c r="BK569" s="3" t="s">
        <v>120</v>
      </c>
      <c r="BL569" s="3" t="s">
        <v>103</v>
      </c>
      <c r="BM569" s="3" t="s">
        <v>106</v>
      </c>
      <c r="BN569" s="3" t="s">
        <v>105</v>
      </c>
      <c r="BO569" s="3" t="s">
        <v>105</v>
      </c>
      <c r="BP569" s="3" t="s">
        <v>125</v>
      </c>
      <c r="BQ569" s="3" t="s">
        <v>106</v>
      </c>
      <c r="BR569" s="3" t="s">
        <v>125</v>
      </c>
      <c r="BS569" s="3" t="s">
        <v>106</v>
      </c>
      <c r="BT569" s="3" t="s">
        <v>108</v>
      </c>
      <c r="BU569" s="3">
        <v>1</v>
      </c>
      <c r="BV569" s="3" t="s">
        <v>109</v>
      </c>
      <c r="BW569" s="3" t="s">
        <v>1480</v>
      </c>
      <c r="BX569" s="3" t="s">
        <v>1481</v>
      </c>
      <c r="BY569" s="3">
        <v>7</v>
      </c>
    </row>
    <row r="570" spans="1:77" ht="12.75" x14ac:dyDescent="0.35">
      <c r="A570" s="2">
        <v>43373.112533252315</v>
      </c>
      <c r="B570" s="3" t="s">
        <v>75</v>
      </c>
      <c r="C570" s="3">
        <v>38</v>
      </c>
      <c r="D570" s="3"/>
      <c r="E570" s="3" t="s">
        <v>1482</v>
      </c>
      <c r="F570" s="3" t="s">
        <v>433</v>
      </c>
      <c r="G570" s="3" t="s">
        <v>130</v>
      </c>
      <c r="H570" s="3" t="s">
        <v>79</v>
      </c>
      <c r="I570" s="3" t="s">
        <v>80</v>
      </c>
      <c r="J570" s="3" t="s">
        <v>82</v>
      </c>
      <c r="K570" s="3" t="s">
        <v>82</v>
      </c>
      <c r="L570" s="3" t="s">
        <v>80</v>
      </c>
      <c r="M570" s="3" t="s">
        <v>81</v>
      </c>
      <c r="N570" s="3" t="s">
        <v>80</v>
      </c>
      <c r="O570" s="3" t="s">
        <v>82</v>
      </c>
      <c r="P570" s="3" t="s">
        <v>131</v>
      </c>
      <c r="Q570" s="3" t="s">
        <v>81</v>
      </c>
      <c r="R570" s="3" t="s">
        <v>131</v>
      </c>
      <c r="S570" s="3" t="s">
        <v>90</v>
      </c>
      <c r="T570" s="3" t="s">
        <v>83</v>
      </c>
      <c r="U570" s="3" t="s">
        <v>85</v>
      </c>
      <c r="V570" s="3" t="s">
        <v>85</v>
      </c>
      <c r="W570" s="3" t="s">
        <v>85</v>
      </c>
      <c r="X570" s="3" t="s">
        <v>90</v>
      </c>
      <c r="Y570" s="3" t="s">
        <v>84</v>
      </c>
      <c r="Z570" s="3" t="s">
        <v>85</v>
      </c>
      <c r="AA570" s="3" t="s">
        <v>83</v>
      </c>
      <c r="AB570" s="3" t="s">
        <v>85</v>
      </c>
      <c r="AC570" s="3" t="s">
        <v>84</v>
      </c>
      <c r="AD570" s="3" t="s">
        <v>86</v>
      </c>
      <c r="AE570" s="3" t="s">
        <v>86</v>
      </c>
      <c r="AF570" s="3" t="s">
        <v>83</v>
      </c>
      <c r="AG570" s="3" t="s">
        <v>115</v>
      </c>
      <c r="AH570" s="3" t="s">
        <v>87</v>
      </c>
      <c r="AI570" s="3" t="s">
        <v>87</v>
      </c>
      <c r="AJ570" s="3" t="s">
        <v>88</v>
      </c>
      <c r="AK570" s="3" t="s">
        <v>115</v>
      </c>
      <c r="AL570" s="3" t="s">
        <v>87</v>
      </c>
      <c r="AM570" s="3" t="s">
        <v>87</v>
      </c>
      <c r="AN570" s="3" t="s">
        <v>87</v>
      </c>
      <c r="AO570" s="3" t="s">
        <v>87</v>
      </c>
      <c r="AP570" s="3" t="s">
        <v>87</v>
      </c>
      <c r="AQ570" s="3" t="s">
        <v>89</v>
      </c>
      <c r="AR570" s="3" t="s">
        <v>91</v>
      </c>
      <c r="AS570" s="3" t="s">
        <v>90</v>
      </c>
      <c r="AT570" s="3" t="s">
        <v>86</v>
      </c>
      <c r="AU570" s="3" t="s">
        <v>83</v>
      </c>
      <c r="AV570" s="3" t="s">
        <v>83</v>
      </c>
      <c r="AW570" s="3">
        <v>6</v>
      </c>
      <c r="AY570" s="3" t="s">
        <v>93</v>
      </c>
      <c r="AZ570" s="3" t="s">
        <v>94</v>
      </c>
      <c r="BA570" s="3" t="s">
        <v>118</v>
      </c>
      <c r="BB570" s="3">
        <v>1</v>
      </c>
      <c r="BC570" s="3" t="s">
        <v>96</v>
      </c>
      <c r="BD570" s="3" t="s">
        <v>100</v>
      </c>
      <c r="BE570" s="3" t="s">
        <v>96</v>
      </c>
      <c r="BF570" s="3" t="s">
        <v>98</v>
      </c>
      <c r="BG570" s="3" t="s">
        <v>119</v>
      </c>
      <c r="BH570" s="3" t="s">
        <v>99</v>
      </c>
      <c r="BI570" s="3" t="s">
        <v>103</v>
      </c>
      <c r="BJ570" s="3" t="s">
        <v>104</v>
      </c>
      <c r="BK570" s="3" t="s">
        <v>101</v>
      </c>
      <c r="BL570" s="3" t="s">
        <v>102</v>
      </c>
      <c r="BM570" s="3" t="s">
        <v>108</v>
      </c>
      <c r="BN570" s="3" t="s">
        <v>106</v>
      </c>
      <c r="BO570" s="3" t="s">
        <v>107</v>
      </c>
      <c r="BP570" s="3" t="s">
        <v>125</v>
      </c>
      <c r="BQ570" s="3" t="s">
        <v>107</v>
      </c>
      <c r="BR570" s="3" t="s">
        <v>106</v>
      </c>
      <c r="BS570" s="3" t="s">
        <v>106</v>
      </c>
      <c r="BT570" s="3" t="s">
        <v>108</v>
      </c>
      <c r="BU570" s="3">
        <v>2</v>
      </c>
      <c r="BV570" s="3" t="s">
        <v>109</v>
      </c>
      <c r="BW570" s="3" t="s">
        <v>1483</v>
      </c>
      <c r="BY570" s="3">
        <v>5</v>
      </c>
    </row>
    <row r="571" spans="1:77" ht="12.75" x14ac:dyDescent="0.35">
      <c r="A571" s="2">
        <v>43373.247147245369</v>
      </c>
      <c r="B571" s="3" t="s">
        <v>75</v>
      </c>
      <c r="C571" s="3">
        <v>36</v>
      </c>
      <c r="D571" s="3"/>
      <c r="E571" s="3" t="s">
        <v>1484</v>
      </c>
      <c r="F571" s="3" t="s">
        <v>1485</v>
      </c>
      <c r="G571" s="3" t="s">
        <v>79</v>
      </c>
      <c r="H571" s="3" t="s">
        <v>78</v>
      </c>
      <c r="I571" s="3" t="s">
        <v>80</v>
      </c>
      <c r="J571" s="3" t="s">
        <v>81</v>
      </c>
      <c r="K571" s="3" t="s">
        <v>82</v>
      </c>
      <c r="L571" s="3" t="s">
        <v>82</v>
      </c>
      <c r="M571" s="3" t="s">
        <v>80</v>
      </c>
      <c r="N571" s="3" t="s">
        <v>80</v>
      </c>
      <c r="O571" s="3" t="s">
        <v>81</v>
      </c>
      <c r="P571" s="3" t="s">
        <v>81</v>
      </c>
      <c r="Q571" s="3" t="s">
        <v>81</v>
      </c>
      <c r="R571" s="3" t="s">
        <v>82</v>
      </c>
      <c r="S571" s="3" t="s">
        <v>83</v>
      </c>
      <c r="T571" s="3" t="s">
        <v>86</v>
      </c>
      <c r="U571" s="3" t="s">
        <v>85</v>
      </c>
      <c r="V571" s="3" t="s">
        <v>85</v>
      </c>
      <c r="W571" s="3" t="s">
        <v>83</v>
      </c>
      <c r="X571" s="3" t="s">
        <v>85</v>
      </c>
      <c r="Y571" s="3" t="s">
        <v>86</v>
      </c>
      <c r="Z571" s="3" t="s">
        <v>86</v>
      </c>
      <c r="AA571" s="3" t="s">
        <v>83</v>
      </c>
      <c r="AB571" s="3" t="s">
        <v>83</v>
      </c>
      <c r="AC571" s="3" t="s">
        <v>85</v>
      </c>
      <c r="AD571" s="3" t="s">
        <v>83</v>
      </c>
      <c r="AE571" s="3" t="s">
        <v>86</v>
      </c>
      <c r="AF571" s="3" t="s">
        <v>85</v>
      </c>
      <c r="AG571" s="3" t="s">
        <v>87</v>
      </c>
      <c r="AH571" s="3" t="s">
        <v>87</v>
      </c>
      <c r="AI571" s="3" t="s">
        <v>115</v>
      </c>
      <c r="AJ571" s="3" t="s">
        <v>88</v>
      </c>
      <c r="AK571" s="3" t="s">
        <v>87</v>
      </c>
      <c r="AL571" s="3" t="s">
        <v>115</v>
      </c>
      <c r="AM571" s="3" t="s">
        <v>88</v>
      </c>
      <c r="AN571" s="3" t="s">
        <v>88</v>
      </c>
      <c r="AO571" s="3" t="s">
        <v>88</v>
      </c>
      <c r="AP571" s="3" t="s">
        <v>115</v>
      </c>
      <c r="AQ571" s="3" t="s">
        <v>89</v>
      </c>
      <c r="AR571" s="3" t="s">
        <v>91</v>
      </c>
      <c r="AS571" s="3" t="s">
        <v>90</v>
      </c>
      <c r="AT571" s="3" t="s">
        <v>86</v>
      </c>
      <c r="AU571" s="3" t="s">
        <v>83</v>
      </c>
      <c r="AV571" s="3" t="s">
        <v>83</v>
      </c>
      <c r="AW571" s="3">
        <v>5</v>
      </c>
      <c r="AX571" s="3" t="s">
        <v>92</v>
      </c>
      <c r="AY571" s="3" t="s">
        <v>116</v>
      </c>
      <c r="AZ571" s="3" t="s">
        <v>94</v>
      </c>
      <c r="BA571" s="3" t="s">
        <v>118</v>
      </c>
      <c r="BB571" s="3">
        <v>2</v>
      </c>
      <c r="BC571" s="3" t="s">
        <v>100</v>
      </c>
      <c r="BD571" s="3" t="s">
        <v>97</v>
      </c>
      <c r="BE571" s="3" t="s">
        <v>100</v>
      </c>
      <c r="BF571" s="3" t="s">
        <v>98</v>
      </c>
      <c r="BG571" s="3" t="s">
        <v>99</v>
      </c>
      <c r="BH571" s="3" t="s">
        <v>99</v>
      </c>
      <c r="BI571" s="3" t="s">
        <v>103</v>
      </c>
      <c r="BJ571" s="3" t="s">
        <v>103</v>
      </c>
      <c r="BK571" s="3" t="s">
        <v>101</v>
      </c>
      <c r="BL571" s="3" t="s">
        <v>103</v>
      </c>
      <c r="BM571" s="3" t="s">
        <v>108</v>
      </c>
      <c r="BN571" s="3" t="s">
        <v>106</v>
      </c>
      <c r="BO571" s="3" t="s">
        <v>105</v>
      </c>
      <c r="BP571" s="3" t="s">
        <v>105</v>
      </c>
      <c r="BQ571" s="3" t="s">
        <v>108</v>
      </c>
      <c r="BR571" s="3" t="s">
        <v>105</v>
      </c>
      <c r="BS571" s="3" t="s">
        <v>106</v>
      </c>
      <c r="BT571" s="3" t="s">
        <v>107</v>
      </c>
      <c r="BU571" s="3">
        <v>1</v>
      </c>
      <c r="BV571" s="3" t="s">
        <v>109</v>
      </c>
      <c r="BW571" s="3" t="s">
        <v>1486</v>
      </c>
      <c r="BX571" s="3" t="s">
        <v>1487</v>
      </c>
      <c r="BY571" s="3">
        <v>6</v>
      </c>
    </row>
    <row r="572" spans="1:77" ht="12.75" x14ac:dyDescent="0.35">
      <c r="A572" s="2">
        <v>43373.331109826388</v>
      </c>
      <c r="B572" s="3" t="s">
        <v>75</v>
      </c>
      <c r="C572" s="3">
        <v>27</v>
      </c>
      <c r="D572" s="11"/>
      <c r="E572" s="3" t="s">
        <v>1488</v>
      </c>
      <c r="F572" s="3" t="s">
        <v>247</v>
      </c>
      <c r="G572" s="3" t="s">
        <v>79</v>
      </c>
      <c r="H572" s="3" t="s">
        <v>130</v>
      </c>
      <c r="I572" s="3" t="s">
        <v>81</v>
      </c>
      <c r="J572" s="3" t="s">
        <v>82</v>
      </c>
      <c r="K572" s="3" t="s">
        <v>81</v>
      </c>
      <c r="L572" s="3" t="s">
        <v>82</v>
      </c>
      <c r="M572" s="3" t="s">
        <v>80</v>
      </c>
      <c r="N572" s="3" t="s">
        <v>80</v>
      </c>
      <c r="O572" s="3" t="s">
        <v>81</v>
      </c>
      <c r="P572" s="3" t="s">
        <v>81</v>
      </c>
      <c r="Q572" s="3" t="s">
        <v>81</v>
      </c>
      <c r="R572" s="3" t="s">
        <v>80</v>
      </c>
      <c r="S572" s="3" t="s">
        <v>83</v>
      </c>
      <c r="T572" s="3" t="s">
        <v>85</v>
      </c>
      <c r="U572" s="3" t="s">
        <v>84</v>
      </c>
      <c r="V572" s="3" t="s">
        <v>85</v>
      </c>
      <c r="W572" s="3" t="s">
        <v>85</v>
      </c>
      <c r="X572" s="3" t="s">
        <v>86</v>
      </c>
      <c r="Y572" s="3" t="s">
        <v>84</v>
      </c>
      <c r="Z572" s="3" t="s">
        <v>84</v>
      </c>
      <c r="AA572" s="3" t="s">
        <v>84</v>
      </c>
      <c r="AB572" s="3" t="s">
        <v>84</v>
      </c>
      <c r="AC572" s="3" t="s">
        <v>84</v>
      </c>
      <c r="AD572" s="3" t="s">
        <v>83</v>
      </c>
      <c r="AE572" s="3" t="s">
        <v>86</v>
      </c>
      <c r="AF572" s="3" t="s">
        <v>83</v>
      </c>
      <c r="AG572" s="3" t="s">
        <v>87</v>
      </c>
      <c r="AH572" s="3" t="s">
        <v>87</v>
      </c>
      <c r="AI572" s="3" t="s">
        <v>87</v>
      </c>
      <c r="AJ572" s="3" t="s">
        <v>88</v>
      </c>
      <c r="AK572" s="3" t="s">
        <v>115</v>
      </c>
      <c r="AL572" s="3" t="s">
        <v>87</v>
      </c>
      <c r="AM572" s="3" t="s">
        <v>88</v>
      </c>
      <c r="AN572" s="3" t="s">
        <v>88</v>
      </c>
      <c r="AO572" s="3" t="s">
        <v>88</v>
      </c>
      <c r="AP572" s="3" t="s">
        <v>88</v>
      </c>
      <c r="AQ572" s="3" t="s">
        <v>89</v>
      </c>
      <c r="AR572" s="3" t="s">
        <v>91</v>
      </c>
      <c r="AS572" s="3" t="s">
        <v>91</v>
      </c>
      <c r="AT572" s="3" t="s">
        <v>89</v>
      </c>
      <c r="AU572" s="3" t="s">
        <v>83</v>
      </c>
      <c r="AV572" s="3" t="s">
        <v>91</v>
      </c>
      <c r="AW572" s="3">
        <v>6</v>
      </c>
      <c r="AX572" s="3" t="s">
        <v>92</v>
      </c>
      <c r="AY572" s="3" t="s">
        <v>93</v>
      </c>
      <c r="AZ572" s="3" t="s">
        <v>124</v>
      </c>
      <c r="BA572" s="3" t="s">
        <v>132</v>
      </c>
      <c r="BB572" s="3">
        <v>0</v>
      </c>
      <c r="BC572" s="3" t="s">
        <v>98</v>
      </c>
      <c r="BD572" s="3" t="s">
        <v>98</v>
      </c>
      <c r="BE572" s="3" t="s">
        <v>119</v>
      </c>
      <c r="BF572" s="3" t="s">
        <v>119</v>
      </c>
      <c r="BG572" s="3" t="s">
        <v>99</v>
      </c>
      <c r="BH572" s="3" t="s">
        <v>99</v>
      </c>
      <c r="BI572" s="3" t="s">
        <v>101</v>
      </c>
      <c r="BJ572" s="3" t="s">
        <v>120</v>
      </c>
      <c r="BK572" s="3" t="s">
        <v>103</v>
      </c>
      <c r="BL572" s="3" t="s">
        <v>102</v>
      </c>
      <c r="BM572" s="3" t="s">
        <v>108</v>
      </c>
      <c r="BN572" s="3" t="s">
        <v>106</v>
      </c>
      <c r="BO572" s="3" t="s">
        <v>108</v>
      </c>
      <c r="BP572" s="3" t="s">
        <v>105</v>
      </c>
      <c r="BQ572" s="3" t="s">
        <v>106</v>
      </c>
      <c r="BR572" s="3" t="s">
        <v>108</v>
      </c>
      <c r="BS572" s="3" t="s">
        <v>105</v>
      </c>
      <c r="BT572" s="3" t="s">
        <v>107</v>
      </c>
      <c r="BU572" s="3">
        <v>1</v>
      </c>
      <c r="BV572" s="3" t="s">
        <v>109</v>
      </c>
      <c r="BW572" s="3" t="s">
        <v>1489</v>
      </c>
      <c r="BX572" s="3" t="s">
        <v>1490</v>
      </c>
      <c r="BY572" s="3">
        <v>3</v>
      </c>
    </row>
    <row r="573" spans="1:77" ht="12.75" x14ac:dyDescent="0.35">
      <c r="A573" s="2">
        <v>43373.384504062502</v>
      </c>
      <c r="B573" s="3" t="s">
        <v>75</v>
      </c>
      <c r="C573" s="3">
        <v>46</v>
      </c>
      <c r="D573" s="3"/>
      <c r="E573" s="3" t="s">
        <v>654</v>
      </c>
      <c r="F573" s="3" t="s">
        <v>247</v>
      </c>
      <c r="G573" s="3" t="s">
        <v>79</v>
      </c>
      <c r="H573" s="3" t="s">
        <v>130</v>
      </c>
      <c r="I573" s="3" t="s">
        <v>81</v>
      </c>
      <c r="J573" s="3" t="s">
        <v>81</v>
      </c>
      <c r="K573" s="3" t="s">
        <v>81</v>
      </c>
      <c r="L573" s="3" t="s">
        <v>82</v>
      </c>
      <c r="M573" s="3" t="s">
        <v>82</v>
      </c>
      <c r="N573" s="3" t="s">
        <v>82</v>
      </c>
      <c r="O573" s="3" t="s">
        <v>131</v>
      </c>
      <c r="P573" s="3" t="s">
        <v>81</v>
      </c>
      <c r="Q573" s="3" t="s">
        <v>81</v>
      </c>
      <c r="R573" s="3" t="s">
        <v>82</v>
      </c>
      <c r="S573" s="3" t="s">
        <v>83</v>
      </c>
      <c r="T573" s="3" t="s">
        <v>83</v>
      </c>
      <c r="U573" s="3" t="s">
        <v>85</v>
      </c>
      <c r="V573" s="3" t="s">
        <v>85</v>
      </c>
      <c r="W573" s="3" t="s">
        <v>90</v>
      </c>
      <c r="X573" s="3" t="s">
        <v>84</v>
      </c>
      <c r="Y573" s="3" t="s">
        <v>83</v>
      </c>
      <c r="Z573" s="3" t="s">
        <v>90</v>
      </c>
      <c r="AA573" s="3" t="s">
        <v>85</v>
      </c>
      <c r="AB573" s="3" t="s">
        <v>85</v>
      </c>
      <c r="AC573" s="3" t="s">
        <v>90</v>
      </c>
      <c r="AD573" s="3" t="s">
        <v>85</v>
      </c>
      <c r="AE573" s="3" t="s">
        <v>86</v>
      </c>
      <c r="AF573" s="3" t="s">
        <v>85</v>
      </c>
      <c r="AG573" s="3" t="s">
        <v>87</v>
      </c>
      <c r="AH573" s="3" t="s">
        <v>87</v>
      </c>
      <c r="AI573" s="3" t="s">
        <v>87</v>
      </c>
      <c r="AJ573" s="3" t="s">
        <v>88</v>
      </c>
      <c r="AK573" s="3" t="s">
        <v>87</v>
      </c>
      <c r="AL573" s="3" t="s">
        <v>88</v>
      </c>
      <c r="AM573" s="3" t="s">
        <v>88</v>
      </c>
      <c r="AN573" s="3" t="s">
        <v>88</v>
      </c>
      <c r="AO573" s="3" t="s">
        <v>87</v>
      </c>
      <c r="AP573" s="3" t="s">
        <v>88</v>
      </c>
      <c r="AQ573" s="3" t="s">
        <v>83</v>
      </c>
      <c r="AR573" s="3" t="s">
        <v>83</v>
      </c>
      <c r="AS573" s="3" t="s">
        <v>91</v>
      </c>
      <c r="AT573" s="3" t="s">
        <v>86</v>
      </c>
      <c r="AU573" s="3" t="s">
        <v>83</v>
      </c>
      <c r="AV573" s="3" t="s">
        <v>83</v>
      </c>
      <c r="AW573" s="3">
        <v>5</v>
      </c>
      <c r="AX573" s="3" t="s">
        <v>92</v>
      </c>
      <c r="AY573" s="3" t="s">
        <v>93</v>
      </c>
      <c r="AZ573" s="3" t="s">
        <v>117</v>
      </c>
      <c r="BA573" s="3" t="s">
        <v>118</v>
      </c>
      <c r="BB573" s="3">
        <v>0</v>
      </c>
      <c r="BC573" s="3" t="s">
        <v>97</v>
      </c>
      <c r="BD573" s="3" t="s">
        <v>100</v>
      </c>
      <c r="BE573" s="3" t="s">
        <v>98</v>
      </c>
      <c r="BF573" s="3" t="s">
        <v>98</v>
      </c>
      <c r="BG573" s="3" t="s">
        <v>99</v>
      </c>
      <c r="BH573" s="3" t="s">
        <v>99</v>
      </c>
      <c r="BI573" s="3" t="s">
        <v>104</v>
      </c>
      <c r="BJ573" s="3" t="s">
        <v>104</v>
      </c>
      <c r="BK573" s="3" t="s">
        <v>103</v>
      </c>
      <c r="BL573" s="3" t="s">
        <v>103</v>
      </c>
      <c r="BM573" s="3" t="s">
        <v>107</v>
      </c>
      <c r="BN573" s="3" t="s">
        <v>108</v>
      </c>
      <c r="BO573" s="3" t="s">
        <v>106</v>
      </c>
      <c r="BP573" s="3" t="s">
        <v>106</v>
      </c>
      <c r="BQ573" s="3" t="s">
        <v>107</v>
      </c>
      <c r="BR573" s="3" t="s">
        <v>108</v>
      </c>
      <c r="BS573" s="3" t="s">
        <v>106</v>
      </c>
      <c r="BT573" s="3" t="s">
        <v>108</v>
      </c>
      <c r="BU573" s="3">
        <v>0</v>
      </c>
      <c r="BV573" s="3" t="s">
        <v>109</v>
      </c>
      <c r="BW573" s="3" t="s">
        <v>1491</v>
      </c>
      <c r="BX573" s="3" t="s">
        <v>1492</v>
      </c>
      <c r="BY573" s="3">
        <v>5</v>
      </c>
    </row>
    <row r="574" spans="1:77" ht="12.75" x14ac:dyDescent="0.35">
      <c r="A574" s="2">
        <v>43373.385543402779</v>
      </c>
      <c r="B574" s="3" t="s">
        <v>75</v>
      </c>
      <c r="C574" s="3">
        <v>29</v>
      </c>
      <c r="D574" s="3"/>
      <c r="E574" s="3" t="s">
        <v>76</v>
      </c>
      <c r="F574" s="3" t="s">
        <v>1493</v>
      </c>
      <c r="G574" s="3" t="s">
        <v>79</v>
      </c>
      <c r="H574" s="3" t="s">
        <v>78</v>
      </c>
      <c r="I574" s="3" t="s">
        <v>80</v>
      </c>
      <c r="J574" s="3" t="s">
        <v>80</v>
      </c>
      <c r="K574" s="3" t="s">
        <v>81</v>
      </c>
      <c r="L574" s="3" t="s">
        <v>81</v>
      </c>
      <c r="M574" s="3" t="s">
        <v>80</v>
      </c>
      <c r="N574" s="3" t="s">
        <v>80</v>
      </c>
      <c r="O574" s="3" t="s">
        <v>80</v>
      </c>
      <c r="P574" s="3" t="s">
        <v>81</v>
      </c>
      <c r="Q574" s="3" t="s">
        <v>81</v>
      </c>
      <c r="R574" s="3" t="s">
        <v>81</v>
      </c>
      <c r="S574" s="3" t="s">
        <v>86</v>
      </c>
      <c r="T574" s="3" t="s">
        <v>86</v>
      </c>
      <c r="U574" s="3" t="s">
        <v>84</v>
      </c>
      <c r="V574" s="3" t="s">
        <v>83</v>
      </c>
      <c r="W574" s="3" t="s">
        <v>85</v>
      </c>
      <c r="X574" s="3" t="s">
        <v>90</v>
      </c>
      <c r="Y574" s="3" t="s">
        <v>84</v>
      </c>
      <c r="Z574" s="3" t="s">
        <v>84</v>
      </c>
      <c r="AA574" s="3" t="s">
        <v>84</v>
      </c>
      <c r="AB574" s="3" t="s">
        <v>84</v>
      </c>
      <c r="AC574" s="3" t="s">
        <v>84</v>
      </c>
      <c r="AD574" s="3" t="s">
        <v>86</v>
      </c>
      <c r="AE574" s="3" t="s">
        <v>83</v>
      </c>
      <c r="AF574" s="3" t="s">
        <v>84</v>
      </c>
      <c r="AG574" s="3" t="s">
        <v>87</v>
      </c>
      <c r="AH574" s="3" t="s">
        <v>88</v>
      </c>
      <c r="AI574" s="3" t="s">
        <v>87</v>
      </c>
      <c r="AJ574" s="3" t="s">
        <v>88</v>
      </c>
      <c r="AK574" s="3" t="s">
        <v>88</v>
      </c>
      <c r="AL574" s="3" t="s">
        <v>87</v>
      </c>
      <c r="AM574" s="3" t="s">
        <v>87</v>
      </c>
      <c r="AN574" s="3" t="s">
        <v>87</v>
      </c>
      <c r="AO574" s="3" t="s">
        <v>87</v>
      </c>
      <c r="AP574" s="3" t="s">
        <v>87</v>
      </c>
      <c r="AQ574" s="3" t="s">
        <v>89</v>
      </c>
      <c r="AR574" s="3" t="s">
        <v>83</v>
      </c>
      <c r="AS574" s="3" t="s">
        <v>89</v>
      </c>
      <c r="AT574" s="3" t="s">
        <v>83</v>
      </c>
      <c r="AU574" s="3" t="s">
        <v>83</v>
      </c>
      <c r="AV574" s="3" t="s">
        <v>83</v>
      </c>
      <c r="AW574" s="3">
        <v>7</v>
      </c>
      <c r="AY574" s="3" t="s">
        <v>93</v>
      </c>
      <c r="AZ574" s="3" t="s">
        <v>94</v>
      </c>
      <c r="BA574" s="3" t="s">
        <v>132</v>
      </c>
      <c r="BB574" s="3">
        <v>0</v>
      </c>
      <c r="BC574" s="3" t="s">
        <v>100</v>
      </c>
      <c r="BD574" s="3" t="s">
        <v>119</v>
      </c>
      <c r="BE574" s="3" t="s">
        <v>100</v>
      </c>
      <c r="BF574" s="3" t="s">
        <v>119</v>
      </c>
      <c r="BG574" s="3" t="s">
        <v>99</v>
      </c>
      <c r="BH574" s="3" t="s">
        <v>99</v>
      </c>
      <c r="BI574" s="3" t="s">
        <v>102</v>
      </c>
      <c r="BJ574" s="3" t="s">
        <v>102</v>
      </c>
      <c r="BK574" s="3" t="s">
        <v>102</v>
      </c>
      <c r="BL574" s="3" t="s">
        <v>102</v>
      </c>
      <c r="BM574" s="3" t="s">
        <v>105</v>
      </c>
      <c r="BN574" s="3" t="s">
        <v>107</v>
      </c>
      <c r="BO574" s="3" t="s">
        <v>105</v>
      </c>
      <c r="BP574" s="3" t="s">
        <v>105</v>
      </c>
      <c r="BQ574" s="3" t="s">
        <v>105</v>
      </c>
      <c r="BR574" s="3" t="s">
        <v>105</v>
      </c>
      <c r="BS574" s="3" t="s">
        <v>105</v>
      </c>
      <c r="BT574" s="3" t="s">
        <v>107</v>
      </c>
      <c r="BU574" s="3">
        <v>2</v>
      </c>
      <c r="BV574" s="3" t="s">
        <v>109</v>
      </c>
      <c r="BW574" s="3" t="s">
        <v>1494</v>
      </c>
      <c r="BY574" s="3">
        <v>8</v>
      </c>
    </row>
    <row r="575" spans="1:77" ht="12.75" x14ac:dyDescent="0.35">
      <c r="A575" s="2">
        <v>43373.399175798608</v>
      </c>
      <c r="B575" s="3" t="s">
        <v>75</v>
      </c>
      <c r="C575" s="3">
        <v>28</v>
      </c>
      <c r="D575" s="3"/>
      <c r="E575" s="3" t="s">
        <v>1495</v>
      </c>
      <c r="F575" s="3" t="s">
        <v>1496</v>
      </c>
      <c r="G575" s="3" t="s">
        <v>79</v>
      </c>
      <c r="H575" s="3" t="s">
        <v>130</v>
      </c>
      <c r="I575" s="3" t="s">
        <v>81</v>
      </c>
      <c r="J575" s="3" t="s">
        <v>81</v>
      </c>
      <c r="K575" s="3" t="s">
        <v>82</v>
      </c>
      <c r="L575" s="3" t="s">
        <v>82</v>
      </c>
      <c r="M575" s="3" t="s">
        <v>81</v>
      </c>
      <c r="N575" s="3" t="s">
        <v>81</v>
      </c>
      <c r="O575" s="3" t="s">
        <v>82</v>
      </c>
      <c r="P575" s="3" t="s">
        <v>82</v>
      </c>
      <c r="Q575" s="3" t="s">
        <v>82</v>
      </c>
      <c r="R575" s="3" t="s">
        <v>82</v>
      </c>
      <c r="S575" s="3" t="s">
        <v>90</v>
      </c>
      <c r="T575" s="3" t="s">
        <v>86</v>
      </c>
      <c r="U575" s="3" t="s">
        <v>85</v>
      </c>
      <c r="V575" s="3" t="s">
        <v>85</v>
      </c>
      <c r="W575" s="3" t="s">
        <v>83</v>
      </c>
      <c r="X575" s="3" t="s">
        <v>84</v>
      </c>
      <c r="Y575" s="3" t="s">
        <v>83</v>
      </c>
      <c r="Z575" s="3" t="s">
        <v>86</v>
      </c>
      <c r="AA575" s="3" t="s">
        <v>85</v>
      </c>
      <c r="AB575" s="3" t="s">
        <v>83</v>
      </c>
      <c r="AC575" s="3" t="s">
        <v>86</v>
      </c>
      <c r="AD575" s="3" t="s">
        <v>83</v>
      </c>
      <c r="AE575" s="3" t="s">
        <v>83</v>
      </c>
      <c r="AF575" s="3" t="s">
        <v>83</v>
      </c>
      <c r="AG575" s="3" t="s">
        <v>87</v>
      </c>
      <c r="AH575" s="3" t="s">
        <v>87</v>
      </c>
      <c r="AI575" s="3" t="s">
        <v>115</v>
      </c>
      <c r="AJ575" s="3" t="s">
        <v>88</v>
      </c>
      <c r="AK575" s="3" t="s">
        <v>115</v>
      </c>
      <c r="AL575" s="3" t="s">
        <v>88</v>
      </c>
      <c r="AM575" s="3" t="s">
        <v>88</v>
      </c>
      <c r="AN575" s="3" t="s">
        <v>88</v>
      </c>
      <c r="AO575" s="3" t="s">
        <v>87</v>
      </c>
      <c r="AP575" s="3" t="s">
        <v>115</v>
      </c>
      <c r="AQ575" s="3" t="s">
        <v>91</v>
      </c>
      <c r="AR575" s="3" t="s">
        <v>86</v>
      </c>
      <c r="AS575" s="3" t="s">
        <v>91</v>
      </c>
      <c r="AT575" s="3" t="s">
        <v>91</v>
      </c>
      <c r="AU575" s="3" t="s">
        <v>86</v>
      </c>
      <c r="AV575" s="3" t="s">
        <v>83</v>
      </c>
      <c r="AW575" s="3">
        <v>4</v>
      </c>
      <c r="AX575" s="3" t="s">
        <v>92</v>
      </c>
      <c r="AY575" s="3" t="s">
        <v>93</v>
      </c>
      <c r="AZ575" s="3" t="s">
        <v>154</v>
      </c>
      <c r="BA575" s="3" t="s">
        <v>132</v>
      </c>
      <c r="BB575" s="3">
        <v>0</v>
      </c>
      <c r="BC575" s="3" t="s">
        <v>100</v>
      </c>
      <c r="BD575" s="3" t="s">
        <v>96</v>
      </c>
      <c r="BE575" s="3" t="s">
        <v>100</v>
      </c>
      <c r="BF575" s="3" t="s">
        <v>119</v>
      </c>
      <c r="BG575" s="3" t="s">
        <v>99</v>
      </c>
      <c r="BH575" s="3" t="s">
        <v>99</v>
      </c>
      <c r="BI575" s="3" t="s">
        <v>102</v>
      </c>
      <c r="BJ575" s="3" t="s">
        <v>101</v>
      </c>
      <c r="BK575" s="3" t="s">
        <v>104</v>
      </c>
      <c r="BL575" s="3" t="s">
        <v>102</v>
      </c>
      <c r="BM575" s="3" t="s">
        <v>108</v>
      </c>
      <c r="BN575" s="3" t="s">
        <v>106</v>
      </c>
      <c r="BO575" s="3" t="s">
        <v>125</v>
      </c>
      <c r="BP575" s="3" t="s">
        <v>125</v>
      </c>
      <c r="BQ575" s="3" t="s">
        <v>105</v>
      </c>
      <c r="BR575" s="3" t="s">
        <v>105</v>
      </c>
      <c r="BS575" s="3" t="s">
        <v>108</v>
      </c>
      <c r="BT575" s="3" t="s">
        <v>108</v>
      </c>
      <c r="BU575" s="3">
        <v>2</v>
      </c>
      <c r="BV575" s="3" t="s">
        <v>109</v>
      </c>
      <c r="BW575" s="3" t="s">
        <v>763</v>
      </c>
      <c r="BX575" s="3" t="s">
        <v>1497</v>
      </c>
      <c r="BY575" s="3">
        <v>3</v>
      </c>
    </row>
    <row r="576" spans="1:77" ht="12.75" x14ac:dyDescent="0.35">
      <c r="A576" s="2">
        <v>43373.563110590279</v>
      </c>
      <c r="B576" s="3" t="s">
        <v>112</v>
      </c>
      <c r="C576" s="3">
        <v>24</v>
      </c>
      <c r="D576" s="3"/>
      <c r="E576" s="3" t="s">
        <v>1498</v>
      </c>
      <c r="F576" s="3" t="s">
        <v>1499</v>
      </c>
      <c r="G576" s="3" t="s">
        <v>78</v>
      </c>
      <c r="H576" s="3" t="s">
        <v>130</v>
      </c>
      <c r="I576" s="3" t="s">
        <v>80</v>
      </c>
      <c r="J576" s="3" t="s">
        <v>80</v>
      </c>
      <c r="K576" s="3" t="s">
        <v>81</v>
      </c>
      <c r="L576" s="3" t="s">
        <v>81</v>
      </c>
      <c r="M576" s="3" t="s">
        <v>81</v>
      </c>
      <c r="N576" s="3" t="s">
        <v>80</v>
      </c>
      <c r="O576" s="3" t="s">
        <v>80</v>
      </c>
      <c r="P576" s="3" t="s">
        <v>81</v>
      </c>
      <c r="Q576" s="3" t="s">
        <v>81</v>
      </c>
      <c r="R576" s="3" t="s">
        <v>81</v>
      </c>
      <c r="S576" s="3" t="s">
        <v>90</v>
      </c>
      <c r="T576" s="3" t="s">
        <v>83</v>
      </c>
      <c r="U576" s="3" t="s">
        <v>84</v>
      </c>
      <c r="V576" s="3" t="s">
        <v>84</v>
      </c>
      <c r="W576" s="3" t="s">
        <v>85</v>
      </c>
      <c r="X576" s="3" t="s">
        <v>86</v>
      </c>
      <c r="Y576" s="3" t="s">
        <v>84</v>
      </c>
      <c r="Z576" s="3" t="s">
        <v>85</v>
      </c>
      <c r="AA576" s="3" t="s">
        <v>85</v>
      </c>
      <c r="AB576" s="3" t="s">
        <v>84</v>
      </c>
      <c r="AC576" s="3" t="s">
        <v>84</v>
      </c>
      <c r="AD576" s="3" t="s">
        <v>85</v>
      </c>
      <c r="AE576" s="3" t="s">
        <v>84</v>
      </c>
      <c r="AF576" s="3" t="s">
        <v>83</v>
      </c>
      <c r="AG576" s="3" t="s">
        <v>87</v>
      </c>
      <c r="AH576" s="3" t="s">
        <v>87</v>
      </c>
      <c r="AI576" s="3" t="s">
        <v>88</v>
      </c>
      <c r="AJ576" s="3" t="s">
        <v>88</v>
      </c>
      <c r="AK576" s="3" t="s">
        <v>88</v>
      </c>
      <c r="AL576" s="3" t="s">
        <v>88</v>
      </c>
      <c r="AM576" s="3" t="s">
        <v>88</v>
      </c>
      <c r="AN576" s="3" t="s">
        <v>88</v>
      </c>
      <c r="AO576" s="3" t="s">
        <v>88</v>
      </c>
      <c r="AP576" s="3" t="s">
        <v>88</v>
      </c>
      <c r="AQ576" s="3" t="s">
        <v>91</v>
      </c>
      <c r="AR576" s="3" t="s">
        <v>89</v>
      </c>
      <c r="AS576" s="3" t="s">
        <v>83</v>
      </c>
      <c r="AT576" s="3" t="s">
        <v>90</v>
      </c>
      <c r="AU576" s="3" t="s">
        <v>86</v>
      </c>
      <c r="AV576" s="3" t="s">
        <v>83</v>
      </c>
      <c r="AW576" s="3">
        <v>6</v>
      </c>
      <c r="AX576" s="3" t="s">
        <v>92</v>
      </c>
      <c r="AY576" s="3" t="s">
        <v>116</v>
      </c>
      <c r="AZ576" s="3" t="s">
        <v>94</v>
      </c>
      <c r="BA576" s="3" t="s">
        <v>132</v>
      </c>
      <c r="BB576" s="3">
        <v>0</v>
      </c>
      <c r="BC576" s="3" t="s">
        <v>99</v>
      </c>
      <c r="BD576" s="3" t="s">
        <v>99</v>
      </c>
      <c r="BE576" s="3" t="s">
        <v>99</v>
      </c>
      <c r="BF576" s="3" t="s">
        <v>100</v>
      </c>
      <c r="BG576" s="3" t="s">
        <v>99</v>
      </c>
      <c r="BH576" s="3" t="s">
        <v>99</v>
      </c>
      <c r="BI576" s="3" t="s">
        <v>102</v>
      </c>
      <c r="BJ576" s="3" t="s">
        <v>102</v>
      </c>
      <c r="BK576" s="3" t="s">
        <v>102</v>
      </c>
      <c r="BL576" s="3" t="s">
        <v>102</v>
      </c>
      <c r="BM576" s="3" t="s">
        <v>105</v>
      </c>
      <c r="BN576" s="3" t="s">
        <v>105</v>
      </c>
      <c r="BO576" s="3" t="s">
        <v>105</v>
      </c>
      <c r="BP576" s="3" t="s">
        <v>105</v>
      </c>
      <c r="BQ576" s="3" t="s">
        <v>105</v>
      </c>
      <c r="BR576" s="3" t="s">
        <v>125</v>
      </c>
      <c r="BS576" s="3" t="s">
        <v>125</v>
      </c>
      <c r="BT576" s="3" t="s">
        <v>107</v>
      </c>
      <c r="BU576" s="3">
        <v>2</v>
      </c>
      <c r="BV576" s="3" t="s">
        <v>109</v>
      </c>
      <c r="BW576" s="3" t="s">
        <v>1500</v>
      </c>
      <c r="BY576" s="3">
        <v>6</v>
      </c>
    </row>
    <row r="577" spans="1:77" ht="12.75" x14ac:dyDescent="0.35">
      <c r="A577" s="2">
        <v>43373.595186469909</v>
      </c>
      <c r="B577" s="3" t="s">
        <v>75</v>
      </c>
      <c r="C577" s="3">
        <v>32</v>
      </c>
      <c r="D577" s="3"/>
      <c r="E577" s="3" t="s">
        <v>1501</v>
      </c>
      <c r="F577" s="3" t="s">
        <v>1502</v>
      </c>
      <c r="G577" s="3" t="s">
        <v>79</v>
      </c>
      <c r="H577" s="3" t="s">
        <v>79</v>
      </c>
      <c r="I577" s="3" t="s">
        <v>80</v>
      </c>
      <c r="J577" s="3" t="s">
        <v>80</v>
      </c>
      <c r="K577" s="3" t="s">
        <v>81</v>
      </c>
      <c r="L577" s="3" t="s">
        <v>80</v>
      </c>
      <c r="M577" s="3" t="s">
        <v>81</v>
      </c>
      <c r="N577" s="3" t="s">
        <v>80</v>
      </c>
      <c r="O577" s="3" t="s">
        <v>80</v>
      </c>
      <c r="P577" s="3" t="s">
        <v>80</v>
      </c>
      <c r="Q577" s="3" t="s">
        <v>80</v>
      </c>
      <c r="R577" s="3" t="s">
        <v>80</v>
      </c>
      <c r="S577" s="3" t="s">
        <v>85</v>
      </c>
      <c r="T577" s="3" t="s">
        <v>84</v>
      </c>
      <c r="U577" s="3" t="s">
        <v>84</v>
      </c>
      <c r="V577" s="3" t="s">
        <v>85</v>
      </c>
      <c r="W577" s="3" t="s">
        <v>83</v>
      </c>
      <c r="X577" s="3" t="s">
        <v>84</v>
      </c>
      <c r="Y577" s="3" t="s">
        <v>84</v>
      </c>
      <c r="Z577" s="3" t="s">
        <v>83</v>
      </c>
      <c r="AA577" s="3" t="s">
        <v>83</v>
      </c>
      <c r="AB577" s="3" t="s">
        <v>83</v>
      </c>
      <c r="AC577" s="3" t="s">
        <v>84</v>
      </c>
      <c r="AD577" s="3" t="s">
        <v>83</v>
      </c>
      <c r="AE577" s="3" t="s">
        <v>83</v>
      </c>
      <c r="AF577" s="3" t="s">
        <v>86</v>
      </c>
      <c r="AG577" s="3" t="s">
        <v>115</v>
      </c>
      <c r="AH577" s="3" t="s">
        <v>115</v>
      </c>
      <c r="AI577" s="3" t="s">
        <v>87</v>
      </c>
      <c r="AJ577" s="3" t="s">
        <v>88</v>
      </c>
      <c r="AK577" s="3" t="s">
        <v>87</v>
      </c>
      <c r="AL577" s="3" t="s">
        <v>87</v>
      </c>
      <c r="AM577" s="3" t="s">
        <v>88</v>
      </c>
      <c r="AN577" s="3" t="s">
        <v>88</v>
      </c>
      <c r="AO577" s="3" t="s">
        <v>88</v>
      </c>
      <c r="AP577" s="3" t="s">
        <v>88</v>
      </c>
      <c r="AQ577" s="3" t="s">
        <v>91</v>
      </c>
      <c r="AR577" s="3" t="s">
        <v>90</v>
      </c>
      <c r="AS577" s="3" t="s">
        <v>86</v>
      </c>
      <c r="AT577" s="3" t="s">
        <v>89</v>
      </c>
      <c r="AU577" s="3" t="s">
        <v>83</v>
      </c>
      <c r="AV577" s="3" t="s">
        <v>91</v>
      </c>
      <c r="AW577" s="3">
        <v>7</v>
      </c>
      <c r="AY577" s="3" t="s">
        <v>93</v>
      </c>
      <c r="AZ577" s="3" t="s">
        <v>117</v>
      </c>
      <c r="BA577" s="3" t="s">
        <v>176</v>
      </c>
      <c r="BB577" s="3">
        <v>4</v>
      </c>
      <c r="BC577" s="3" t="s">
        <v>100</v>
      </c>
      <c r="BD577" s="3" t="s">
        <v>98</v>
      </c>
      <c r="BE577" s="3" t="s">
        <v>99</v>
      </c>
      <c r="BF577" s="3" t="s">
        <v>98</v>
      </c>
      <c r="BG577" s="3" t="s">
        <v>99</v>
      </c>
      <c r="BH577" s="3" t="s">
        <v>99</v>
      </c>
      <c r="BI577" s="3" t="s">
        <v>103</v>
      </c>
      <c r="BJ577" s="3" t="s">
        <v>102</v>
      </c>
      <c r="BK577" s="3" t="s">
        <v>104</v>
      </c>
      <c r="BL577" s="3" t="s">
        <v>120</v>
      </c>
      <c r="BM577" s="3" t="s">
        <v>105</v>
      </c>
      <c r="BN577" s="3" t="s">
        <v>106</v>
      </c>
      <c r="BO577" s="3" t="s">
        <v>125</v>
      </c>
      <c r="BP577" s="3" t="s">
        <v>105</v>
      </c>
      <c r="BQ577" s="3" t="s">
        <v>108</v>
      </c>
      <c r="BR577" s="3" t="s">
        <v>106</v>
      </c>
      <c r="BS577" s="3" t="s">
        <v>108</v>
      </c>
      <c r="BT577" s="3" t="s">
        <v>107</v>
      </c>
      <c r="BU577" s="3">
        <v>2</v>
      </c>
      <c r="BV577" s="3" t="s">
        <v>109</v>
      </c>
      <c r="BW577" s="3" t="s">
        <v>1503</v>
      </c>
      <c r="BX577" s="3" t="s">
        <v>1504</v>
      </c>
      <c r="BY577" s="3">
        <v>7</v>
      </c>
    </row>
    <row r="578" spans="1:77" ht="12.75" x14ac:dyDescent="0.35">
      <c r="A578" s="2">
        <v>43373.61210648148</v>
      </c>
      <c r="B578" s="3" t="s">
        <v>75</v>
      </c>
      <c r="C578" s="3">
        <v>25</v>
      </c>
      <c r="D578" s="3"/>
      <c r="E578" s="3" t="s">
        <v>76</v>
      </c>
      <c r="F578" s="3" t="s">
        <v>265</v>
      </c>
      <c r="G578" s="3" t="s">
        <v>78</v>
      </c>
      <c r="H578" s="3" t="s">
        <v>78</v>
      </c>
      <c r="I578" s="3" t="s">
        <v>81</v>
      </c>
      <c r="J578" s="3" t="s">
        <v>82</v>
      </c>
      <c r="K578" s="3" t="s">
        <v>81</v>
      </c>
      <c r="L578" s="3" t="s">
        <v>82</v>
      </c>
      <c r="M578" s="3" t="s">
        <v>81</v>
      </c>
      <c r="N578" s="3" t="s">
        <v>81</v>
      </c>
      <c r="O578" s="3" t="s">
        <v>82</v>
      </c>
      <c r="P578" s="3" t="s">
        <v>82</v>
      </c>
      <c r="Q578" s="3" t="s">
        <v>82</v>
      </c>
      <c r="R578" s="3" t="s">
        <v>81</v>
      </c>
      <c r="S578" s="3" t="s">
        <v>85</v>
      </c>
      <c r="T578" s="3" t="s">
        <v>83</v>
      </c>
      <c r="U578" s="3" t="s">
        <v>83</v>
      </c>
      <c r="V578" s="3" t="s">
        <v>85</v>
      </c>
      <c r="W578" s="3" t="s">
        <v>86</v>
      </c>
      <c r="X578" s="3" t="s">
        <v>86</v>
      </c>
      <c r="Y578" s="3" t="s">
        <v>85</v>
      </c>
      <c r="Z578" s="3" t="s">
        <v>85</v>
      </c>
      <c r="AA578" s="3" t="s">
        <v>83</v>
      </c>
      <c r="AB578" s="3" t="s">
        <v>83</v>
      </c>
      <c r="AC578" s="3" t="s">
        <v>83</v>
      </c>
      <c r="AD578" s="3" t="s">
        <v>83</v>
      </c>
      <c r="AE578" s="3" t="s">
        <v>83</v>
      </c>
      <c r="AF578" s="3" t="s">
        <v>83</v>
      </c>
      <c r="AG578" s="3" t="s">
        <v>88</v>
      </c>
      <c r="AH578" s="3" t="s">
        <v>88</v>
      </c>
      <c r="AI578" s="3" t="s">
        <v>87</v>
      </c>
      <c r="AJ578" s="3" t="s">
        <v>88</v>
      </c>
      <c r="AK578" s="3" t="s">
        <v>115</v>
      </c>
      <c r="AL578" s="3" t="s">
        <v>88</v>
      </c>
      <c r="AM578" s="3" t="s">
        <v>87</v>
      </c>
      <c r="AN578" s="3" t="s">
        <v>87</v>
      </c>
      <c r="AO578" s="3" t="s">
        <v>87</v>
      </c>
      <c r="AP578" s="3" t="s">
        <v>88</v>
      </c>
      <c r="AQ578" s="3" t="s">
        <v>89</v>
      </c>
      <c r="AR578" s="3" t="s">
        <v>89</v>
      </c>
      <c r="AS578" s="3" t="s">
        <v>86</v>
      </c>
      <c r="AT578" s="3" t="s">
        <v>90</v>
      </c>
      <c r="AU578" s="3" t="s">
        <v>89</v>
      </c>
      <c r="AV578" s="3" t="s">
        <v>91</v>
      </c>
      <c r="AW578" s="3">
        <v>5</v>
      </c>
      <c r="AX578" s="3" t="s">
        <v>92</v>
      </c>
      <c r="AY578" s="3" t="s">
        <v>116</v>
      </c>
      <c r="AZ578" s="3" t="s">
        <v>94</v>
      </c>
      <c r="BA578" s="3" t="s">
        <v>132</v>
      </c>
      <c r="BB578" s="3">
        <v>0</v>
      </c>
      <c r="BC578" s="3" t="s">
        <v>99</v>
      </c>
      <c r="BD578" s="3" t="s">
        <v>96</v>
      </c>
      <c r="BE578" s="3" t="s">
        <v>99</v>
      </c>
      <c r="BF578" s="3" t="s">
        <v>98</v>
      </c>
      <c r="BG578" s="3" t="s">
        <v>99</v>
      </c>
      <c r="BH578" s="3" t="s">
        <v>99</v>
      </c>
      <c r="BI578" s="3" t="s">
        <v>103</v>
      </c>
      <c r="BJ578" s="3" t="s">
        <v>101</v>
      </c>
      <c r="BK578" s="3" t="s">
        <v>101</v>
      </c>
      <c r="BL578" s="3" t="s">
        <v>104</v>
      </c>
      <c r="BM578" s="3" t="s">
        <v>107</v>
      </c>
      <c r="BN578" s="3" t="s">
        <v>107</v>
      </c>
      <c r="BO578" s="3" t="s">
        <v>107</v>
      </c>
      <c r="BP578" s="3" t="s">
        <v>106</v>
      </c>
      <c r="BQ578" s="3" t="s">
        <v>106</v>
      </c>
      <c r="BR578" s="3" t="s">
        <v>106</v>
      </c>
      <c r="BS578" s="3" t="s">
        <v>106</v>
      </c>
      <c r="BT578" s="3" t="s">
        <v>107</v>
      </c>
      <c r="BU578" s="3">
        <v>0</v>
      </c>
      <c r="BV578" s="3" t="s">
        <v>109</v>
      </c>
      <c r="BW578" s="3" t="s">
        <v>1505</v>
      </c>
      <c r="BY578" s="3">
        <v>8</v>
      </c>
    </row>
    <row r="579" spans="1:77" ht="12.75" x14ac:dyDescent="0.35">
      <c r="A579" s="2">
        <v>43373.718818020832</v>
      </c>
      <c r="B579" s="3" t="s">
        <v>112</v>
      </c>
      <c r="C579" s="3">
        <v>34</v>
      </c>
      <c r="D579" s="3"/>
      <c r="E579" s="3" t="s">
        <v>1506</v>
      </c>
      <c r="F579" s="3" t="s">
        <v>275</v>
      </c>
      <c r="G579" s="3" t="s">
        <v>130</v>
      </c>
      <c r="H579" s="3" t="s">
        <v>130</v>
      </c>
      <c r="I579" s="3" t="s">
        <v>80</v>
      </c>
      <c r="J579" s="3" t="s">
        <v>81</v>
      </c>
      <c r="K579" s="3" t="s">
        <v>81</v>
      </c>
      <c r="L579" s="3" t="s">
        <v>82</v>
      </c>
      <c r="M579" s="3" t="s">
        <v>81</v>
      </c>
      <c r="N579" s="3" t="s">
        <v>80</v>
      </c>
      <c r="O579" s="3" t="s">
        <v>81</v>
      </c>
      <c r="P579" s="3" t="s">
        <v>81</v>
      </c>
      <c r="Q579" s="3" t="s">
        <v>81</v>
      </c>
      <c r="R579" s="3" t="s">
        <v>82</v>
      </c>
      <c r="S579" s="3" t="s">
        <v>86</v>
      </c>
      <c r="T579" s="3" t="s">
        <v>83</v>
      </c>
      <c r="U579" s="3" t="s">
        <v>85</v>
      </c>
      <c r="V579" s="3" t="s">
        <v>85</v>
      </c>
      <c r="W579" s="3" t="s">
        <v>90</v>
      </c>
      <c r="X579" s="3" t="s">
        <v>86</v>
      </c>
      <c r="Y579" s="3" t="s">
        <v>83</v>
      </c>
      <c r="Z579" s="3" t="s">
        <v>90</v>
      </c>
      <c r="AA579" s="3" t="s">
        <v>83</v>
      </c>
      <c r="AB579" s="3" t="s">
        <v>85</v>
      </c>
      <c r="AC579" s="3" t="s">
        <v>85</v>
      </c>
      <c r="AD579" s="3" t="s">
        <v>86</v>
      </c>
      <c r="AE579" s="3" t="s">
        <v>86</v>
      </c>
      <c r="AF579" s="3" t="s">
        <v>85</v>
      </c>
      <c r="AG579" s="3" t="s">
        <v>115</v>
      </c>
      <c r="AH579" s="3" t="s">
        <v>115</v>
      </c>
      <c r="AI579" s="3" t="s">
        <v>87</v>
      </c>
      <c r="AJ579" s="3" t="s">
        <v>88</v>
      </c>
      <c r="AK579" s="3" t="s">
        <v>88</v>
      </c>
      <c r="AL579" s="3" t="s">
        <v>87</v>
      </c>
      <c r="AM579" s="3" t="s">
        <v>88</v>
      </c>
      <c r="AN579" s="3" t="s">
        <v>88</v>
      </c>
      <c r="AO579" s="3" t="s">
        <v>88</v>
      </c>
      <c r="AP579" s="3" t="s">
        <v>87</v>
      </c>
      <c r="AQ579" s="3" t="s">
        <v>91</v>
      </c>
      <c r="AR579" s="3" t="s">
        <v>83</v>
      </c>
      <c r="AS579" s="3" t="s">
        <v>89</v>
      </c>
      <c r="AT579" s="3" t="s">
        <v>83</v>
      </c>
      <c r="AU579" s="3" t="s">
        <v>83</v>
      </c>
      <c r="AV579" s="3" t="s">
        <v>83</v>
      </c>
      <c r="AW579" s="3">
        <v>5</v>
      </c>
      <c r="AY579" s="3" t="s">
        <v>116</v>
      </c>
      <c r="AZ579" s="3" t="s">
        <v>94</v>
      </c>
      <c r="BA579" s="3" t="s">
        <v>118</v>
      </c>
      <c r="BB579" s="3">
        <v>0</v>
      </c>
      <c r="BC579" s="3" t="s">
        <v>100</v>
      </c>
      <c r="BD579" s="3" t="s">
        <v>98</v>
      </c>
      <c r="BE579" s="3" t="s">
        <v>99</v>
      </c>
      <c r="BF579" s="3" t="s">
        <v>119</v>
      </c>
      <c r="BG579" s="3" t="s">
        <v>99</v>
      </c>
      <c r="BH579" s="3" t="s">
        <v>99</v>
      </c>
      <c r="BI579" s="3" t="s">
        <v>102</v>
      </c>
      <c r="BJ579" s="3" t="s">
        <v>102</v>
      </c>
      <c r="BK579" s="3" t="s">
        <v>104</v>
      </c>
      <c r="BL579" s="3" t="s">
        <v>104</v>
      </c>
      <c r="BM579" s="3" t="s">
        <v>105</v>
      </c>
      <c r="BN579" s="3" t="s">
        <v>108</v>
      </c>
      <c r="BO579" s="3" t="s">
        <v>106</v>
      </c>
      <c r="BP579" s="3" t="s">
        <v>105</v>
      </c>
      <c r="BQ579" s="3" t="s">
        <v>105</v>
      </c>
      <c r="BR579" s="3" t="s">
        <v>106</v>
      </c>
      <c r="BS579" s="3" t="s">
        <v>108</v>
      </c>
      <c r="BT579" s="3" t="s">
        <v>107</v>
      </c>
      <c r="BU579" s="3">
        <v>3</v>
      </c>
      <c r="BV579" s="3" t="s">
        <v>109</v>
      </c>
      <c r="BW579" s="3" t="s">
        <v>1507</v>
      </c>
      <c r="BX579" s="3" t="s">
        <v>1508</v>
      </c>
      <c r="BY579" s="3">
        <v>9</v>
      </c>
    </row>
    <row r="580" spans="1:77" ht="12.75" x14ac:dyDescent="0.35">
      <c r="A580" s="2">
        <v>43373.755641736112</v>
      </c>
      <c r="B580" s="3" t="s">
        <v>75</v>
      </c>
      <c r="C580" s="3">
        <v>21</v>
      </c>
      <c r="D580" s="3"/>
      <c r="E580" s="3" t="s">
        <v>1509</v>
      </c>
      <c r="F580" s="3" t="s">
        <v>489</v>
      </c>
      <c r="G580" s="3" t="s">
        <v>78</v>
      </c>
      <c r="H580" s="3" t="s">
        <v>79</v>
      </c>
      <c r="I580" s="3" t="s">
        <v>81</v>
      </c>
      <c r="J580" s="3" t="s">
        <v>81</v>
      </c>
      <c r="K580" s="3" t="s">
        <v>81</v>
      </c>
      <c r="L580" s="3" t="s">
        <v>81</v>
      </c>
      <c r="M580" s="3" t="s">
        <v>81</v>
      </c>
      <c r="N580" s="3" t="s">
        <v>80</v>
      </c>
      <c r="O580" s="3" t="s">
        <v>81</v>
      </c>
      <c r="P580" s="3" t="s">
        <v>82</v>
      </c>
      <c r="Q580" s="3" t="s">
        <v>81</v>
      </c>
      <c r="R580" s="3" t="s">
        <v>81</v>
      </c>
      <c r="S580" s="3" t="s">
        <v>86</v>
      </c>
      <c r="T580" s="3" t="s">
        <v>86</v>
      </c>
      <c r="U580" s="3" t="s">
        <v>83</v>
      </c>
      <c r="V580" s="3" t="s">
        <v>85</v>
      </c>
      <c r="W580" s="3" t="s">
        <v>83</v>
      </c>
      <c r="X580" s="3" t="s">
        <v>90</v>
      </c>
      <c r="Y580" s="3" t="s">
        <v>85</v>
      </c>
      <c r="Z580" s="3" t="s">
        <v>86</v>
      </c>
      <c r="AA580" s="3" t="s">
        <v>85</v>
      </c>
      <c r="AB580" s="3" t="s">
        <v>85</v>
      </c>
      <c r="AC580" s="3" t="s">
        <v>83</v>
      </c>
      <c r="AD580" s="3" t="s">
        <v>83</v>
      </c>
      <c r="AE580" s="3" t="s">
        <v>86</v>
      </c>
      <c r="AF580" s="3" t="s">
        <v>83</v>
      </c>
      <c r="AG580" s="3" t="s">
        <v>87</v>
      </c>
      <c r="AH580" s="3" t="s">
        <v>115</v>
      </c>
      <c r="AI580" s="3" t="s">
        <v>87</v>
      </c>
      <c r="AJ580" s="3" t="s">
        <v>87</v>
      </c>
      <c r="AK580" s="3" t="s">
        <v>87</v>
      </c>
      <c r="AL580" s="3" t="s">
        <v>88</v>
      </c>
      <c r="AM580" s="3" t="s">
        <v>88</v>
      </c>
      <c r="AN580" s="3" t="s">
        <v>88</v>
      </c>
      <c r="AO580" s="3" t="s">
        <v>87</v>
      </c>
      <c r="AP580" s="3" t="s">
        <v>115</v>
      </c>
      <c r="AQ580" s="3" t="s">
        <v>89</v>
      </c>
      <c r="AR580" s="3" t="s">
        <v>89</v>
      </c>
      <c r="AS580" s="3" t="s">
        <v>91</v>
      </c>
      <c r="AT580" s="3" t="s">
        <v>86</v>
      </c>
      <c r="AU580" s="3" t="s">
        <v>91</v>
      </c>
      <c r="AV580" s="3" t="s">
        <v>89</v>
      </c>
      <c r="AW580" s="3">
        <v>7</v>
      </c>
      <c r="AX580" s="3" t="s">
        <v>92</v>
      </c>
      <c r="AY580" s="3" t="s">
        <v>93</v>
      </c>
      <c r="AZ580" s="3" t="s">
        <v>154</v>
      </c>
      <c r="BA580" s="3" t="s">
        <v>132</v>
      </c>
      <c r="BB580" s="3">
        <v>0</v>
      </c>
      <c r="BC580" s="3" t="s">
        <v>99</v>
      </c>
      <c r="BD580" s="3" t="s">
        <v>99</v>
      </c>
      <c r="BE580" s="3" t="s">
        <v>100</v>
      </c>
      <c r="BF580" s="3" t="s">
        <v>119</v>
      </c>
      <c r="BG580" s="3" t="s">
        <v>99</v>
      </c>
      <c r="BH580" s="3" t="s">
        <v>99</v>
      </c>
      <c r="BI580" s="3" t="s">
        <v>120</v>
      </c>
      <c r="BJ580" s="3" t="s">
        <v>103</v>
      </c>
      <c r="BK580" s="3" t="s">
        <v>103</v>
      </c>
      <c r="BL580" s="3" t="s">
        <v>120</v>
      </c>
      <c r="BM580" s="3" t="s">
        <v>108</v>
      </c>
      <c r="BN580" s="3" t="s">
        <v>106</v>
      </c>
      <c r="BO580" s="3" t="s">
        <v>108</v>
      </c>
      <c r="BP580" s="3" t="s">
        <v>106</v>
      </c>
      <c r="BQ580" s="3" t="s">
        <v>106</v>
      </c>
      <c r="BR580" s="3" t="s">
        <v>106</v>
      </c>
      <c r="BS580" s="3" t="s">
        <v>108</v>
      </c>
      <c r="BT580" s="3" t="s">
        <v>107</v>
      </c>
      <c r="BU580" s="3">
        <v>0</v>
      </c>
      <c r="BV580" s="3" t="s">
        <v>109</v>
      </c>
      <c r="BW580" s="3" t="s">
        <v>1510</v>
      </c>
      <c r="BX580" s="3" t="s">
        <v>1511</v>
      </c>
      <c r="BY580" s="3">
        <v>7</v>
      </c>
    </row>
    <row r="581" spans="1:77" ht="12.75" x14ac:dyDescent="0.35">
      <c r="A581" s="2">
        <v>43373.80406112269</v>
      </c>
      <c r="B581" s="3" t="s">
        <v>75</v>
      </c>
      <c r="C581" s="3">
        <v>31</v>
      </c>
      <c r="D581" s="3"/>
      <c r="E581" s="3" t="s">
        <v>765</v>
      </c>
      <c r="F581" s="3" t="s">
        <v>1512</v>
      </c>
      <c r="G581" s="3" t="s">
        <v>79</v>
      </c>
      <c r="H581" s="3" t="s">
        <v>79</v>
      </c>
      <c r="I581" s="3" t="s">
        <v>80</v>
      </c>
      <c r="J581" s="3" t="s">
        <v>80</v>
      </c>
      <c r="K581" s="3" t="s">
        <v>81</v>
      </c>
      <c r="L581" s="3" t="s">
        <v>82</v>
      </c>
      <c r="M581" s="3" t="s">
        <v>81</v>
      </c>
      <c r="N581" s="3" t="s">
        <v>80</v>
      </c>
      <c r="O581" s="3" t="s">
        <v>81</v>
      </c>
      <c r="P581" s="3" t="s">
        <v>81</v>
      </c>
      <c r="Q581" s="3" t="s">
        <v>81</v>
      </c>
      <c r="R581" s="3" t="s">
        <v>81</v>
      </c>
      <c r="S581" s="3" t="s">
        <v>83</v>
      </c>
      <c r="T581" s="3" t="s">
        <v>86</v>
      </c>
      <c r="U581" s="3" t="s">
        <v>85</v>
      </c>
      <c r="V581" s="3" t="s">
        <v>85</v>
      </c>
      <c r="W581" s="3" t="s">
        <v>86</v>
      </c>
      <c r="X581" s="3" t="s">
        <v>86</v>
      </c>
      <c r="Y581" s="3" t="s">
        <v>83</v>
      </c>
      <c r="Z581" s="3" t="s">
        <v>83</v>
      </c>
      <c r="AA581" s="3" t="s">
        <v>83</v>
      </c>
      <c r="AB581" s="3" t="s">
        <v>85</v>
      </c>
      <c r="AC581" s="3" t="s">
        <v>84</v>
      </c>
      <c r="AD581" s="3" t="s">
        <v>86</v>
      </c>
      <c r="AE581" s="3" t="s">
        <v>83</v>
      </c>
      <c r="AF581" s="3" t="s">
        <v>85</v>
      </c>
      <c r="AG581" s="3" t="s">
        <v>87</v>
      </c>
      <c r="AH581" s="3" t="s">
        <v>87</v>
      </c>
      <c r="AI581" s="3" t="s">
        <v>87</v>
      </c>
      <c r="AJ581" s="3" t="s">
        <v>88</v>
      </c>
      <c r="AK581" s="3" t="s">
        <v>115</v>
      </c>
      <c r="AL581" s="3" t="s">
        <v>87</v>
      </c>
      <c r="AM581" s="3" t="s">
        <v>87</v>
      </c>
      <c r="AN581" s="3" t="s">
        <v>87</v>
      </c>
      <c r="AO581" s="3" t="s">
        <v>87</v>
      </c>
      <c r="AP581" s="3" t="s">
        <v>88</v>
      </c>
      <c r="AQ581" s="3" t="s">
        <v>91</v>
      </c>
      <c r="AR581" s="3" t="s">
        <v>83</v>
      </c>
      <c r="AS581" s="3" t="s">
        <v>86</v>
      </c>
      <c r="AT581" s="3" t="s">
        <v>86</v>
      </c>
      <c r="AU581" s="3" t="s">
        <v>83</v>
      </c>
      <c r="AV581" s="3" t="s">
        <v>91</v>
      </c>
      <c r="AW581" s="3">
        <v>4</v>
      </c>
      <c r="AY581" s="3" t="s">
        <v>93</v>
      </c>
      <c r="AZ581" s="3" t="s">
        <v>94</v>
      </c>
      <c r="BA581" s="3" t="s">
        <v>118</v>
      </c>
      <c r="BB581" s="3">
        <v>1</v>
      </c>
      <c r="BC581" s="3" t="s">
        <v>100</v>
      </c>
      <c r="BD581" s="3" t="s">
        <v>100</v>
      </c>
      <c r="BE581" s="3" t="s">
        <v>98</v>
      </c>
      <c r="BF581" s="3" t="s">
        <v>98</v>
      </c>
      <c r="BG581" s="3" t="s">
        <v>99</v>
      </c>
      <c r="BH581" s="3" t="s">
        <v>99</v>
      </c>
      <c r="BI581" s="3" t="s">
        <v>101</v>
      </c>
      <c r="BJ581" s="3" t="s">
        <v>104</v>
      </c>
      <c r="BK581" s="3" t="s">
        <v>104</v>
      </c>
      <c r="BL581" s="3" t="s">
        <v>101</v>
      </c>
      <c r="BM581" s="3" t="s">
        <v>106</v>
      </c>
      <c r="BN581" s="3" t="s">
        <v>105</v>
      </c>
      <c r="BO581" s="3" t="s">
        <v>108</v>
      </c>
      <c r="BP581" s="3" t="s">
        <v>125</v>
      </c>
      <c r="BQ581" s="3" t="s">
        <v>105</v>
      </c>
      <c r="BR581" s="3" t="s">
        <v>106</v>
      </c>
      <c r="BS581" s="3" t="s">
        <v>108</v>
      </c>
      <c r="BT581" s="3" t="s">
        <v>106</v>
      </c>
      <c r="BU581" s="3">
        <v>1</v>
      </c>
      <c r="BV581" s="3" t="s">
        <v>109</v>
      </c>
      <c r="BW581" s="3" t="s">
        <v>158</v>
      </c>
      <c r="BY581" s="3">
        <v>6</v>
      </c>
    </row>
    <row r="582" spans="1:77" ht="12.75" x14ac:dyDescent="0.35">
      <c r="A582" s="2">
        <v>43373.863565925931</v>
      </c>
      <c r="B582" s="3" t="s">
        <v>75</v>
      </c>
      <c r="C582" s="3">
        <v>31</v>
      </c>
      <c r="D582" s="3"/>
      <c r="E582" s="3" t="s">
        <v>1513</v>
      </c>
      <c r="F582" s="3" t="s">
        <v>1514</v>
      </c>
      <c r="G582" s="3" t="s">
        <v>79</v>
      </c>
      <c r="H582" s="3" t="s">
        <v>78</v>
      </c>
      <c r="I582" s="3" t="s">
        <v>81</v>
      </c>
      <c r="J582" s="3" t="s">
        <v>81</v>
      </c>
      <c r="K582" s="3" t="s">
        <v>82</v>
      </c>
      <c r="L582" s="3" t="s">
        <v>82</v>
      </c>
      <c r="M582" s="3" t="s">
        <v>81</v>
      </c>
      <c r="N582" s="3" t="s">
        <v>81</v>
      </c>
      <c r="O582" s="3" t="s">
        <v>81</v>
      </c>
      <c r="P582" s="3" t="s">
        <v>81</v>
      </c>
      <c r="Q582" s="3" t="s">
        <v>82</v>
      </c>
      <c r="R582" s="3" t="s">
        <v>81</v>
      </c>
      <c r="S582" s="3" t="s">
        <v>83</v>
      </c>
      <c r="T582" s="3" t="s">
        <v>85</v>
      </c>
      <c r="U582" s="3" t="s">
        <v>84</v>
      </c>
      <c r="V582" s="3" t="s">
        <v>85</v>
      </c>
      <c r="W582" s="3" t="s">
        <v>85</v>
      </c>
      <c r="X582" s="3" t="s">
        <v>86</v>
      </c>
      <c r="Y582" s="3" t="s">
        <v>85</v>
      </c>
      <c r="Z582" s="3" t="s">
        <v>83</v>
      </c>
      <c r="AA582" s="3" t="s">
        <v>85</v>
      </c>
      <c r="AB582" s="3" t="s">
        <v>84</v>
      </c>
      <c r="AC582" s="3" t="s">
        <v>83</v>
      </c>
      <c r="AD582" s="3" t="s">
        <v>85</v>
      </c>
      <c r="AE582" s="3" t="s">
        <v>85</v>
      </c>
      <c r="AF582" s="3" t="s">
        <v>84</v>
      </c>
      <c r="AG582" s="3" t="s">
        <v>87</v>
      </c>
      <c r="AH582" s="3" t="s">
        <v>87</v>
      </c>
      <c r="AI582" s="3" t="s">
        <v>87</v>
      </c>
      <c r="AJ582" s="3" t="s">
        <v>87</v>
      </c>
      <c r="AK582" s="3" t="s">
        <v>87</v>
      </c>
      <c r="AL582" s="3" t="s">
        <v>88</v>
      </c>
      <c r="AM582" s="3" t="s">
        <v>88</v>
      </c>
      <c r="AN582" s="3" t="s">
        <v>88</v>
      </c>
      <c r="AO582" s="3" t="s">
        <v>87</v>
      </c>
      <c r="AP582" s="3" t="s">
        <v>88</v>
      </c>
      <c r="AQ582" s="3" t="s">
        <v>89</v>
      </c>
      <c r="AR582" s="3" t="s">
        <v>89</v>
      </c>
      <c r="AS582" s="3" t="s">
        <v>86</v>
      </c>
      <c r="AT582" s="3" t="s">
        <v>90</v>
      </c>
      <c r="AU582" s="3" t="s">
        <v>89</v>
      </c>
      <c r="AV582" s="3" t="s">
        <v>91</v>
      </c>
      <c r="AW582" s="3">
        <v>3</v>
      </c>
      <c r="AX582" s="3" t="s">
        <v>92</v>
      </c>
      <c r="AY582" s="3" t="s">
        <v>116</v>
      </c>
      <c r="AZ582" s="3" t="s">
        <v>94</v>
      </c>
      <c r="BA582" s="3" t="s">
        <v>118</v>
      </c>
      <c r="BB582" s="3">
        <v>0</v>
      </c>
      <c r="BC582" s="3" t="s">
        <v>99</v>
      </c>
      <c r="BD582" s="3" t="s">
        <v>99</v>
      </c>
      <c r="BE582" s="3" t="s">
        <v>100</v>
      </c>
      <c r="BF582" s="3" t="s">
        <v>98</v>
      </c>
      <c r="BG582" s="3" t="s">
        <v>100</v>
      </c>
      <c r="BH582" s="3" t="s">
        <v>99</v>
      </c>
      <c r="BI582" s="3" t="s">
        <v>102</v>
      </c>
      <c r="BJ582" s="3" t="s">
        <v>104</v>
      </c>
      <c r="BK582" s="3" t="s">
        <v>104</v>
      </c>
      <c r="BL582" s="3" t="s">
        <v>101</v>
      </c>
      <c r="BM582" s="3" t="s">
        <v>108</v>
      </c>
      <c r="BN582" s="3" t="s">
        <v>106</v>
      </c>
      <c r="BO582" s="3" t="s">
        <v>105</v>
      </c>
      <c r="BP582" s="3" t="s">
        <v>125</v>
      </c>
      <c r="BQ582" s="3" t="s">
        <v>106</v>
      </c>
      <c r="BR582" s="3" t="s">
        <v>108</v>
      </c>
      <c r="BS582" s="3" t="s">
        <v>108</v>
      </c>
      <c r="BT582" s="3" t="s">
        <v>108</v>
      </c>
      <c r="BU582" s="3">
        <v>1</v>
      </c>
      <c r="BV582" s="3" t="s">
        <v>109</v>
      </c>
      <c r="BW582" s="3" t="s">
        <v>1515</v>
      </c>
      <c r="BY582" s="3">
        <v>4</v>
      </c>
    </row>
    <row r="583" spans="1:77" ht="12.75" x14ac:dyDescent="0.35">
      <c r="A583" s="2">
        <v>43373.886345995372</v>
      </c>
      <c r="B583" s="3" t="s">
        <v>75</v>
      </c>
      <c r="C583" s="3">
        <v>41</v>
      </c>
      <c r="D583" s="3"/>
      <c r="E583" s="3" t="s">
        <v>76</v>
      </c>
      <c r="F583" s="3" t="s">
        <v>1516</v>
      </c>
      <c r="G583" s="3" t="s">
        <v>130</v>
      </c>
      <c r="H583" s="3" t="s">
        <v>130</v>
      </c>
      <c r="I583" s="3" t="s">
        <v>80</v>
      </c>
      <c r="J583" s="3" t="s">
        <v>81</v>
      </c>
      <c r="K583" s="3" t="s">
        <v>82</v>
      </c>
      <c r="L583" s="3" t="s">
        <v>131</v>
      </c>
      <c r="M583" s="3" t="s">
        <v>81</v>
      </c>
      <c r="N583" s="3" t="s">
        <v>82</v>
      </c>
      <c r="O583" s="3" t="s">
        <v>82</v>
      </c>
      <c r="P583" s="3" t="s">
        <v>81</v>
      </c>
      <c r="Q583" s="3" t="s">
        <v>81</v>
      </c>
      <c r="R583" s="3" t="s">
        <v>82</v>
      </c>
      <c r="S583" s="3" t="s">
        <v>86</v>
      </c>
      <c r="T583" s="3" t="s">
        <v>86</v>
      </c>
      <c r="U583" s="3" t="s">
        <v>83</v>
      </c>
      <c r="V583" s="3" t="s">
        <v>86</v>
      </c>
      <c r="W583" s="3" t="s">
        <v>86</v>
      </c>
      <c r="X583" s="3" t="s">
        <v>86</v>
      </c>
      <c r="Y583" s="3" t="s">
        <v>83</v>
      </c>
      <c r="Z583" s="3" t="s">
        <v>86</v>
      </c>
      <c r="AA583" s="3" t="s">
        <v>83</v>
      </c>
      <c r="AB583" s="3" t="s">
        <v>83</v>
      </c>
      <c r="AC583" s="3" t="s">
        <v>90</v>
      </c>
      <c r="AD583" s="3" t="s">
        <v>83</v>
      </c>
      <c r="AE583" s="3" t="s">
        <v>90</v>
      </c>
      <c r="AF583" s="3" t="s">
        <v>83</v>
      </c>
      <c r="AG583" s="3" t="s">
        <v>115</v>
      </c>
      <c r="AH583" s="3" t="s">
        <v>115</v>
      </c>
      <c r="AI583" s="3" t="s">
        <v>115</v>
      </c>
      <c r="AJ583" s="3" t="s">
        <v>88</v>
      </c>
      <c r="AK583" s="3" t="s">
        <v>88</v>
      </c>
      <c r="AL583" s="3" t="s">
        <v>88</v>
      </c>
      <c r="AM583" s="3" t="s">
        <v>87</v>
      </c>
      <c r="AN583" s="3" t="s">
        <v>87</v>
      </c>
      <c r="AO583" s="3" t="s">
        <v>87</v>
      </c>
      <c r="AP583" s="3" t="s">
        <v>88</v>
      </c>
      <c r="AQ583" s="3" t="s">
        <v>89</v>
      </c>
      <c r="AR583" s="3" t="s">
        <v>89</v>
      </c>
      <c r="AS583" s="3" t="s">
        <v>86</v>
      </c>
      <c r="AT583" s="3" t="s">
        <v>83</v>
      </c>
      <c r="AU583" s="3" t="s">
        <v>91</v>
      </c>
      <c r="AV583" s="3" t="s">
        <v>91</v>
      </c>
      <c r="AW583" s="3">
        <v>6</v>
      </c>
      <c r="AY583" s="3" t="s">
        <v>93</v>
      </c>
      <c r="AZ583" s="3" t="s">
        <v>154</v>
      </c>
      <c r="BA583" s="3" t="s">
        <v>118</v>
      </c>
      <c r="BB583" s="3">
        <v>1</v>
      </c>
      <c r="BC583" s="3" t="s">
        <v>97</v>
      </c>
      <c r="BD583" s="3" t="s">
        <v>98</v>
      </c>
      <c r="BE583" s="3" t="s">
        <v>97</v>
      </c>
      <c r="BF583" s="3" t="s">
        <v>98</v>
      </c>
      <c r="BG583" s="3" t="s">
        <v>100</v>
      </c>
      <c r="BH583" s="3" t="s">
        <v>97</v>
      </c>
      <c r="BI583" s="3" t="s">
        <v>104</v>
      </c>
      <c r="BJ583" s="3" t="s">
        <v>104</v>
      </c>
      <c r="BK583" s="3" t="s">
        <v>104</v>
      </c>
      <c r="BL583" s="3" t="s">
        <v>102</v>
      </c>
      <c r="BM583" s="3" t="s">
        <v>106</v>
      </c>
      <c r="BN583" s="3" t="s">
        <v>107</v>
      </c>
      <c r="BO583" s="3" t="s">
        <v>108</v>
      </c>
      <c r="BP583" s="3" t="s">
        <v>106</v>
      </c>
      <c r="BQ583" s="3" t="s">
        <v>108</v>
      </c>
      <c r="BR583" s="3" t="s">
        <v>108</v>
      </c>
      <c r="BS583" s="3" t="s">
        <v>108</v>
      </c>
      <c r="BT583" s="3" t="s">
        <v>108</v>
      </c>
      <c r="BU583" s="3">
        <v>3</v>
      </c>
      <c r="BV583" s="3" t="s">
        <v>109</v>
      </c>
      <c r="BW583" s="3" t="s">
        <v>158</v>
      </c>
      <c r="BY583" s="3">
        <v>8</v>
      </c>
    </row>
    <row r="584" spans="1:77" ht="12.75" x14ac:dyDescent="0.35">
      <c r="A584" s="2">
        <v>43373.919633344907</v>
      </c>
      <c r="B584" s="3" t="s">
        <v>112</v>
      </c>
      <c r="C584" s="3">
        <v>37</v>
      </c>
      <c r="D584" s="3"/>
      <c r="E584" s="3" t="s">
        <v>1517</v>
      </c>
      <c r="F584" s="3" t="s">
        <v>1518</v>
      </c>
      <c r="G584" s="3" t="s">
        <v>130</v>
      </c>
      <c r="H584" s="3" t="s">
        <v>79</v>
      </c>
      <c r="I584" s="3" t="s">
        <v>81</v>
      </c>
      <c r="J584" s="3" t="s">
        <v>81</v>
      </c>
      <c r="K584" s="3" t="s">
        <v>82</v>
      </c>
      <c r="L584" s="3" t="s">
        <v>81</v>
      </c>
      <c r="M584" s="3" t="s">
        <v>81</v>
      </c>
      <c r="N584" s="3" t="s">
        <v>81</v>
      </c>
      <c r="O584" s="3" t="s">
        <v>81</v>
      </c>
      <c r="P584" s="3" t="s">
        <v>81</v>
      </c>
      <c r="Q584" s="3" t="s">
        <v>81</v>
      </c>
      <c r="R584" s="3" t="s">
        <v>82</v>
      </c>
      <c r="S584" s="3" t="s">
        <v>83</v>
      </c>
      <c r="T584" s="3" t="s">
        <v>83</v>
      </c>
      <c r="U584" s="3" t="s">
        <v>85</v>
      </c>
      <c r="V584" s="3" t="s">
        <v>86</v>
      </c>
      <c r="W584" s="3" t="s">
        <v>85</v>
      </c>
      <c r="X584" s="3" t="s">
        <v>86</v>
      </c>
      <c r="Y584" s="3" t="s">
        <v>83</v>
      </c>
      <c r="Z584" s="3" t="s">
        <v>90</v>
      </c>
      <c r="AA584" s="3" t="s">
        <v>86</v>
      </c>
      <c r="AB584" s="3" t="s">
        <v>85</v>
      </c>
      <c r="AC584" s="3" t="s">
        <v>86</v>
      </c>
      <c r="AD584" s="3" t="s">
        <v>86</v>
      </c>
      <c r="AE584" s="3" t="s">
        <v>83</v>
      </c>
      <c r="AF584" s="3" t="s">
        <v>84</v>
      </c>
      <c r="AG584" s="3" t="s">
        <v>115</v>
      </c>
      <c r="AH584" s="3" t="s">
        <v>115</v>
      </c>
      <c r="AI584" s="3" t="s">
        <v>115</v>
      </c>
      <c r="AJ584" s="3" t="s">
        <v>88</v>
      </c>
      <c r="AK584" s="3" t="s">
        <v>87</v>
      </c>
      <c r="AL584" s="3" t="s">
        <v>115</v>
      </c>
      <c r="AM584" s="3" t="s">
        <v>87</v>
      </c>
      <c r="AN584" s="3" t="s">
        <v>115</v>
      </c>
      <c r="AO584" s="3" t="s">
        <v>88</v>
      </c>
      <c r="AP584" s="3" t="s">
        <v>88</v>
      </c>
      <c r="AQ584" s="3" t="s">
        <v>91</v>
      </c>
      <c r="AR584" s="3" t="s">
        <v>91</v>
      </c>
      <c r="AS584" s="3" t="s">
        <v>91</v>
      </c>
      <c r="AT584" s="3" t="s">
        <v>83</v>
      </c>
      <c r="AU584" s="3" t="s">
        <v>91</v>
      </c>
      <c r="AV584" s="3" t="s">
        <v>83</v>
      </c>
      <c r="AW584" s="3">
        <v>5</v>
      </c>
      <c r="AY584" s="3" t="s">
        <v>93</v>
      </c>
      <c r="AZ584" s="3" t="s">
        <v>117</v>
      </c>
      <c r="BA584" s="3" t="s">
        <v>118</v>
      </c>
      <c r="BB584" s="3">
        <v>2</v>
      </c>
      <c r="BC584" s="3" t="s">
        <v>96</v>
      </c>
      <c r="BD584" s="3" t="s">
        <v>100</v>
      </c>
      <c r="BE584" s="3" t="s">
        <v>96</v>
      </c>
      <c r="BF584" s="3" t="s">
        <v>97</v>
      </c>
      <c r="BG584" s="3" t="s">
        <v>100</v>
      </c>
      <c r="BH584" s="3" t="s">
        <v>96</v>
      </c>
      <c r="BI584" s="3" t="s">
        <v>104</v>
      </c>
      <c r="BJ584" s="3" t="s">
        <v>102</v>
      </c>
      <c r="BK584" s="3" t="s">
        <v>104</v>
      </c>
      <c r="BL584" s="3" t="s">
        <v>102</v>
      </c>
      <c r="BM584" s="3" t="s">
        <v>106</v>
      </c>
      <c r="BN584" s="3" t="s">
        <v>106</v>
      </c>
      <c r="BO584" s="3" t="s">
        <v>105</v>
      </c>
      <c r="BP584" s="3" t="s">
        <v>105</v>
      </c>
      <c r="BQ584" s="3" t="s">
        <v>105</v>
      </c>
      <c r="BR584" s="3" t="s">
        <v>105</v>
      </c>
      <c r="BS584" s="3" t="s">
        <v>106</v>
      </c>
      <c r="BT584" s="3" t="s">
        <v>108</v>
      </c>
      <c r="BU584" s="3">
        <v>4</v>
      </c>
      <c r="BV584" s="3" t="s">
        <v>141</v>
      </c>
      <c r="BW584" s="3" t="s">
        <v>1519</v>
      </c>
      <c r="BY584" s="3">
        <v>6</v>
      </c>
    </row>
    <row r="585" spans="1:77" ht="12.75" x14ac:dyDescent="0.35">
      <c r="A585" s="2">
        <v>43373.94223961806</v>
      </c>
      <c r="B585" s="3" t="s">
        <v>112</v>
      </c>
      <c r="C585" s="3">
        <v>26</v>
      </c>
      <c r="D585" s="3"/>
      <c r="E585" s="3" t="s">
        <v>298</v>
      </c>
      <c r="F585" s="3" t="s">
        <v>1520</v>
      </c>
      <c r="G585" s="3" t="s">
        <v>78</v>
      </c>
      <c r="H585" s="3" t="s">
        <v>78</v>
      </c>
      <c r="I585" s="3" t="s">
        <v>80</v>
      </c>
      <c r="J585" s="3" t="s">
        <v>80</v>
      </c>
      <c r="K585" s="3" t="s">
        <v>81</v>
      </c>
      <c r="L585" s="3" t="s">
        <v>82</v>
      </c>
      <c r="M585" s="3" t="s">
        <v>81</v>
      </c>
      <c r="N585" s="3" t="s">
        <v>80</v>
      </c>
      <c r="O585" s="3" t="s">
        <v>81</v>
      </c>
      <c r="P585" s="3" t="s">
        <v>81</v>
      </c>
      <c r="Q585" s="3" t="s">
        <v>81</v>
      </c>
      <c r="R585" s="3" t="s">
        <v>81</v>
      </c>
      <c r="S585" s="3" t="s">
        <v>85</v>
      </c>
      <c r="T585" s="3" t="s">
        <v>85</v>
      </c>
      <c r="U585" s="3" t="s">
        <v>83</v>
      </c>
      <c r="V585" s="3" t="s">
        <v>83</v>
      </c>
      <c r="W585" s="3" t="s">
        <v>86</v>
      </c>
      <c r="X585" s="3" t="s">
        <v>90</v>
      </c>
      <c r="Y585" s="3" t="s">
        <v>83</v>
      </c>
      <c r="Z585" s="3" t="s">
        <v>90</v>
      </c>
      <c r="AA585" s="3" t="s">
        <v>85</v>
      </c>
      <c r="AB585" s="3" t="s">
        <v>84</v>
      </c>
      <c r="AC585" s="3" t="s">
        <v>84</v>
      </c>
      <c r="AD585" s="3" t="s">
        <v>83</v>
      </c>
      <c r="AE585" s="3" t="s">
        <v>85</v>
      </c>
      <c r="AF585" s="3" t="s">
        <v>85</v>
      </c>
      <c r="AG585" s="3" t="s">
        <v>87</v>
      </c>
      <c r="AH585" s="3" t="s">
        <v>87</v>
      </c>
      <c r="AI585" s="3" t="s">
        <v>87</v>
      </c>
      <c r="AJ585" s="3" t="s">
        <v>88</v>
      </c>
      <c r="AK585" s="3" t="s">
        <v>87</v>
      </c>
      <c r="AL585" s="3" t="s">
        <v>87</v>
      </c>
      <c r="AM585" s="3" t="s">
        <v>87</v>
      </c>
      <c r="AN585" s="3" t="s">
        <v>88</v>
      </c>
      <c r="AO585" s="3" t="s">
        <v>88</v>
      </c>
      <c r="AP585" s="3" t="s">
        <v>88</v>
      </c>
      <c r="AQ585" s="3" t="s">
        <v>91</v>
      </c>
      <c r="AR585" s="3" t="s">
        <v>91</v>
      </c>
      <c r="AS585" s="3" t="s">
        <v>86</v>
      </c>
      <c r="AT585" s="3" t="s">
        <v>83</v>
      </c>
      <c r="AU585" s="3" t="s">
        <v>91</v>
      </c>
      <c r="AV585" s="3" t="s">
        <v>91</v>
      </c>
      <c r="AW585" s="3">
        <v>7</v>
      </c>
      <c r="AY585" s="3" t="s">
        <v>93</v>
      </c>
      <c r="AZ585" s="3" t="s">
        <v>124</v>
      </c>
      <c r="BA585" s="3" t="s">
        <v>132</v>
      </c>
      <c r="BB585" s="3">
        <v>0</v>
      </c>
      <c r="BC585" s="3" t="s">
        <v>99</v>
      </c>
      <c r="BD585" s="3" t="s">
        <v>119</v>
      </c>
      <c r="BE585" s="3" t="s">
        <v>99</v>
      </c>
      <c r="BF585" s="3" t="s">
        <v>97</v>
      </c>
      <c r="BG585" s="3" t="s">
        <v>99</v>
      </c>
      <c r="BH585" s="3" t="s">
        <v>99</v>
      </c>
      <c r="BI585" s="3" t="s">
        <v>103</v>
      </c>
      <c r="BJ585" s="3" t="s">
        <v>120</v>
      </c>
      <c r="BK585" s="3" t="s">
        <v>101</v>
      </c>
      <c r="BL585" s="3" t="s">
        <v>103</v>
      </c>
      <c r="BM585" s="3" t="s">
        <v>125</v>
      </c>
      <c r="BN585" s="3" t="s">
        <v>125</v>
      </c>
      <c r="BO585" s="3" t="s">
        <v>125</v>
      </c>
      <c r="BP585" s="3" t="s">
        <v>108</v>
      </c>
      <c r="BQ585" s="3" t="s">
        <v>125</v>
      </c>
      <c r="BR585" s="3" t="s">
        <v>125</v>
      </c>
      <c r="BS585" s="3" t="s">
        <v>125</v>
      </c>
      <c r="BT585" s="3" t="s">
        <v>107</v>
      </c>
      <c r="BU585" s="3">
        <v>2</v>
      </c>
      <c r="BV585" s="3" t="s">
        <v>109</v>
      </c>
      <c r="BW585" s="3" t="s">
        <v>1521</v>
      </c>
      <c r="BY585" s="3">
        <v>9</v>
      </c>
    </row>
    <row r="586" spans="1:77" ht="12.75" x14ac:dyDescent="0.35">
      <c r="A586" s="2">
        <v>43373.990985208336</v>
      </c>
      <c r="B586" s="3" t="s">
        <v>75</v>
      </c>
      <c r="C586" s="3">
        <v>29</v>
      </c>
      <c r="D586" s="3"/>
      <c r="E586" s="3" t="s">
        <v>76</v>
      </c>
      <c r="F586" s="3" t="s">
        <v>1522</v>
      </c>
      <c r="G586" s="3" t="s">
        <v>78</v>
      </c>
      <c r="H586" s="3" t="s">
        <v>79</v>
      </c>
      <c r="I586" s="3" t="s">
        <v>80</v>
      </c>
      <c r="J586" s="3" t="s">
        <v>81</v>
      </c>
      <c r="K586" s="3" t="s">
        <v>81</v>
      </c>
      <c r="L586" s="3" t="s">
        <v>81</v>
      </c>
      <c r="M586" s="3" t="s">
        <v>81</v>
      </c>
      <c r="N586" s="3" t="s">
        <v>81</v>
      </c>
      <c r="O586" s="3" t="s">
        <v>81</v>
      </c>
      <c r="P586" s="3" t="s">
        <v>81</v>
      </c>
      <c r="Q586" s="3" t="s">
        <v>81</v>
      </c>
      <c r="R586" s="3" t="s">
        <v>81</v>
      </c>
      <c r="S586" s="3" t="s">
        <v>83</v>
      </c>
      <c r="T586" s="3" t="s">
        <v>83</v>
      </c>
      <c r="U586" s="3" t="s">
        <v>85</v>
      </c>
      <c r="V586" s="3" t="s">
        <v>84</v>
      </c>
      <c r="W586" s="3" t="s">
        <v>90</v>
      </c>
      <c r="X586" s="3" t="s">
        <v>83</v>
      </c>
      <c r="Y586" s="3" t="s">
        <v>85</v>
      </c>
      <c r="Z586" s="3" t="s">
        <v>85</v>
      </c>
      <c r="AA586" s="3" t="s">
        <v>85</v>
      </c>
      <c r="AB586" s="3" t="s">
        <v>85</v>
      </c>
      <c r="AC586" s="3" t="s">
        <v>84</v>
      </c>
      <c r="AD586" s="3" t="s">
        <v>85</v>
      </c>
      <c r="AE586" s="3" t="s">
        <v>83</v>
      </c>
      <c r="AF586" s="3" t="s">
        <v>85</v>
      </c>
      <c r="AG586" s="3" t="s">
        <v>87</v>
      </c>
      <c r="AH586" s="3" t="s">
        <v>87</v>
      </c>
      <c r="AI586" s="3" t="s">
        <v>87</v>
      </c>
      <c r="AJ586" s="3" t="s">
        <v>87</v>
      </c>
      <c r="AK586" s="3" t="s">
        <v>87</v>
      </c>
      <c r="AL586" s="3" t="s">
        <v>87</v>
      </c>
      <c r="AM586" s="3" t="s">
        <v>115</v>
      </c>
      <c r="AN586" s="3" t="s">
        <v>87</v>
      </c>
      <c r="AO586" s="3" t="s">
        <v>87</v>
      </c>
      <c r="AP586" s="3" t="s">
        <v>115</v>
      </c>
      <c r="AQ586" s="3" t="s">
        <v>89</v>
      </c>
      <c r="AR586" s="3" t="s">
        <v>89</v>
      </c>
      <c r="AS586" s="3" t="s">
        <v>83</v>
      </c>
      <c r="AT586" s="3" t="s">
        <v>86</v>
      </c>
      <c r="AU586" s="3" t="s">
        <v>89</v>
      </c>
      <c r="AV586" s="3" t="s">
        <v>91</v>
      </c>
      <c r="AW586" s="3">
        <v>6</v>
      </c>
      <c r="AX586" s="3" t="s">
        <v>92</v>
      </c>
      <c r="AY586" s="3" t="s">
        <v>93</v>
      </c>
      <c r="AZ586" s="3" t="s">
        <v>94</v>
      </c>
      <c r="BA586" s="3" t="s">
        <v>132</v>
      </c>
      <c r="BB586" s="3">
        <v>0</v>
      </c>
      <c r="BC586" s="3" t="s">
        <v>99</v>
      </c>
      <c r="BD586" s="3" t="s">
        <v>96</v>
      </c>
      <c r="BE586" s="3" t="s">
        <v>100</v>
      </c>
      <c r="BF586" s="3" t="s">
        <v>119</v>
      </c>
      <c r="BG586" s="3" t="s">
        <v>99</v>
      </c>
      <c r="BH586" s="3" t="s">
        <v>99</v>
      </c>
      <c r="BI586" s="3" t="s">
        <v>103</v>
      </c>
      <c r="BJ586" s="3" t="s">
        <v>103</v>
      </c>
      <c r="BK586" s="3" t="s">
        <v>103</v>
      </c>
      <c r="BL586" s="3" t="s">
        <v>102</v>
      </c>
      <c r="BM586" s="3" t="s">
        <v>108</v>
      </c>
      <c r="BN586" s="3" t="s">
        <v>108</v>
      </c>
      <c r="BO586" s="3" t="s">
        <v>106</v>
      </c>
      <c r="BP586" s="3" t="s">
        <v>125</v>
      </c>
      <c r="BQ586" s="3" t="s">
        <v>106</v>
      </c>
      <c r="BR586" s="3" t="s">
        <v>106</v>
      </c>
      <c r="BS586" s="3" t="s">
        <v>108</v>
      </c>
      <c r="BT586" s="3" t="s">
        <v>108</v>
      </c>
      <c r="BU586" s="3">
        <v>1</v>
      </c>
      <c r="BV586" s="3" t="s">
        <v>109</v>
      </c>
      <c r="BW586" s="3" t="s">
        <v>158</v>
      </c>
      <c r="BY586" s="3">
        <v>7</v>
      </c>
    </row>
    <row r="587" spans="1:77" ht="12.75" x14ac:dyDescent="0.35">
      <c r="A587" s="2">
        <v>43374.117968495368</v>
      </c>
      <c r="B587" s="3" t="s">
        <v>112</v>
      </c>
      <c r="C587" s="3">
        <v>33</v>
      </c>
      <c r="D587" s="3"/>
      <c r="E587" s="3" t="s">
        <v>1523</v>
      </c>
      <c r="F587" s="3" t="s">
        <v>1524</v>
      </c>
      <c r="G587" s="3" t="s">
        <v>79</v>
      </c>
      <c r="H587" s="3" t="s">
        <v>78</v>
      </c>
      <c r="I587" s="3" t="s">
        <v>80</v>
      </c>
      <c r="J587" s="3" t="s">
        <v>81</v>
      </c>
      <c r="K587" s="3" t="s">
        <v>81</v>
      </c>
      <c r="L587" s="3" t="s">
        <v>81</v>
      </c>
      <c r="M587" s="3" t="s">
        <v>81</v>
      </c>
      <c r="N587" s="3" t="s">
        <v>80</v>
      </c>
      <c r="O587" s="3" t="s">
        <v>81</v>
      </c>
      <c r="P587" s="3" t="s">
        <v>81</v>
      </c>
      <c r="Q587" s="3" t="s">
        <v>81</v>
      </c>
      <c r="R587" s="3" t="s">
        <v>81</v>
      </c>
      <c r="S587" s="3" t="s">
        <v>83</v>
      </c>
      <c r="T587" s="3" t="s">
        <v>86</v>
      </c>
      <c r="U587" s="3" t="s">
        <v>83</v>
      </c>
      <c r="V587" s="3" t="s">
        <v>85</v>
      </c>
      <c r="W587" s="3" t="s">
        <v>90</v>
      </c>
      <c r="X587" s="3" t="s">
        <v>90</v>
      </c>
      <c r="Y587" s="3" t="s">
        <v>86</v>
      </c>
      <c r="Z587" s="3" t="s">
        <v>90</v>
      </c>
      <c r="AA587" s="3" t="s">
        <v>83</v>
      </c>
      <c r="AB587" s="3" t="s">
        <v>85</v>
      </c>
      <c r="AC587" s="3" t="s">
        <v>90</v>
      </c>
      <c r="AD587" s="3" t="s">
        <v>86</v>
      </c>
      <c r="AE587" s="3" t="s">
        <v>83</v>
      </c>
      <c r="AF587" s="3" t="s">
        <v>83</v>
      </c>
      <c r="AG587" s="3" t="s">
        <v>88</v>
      </c>
      <c r="AH587" s="3" t="s">
        <v>88</v>
      </c>
      <c r="AI587" s="3" t="s">
        <v>87</v>
      </c>
      <c r="AJ587" s="3" t="s">
        <v>88</v>
      </c>
      <c r="AK587" s="3" t="s">
        <v>87</v>
      </c>
      <c r="AL587" s="3" t="s">
        <v>87</v>
      </c>
      <c r="AM587" s="3" t="s">
        <v>87</v>
      </c>
      <c r="AN587" s="3" t="s">
        <v>88</v>
      </c>
      <c r="AO587" s="3" t="s">
        <v>87</v>
      </c>
      <c r="AP587" s="3" t="s">
        <v>87</v>
      </c>
      <c r="AQ587" s="3" t="s">
        <v>83</v>
      </c>
      <c r="AR587" s="3" t="s">
        <v>83</v>
      </c>
      <c r="AS587" s="3" t="s">
        <v>89</v>
      </c>
      <c r="AT587" s="3" t="s">
        <v>83</v>
      </c>
      <c r="AU587" s="3" t="s">
        <v>89</v>
      </c>
      <c r="AV587" s="3" t="s">
        <v>86</v>
      </c>
      <c r="AW587" s="3">
        <v>3</v>
      </c>
      <c r="AX587" s="3" t="s">
        <v>92</v>
      </c>
      <c r="AY587" s="3" t="s">
        <v>195</v>
      </c>
      <c r="AZ587" s="3" t="s">
        <v>94</v>
      </c>
      <c r="BA587" s="3" t="s">
        <v>118</v>
      </c>
      <c r="BB587" s="3">
        <v>0</v>
      </c>
      <c r="BC587" s="3" t="s">
        <v>96</v>
      </c>
      <c r="BD587" s="3" t="s">
        <v>96</v>
      </c>
      <c r="BE587" s="3" t="s">
        <v>96</v>
      </c>
      <c r="BF587" s="3" t="s">
        <v>97</v>
      </c>
      <c r="BG587" s="3" t="s">
        <v>97</v>
      </c>
      <c r="BH587" s="3" t="s">
        <v>100</v>
      </c>
      <c r="BI587" s="3" t="s">
        <v>101</v>
      </c>
      <c r="BJ587" s="3" t="s">
        <v>104</v>
      </c>
      <c r="BK587" s="3" t="s">
        <v>102</v>
      </c>
      <c r="BL587" s="3" t="s">
        <v>102</v>
      </c>
      <c r="BM587" s="3" t="s">
        <v>108</v>
      </c>
      <c r="BN587" s="3" t="s">
        <v>107</v>
      </c>
      <c r="BO587" s="3" t="s">
        <v>107</v>
      </c>
      <c r="BP587" s="3" t="s">
        <v>106</v>
      </c>
      <c r="BQ587" s="3" t="s">
        <v>106</v>
      </c>
      <c r="BR587" s="3" t="s">
        <v>108</v>
      </c>
      <c r="BS587" s="3" t="s">
        <v>107</v>
      </c>
      <c r="BT587" s="3" t="s">
        <v>106</v>
      </c>
      <c r="BU587" s="3">
        <v>2</v>
      </c>
      <c r="BV587" s="3" t="s">
        <v>109</v>
      </c>
      <c r="BW587" s="3" t="s">
        <v>1525</v>
      </c>
      <c r="BX587" s="3" t="s">
        <v>1526</v>
      </c>
      <c r="BY587" s="3">
        <v>7</v>
      </c>
    </row>
    <row r="588" spans="1:77" ht="12.75" x14ac:dyDescent="0.35">
      <c r="A588" s="2">
        <v>43374.348725995369</v>
      </c>
      <c r="B588" s="3" t="s">
        <v>75</v>
      </c>
      <c r="C588" s="3">
        <v>24</v>
      </c>
      <c r="D588" s="3"/>
      <c r="E588" s="3" t="s">
        <v>1527</v>
      </c>
      <c r="F588" s="3" t="s">
        <v>1528</v>
      </c>
      <c r="G588" s="3" t="s">
        <v>130</v>
      </c>
      <c r="H588" s="3" t="s">
        <v>130</v>
      </c>
      <c r="I588" s="3" t="s">
        <v>81</v>
      </c>
      <c r="J588" s="3" t="s">
        <v>81</v>
      </c>
      <c r="K588" s="3" t="s">
        <v>82</v>
      </c>
      <c r="L588" s="3" t="s">
        <v>82</v>
      </c>
      <c r="M588" s="3" t="s">
        <v>81</v>
      </c>
      <c r="N588" s="3" t="s">
        <v>82</v>
      </c>
      <c r="O588" s="3" t="s">
        <v>81</v>
      </c>
      <c r="P588" s="3" t="s">
        <v>131</v>
      </c>
      <c r="Q588" s="3" t="s">
        <v>81</v>
      </c>
      <c r="R588" s="3" t="s">
        <v>81</v>
      </c>
      <c r="S588" s="3" t="s">
        <v>83</v>
      </c>
      <c r="T588" s="3" t="s">
        <v>86</v>
      </c>
      <c r="U588" s="3" t="s">
        <v>85</v>
      </c>
      <c r="V588" s="3" t="s">
        <v>85</v>
      </c>
      <c r="W588" s="3" t="s">
        <v>83</v>
      </c>
      <c r="X588" s="3" t="s">
        <v>86</v>
      </c>
      <c r="Y588" s="3" t="s">
        <v>86</v>
      </c>
      <c r="Z588" s="3" t="s">
        <v>85</v>
      </c>
      <c r="AA588" s="3" t="s">
        <v>83</v>
      </c>
      <c r="AB588" s="3" t="s">
        <v>85</v>
      </c>
      <c r="AC588" s="3" t="s">
        <v>84</v>
      </c>
      <c r="AD588" s="3" t="s">
        <v>83</v>
      </c>
      <c r="AE588" s="3" t="s">
        <v>83</v>
      </c>
      <c r="AF588" s="3" t="s">
        <v>85</v>
      </c>
      <c r="AG588" s="3" t="s">
        <v>87</v>
      </c>
      <c r="AH588" s="3" t="s">
        <v>87</v>
      </c>
      <c r="AI588" s="3" t="s">
        <v>87</v>
      </c>
      <c r="AJ588" s="3" t="s">
        <v>87</v>
      </c>
      <c r="AK588" s="3" t="s">
        <v>87</v>
      </c>
      <c r="AL588" s="3" t="s">
        <v>88</v>
      </c>
      <c r="AM588" s="3" t="s">
        <v>88</v>
      </c>
      <c r="AN588" s="3" t="s">
        <v>88</v>
      </c>
      <c r="AO588" s="3" t="s">
        <v>88</v>
      </c>
      <c r="AP588" s="3" t="s">
        <v>115</v>
      </c>
      <c r="AQ588" s="3" t="s">
        <v>83</v>
      </c>
      <c r="AR588" s="3" t="s">
        <v>91</v>
      </c>
      <c r="AS588" s="3" t="s">
        <v>83</v>
      </c>
      <c r="AT588" s="3" t="s">
        <v>89</v>
      </c>
      <c r="AU588" s="3" t="s">
        <v>83</v>
      </c>
      <c r="AV588" s="3" t="s">
        <v>91</v>
      </c>
      <c r="AW588" s="3">
        <v>4</v>
      </c>
      <c r="AY588" s="3" t="s">
        <v>93</v>
      </c>
      <c r="AZ588" s="3" t="s">
        <v>124</v>
      </c>
      <c r="BA588" s="3" t="s">
        <v>118</v>
      </c>
      <c r="BB588" s="3">
        <v>0</v>
      </c>
      <c r="BC588" s="3" t="s">
        <v>100</v>
      </c>
      <c r="BD588" s="3" t="s">
        <v>100</v>
      </c>
      <c r="BE588" s="3" t="s">
        <v>96</v>
      </c>
      <c r="BF588" s="3" t="s">
        <v>98</v>
      </c>
      <c r="BG588" s="3" t="s">
        <v>99</v>
      </c>
      <c r="BH588" s="3" t="s">
        <v>99</v>
      </c>
      <c r="BI588" s="3" t="s">
        <v>101</v>
      </c>
      <c r="BJ588" s="3" t="s">
        <v>104</v>
      </c>
      <c r="BK588" s="3" t="s">
        <v>101</v>
      </c>
      <c r="BL588" s="3" t="s">
        <v>102</v>
      </c>
      <c r="BM588" s="3" t="s">
        <v>125</v>
      </c>
      <c r="BN588" s="3" t="s">
        <v>106</v>
      </c>
      <c r="BO588" s="3" t="s">
        <v>108</v>
      </c>
      <c r="BP588" s="3" t="s">
        <v>106</v>
      </c>
      <c r="BQ588" s="3" t="s">
        <v>125</v>
      </c>
      <c r="BR588" s="3" t="s">
        <v>106</v>
      </c>
      <c r="BS588" s="3" t="s">
        <v>106</v>
      </c>
      <c r="BT588" s="3" t="s">
        <v>107</v>
      </c>
      <c r="BU588" s="3">
        <v>3</v>
      </c>
      <c r="BV588" s="3" t="s">
        <v>109</v>
      </c>
      <c r="BW588" s="3" t="s">
        <v>1529</v>
      </c>
      <c r="BY588" s="3">
        <v>6</v>
      </c>
    </row>
    <row r="589" spans="1:77" ht="12.75" x14ac:dyDescent="0.35">
      <c r="A589" s="2">
        <v>43374.351653101854</v>
      </c>
      <c r="B589" s="3" t="s">
        <v>112</v>
      </c>
      <c r="C589" s="3">
        <v>41</v>
      </c>
      <c r="D589" s="3"/>
      <c r="E589" s="3" t="s">
        <v>867</v>
      </c>
      <c r="F589" s="3" t="s">
        <v>1530</v>
      </c>
      <c r="G589" s="3" t="s">
        <v>130</v>
      </c>
      <c r="H589" s="3" t="s">
        <v>130</v>
      </c>
      <c r="I589" s="3" t="s">
        <v>80</v>
      </c>
      <c r="J589" s="3" t="s">
        <v>81</v>
      </c>
      <c r="K589" s="3" t="s">
        <v>82</v>
      </c>
      <c r="L589" s="3" t="s">
        <v>82</v>
      </c>
      <c r="M589" s="3" t="s">
        <v>80</v>
      </c>
      <c r="N589" s="3" t="s">
        <v>80</v>
      </c>
      <c r="O589" s="3" t="s">
        <v>82</v>
      </c>
      <c r="P589" s="3" t="s">
        <v>81</v>
      </c>
      <c r="Q589" s="3" t="s">
        <v>81</v>
      </c>
      <c r="R589" s="3" t="s">
        <v>81</v>
      </c>
      <c r="S589" s="3" t="s">
        <v>85</v>
      </c>
      <c r="T589" s="3" t="s">
        <v>84</v>
      </c>
      <c r="U589" s="3" t="s">
        <v>85</v>
      </c>
      <c r="V589" s="3" t="s">
        <v>83</v>
      </c>
      <c r="W589" s="3" t="s">
        <v>86</v>
      </c>
      <c r="X589" s="3" t="s">
        <v>86</v>
      </c>
      <c r="Y589" s="3" t="s">
        <v>83</v>
      </c>
      <c r="Z589" s="3" t="s">
        <v>86</v>
      </c>
      <c r="AA589" s="3" t="s">
        <v>85</v>
      </c>
      <c r="AB589" s="3" t="s">
        <v>84</v>
      </c>
      <c r="AC589" s="3" t="s">
        <v>90</v>
      </c>
      <c r="AD589" s="3" t="s">
        <v>86</v>
      </c>
      <c r="AE589" s="3" t="s">
        <v>86</v>
      </c>
      <c r="AF589" s="3" t="s">
        <v>83</v>
      </c>
      <c r="AG589" s="3" t="s">
        <v>88</v>
      </c>
      <c r="AH589" s="3" t="s">
        <v>88</v>
      </c>
      <c r="AI589" s="3" t="s">
        <v>87</v>
      </c>
      <c r="AJ589" s="3" t="s">
        <v>88</v>
      </c>
      <c r="AK589" s="3" t="s">
        <v>115</v>
      </c>
      <c r="AL589" s="3" t="s">
        <v>88</v>
      </c>
      <c r="AM589" s="3" t="s">
        <v>87</v>
      </c>
      <c r="AN589" s="3" t="s">
        <v>88</v>
      </c>
      <c r="AO589" s="3" t="s">
        <v>87</v>
      </c>
      <c r="AP589" s="3" t="s">
        <v>87</v>
      </c>
      <c r="AQ589" s="3" t="s">
        <v>89</v>
      </c>
      <c r="AR589" s="3" t="s">
        <v>89</v>
      </c>
      <c r="AS589" s="3" t="s">
        <v>91</v>
      </c>
      <c r="AT589" s="3" t="s">
        <v>83</v>
      </c>
      <c r="AU589" s="3" t="s">
        <v>86</v>
      </c>
      <c r="AV589" s="3" t="s">
        <v>83</v>
      </c>
      <c r="AW589" s="3">
        <v>5</v>
      </c>
      <c r="AX589" s="3" t="s">
        <v>92</v>
      </c>
      <c r="AY589" s="3" t="s">
        <v>93</v>
      </c>
      <c r="AZ589" s="3" t="s">
        <v>117</v>
      </c>
      <c r="BA589" s="3" t="s">
        <v>176</v>
      </c>
      <c r="BB589" s="3">
        <v>3</v>
      </c>
      <c r="BC589" s="3" t="s">
        <v>99</v>
      </c>
      <c r="BD589" s="3" t="s">
        <v>99</v>
      </c>
      <c r="BE589" s="3" t="s">
        <v>99</v>
      </c>
      <c r="BF589" s="3" t="s">
        <v>99</v>
      </c>
      <c r="BG589" s="3" t="s">
        <v>99</v>
      </c>
      <c r="BH589" s="3" t="s">
        <v>99</v>
      </c>
      <c r="BI589" s="3" t="s">
        <v>104</v>
      </c>
      <c r="BJ589" s="3" t="s">
        <v>102</v>
      </c>
      <c r="BK589" s="3" t="s">
        <v>102</v>
      </c>
      <c r="BL589" s="3" t="s">
        <v>104</v>
      </c>
      <c r="BM589" s="3" t="s">
        <v>106</v>
      </c>
      <c r="BN589" s="3" t="s">
        <v>105</v>
      </c>
      <c r="BO589" s="3" t="s">
        <v>125</v>
      </c>
      <c r="BP589" s="3" t="s">
        <v>106</v>
      </c>
      <c r="BQ589" s="3" t="s">
        <v>125</v>
      </c>
      <c r="BR589" s="3" t="s">
        <v>105</v>
      </c>
      <c r="BS589" s="3" t="s">
        <v>106</v>
      </c>
      <c r="BT589" s="3" t="s">
        <v>108</v>
      </c>
      <c r="BU589" s="3">
        <v>3</v>
      </c>
      <c r="BV589" s="3" t="s">
        <v>109</v>
      </c>
      <c r="BW589" s="3" t="s">
        <v>1531</v>
      </c>
      <c r="BX589" s="3" t="s">
        <v>1532</v>
      </c>
      <c r="BY589" s="3">
        <v>8</v>
      </c>
    </row>
    <row r="590" spans="1:77" ht="12.75" x14ac:dyDescent="0.35">
      <c r="A590" s="2">
        <v>43374.368376134255</v>
      </c>
      <c r="B590" s="3" t="s">
        <v>75</v>
      </c>
      <c r="C590" s="3">
        <v>40</v>
      </c>
      <c r="D590" s="3"/>
      <c r="E590" s="3" t="s">
        <v>298</v>
      </c>
      <c r="F590" s="3" t="s">
        <v>1533</v>
      </c>
      <c r="G590" s="3" t="s">
        <v>79</v>
      </c>
      <c r="H590" s="3" t="s">
        <v>165</v>
      </c>
      <c r="I590" s="3" t="s">
        <v>80</v>
      </c>
      <c r="J590" s="3" t="s">
        <v>81</v>
      </c>
      <c r="K590" s="3" t="s">
        <v>81</v>
      </c>
      <c r="L590" s="3" t="s">
        <v>81</v>
      </c>
      <c r="M590" s="3" t="s">
        <v>80</v>
      </c>
      <c r="N590" s="3" t="s">
        <v>80</v>
      </c>
      <c r="O590" s="3" t="s">
        <v>80</v>
      </c>
      <c r="P590" s="3" t="s">
        <v>81</v>
      </c>
      <c r="Q590" s="3" t="s">
        <v>80</v>
      </c>
      <c r="R590" s="3" t="s">
        <v>81</v>
      </c>
      <c r="S590" s="3" t="s">
        <v>83</v>
      </c>
      <c r="T590" s="3" t="s">
        <v>85</v>
      </c>
      <c r="U590" s="3" t="s">
        <v>83</v>
      </c>
      <c r="V590" s="3" t="s">
        <v>83</v>
      </c>
      <c r="W590" s="3" t="s">
        <v>86</v>
      </c>
      <c r="X590" s="3" t="s">
        <v>86</v>
      </c>
      <c r="Y590" s="3" t="s">
        <v>85</v>
      </c>
      <c r="Z590" s="3" t="s">
        <v>83</v>
      </c>
      <c r="AA590" s="3" t="s">
        <v>85</v>
      </c>
      <c r="AB590" s="3" t="s">
        <v>84</v>
      </c>
      <c r="AC590" s="3" t="s">
        <v>90</v>
      </c>
      <c r="AD590" s="3" t="s">
        <v>85</v>
      </c>
      <c r="AE590" s="3" t="s">
        <v>85</v>
      </c>
      <c r="AF590" s="3" t="s">
        <v>84</v>
      </c>
      <c r="AG590" s="3" t="s">
        <v>87</v>
      </c>
      <c r="AH590" s="3" t="s">
        <v>87</v>
      </c>
      <c r="AI590" s="3" t="s">
        <v>115</v>
      </c>
      <c r="AJ590" s="3" t="s">
        <v>88</v>
      </c>
      <c r="AK590" s="3" t="s">
        <v>87</v>
      </c>
      <c r="AL590" s="3" t="s">
        <v>88</v>
      </c>
      <c r="AM590" s="3" t="s">
        <v>88</v>
      </c>
      <c r="AN590" s="3" t="s">
        <v>87</v>
      </c>
      <c r="AO590" s="3" t="s">
        <v>88</v>
      </c>
      <c r="AP590" s="3" t="s">
        <v>115</v>
      </c>
      <c r="AQ590" s="3" t="s">
        <v>89</v>
      </c>
      <c r="AR590" s="3" t="s">
        <v>89</v>
      </c>
      <c r="AS590" s="3" t="s">
        <v>86</v>
      </c>
      <c r="AT590" s="3" t="s">
        <v>83</v>
      </c>
      <c r="AU590" s="3" t="s">
        <v>89</v>
      </c>
      <c r="AV590" s="3" t="s">
        <v>89</v>
      </c>
      <c r="AW590" s="3">
        <v>7</v>
      </c>
      <c r="AX590" s="3" t="s">
        <v>92</v>
      </c>
      <c r="AY590" s="3" t="s">
        <v>93</v>
      </c>
      <c r="AZ590" s="3" t="s">
        <v>94</v>
      </c>
      <c r="BA590" s="3" t="s">
        <v>176</v>
      </c>
      <c r="BB590" s="3">
        <v>3</v>
      </c>
      <c r="BC590" s="3" t="s">
        <v>98</v>
      </c>
      <c r="BD590" s="3" t="s">
        <v>98</v>
      </c>
      <c r="BE590" s="3" t="s">
        <v>98</v>
      </c>
      <c r="BF590" s="3" t="s">
        <v>100</v>
      </c>
      <c r="BG590" s="3" t="s">
        <v>99</v>
      </c>
      <c r="BH590" s="3" t="s">
        <v>99</v>
      </c>
      <c r="BI590" s="3" t="s">
        <v>104</v>
      </c>
      <c r="BJ590" s="3" t="s">
        <v>101</v>
      </c>
      <c r="BK590" s="3" t="s">
        <v>104</v>
      </c>
      <c r="BL590" s="3" t="s">
        <v>101</v>
      </c>
      <c r="BM590" s="3" t="s">
        <v>105</v>
      </c>
      <c r="BN590" s="3" t="s">
        <v>125</v>
      </c>
      <c r="BO590" s="3" t="s">
        <v>106</v>
      </c>
      <c r="BP590" s="3" t="s">
        <v>125</v>
      </c>
      <c r="BQ590" s="3" t="s">
        <v>125</v>
      </c>
      <c r="BR590" s="3" t="s">
        <v>105</v>
      </c>
      <c r="BS590" s="3" t="s">
        <v>105</v>
      </c>
      <c r="BT590" s="3" t="s">
        <v>108</v>
      </c>
      <c r="BU590" s="3">
        <v>4</v>
      </c>
      <c r="BV590" s="3" t="s">
        <v>141</v>
      </c>
      <c r="BW590" s="3" t="s">
        <v>1534</v>
      </c>
      <c r="BY590" s="3">
        <v>9</v>
      </c>
    </row>
    <row r="591" spans="1:77" ht="12.75" x14ac:dyDescent="0.35">
      <c r="A591" s="2">
        <v>43374.441597581019</v>
      </c>
      <c r="B591" s="3" t="s">
        <v>75</v>
      </c>
      <c r="C591" s="3">
        <v>29</v>
      </c>
      <c r="D591" s="3"/>
      <c r="E591" s="3" t="s">
        <v>76</v>
      </c>
      <c r="F591" s="3" t="s">
        <v>555</v>
      </c>
      <c r="G591" s="3" t="s">
        <v>79</v>
      </c>
      <c r="H591" s="3" t="s">
        <v>79</v>
      </c>
      <c r="I591" s="3" t="s">
        <v>81</v>
      </c>
      <c r="J591" s="3" t="s">
        <v>82</v>
      </c>
      <c r="K591" s="3" t="s">
        <v>82</v>
      </c>
      <c r="L591" s="3" t="s">
        <v>131</v>
      </c>
      <c r="M591" s="3" t="s">
        <v>81</v>
      </c>
      <c r="N591" s="3" t="s">
        <v>81</v>
      </c>
      <c r="O591" s="3" t="s">
        <v>81</v>
      </c>
      <c r="P591" s="3" t="s">
        <v>81</v>
      </c>
      <c r="Q591" s="3" t="s">
        <v>81</v>
      </c>
      <c r="R591" s="3" t="s">
        <v>81</v>
      </c>
      <c r="S591" s="3" t="s">
        <v>83</v>
      </c>
      <c r="T591" s="3" t="s">
        <v>83</v>
      </c>
      <c r="U591" s="3" t="s">
        <v>84</v>
      </c>
      <c r="V591" s="3" t="s">
        <v>83</v>
      </c>
      <c r="W591" s="3" t="s">
        <v>90</v>
      </c>
      <c r="X591" s="3" t="s">
        <v>90</v>
      </c>
      <c r="Y591" s="3" t="s">
        <v>85</v>
      </c>
      <c r="Z591" s="3" t="s">
        <v>83</v>
      </c>
      <c r="AA591" s="3" t="s">
        <v>83</v>
      </c>
      <c r="AB591" s="3" t="s">
        <v>83</v>
      </c>
      <c r="AC591" s="3" t="s">
        <v>84</v>
      </c>
      <c r="AD591" s="3" t="s">
        <v>83</v>
      </c>
      <c r="AE591" s="3" t="s">
        <v>85</v>
      </c>
      <c r="AF591" s="3" t="s">
        <v>83</v>
      </c>
      <c r="AG591" s="3" t="s">
        <v>88</v>
      </c>
      <c r="AH591" s="3" t="s">
        <v>87</v>
      </c>
      <c r="AI591" s="3" t="s">
        <v>87</v>
      </c>
      <c r="AJ591" s="3" t="s">
        <v>88</v>
      </c>
      <c r="AK591" s="3" t="s">
        <v>87</v>
      </c>
      <c r="AL591" s="3" t="s">
        <v>88</v>
      </c>
      <c r="AM591" s="3" t="s">
        <v>88</v>
      </c>
      <c r="AN591" s="3" t="s">
        <v>88</v>
      </c>
      <c r="AO591" s="3" t="s">
        <v>87</v>
      </c>
      <c r="AP591" s="3" t="s">
        <v>87</v>
      </c>
      <c r="AQ591" s="3" t="s">
        <v>83</v>
      </c>
      <c r="AR591" s="3" t="s">
        <v>86</v>
      </c>
      <c r="AS591" s="3" t="s">
        <v>90</v>
      </c>
      <c r="AT591" s="3" t="s">
        <v>86</v>
      </c>
      <c r="AU591" s="3" t="s">
        <v>83</v>
      </c>
      <c r="AV591" s="3" t="s">
        <v>83</v>
      </c>
      <c r="AW591" s="3">
        <v>6</v>
      </c>
      <c r="AX591" s="3" t="s">
        <v>92</v>
      </c>
      <c r="AY591" s="3" t="s">
        <v>93</v>
      </c>
      <c r="AZ591" s="3" t="s">
        <v>94</v>
      </c>
      <c r="BA591" s="3" t="s">
        <v>118</v>
      </c>
      <c r="BB591" s="3">
        <v>1</v>
      </c>
      <c r="BC591" s="3" t="s">
        <v>100</v>
      </c>
      <c r="BD591" s="3" t="s">
        <v>96</v>
      </c>
      <c r="BE591" s="3" t="s">
        <v>96</v>
      </c>
      <c r="BF591" s="3" t="s">
        <v>119</v>
      </c>
      <c r="BG591" s="3" t="s">
        <v>96</v>
      </c>
      <c r="BH591" s="3" t="s">
        <v>96</v>
      </c>
      <c r="BI591" s="3" t="s">
        <v>104</v>
      </c>
      <c r="BJ591" s="3" t="s">
        <v>104</v>
      </c>
      <c r="BK591" s="3" t="s">
        <v>102</v>
      </c>
      <c r="BL591" s="3" t="s">
        <v>102</v>
      </c>
      <c r="BM591" s="3" t="s">
        <v>106</v>
      </c>
      <c r="BN591" s="3" t="s">
        <v>106</v>
      </c>
      <c r="BO591" s="3" t="s">
        <v>105</v>
      </c>
      <c r="BP591" s="3" t="s">
        <v>105</v>
      </c>
      <c r="BQ591" s="3" t="s">
        <v>105</v>
      </c>
      <c r="BR591" s="3" t="s">
        <v>106</v>
      </c>
      <c r="BS591" s="3" t="s">
        <v>107</v>
      </c>
      <c r="BT591" s="3" t="s">
        <v>108</v>
      </c>
      <c r="BU591" s="3">
        <v>3</v>
      </c>
      <c r="BV591" s="3" t="s">
        <v>109</v>
      </c>
      <c r="BW591" s="3" t="s">
        <v>1535</v>
      </c>
      <c r="BX591" s="3" t="s">
        <v>1536</v>
      </c>
      <c r="BY591" s="3">
        <v>8</v>
      </c>
    </row>
    <row r="592" spans="1:77" ht="12.75" x14ac:dyDescent="0.35">
      <c r="A592" s="2">
        <v>43374.474231122687</v>
      </c>
      <c r="B592" s="3" t="s">
        <v>75</v>
      </c>
      <c r="C592" s="3">
        <v>42</v>
      </c>
      <c r="D592" s="3"/>
      <c r="E592" s="3" t="s">
        <v>167</v>
      </c>
      <c r="F592" s="3" t="s">
        <v>229</v>
      </c>
      <c r="G592" s="3" t="s">
        <v>130</v>
      </c>
      <c r="H592" s="3" t="s">
        <v>79</v>
      </c>
      <c r="I592" s="3" t="s">
        <v>81</v>
      </c>
      <c r="J592" s="3" t="s">
        <v>81</v>
      </c>
      <c r="K592" s="3" t="s">
        <v>82</v>
      </c>
      <c r="L592" s="3" t="s">
        <v>82</v>
      </c>
      <c r="M592" s="3" t="s">
        <v>81</v>
      </c>
      <c r="N592" s="3" t="s">
        <v>81</v>
      </c>
      <c r="O592" s="3" t="s">
        <v>82</v>
      </c>
      <c r="P592" s="3" t="s">
        <v>81</v>
      </c>
      <c r="Q592" s="3" t="s">
        <v>81</v>
      </c>
      <c r="R592" s="3" t="s">
        <v>82</v>
      </c>
      <c r="S592" s="3" t="s">
        <v>83</v>
      </c>
      <c r="T592" s="3" t="s">
        <v>86</v>
      </c>
      <c r="U592" s="3" t="s">
        <v>86</v>
      </c>
      <c r="V592" s="3" t="s">
        <v>86</v>
      </c>
      <c r="W592" s="3" t="s">
        <v>90</v>
      </c>
      <c r="X592" s="3" t="s">
        <v>86</v>
      </c>
      <c r="Y592" s="3" t="s">
        <v>83</v>
      </c>
      <c r="Z592" s="3" t="s">
        <v>86</v>
      </c>
      <c r="AA592" s="3" t="s">
        <v>83</v>
      </c>
      <c r="AB592" s="3" t="s">
        <v>85</v>
      </c>
      <c r="AC592" s="3" t="s">
        <v>86</v>
      </c>
      <c r="AD592" s="3" t="s">
        <v>86</v>
      </c>
      <c r="AE592" s="3" t="s">
        <v>83</v>
      </c>
      <c r="AF592" s="3" t="s">
        <v>85</v>
      </c>
      <c r="AG592" s="3" t="s">
        <v>87</v>
      </c>
      <c r="AH592" s="3" t="s">
        <v>87</v>
      </c>
      <c r="AI592" s="3" t="s">
        <v>115</v>
      </c>
      <c r="AJ592" s="3" t="s">
        <v>88</v>
      </c>
      <c r="AK592" s="3" t="s">
        <v>115</v>
      </c>
      <c r="AL592" s="3" t="s">
        <v>115</v>
      </c>
      <c r="AM592" s="3" t="s">
        <v>87</v>
      </c>
      <c r="AN592" s="3" t="s">
        <v>88</v>
      </c>
      <c r="AO592" s="3" t="s">
        <v>87</v>
      </c>
      <c r="AP592" s="3" t="s">
        <v>115</v>
      </c>
      <c r="AQ592" s="3" t="s">
        <v>91</v>
      </c>
      <c r="AR592" s="3" t="s">
        <v>83</v>
      </c>
      <c r="AS592" s="3" t="s">
        <v>86</v>
      </c>
      <c r="AT592" s="3" t="s">
        <v>83</v>
      </c>
      <c r="AU592" s="3" t="s">
        <v>86</v>
      </c>
      <c r="AV592" s="3" t="s">
        <v>83</v>
      </c>
      <c r="AW592" s="3">
        <v>6</v>
      </c>
      <c r="AY592" s="3" t="s">
        <v>175</v>
      </c>
      <c r="AZ592" s="3" t="s">
        <v>94</v>
      </c>
      <c r="BA592" s="3" t="s">
        <v>176</v>
      </c>
      <c r="BB592" s="3">
        <v>8</v>
      </c>
      <c r="BC592" s="3" t="s">
        <v>100</v>
      </c>
      <c r="BD592" s="3" t="s">
        <v>99</v>
      </c>
      <c r="BE592" s="3" t="s">
        <v>99</v>
      </c>
      <c r="BF592" s="3" t="s">
        <v>100</v>
      </c>
      <c r="BG592" s="3" t="s">
        <v>100</v>
      </c>
      <c r="BH592" s="3" t="s">
        <v>99</v>
      </c>
      <c r="BI592" s="3" t="s">
        <v>103</v>
      </c>
      <c r="BJ592" s="3" t="s">
        <v>101</v>
      </c>
      <c r="BK592" s="3" t="s">
        <v>104</v>
      </c>
      <c r="BL592" s="3" t="s">
        <v>104</v>
      </c>
      <c r="BM592" s="3" t="s">
        <v>106</v>
      </c>
      <c r="BN592" s="3" t="s">
        <v>125</v>
      </c>
      <c r="BO592" s="3" t="s">
        <v>105</v>
      </c>
      <c r="BP592" s="3" t="s">
        <v>106</v>
      </c>
      <c r="BQ592" s="3" t="s">
        <v>106</v>
      </c>
      <c r="BR592" s="3" t="s">
        <v>125</v>
      </c>
      <c r="BS592" s="3" t="s">
        <v>125</v>
      </c>
      <c r="BT592" s="3" t="s">
        <v>108</v>
      </c>
      <c r="BU592" s="3">
        <v>2</v>
      </c>
      <c r="BV592" s="3" t="s">
        <v>109</v>
      </c>
      <c r="BW592" s="3" t="s">
        <v>1537</v>
      </c>
      <c r="BX592" s="3" t="s">
        <v>1538</v>
      </c>
      <c r="BY592" s="3">
        <v>7</v>
      </c>
    </row>
    <row r="593" spans="1:77" ht="12.75" x14ac:dyDescent="0.35">
      <c r="A593" s="2">
        <v>43374.551937326389</v>
      </c>
      <c r="B593" s="3" t="s">
        <v>75</v>
      </c>
      <c r="C593" s="3">
        <v>36</v>
      </c>
      <c r="D593" s="3"/>
      <c r="E593" s="3" t="s">
        <v>76</v>
      </c>
      <c r="F593" s="3" t="s">
        <v>291</v>
      </c>
      <c r="G593" s="3" t="s">
        <v>79</v>
      </c>
      <c r="H593" s="3" t="s">
        <v>78</v>
      </c>
      <c r="I593" s="3" t="s">
        <v>80</v>
      </c>
      <c r="J593" s="3" t="s">
        <v>81</v>
      </c>
      <c r="K593" s="3" t="s">
        <v>81</v>
      </c>
      <c r="L593" s="3" t="s">
        <v>81</v>
      </c>
      <c r="M593" s="3" t="s">
        <v>81</v>
      </c>
      <c r="N593" s="3" t="s">
        <v>80</v>
      </c>
      <c r="O593" s="3" t="s">
        <v>81</v>
      </c>
      <c r="P593" s="3" t="s">
        <v>81</v>
      </c>
      <c r="Q593" s="3" t="s">
        <v>81</v>
      </c>
      <c r="R593" s="3" t="s">
        <v>81</v>
      </c>
      <c r="S593" s="3" t="s">
        <v>85</v>
      </c>
      <c r="T593" s="3" t="s">
        <v>84</v>
      </c>
      <c r="U593" s="3" t="s">
        <v>84</v>
      </c>
      <c r="V593" s="3" t="s">
        <v>84</v>
      </c>
      <c r="W593" s="3" t="s">
        <v>83</v>
      </c>
      <c r="X593" s="3" t="s">
        <v>84</v>
      </c>
      <c r="Y593" s="3" t="s">
        <v>85</v>
      </c>
      <c r="Z593" s="3" t="s">
        <v>85</v>
      </c>
      <c r="AA593" s="3" t="s">
        <v>85</v>
      </c>
      <c r="AB593" s="3" t="s">
        <v>85</v>
      </c>
      <c r="AC593" s="3" t="s">
        <v>85</v>
      </c>
      <c r="AD593" s="3" t="s">
        <v>85</v>
      </c>
      <c r="AE593" s="3" t="s">
        <v>84</v>
      </c>
      <c r="AF593" s="3" t="s">
        <v>85</v>
      </c>
      <c r="AG593" s="3" t="s">
        <v>87</v>
      </c>
      <c r="AH593" s="3" t="s">
        <v>87</v>
      </c>
      <c r="AI593" s="3" t="s">
        <v>87</v>
      </c>
      <c r="AJ593" s="3" t="s">
        <v>88</v>
      </c>
      <c r="AK593" s="3" t="s">
        <v>87</v>
      </c>
      <c r="AL593" s="3" t="s">
        <v>88</v>
      </c>
      <c r="AM593" s="3" t="s">
        <v>87</v>
      </c>
      <c r="AN593" s="3" t="s">
        <v>87</v>
      </c>
      <c r="AO593" s="3" t="s">
        <v>87</v>
      </c>
      <c r="AP593" s="3" t="s">
        <v>87</v>
      </c>
      <c r="AQ593" s="3" t="s">
        <v>89</v>
      </c>
      <c r="AR593" s="3" t="s">
        <v>86</v>
      </c>
      <c r="AS593" s="3" t="s">
        <v>89</v>
      </c>
      <c r="AT593" s="3" t="s">
        <v>89</v>
      </c>
      <c r="AU593" s="3" t="s">
        <v>91</v>
      </c>
      <c r="AV593" s="3" t="s">
        <v>91</v>
      </c>
      <c r="AW593" s="3">
        <v>5</v>
      </c>
      <c r="AX593" s="3" t="s">
        <v>92</v>
      </c>
      <c r="AY593" s="3" t="s">
        <v>116</v>
      </c>
      <c r="AZ593" s="3" t="s">
        <v>94</v>
      </c>
      <c r="BA593" s="3" t="s">
        <v>118</v>
      </c>
      <c r="BB593" s="3">
        <v>1</v>
      </c>
      <c r="BC593" s="3" t="s">
        <v>98</v>
      </c>
      <c r="BD593" s="3" t="s">
        <v>98</v>
      </c>
      <c r="BE593" s="3" t="s">
        <v>98</v>
      </c>
      <c r="BF593" s="3" t="s">
        <v>119</v>
      </c>
      <c r="BG593" s="3" t="s">
        <v>98</v>
      </c>
      <c r="BH593" s="3" t="s">
        <v>99</v>
      </c>
      <c r="BI593" s="3" t="s">
        <v>104</v>
      </c>
      <c r="BJ593" s="3" t="s">
        <v>120</v>
      </c>
      <c r="BK593" s="3" t="s">
        <v>101</v>
      </c>
      <c r="BL593" s="3" t="s">
        <v>103</v>
      </c>
      <c r="BM593" s="3" t="s">
        <v>105</v>
      </c>
      <c r="BN593" s="3" t="s">
        <v>105</v>
      </c>
      <c r="BO593" s="3" t="s">
        <v>105</v>
      </c>
      <c r="BP593" s="3" t="s">
        <v>105</v>
      </c>
      <c r="BQ593" s="3" t="s">
        <v>106</v>
      </c>
      <c r="BR593" s="3" t="s">
        <v>106</v>
      </c>
      <c r="BS593" s="3" t="s">
        <v>106</v>
      </c>
      <c r="BT593" s="3" t="s">
        <v>108</v>
      </c>
      <c r="BU593" s="3">
        <v>4</v>
      </c>
      <c r="BV593" s="3" t="s">
        <v>109</v>
      </c>
      <c r="BW593" s="3" t="s">
        <v>1539</v>
      </c>
      <c r="BX593" s="3" t="s">
        <v>1540</v>
      </c>
      <c r="BY593" s="3">
        <v>6</v>
      </c>
    </row>
    <row r="594" spans="1:77" ht="12.75" x14ac:dyDescent="0.35">
      <c r="A594" s="2">
        <v>43374.553406215273</v>
      </c>
      <c r="B594" s="3" t="s">
        <v>75</v>
      </c>
      <c r="C594" s="3">
        <v>33</v>
      </c>
      <c r="D594" s="3"/>
      <c r="E594" s="3" t="s">
        <v>964</v>
      </c>
      <c r="F594" s="3" t="s">
        <v>1541</v>
      </c>
      <c r="G594" s="3" t="s">
        <v>79</v>
      </c>
      <c r="H594" s="3" t="s">
        <v>79</v>
      </c>
      <c r="I594" s="3" t="s">
        <v>80</v>
      </c>
      <c r="J594" s="3" t="s">
        <v>80</v>
      </c>
      <c r="K594" s="3" t="s">
        <v>81</v>
      </c>
      <c r="L594" s="3" t="s">
        <v>82</v>
      </c>
      <c r="M594" s="3" t="s">
        <v>81</v>
      </c>
      <c r="N594" s="3" t="s">
        <v>80</v>
      </c>
      <c r="O594" s="3" t="s">
        <v>81</v>
      </c>
      <c r="P594" s="3" t="s">
        <v>81</v>
      </c>
      <c r="Q594" s="3" t="s">
        <v>81</v>
      </c>
      <c r="R594" s="3" t="s">
        <v>81</v>
      </c>
      <c r="S594" s="3" t="s">
        <v>86</v>
      </c>
      <c r="T594" s="3" t="s">
        <v>83</v>
      </c>
      <c r="U594" s="3" t="s">
        <v>83</v>
      </c>
      <c r="V594" s="3" t="s">
        <v>83</v>
      </c>
      <c r="W594" s="3" t="s">
        <v>85</v>
      </c>
      <c r="X594" s="3" t="s">
        <v>85</v>
      </c>
      <c r="Y594" s="3" t="s">
        <v>85</v>
      </c>
      <c r="Z594" s="3" t="s">
        <v>86</v>
      </c>
      <c r="AA594" s="3" t="s">
        <v>85</v>
      </c>
      <c r="AB594" s="3" t="s">
        <v>85</v>
      </c>
      <c r="AC594" s="3" t="s">
        <v>84</v>
      </c>
      <c r="AD594" s="3" t="s">
        <v>85</v>
      </c>
      <c r="AE594" s="3" t="s">
        <v>83</v>
      </c>
      <c r="AF594" s="3" t="s">
        <v>84</v>
      </c>
      <c r="AG594" s="3" t="s">
        <v>115</v>
      </c>
      <c r="AH594" s="3" t="s">
        <v>87</v>
      </c>
      <c r="AI594" s="3" t="s">
        <v>87</v>
      </c>
      <c r="AJ594" s="3" t="s">
        <v>88</v>
      </c>
      <c r="AK594" s="3" t="s">
        <v>87</v>
      </c>
      <c r="AL594" s="3" t="s">
        <v>88</v>
      </c>
      <c r="AM594" s="3" t="s">
        <v>88</v>
      </c>
      <c r="AN594" s="3" t="s">
        <v>88</v>
      </c>
      <c r="AO594" s="3" t="s">
        <v>88</v>
      </c>
      <c r="AP594" s="3" t="s">
        <v>88</v>
      </c>
      <c r="AQ594" s="3" t="s">
        <v>91</v>
      </c>
      <c r="AR594" s="3" t="s">
        <v>89</v>
      </c>
      <c r="AS594" s="3" t="s">
        <v>86</v>
      </c>
      <c r="AT594" s="3" t="s">
        <v>86</v>
      </c>
      <c r="AU594" s="3" t="s">
        <v>86</v>
      </c>
      <c r="AV594" s="3" t="s">
        <v>86</v>
      </c>
      <c r="AW594" s="3">
        <v>5</v>
      </c>
      <c r="AY594" s="3" t="s">
        <v>160</v>
      </c>
      <c r="AZ594" s="3" t="s">
        <v>94</v>
      </c>
      <c r="BA594" s="3" t="s">
        <v>118</v>
      </c>
      <c r="BB594" s="3">
        <v>1</v>
      </c>
      <c r="BC594" s="3" t="s">
        <v>100</v>
      </c>
      <c r="BD594" s="3" t="s">
        <v>100</v>
      </c>
      <c r="BE594" s="3" t="s">
        <v>98</v>
      </c>
      <c r="BF594" s="3" t="s">
        <v>119</v>
      </c>
      <c r="BG594" s="3" t="s">
        <v>98</v>
      </c>
      <c r="BH594" s="3" t="s">
        <v>99</v>
      </c>
      <c r="BI594" s="3" t="s">
        <v>101</v>
      </c>
      <c r="BJ594" s="3" t="s">
        <v>101</v>
      </c>
      <c r="BK594" s="3" t="s">
        <v>104</v>
      </c>
      <c r="BL594" s="3" t="s">
        <v>102</v>
      </c>
      <c r="BM594" s="3" t="s">
        <v>108</v>
      </c>
      <c r="BN594" s="3" t="s">
        <v>106</v>
      </c>
      <c r="BO594" s="3" t="s">
        <v>105</v>
      </c>
      <c r="BP594" s="3" t="s">
        <v>125</v>
      </c>
      <c r="BQ594" s="3" t="s">
        <v>105</v>
      </c>
      <c r="BR594" s="3" t="s">
        <v>106</v>
      </c>
      <c r="BS594" s="3" t="s">
        <v>108</v>
      </c>
      <c r="BT594" s="3" t="s">
        <v>107</v>
      </c>
      <c r="BU594" s="3">
        <v>1</v>
      </c>
      <c r="BV594" s="3" t="s">
        <v>109</v>
      </c>
      <c r="BW594" s="3" t="s">
        <v>554</v>
      </c>
      <c r="BY594" s="3">
        <v>7</v>
      </c>
    </row>
    <row r="595" spans="1:77" ht="12.75" x14ac:dyDescent="0.35">
      <c r="A595" s="2">
        <v>43374.562947592596</v>
      </c>
      <c r="B595" s="3" t="s">
        <v>75</v>
      </c>
      <c r="C595" s="3">
        <v>40</v>
      </c>
      <c r="D595" s="3"/>
      <c r="E595" s="3" t="s">
        <v>1542</v>
      </c>
      <c r="F595" s="3" t="s">
        <v>1543</v>
      </c>
      <c r="G595" s="3" t="s">
        <v>130</v>
      </c>
      <c r="H595" s="3" t="s">
        <v>130</v>
      </c>
      <c r="I595" s="3" t="s">
        <v>80</v>
      </c>
      <c r="J595" s="3" t="s">
        <v>81</v>
      </c>
      <c r="K595" s="3" t="s">
        <v>81</v>
      </c>
      <c r="L595" s="3" t="s">
        <v>81</v>
      </c>
      <c r="M595" s="3" t="s">
        <v>82</v>
      </c>
      <c r="N595" s="3" t="s">
        <v>80</v>
      </c>
      <c r="O595" s="3" t="s">
        <v>81</v>
      </c>
      <c r="P595" s="3" t="s">
        <v>81</v>
      </c>
      <c r="Q595" s="3" t="s">
        <v>80</v>
      </c>
      <c r="R595" s="3" t="s">
        <v>81</v>
      </c>
      <c r="S595" s="3" t="s">
        <v>83</v>
      </c>
      <c r="T595" s="3" t="s">
        <v>85</v>
      </c>
      <c r="U595" s="3" t="s">
        <v>84</v>
      </c>
      <c r="V595" s="3" t="s">
        <v>85</v>
      </c>
      <c r="W595" s="3" t="s">
        <v>83</v>
      </c>
      <c r="X595" s="3" t="s">
        <v>90</v>
      </c>
      <c r="Y595" s="3" t="s">
        <v>85</v>
      </c>
      <c r="Z595" s="3" t="s">
        <v>83</v>
      </c>
      <c r="AA595" s="3" t="s">
        <v>83</v>
      </c>
      <c r="AB595" s="3" t="s">
        <v>83</v>
      </c>
      <c r="AC595" s="3" t="s">
        <v>90</v>
      </c>
      <c r="AD595" s="3" t="s">
        <v>86</v>
      </c>
      <c r="AE595" s="3" t="s">
        <v>86</v>
      </c>
      <c r="AF595" s="3" t="s">
        <v>85</v>
      </c>
      <c r="AG595" s="3" t="s">
        <v>88</v>
      </c>
      <c r="AH595" s="3" t="s">
        <v>115</v>
      </c>
      <c r="AI595" s="3" t="s">
        <v>115</v>
      </c>
      <c r="AJ595" s="3" t="s">
        <v>88</v>
      </c>
      <c r="AK595" s="3" t="s">
        <v>87</v>
      </c>
      <c r="AL595" s="3" t="s">
        <v>88</v>
      </c>
      <c r="AM595" s="3" t="s">
        <v>87</v>
      </c>
      <c r="AN595" s="3" t="s">
        <v>87</v>
      </c>
      <c r="AO595" s="3" t="s">
        <v>88</v>
      </c>
      <c r="AP595" s="3" t="s">
        <v>87</v>
      </c>
      <c r="AQ595" s="3" t="s">
        <v>91</v>
      </c>
      <c r="AR595" s="3" t="s">
        <v>86</v>
      </c>
      <c r="AS595" s="3" t="s">
        <v>90</v>
      </c>
      <c r="AT595" s="3" t="s">
        <v>86</v>
      </c>
      <c r="AU595" s="3" t="s">
        <v>90</v>
      </c>
      <c r="AV595" s="3" t="s">
        <v>83</v>
      </c>
      <c r="AW595" s="3">
        <v>6</v>
      </c>
      <c r="AX595" s="3" t="s">
        <v>92</v>
      </c>
      <c r="AY595" s="3" t="s">
        <v>175</v>
      </c>
      <c r="AZ595" s="3" t="s">
        <v>124</v>
      </c>
      <c r="BA595" s="3" t="s">
        <v>196</v>
      </c>
      <c r="BB595" s="3">
        <v>1</v>
      </c>
      <c r="BC595" s="3" t="s">
        <v>96</v>
      </c>
      <c r="BD595" s="3" t="s">
        <v>100</v>
      </c>
      <c r="BE595" s="3" t="s">
        <v>97</v>
      </c>
      <c r="BF595" s="3" t="s">
        <v>98</v>
      </c>
      <c r="BG595" s="3" t="s">
        <v>97</v>
      </c>
      <c r="BH595" s="3" t="s">
        <v>99</v>
      </c>
      <c r="BI595" s="3" t="s">
        <v>104</v>
      </c>
      <c r="BJ595" s="3" t="s">
        <v>103</v>
      </c>
      <c r="BK595" s="3" t="s">
        <v>104</v>
      </c>
      <c r="BL595" s="3" t="s">
        <v>102</v>
      </c>
      <c r="BM595" s="3" t="s">
        <v>106</v>
      </c>
      <c r="BN595" s="3" t="s">
        <v>106</v>
      </c>
      <c r="BO595" s="3" t="s">
        <v>108</v>
      </c>
      <c r="BP595" s="3" t="s">
        <v>105</v>
      </c>
      <c r="BQ595" s="3" t="s">
        <v>105</v>
      </c>
      <c r="BR595" s="3" t="s">
        <v>105</v>
      </c>
      <c r="BS595" s="3" t="s">
        <v>108</v>
      </c>
      <c r="BT595" s="3" t="s">
        <v>108</v>
      </c>
      <c r="BU595" s="3">
        <v>1</v>
      </c>
      <c r="BV595" s="3" t="s">
        <v>109</v>
      </c>
      <c r="BW595" s="3" t="s">
        <v>814</v>
      </c>
      <c r="BY595" s="3">
        <v>6</v>
      </c>
    </row>
    <row r="596" spans="1:77" ht="12.75" x14ac:dyDescent="0.35">
      <c r="A596" s="2">
        <v>43374.580452858798</v>
      </c>
      <c r="B596" s="3" t="s">
        <v>75</v>
      </c>
      <c r="C596" s="3">
        <v>39</v>
      </c>
      <c r="D596" s="3"/>
      <c r="E596" s="3" t="s">
        <v>550</v>
      </c>
      <c r="F596" s="3" t="s">
        <v>1544</v>
      </c>
      <c r="G596" s="3" t="s">
        <v>79</v>
      </c>
      <c r="H596" s="3" t="s">
        <v>78</v>
      </c>
      <c r="I596" s="3" t="s">
        <v>81</v>
      </c>
      <c r="J596" s="3" t="s">
        <v>81</v>
      </c>
      <c r="K596" s="3" t="s">
        <v>81</v>
      </c>
      <c r="L596" s="3" t="s">
        <v>81</v>
      </c>
      <c r="M596" s="3" t="s">
        <v>81</v>
      </c>
      <c r="N596" s="3" t="s">
        <v>80</v>
      </c>
      <c r="O596" s="3" t="s">
        <v>80</v>
      </c>
      <c r="P596" s="3" t="s">
        <v>82</v>
      </c>
      <c r="Q596" s="3" t="s">
        <v>81</v>
      </c>
      <c r="R596" s="3" t="s">
        <v>80</v>
      </c>
      <c r="S596" s="3" t="s">
        <v>85</v>
      </c>
      <c r="T596" s="3" t="s">
        <v>85</v>
      </c>
      <c r="U596" s="3" t="s">
        <v>85</v>
      </c>
      <c r="V596" s="3" t="s">
        <v>84</v>
      </c>
      <c r="W596" s="3" t="s">
        <v>83</v>
      </c>
      <c r="X596" s="3" t="s">
        <v>83</v>
      </c>
      <c r="Y596" s="3" t="s">
        <v>85</v>
      </c>
      <c r="Z596" s="3" t="s">
        <v>85</v>
      </c>
      <c r="AA596" s="3" t="s">
        <v>83</v>
      </c>
      <c r="AB596" s="3" t="s">
        <v>84</v>
      </c>
      <c r="AC596" s="3" t="s">
        <v>84</v>
      </c>
      <c r="AD596" s="3" t="s">
        <v>83</v>
      </c>
      <c r="AE596" s="3" t="s">
        <v>85</v>
      </c>
      <c r="AF596" s="3" t="s">
        <v>84</v>
      </c>
      <c r="AG596" s="3" t="s">
        <v>88</v>
      </c>
      <c r="AH596" s="3" t="s">
        <v>88</v>
      </c>
      <c r="AI596" s="3" t="s">
        <v>87</v>
      </c>
      <c r="AJ596" s="3" t="s">
        <v>88</v>
      </c>
      <c r="AK596" s="3" t="s">
        <v>87</v>
      </c>
      <c r="AL596" s="3" t="s">
        <v>87</v>
      </c>
      <c r="AM596" s="3" t="s">
        <v>88</v>
      </c>
      <c r="AN596" s="3" t="s">
        <v>88</v>
      </c>
      <c r="AO596" s="3" t="s">
        <v>88</v>
      </c>
      <c r="AP596" s="3" t="s">
        <v>88</v>
      </c>
      <c r="AQ596" s="3" t="s">
        <v>89</v>
      </c>
      <c r="AR596" s="3" t="s">
        <v>91</v>
      </c>
      <c r="AS596" s="3" t="s">
        <v>89</v>
      </c>
      <c r="AT596" s="3" t="s">
        <v>83</v>
      </c>
      <c r="AU596" s="3" t="s">
        <v>91</v>
      </c>
      <c r="AV596" s="3" t="s">
        <v>86</v>
      </c>
      <c r="AW596" s="3">
        <v>6</v>
      </c>
      <c r="AX596" s="3" t="s">
        <v>92</v>
      </c>
      <c r="AY596" s="3" t="s">
        <v>160</v>
      </c>
      <c r="AZ596" s="3" t="s">
        <v>94</v>
      </c>
      <c r="BA596" s="3" t="s">
        <v>118</v>
      </c>
      <c r="BB596" s="3">
        <v>2</v>
      </c>
      <c r="BF596" s="3" t="s">
        <v>98</v>
      </c>
      <c r="BI596" s="3" t="s">
        <v>102</v>
      </c>
      <c r="BJ596" s="3" t="s">
        <v>102</v>
      </c>
      <c r="BK596" s="3" t="s">
        <v>101</v>
      </c>
      <c r="BL596" s="3" t="s">
        <v>102</v>
      </c>
      <c r="BM596" s="3" t="s">
        <v>108</v>
      </c>
      <c r="BN596" s="3" t="s">
        <v>108</v>
      </c>
      <c r="BO596" s="3" t="s">
        <v>108</v>
      </c>
      <c r="BP596" s="3" t="s">
        <v>108</v>
      </c>
      <c r="BQ596" s="3" t="s">
        <v>108</v>
      </c>
      <c r="BR596" s="3" t="s">
        <v>106</v>
      </c>
      <c r="BS596" s="3" t="s">
        <v>108</v>
      </c>
      <c r="BT596" s="3" t="s">
        <v>108</v>
      </c>
      <c r="BU596" s="3">
        <v>2</v>
      </c>
      <c r="BV596" s="3" t="s">
        <v>109</v>
      </c>
      <c r="BW596" s="3" t="s">
        <v>1545</v>
      </c>
      <c r="BX596" s="3" t="s">
        <v>1546</v>
      </c>
      <c r="BY596" s="3">
        <v>8</v>
      </c>
    </row>
    <row r="597" spans="1:77" ht="12.75" x14ac:dyDescent="0.35">
      <c r="A597" s="2">
        <v>43374.663608877316</v>
      </c>
      <c r="B597" s="3" t="s">
        <v>75</v>
      </c>
      <c r="C597" s="3">
        <v>36</v>
      </c>
      <c r="D597" s="3"/>
      <c r="E597" s="3" t="s">
        <v>1547</v>
      </c>
      <c r="F597" s="3" t="s">
        <v>1548</v>
      </c>
      <c r="G597" s="3" t="s">
        <v>79</v>
      </c>
      <c r="H597" s="3" t="s">
        <v>130</v>
      </c>
      <c r="I597" s="3" t="s">
        <v>80</v>
      </c>
      <c r="J597" s="3" t="s">
        <v>81</v>
      </c>
      <c r="K597" s="3" t="s">
        <v>82</v>
      </c>
      <c r="L597" s="3" t="s">
        <v>81</v>
      </c>
      <c r="M597" s="3" t="s">
        <v>81</v>
      </c>
      <c r="N597" s="3" t="s">
        <v>80</v>
      </c>
      <c r="O597" s="3" t="s">
        <v>81</v>
      </c>
      <c r="P597" s="3" t="s">
        <v>81</v>
      </c>
      <c r="Q597" s="3" t="s">
        <v>81</v>
      </c>
      <c r="R597" s="3" t="s">
        <v>81</v>
      </c>
      <c r="S597" s="3" t="s">
        <v>86</v>
      </c>
      <c r="T597" s="3" t="s">
        <v>85</v>
      </c>
      <c r="U597" s="3" t="s">
        <v>86</v>
      </c>
      <c r="V597" s="3" t="s">
        <v>85</v>
      </c>
      <c r="W597" s="3" t="s">
        <v>90</v>
      </c>
      <c r="X597" s="3" t="s">
        <v>85</v>
      </c>
      <c r="Y597" s="3" t="s">
        <v>83</v>
      </c>
      <c r="Z597" s="3" t="s">
        <v>90</v>
      </c>
      <c r="AA597" s="3" t="s">
        <v>86</v>
      </c>
      <c r="AB597" s="3" t="s">
        <v>85</v>
      </c>
      <c r="AC597" s="3" t="s">
        <v>85</v>
      </c>
      <c r="AD597" s="3" t="s">
        <v>83</v>
      </c>
      <c r="AE597" s="3" t="s">
        <v>83</v>
      </c>
      <c r="AF597" s="3" t="s">
        <v>86</v>
      </c>
      <c r="AG597" s="3" t="s">
        <v>87</v>
      </c>
      <c r="AH597" s="3" t="s">
        <v>87</v>
      </c>
      <c r="AI597" s="3" t="s">
        <v>87</v>
      </c>
      <c r="AJ597" s="3" t="s">
        <v>88</v>
      </c>
      <c r="AK597" s="3" t="s">
        <v>115</v>
      </c>
      <c r="AL597" s="3" t="s">
        <v>88</v>
      </c>
      <c r="AM597" s="3" t="s">
        <v>88</v>
      </c>
      <c r="AN597" s="3" t="s">
        <v>88</v>
      </c>
      <c r="AO597" s="3" t="s">
        <v>88</v>
      </c>
      <c r="AP597" s="3" t="s">
        <v>87</v>
      </c>
      <c r="AQ597" s="3" t="s">
        <v>86</v>
      </c>
      <c r="AR597" s="3" t="s">
        <v>86</v>
      </c>
      <c r="AS597" s="3" t="s">
        <v>86</v>
      </c>
      <c r="AT597" s="3" t="s">
        <v>86</v>
      </c>
      <c r="AU597" s="3" t="s">
        <v>83</v>
      </c>
      <c r="AV597" s="3" t="s">
        <v>86</v>
      </c>
      <c r="AW597" s="3">
        <v>5</v>
      </c>
      <c r="AY597" s="3" t="s">
        <v>175</v>
      </c>
      <c r="AZ597" s="3" t="s">
        <v>124</v>
      </c>
      <c r="BA597" s="3" t="s">
        <v>118</v>
      </c>
      <c r="BB597" s="3">
        <v>2</v>
      </c>
      <c r="BC597" s="3" t="s">
        <v>97</v>
      </c>
      <c r="BD597" s="3" t="s">
        <v>97</v>
      </c>
      <c r="BE597" s="3" t="s">
        <v>97</v>
      </c>
      <c r="BF597" s="3" t="s">
        <v>97</v>
      </c>
      <c r="BG597" s="3" t="s">
        <v>99</v>
      </c>
      <c r="BH597" s="3" t="s">
        <v>99</v>
      </c>
      <c r="BI597" s="3" t="s">
        <v>101</v>
      </c>
      <c r="BJ597" s="3" t="s">
        <v>103</v>
      </c>
      <c r="BK597" s="3" t="s">
        <v>101</v>
      </c>
      <c r="BL597" s="3" t="s">
        <v>104</v>
      </c>
      <c r="BM597" s="3" t="s">
        <v>106</v>
      </c>
      <c r="BN597" s="3" t="s">
        <v>105</v>
      </c>
      <c r="BO597" s="3" t="s">
        <v>125</v>
      </c>
      <c r="BP597" s="3" t="s">
        <v>108</v>
      </c>
      <c r="BQ597" s="3" t="s">
        <v>108</v>
      </c>
      <c r="BR597" s="3" t="s">
        <v>106</v>
      </c>
      <c r="BS597" s="3" t="s">
        <v>106</v>
      </c>
      <c r="BT597" s="3" t="s">
        <v>107</v>
      </c>
      <c r="BU597" s="3">
        <v>2</v>
      </c>
      <c r="BV597" s="3" t="s">
        <v>141</v>
      </c>
      <c r="BW597" s="3" t="s">
        <v>1549</v>
      </c>
      <c r="BX597" s="3" t="s">
        <v>1550</v>
      </c>
      <c r="BY597" s="3">
        <v>7</v>
      </c>
    </row>
    <row r="598" spans="1:77" ht="12.75" x14ac:dyDescent="0.35">
      <c r="A598" s="2">
        <v>43374.670670902779</v>
      </c>
      <c r="B598" s="3" t="s">
        <v>75</v>
      </c>
      <c r="C598" s="3">
        <v>40</v>
      </c>
      <c r="D598" s="3"/>
      <c r="E598" s="3" t="s">
        <v>1551</v>
      </c>
      <c r="F598" s="3" t="s">
        <v>1552</v>
      </c>
      <c r="G598" s="3" t="s">
        <v>78</v>
      </c>
      <c r="H598" s="3" t="s">
        <v>165</v>
      </c>
      <c r="I598" s="3" t="s">
        <v>80</v>
      </c>
      <c r="J598" s="3" t="s">
        <v>80</v>
      </c>
      <c r="K598" s="3" t="s">
        <v>81</v>
      </c>
      <c r="L598" s="3" t="s">
        <v>80</v>
      </c>
      <c r="M598" s="3" t="s">
        <v>80</v>
      </c>
      <c r="N598" s="3" t="s">
        <v>80</v>
      </c>
      <c r="O598" s="3" t="s">
        <v>81</v>
      </c>
      <c r="P598" s="3" t="s">
        <v>80</v>
      </c>
      <c r="Q598" s="3" t="s">
        <v>80</v>
      </c>
      <c r="R598" s="3" t="s">
        <v>80</v>
      </c>
      <c r="S598" s="3" t="s">
        <v>83</v>
      </c>
      <c r="T598" s="3" t="s">
        <v>83</v>
      </c>
      <c r="U598" s="3" t="s">
        <v>85</v>
      </c>
      <c r="V598" s="3" t="s">
        <v>85</v>
      </c>
      <c r="W598" s="3" t="s">
        <v>85</v>
      </c>
      <c r="X598" s="3" t="s">
        <v>84</v>
      </c>
      <c r="Y598" s="3" t="s">
        <v>85</v>
      </c>
      <c r="Z598" s="3" t="s">
        <v>85</v>
      </c>
      <c r="AA598" s="3" t="s">
        <v>85</v>
      </c>
      <c r="AB598" s="3" t="s">
        <v>85</v>
      </c>
      <c r="AC598" s="3" t="s">
        <v>85</v>
      </c>
      <c r="AD598" s="3" t="s">
        <v>84</v>
      </c>
      <c r="AE598" s="3" t="s">
        <v>83</v>
      </c>
      <c r="AF598" s="3" t="s">
        <v>84</v>
      </c>
      <c r="AG598" s="3" t="s">
        <v>87</v>
      </c>
      <c r="AH598" s="3" t="s">
        <v>87</v>
      </c>
      <c r="AI598" s="3" t="s">
        <v>87</v>
      </c>
      <c r="AJ598" s="3" t="s">
        <v>88</v>
      </c>
      <c r="AK598" s="3" t="s">
        <v>87</v>
      </c>
      <c r="AL598" s="3" t="s">
        <v>88</v>
      </c>
      <c r="AM598" s="3" t="s">
        <v>87</v>
      </c>
      <c r="AN598" s="3" t="s">
        <v>87</v>
      </c>
      <c r="AO598" s="3" t="s">
        <v>87</v>
      </c>
      <c r="AP598" s="3" t="s">
        <v>87</v>
      </c>
      <c r="AQ598" s="3" t="s">
        <v>91</v>
      </c>
      <c r="AR598" s="3" t="s">
        <v>91</v>
      </c>
      <c r="AS598" s="3" t="s">
        <v>89</v>
      </c>
      <c r="AT598" s="3" t="s">
        <v>83</v>
      </c>
      <c r="AU598" s="3" t="s">
        <v>83</v>
      </c>
      <c r="AV598" s="3" t="s">
        <v>83</v>
      </c>
      <c r="AW598" s="3">
        <v>7</v>
      </c>
      <c r="AX598" s="3" t="s">
        <v>92</v>
      </c>
      <c r="AY598" s="3" t="s">
        <v>93</v>
      </c>
      <c r="AZ598" s="3" t="s">
        <v>154</v>
      </c>
      <c r="BA598" s="3" t="s">
        <v>118</v>
      </c>
      <c r="BB598" s="3">
        <v>2</v>
      </c>
      <c r="BC598" s="3" t="s">
        <v>100</v>
      </c>
      <c r="BD598" s="3" t="s">
        <v>100</v>
      </c>
      <c r="BE598" s="3" t="s">
        <v>98</v>
      </c>
      <c r="BF598" s="3" t="s">
        <v>98</v>
      </c>
      <c r="BG598" s="3" t="s">
        <v>99</v>
      </c>
      <c r="BH598" s="3" t="s">
        <v>99</v>
      </c>
      <c r="BI598" s="3" t="s">
        <v>101</v>
      </c>
      <c r="BJ598" s="3" t="s">
        <v>120</v>
      </c>
      <c r="BK598" s="3" t="s">
        <v>103</v>
      </c>
      <c r="BL598" s="3" t="s">
        <v>104</v>
      </c>
      <c r="BM598" s="3" t="s">
        <v>108</v>
      </c>
      <c r="BN598" s="3" t="s">
        <v>108</v>
      </c>
      <c r="BO598" s="3" t="s">
        <v>108</v>
      </c>
      <c r="BP598" s="3" t="s">
        <v>108</v>
      </c>
      <c r="BQ598" s="3" t="s">
        <v>105</v>
      </c>
      <c r="BR598" s="3" t="s">
        <v>105</v>
      </c>
      <c r="BS598" s="3" t="s">
        <v>108</v>
      </c>
      <c r="BT598" s="3" t="s">
        <v>108</v>
      </c>
      <c r="BU598" s="3">
        <v>5</v>
      </c>
      <c r="BV598" s="3" t="s">
        <v>109</v>
      </c>
      <c r="BW598" s="3" t="s">
        <v>1553</v>
      </c>
      <c r="BX598" s="3" t="s">
        <v>1554</v>
      </c>
      <c r="BY598" s="3">
        <v>10</v>
      </c>
    </row>
    <row r="599" spans="1:77" ht="12.75" x14ac:dyDescent="0.35">
      <c r="A599" s="2">
        <v>43374.757106168981</v>
      </c>
      <c r="B599" s="3" t="s">
        <v>75</v>
      </c>
      <c r="C599" s="3">
        <v>31</v>
      </c>
      <c r="D599" s="3"/>
      <c r="E599" s="3" t="s">
        <v>1555</v>
      </c>
      <c r="F599" s="3" t="s">
        <v>1556</v>
      </c>
      <c r="G599" s="3" t="s">
        <v>79</v>
      </c>
      <c r="H599" s="3" t="s">
        <v>79</v>
      </c>
      <c r="I599" s="3" t="s">
        <v>80</v>
      </c>
      <c r="J599" s="3" t="s">
        <v>80</v>
      </c>
      <c r="K599" s="3" t="s">
        <v>81</v>
      </c>
      <c r="L599" s="3" t="s">
        <v>82</v>
      </c>
      <c r="M599" s="3" t="s">
        <v>82</v>
      </c>
      <c r="N599" s="3" t="s">
        <v>80</v>
      </c>
      <c r="O599" s="3" t="s">
        <v>82</v>
      </c>
      <c r="P599" s="3" t="s">
        <v>82</v>
      </c>
      <c r="Q599" s="3" t="s">
        <v>81</v>
      </c>
      <c r="R599" s="3" t="s">
        <v>80</v>
      </c>
      <c r="S599" s="3" t="s">
        <v>83</v>
      </c>
      <c r="T599" s="3" t="s">
        <v>90</v>
      </c>
      <c r="U599" s="3" t="s">
        <v>84</v>
      </c>
      <c r="V599" s="3" t="s">
        <v>84</v>
      </c>
      <c r="W599" s="3" t="s">
        <v>83</v>
      </c>
      <c r="X599" s="3" t="s">
        <v>84</v>
      </c>
      <c r="Y599" s="3" t="s">
        <v>85</v>
      </c>
      <c r="Z599" s="3" t="s">
        <v>85</v>
      </c>
      <c r="AA599" s="3" t="s">
        <v>85</v>
      </c>
      <c r="AB599" s="3" t="s">
        <v>85</v>
      </c>
      <c r="AC599" s="3" t="s">
        <v>86</v>
      </c>
      <c r="AD599" s="3" t="s">
        <v>85</v>
      </c>
      <c r="AE599" s="3" t="s">
        <v>90</v>
      </c>
      <c r="AF599" s="3" t="s">
        <v>85</v>
      </c>
      <c r="AG599" s="3" t="s">
        <v>87</v>
      </c>
      <c r="AH599" s="3" t="s">
        <v>87</v>
      </c>
      <c r="AI599" s="3" t="s">
        <v>87</v>
      </c>
      <c r="AJ599" s="3" t="s">
        <v>88</v>
      </c>
      <c r="AK599" s="3" t="s">
        <v>87</v>
      </c>
      <c r="AL599" s="3" t="s">
        <v>88</v>
      </c>
      <c r="AM599" s="3" t="s">
        <v>88</v>
      </c>
      <c r="AN599" s="3" t="s">
        <v>88</v>
      </c>
      <c r="AO599" s="3" t="s">
        <v>115</v>
      </c>
      <c r="AP599" s="3" t="s">
        <v>87</v>
      </c>
      <c r="AQ599" s="3" t="s">
        <v>89</v>
      </c>
      <c r="AR599" s="3" t="s">
        <v>86</v>
      </c>
      <c r="AS599" s="3" t="s">
        <v>89</v>
      </c>
      <c r="AT599" s="3" t="s">
        <v>89</v>
      </c>
      <c r="AU599" s="3" t="s">
        <v>83</v>
      </c>
      <c r="AV599" s="3" t="s">
        <v>91</v>
      </c>
      <c r="AW599" s="3">
        <v>4</v>
      </c>
      <c r="AY599" s="3" t="s">
        <v>116</v>
      </c>
      <c r="AZ599" s="3" t="s">
        <v>117</v>
      </c>
      <c r="BA599" s="3" t="s">
        <v>132</v>
      </c>
      <c r="BB599" s="3">
        <v>0</v>
      </c>
      <c r="BC599" s="3" t="s">
        <v>100</v>
      </c>
      <c r="BD599" s="3" t="s">
        <v>100</v>
      </c>
      <c r="BE599" s="3" t="s">
        <v>100</v>
      </c>
      <c r="BF599" s="3" t="s">
        <v>98</v>
      </c>
      <c r="BG599" s="3" t="s">
        <v>99</v>
      </c>
      <c r="BH599" s="3" t="s">
        <v>99</v>
      </c>
      <c r="BI599" s="3" t="s">
        <v>101</v>
      </c>
      <c r="BJ599" s="3" t="s">
        <v>102</v>
      </c>
      <c r="BK599" s="3" t="s">
        <v>104</v>
      </c>
      <c r="BL599" s="3" t="s">
        <v>101</v>
      </c>
      <c r="BM599" s="3" t="s">
        <v>108</v>
      </c>
      <c r="BN599" s="3" t="s">
        <v>107</v>
      </c>
      <c r="BO599" s="3" t="s">
        <v>107</v>
      </c>
      <c r="BP599" s="3" t="s">
        <v>105</v>
      </c>
      <c r="BQ599" s="3" t="s">
        <v>107</v>
      </c>
      <c r="BR599" s="3" t="s">
        <v>108</v>
      </c>
      <c r="BS599" s="3" t="s">
        <v>107</v>
      </c>
      <c r="BT599" s="3" t="s">
        <v>107</v>
      </c>
      <c r="BU599" s="3">
        <v>1</v>
      </c>
      <c r="BV599" s="3" t="s">
        <v>109</v>
      </c>
      <c r="BW599" s="3" t="s">
        <v>158</v>
      </c>
      <c r="BY599" s="3">
        <v>4</v>
      </c>
    </row>
    <row r="600" spans="1:77" ht="12.75" x14ac:dyDescent="0.35">
      <c r="A600" s="2">
        <v>43374.780647662032</v>
      </c>
      <c r="B600" s="3" t="s">
        <v>112</v>
      </c>
      <c r="C600" s="3">
        <v>32</v>
      </c>
      <c r="D600" s="3"/>
      <c r="E600" s="3" t="s">
        <v>76</v>
      </c>
      <c r="F600" s="3" t="s">
        <v>1557</v>
      </c>
      <c r="G600" s="3" t="s">
        <v>78</v>
      </c>
      <c r="H600" s="3" t="s">
        <v>130</v>
      </c>
      <c r="I600" s="3" t="s">
        <v>80</v>
      </c>
      <c r="J600" s="3" t="s">
        <v>80</v>
      </c>
      <c r="K600" s="3" t="s">
        <v>81</v>
      </c>
      <c r="L600" s="3" t="s">
        <v>81</v>
      </c>
      <c r="M600" s="3" t="s">
        <v>81</v>
      </c>
      <c r="N600" s="3" t="s">
        <v>80</v>
      </c>
      <c r="O600" s="3" t="s">
        <v>80</v>
      </c>
      <c r="P600" s="3" t="s">
        <v>81</v>
      </c>
      <c r="Q600" s="3" t="s">
        <v>81</v>
      </c>
      <c r="R600" s="3" t="s">
        <v>81</v>
      </c>
      <c r="S600" s="3" t="s">
        <v>83</v>
      </c>
      <c r="T600" s="3" t="s">
        <v>85</v>
      </c>
      <c r="U600" s="3" t="s">
        <v>85</v>
      </c>
      <c r="V600" s="3" t="s">
        <v>84</v>
      </c>
      <c r="W600" s="3" t="s">
        <v>90</v>
      </c>
      <c r="X600" s="3" t="s">
        <v>90</v>
      </c>
      <c r="Y600" s="3" t="s">
        <v>85</v>
      </c>
      <c r="Z600" s="3" t="s">
        <v>84</v>
      </c>
      <c r="AA600" s="3" t="s">
        <v>83</v>
      </c>
      <c r="AB600" s="3" t="s">
        <v>85</v>
      </c>
      <c r="AC600" s="3" t="s">
        <v>90</v>
      </c>
      <c r="AD600" s="3" t="s">
        <v>85</v>
      </c>
      <c r="AE600" s="3" t="s">
        <v>83</v>
      </c>
      <c r="AF600" s="3" t="s">
        <v>84</v>
      </c>
      <c r="AG600" s="3" t="s">
        <v>87</v>
      </c>
      <c r="AH600" s="3" t="s">
        <v>87</v>
      </c>
      <c r="AI600" s="3" t="s">
        <v>87</v>
      </c>
      <c r="AJ600" s="3" t="s">
        <v>88</v>
      </c>
      <c r="AK600" s="3" t="s">
        <v>87</v>
      </c>
      <c r="AL600" s="3" t="s">
        <v>88</v>
      </c>
      <c r="AM600" s="3" t="s">
        <v>87</v>
      </c>
      <c r="AN600" s="3" t="s">
        <v>88</v>
      </c>
      <c r="AO600" s="3" t="s">
        <v>88</v>
      </c>
      <c r="AP600" s="3" t="s">
        <v>88</v>
      </c>
      <c r="AQ600" s="3" t="s">
        <v>89</v>
      </c>
      <c r="AR600" s="3" t="s">
        <v>89</v>
      </c>
      <c r="AS600" s="3" t="s">
        <v>83</v>
      </c>
      <c r="AT600" s="3" t="s">
        <v>86</v>
      </c>
      <c r="AU600" s="3" t="s">
        <v>89</v>
      </c>
      <c r="AV600" s="3" t="s">
        <v>89</v>
      </c>
      <c r="AW600" s="3">
        <v>6</v>
      </c>
      <c r="AY600" s="3" t="s">
        <v>93</v>
      </c>
      <c r="AZ600" s="3" t="s">
        <v>124</v>
      </c>
      <c r="BA600" s="3" t="s">
        <v>176</v>
      </c>
      <c r="BB600" s="3">
        <v>1</v>
      </c>
      <c r="BC600" s="3" t="s">
        <v>97</v>
      </c>
      <c r="BD600" s="3" t="s">
        <v>96</v>
      </c>
      <c r="BE600" s="3" t="s">
        <v>97</v>
      </c>
      <c r="BF600" s="3" t="s">
        <v>98</v>
      </c>
      <c r="BG600" s="3" t="s">
        <v>99</v>
      </c>
      <c r="BH600" s="3" t="s">
        <v>99</v>
      </c>
      <c r="BI600" s="3" t="s">
        <v>103</v>
      </c>
      <c r="BJ600" s="3" t="s">
        <v>101</v>
      </c>
      <c r="BK600" s="3" t="s">
        <v>101</v>
      </c>
      <c r="BL600" s="3" t="s">
        <v>104</v>
      </c>
      <c r="BM600" s="3" t="s">
        <v>125</v>
      </c>
      <c r="BN600" s="3" t="s">
        <v>106</v>
      </c>
      <c r="BO600" s="3" t="s">
        <v>108</v>
      </c>
      <c r="BP600" s="3" t="s">
        <v>125</v>
      </c>
      <c r="BQ600" s="3" t="s">
        <v>125</v>
      </c>
      <c r="BR600" s="3" t="s">
        <v>125</v>
      </c>
      <c r="BS600" s="3" t="s">
        <v>108</v>
      </c>
      <c r="BT600" s="3" t="s">
        <v>107</v>
      </c>
      <c r="BU600" s="3">
        <v>6</v>
      </c>
      <c r="BV600" s="3" t="s">
        <v>141</v>
      </c>
      <c r="BW600" s="3" t="s">
        <v>1558</v>
      </c>
      <c r="BX600" s="3" t="s">
        <v>1559</v>
      </c>
      <c r="BY600" s="3">
        <v>8</v>
      </c>
    </row>
    <row r="601" spans="1:77" ht="12.75" x14ac:dyDescent="0.35">
      <c r="A601" s="2">
        <v>43374.899058981478</v>
      </c>
      <c r="B601" s="3" t="s">
        <v>75</v>
      </c>
      <c r="C601" s="3">
        <v>37</v>
      </c>
      <c r="D601" s="3"/>
      <c r="E601" s="3" t="s">
        <v>1560</v>
      </c>
      <c r="F601" s="3" t="s">
        <v>255</v>
      </c>
      <c r="G601" s="3" t="s">
        <v>79</v>
      </c>
      <c r="H601" s="3" t="s">
        <v>79</v>
      </c>
      <c r="I601" s="3" t="s">
        <v>82</v>
      </c>
      <c r="J601" s="3" t="s">
        <v>81</v>
      </c>
      <c r="K601" s="3" t="s">
        <v>82</v>
      </c>
      <c r="L601" s="3" t="s">
        <v>82</v>
      </c>
      <c r="M601" s="3" t="s">
        <v>82</v>
      </c>
      <c r="N601" s="3" t="s">
        <v>81</v>
      </c>
      <c r="O601" s="3" t="s">
        <v>82</v>
      </c>
      <c r="P601" s="3" t="s">
        <v>81</v>
      </c>
      <c r="Q601" s="3" t="s">
        <v>82</v>
      </c>
      <c r="R601" s="3" t="s">
        <v>82</v>
      </c>
      <c r="S601" s="3" t="s">
        <v>83</v>
      </c>
      <c r="T601" s="3" t="s">
        <v>83</v>
      </c>
      <c r="U601" s="3" t="s">
        <v>85</v>
      </c>
      <c r="V601" s="3" t="s">
        <v>85</v>
      </c>
      <c r="W601" s="3" t="s">
        <v>86</v>
      </c>
      <c r="X601" s="3" t="s">
        <v>83</v>
      </c>
      <c r="Y601" s="3" t="s">
        <v>85</v>
      </c>
      <c r="Z601" s="3" t="s">
        <v>84</v>
      </c>
      <c r="AA601" s="3" t="s">
        <v>83</v>
      </c>
      <c r="AB601" s="3" t="s">
        <v>85</v>
      </c>
      <c r="AC601" s="3" t="s">
        <v>84</v>
      </c>
      <c r="AD601" s="3" t="s">
        <v>85</v>
      </c>
      <c r="AE601" s="3" t="s">
        <v>83</v>
      </c>
      <c r="AF601" s="3" t="s">
        <v>83</v>
      </c>
      <c r="AG601" s="3" t="s">
        <v>115</v>
      </c>
      <c r="AH601" s="3" t="s">
        <v>87</v>
      </c>
      <c r="AI601" s="3" t="s">
        <v>115</v>
      </c>
      <c r="AJ601" s="3" t="s">
        <v>88</v>
      </c>
      <c r="AK601" s="3" t="s">
        <v>87</v>
      </c>
      <c r="AL601" s="3" t="s">
        <v>88</v>
      </c>
      <c r="AM601" s="3" t="s">
        <v>88</v>
      </c>
      <c r="AN601" s="3" t="s">
        <v>87</v>
      </c>
      <c r="AO601" s="3" t="s">
        <v>88</v>
      </c>
      <c r="AP601" s="3" t="s">
        <v>87</v>
      </c>
      <c r="AQ601" s="3" t="s">
        <v>91</v>
      </c>
      <c r="AR601" s="3" t="s">
        <v>83</v>
      </c>
      <c r="AS601" s="3" t="s">
        <v>91</v>
      </c>
      <c r="AT601" s="3" t="s">
        <v>83</v>
      </c>
      <c r="AU601" s="3" t="s">
        <v>91</v>
      </c>
      <c r="AV601" s="3" t="s">
        <v>83</v>
      </c>
      <c r="AW601" s="3">
        <v>5</v>
      </c>
      <c r="AY601" s="3" t="s">
        <v>93</v>
      </c>
      <c r="AZ601" s="3" t="s">
        <v>94</v>
      </c>
      <c r="BA601" s="3" t="s">
        <v>118</v>
      </c>
      <c r="BB601" s="3">
        <v>2</v>
      </c>
      <c r="BC601" s="3" t="s">
        <v>99</v>
      </c>
      <c r="BD601" s="3" t="s">
        <v>99</v>
      </c>
      <c r="BE601" s="3" t="s">
        <v>99</v>
      </c>
      <c r="BF601" s="3" t="s">
        <v>98</v>
      </c>
      <c r="BI601" s="3" t="s">
        <v>103</v>
      </c>
      <c r="BJ601" s="3" t="s">
        <v>120</v>
      </c>
      <c r="BK601" s="3" t="s">
        <v>101</v>
      </c>
      <c r="BL601" s="3" t="s">
        <v>101</v>
      </c>
      <c r="BM601" s="3" t="s">
        <v>108</v>
      </c>
      <c r="BN601" s="3" t="s">
        <v>106</v>
      </c>
      <c r="BO601" s="3" t="s">
        <v>106</v>
      </c>
      <c r="BP601" s="3" t="s">
        <v>105</v>
      </c>
      <c r="BQ601" s="3" t="s">
        <v>106</v>
      </c>
      <c r="BR601" s="3" t="s">
        <v>106</v>
      </c>
      <c r="BS601" s="3" t="s">
        <v>108</v>
      </c>
      <c r="BT601" s="3" t="s">
        <v>108</v>
      </c>
      <c r="BU601" s="3">
        <v>1</v>
      </c>
      <c r="BV601" s="3" t="s">
        <v>109</v>
      </c>
      <c r="BW601" s="3" t="s">
        <v>1561</v>
      </c>
      <c r="BX601" s="3" t="s">
        <v>1562</v>
      </c>
      <c r="BY601" s="3">
        <v>7</v>
      </c>
    </row>
    <row r="602" spans="1:77" ht="12.75" x14ac:dyDescent="0.35">
      <c r="A602" s="2">
        <v>43374.919856192129</v>
      </c>
      <c r="B602" s="3" t="s">
        <v>75</v>
      </c>
      <c r="C602" s="3">
        <v>34</v>
      </c>
      <c r="D602" s="3"/>
      <c r="E602" s="3" t="s">
        <v>1563</v>
      </c>
      <c r="G602" s="3" t="s">
        <v>79</v>
      </c>
      <c r="H602" s="3" t="s">
        <v>79</v>
      </c>
      <c r="I602" s="3" t="s">
        <v>80</v>
      </c>
      <c r="J602" s="3" t="s">
        <v>80</v>
      </c>
      <c r="K602" s="3" t="s">
        <v>81</v>
      </c>
      <c r="L602" s="3" t="s">
        <v>81</v>
      </c>
      <c r="M602" s="3" t="s">
        <v>80</v>
      </c>
      <c r="N602" s="3" t="s">
        <v>80</v>
      </c>
      <c r="O602" s="3" t="s">
        <v>82</v>
      </c>
      <c r="P602" s="3" t="s">
        <v>81</v>
      </c>
      <c r="Q602" s="3" t="s">
        <v>80</v>
      </c>
      <c r="R602" s="3" t="s">
        <v>80</v>
      </c>
      <c r="S602" s="3" t="s">
        <v>84</v>
      </c>
      <c r="T602" s="3" t="s">
        <v>83</v>
      </c>
      <c r="U602" s="3" t="s">
        <v>84</v>
      </c>
      <c r="V602" s="3" t="s">
        <v>84</v>
      </c>
      <c r="W602" s="3" t="s">
        <v>84</v>
      </c>
      <c r="X602" s="3" t="s">
        <v>83</v>
      </c>
      <c r="Y602" s="3" t="s">
        <v>84</v>
      </c>
      <c r="Z602" s="3" t="s">
        <v>84</v>
      </c>
      <c r="AA602" s="3" t="s">
        <v>84</v>
      </c>
      <c r="AB602" s="3" t="s">
        <v>83</v>
      </c>
      <c r="AC602" s="3" t="s">
        <v>84</v>
      </c>
      <c r="AD602" s="3" t="s">
        <v>83</v>
      </c>
      <c r="AE602" s="3" t="s">
        <v>84</v>
      </c>
      <c r="AF602" s="3" t="s">
        <v>83</v>
      </c>
      <c r="AG602" s="3" t="s">
        <v>87</v>
      </c>
      <c r="AH602" s="3" t="s">
        <v>87</v>
      </c>
      <c r="AI602" s="3" t="s">
        <v>87</v>
      </c>
      <c r="AJ602" s="3" t="s">
        <v>87</v>
      </c>
      <c r="AK602" s="3" t="s">
        <v>88</v>
      </c>
      <c r="AL602" s="3" t="s">
        <v>87</v>
      </c>
      <c r="AM602" s="3" t="s">
        <v>87</v>
      </c>
      <c r="AN602" s="3" t="s">
        <v>115</v>
      </c>
      <c r="AO602" s="3" t="s">
        <v>88</v>
      </c>
      <c r="AP602" s="3" t="s">
        <v>87</v>
      </c>
      <c r="AQ602" s="3" t="s">
        <v>86</v>
      </c>
      <c r="AR602" s="3" t="s">
        <v>83</v>
      </c>
      <c r="AS602" s="3" t="s">
        <v>89</v>
      </c>
      <c r="AT602" s="3" t="s">
        <v>89</v>
      </c>
      <c r="AU602" s="3" t="s">
        <v>83</v>
      </c>
      <c r="AV602" s="3" t="s">
        <v>86</v>
      </c>
      <c r="AW602" s="3">
        <v>5</v>
      </c>
      <c r="AX602" s="3" t="s">
        <v>92</v>
      </c>
      <c r="AY602" s="3" t="s">
        <v>93</v>
      </c>
      <c r="AZ602" s="3" t="s">
        <v>154</v>
      </c>
      <c r="BA602" s="3" t="s">
        <v>118</v>
      </c>
      <c r="BB602" s="3">
        <v>0</v>
      </c>
      <c r="BC602" s="3" t="s">
        <v>97</v>
      </c>
      <c r="BD602" s="3" t="s">
        <v>100</v>
      </c>
      <c r="BE602" s="3" t="s">
        <v>96</v>
      </c>
      <c r="BF602" s="3" t="s">
        <v>119</v>
      </c>
      <c r="BG602" s="3" t="s">
        <v>119</v>
      </c>
      <c r="BH602" s="3" t="s">
        <v>99</v>
      </c>
      <c r="BI602" s="3" t="s">
        <v>120</v>
      </c>
      <c r="BJ602" s="3" t="s">
        <v>101</v>
      </c>
      <c r="BK602" s="3" t="s">
        <v>101</v>
      </c>
      <c r="BL602" s="3" t="s">
        <v>120</v>
      </c>
      <c r="BM602" s="3" t="s">
        <v>105</v>
      </c>
      <c r="BN602" s="3" t="s">
        <v>108</v>
      </c>
      <c r="BO602" s="3" t="s">
        <v>108</v>
      </c>
      <c r="BP602" s="3" t="s">
        <v>105</v>
      </c>
      <c r="BQ602" s="3" t="s">
        <v>105</v>
      </c>
      <c r="BR602" s="3" t="s">
        <v>105</v>
      </c>
      <c r="BS602" s="3" t="s">
        <v>108</v>
      </c>
      <c r="BT602" s="3" t="s">
        <v>108</v>
      </c>
      <c r="BU602" s="3">
        <v>3</v>
      </c>
      <c r="BV602" s="3" t="s">
        <v>109</v>
      </c>
      <c r="BW602" s="5" t="s">
        <v>1564</v>
      </c>
      <c r="BX602" s="3" t="s">
        <v>1565</v>
      </c>
      <c r="BY602" s="3">
        <v>5</v>
      </c>
    </row>
    <row r="603" spans="1:77" ht="12.75" x14ac:dyDescent="0.35">
      <c r="A603" s="2">
        <v>43374.937184953698</v>
      </c>
      <c r="B603" s="3" t="s">
        <v>75</v>
      </c>
      <c r="C603" s="3">
        <v>43</v>
      </c>
      <c r="D603" s="3"/>
      <c r="E603" s="3" t="s">
        <v>1566</v>
      </c>
      <c r="F603" s="3" t="s">
        <v>402</v>
      </c>
      <c r="G603" s="3" t="s">
        <v>79</v>
      </c>
      <c r="H603" s="3" t="s">
        <v>79</v>
      </c>
      <c r="I603" s="3" t="s">
        <v>81</v>
      </c>
      <c r="J603" s="3" t="s">
        <v>81</v>
      </c>
      <c r="K603" s="3" t="s">
        <v>81</v>
      </c>
      <c r="L603" s="3" t="s">
        <v>81</v>
      </c>
      <c r="M603" s="3" t="s">
        <v>81</v>
      </c>
      <c r="N603" s="3" t="s">
        <v>81</v>
      </c>
      <c r="O603" s="3" t="s">
        <v>81</v>
      </c>
      <c r="P603" s="3" t="s">
        <v>81</v>
      </c>
      <c r="Q603" s="3" t="s">
        <v>81</v>
      </c>
      <c r="R603" s="3" t="s">
        <v>81</v>
      </c>
      <c r="S603" s="3" t="s">
        <v>83</v>
      </c>
      <c r="T603" s="3" t="s">
        <v>83</v>
      </c>
      <c r="U603" s="3" t="s">
        <v>84</v>
      </c>
      <c r="V603" s="3" t="s">
        <v>85</v>
      </c>
      <c r="W603" s="3" t="s">
        <v>85</v>
      </c>
      <c r="X603" s="3" t="s">
        <v>86</v>
      </c>
      <c r="Y603" s="3" t="s">
        <v>85</v>
      </c>
      <c r="Z603" s="3" t="s">
        <v>84</v>
      </c>
      <c r="AA603" s="3" t="s">
        <v>83</v>
      </c>
      <c r="AB603" s="3" t="s">
        <v>83</v>
      </c>
      <c r="AC603" s="3" t="s">
        <v>84</v>
      </c>
      <c r="AD603" s="3" t="s">
        <v>83</v>
      </c>
      <c r="AE603" s="3" t="s">
        <v>83</v>
      </c>
      <c r="AF603" s="3" t="s">
        <v>84</v>
      </c>
      <c r="AG603" s="3" t="s">
        <v>87</v>
      </c>
      <c r="AH603" s="3" t="s">
        <v>87</v>
      </c>
      <c r="AI603" s="3" t="s">
        <v>87</v>
      </c>
      <c r="AJ603" s="3" t="s">
        <v>87</v>
      </c>
      <c r="AK603" s="3" t="s">
        <v>87</v>
      </c>
      <c r="AL603" s="3" t="s">
        <v>87</v>
      </c>
      <c r="AM603" s="3" t="s">
        <v>88</v>
      </c>
      <c r="AN603" s="3" t="s">
        <v>88</v>
      </c>
      <c r="AO603" s="3" t="s">
        <v>87</v>
      </c>
      <c r="AP603" s="3" t="s">
        <v>87</v>
      </c>
      <c r="AQ603" s="3" t="s">
        <v>89</v>
      </c>
      <c r="AR603" s="3" t="s">
        <v>86</v>
      </c>
      <c r="AS603" s="3" t="s">
        <v>89</v>
      </c>
      <c r="AT603" s="3" t="s">
        <v>90</v>
      </c>
      <c r="AU603" s="3" t="s">
        <v>91</v>
      </c>
      <c r="AV603" s="3" t="s">
        <v>91</v>
      </c>
      <c r="AW603" s="3">
        <v>7</v>
      </c>
      <c r="AY603" s="3" t="s">
        <v>93</v>
      </c>
      <c r="AZ603" s="3" t="s">
        <v>124</v>
      </c>
      <c r="BA603" s="3" t="s">
        <v>176</v>
      </c>
      <c r="BB603" s="3">
        <v>3</v>
      </c>
      <c r="BC603" s="3" t="s">
        <v>100</v>
      </c>
      <c r="BD603" s="3" t="s">
        <v>100</v>
      </c>
      <c r="BE603" s="3" t="s">
        <v>98</v>
      </c>
      <c r="BF603" s="3" t="s">
        <v>98</v>
      </c>
      <c r="BG603" s="3" t="s">
        <v>99</v>
      </c>
      <c r="BH603" s="3" t="s">
        <v>99</v>
      </c>
      <c r="BI603" s="3" t="s">
        <v>101</v>
      </c>
      <c r="BJ603" s="3" t="s">
        <v>103</v>
      </c>
      <c r="BK603" s="3" t="s">
        <v>101</v>
      </c>
      <c r="BL603" s="3" t="s">
        <v>104</v>
      </c>
      <c r="BM603" s="3" t="s">
        <v>108</v>
      </c>
      <c r="BN603" s="3" t="s">
        <v>105</v>
      </c>
      <c r="BO603" s="3" t="s">
        <v>105</v>
      </c>
      <c r="BP603" s="3" t="s">
        <v>125</v>
      </c>
      <c r="BQ603" s="3" t="s">
        <v>106</v>
      </c>
      <c r="BR603" s="3" t="s">
        <v>105</v>
      </c>
      <c r="BS603" s="3" t="s">
        <v>105</v>
      </c>
      <c r="BT603" s="3" t="s">
        <v>108</v>
      </c>
      <c r="BU603" s="3">
        <v>2</v>
      </c>
      <c r="BV603" s="3" t="s">
        <v>109</v>
      </c>
      <c r="BW603" s="3" t="s">
        <v>269</v>
      </c>
      <c r="BY603" s="3">
        <v>7</v>
      </c>
    </row>
    <row r="604" spans="1:77" ht="12.75" x14ac:dyDescent="0.35">
      <c r="A604" s="2">
        <v>43374.976322499999</v>
      </c>
      <c r="B604" s="3" t="s">
        <v>112</v>
      </c>
      <c r="C604" s="3">
        <v>37</v>
      </c>
      <c r="D604" s="3"/>
      <c r="E604" s="3" t="s">
        <v>735</v>
      </c>
      <c r="F604" s="3" t="s">
        <v>1567</v>
      </c>
      <c r="G604" s="3" t="s">
        <v>79</v>
      </c>
      <c r="H604" s="3" t="s">
        <v>130</v>
      </c>
      <c r="I604" s="3" t="s">
        <v>81</v>
      </c>
      <c r="J604" s="3" t="s">
        <v>81</v>
      </c>
      <c r="K604" s="3" t="s">
        <v>82</v>
      </c>
      <c r="L604" s="3" t="s">
        <v>81</v>
      </c>
      <c r="M604" s="3" t="s">
        <v>81</v>
      </c>
      <c r="N604" s="3" t="s">
        <v>80</v>
      </c>
      <c r="O604" s="3" t="s">
        <v>131</v>
      </c>
      <c r="P604" s="3" t="s">
        <v>81</v>
      </c>
      <c r="Q604" s="3" t="s">
        <v>80</v>
      </c>
      <c r="R604" s="3" t="s">
        <v>81</v>
      </c>
      <c r="S604" s="3" t="s">
        <v>86</v>
      </c>
      <c r="T604" s="3" t="s">
        <v>84</v>
      </c>
      <c r="U604" s="3" t="s">
        <v>84</v>
      </c>
      <c r="V604" s="3" t="s">
        <v>85</v>
      </c>
      <c r="W604" s="3" t="s">
        <v>90</v>
      </c>
      <c r="X604" s="3" t="s">
        <v>83</v>
      </c>
      <c r="Y604" s="3" t="s">
        <v>85</v>
      </c>
      <c r="Z604" s="3" t="s">
        <v>90</v>
      </c>
      <c r="AA604" s="3" t="s">
        <v>86</v>
      </c>
      <c r="AB604" s="3" t="s">
        <v>83</v>
      </c>
      <c r="AC604" s="3" t="s">
        <v>84</v>
      </c>
      <c r="AD604" s="3" t="s">
        <v>86</v>
      </c>
      <c r="AE604" s="3" t="s">
        <v>86</v>
      </c>
      <c r="AF604" s="3" t="s">
        <v>83</v>
      </c>
      <c r="AG604" s="3" t="s">
        <v>88</v>
      </c>
      <c r="AH604" s="3" t="s">
        <v>87</v>
      </c>
      <c r="AI604" s="3" t="s">
        <v>115</v>
      </c>
      <c r="AJ604" s="3" t="s">
        <v>88</v>
      </c>
      <c r="AK604" s="3" t="s">
        <v>115</v>
      </c>
      <c r="AL604" s="3" t="s">
        <v>88</v>
      </c>
      <c r="AM604" s="3" t="s">
        <v>87</v>
      </c>
      <c r="AN604" s="3" t="s">
        <v>88</v>
      </c>
      <c r="AO604" s="3" t="s">
        <v>87</v>
      </c>
      <c r="AP604" s="3" t="s">
        <v>88</v>
      </c>
      <c r="AQ604" s="3" t="s">
        <v>90</v>
      </c>
      <c r="AR604" s="3" t="s">
        <v>90</v>
      </c>
      <c r="AS604" s="3" t="s">
        <v>83</v>
      </c>
      <c r="AT604" s="3" t="s">
        <v>86</v>
      </c>
      <c r="AU604" s="3" t="s">
        <v>86</v>
      </c>
      <c r="AV604" s="3" t="s">
        <v>90</v>
      </c>
      <c r="AW604" s="3">
        <v>4</v>
      </c>
      <c r="AX604" s="3" t="s">
        <v>92</v>
      </c>
      <c r="AY604" s="3" t="s">
        <v>175</v>
      </c>
      <c r="AZ604" s="3" t="s">
        <v>94</v>
      </c>
      <c r="BA604" s="3" t="s">
        <v>132</v>
      </c>
      <c r="BB604" s="3">
        <v>0</v>
      </c>
      <c r="BC604" s="3" t="s">
        <v>100</v>
      </c>
      <c r="BD604" s="3" t="s">
        <v>96</v>
      </c>
      <c r="BE604" s="3" t="s">
        <v>98</v>
      </c>
      <c r="BF604" s="3" t="s">
        <v>98</v>
      </c>
      <c r="BG604" s="3" t="s">
        <v>99</v>
      </c>
      <c r="BH604" s="3" t="s">
        <v>96</v>
      </c>
      <c r="BI604" s="3" t="s">
        <v>104</v>
      </c>
      <c r="BJ604" s="3" t="s">
        <v>104</v>
      </c>
      <c r="BK604" s="3" t="s">
        <v>104</v>
      </c>
      <c r="BL604" s="3" t="s">
        <v>102</v>
      </c>
      <c r="BM604" s="3" t="s">
        <v>125</v>
      </c>
      <c r="BN604" s="3" t="s">
        <v>106</v>
      </c>
      <c r="BO604" s="3" t="s">
        <v>125</v>
      </c>
      <c r="BP604" s="3" t="s">
        <v>125</v>
      </c>
      <c r="BQ604" s="3" t="s">
        <v>105</v>
      </c>
      <c r="BR604" s="3" t="s">
        <v>108</v>
      </c>
      <c r="BS604" s="3" t="s">
        <v>106</v>
      </c>
      <c r="BT604" s="3" t="s">
        <v>108</v>
      </c>
      <c r="BU604" s="3">
        <v>3</v>
      </c>
      <c r="BV604" s="3" t="s">
        <v>109</v>
      </c>
      <c r="BW604" s="3" t="s">
        <v>389</v>
      </c>
      <c r="BX604" s="3" t="s">
        <v>1568</v>
      </c>
      <c r="BY604" s="3">
        <v>4</v>
      </c>
    </row>
    <row r="605" spans="1:77" ht="12.75" x14ac:dyDescent="0.35">
      <c r="A605" s="2">
        <v>43375.001564259263</v>
      </c>
      <c r="B605" s="3" t="s">
        <v>112</v>
      </c>
      <c r="C605" s="3">
        <v>32</v>
      </c>
      <c r="D605" s="3"/>
      <c r="E605" s="3" t="s">
        <v>76</v>
      </c>
      <c r="F605" s="3" t="s">
        <v>1569</v>
      </c>
      <c r="G605" s="3" t="s">
        <v>130</v>
      </c>
      <c r="H605" s="3" t="s">
        <v>79</v>
      </c>
      <c r="I605" s="3" t="s">
        <v>81</v>
      </c>
      <c r="J605" s="3" t="s">
        <v>81</v>
      </c>
      <c r="K605" s="3" t="s">
        <v>82</v>
      </c>
      <c r="L605" s="3" t="s">
        <v>131</v>
      </c>
      <c r="M605" s="3" t="s">
        <v>82</v>
      </c>
      <c r="N605" s="3" t="s">
        <v>80</v>
      </c>
      <c r="O605" s="3" t="s">
        <v>80</v>
      </c>
      <c r="P605" s="3" t="s">
        <v>81</v>
      </c>
      <c r="Q605" s="3" t="s">
        <v>81</v>
      </c>
      <c r="R605" s="3" t="s">
        <v>81</v>
      </c>
      <c r="S605" s="3" t="s">
        <v>85</v>
      </c>
      <c r="T605" s="3" t="s">
        <v>85</v>
      </c>
      <c r="U605" s="3" t="s">
        <v>83</v>
      </c>
      <c r="V605" s="3" t="s">
        <v>83</v>
      </c>
      <c r="W605" s="3" t="s">
        <v>90</v>
      </c>
      <c r="X605" s="3" t="s">
        <v>86</v>
      </c>
      <c r="Y605" s="3" t="s">
        <v>90</v>
      </c>
      <c r="Z605" s="3" t="s">
        <v>90</v>
      </c>
      <c r="AA605" s="3" t="s">
        <v>83</v>
      </c>
      <c r="AB605" s="3" t="s">
        <v>83</v>
      </c>
      <c r="AC605" s="3" t="s">
        <v>90</v>
      </c>
      <c r="AD605" s="3" t="s">
        <v>86</v>
      </c>
      <c r="AE605" s="3" t="s">
        <v>90</v>
      </c>
      <c r="AF605" s="3" t="s">
        <v>83</v>
      </c>
      <c r="AG605" s="3" t="s">
        <v>87</v>
      </c>
      <c r="AH605" s="3" t="s">
        <v>115</v>
      </c>
      <c r="AI605" s="3" t="s">
        <v>87</v>
      </c>
      <c r="AJ605" s="3" t="s">
        <v>88</v>
      </c>
      <c r="AK605" s="3" t="s">
        <v>88</v>
      </c>
      <c r="AL605" s="3" t="s">
        <v>88</v>
      </c>
      <c r="AM605" s="3" t="s">
        <v>88</v>
      </c>
      <c r="AN605" s="3" t="s">
        <v>88</v>
      </c>
      <c r="AO605" s="3" t="s">
        <v>88</v>
      </c>
      <c r="AP605" s="3" t="s">
        <v>88</v>
      </c>
      <c r="AQ605" s="3" t="s">
        <v>89</v>
      </c>
      <c r="AR605" s="3" t="s">
        <v>86</v>
      </c>
      <c r="AS605" s="3" t="s">
        <v>89</v>
      </c>
      <c r="AT605" s="3" t="s">
        <v>83</v>
      </c>
      <c r="AU605" s="3" t="s">
        <v>83</v>
      </c>
      <c r="AV605" s="3" t="s">
        <v>91</v>
      </c>
      <c r="AW605" s="3">
        <v>5</v>
      </c>
      <c r="AX605" s="3" t="s">
        <v>92</v>
      </c>
      <c r="AY605" s="3" t="s">
        <v>116</v>
      </c>
      <c r="AZ605" s="3" t="s">
        <v>94</v>
      </c>
      <c r="BA605" s="3" t="s">
        <v>132</v>
      </c>
      <c r="BB605" s="3">
        <v>0</v>
      </c>
      <c r="BC605" s="3" t="s">
        <v>99</v>
      </c>
      <c r="BD605" s="3" t="s">
        <v>99</v>
      </c>
      <c r="BE605" s="3" t="s">
        <v>99</v>
      </c>
      <c r="BF605" s="3" t="s">
        <v>100</v>
      </c>
      <c r="BG605" s="3" t="s">
        <v>99</v>
      </c>
      <c r="BH605" s="3" t="s">
        <v>99</v>
      </c>
      <c r="BI605" s="3" t="s">
        <v>104</v>
      </c>
      <c r="BJ605" s="3" t="s">
        <v>103</v>
      </c>
      <c r="BK605" s="3" t="s">
        <v>104</v>
      </c>
      <c r="BL605" s="3" t="s">
        <v>102</v>
      </c>
      <c r="BM605" s="3" t="s">
        <v>125</v>
      </c>
      <c r="BN605" s="3" t="s">
        <v>106</v>
      </c>
      <c r="BO605" s="3" t="s">
        <v>105</v>
      </c>
      <c r="BP605" s="3" t="s">
        <v>105</v>
      </c>
      <c r="BQ605" s="3" t="s">
        <v>125</v>
      </c>
      <c r="BR605" s="3" t="s">
        <v>105</v>
      </c>
      <c r="BS605" s="3" t="s">
        <v>108</v>
      </c>
      <c r="BT605" s="3" t="s">
        <v>108</v>
      </c>
      <c r="BU605" s="3">
        <v>4</v>
      </c>
      <c r="BV605" s="3" t="s">
        <v>221</v>
      </c>
      <c r="BW605" s="3" t="s">
        <v>1570</v>
      </c>
      <c r="BY605" s="3">
        <v>7</v>
      </c>
    </row>
    <row r="606" spans="1:77" ht="12.75" x14ac:dyDescent="0.35">
      <c r="A606" s="2">
        <v>43375.023896724539</v>
      </c>
      <c r="B606" s="3" t="s">
        <v>112</v>
      </c>
      <c r="C606" s="3">
        <v>29</v>
      </c>
      <c r="D606" s="3"/>
      <c r="E606" s="3" t="s">
        <v>1571</v>
      </c>
      <c r="F606" s="3" t="s">
        <v>1572</v>
      </c>
      <c r="G606" s="3" t="s">
        <v>79</v>
      </c>
      <c r="H606" s="3" t="s">
        <v>79</v>
      </c>
      <c r="I606" s="3" t="s">
        <v>80</v>
      </c>
      <c r="J606" s="3" t="s">
        <v>81</v>
      </c>
      <c r="K606" s="3" t="s">
        <v>81</v>
      </c>
      <c r="L606" s="3" t="s">
        <v>82</v>
      </c>
      <c r="M606" s="3" t="s">
        <v>81</v>
      </c>
      <c r="N606" s="3" t="s">
        <v>81</v>
      </c>
      <c r="O606" s="3" t="s">
        <v>81</v>
      </c>
      <c r="P606" s="3" t="s">
        <v>81</v>
      </c>
      <c r="Q606" s="3" t="s">
        <v>81</v>
      </c>
      <c r="R606" s="3" t="s">
        <v>82</v>
      </c>
      <c r="S606" s="3" t="s">
        <v>86</v>
      </c>
      <c r="T606" s="3" t="s">
        <v>83</v>
      </c>
      <c r="U606" s="3" t="s">
        <v>83</v>
      </c>
      <c r="V606" s="3" t="s">
        <v>84</v>
      </c>
      <c r="W606" s="3" t="s">
        <v>90</v>
      </c>
      <c r="X606" s="3" t="s">
        <v>90</v>
      </c>
      <c r="Y606" s="3" t="s">
        <v>85</v>
      </c>
      <c r="Z606" s="3" t="s">
        <v>85</v>
      </c>
      <c r="AA606" s="3" t="s">
        <v>84</v>
      </c>
      <c r="AB606" s="3" t="s">
        <v>84</v>
      </c>
      <c r="AC606" s="3" t="s">
        <v>90</v>
      </c>
      <c r="AD606" s="3" t="s">
        <v>90</v>
      </c>
      <c r="AE606" s="3" t="s">
        <v>83</v>
      </c>
      <c r="AF606" s="3" t="s">
        <v>83</v>
      </c>
      <c r="AG606" s="3" t="s">
        <v>88</v>
      </c>
      <c r="AH606" s="3" t="s">
        <v>87</v>
      </c>
      <c r="AI606" s="3" t="s">
        <v>115</v>
      </c>
      <c r="AJ606" s="3" t="s">
        <v>88</v>
      </c>
      <c r="AK606" s="3" t="s">
        <v>115</v>
      </c>
      <c r="AL606" s="3" t="s">
        <v>88</v>
      </c>
      <c r="AM606" s="3" t="s">
        <v>87</v>
      </c>
      <c r="AN606" s="3" t="s">
        <v>115</v>
      </c>
      <c r="AO606" s="3" t="s">
        <v>88</v>
      </c>
      <c r="AP606" s="3" t="s">
        <v>88</v>
      </c>
      <c r="AQ606" s="3" t="s">
        <v>90</v>
      </c>
      <c r="AR606" s="3" t="s">
        <v>90</v>
      </c>
      <c r="AS606" s="3" t="s">
        <v>86</v>
      </c>
      <c r="AT606" s="3" t="s">
        <v>83</v>
      </c>
      <c r="AU606" s="3" t="s">
        <v>86</v>
      </c>
      <c r="AV606" s="3" t="s">
        <v>86</v>
      </c>
      <c r="AW606" s="3">
        <v>7</v>
      </c>
      <c r="AX606" s="3" t="s">
        <v>92</v>
      </c>
      <c r="AY606" s="3" t="s">
        <v>93</v>
      </c>
      <c r="AZ606" s="3" t="s">
        <v>94</v>
      </c>
      <c r="BA606" s="3" t="s">
        <v>95</v>
      </c>
      <c r="BB606" s="3">
        <v>0</v>
      </c>
      <c r="BC606" s="3" t="s">
        <v>100</v>
      </c>
      <c r="BD606" s="3" t="s">
        <v>100</v>
      </c>
      <c r="BE606" s="3" t="s">
        <v>100</v>
      </c>
      <c r="BF606" s="3" t="s">
        <v>100</v>
      </c>
      <c r="BG606" s="3" t="s">
        <v>100</v>
      </c>
      <c r="BH606" s="3" t="s">
        <v>100</v>
      </c>
      <c r="BI606" s="3" t="s">
        <v>101</v>
      </c>
      <c r="BJ606" s="3" t="s">
        <v>101</v>
      </c>
      <c r="BK606" s="3" t="s">
        <v>101</v>
      </c>
      <c r="BL606" s="3" t="s">
        <v>102</v>
      </c>
      <c r="BM606" s="3" t="s">
        <v>106</v>
      </c>
      <c r="BN606" s="3" t="s">
        <v>106</v>
      </c>
      <c r="BO606" s="3" t="s">
        <v>108</v>
      </c>
      <c r="BP606" s="3" t="s">
        <v>106</v>
      </c>
      <c r="BQ606" s="3" t="s">
        <v>105</v>
      </c>
      <c r="BR606" s="3" t="s">
        <v>106</v>
      </c>
      <c r="BS606" s="3" t="s">
        <v>106</v>
      </c>
      <c r="BT606" s="3" t="s">
        <v>108</v>
      </c>
      <c r="BU606" s="3">
        <v>2</v>
      </c>
      <c r="BV606" s="3" t="s">
        <v>109</v>
      </c>
      <c r="BW606" s="3" t="s">
        <v>1573</v>
      </c>
      <c r="BY606" s="3">
        <v>10</v>
      </c>
    </row>
    <row r="607" spans="1:77" ht="12.75" x14ac:dyDescent="0.35">
      <c r="A607" s="2">
        <v>43375.071166030088</v>
      </c>
      <c r="B607" s="3" t="s">
        <v>75</v>
      </c>
      <c r="C607" s="3">
        <v>32</v>
      </c>
      <c r="D607" s="3"/>
      <c r="E607" s="3" t="s">
        <v>1574</v>
      </c>
      <c r="F607" s="3" t="s">
        <v>555</v>
      </c>
      <c r="G607" s="3" t="s">
        <v>79</v>
      </c>
      <c r="H607" s="3" t="s">
        <v>78</v>
      </c>
      <c r="I607" s="3" t="s">
        <v>80</v>
      </c>
      <c r="J607" s="3" t="s">
        <v>81</v>
      </c>
      <c r="K607" s="3" t="s">
        <v>82</v>
      </c>
      <c r="L607" s="3" t="s">
        <v>81</v>
      </c>
      <c r="M607" s="3" t="s">
        <v>80</v>
      </c>
      <c r="N607" s="3" t="s">
        <v>80</v>
      </c>
      <c r="O607" s="3" t="s">
        <v>81</v>
      </c>
      <c r="P607" s="3" t="s">
        <v>80</v>
      </c>
      <c r="Q607" s="3" t="s">
        <v>81</v>
      </c>
      <c r="R607" s="3" t="s">
        <v>80</v>
      </c>
      <c r="S607" s="3" t="s">
        <v>86</v>
      </c>
      <c r="T607" s="3" t="s">
        <v>83</v>
      </c>
      <c r="U607" s="3" t="s">
        <v>85</v>
      </c>
      <c r="V607" s="3" t="s">
        <v>85</v>
      </c>
      <c r="W607" s="3" t="s">
        <v>90</v>
      </c>
      <c r="X607" s="3" t="s">
        <v>86</v>
      </c>
      <c r="Y607" s="3" t="s">
        <v>86</v>
      </c>
      <c r="Z607" s="3" t="s">
        <v>84</v>
      </c>
      <c r="AA607" s="3" t="s">
        <v>85</v>
      </c>
      <c r="AB607" s="3" t="s">
        <v>85</v>
      </c>
      <c r="AC607" s="3" t="s">
        <v>84</v>
      </c>
      <c r="AD607" s="3" t="s">
        <v>83</v>
      </c>
      <c r="AE607" s="3" t="s">
        <v>84</v>
      </c>
      <c r="AF607" s="3" t="s">
        <v>83</v>
      </c>
      <c r="AG607" s="3" t="s">
        <v>115</v>
      </c>
      <c r="AH607" s="3" t="s">
        <v>87</v>
      </c>
      <c r="AI607" s="3" t="s">
        <v>87</v>
      </c>
      <c r="AJ607" s="3" t="s">
        <v>88</v>
      </c>
      <c r="AK607" s="3" t="s">
        <v>87</v>
      </c>
      <c r="AL607" s="3" t="s">
        <v>115</v>
      </c>
      <c r="AM607" s="3" t="s">
        <v>87</v>
      </c>
      <c r="AN607" s="3" t="s">
        <v>87</v>
      </c>
      <c r="AO607" s="3" t="s">
        <v>88</v>
      </c>
      <c r="AP607" s="3" t="s">
        <v>87</v>
      </c>
      <c r="AQ607" s="3" t="s">
        <v>83</v>
      </c>
      <c r="AR607" s="3" t="s">
        <v>83</v>
      </c>
      <c r="AS607" s="3" t="s">
        <v>89</v>
      </c>
      <c r="AT607" s="3" t="s">
        <v>86</v>
      </c>
      <c r="AU607" s="3" t="s">
        <v>91</v>
      </c>
      <c r="AV607" s="3" t="s">
        <v>91</v>
      </c>
      <c r="AW607" s="3">
        <v>6</v>
      </c>
      <c r="AY607" s="3" t="s">
        <v>93</v>
      </c>
      <c r="AZ607" s="3" t="s">
        <v>154</v>
      </c>
      <c r="BA607" s="3" t="s">
        <v>196</v>
      </c>
      <c r="BB607" s="3">
        <v>0</v>
      </c>
      <c r="BC607" s="3" t="s">
        <v>96</v>
      </c>
      <c r="BD607" s="3" t="s">
        <v>97</v>
      </c>
      <c r="BE607" s="3" t="s">
        <v>98</v>
      </c>
      <c r="BF607" s="3" t="s">
        <v>98</v>
      </c>
      <c r="BG607" s="3" t="s">
        <v>99</v>
      </c>
      <c r="BH607" s="3" t="s">
        <v>98</v>
      </c>
      <c r="BI607" s="3" t="s">
        <v>104</v>
      </c>
      <c r="BJ607" s="3" t="s">
        <v>103</v>
      </c>
      <c r="BK607" s="3" t="s">
        <v>101</v>
      </c>
      <c r="BL607" s="3" t="s">
        <v>102</v>
      </c>
      <c r="BM607" s="3" t="s">
        <v>125</v>
      </c>
      <c r="BN607" s="3" t="s">
        <v>106</v>
      </c>
      <c r="BO607" s="3" t="s">
        <v>108</v>
      </c>
      <c r="BP607" s="3" t="s">
        <v>106</v>
      </c>
      <c r="BQ607" s="3" t="s">
        <v>106</v>
      </c>
      <c r="BR607" s="3" t="s">
        <v>105</v>
      </c>
      <c r="BS607" s="3" t="s">
        <v>108</v>
      </c>
      <c r="BT607" s="3" t="s">
        <v>108</v>
      </c>
      <c r="BU607" s="3">
        <v>2</v>
      </c>
      <c r="BV607" s="3" t="s">
        <v>109</v>
      </c>
      <c r="BW607" s="3" t="s">
        <v>1575</v>
      </c>
      <c r="BY607" s="3">
        <v>8</v>
      </c>
    </row>
    <row r="608" spans="1:77" ht="12.75" x14ac:dyDescent="0.35">
      <c r="A608" s="2">
        <v>43375.171658888888</v>
      </c>
      <c r="B608" s="3" t="s">
        <v>75</v>
      </c>
      <c r="C608" s="3">
        <v>30</v>
      </c>
      <c r="D608" s="3"/>
      <c r="E608" s="3" t="s">
        <v>1576</v>
      </c>
      <c r="F608" s="3" t="s">
        <v>1577</v>
      </c>
      <c r="G608" s="3" t="s">
        <v>79</v>
      </c>
      <c r="H608" s="3" t="s">
        <v>78</v>
      </c>
      <c r="I608" s="3" t="s">
        <v>81</v>
      </c>
      <c r="J608" s="3" t="s">
        <v>81</v>
      </c>
      <c r="K608" s="3" t="s">
        <v>81</v>
      </c>
      <c r="L608" s="3" t="s">
        <v>81</v>
      </c>
      <c r="M608" s="3" t="s">
        <v>81</v>
      </c>
      <c r="N608" s="3" t="s">
        <v>81</v>
      </c>
      <c r="O608" s="3" t="s">
        <v>82</v>
      </c>
      <c r="P608" s="3" t="s">
        <v>82</v>
      </c>
      <c r="Q608" s="3" t="s">
        <v>81</v>
      </c>
      <c r="R608" s="3" t="s">
        <v>81</v>
      </c>
      <c r="S608" s="3" t="s">
        <v>86</v>
      </c>
      <c r="T608" s="3" t="s">
        <v>86</v>
      </c>
      <c r="U608" s="3" t="s">
        <v>84</v>
      </c>
      <c r="V608" s="3" t="s">
        <v>84</v>
      </c>
      <c r="W608" s="3" t="s">
        <v>90</v>
      </c>
      <c r="X608" s="3" t="s">
        <v>86</v>
      </c>
      <c r="Y608" s="3" t="s">
        <v>85</v>
      </c>
      <c r="Z608" s="3" t="s">
        <v>84</v>
      </c>
      <c r="AA608" s="3" t="s">
        <v>85</v>
      </c>
      <c r="AB608" s="3" t="s">
        <v>85</v>
      </c>
      <c r="AC608" s="3" t="s">
        <v>84</v>
      </c>
      <c r="AD608" s="3" t="s">
        <v>83</v>
      </c>
      <c r="AE608" s="3" t="s">
        <v>90</v>
      </c>
      <c r="AF608" s="3" t="s">
        <v>83</v>
      </c>
      <c r="AG608" s="3" t="s">
        <v>87</v>
      </c>
      <c r="AH608" s="3" t="s">
        <v>87</v>
      </c>
      <c r="AI608" s="3" t="s">
        <v>87</v>
      </c>
      <c r="AJ608" s="3" t="s">
        <v>88</v>
      </c>
      <c r="AK608" s="3" t="s">
        <v>115</v>
      </c>
      <c r="AL608" s="3" t="s">
        <v>88</v>
      </c>
      <c r="AM608" s="3" t="s">
        <v>88</v>
      </c>
      <c r="AN608" s="3" t="s">
        <v>88</v>
      </c>
      <c r="AO608" s="3" t="s">
        <v>88</v>
      </c>
      <c r="AP608" s="3" t="s">
        <v>88</v>
      </c>
      <c r="AQ608" s="3" t="s">
        <v>89</v>
      </c>
      <c r="AR608" s="3" t="s">
        <v>83</v>
      </c>
      <c r="AS608" s="3" t="s">
        <v>89</v>
      </c>
      <c r="AT608" s="3" t="s">
        <v>86</v>
      </c>
      <c r="AU608" s="3" t="s">
        <v>83</v>
      </c>
      <c r="AV608" s="3" t="s">
        <v>91</v>
      </c>
      <c r="AW608" s="3">
        <v>6</v>
      </c>
      <c r="AX608" s="3" t="s">
        <v>92</v>
      </c>
      <c r="AY608" s="3" t="s">
        <v>93</v>
      </c>
      <c r="AZ608" s="3" t="s">
        <v>154</v>
      </c>
      <c r="BA608" s="3" t="s">
        <v>118</v>
      </c>
      <c r="BB608" s="3">
        <v>2</v>
      </c>
      <c r="BC608" s="3" t="s">
        <v>97</v>
      </c>
      <c r="BD608" s="3" t="s">
        <v>119</v>
      </c>
      <c r="BE608" s="3" t="s">
        <v>119</v>
      </c>
      <c r="BF608" s="3" t="s">
        <v>100</v>
      </c>
      <c r="BG608" s="3" t="s">
        <v>119</v>
      </c>
      <c r="BH608" s="3" t="s">
        <v>99</v>
      </c>
      <c r="BI608" s="3" t="s">
        <v>104</v>
      </c>
      <c r="BJ608" s="3" t="s">
        <v>104</v>
      </c>
      <c r="BK608" s="3" t="s">
        <v>101</v>
      </c>
      <c r="BL608" s="3" t="s">
        <v>120</v>
      </c>
      <c r="BM608" s="3" t="s">
        <v>106</v>
      </c>
      <c r="BN608" s="3" t="s">
        <v>106</v>
      </c>
      <c r="BO608" s="3" t="s">
        <v>106</v>
      </c>
      <c r="BP608" s="3" t="s">
        <v>105</v>
      </c>
      <c r="BQ608" s="3" t="s">
        <v>106</v>
      </c>
      <c r="BR608" s="3" t="s">
        <v>106</v>
      </c>
      <c r="BS608" s="3" t="s">
        <v>108</v>
      </c>
      <c r="BT608" s="3" t="s">
        <v>108</v>
      </c>
      <c r="BU608" s="3">
        <v>3</v>
      </c>
      <c r="BV608" s="3" t="s">
        <v>109</v>
      </c>
      <c r="BW608" s="3" t="s">
        <v>1578</v>
      </c>
      <c r="BX608" s="3" t="s">
        <v>1579</v>
      </c>
      <c r="BY608" s="3">
        <v>7</v>
      </c>
    </row>
    <row r="609" spans="1:77" ht="12.75" x14ac:dyDescent="0.35">
      <c r="A609" s="2">
        <v>43375.31746741898</v>
      </c>
      <c r="B609" s="3" t="s">
        <v>75</v>
      </c>
      <c r="C609" s="3">
        <v>32</v>
      </c>
      <c r="D609" s="3"/>
      <c r="E609" s="3" t="s">
        <v>76</v>
      </c>
      <c r="F609" s="3" t="s">
        <v>1580</v>
      </c>
      <c r="G609" s="3" t="s">
        <v>78</v>
      </c>
      <c r="H609" s="3" t="s">
        <v>78</v>
      </c>
      <c r="I609" s="3" t="s">
        <v>81</v>
      </c>
      <c r="J609" s="3" t="s">
        <v>80</v>
      </c>
      <c r="K609" s="3" t="s">
        <v>81</v>
      </c>
      <c r="L609" s="3" t="s">
        <v>82</v>
      </c>
      <c r="M609" s="3" t="s">
        <v>80</v>
      </c>
      <c r="N609" s="3" t="s">
        <v>81</v>
      </c>
      <c r="O609" s="3" t="s">
        <v>80</v>
      </c>
      <c r="P609" s="3" t="s">
        <v>81</v>
      </c>
      <c r="Q609" s="3" t="s">
        <v>81</v>
      </c>
      <c r="R609" s="3" t="s">
        <v>81</v>
      </c>
      <c r="S609" s="3" t="s">
        <v>85</v>
      </c>
      <c r="T609" s="3" t="s">
        <v>85</v>
      </c>
      <c r="U609" s="3" t="s">
        <v>85</v>
      </c>
      <c r="V609" s="3" t="s">
        <v>85</v>
      </c>
      <c r="W609" s="3" t="s">
        <v>86</v>
      </c>
      <c r="X609" s="3" t="s">
        <v>85</v>
      </c>
      <c r="Y609" s="3" t="s">
        <v>85</v>
      </c>
      <c r="Z609" s="3" t="s">
        <v>85</v>
      </c>
      <c r="AA609" s="3" t="s">
        <v>85</v>
      </c>
      <c r="AB609" s="3" t="s">
        <v>85</v>
      </c>
      <c r="AC609" s="3" t="s">
        <v>85</v>
      </c>
      <c r="AD609" s="3" t="s">
        <v>85</v>
      </c>
      <c r="AE609" s="3" t="s">
        <v>85</v>
      </c>
      <c r="AF609" s="3" t="s">
        <v>85</v>
      </c>
      <c r="AG609" s="3" t="s">
        <v>87</v>
      </c>
      <c r="AH609" s="3" t="s">
        <v>87</v>
      </c>
      <c r="AI609" s="3" t="s">
        <v>87</v>
      </c>
      <c r="AJ609" s="3" t="s">
        <v>88</v>
      </c>
      <c r="AK609" s="3" t="s">
        <v>87</v>
      </c>
      <c r="AL609" s="3" t="s">
        <v>87</v>
      </c>
      <c r="AM609" s="3" t="s">
        <v>87</v>
      </c>
      <c r="AN609" s="3" t="s">
        <v>88</v>
      </c>
      <c r="AO609" s="3" t="s">
        <v>87</v>
      </c>
      <c r="AP609" s="3" t="s">
        <v>87</v>
      </c>
      <c r="AQ609" s="3" t="s">
        <v>89</v>
      </c>
      <c r="AR609" s="3" t="s">
        <v>89</v>
      </c>
      <c r="AS609" s="3" t="s">
        <v>91</v>
      </c>
      <c r="AT609" s="3" t="s">
        <v>83</v>
      </c>
      <c r="AU609" s="3" t="s">
        <v>91</v>
      </c>
      <c r="AV609" s="3" t="s">
        <v>91</v>
      </c>
      <c r="AW609" s="3">
        <v>7</v>
      </c>
      <c r="AX609" s="3" t="s">
        <v>92</v>
      </c>
      <c r="AY609" s="3" t="s">
        <v>93</v>
      </c>
      <c r="AZ609" s="3" t="s">
        <v>94</v>
      </c>
      <c r="BA609" s="3" t="s">
        <v>118</v>
      </c>
      <c r="BB609" s="3">
        <v>0</v>
      </c>
      <c r="BC609" s="3" t="s">
        <v>96</v>
      </c>
      <c r="BD609" s="3" t="s">
        <v>100</v>
      </c>
      <c r="BE609" s="3" t="s">
        <v>98</v>
      </c>
      <c r="BF609" s="3" t="s">
        <v>98</v>
      </c>
      <c r="BG609" s="3" t="s">
        <v>99</v>
      </c>
      <c r="BH609" s="3" t="s">
        <v>100</v>
      </c>
      <c r="BI609" s="3" t="s">
        <v>120</v>
      </c>
      <c r="BJ609" s="3" t="s">
        <v>120</v>
      </c>
      <c r="BK609" s="3" t="s">
        <v>120</v>
      </c>
      <c r="BL609" s="3" t="s">
        <v>120</v>
      </c>
      <c r="BM609" s="3" t="s">
        <v>106</v>
      </c>
      <c r="BN609" s="3" t="s">
        <v>105</v>
      </c>
      <c r="BO609" s="3" t="s">
        <v>108</v>
      </c>
      <c r="BP609" s="3" t="s">
        <v>106</v>
      </c>
      <c r="BQ609" s="3" t="s">
        <v>105</v>
      </c>
      <c r="BR609" s="3" t="s">
        <v>105</v>
      </c>
      <c r="BS609" s="3" t="s">
        <v>108</v>
      </c>
      <c r="BT609" s="3" t="s">
        <v>107</v>
      </c>
      <c r="BU609" s="3">
        <v>2</v>
      </c>
      <c r="BV609" s="3" t="s">
        <v>109</v>
      </c>
      <c r="BW609" s="3" t="s">
        <v>1581</v>
      </c>
      <c r="BX609" s="3" t="s">
        <v>1582</v>
      </c>
      <c r="BY609" s="3">
        <v>8</v>
      </c>
    </row>
    <row r="610" spans="1:77" ht="12.75" x14ac:dyDescent="0.35">
      <c r="A610" s="2">
        <v>43375.384584490741</v>
      </c>
      <c r="B610" s="3" t="s">
        <v>75</v>
      </c>
      <c r="C610" s="3">
        <v>38</v>
      </c>
      <c r="D610" s="3"/>
      <c r="E610" s="3" t="s">
        <v>76</v>
      </c>
      <c r="F610" s="3" t="s">
        <v>188</v>
      </c>
      <c r="G610" s="3" t="s">
        <v>165</v>
      </c>
      <c r="H610" s="3" t="s">
        <v>78</v>
      </c>
      <c r="I610" s="3" t="s">
        <v>80</v>
      </c>
      <c r="J610" s="3" t="s">
        <v>81</v>
      </c>
      <c r="K610" s="3" t="s">
        <v>81</v>
      </c>
      <c r="L610" s="3" t="s">
        <v>80</v>
      </c>
      <c r="M610" s="3" t="s">
        <v>80</v>
      </c>
      <c r="N610" s="3" t="s">
        <v>80</v>
      </c>
      <c r="O610" s="3" t="s">
        <v>80</v>
      </c>
      <c r="P610" s="3" t="s">
        <v>81</v>
      </c>
      <c r="Q610" s="3" t="s">
        <v>81</v>
      </c>
      <c r="R610" s="3" t="s">
        <v>81</v>
      </c>
      <c r="S610" s="3" t="s">
        <v>90</v>
      </c>
      <c r="T610" s="3" t="s">
        <v>86</v>
      </c>
      <c r="U610" s="3" t="s">
        <v>85</v>
      </c>
      <c r="V610" s="3" t="s">
        <v>85</v>
      </c>
      <c r="W610" s="3" t="s">
        <v>85</v>
      </c>
      <c r="X610" s="3" t="s">
        <v>86</v>
      </c>
      <c r="Y610" s="3" t="s">
        <v>85</v>
      </c>
      <c r="Z610" s="3" t="s">
        <v>84</v>
      </c>
      <c r="AA610" s="3" t="s">
        <v>83</v>
      </c>
      <c r="AB610" s="3" t="s">
        <v>84</v>
      </c>
      <c r="AC610" s="3" t="s">
        <v>84</v>
      </c>
      <c r="AD610" s="3" t="s">
        <v>85</v>
      </c>
      <c r="AE610" s="3" t="s">
        <v>86</v>
      </c>
      <c r="AF610" s="3" t="s">
        <v>83</v>
      </c>
      <c r="AG610" s="3" t="s">
        <v>88</v>
      </c>
      <c r="AH610" s="3" t="s">
        <v>88</v>
      </c>
      <c r="AI610" s="3" t="s">
        <v>87</v>
      </c>
      <c r="AJ610" s="3" t="s">
        <v>88</v>
      </c>
      <c r="AK610" s="3" t="s">
        <v>88</v>
      </c>
      <c r="AL610" s="3" t="s">
        <v>88</v>
      </c>
      <c r="AM610" s="3" t="s">
        <v>87</v>
      </c>
      <c r="AN610" s="3" t="s">
        <v>87</v>
      </c>
      <c r="AO610" s="3" t="s">
        <v>87</v>
      </c>
      <c r="AP610" s="3" t="s">
        <v>115</v>
      </c>
      <c r="AQ610" s="3" t="s">
        <v>91</v>
      </c>
      <c r="AR610" s="3" t="s">
        <v>89</v>
      </c>
      <c r="AS610" s="3" t="s">
        <v>89</v>
      </c>
      <c r="AT610" s="3" t="s">
        <v>90</v>
      </c>
      <c r="AU610" s="3" t="s">
        <v>83</v>
      </c>
      <c r="AV610" s="3" t="s">
        <v>83</v>
      </c>
      <c r="AW610" s="3">
        <v>7</v>
      </c>
      <c r="AX610" s="3" t="s">
        <v>92</v>
      </c>
      <c r="AY610" s="3" t="s">
        <v>93</v>
      </c>
      <c r="AZ610" s="3" t="s">
        <v>117</v>
      </c>
      <c r="BA610" s="3" t="s">
        <v>118</v>
      </c>
      <c r="BB610" s="3">
        <v>2</v>
      </c>
      <c r="BC610" s="3" t="s">
        <v>99</v>
      </c>
      <c r="BD610" s="3" t="s">
        <v>99</v>
      </c>
      <c r="BE610" s="3" t="s">
        <v>98</v>
      </c>
      <c r="BF610" s="3" t="s">
        <v>98</v>
      </c>
      <c r="BG610" s="3" t="s">
        <v>99</v>
      </c>
      <c r="BH610" s="3" t="s">
        <v>99</v>
      </c>
      <c r="BI610" s="3" t="s">
        <v>103</v>
      </c>
      <c r="BJ610" s="3" t="s">
        <v>103</v>
      </c>
      <c r="BK610" s="3" t="s">
        <v>101</v>
      </c>
      <c r="BL610" s="3" t="s">
        <v>102</v>
      </c>
      <c r="BM610" s="3" t="s">
        <v>106</v>
      </c>
      <c r="BN610" s="3" t="s">
        <v>107</v>
      </c>
      <c r="BO610" s="3" t="s">
        <v>106</v>
      </c>
      <c r="BP610" s="3" t="s">
        <v>108</v>
      </c>
      <c r="BQ610" s="3" t="s">
        <v>105</v>
      </c>
      <c r="BR610" s="3" t="s">
        <v>108</v>
      </c>
      <c r="BS610" s="3" t="s">
        <v>108</v>
      </c>
      <c r="BT610" s="3" t="s">
        <v>108</v>
      </c>
      <c r="BU610" s="3">
        <v>1</v>
      </c>
      <c r="BV610" s="3" t="s">
        <v>109</v>
      </c>
      <c r="BW610" s="3" t="s">
        <v>158</v>
      </c>
      <c r="BY610" s="3">
        <v>9</v>
      </c>
    </row>
    <row r="611" spans="1:77" ht="12.75" x14ac:dyDescent="0.35">
      <c r="A611" s="2">
        <v>43375.390437546295</v>
      </c>
      <c r="B611" s="3" t="s">
        <v>75</v>
      </c>
      <c r="C611" s="3">
        <v>28</v>
      </c>
      <c r="D611" s="3"/>
      <c r="E611" s="3" t="s">
        <v>1583</v>
      </c>
      <c r="F611" s="3" t="s">
        <v>1584</v>
      </c>
      <c r="G611" s="3" t="s">
        <v>79</v>
      </c>
      <c r="H611" s="3" t="s">
        <v>79</v>
      </c>
      <c r="I611" s="3" t="s">
        <v>82</v>
      </c>
      <c r="J611" s="3" t="s">
        <v>81</v>
      </c>
      <c r="K611" s="3" t="s">
        <v>82</v>
      </c>
      <c r="L611" s="3" t="s">
        <v>82</v>
      </c>
      <c r="M611" s="3" t="s">
        <v>82</v>
      </c>
      <c r="N611" s="3" t="s">
        <v>81</v>
      </c>
      <c r="O611" s="3" t="s">
        <v>82</v>
      </c>
      <c r="P611" s="3" t="s">
        <v>82</v>
      </c>
      <c r="Q611" s="3" t="s">
        <v>81</v>
      </c>
      <c r="R611" s="3" t="s">
        <v>81</v>
      </c>
      <c r="S611" s="3" t="s">
        <v>86</v>
      </c>
      <c r="T611" s="3" t="s">
        <v>83</v>
      </c>
      <c r="U611" s="3" t="s">
        <v>83</v>
      </c>
      <c r="V611" s="3" t="s">
        <v>86</v>
      </c>
      <c r="W611" s="3" t="s">
        <v>85</v>
      </c>
      <c r="X611" s="3" t="s">
        <v>90</v>
      </c>
      <c r="Y611" s="3" t="s">
        <v>86</v>
      </c>
      <c r="Z611" s="3" t="s">
        <v>86</v>
      </c>
      <c r="AA611" s="3" t="s">
        <v>85</v>
      </c>
      <c r="AB611" s="3" t="s">
        <v>85</v>
      </c>
      <c r="AC611" s="3" t="s">
        <v>83</v>
      </c>
      <c r="AD611" s="3" t="s">
        <v>86</v>
      </c>
      <c r="AE611" s="3" t="s">
        <v>86</v>
      </c>
      <c r="AF611" s="3" t="s">
        <v>85</v>
      </c>
      <c r="AG611" s="3" t="s">
        <v>87</v>
      </c>
      <c r="AH611" s="3" t="s">
        <v>87</v>
      </c>
      <c r="AI611" s="3" t="s">
        <v>87</v>
      </c>
      <c r="AJ611" s="3" t="s">
        <v>88</v>
      </c>
      <c r="AK611" s="3" t="s">
        <v>87</v>
      </c>
      <c r="AL611" s="3" t="s">
        <v>88</v>
      </c>
      <c r="AM611" s="3" t="s">
        <v>115</v>
      </c>
      <c r="AN611" s="3" t="s">
        <v>88</v>
      </c>
      <c r="AO611" s="3" t="s">
        <v>87</v>
      </c>
      <c r="AP611" s="3" t="s">
        <v>88</v>
      </c>
      <c r="AQ611" s="3" t="s">
        <v>86</v>
      </c>
      <c r="AR611" s="3" t="s">
        <v>91</v>
      </c>
      <c r="AS611" s="3" t="s">
        <v>86</v>
      </c>
      <c r="AT611" s="3" t="s">
        <v>86</v>
      </c>
      <c r="AU611" s="3" t="s">
        <v>83</v>
      </c>
      <c r="AV611" s="3" t="s">
        <v>86</v>
      </c>
      <c r="AW611" s="3">
        <v>5</v>
      </c>
      <c r="AX611" s="3" t="s">
        <v>92</v>
      </c>
      <c r="AY611" s="3" t="s">
        <v>93</v>
      </c>
      <c r="AZ611" s="3" t="s">
        <v>94</v>
      </c>
      <c r="BA611" s="3" t="s">
        <v>118</v>
      </c>
      <c r="BB611" s="3">
        <v>1</v>
      </c>
      <c r="BC611" s="3" t="s">
        <v>100</v>
      </c>
      <c r="BD611" s="3" t="s">
        <v>100</v>
      </c>
      <c r="BE611" s="3" t="s">
        <v>100</v>
      </c>
      <c r="BF611" s="3" t="s">
        <v>97</v>
      </c>
      <c r="BG611" s="3" t="s">
        <v>99</v>
      </c>
      <c r="BH611" s="3" t="s">
        <v>99</v>
      </c>
      <c r="BI611" s="3" t="s">
        <v>102</v>
      </c>
      <c r="BJ611" s="3" t="s">
        <v>102</v>
      </c>
      <c r="BK611" s="3" t="s">
        <v>104</v>
      </c>
      <c r="BL611" s="3" t="s">
        <v>104</v>
      </c>
      <c r="BM611" s="3" t="s">
        <v>108</v>
      </c>
      <c r="BN611" s="3" t="s">
        <v>105</v>
      </c>
      <c r="BO611" s="3" t="s">
        <v>108</v>
      </c>
      <c r="BP611" s="3" t="s">
        <v>106</v>
      </c>
      <c r="BQ611" s="3" t="s">
        <v>106</v>
      </c>
      <c r="BR611" s="3" t="s">
        <v>105</v>
      </c>
      <c r="BS611" s="3" t="s">
        <v>106</v>
      </c>
      <c r="BT611" s="3" t="s">
        <v>107</v>
      </c>
      <c r="BU611" s="3">
        <v>3</v>
      </c>
      <c r="BV611" s="3" t="s">
        <v>109</v>
      </c>
      <c r="BW611" s="3" t="s">
        <v>1585</v>
      </c>
      <c r="BX611" s="3" t="s">
        <v>1586</v>
      </c>
      <c r="BY611" s="3">
        <v>7</v>
      </c>
    </row>
    <row r="612" spans="1:77" ht="12.75" x14ac:dyDescent="0.35">
      <c r="A612" s="2">
        <v>43375.4060077662</v>
      </c>
      <c r="B612" s="3" t="s">
        <v>75</v>
      </c>
      <c r="C612" s="3">
        <v>40</v>
      </c>
      <c r="D612" s="3"/>
      <c r="E612" s="3" t="s">
        <v>76</v>
      </c>
      <c r="F612" s="3" t="s">
        <v>1587</v>
      </c>
      <c r="G612" s="3" t="s">
        <v>79</v>
      </c>
      <c r="H612" s="3" t="s">
        <v>79</v>
      </c>
      <c r="I612" s="3" t="s">
        <v>80</v>
      </c>
      <c r="J612" s="3" t="s">
        <v>81</v>
      </c>
      <c r="K612" s="3" t="s">
        <v>81</v>
      </c>
      <c r="L612" s="3" t="s">
        <v>81</v>
      </c>
      <c r="M612" s="3" t="s">
        <v>80</v>
      </c>
      <c r="N612" s="3" t="s">
        <v>80</v>
      </c>
      <c r="O612" s="3" t="s">
        <v>81</v>
      </c>
      <c r="P612" s="3" t="s">
        <v>81</v>
      </c>
      <c r="Q612" s="3" t="s">
        <v>80</v>
      </c>
      <c r="R612" s="3" t="s">
        <v>81</v>
      </c>
      <c r="S612" s="3" t="s">
        <v>86</v>
      </c>
      <c r="T612" s="3" t="s">
        <v>83</v>
      </c>
      <c r="U612" s="3" t="s">
        <v>85</v>
      </c>
      <c r="V612" s="3" t="s">
        <v>85</v>
      </c>
      <c r="W612" s="3" t="s">
        <v>90</v>
      </c>
      <c r="X612" s="3" t="s">
        <v>84</v>
      </c>
      <c r="Y612" s="3" t="s">
        <v>85</v>
      </c>
      <c r="Z612" s="3" t="s">
        <v>90</v>
      </c>
      <c r="AA612" s="3" t="s">
        <v>83</v>
      </c>
      <c r="AB612" s="3" t="s">
        <v>85</v>
      </c>
      <c r="AC612" s="3" t="s">
        <v>90</v>
      </c>
      <c r="AD612" s="3" t="s">
        <v>86</v>
      </c>
      <c r="AE612" s="3" t="s">
        <v>83</v>
      </c>
      <c r="AF612" s="3" t="s">
        <v>85</v>
      </c>
      <c r="AG612" s="3" t="s">
        <v>87</v>
      </c>
      <c r="AH612" s="3" t="s">
        <v>87</v>
      </c>
      <c r="AI612" s="3" t="s">
        <v>87</v>
      </c>
      <c r="AJ612" s="3" t="s">
        <v>88</v>
      </c>
      <c r="AK612" s="3" t="s">
        <v>88</v>
      </c>
      <c r="AL612" s="3" t="s">
        <v>88</v>
      </c>
      <c r="AM612" s="3" t="s">
        <v>88</v>
      </c>
      <c r="AN612" s="3" t="s">
        <v>88</v>
      </c>
      <c r="AO612" s="3" t="s">
        <v>88</v>
      </c>
      <c r="AP612" s="3" t="s">
        <v>87</v>
      </c>
      <c r="AQ612" s="3" t="s">
        <v>91</v>
      </c>
      <c r="AR612" s="3" t="s">
        <v>86</v>
      </c>
      <c r="AS612" s="3" t="s">
        <v>89</v>
      </c>
      <c r="AT612" s="3" t="s">
        <v>83</v>
      </c>
      <c r="AU612" s="3" t="s">
        <v>91</v>
      </c>
      <c r="AV612" s="3" t="s">
        <v>86</v>
      </c>
      <c r="AW612" s="3">
        <v>6</v>
      </c>
      <c r="AY612" s="3" t="s">
        <v>93</v>
      </c>
      <c r="AZ612" s="3" t="s">
        <v>94</v>
      </c>
      <c r="BA612" s="3" t="s">
        <v>118</v>
      </c>
      <c r="BB612" s="3">
        <v>2</v>
      </c>
      <c r="BC612" s="3" t="s">
        <v>100</v>
      </c>
      <c r="BD612" s="3" t="s">
        <v>96</v>
      </c>
      <c r="BE612" s="3" t="s">
        <v>96</v>
      </c>
      <c r="BF612" s="3" t="s">
        <v>119</v>
      </c>
      <c r="BG612" s="3" t="s">
        <v>99</v>
      </c>
      <c r="BH612" s="3" t="s">
        <v>99</v>
      </c>
      <c r="BI612" s="3" t="s">
        <v>104</v>
      </c>
      <c r="BJ612" s="3" t="s">
        <v>101</v>
      </c>
      <c r="BK612" s="3" t="s">
        <v>101</v>
      </c>
      <c r="BL612" s="3" t="s">
        <v>101</v>
      </c>
      <c r="BM612" s="3" t="s">
        <v>125</v>
      </c>
      <c r="BN612" s="3" t="s">
        <v>105</v>
      </c>
      <c r="BO612" s="3" t="s">
        <v>106</v>
      </c>
      <c r="BP612" s="3" t="s">
        <v>125</v>
      </c>
      <c r="BQ612" s="3" t="s">
        <v>125</v>
      </c>
      <c r="BR612" s="3" t="s">
        <v>108</v>
      </c>
      <c r="BS612" s="3" t="s">
        <v>105</v>
      </c>
      <c r="BT612" s="3" t="s">
        <v>108</v>
      </c>
      <c r="BU612" s="3">
        <v>5</v>
      </c>
      <c r="BV612" s="3" t="s">
        <v>109</v>
      </c>
      <c r="BW612" s="3" t="s">
        <v>1588</v>
      </c>
      <c r="BY612" s="3">
        <v>8</v>
      </c>
    </row>
    <row r="613" spans="1:77" ht="12.75" x14ac:dyDescent="0.35">
      <c r="A613" s="2">
        <v>43375.554051331019</v>
      </c>
      <c r="B613" s="3" t="s">
        <v>75</v>
      </c>
      <c r="C613" s="3">
        <v>36</v>
      </c>
      <c r="D613" s="3"/>
      <c r="E613" s="3" t="s">
        <v>1589</v>
      </c>
      <c r="F613" s="3" t="s">
        <v>1590</v>
      </c>
      <c r="G613" s="3" t="s">
        <v>78</v>
      </c>
      <c r="H613" s="3" t="s">
        <v>78</v>
      </c>
      <c r="I613" s="3" t="s">
        <v>80</v>
      </c>
      <c r="J613" s="3" t="s">
        <v>81</v>
      </c>
      <c r="K613" s="3" t="s">
        <v>82</v>
      </c>
      <c r="L613" s="3" t="s">
        <v>82</v>
      </c>
      <c r="M613" s="3" t="s">
        <v>80</v>
      </c>
      <c r="N613" s="3" t="s">
        <v>80</v>
      </c>
      <c r="O613" s="3" t="s">
        <v>82</v>
      </c>
      <c r="P613" s="3" t="s">
        <v>82</v>
      </c>
      <c r="Q613" s="3" t="s">
        <v>80</v>
      </c>
      <c r="R613" s="3" t="s">
        <v>81</v>
      </c>
      <c r="S613" s="3" t="s">
        <v>83</v>
      </c>
      <c r="T613" s="3" t="s">
        <v>86</v>
      </c>
      <c r="U613" s="3" t="s">
        <v>86</v>
      </c>
      <c r="V613" s="3" t="s">
        <v>90</v>
      </c>
      <c r="W613" s="3" t="s">
        <v>86</v>
      </c>
      <c r="X613" s="3" t="s">
        <v>85</v>
      </c>
      <c r="Y613" s="3" t="s">
        <v>86</v>
      </c>
      <c r="Z613" s="3" t="s">
        <v>85</v>
      </c>
      <c r="AA613" s="3" t="s">
        <v>85</v>
      </c>
      <c r="AB613" s="3" t="s">
        <v>84</v>
      </c>
      <c r="AC613" s="3" t="s">
        <v>85</v>
      </c>
      <c r="AD613" s="3" t="s">
        <v>85</v>
      </c>
      <c r="AE613" s="3" t="s">
        <v>83</v>
      </c>
      <c r="AF613" s="3" t="s">
        <v>84</v>
      </c>
      <c r="AG613" s="3" t="s">
        <v>115</v>
      </c>
      <c r="AH613" s="3" t="s">
        <v>87</v>
      </c>
      <c r="AI613" s="3" t="s">
        <v>87</v>
      </c>
      <c r="AJ613" s="3" t="s">
        <v>88</v>
      </c>
      <c r="AK613" s="3" t="s">
        <v>87</v>
      </c>
      <c r="AL613" s="3" t="s">
        <v>87</v>
      </c>
      <c r="AM613" s="3" t="s">
        <v>87</v>
      </c>
      <c r="AN613" s="3" t="s">
        <v>88</v>
      </c>
      <c r="AO613" s="3" t="s">
        <v>88</v>
      </c>
      <c r="AP613" s="3" t="s">
        <v>88</v>
      </c>
      <c r="AQ613" s="3" t="s">
        <v>89</v>
      </c>
      <c r="AR613" s="3" t="s">
        <v>89</v>
      </c>
      <c r="AS613" s="3" t="s">
        <v>89</v>
      </c>
      <c r="AT613" s="3" t="s">
        <v>83</v>
      </c>
      <c r="AU613" s="3" t="s">
        <v>91</v>
      </c>
      <c r="AV613" s="3" t="s">
        <v>91</v>
      </c>
      <c r="AW613" s="3">
        <v>7</v>
      </c>
      <c r="AX613" s="3" t="s">
        <v>92</v>
      </c>
      <c r="AY613" s="3" t="s">
        <v>93</v>
      </c>
      <c r="AZ613" s="3" t="s">
        <v>117</v>
      </c>
      <c r="BA613" s="3" t="s">
        <v>118</v>
      </c>
      <c r="BB613" s="3">
        <v>1</v>
      </c>
      <c r="BC613" s="3" t="s">
        <v>97</v>
      </c>
      <c r="BD613" s="3" t="s">
        <v>97</v>
      </c>
      <c r="BE613" s="3" t="s">
        <v>97</v>
      </c>
      <c r="BF613" s="3" t="s">
        <v>98</v>
      </c>
      <c r="BG613" s="3" t="s">
        <v>99</v>
      </c>
      <c r="BH613" s="3" t="s">
        <v>99</v>
      </c>
      <c r="BI613" s="3" t="s">
        <v>104</v>
      </c>
      <c r="BJ613" s="3" t="s">
        <v>101</v>
      </c>
      <c r="BK613" s="3" t="s">
        <v>102</v>
      </c>
      <c r="BL613" s="3" t="s">
        <v>102</v>
      </c>
      <c r="BM613" s="3" t="s">
        <v>107</v>
      </c>
      <c r="BN613" s="3" t="s">
        <v>105</v>
      </c>
      <c r="BO613" s="3" t="s">
        <v>125</v>
      </c>
      <c r="BP613" s="3" t="s">
        <v>105</v>
      </c>
      <c r="BQ613" s="3" t="s">
        <v>105</v>
      </c>
      <c r="BR613" s="3" t="s">
        <v>105</v>
      </c>
      <c r="BS613" s="3" t="s">
        <v>105</v>
      </c>
      <c r="BT613" s="3" t="s">
        <v>107</v>
      </c>
      <c r="BU613" s="3">
        <v>2</v>
      </c>
      <c r="BV613" s="3" t="s">
        <v>109</v>
      </c>
      <c r="BW613" s="3" t="s">
        <v>1591</v>
      </c>
      <c r="BX613" s="3" t="s">
        <v>1592</v>
      </c>
      <c r="BY613" s="3">
        <v>7</v>
      </c>
    </row>
    <row r="614" spans="1:77" ht="12.75" x14ac:dyDescent="0.35">
      <c r="A614" s="2">
        <v>43375.637123125001</v>
      </c>
      <c r="B614" s="3" t="s">
        <v>75</v>
      </c>
      <c r="C614" s="3">
        <v>31</v>
      </c>
      <c r="D614" s="3"/>
      <c r="E614" s="3" t="s">
        <v>76</v>
      </c>
      <c r="F614" s="3" t="s">
        <v>279</v>
      </c>
      <c r="G614" s="3" t="s">
        <v>79</v>
      </c>
      <c r="H614" s="3" t="s">
        <v>78</v>
      </c>
      <c r="I614" s="3" t="s">
        <v>81</v>
      </c>
      <c r="J614" s="3" t="s">
        <v>81</v>
      </c>
      <c r="K614" s="3" t="s">
        <v>81</v>
      </c>
      <c r="L614" s="3" t="s">
        <v>80</v>
      </c>
      <c r="M614" s="3" t="s">
        <v>80</v>
      </c>
      <c r="N614" s="3" t="s">
        <v>80</v>
      </c>
      <c r="O614" s="3" t="s">
        <v>80</v>
      </c>
      <c r="P614" s="3" t="s">
        <v>80</v>
      </c>
      <c r="Q614" s="3" t="s">
        <v>80</v>
      </c>
      <c r="R614" s="3" t="s">
        <v>80</v>
      </c>
      <c r="S614" s="3" t="s">
        <v>86</v>
      </c>
      <c r="T614" s="3" t="s">
        <v>86</v>
      </c>
      <c r="U614" s="3" t="s">
        <v>83</v>
      </c>
      <c r="V614" s="3" t="s">
        <v>85</v>
      </c>
      <c r="W614" s="3" t="s">
        <v>83</v>
      </c>
      <c r="X614" s="3" t="s">
        <v>83</v>
      </c>
      <c r="Y614" s="3" t="s">
        <v>86</v>
      </c>
      <c r="Z614" s="3" t="s">
        <v>85</v>
      </c>
      <c r="AA614" s="3" t="s">
        <v>85</v>
      </c>
      <c r="AB614" s="3" t="s">
        <v>84</v>
      </c>
      <c r="AC614" s="3" t="s">
        <v>83</v>
      </c>
      <c r="AD614" s="3" t="s">
        <v>83</v>
      </c>
      <c r="AE614" s="3" t="s">
        <v>85</v>
      </c>
      <c r="AF614" s="3" t="s">
        <v>85</v>
      </c>
      <c r="AG614" s="3" t="s">
        <v>87</v>
      </c>
      <c r="AH614" s="3" t="s">
        <v>87</v>
      </c>
      <c r="AI614" s="3" t="s">
        <v>87</v>
      </c>
      <c r="AJ614" s="3" t="s">
        <v>88</v>
      </c>
      <c r="AK614" s="3" t="s">
        <v>115</v>
      </c>
      <c r="AL614" s="3" t="s">
        <v>115</v>
      </c>
      <c r="AM614" s="3" t="s">
        <v>115</v>
      </c>
      <c r="AN614" s="3" t="s">
        <v>115</v>
      </c>
      <c r="AO614" s="3" t="s">
        <v>88</v>
      </c>
      <c r="AP614" s="3" t="s">
        <v>87</v>
      </c>
      <c r="AQ614" s="3" t="s">
        <v>83</v>
      </c>
      <c r="AR614" s="3" t="s">
        <v>86</v>
      </c>
      <c r="AS614" s="3" t="s">
        <v>86</v>
      </c>
      <c r="AT614" s="3" t="s">
        <v>86</v>
      </c>
      <c r="AU614" s="3" t="s">
        <v>91</v>
      </c>
      <c r="AV614" s="3" t="s">
        <v>83</v>
      </c>
      <c r="AW614" s="3">
        <v>5</v>
      </c>
      <c r="AY614" s="3" t="s">
        <v>93</v>
      </c>
      <c r="AZ614" s="3" t="s">
        <v>124</v>
      </c>
      <c r="BA614" s="3" t="s">
        <v>176</v>
      </c>
      <c r="BB614" s="3">
        <v>0</v>
      </c>
      <c r="BC614" s="3" t="s">
        <v>97</v>
      </c>
      <c r="BD614" s="3" t="s">
        <v>97</v>
      </c>
      <c r="BE614" s="3" t="s">
        <v>97</v>
      </c>
      <c r="BF614" s="3" t="s">
        <v>97</v>
      </c>
      <c r="BG614" s="3" t="s">
        <v>99</v>
      </c>
      <c r="BH614" s="3" t="s">
        <v>96</v>
      </c>
      <c r="BI614" s="3" t="s">
        <v>120</v>
      </c>
      <c r="BJ614" s="3" t="s">
        <v>103</v>
      </c>
      <c r="BK614" s="3" t="s">
        <v>104</v>
      </c>
      <c r="BL614" s="3" t="s">
        <v>120</v>
      </c>
      <c r="BM614" s="3" t="s">
        <v>125</v>
      </c>
      <c r="BN614" s="3" t="s">
        <v>105</v>
      </c>
      <c r="BO614" s="3" t="s">
        <v>108</v>
      </c>
      <c r="BP614" s="3" t="s">
        <v>106</v>
      </c>
      <c r="BQ614" s="3" t="s">
        <v>125</v>
      </c>
      <c r="BR614" s="3" t="s">
        <v>125</v>
      </c>
      <c r="BS614" s="3" t="s">
        <v>108</v>
      </c>
      <c r="BT614" s="3" t="s">
        <v>107</v>
      </c>
      <c r="BU614" s="3">
        <v>2</v>
      </c>
      <c r="BV614" s="3" t="s">
        <v>109</v>
      </c>
      <c r="BW614" s="3" t="s">
        <v>1593</v>
      </c>
      <c r="BY614" s="3">
        <v>6</v>
      </c>
    </row>
    <row r="615" spans="1:77" ht="12.75" x14ac:dyDescent="0.35">
      <c r="A615" s="2">
        <v>43375.641471655093</v>
      </c>
      <c r="B615" s="3" t="s">
        <v>75</v>
      </c>
      <c r="C615" s="3">
        <v>35</v>
      </c>
      <c r="D615" s="3"/>
      <c r="E615" s="3" t="s">
        <v>1594</v>
      </c>
      <c r="F615" s="3" t="s">
        <v>1595</v>
      </c>
      <c r="G615" s="3" t="s">
        <v>79</v>
      </c>
      <c r="H615" s="3" t="s">
        <v>79</v>
      </c>
      <c r="I615" s="3" t="s">
        <v>81</v>
      </c>
      <c r="J615" s="3" t="s">
        <v>81</v>
      </c>
      <c r="K615" s="3" t="s">
        <v>82</v>
      </c>
      <c r="L615" s="3" t="s">
        <v>82</v>
      </c>
      <c r="M615" s="3" t="s">
        <v>81</v>
      </c>
      <c r="N615" s="3" t="s">
        <v>81</v>
      </c>
      <c r="O615" s="3" t="s">
        <v>81</v>
      </c>
      <c r="P615" s="3" t="s">
        <v>81</v>
      </c>
      <c r="Q615" s="3" t="s">
        <v>81</v>
      </c>
      <c r="R615" s="3" t="s">
        <v>81</v>
      </c>
      <c r="S615" s="3" t="s">
        <v>86</v>
      </c>
      <c r="T615" s="3" t="s">
        <v>83</v>
      </c>
      <c r="U615" s="3" t="s">
        <v>85</v>
      </c>
      <c r="V615" s="3" t="s">
        <v>85</v>
      </c>
      <c r="W615" s="3" t="s">
        <v>83</v>
      </c>
      <c r="X615" s="3" t="s">
        <v>84</v>
      </c>
      <c r="Y615" s="3" t="s">
        <v>83</v>
      </c>
      <c r="Z615" s="3" t="s">
        <v>83</v>
      </c>
      <c r="AA615" s="3" t="s">
        <v>85</v>
      </c>
      <c r="AB615" s="3" t="s">
        <v>83</v>
      </c>
      <c r="AC615" s="3" t="s">
        <v>83</v>
      </c>
      <c r="AD615" s="3" t="s">
        <v>83</v>
      </c>
      <c r="AE615" s="3" t="s">
        <v>83</v>
      </c>
      <c r="AF615" s="3" t="s">
        <v>85</v>
      </c>
      <c r="AG615" s="3" t="s">
        <v>87</v>
      </c>
      <c r="AH615" s="3" t="s">
        <v>87</v>
      </c>
      <c r="AI615" s="3" t="s">
        <v>87</v>
      </c>
      <c r="AJ615" s="3" t="s">
        <v>87</v>
      </c>
      <c r="AK615" s="3" t="s">
        <v>87</v>
      </c>
      <c r="AL615" s="3" t="s">
        <v>115</v>
      </c>
      <c r="AM615" s="3" t="s">
        <v>88</v>
      </c>
      <c r="AN615" s="3" t="s">
        <v>88</v>
      </c>
      <c r="AO615" s="3" t="s">
        <v>88</v>
      </c>
      <c r="AP615" s="3" t="s">
        <v>87</v>
      </c>
      <c r="AQ615" s="3" t="s">
        <v>91</v>
      </c>
      <c r="AR615" s="3" t="s">
        <v>89</v>
      </c>
      <c r="AS615" s="3" t="s">
        <v>89</v>
      </c>
      <c r="AT615" s="3" t="s">
        <v>86</v>
      </c>
      <c r="AU615" s="3" t="s">
        <v>83</v>
      </c>
      <c r="AV615" s="3" t="s">
        <v>83</v>
      </c>
      <c r="AW615" s="3">
        <v>6</v>
      </c>
      <c r="AX615" s="3" t="s">
        <v>92</v>
      </c>
      <c r="AY615" s="3" t="s">
        <v>93</v>
      </c>
      <c r="AZ615" s="3" t="s">
        <v>94</v>
      </c>
      <c r="BA615" s="3" t="s">
        <v>118</v>
      </c>
      <c r="BB615" s="3">
        <v>2</v>
      </c>
      <c r="BC615" s="3" t="s">
        <v>100</v>
      </c>
      <c r="BD615" s="3" t="s">
        <v>98</v>
      </c>
      <c r="BE615" s="3" t="s">
        <v>100</v>
      </c>
      <c r="BF615" s="3" t="s">
        <v>98</v>
      </c>
      <c r="BG615" s="3" t="s">
        <v>100</v>
      </c>
      <c r="BH615" s="3" t="s">
        <v>98</v>
      </c>
      <c r="BI615" s="3" t="s">
        <v>104</v>
      </c>
      <c r="BJ615" s="3" t="s">
        <v>104</v>
      </c>
      <c r="BK615" s="3" t="s">
        <v>104</v>
      </c>
      <c r="BL615" s="3" t="s">
        <v>101</v>
      </c>
      <c r="BM615" s="3" t="s">
        <v>108</v>
      </c>
      <c r="BN615" s="3" t="s">
        <v>108</v>
      </c>
      <c r="BO615" s="3" t="s">
        <v>108</v>
      </c>
      <c r="BP615" s="3" t="s">
        <v>106</v>
      </c>
      <c r="BQ615" s="3" t="s">
        <v>106</v>
      </c>
      <c r="BR615" s="3" t="s">
        <v>108</v>
      </c>
      <c r="BS615" s="3" t="s">
        <v>106</v>
      </c>
      <c r="BT615" s="3" t="s">
        <v>106</v>
      </c>
      <c r="BU615" s="3">
        <v>1</v>
      </c>
      <c r="BV615" s="3" t="s">
        <v>109</v>
      </c>
      <c r="BW615" s="3" t="s">
        <v>1596</v>
      </c>
      <c r="BX615" s="3" t="s">
        <v>1597</v>
      </c>
      <c r="BY615" s="3">
        <v>7</v>
      </c>
    </row>
    <row r="616" spans="1:77" ht="12.75" x14ac:dyDescent="0.35">
      <c r="A616" s="2">
        <v>43375.7034140162</v>
      </c>
      <c r="B616" s="3" t="s">
        <v>75</v>
      </c>
      <c r="C616" s="3">
        <v>33</v>
      </c>
      <c r="D616" s="3"/>
      <c r="E616" s="3" t="s">
        <v>76</v>
      </c>
      <c r="F616" s="3" t="s">
        <v>1598</v>
      </c>
      <c r="G616" s="3" t="s">
        <v>78</v>
      </c>
      <c r="H616" s="3" t="s">
        <v>78</v>
      </c>
      <c r="I616" s="3" t="s">
        <v>80</v>
      </c>
      <c r="J616" s="3" t="s">
        <v>81</v>
      </c>
      <c r="K616" s="3" t="s">
        <v>82</v>
      </c>
      <c r="L616" s="3" t="s">
        <v>82</v>
      </c>
      <c r="M616" s="3" t="s">
        <v>81</v>
      </c>
      <c r="N616" s="3" t="s">
        <v>80</v>
      </c>
      <c r="O616" s="3" t="s">
        <v>81</v>
      </c>
      <c r="P616" s="3" t="s">
        <v>81</v>
      </c>
      <c r="Q616" s="3" t="s">
        <v>81</v>
      </c>
      <c r="R616" s="3" t="s">
        <v>81</v>
      </c>
      <c r="S616" s="3" t="s">
        <v>86</v>
      </c>
      <c r="T616" s="3" t="s">
        <v>86</v>
      </c>
      <c r="U616" s="3" t="s">
        <v>85</v>
      </c>
      <c r="V616" s="3" t="s">
        <v>84</v>
      </c>
      <c r="W616" s="3" t="s">
        <v>83</v>
      </c>
      <c r="X616" s="3" t="s">
        <v>83</v>
      </c>
      <c r="Y616" s="3" t="s">
        <v>84</v>
      </c>
      <c r="Z616" s="3" t="s">
        <v>84</v>
      </c>
      <c r="AA616" s="3" t="s">
        <v>85</v>
      </c>
      <c r="AB616" s="3" t="s">
        <v>85</v>
      </c>
      <c r="AC616" s="3" t="s">
        <v>84</v>
      </c>
      <c r="AD616" s="3" t="s">
        <v>85</v>
      </c>
      <c r="AE616" s="3" t="s">
        <v>85</v>
      </c>
      <c r="AF616" s="3" t="s">
        <v>85</v>
      </c>
      <c r="AG616" s="3" t="s">
        <v>115</v>
      </c>
      <c r="AH616" s="3" t="s">
        <v>87</v>
      </c>
      <c r="AI616" s="3" t="s">
        <v>87</v>
      </c>
      <c r="AJ616" s="3" t="s">
        <v>88</v>
      </c>
      <c r="AK616" s="3" t="s">
        <v>87</v>
      </c>
      <c r="AL616" s="3" t="s">
        <v>88</v>
      </c>
      <c r="AM616" s="3" t="s">
        <v>87</v>
      </c>
      <c r="AN616" s="3" t="s">
        <v>88</v>
      </c>
      <c r="AO616" s="3" t="s">
        <v>87</v>
      </c>
      <c r="AP616" s="3" t="s">
        <v>87</v>
      </c>
      <c r="AQ616" s="3" t="s">
        <v>91</v>
      </c>
      <c r="AR616" s="3" t="s">
        <v>83</v>
      </c>
      <c r="AS616" s="3" t="s">
        <v>83</v>
      </c>
      <c r="AT616" s="3" t="s">
        <v>86</v>
      </c>
      <c r="AU616" s="3" t="s">
        <v>91</v>
      </c>
      <c r="AV616" s="3" t="s">
        <v>91</v>
      </c>
      <c r="AW616" s="3">
        <v>5</v>
      </c>
      <c r="AX616" s="3" t="s">
        <v>92</v>
      </c>
      <c r="AY616" s="3" t="s">
        <v>116</v>
      </c>
      <c r="AZ616" s="3" t="s">
        <v>124</v>
      </c>
      <c r="BA616" s="3" t="s">
        <v>132</v>
      </c>
      <c r="BB616" s="3">
        <v>0</v>
      </c>
      <c r="BC616" s="3" t="s">
        <v>99</v>
      </c>
      <c r="BD616" s="3" t="s">
        <v>99</v>
      </c>
      <c r="BE616" s="3" t="s">
        <v>99</v>
      </c>
      <c r="BF616" s="3" t="s">
        <v>98</v>
      </c>
      <c r="BG616" s="3" t="s">
        <v>99</v>
      </c>
      <c r="BH616" s="3" t="s">
        <v>99</v>
      </c>
      <c r="BI616" s="3" t="s">
        <v>101</v>
      </c>
      <c r="BJ616" s="3" t="s">
        <v>103</v>
      </c>
      <c r="BK616" s="3" t="s">
        <v>120</v>
      </c>
      <c r="BL616" s="3" t="s">
        <v>103</v>
      </c>
      <c r="BM616" s="3" t="s">
        <v>106</v>
      </c>
      <c r="BN616" s="3" t="s">
        <v>105</v>
      </c>
      <c r="BO616" s="3" t="s">
        <v>105</v>
      </c>
      <c r="BP616" s="3" t="s">
        <v>108</v>
      </c>
      <c r="BQ616" s="3" t="s">
        <v>105</v>
      </c>
      <c r="BR616" s="3" t="s">
        <v>105</v>
      </c>
      <c r="BS616" s="3" t="s">
        <v>105</v>
      </c>
      <c r="BT616" s="3" t="s">
        <v>108</v>
      </c>
      <c r="BU616" s="3">
        <v>3</v>
      </c>
      <c r="BV616" s="3" t="s">
        <v>109</v>
      </c>
      <c r="BW616" s="3" t="s">
        <v>620</v>
      </c>
      <c r="BY616" s="3">
        <v>6</v>
      </c>
    </row>
    <row r="617" spans="1:77" ht="12.75" x14ac:dyDescent="0.35">
      <c r="A617" s="2">
        <v>43375.768970740741</v>
      </c>
      <c r="B617" s="3" t="s">
        <v>75</v>
      </c>
      <c r="C617" s="3">
        <v>28</v>
      </c>
      <c r="D617" s="3"/>
      <c r="E617" s="3" t="s">
        <v>76</v>
      </c>
      <c r="F617" s="3" t="s">
        <v>150</v>
      </c>
      <c r="G617" s="3" t="s">
        <v>79</v>
      </c>
      <c r="H617" s="3" t="s">
        <v>78</v>
      </c>
      <c r="I617" s="3" t="s">
        <v>80</v>
      </c>
      <c r="J617" s="3" t="s">
        <v>81</v>
      </c>
      <c r="K617" s="3" t="s">
        <v>81</v>
      </c>
      <c r="L617" s="3" t="s">
        <v>82</v>
      </c>
      <c r="M617" s="3" t="s">
        <v>81</v>
      </c>
      <c r="N617" s="3" t="s">
        <v>81</v>
      </c>
      <c r="O617" s="3" t="s">
        <v>80</v>
      </c>
      <c r="P617" s="3" t="s">
        <v>81</v>
      </c>
      <c r="Q617" s="3" t="s">
        <v>81</v>
      </c>
      <c r="R617" s="3" t="s">
        <v>81</v>
      </c>
      <c r="S617" s="3" t="s">
        <v>83</v>
      </c>
      <c r="T617" s="3" t="s">
        <v>85</v>
      </c>
      <c r="U617" s="3" t="s">
        <v>84</v>
      </c>
      <c r="V617" s="3" t="s">
        <v>84</v>
      </c>
      <c r="W617" s="3" t="s">
        <v>83</v>
      </c>
      <c r="X617" s="3" t="s">
        <v>85</v>
      </c>
      <c r="Y617" s="3" t="s">
        <v>84</v>
      </c>
      <c r="Z617" s="3" t="s">
        <v>84</v>
      </c>
      <c r="AA617" s="3" t="s">
        <v>85</v>
      </c>
      <c r="AB617" s="3" t="s">
        <v>85</v>
      </c>
      <c r="AC617" s="3" t="s">
        <v>84</v>
      </c>
      <c r="AD617" s="3" t="s">
        <v>85</v>
      </c>
      <c r="AE617" s="3" t="s">
        <v>84</v>
      </c>
      <c r="AF617" s="3" t="s">
        <v>85</v>
      </c>
      <c r="AG617" s="3" t="s">
        <v>87</v>
      </c>
      <c r="AH617" s="3" t="s">
        <v>87</v>
      </c>
      <c r="AI617" s="3" t="s">
        <v>87</v>
      </c>
      <c r="AJ617" s="3" t="s">
        <v>87</v>
      </c>
      <c r="AK617" s="3" t="s">
        <v>87</v>
      </c>
      <c r="AL617" s="3" t="s">
        <v>87</v>
      </c>
      <c r="AM617" s="3" t="s">
        <v>87</v>
      </c>
      <c r="AN617" s="3" t="s">
        <v>87</v>
      </c>
      <c r="AO617" s="3" t="s">
        <v>87</v>
      </c>
      <c r="AP617" s="3" t="s">
        <v>87</v>
      </c>
      <c r="AQ617" s="3" t="s">
        <v>89</v>
      </c>
      <c r="AR617" s="3" t="s">
        <v>89</v>
      </c>
      <c r="AS617" s="3" t="s">
        <v>89</v>
      </c>
      <c r="AT617" s="3" t="s">
        <v>90</v>
      </c>
      <c r="AU617" s="3" t="s">
        <v>89</v>
      </c>
      <c r="AV617" s="3" t="s">
        <v>89</v>
      </c>
      <c r="AW617" s="3">
        <v>6</v>
      </c>
      <c r="AX617" s="3" t="s">
        <v>92</v>
      </c>
      <c r="AY617" s="3" t="s">
        <v>116</v>
      </c>
      <c r="AZ617" s="3" t="s">
        <v>117</v>
      </c>
      <c r="BA617" s="3" t="s">
        <v>118</v>
      </c>
      <c r="BB617" s="3">
        <v>1</v>
      </c>
      <c r="BC617" s="3" t="s">
        <v>100</v>
      </c>
      <c r="BD617" s="3" t="s">
        <v>100</v>
      </c>
      <c r="BE617" s="3" t="s">
        <v>98</v>
      </c>
      <c r="BF617" s="3" t="s">
        <v>119</v>
      </c>
      <c r="BG617" s="3" t="s">
        <v>100</v>
      </c>
      <c r="BH617" s="3" t="s">
        <v>100</v>
      </c>
      <c r="BI617" s="3" t="s">
        <v>101</v>
      </c>
      <c r="BJ617" s="3" t="s">
        <v>101</v>
      </c>
      <c r="BK617" s="3" t="s">
        <v>101</v>
      </c>
      <c r="BL617" s="3" t="s">
        <v>104</v>
      </c>
      <c r="BM617" s="3" t="s">
        <v>125</v>
      </c>
      <c r="BN617" s="3" t="s">
        <v>106</v>
      </c>
      <c r="BO617" s="3" t="s">
        <v>108</v>
      </c>
      <c r="BP617" s="3" t="s">
        <v>108</v>
      </c>
      <c r="BQ617" s="3" t="s">
        <v>108</v>
      </c>
      <c r="BR617" s="3" t="s">
        <v>106</v>
      </c>
      <c r="BS617" s="3" t="s">
        <v>108</v>
      </c>
      <c r="BT617" s="3" t="s">
        <v>108</v>
      </c>
      <c r="BU617" s="3">
        <v>1</v>
      </c>
      <c r="BV617" s="3" t="s">
        <v>109</v>
      </c>
      <c r="BW617" s="3" t="s">
        <v>1599</v>
      </c>
      <c r="BX617" s="3" t="s">
        <v>1600</v>
      </c>
      <c r="BY617" s="3">
        <v>8</v>
      </c>
    </row>
    <row r="618" spans="1:77" ht="12.75" x14ac:dyDescent="0.35">
      <c r="A618" s="2">
        <v>43375.894103043982</v>
      </c>
      <c r="C618" s="3">
        <v>32</v>
      </c>
      <c r="G618" s="3" t="s">
        <v>130</v>
      </c>
      <c r="H618" s="3" t="s">
        <v>130</v>
      </c>
      <c r="I618" s="3" t="s">
        <v>82</v>
      </c>
      <c r="J618" s="3" t="s">
        <v>82</v>
      </c>
      <c r="K618" s="3" t="s">
        <v>82</v>
      </c>
      <c r="L618" s="3" t="s">
        <v>82</v>
      </c>
      <c r="M618" s="3" t="s">
        <v>82</v>
      </c>
      <c r="N618" s="3" t="s">
        <v>82</v>
      </c>
      <c r="O618" s="3" t="s">
        <v>82</v>
      </c>
      <c r="P618" s="3" t="s">
        <v>82</v>
      </c>
      <c r="Q618" s="3" t="s">
        <v>82</v>
      </c>
      <c r="R618" s="3" t="s">
        <v>82</v>
      </c>
      <c r="S618" s="3" t="s">
        <v>90</v>
      </c>
      <c r="T618" s="3" t="s">
        <v>83</v>
      </c>
      <c r="U618" s="3" t="s">
        <v>85</v>
      </c>
      <c r="V618" s="3" t="s">
        <v>85</v>
      </c>
      <c r="W618" s="3" t="s">
        <v>83</v>
      </c>
      <c r="X618" s="3" t="s">
        <v>86</v>
      </c>
      <c r="Y618" s="3" t="s">
        <v>83</v>
      </c>
      <c r="Z618" s="3" t="s">
        <v>90</v>
      </c>
      <c r="AA618" s="3" t="s">
        <v>86</v>
      </c>
      <c r="AB618" s="3" t="s">
        <v>83</v>
      </c>
      <c r="AC618" s="3" t="s">
        <v>83</v>
      </c>
      <c r="AD618" s="3" t="s">
        <v>86</v>
      </c>
      <c r="AE618" s="3" t="s">
        <v>83</v>
      </c>
      <c r="AF618" s="3" t="s">
        <v>83</v>
      </c>
      <c r="AG618" s="3" t="s">
        <v>87</v>
      </c>
      <c r="AH618" s="3" t="s">
        <v>87</v>
      </c>
      <c r="AI618" s="3" t="s">
        <v>87</v>
      </c>
      <c r="AJ618" s="3" t="s">
        <v>88</v>
      </c>
      <c r="AK618" s="3" t="s">
        <v>87</v>
      </c>
      <c r="AL618" s="3" t="s">
        <v>88</v>
      </c>
      <c r="AM618" s="3" t="s">
        <v>88</v>
      </c>
      <c r="AN618" s="3" t="s">
        <v>88</v>
      </c>
      <c r="AO618" s="3" t="s">
        <v>88</v>
      </c>
      <c r="AP618" s="3" t="s">
        <v>88</v>
      </c>
      <c r="AQ618" s="3" t="s">
        <v>83</v>
      </c>
      <c r="AR618" s="3" t="s">
        <v>91</v>
      </c>
      <c r="AS618" s="3" t="s">
        <v>86</v>
      </c>
      <c r="AT618" s="3" t="s">
        <v>83</v>
      </c>
      <c r="AU618" s="3" t="s">
        <v>83</v>
      </c>
      <c r="AV618" s="3" t="s">
        <v>83</v>
      </c>
      <c r="AW618" s="3">
        <v>5</v>
      </c>
      <c r="AX618" s="3" t="s">
        <v>92</v>
      </c>
      <c r="AY618" s="3" t="s">
        <v>93</v>
      </c>
      <c r="AZ618" s="3" t="s">
        <v>124</v>
      </c>
      <c r="BA618" s="3" t="s">
        <v>118</v>
      </c>
      <c r="BB618" s="3">
        <v>1</v>
      </c>
      <c r="BC618" s="3" t="s">
        <v>98</v>
      </c>
      <c r="BD618" s="3" t="s">
        <v>98</v>
      </c>
      <c r="BE618" s="3" t="s">
        <v>98</v>
      </c>
      <c r="BF618" s="3" t="s">
        <v>98</v>
      </c>
      <c r="BI618" s="3" t="s">
        <v>104</v>
      </c>
      <c r="BJ618" s="3" t="s">
        <v>104</v>
      </c>
      <c r="BK618" s="3" t="s">
        <v>104</v>
      </c>
      <c r="BL618" s="3" t="s">
        <v>104</v>
      </c>
      <c r="BM618" s="3" t="s">
        <v>105</v>
      </c>
      <c r="BN618" s="3" t="s">
        <v>105</v>
      </c>
      <c r="BO618" s="3" t="s">
        <v>105</v>
      </c>
      <c r="BP618" s="3" t="s">
        <v>105</v>
      </c>
      <c r="BQ618" s="3" t="s">
        <v>105</v>
      </c>
      <c r="BR618" s="3" t="s">
        <v>105</v>
      </c>
      <c r="BS618" s="3" t="s">
        <v>105</v>
      </c>
      <c r="BT618" s="3" t="s">
        <v>108</v>
      </c>
      <c r="BU618" s="3">
        <v>3</v>
      </c>
      <c r="BV618" s="3" t="s">
        <v>109</v>
      </c>
      <c r="BW618" s="3" t="s">
        <v>432</v>
      </c>
      <c r="BY618" s="3">
        <v>10</v>
      </c>
    </row>
    <row r="619" spans="1:77" ht="12.75" x14ac:dyDescent="0.35">
      <c r="A619" s="2">
        <v>43375.907259791667</v>
      </c>
      <c r="B619" s="3" t="s">
        <v>112</v>
      </c>
      <c r="C619" s="3">
        <v>37</v>
      </c>
      <c r="D619" s="11"/>
      <c r="E619" s="3" t="s">
        <v>1601</v>
      </c>
      <c r="F619" s="3" t="s">
        <v>1602</v>
      </c>
      <c r="G619" s="3" t="s">
        <v>79</v>
      </c>
      <c r="H619" s="3" t="s">
        <v>130</v>
      </c>
      <c r="I619" s="3" t="s">
        <v>81</v>
      </c>
      <c r="J619" s="3" t="s">
        <v>81</v>
      </c>
      <c r="K619" s="3" t="s">
        <v>82</v>
      </c>
      <c r="L619" s="3" t="s">
        <v>131</v>
      </c>
      <c r="M619" s="3" t="s">
        <v>81</v>
      </c>
      <c r="N619" s="3" t="s">
        <v>81</v>
      </c>
      <c r="O619" s="3" t="s">
        <v>82</v>
      </c>
      <c r="P619" s="3" t="s">
        <v>81</v>
      </c>
      <c r="Q619" s="3" t="s">
        <v>82</v>
      </c>
      <c r="R619" s="3" t="s">
        <v>82</v>
      </c>
      <c r="S619" s="3" t="s">
        <v>83</v>
      </c>
      <c r="T619" s="3" t="s">
        <v>83</v>
      </c>
      <c r="U619" s="3" t="s">
        <v>85</v>
      </c>
      <c r="V619" s="3" t="s">
        <v>85</v>
      </c>
      <c r="W619" s="3" t="s">
        <v>85</v>
      </c>
      <c r="X619" s="3" t="s">
        <v>83</v>
      </c>
      <c r="Y619" s="3" t="s">
        <v>83</v>
      </c>
      <c r="Z619" s="3" t="s">
        <v>90</v>
      </c>
      <c r="AA619" s="3" t="s">
        <v>83</v>
      </c>
      <c r="AB619" s="3" t="s">
        <v>83</v>
      </c>
      <c r="AC619" s="3" t="s">
        <v>90</v>
      </c>
      <c r="AD619" s="3" t="s">
        <v>86</v>
      </c>
      <c r="AE619" s="3" t="s">
        <v>90</v>
      </c>
      <c r="AF619" s="3" t="s">
        <v>83</v>
      </c>
      <c r="AG619" s="3" t="s">
        <v>115</v>
      </c>
      <c r="AH619" s="3" t="s">
        <v>87</v>
      </c>
      <c r="AI619" s="3" t="s">
        <v>87</v>
      </c>
      <c r="AJ619" s="3" t="s">
        <v>88</v>
      </c>
      <c r="AK619" s="3" t="s">
        <v>87</v>
      </c>
      <c r="AL619" s="3" t="s">
        <v>88</v>
      </c>
      <c r="AM619" s="3" t="s">
        <v>88</v>
      </c>
      <c r="AN619" s="3" t="s">
        <v>88</v>
      </c>
      <c r="AO619" s="3" t="s">
        <v>87</v>
      </c>
      <c r="AP619" s="3" t="s">
        <v>88</v>
      </c>
      <c r="AQ619" s="3" t="s">
        <v>89</v>
      </c>
      <c r="AR619" s="3" t="s">
        <v>89</v>
      </c>
      <c r="AS619" s="3" t="s">
        <v>86</v>
      </c>
      <c r="AT619" s="3" t="s">
        <v>83</v>
      </c>
      <c r="AU619" s="3" t="s">
        <v>91</v>
      </c>
      <c r="AV619" s="3" t="s">
        <v>83</v>
      </c>
      <c r="AW619" s="3">
        <v>5</v>
      </c>
      <c r="AX619" s="3" t="s">
        <v>92</v>
      </c>
      <c r="AY619" s="3" t="s">
        <v>93</v>
      </c>
      <c r="AZ619" s="3" t="s">
        <v>117</v>
      </c>
      <c r="BA619" s="3" t="s">
        <v>95</v>
      </c>
      <c r="BB619" s="3">
        <v>1</v>
      </c>
      <c r="BC619" s="3" t="s">
        <v>100</v>
      </c>
      <c r="BD619" s="3" t="s">
        <v>99</v>
      </c>
      <c r="BE619" s="3" t="s">
        <v>99</v>
      </c>
      <c r="BF619" s="3" t="s">
        <v>98</v>
      </c>
      <c r="BG619" s="3" t="s">
        <v>99</v>
      </c>
      <c r="BH619" s="3" t="s">
        <v>99</v>
      </c>
      <c r="BI619" s="3" t="s">
        <v>102</v>
      </c>
      <c r="BJ619" s="3" t="s">
        <v>103</v>
      </c>
      <c r="BK619" s="3" t="s">
        <v>104</v>
      </c>
      <c r="BL619" s="3" t="s">
        <v>102</v>
      </c>
      <c r="BM619" s="3" t="s">
        <v>108</v>
      </c>
      <c r="BN619" s="3" t="s">
        <v>125</v>
      </c>
      <c r="BO619" s="3" t="s">
        <v>106</v>
      </c>
      <c r="BP619" s="3" t="s">
        <v>105</v>
      </c>
      <c r="BQ619" s="3" t="s">
        <v>125</v>
      </c>
      <c r="BR619" s="3" t="s">
        <v>125</v>
      </c>
      <c r="BS619" s="3" t="s">
        <v>106</v>
      </c>
      <c r="BT619" s="3" t="s">
        <v>107</v>
      </c>
      <c r="BU619" s="3">
        <v>1</v>
      </c>
      <c r="BV619" s="3" t="s">
        <v>109</v>
      </c>
      <c r="BW619" s="3" t="s">
        <v>1603</v>
      </c>
      <c r="BX619" s="3" t="s">
        <v>1604</v>
      </c>
      <c r="BY619" s="3">
        <v>7</v>
      </c>
    </row>
    <row r="620" spans="1:77" ht="12.75" x14ac:dyDescent="0.35">
      <c r="A620" s="2">
        <v>43375.922742881943</v>
      </c>
      <c r="B620" s="3" t="s">
        <v>75</v>
      </c>
      <c r="C620" s="3">
        <v>33</v>
      </c>
      <c r="D620" s="3"/>
      <c r="E620" s="3" t="s">
        <v>1605</v>
      </c>
      <c r="F620" s="3" t="s">
        <v>1606</v>
      </c>
      <c r="G620" s="3" t="s">
        <v>78</v>
      </c>
      <c r="H620" s="3" t="s">
        <v>78</v>
      </c>
      <c r="I620" s="3" t="s">
        <v>80</v>
      </c>
      <c r="J620" s="3" t="s">
        <v>80</v>
      </c>
      <c r="K620" s="3" t="s">
        <v>81</v>
      </c>
      <c r="L620" s="3" t="s">
        <v>81</v>
      </c>
      <c r="M620" s="3" t="s">
        <v>81</v>
      </c>
      <c r="N620" s="3" t="s">
        <v>80</v>
      </c>
      <c r="O620" s="3" t="s">
        <v>80</v>
      </c>
      <c r="P620" s="3" t="s">
        <v>80</v>
      </c>
      <c r="Q620" s="3" t="s">
        <v>80</v>
      </c>
      <c r="R620" s="3" t="s">
        <v>81</v>
      </c>
      <c r="S620" s="3" t="s">
        <v>85</v>
      </c>
      <c r="T620" s="3" t="s">
        <v>85</v>
      </c>
      <c r="U620" s="3" t="s">
        <v>84</v>
      </c>
      <c r="V620" s="3" t="s">
        <v>84</v>
      </c>
      <c r="W620" s="3" t="s">
        <v>84</v>
      </c>
      <c r="X620" s="3" t="s">
        <v>85</v>
      </c>
      <c r="Y620" s="3" t="s">
        <v>84</v>
      </c>
      <c r="Z620" s="3" t="s">
        <v>85</v>
      </c>
      <c r="AA620" s="3" t="s">
        <v>84</v>
      </c>
      <c r="AB620" s="3" t="s">
        <v>84</v>
      </c>
      <c r="AC620" s="3" t="s">
        <v>84</v>
      </c>
      <c r="AD620" s="3" t="s">
        <v>85</v>
      </c>
      <c r="AE620" s="3" t="s">
        <v>85</v>
      </c>
      <c r="AF620" s="3" t="s">
        <v>86</v>
      </c>
      <c r="AG620" s="3" t="s">
        <v>87</v>
      </c>
      <c r="AH620" s="3" t="s">
        <v>87</v>
      </c>
      <c r="AI620" s="3" t="s">
        <v>87</v>
      </c>
      <c r="AJ620" s="3" t="s">
        <v>88</v>
      </c>
      <c r="AK620" s="3" t="s">
        <v>87</v>
      </c>
      <c r="AL620" s="3" t="s">
        <v>87</v>
      </c>
      <c r="AM620" s="3" t="s">
        <v>88</v>
      </c>
      <c r="AN620" s="3" t="s">
        <v>88</v>
      </c>
      <c r="AO620" s="3" t="s">
        <v>88</v>
      </c>
      <c r="AP620" s="3" t="s">
        <v>87</v>
      </c>
      <c r="AQ620" s="3" t="s">
        <v>91</v>
      </c>
      <c r="AR620" s="3" t="s">
        <v>83</v>
      </c>
      <c r="AS620" s="3" t="s">
        <v>89</v>
      </c>
      <c r="AT620" s="3" t="s">
        <v>83</v>
      </c>
      <c r="AU620" s="3" t="s">
        <v>89</v>
      </c>
      <c r="AV620" s="3" t="s">
        <v>91</v>
      </c>
      <c r="AW620" s="3">
        <v>7</v>
      </c>
      <c r="AX620" s="3" t="s">
        <v>92</v>
      </c>
      <c r="AY620" s="3" t="s">
        <v>116</v>
      </c>
      <c r="AZ620" s="3" t="s">
        <v>154</v>
      </c>
      <c r="BA620" s="3" t="s">
        <v>118</v>
      </c>
      <c r="BB620" s="3">
        <v>0</v>
      </c>
      <c r="BF620" s="3" t="s">
        <v>119</v>
      </c>
      <c r="BI620" s="3" t="s">
        <v>103</v>
      </c>
      <c r="BJ620" s="3" t="s">
        <v>103</v>
      </c>
      <c r="BK620" s="3" t="s">
        <v>103</v>
      </c>
      <c r="BL620" s="3" t="s">
        <v>120</v>
      </c>
      <c r="BM620" s="3" t="s">
        <v>125</v>
      </c>
      <c r="BN620" s="3" t="s">
        <v>125</v>
      </c>
      <c r="BO620" s="3" t="s">
        <v>105</v>
      </c>
      <c r="BP620" s="3" t="s">
        <v>105</v>
      </c>
      <c r="BQ620" s="3" t="s">
        <v>125</v>
      </c>
      <c r="BR620" s="3" t="s">
        <v>125</v>
      </c>
      <c r="BS620" s="3" t="s">
        <v>105</v>
      </c>
      <c r="BT620" s="3" t="s">
        <v>108</v>
      </c>
      <c r="BU620" s="3">
        <v>5</v>
      </c>
      <c r="BV620" s="3" t="s">
        <v>109</v>
      </c>
      <c r="BW620" s="3" t="s">
        <v>269</v>
      </c>
      <c r="BX620" s="3" t="s">
        <v>1607</v>
      </c>
      <c r="BY620" s="3">
        <v>7</v>
      </c>
    </row>
    <row r="621" spans="1:77" ht="12.75" x14ac:dyDescent="0.35">
      <c r="A621" s="2">
        <v>43375.933549745372</v>
      </c>
      <c r="B621" s="3" t="s">
        <v>112</v>
      </c>
      <c r="C621" s="3">
        <v>33</v>
      </c>
      <c r="D621" s="3"/>
      <c r="E621" s="3" t="s">
        <v>76</v>
      </c>
      <c r="F621" s="3" t="s">
        <v>1608</v>
      </c>
      <c r="G621" s="3" t="s">
        <v>130</v>
      </c>
      <c r="H621" s="3" t="s">
        <v>223</v>
      </c>
      <c r="I621" s="3" t="s">
        <v>81</v>
      </c>
      <c r="J621" s="3" t="s">
        <v>82</v>
      </c>
      <c r="K621" s="3" t="s">
        <v>82</v>
      </c>
      <c r="L621" s="3" t="s">
        <v>82</v>
      </c>
      <c r="M621" s="3" t="s">
        <v>81</v>
      </c>
      <c r="N621" s="3" t="s">
        <v>81</v>
      </c>
      <c r="O621" s="3" t="s">
        <v>81</v>
      </c>
      <c r="P621" s="3" t="s">
        <v>81</v>
      </c>
      <c r="Q621" s="3" t="s">
        <v>81</v>
      </c>
      <c r="R621" s="3" t="s">
        <v>81</v>
      </c>
      <c r="S621" s="3" t="s">
        <v>83</v>
      </c>
      <c r="T621" s="3" t="s">
        <v>83</v>
      </c>
      <c r="U621" s="3" t="s">
        <v>90</v>
      </c>
      <c r="V621" s="3" t="s">
        <v>90</v>
      </c>
      <c r="W621" s="3" t="s">
        <v>90</v>
      </c>
      <c r="X621" s="3" t="s">
        <v>90</v>
      </c>
      <c r="Y621" s="3" t="s">
        <v>90</v>
      </c>
      <c r="Z621" s="3" t="s">
        <v>86</v>
      </c>
      <c r="AA621" s="3" t="s">
        <v>83</v>
      </c>
      <c r="AB621" s="3" t="s">
        <v>85</v>
      </c>
      <c r="AC621" s="3" t="s">
        <v>90</v>
      </c>
      <c r="AD621" s="3" t="s">
        <v>86</v>
      </c>
      <c r="AE621" s="3" t="s">
        <v>90</v>
      </c>
      <c r="AF621" s="3" t="s">
        <v>85</v>
      </c>
      <c r="AG621" s="3" t="s">
        <v>88</v>
      </c>
      <c r="AH621" s="3" t="s">
        <v>87</v>
      </c>
      <c r="AI621" s="3" t="s">
        <v>87</v>
      </c>
      <c r="AJ621" s="3" t="s">
        <v>88</v>
      </c>
      <c r="AK621" s="3" t="s">
        <v>88</v>
      </c>
      <c r="AL621" s="3" t="s">
        <v>88</v>
      </c>
      <c r="AM621" s="3" t="s">
        <v>88</v>
      </c>
      <c r="AN621" s="3" t="s">
        <v>88</v>
      </c>
      <c r="AO621" s="3" t="s">
        <v>88</v>
      </c>
      <c r="AP621" s="3" t="s">
        <v>88</v>
      </c>
      <c r="AQ621" s="3" t="s">
        <v>86</v>
      </c>
      <c r="AR621" s="3" t="s">
        <v>90</v>
      </c>
      <c r="AS621" s="3" t="s">
        <v>83</v>
      </c>
      <c r="AT621" s="3" t="s">
        <v>90</v>
      </c>
      <c r="AU621" s="3" t="s">
        <v>83</v>
      </c>
      <c r="AV621" s="3" t="s">
        <v>90</v>
      </c>
      <c r="AW621" s="3">
        <v>5</v>
      </c>
      <c r="AX621" s="3" t="s">
        <v>92</v>
      </c>
      <c r="AY621" s="3" t="s">
        <v>175</v>
      </c>
      <c r="AZ621" s="3" t="s">
        <v>94</v>
      </c>
      <c r="BA621" s="3" t="s">
        <v>118</v>
      </c>
      <c r="BB621" s="3">
        <v>0</v>
      </c>
      <c r="BC621" s="3" t="s">
        <v>99</v>
      </c>
      <c r="BD621" s="3" t="s">
        <v>99</v>
      </c>
      <c r="BE621" s="3" t="s">
        <v>99</v>
      </c>
      <c r="BF621" s="3" t="s">
        <v>100</v>
      </c>
      <c r="BG621" s="3" t="s">
        <v>99</v>
      </c>
      <c r="BH621" s="3" t="s">
        <v>99</v>
      </c>
      <c r="BI621" s="3" t="s">
        <v>101</v>
      </c>
      <c r="BJ621" s="3" t="s">
        <v>104</v>
      </c>
      <c r="BK621" s="3" t="s">
        <v>103</v>
      </c>
      <c r="BL621" s="3" t="s">
        <v>104</v>
      </c>
      <c r="BM621" s="3" t="s">
        <v>108</v>
      </c>
      <c r="BN621" s="3" t="s">
        <v>106</v>
      </c>
      <c r="BO621" s="3" t="s">
        <v>105</v>
      </c>
      <c r="BP621" s="3" t="s">
        <v>105</v>
      </c>
      <c r="BQ621" s="3" t="s">
        <v>105</v>
      </c>
      <c r="BR621" s="3" t="s">
        <v>106</v>
      </c>
      <c r="BS621" s="3" t="s">
        <v>108</v>
      </c>
      <c r="BT621" s="3" t="s">
        <v>108</v>
      </c>
      <c r="BU621" s="3">
        <v>3</v>
      </c>
      <c r="BV621" s="3" t="s">
        <v>109</v>
      </c>
      <c r="BW621" s="3" t="s">
        <v>1609</v>
      </c>
      <c r="BY621" s="3">
        <v>6</v>
      </c>
    </row>
    <row r="622" spans="1:77" ht="12.75" x14ac:dyDescent="0.35">
      <c r="A622" s="2">
        <v>43375.941558738428</v>
      </c>
      <c r="B622" s="3" t="s">
        <v>75</v>
      </c>
      <c r="C622" s="3">
        <v>37</v>
      </c>
      <c r="D622" s="3"/>
      <c r="E622" s="3" t="s">
        <v>258</v>
      </c>
      <c r="F622" s="3" t="s">
        <v>190</v>
      </c>
      <c r="G622" s="3" t="s">
        <v>78</v>
      </c>
      <c r="H622" s="3" t="s">
        <v>79</v>
      </c>
      <c r="I622" s="3" t="s">
        <v>81</v>
      </c>
      <c r="J622" s="3" t="s">
        <v>81</v>
      </c>
      <c r="K622" s="3" t="s">
        <v>82</v>
      </c>
      <c r="L622" s="3" t="s">
        <v>82</v>
      </c>
      <c r="M622" s="3" t="s">
        <v>81</v>
      </c>
      <c r="N622" s="3" t="s">
        <v>81</v>
      </c>
      <c r="O622" s="3" t="s">
        <v>81</v>
      </c>
      <c r="P622" s="3" t="s">
        <v>81</v>
      </c>
      <c r="Q622" s="3" t="s">
        <v>82</v>
      </c>
      <c r="R622" s="3" t="s">
        <v>81</v>
      </c>
      <c r="S622" s="3" t="s">
        <v>85</v>
      </c>
      <c r="T622" s="3" t="s">
        <v>85</v>
      </c>
      <c r="U622" s="3" t="s">
        <v>84</v>
      </c>
      <c r="V622" s="3" t="s">
        <v>85</v>
      </c>
      <c r="W622" s="3" t="s">
        <v>90</v>
      </c>
      <c r="X622" s="3" t="s">
        <v>86</v>
      </c>
      <c r="Y622" s="3" t="s">
        <v>85</v>
      </c>
      <c r="Z622" s="3" t="s">
        <v>83</v>
      </c>
      <c r="AA622" s="3" t="s">
        <v>83</v>
      </c>
      <c r="AB622" s="3" t="s">
        <v>85</v>
      </c>
      <c r="AC622" s="3" t="s">
        <v>83</v>
      </c>
      <c r="AD622" s="3" t="s">
        <v>86</v>
      </c>
      <c r="AE622" s="3" t="s">
        <v>83</v>
      </c>
      <c r="AF622" s="3" t="s">
        <v>85</v>
      </c>
      <c r="AG622" s="3" t="s">
        <v>87</v>
      </c>
      <c r="AH622" s="3" t="s">
        <v>88</v>
      </c>
      <c r="AI622" s="3" t="s">
        <v>87</v>
      </c>
      <c r="AJ622" s="3" t="s">
        <v>88</v>
      </c>
      <c r="AK622" s="3" t="s">
        <v>88</v>
      </c>
      <c r="AL622" s="3" t="s">
        <v>88</v>
      </c>
      <c r="AM622" s="3" t="s">
        <v>88</v>
      </c>
      <c r="AN622" s="3" t="s">
        <v>88</v>
      </c>
      <c r="AO622" s="3" t="s">
        <v>88</v>
      </c>
      <c r="AP622" s="3" t="s">
        <v>115</v>
      </c>
      <c r="AQ622" s="3" t="s">
        <v>91</v>
      </c>
      <c r="AR622" s="3" t="s">
        <v>91</v>
      </c>
      <c r="AS622" s="3" t="s">
        <v>91</v>
      </c>
      <c r="AT622" s="3" t="s">
        <v>83</v>
      </c>
      <c r="AU622" s="3" t="s">
        <v>91</v>
      </c>
      <c r="AV622" s="3" t="s">
        <v>83</v>
      </c>
      <c r="AW622" s="3">
        <v>6</v>
      </c>
      <c r="AX622" s="3" t="s">
        <v>92</v>
      </c>
      <c r="AY622" s="3" t="s">
        <v>93</v>
      </c>
      <c r="AZ622" s="3" t="s">
        <v>124</v>
      </c>
      <c r="BA622" s="3" t="s">
        <v>118</v>
      </c>
      <c r="BB622" s="3">
        <v>1</v>
      </c>
      <c r="BC622" s="3" t="s">
        <v>97</v>
      </c>
      <c r="BD622" s="3" t="s">
        <v>100</v>
      </c>
      <c r="BE622" s="3" t="s">
        <v>100</v>
      </c>
      <c r="BF622" s="3" t="s">
        <v>119</v>
      </c>
      <c r="BG622" s="3" t="s">
        <v>99</v>
      </c>
      <c r="BH622" s="3" t="s">
        <v>99</v>
      </c>
      <c r="BI622" s="3" t="s">
        <v>102</v>
      </c>
      <c r="BJ622" s="3" t="s">
        <v>104</v>
      </c>
      <c r="BK622" s="3" t="s">
        <v>104</v>
      </c>
      <c r="BL622" s="3" t="s">
        <v>102</v>
      </c>
      <c r="BM622" s="3" t="s">
        <v>105</v>
      </c>
      <c r="BN622" s="3" t="s">
        <v>106</v>
      </c>
      <c r="BO622" s="3" t="s">
        <v>106</v>
      </c>
      <c r="BP622" s="3" t="s">
        <v>106</v>
      </c>
      <c r="BQ622" s="3" t="s">
        <v>125</v>
      </c>
      <c r="BR622" s="3" t="s">
        <v>106</v>
      </c>
      <c r="BS622" s="3" t="s">
        <v>108</v>
      </c>
      <c r="BT622" s="3" t="s">
        <v>108</v>
      </c>
      <c r="BU622" s="3">
        <v>3</v>
      </c>
      <c r="BV622" s="3" t="s">
        <v>109</v>
      </c>
      <c r="BW622" s="3" t="s">
        <v>1610</v>
      </c>
      <c r="BY622" s="3">
        <v>7</v>
      </c>
    </row>
    <row r="623" spans="1:77" ht="12.75" x14ac:dyDescent="0.35">
      <c r="A623" s="2">
        <v>43375.949686863431</v>
      </c>
      <c r="B623" s="3" t="s">
        <v>112</v>
      </c>
      <c r="C623" s="3">
        <v>33</v>
      </c>
      <c r="D623" s="3"/>
      <c r="E623" s="3" t="s">
        <v>1611</v>
      </c>
      <c r="F623" s="3" t="s">
        <v>1612</v>
      </c>
      <c r="G623" s="3" t="s">
        <v>78</v>
      </c>
      <c r="H623" s="3" t="s">
        <v>78</v>
      </c>
      <c r="I623" s="3" t="s">
        <v>80</v>
      </c>
      <c r="J623" s="3" t="s">
        <v>80</v>
      </c>
      <c r="K623" s="3" t="s">
        <v>81</v>
      </c>
      <c r="L623" s="3" t="s">
        <v>80</v>
      </c>
      <c r="M623" s="3" t="s">
        <v>81</v>
      </c>
      <c r="N623" s="3" t="s">
        <v>80</v>
      </c>
      <c r="O623" s="3" t="s">
        <v>80</v>
      </c>
      <c r="P623" s="3" t="s">
        <v>81</v>
      </c>
      <c r="Q623" s="3" t="s">
        <v>80</v>
      </c>
      <c r="R623" s="3" t="s">
        <v>82</v>
      </c>
      <c r="S623" s="3" t="s">
        <v>84</v>
      </c>
      <c r="T623" s="3" t="s">
        <v>84</v>
      </c>
      <c r="U623" s="3" t="s">
        <v>85</v>
      </c>
      <c r="V623" s="3" t="s">
        <v>83</v>
      </c>
      <c r="W623" s="3" t="s">
        <v>86</v>
      </c>
      <c r="X623" s="3" t="s">
        <v>86</v>
      </c>
      <c r="Y623" s="3" t="s">
        <v>83</v>
      </c>
      <c r="Z623" s="3" t="s">
        <v>90</v>
      </c>
      <c r="AA623" s="3" t="s">
        <v>85</v>
      </c>
      <c r="AB623" s="3" t="s">
        <v>85</v>
      </c>
      <c r="AC623" s="3" t="s">
        <v>86</v>
      </c>
      <c r="AD623" s="3" t="s">
        <v>84</v>
      </c>
      <c r="AE623" s="3" t="s">
        <v>83</v>
      </c>
      <c r="AF623" s="3" t="s">
        <v>83</v>
      </c>
      <c r="AG623" s="3" t="s">
        <v>87</v>
      </c>
      <c r="AH623" s="3" t="s">
        <v>87</v>
      </c>
      <c r="AI623" s="3" t="s">
        <v>87</v>
      </c>
      <c r="AJ623" s="3" t="s">
        <v>87</v>
      </c>
      <c r="AK623" s="3" t="s">
        <v>87</v>
      </c>
      <c r="AL623" s="3" t="s">
        <v>87</v>
      </c>
      <c r="AM623" s="3" t="s">
        <v>88</v>
      </c>
      <c r="AN623" s="3" t="s">
        <v>88</v>
      </c>
      <c r="AO623" s="3" t="s">
        <v>88</v>
      </c>
      <c r="AP623" s="3" t="s">
        <v>87</v>
      </c>
      <c r="AQ623" s="3" t="s">
        <v>86</v>
      </c>
      <c r="AR623" s="3" t="s">
        <v>89</v>
      </c>
      <c r="AS623" s="3" t="s">
        <v>89</v>
      </c>
      <c r="AT623" s="3" t="s">
        <v>83</v>
      </c>
      <c r="AU623" s="3" t="s">
        <v>89</v>
      </c>
      <c r="AV623" s="3" t="s">
        <v>83</v>
      </c>
      <c r="AW623" s="3">
        <v>6</v>
      </c>
      <c r="AX623" s="3" t="s">
        <v>92</v>
      </c>
      <c r="AY623" s="3" t="s">
        <v>116</v>
      </c>
      <c r="AZ623" s="3" t="s">
        <v>94</v>
      </c>
      <c r="BA623" s="3" t="s">
        <v>95</v>
      </c>
      <c r="BB623" s="3">
        <v>1</v>
      </c>
      <c r="BC623" s="3" t="s">
        <v>97</v>
      </c>
      <c r="BD623" s="3" t="s">
        <v>97</v>
      </c>
      <c r="BE623" s="3" t="s">
        <v>98</v>
      </c>
      <c r="BF623" s="3" t="s">
        <v>98</v>
      </c>
      <c r="BG623" s="3" t="s">
        <v>100</v>
      </c>
      <c r="BH623" s="3" t="s">
        <v>98</v>
      </c>
      <c r="BI623" s="3" t="s">
        <v>104</v>
      </c>
      <c r="BJ623" s="3" t="s">
        <v>101</v>
      </c>
      <c r="BK623" s="3" t="s">
        <v>103</v>
      </c>
      <c r="BL623" s="3" t="s">
        <v>120</v>
      </c>
      <c r="BM623" s="3" t="s">
        <v>106</v>
      </c>
      <c r="BN623" s="3" t="s">
        <v>107</v>
      </c>
      <c r="BO623" s="3" t="s">
        <v>107</v>
      </c>
      <c r="BP623" s="3" t="s">
        <v>108</v>
      </c>
      <c r="BQ623" s="3" t="s">
        <v>105</v>
      </c>
      <c r="BR623" s="3" t="s">
        <v>106</v>
      </c>
      <c r="BS623" s="3" t="s">
        <v>106</v>
      </c>
      <c r="BT623" s="3" t="s">
        <v>108</v>
      </c>
      <c r="BU623" s="3">
        <v>2</v>
      </c>
      <c r="BV623" s="3" t="s">
        <v>109</v>
      </c>
      <c r="BW623" s="3" t="s">
        <v>1613</v>
      </c>
      <c r="BX623" s="3" t="s">
        <v>1614</v>
      </c>
      <c r="BY623" s="3">
        <v>8</v>
      </c>
    </row>
    <row r="624" spans="1:77" ht="12.75" x14ac:dyDescent="0.35">
      <c r="A624" s="2">
        <v>43375.993920624998</v>
      </c>
      <c r="B624" s="3" t="s">
        <v>112</v>
      </c>
      <c r="C624" s="3">
        <v>31</v>
      </c>
      <c r="D624" s="3"/>
      <c r="E624" s="3" t="s">
        <v>1615</v>
      </c>
      <c r="F624" s="3" t="s">
        <v>1616</v>
      </c>
      <c r="G624" s="3" t="s">
        <v>78</v>
      </c>
      <c r="H624" s="3" t="s">
        <v>79</v>
      </c>
      <c r="I624" s="3" t="s">
        <v>81</v>
      </c>
      <c r="J624" s="3" t="s">
        <v>80</v>
      </c>
      <c r="K624" s="3" t="s">
        <v>81</v>
      </c>
      <c r="L624" s="3" t="s">
        <v>81</v>
      </c>
      <c r="M624" s="3" t="s">
        <v>80</v>
      </c>
      <c r="N624" s="3" t="s">
        <v>81</v>
      </c>
      <c r="O624" s="3" t="s">
        <v>82</v>
      </c>
      <c r="P624" s="3" t="s">
        <v>81</v>
      </c>
      <c r="Q624" s="3" t="s">
        <v>81</v>
      </c>
      <c r="R624" s="3" t="s">
        <v>82</v>
      </c>
      <c r="S624" s="3" t="s">
        <v>83</v>
      </c>
      <c r="T624" s="3" t="s">
        <v>84</v>
      </c>
      <c r="U624" s="3" t="s">
        <v>83</v>
      </c>
      <c r="V624" s="3" t="s">
        <v>85</v>
      </c>
      <c r="W624" s="3" t="s">
        <v>86</v>
      </c>
      <c r="X624" s="3" t="s">
        <v>83</v>
      </c>
      <c r="Y624" s="3" t="s">
        <v>84</v>
      </c>
      <c r="Z624" s="3" t="s">
        <v>85</v>
      </c>
      <c r="AA624" s="3" t="s">
        <v>84</v>
      </c>
      <c r="AB624" s="3" t="s">
        <v>84</v>
      </c>
      <c r="AC624" s="3" t="s">
        <v>90</v>
      </c>
      <c r="AD624" s="3" t="s">
        <v>85</v>
      </c>
      <c r="AE624" s="3" t="s">
        <v>86</v>
      </c>
      <c r="AF624" s="3" t="s">
        <v>85</v>
      </c>
      <c r="AG624" s="3" t="s">
        <v>115</v>
      </c>
      <c r="AH624" s="3" t="s">
        <v>87</v>
      </c>
      <c r="AI624" s="3" t="s">
        <v>87</v>
      </c>
      <c r="AJ624" s="3" t="s">
        <v>88</v>
      </c>
      <c r="AK624" s="3" t="s">
        <v>87</v>
      </c>
      <c r="AL624" s="3" t="s">
        <v>88</v>
      </c>
      <c r="AM624" s="3" t="s">
        <v>87</v>
      </c>
      <c r="AN624" s="3" t="s">
        <v>115</v>
      </c>
      <c r="AO624" s="3" t="s">
        <v>87</v>
      </c>
      <c r="AP624" s="3" t="s">
        <v>87</v>
      </c>
      <c r="AQ624" s="3" t="s">
        <v>86</v>
      </c>
      <c r="AR624" s="3" t="s">
        <v>91</v>
      </c>
      <c r="AS624" s="3" t="s">
        <v>86</v>
      </c>
      <c r="AT624" s="3" t="s">
        <v>90</v>
      </c>
      <c r="AU624" s="3" t="s">
        <v>83</v>
      </c>
      <c r="AV624" s="3" t="s">
        <v>83</v>
      </c>
      <c r="AW624" s="3">
        <v>5</v>
      </c>
      <c r="AX624" s="3" t="s">
        <v>92</v>
      </c>
      <c r="AY624" s="3" t="s">
        <v>93</v>
      </c>
      <c r="AZ624" s="3" t="s">
        <v>94</v>
      </c>
      <c r="BA624" s="3" t="s">
        <v>132</v>
      </c>
      <c r="BB624" s="3">
        <v>0</v>
      </c>
      <c r="BC624" s="3" t="s">
        <v>96</v>
      </c>
      <c r="BD624" s="3" t="s">
        <v>96</v>
      </c>
      <c r="BE624" s="3" t="s">
        <v>97</v>
      </c>
      <c r="BF624" s="3" t="s">
        <v>98</v>
      </c>
      <c r="BG624" s="3" t="s">
        <v>99</v>
      </c>
      <c r="BH624" s="3" t="s">
        <v>100</v>
      </c>
      <c r="BI624" s="3" t="s">
        <v>103</v>
      </c>
      <c r="BJ624" s="3" t="s">
        <v>103</v>
      </c>
      <c r="BK624" s="3" t="s">
        <v>101</v>
      </c>
      <c r="BL624" s="3" t="s">
        <v>120</v>
      </c>
      <c r="BM624" s="3" t="s">
        <v>125</v>
      </c>
      <c r="BN624" s="3" t="s">
        <v>106</v>
      </c>
      <c r="BO624" s="3" t="s">
        <v>108</v>
      </c>
      <c r="BP624" s="3" t="s">
        <v>106</v>
      </c>
      <c r="BQ624" s="3" t="s">
        <v>105</v>
      </c>
      <c r="BR624" s="3" t="s">
        <v>106</v>
      </c>
      <c r="BS624" s="3" t="s">
        <v>106</v>
      </c>
      <c r="BT624" s="3" t="s">
        <v>108</v>
      </c>
      <c r="BU624" s="3">
        <v>4</v>
      </c>
      <c r="BV624" s="3" t="s">
        <v>109</v>
      </c>
      <c r="BW624" s="3" t="s">
        <v>1617</v>
      </c>
      <c r="BX624" s="3" t="s">
        <v>1618</v>
      </c>
      <c r="BY624" s="3">
        <v>7</v>
      </c>
    </row>
    <row r="625" spans="1:77" ht="12.75" x14ac:dyDescent="0.35">
      <c r="A625" s="2">
        <v>43376.292271759259</v>
      </c>
      <c r="B625" s="3" t="s">
        <v>112</v>
      </c>
      <c r="C625" s="3">
        <v>32</v>
      </c>
      <c r="D625" s="3"/>
      <c r="E625" s="3" t="s">
        <v>1619</v>
      </c>
      <c r="F625" s="3" t="s">
        <v>1620</v>
      </c>
      <c r="G625" s="3" t="s">
        <v>79</v>
      </c>
      <c r="H625" s="3" t="s">
        <v>79</v>
      </c>
      <c r="I625" s="3" t="s">
        <v>81</v>
      </c>
      <c r="J625" s="3" t="s">
        <v>81</v>
      </c>
      <c r="K625" s="3" t="s">
        <v>81</v>
      </c>
      <c r="L625" s="3" t="s">
        <v>82</v>
      </c>
      <c r="M625" s="3" t="s">
        <v>81</v>
      </c>
      <c r="N625" s="3" t="s">
        <v>81</v>
      </c>
      <c r="O625" s="3" t="s">
        <v>82</v>
      </c>
      <c r="P625" s="3" t="s">
        <v>82</v>
      </c>
      <c r="Q625" s="3" t="s">
        <v>82</v>
      </c>
      <c r="R625" s="3" t="s">
        <v>81</v>
      </c>
      <c r="S625" s="3" t="s">
        <v>90</v>
      </c>
      <c r="T625" s="3" t="s">
        <v>90</v>
      </c>
      <c r="U625" s="3" t="s">
        <v>86</v>
      </c>
      <c r="V625" s="3" t="s">
        <v>90</v>
      </c>
      <c r="W625" s="3" t="s">
        <v>90</v>
      </c>
      <c r="X625" s="3" t="s">
        <v>85</v>
      </c>
      <c r="Y625" s="3" t="s">
        <v>90</v>
      </c>
      <c r="Z625" s="3" t="s">
        <v>90</v>
      </c>
      <c r="AA625" s="3" t="s">
        <v>83</v>
      </c>
      <c r="AB625" s="3" t="s">
        <v>83</v>
      </c>
      <c r="AC625" s="3" t="s">
        <v>84</v>
      </c>
      <c r="AD625" s="3" t="s">
        <v>85</v>
      </c>
      <c r="AE625" s="3" t="s">
        <v>90</v>
      </c>
      <c r="AF625" s="3" t="s">
        <v>83</v>
      </c>
      <c r="AG625" s="3" t="s">
        <v>87</v>
      </c>
      <c r="AH625" s="3" t="s">
        <v>87</v>
      </c>
      <c r="AI625" s="3" t="s">
        <v>115</v>
      </c>
      <c r="AJ625" s="3" t="s">
        <v>88</v>
      </c>
      <c r="AK625" s="3" t="s">
        <v>87</v>
      </c>
      <c r="AL625" s="3" t="s">
        <v>88</v>
      </c>
      <c r="AM625" s="3" t="s">
        <v>88</v>
      </c>
      <c r="AN625" s="3" t="s">
        <v>88</v>
      </c>
      <c r="AO625" s="3" t="s">
        <v>87</v>
      </c>
      <c r="AP625" s="3" t="s">
        <v>87</v>
      </c>
      <c r="AQ625" s="3" t="s">
        <v>89</v>
      </c>
      <c r="AR625" s="3" t="s">
        <v>89</v>
      </c>
      <c r="AS625" s="3" t="s">
        <v>86</v>
      </c>
      <c r="AT625" s="3" t="s">
        <v>90</v>
      </c>
      <c r="AU625" s="3" t="s">
        <v>83</v>
      </c>
      <c r="AV625" s="3" t="s">
        <v>86</v>
      </c>
      <c r="AW625" s="3">
        <v>5</v>
      </c>
      <c r="AY625" s="3" t="s">
        <v>93</v>
      </c>
      <c r="AZ625" s="3" t="s">
        <v>117</v>
      </c>
      <c r="BA625" s="3" t="s">
        <v>118</v>
      </c>
      <c r="BB625" s="3">
        <v>3</v>
      </c>
      <c r="BC625" s="3" t="s">
        <v>99</v>
      </c>
      <c r="BD625" s="3" t="s">
        <v>99</v>
      </c>
      <c r="BE625" s="3" t="s">
        <v>99</v>
      </c>
      <c r="BF625" s="3" t="s">
        <v>100</v>
      </c>
      <c r="BG625" s="3" t="s">
        <v>99</v>
      </c>
      <c r="BH625" s="3" t="s">
        <v>99</v>
      </c>
      <c r="BI625" s="3" t="s">
        <v>102</v>
      </c>
      <c r="BJ625" s="3" t="s">
        <v>102</v>
      </c>
      <c r="BK625" s="3" t="s">
        <v>120</v>
      </c>
      <c r="BL625" s="3" t="s">
        <v>102</v>
      </c>
      <c r="BM625" s="3" t="s">
        <v>107</v>
      </c>
      <c r="BN625" s="3" t="s">
        <v>107</v>
      </c>
      <c r="BO625" s="3" t="s">
        <v>107</v>
      </c>
      <c r="BP625" s="3" t="s">
        <v>108</v>
      </c>
      <c r="BQ625" s="3" t="s">
        <v>125</v>
      </c>
      <c r="BR625" s="3" t="s">
        <v>108</v>
      </c>
      <c r="BS625" s="3" t="s">
        <v>106</v>
      </c>
      <c r="BT625" s="3" t="s">
        <v>108</v>
      </c>
      <c r="BU625" s="3">
        <v>0</v>
      </c>
      <c r="BV625" s="3" t="s">
        <v>109</v>
      </c>
      <c r="BW625" s="3" t="s">
        <v>1251</v>
      </c>
      <c r="BY625" s="3">
        <v>6</v>
      </c>
    </row>
    <row r="626" spans="1:77" ht="12.75" x14ac:dyDescent="0.35">
      <c r="A626" s="2">
        <v>43376.379996631949</v>
      </c>
      <c r="B626" s="3" t="s">
        <v>75</v>
      </c>
      <c r="C626" s="3">
        <v>36</v>
      </c>
      <c r="D626" s="3"/>
      <c r="E626" s="3" t="s">
        <v>1621</v>
      </c>
      <c r="F626" s="3" t="s">
        <v>1622</v>
      </c>
      <c r="G626" s="3" t="s">
        <v>79</v>
      </c>
      <c r="H626" s="3" t="s">
        <v>130</v>
      </c>
      <c r="I626" s="3" t="s">
        <v>80</v>
      </c>
      <c r="J626" s="3" t="s">
        <v>80</v>
      </c>
      <c r="K626" s="3" t="s">
        <v>81</v>
      </c>
      <c r="L626" s="3" t="s">
        <v>81</v>
      </c>
      <c r="M626" s="3" t="s">
        <v>80</v>
      </c>
      <c r="N626" s="3" t="s">
        <v>80</v>
      </c>
      <c r="O626" s="3" t="s">
        <v>81</v>
      </c>
      <c r="P626" s="3" t="s">
        <v>80</v>
      </c>
      <c r="Q626" s="3" t="s">
        <v>80</v>
      </c>
      <c r="R626" s="3" t="s">
        <v>80</v>
      </c>
      <c r="S626" s="3" t="s">
        <v>85</v>
      </c>
      <c r="T626" s="3" t="s">
        <v>85</v>
      </c>
      <c r="U626" s="3" t="s">
        <v>85</v>
      </c>
      <c r="V626" s="3" t="s">
        <v>85</v>
      </c>
      <c r="W626" s="3" t="s">
        <v>85</v>
      </c>
      <c r="X626" s="3" t="s">
        <v>83</v>
      </c>
      <c r="Y626" s="3" t="s">
        <v>85</v>
      </c>
      <c r="Z626" s="3" t="s">
        <v>86</v>
      </c>
      <c r="AA626" s="3" t="s">
        <v>83</v>
      </c>
      <c r="AB626" s="3" t="s">
        <v>84</v>
      </c>
      <c r="AC626" s="3" t="s">
        <v>83</v>
      </c>
      <c r="AD626" s="3" t="s">
        <v>85</v>
      </c>
      <c r="AE626" s="3" t="s">
        <v>83</v>
      </c>
      <c r="AF626" s="3" t="s">
        <v>84</v>
      </c>
      <c r="AG626" s="3" t="s">
        <v>88</v>
      </c>
      <c r="AH626" s="3" t="s">
        <v>88</v>
      </c>
      <c r="AI626" s="3" t="s">
        <v>88</v>
      </c>
      <c r="AJ626" s="3" t="s">
        <v>88</v>
      </c>
      <c r="AK626" s="3" t="s">
        <v>88</v>
      </c>
      <c r="AL626" s="3" t="s">
        <v>88</v>
      </c>
      <c r="AM626" s="3" t="s">
        <v>115</v>
      </c>
      <c r="AN626" s="3" t="s">
        <v>88</v>
      </c>
      <c r="AO626" s="3" t="s">
        <v>87</v>
      </c>
      <c r="AP626" s="3" t="s">
        <v>87</v>
      </c>
      <c r="AQ626" s="3" t="s">
        <v>89</v>
      </c>
      <c r="AR626" s="3" t="s">
        <v>86</v>
      </c>
      <c r="AS626" s="3" t="s">
        <v>86</v>
      </c>
      <c r="AT626" s="3" t="s">
        <v>83</v>
      </c>
      <c r="AU626" s="3" t="s">
        <v>91</v>
      </c>
      <c r="AV626" s="3" t="s">
        <v>91</v>
      </c>
      <c r="AW626" s="3">
        <v>6</v>
      </c>
      <c r="AX626" s="3" t="s">
        <v>92</v>
      </c>
      <c r="AY626" s="3" t="s">
        <v>116</v>
      </c>
      <c r="AZ626" s="3" t="s">
        <v>117</v>
      </c>
      <c r="BA626" s="3" t="s">
        <v>118</v>
      </c>
      <c r="BB626" s="3">
        <v>2</v>
      </c>
      <c r="BC626" s="3" t="s">
        <v>100</v>
      </c>
      <c r="BD626" s="3" t="s">
        <v>100</v>
      </c>
      <c r="BE626" s="3" t="s">
        <v>100</v>
      </c>
      <c r="BF626" s="3" t="s">
        <v>96</v>
      </c>
      <c r="BG626" s="3" t="s">
        <v>99</v>
      </c>
      <c r="BH626" s="3" t="s">
        <v>99</v>
      </c>
      <c r="BI626" s="3" t="s">
        <v>104</v>
      </c>
      <c r="BJ626" s="3" t="s">
        <v>101</v>
      </c>
      <c r="BK626" s="3" t="s">
        <v>104</v>
      </c>
      <c r="BL626" s="3" t="s">
        <v>104</v>
      </c>
      <c r="BM626" s="3" t="s">
        <v>125</v>
      </c>
      <c r="BN626" s="3" t="s">
        <v>106</v>
      </c>
      <c r="BO626" s="3" t="s">
        <v>125</v>
      </c>
      <c r="BP626" s="3" t="s">
        <v>125</v>
      </c>
      <c r="BQ626" s="3" t="s">
        <v>105</v>
      </c>
      <c r="BR626" s="3" t="s">
        <v>108</v>
      </c>
      <c r="BS626" s="3" t="s">
        <v>106</v>
      </c>
      <c r="BT626" s="3" t="s">
        <v>106</v>
      </c>
      <c r="BU626" s="3">
        <v>6</v>
      </c>
      <c r="BV626" s="3" t="s">
        <v>141</v>
      </c>
      <c r="BW626" s="3" t="s">
        <v>1623</v>
      </c>
      <c r="BX626" s="3" t="s">
        <v>1624</v>
      </c>
      <c r="BY626" s="3">
        <v>8</v>
      </c>
    </row>
    <row r="627" spans="1:77" ht="12.75" x14ac:dyDescent="0.35">
      <c r="A627" s="2">
        <v>43376.458784409726</v>
      </c>
      <c r="B627" s="3" t="s">
        <v>112</v>
      </c>
      <c r="C627" s="3">
        <v>35</v>
      </c>
      <c r="D627" s="3"/>
      <c r="E627" s="3" t="s">
        <v>76</v>
      </c>
      <c r="F627" s="3" t="s">
        <v>279</v>
      </c>
      <c r="G627" s="3" t="s">
        <v>78</v>
      </c>
      <c r="H627" s="3" t="s">
        <v>79</v>
      </c>
      <c r="I627" s="3" t="s">
        <v>81</v>
      </c>
      <c r="J627" s="3" t="s">
        <v>81</v>
      </c>
      <c r="K627" s="3" t="s">
        <v>81</v>
      </c>
      <c r="L627" s="3" t="s">
        <v>82</v>
      </c>
      <c r="M627" s="3" t="s">
        <v>81</v>
      </c>
      <c r="N627" s="3" t="s">
        <v>81</v>
      </c>
      <c r="O627" s="3" t="s">
        <v>82</v>
      </c>
      <c r="P627" s="3" t="s">
        <v>81</v>
      </c>
      <c r="Q627" s="3" t="s">
        <v>81</v>
      </c>
      <c r="R627" s="3" t="s">
        <v>81</v>
      </c>
      <c r="S627" s="3" t="s">
        <v>84</v>
      </c>
      <c r="T627" s="3" t="s">
        <v>83</v>
      </c>
      <c r="U627" s="3" t="s">
        <v>85</v>
      </c>
      <c r="V627" s="3" t="s">
        <v>85</v>
      </c>
      <c r="W627" s="3" t="s">
        <v>90</v>
      </c>
      <c r="X627" s="3" t="s">
        <v>85</v>
      </c>
      <c r="Y627" s="3" t="s">
        <v>83</v>
      </c>
      <c r="Z627" s="3" t="s">
        <v>85</v>
      </c>
      <c r="AA627" s="3" t="s">
        <v>85</v>
      </c>
      <c r="AB627" s="3" t="s">
        <v>85</v>
      </c>
      <c r="AC627" s="3" t="s">
        <v>85</v>
      </c>
      <c r="AD627" s="3" t="s">
        <v>85</v>
      </c>
      <c r="AE627" s="3" t="s">
        <v>85</v>
      </c>
      <c r="AF627" s="3" t="s">
        <v>85</v>
      </c>
      <c r="AG627" s="3" t="s">
        <v>88</v>
      </c>
      <c r="AH627" s="3" t="s">
        <v>88</v>
      </c>
      <c r="AI627" s="3" t="s">
        <v>87</v>
      </c>
      <c r="AJ627" s="3" t="s">
        <v>88</v>
      </c>
      <c r="AK627" s="3" t="s">
        <v>87</v>
      </c>
      <c r="AL627" s="3" t="s">
        <v>88</v>
      </c>
      <c r="AM627" s="3" t="s">
        <v>88</v>
      </c>
      <c r="AN627" s="3" t="s">
        <v>88</v>
      </c>
      <c r="AO627" s="3" t="s">
        <v>88</v>
      </c>
      <c r="AP627" s="3" t="s">
        <v>87</v>
      </c>
      <c r="AQ627" s="3" t="s">
        <v>89</v>
      </c>
      <c r="AR627" s="3" t="s">
        <v>89</v>
      </c>
      <c r="AS627" s="3" t="s">
        <v>86</v>
      </c>
      <c r="AT627" s="3" t="s">
        <v>90</v>
      </c>
      <c r="AU627" s="3" t="s">
        <v>89</v>
      </c>
      <c r="AV627" s="3" t="s">
        <v>89</v>
      </c>
      <c r="AW627" s="3">
        <v>6</v>
      </c>
      <c r="AX627" s="3" t="s">
        <v>92</v>
      </c>
      <c r="AY627" s="3" t="s">
        <v>93</v>
      </c>
      <c r="AZ627" s="3" t="s">
        <v>94</v>
      </c>
      <c r="BA627" s="3" t="s">
        <v>95</v>
      </c>
      <c r="BB627" s="3">
        <v>1</v>
      </c>
      <c r="BC627" s="3" t="s">
        <v>96</v>
      </c>
      <c r="BD627" s="3" t="s">
        <v>98</v>
      </c>
      <c r="BE627" s="3" t="s">
        <v>98</v>
      </c>
      <c r="BF627" s="3" t="s">
        <v>97</v>
      </c>
      <c r="BG627" s="3" t="s">
        <v>99</v>
      </c>
      <c r="BH627" s="3" t="s">
        <v>99</v>
      </c>
      <c r="BI627" s="3" t="s">
        <v>103</v>
      </c>
      <c r="BJ627" s="3" t="s">
        <v>103</v>
      </c>
      <c r="BK627" s="3" t="s">
        <v>101</v>
      </c>
      <c r="BL627" s="3" t="s">
        <v>102</v>
      </c>
      <c r="BM627" s="3" t="s">
        <v>108</v>
      </c>
      <c r="BN627" s="3" t="s">
        <v>106</v>
      </c>
      <c r="BO627" s="3" t="s">
        <v>125</v>
      </c>
      <c r="BP627" s="3" t="s">
        <v>125</v>
      </c>
      <c r="BQ627" s="3" t="s">
        <v>105</v>
      </c>
      <c r="BR627" s="3" t="s">
        <v>106</v>
      </c>
      <c r="BS627" s="3" t="s">
        <v>106</v>
      </c>
      <c r="BT627" s="3" t="s">
        <v>108</v>
      </c>
      <c r="BU627" s="3">
        <v>1</v>
      </c>
      <c r="BV627" s="3" t="s">
        <v>141</v>
      </c>
      <c r="BW627" s="3" t="s">
        <v>1625</v>
      </c>
      <c r="BX627" s="3" t="s">
        <v>1626</v>
      </c>
      <c r="BY627" s="3">
        <v>9</v>
      </c>
    </row>
    <row r="628" spans="1:77" ht="12.75" x14ac:dyDescent="0.35">
      <c r="A628" s="2">
        <v>43376.470254421292</v>
      </c>
      <c r="B628" s="3" t="s">
        <v>75</v>
      </c>
      <c r="C628" s="3">
        <v>38</v>
      </c>
      <c r="D628" s="3"/>
      <c r="E628" s="3" t="s">
        <v>76</v>
      </c>
      <c r="F628" s="3" t="s">
        <v>1153</v>
      </c>
      <c r="G628" s="3" t="s">
        <v>79</v>
      </c>
      <c r="H628" s="3" t="s">
        <v>79</v>
      </c>
      <c r="I628" s="3" t="s">
        <v>80</v>
      </c>
      <c r="J628" s="3" t="s">
        <v>80</v>
      </c>
      <c r="K628" s="3" t="s">
        <v>80</v>
      </c>
      <c r="L628" s="3" t="s">
        <v>131</v>
      </c>
      <c r="M628" s="3" t="s">
        <v>81</v>
      </c>
      <c r="N628" s="3" t="s">
        <v>80</v>
      </c>
      <c r="O628" s="3" t="s">
        <v>80</v>
      </c>
      <c r="P628" s="3" t="s">
        <v>80</v>
      </c>
      <c r="Q628" s="3" t="s">
        <v>80</v>
      </c>
      <c r="R628" s="3" t="s">
        <v>81</v>
      </c>
      <c r="S628" s="3" t="s">
        <v>85</v>
      </c>
      <c r="T628" s="3" t="s">
        <v>85</v>
      </c>
      <c r="U628" s="3" t="s">
        <v>84</v>
      </c>
      <c r="V628" s="3" t="s">
        <v>85</v>
      </c>
      <c r="W628" s="3" t="s">
        <v>83</v>
      </c>
      <c r="X628" s="3" t="s">
        <v>84</v>
      </c>
      <c r="Y628" s="3" t="s">
        <v>85</v>
      </c>
      <c r="Z628" s="3" t="s">
        <v>85</v>
      </c>
      <c r="AA628" s="3" t="s">
        <v>85</v>
      </c>
      <c r="AB628" s="3" t="s">
        <v>86</v>
      </c>
      <c r="AC628" s="3" t="s">
        <v>85</v>
      </c>
      <c r="AD628" s="3" t="s">
        <v>85</v>
      </c>
      <c r="AE628" s="3" t="s">
        <v>85</v>
      </c>
      <c r="AF628" s="3" t="s">
        <v>85</v>
      </c>
      <c r="AG628" s="3" t="s">
        <v>87</v>
      </c>
      <c r="AH628" s="3" t="s">
        <v>87</v>
      </c>
      <c r="AI628" s="3" t="s">
        <v>87</v>
      </c>
      <c r="AJ628" s="3" t="s">
        <v>88</v>
      </c>
      <c r="AK628" s="3" t="s">
        <v>87</v>
      </c>
      <c r="AL628" s="3" t="s">
        <v>88</v>
      </c>
      <c r="AM628" s="3" t="s">
        <v>88</v>
      </c>
      <c r="AN628" s="3" t="s">
        <v>87</v>
      </c>
      <c r="AO628" s="3" t="s">
        <v>88</v>
      </c>
      <c r="AP628" s="3" t="s">
        <v>87</v>
      </c>
      <c r="AQ628" s="3" t="s">
        <v>89</v>
      </c>
      <c r="AR628" s="3" t="s">
        <v>89</v>
      </c>
      <c r="AS628" s="3" t="s">
        <v>91</v>
      </c>
      <c r="AT628" s="3" t="s">
        <v>83</v>
      </c>
      <c r="AU628" s="3" t="s">
        <v>89</v>
      </c>
      <c r="AV628" s="3" t="s">
        <v>89</v>
      </c>
      <c r="AW628" s="3">
        <v>7</v>
      </c>
      <c r="AY628" s="3" t="s">
        <v>116</v>
      </c>
      <c r="AZ628" s="3" t="s">
        <v>154</v>
      </c>
      <c r="BA628" s="3" t="s">
        <v>118</v>
      </c>
      <c r="BB628" s="3">
        <v>2</v>
      </c>
      <c r="BC628" s="3" t="s">
        <v>96</v>
      </c>
      <c r="BD628" s="3" t="s">
        <v>98</v>
      </c>
      <c r="BE628" s="3" t="s">
        <v>98</v>
      </c>
      <c r="BF628" s="3" t="s">
        <v>119</v>
      </c>
      <c r="BG628" s="3" t="s">
        <v>99</v>
      </c>
      <c r="BH628" s="3" t="s">
        <v>99</v>
      </c>
      <c r="BI628" s="3" t="s">
        <v>103</v>
      </c>
      <c r="BJ628" s="3" t="s">
        <v>103</v>
      </c>
      <c r="BK628" s="3" t="s">
        <v>104</v>
      </c>
      <c r="BL628" s="3" t="s">
        <v>103</v>
      </c>
      <c r="BM628" s="3" t="s">
        <v>125</v>
      </c>
      <c r="BN628" s="3" t="s">
        <v>105</v>
      </c>
      <c r="BO628" s="3" t="s">
        <v>108</v>
      </c>
      <c r="BP628" s="3" t="s">
        <v>106</v>
      </c>
      <c r="BQ628" s="3" t="s">
        <v>106</v>
      </c>
      <c r="BR628" s="3" t="s">
        <v>105</v>
      </c>
      <c r="BS628" s="3" t="s">
        <v>108</v>
      </c>
      <c r="BT628" s="3" t="s">
        <v>106</v>
      </c>
      <c r="BU628" s="3">
        <v>1</v>
      </c>
      <c r="BV628" s="3" t="s">
        <v>141</v>
      </c>
      <c r="BW628" s="3" t="s">
        <v>269</v>
      </c>
      <c r="BX628" s="3" t="s">
        <v>1627</v>
      </c>
      <c r="BY628" s="3">
        <v>10</v>
      </c>
    </row>
    <row r="629" spans="1:77" ht="12.75" x14ac:dyDescent="0.35">
      <c r="A629" s="2">
        <v>43376.493768530097</v>
      </c>
      <c r="B629" s="3" t="s">
        <v>75</v>
      </c>
      <c r="C629" s="3">
        <v>27</v>
      </c>
      <c r="D629" s="3"/>
      <c r="E629" s="3" t="s">
        <v>76</v>
      </c>
      <c r="F629" s="3" t="s">
        <v>1628</v>
      </c>
      <c r="G629" s="3" t="s">
        <v>79</v>
      </c>
      <c r="H629" s="3" t="s">
        <v>78</v>
      </c>
      <c r="I629" s="3" t="s">
        <v>81</v>
      </c>
      <c r="J629" s="3" t="s">
        <v>81</v>
      </c>
      <c r="K629" s="3" t="s">
        <v>82</v>
      </c>
      <c r="L629" s="3" t="s">
        <v>81</v>
      </c>
      <c r="M629" s="3" t="s">
        <v>81</v>
      </c>
      <c r="N629" s="3" t="s">
        <v>80</v>
      </c>
      <c r="O629" s="3" t="s">
        <v>80</v>
      </c>
      <c r="P629" s="3" t="s">
        <v>80</v>
      </c>
      <c r="Q629" s="3" t="s">
        <v>81</v>
      </c>
      <c r="R629" s="3" t="s">
        <v>81</v>
      </c>
      <c r="S629" s="3" t="s">
        <v>83</v>
      </c>
      <c r="T629" s="3" t="s">
        <v>86</v>
      </c>
      <c r="U629" s="3" t="s">
        <v>84</v>
      </c>
      <c r="V629" s="3" t="s">
        <v>85</v>
      </c>
      <c r="W629" s="3" t="s">
        <v>85</v>
      </c>
      <c r="X629" s="3" t="s">
        <v>86</v>
      </c>
      <c r="Y629" s="3" t="s">
        <v>85</v>
      </c>
      <c r="Z629" s="3" t="s">
        <v>83</v>
      </c>
      <c r="AA629" s="3" t="s">
        <v>83</v>
      </c>
      <c r="AB629" s="3" t="s">
        <v>86</v>
      </c>
      <c r="AC629" s="3" t="s">
        <v>85</v>
      </c>
      <c r="AD629" s="3" t="s">
        <v>83</v>
      </c>
      <c r="AE629" s="3" t="s">
        <v>86</v>
      </c>
      <c r="AF629" s="3" t="s">
        <v>85</v>
      </c>
      <c r="AG629" s="3" t="s">
        <v>87</v>
      </c>
      <c r="AH629" s="3" t="s">
        <v>87</v>
      </c>
      <c r="AI629" s="3" t="s">
        <v>87</v>
      </c>
      <c r="AJ629" s="3" t="s">
        <v>88</v>
      </c>
      <c r="AK629" s="3" t="s">
        <v>87</v>
      </c>
      <c r="AL629" s="3" t="s">
        <v>87</v>
      </c>
      <c r="AM629" s="3" t="s">
        <v>87</v>
      </c>
      <c r="AN629" s="3" t="s">
        <v>87</v>
      </c>
      <c r="AO629" s="3" t="s">
        <v>87</v>
      </c>
      <c r="AP629" s="3" t="s">
        <v>87</v>
      </c>
      <c r="AQ629" s="3" t="s">
        <v>91</v>
      </c>
      <c r="AR629" s="3" t="s">
        <v>83</v>
      </c>
      <c r="AS629" s="3" t="s">
        <v>89</v>
      </c>
      <c r="AT629" s="3" t="s">
        <v>86</v>
      </c>
      <c r="AU629" s="3" t="s">
        <v>91</v>
      </c>
      <c r="AV629" s="3" t="s">
        <v>91</v>
      </c>
      <c r="AW629" s="3">
        <v>6</v>
      </c>
      <c r="AY629" s="3" t="s">
        <v>93</v>
      </c>
      <c r="AZ629" s="3" t="s">
        <v>117</v>
      </c>
      <c r="BA629" s="3" t="s">
        <v>132</v>
      </c>
      <c r="BB629" s="3">
        <v>0</v>
      </c>
      <c r="BC629" s="3" t="s">
        <v>97</v>
      </c>
      <c r="BD629" s="3" t="s">
        <v>100</v>
      </c>
      <c r="BE629" s="3" t="s">
        <v>97</v>
      </c>
      <c r="BF629" s="3" t="s">
        <v>119</v>
      </c>
      <c r="BG629" s="3" t="s">
        <v>99</v>
      </c>
      <c r="BH629" s="3" t="s">
        <v>119</v>
      </c>
      <c r="BI629" s="3" t="s">
        <v>103</v>
      </c>
      <c r="BJ629" s="3" t="s">
        <v>101</v>
      </c>
      <c r="BK629" s="3" t="s">
        <v>101</v>
      </c>
      <c r="BL629" s="3" t="s">
        <v>103</v>
      </c>
      <c r="BM629" s="3" t="s">
        <v>105</v>
      </c>
      <c r="BN629" s="3" t="s">
        <v>105</v>
      </c>
      <c r="BO629" s="3" t="s">
        <v>106</v>
      </c>
      <c r="BP629" s="3" t="s">
        <v>125</v>
      </c>
      <c r="BQ629" s="3" t="s">
        <v>105</v>
      </c>
      <c r="BR629" s="3" t="s">
        <v>108</v>
      </c>
      <c r="BS629" s="3" t="s">
        <v>106</v>
      </c>
      <c r="BT629" s="3" t="s">
        <v>108</v>
      </c>
      <c r="BU629" s="3">
        <v>4</v>
      </c>
      <c r="BV629" s="3" t="s">
        <v>109</v>
      </c>
      <c r="BW629" s="3" t="s">
        <v>1629</v>
      </c>
      <c r="BX629" s="3" t="s">
        <v>1630</v>
      </c>
      <c r="BY629" s="3">
        <v>7</v>
      </c>
    </row>
    <row r="630" spans="1:77" ht="12.75" x14ac:dyDescent="0.35">
      <c r="A630" s="2">
        <v>43376.500488206017</v>
      </c>
      <c r="B630" s="3" t="s">
        <v>75</v>
      </c>
      <c r="C630" s="3">
        <v>35</v>
      </c>
      <c r="G630" s="3" t="s">
        <v>79</v>
      </c>
      <c r="H630" s="3" t="s">
        <v>78</v>
      </c>
      <c r="I630" s="3" t="s">
        <v>81</v>
      </c>
      <c r="J630" s="3" t="s">
        <v>81</v>
      </c>
      <c r="K630" s="3" t="s">
        <v>81</v>
      </c>
      <c r="L630" s="3" t="s">
        <v>82</v>
      </c>
      <c r="M630" s="3" t="s">
        <v>81</v>
      </c>
      <c r="N630" s="3" t="s">
        <v>80</v>
      </c>
      <c r="O630" s="3" t="s">
        <v>81</v>
      </c>
      <c r="P630" s="3" t="s">
        <v>80</v>
      </c>
      <c r="Q630" s="3" t="s">
        <v>81</v>
      </c>
      <c r="R630" s="3" t="s">
        <v>81</v>
      </c>
      <c r="S630" s="3" t="s">
        <v>86</v>
      </c>
      <c r="T630" s="3" t="s">
        <v>86</v>
      </c>
      <c r="U630" s="3" t="s">
        <v>85</v>
      </c>
      <c r="V630" s="3" t="s">
        <v>86</v>
      </c>
      <c r="W630" s="3" t="s">
        <v>90</v>
      </c>
      <c r="X630" s="3" t="s">
        <v>86</v>
      </c>
      <c r="Y630" s="3" t="s">
        <v>83</v>
      </c>
      <c r="Z630" s="3" t="s">
        <v>84</v>
      </c>
      <c r="AA630" s="3" t="s">
        <v>83</v>
      </c>
      <c r="AB630" s="3" t="s">
        <v>83</v>
      </c>
      <c r="AC630" s="3" t="s">
        <v>85</v>
      </c>
      <c r="AD630" s="3" t="s">
        <v>85</v>
      </c>
      <c r="AE630" s="3" t="s">
        <v>83</v>
      </c>
      <c r="AF630" s="3" t="s">
        <v>83</v>
      </c>
      <c r="AG630" s="3" t="s">
        <v>87</v>
      </c>
      <c r="AH630" s="3" t="s">
        <v>87</v>
      </c>
      <c r="AI630" s="3" t="s">
        <v>87</v>
      </c>
      <c r="AJ630" s="3" t="s">
        <v>88</v>
      </c>
      <c r="AK630" s="3" t="s">
        <v>115</v>
      </c>
      <c r="AL630" s="3" t="s">
        <v>115</v>
      </c>
      <c r="AM630" s="3" t="s">
        <v>87</v>
      </c>
      <c r="AN630" s="3" t="s">
        <v>88</v>
      </c>
      <c r="AO630" s="3" t="s">
        <v>87</v>
      </c>
      <c r="AP630" s="3" t="s">
        <v>88</v>
      </c>
      <c r="AQ630" s="3" t="s">
        <v>83</v>
      </c>
      <c r="AR630" s="3" t="s">
        <v>89</v>
      </c>
      <c r="AS630" s="3" t="s">
        <v>91</v>
      </c>
      <c r="AT630" s="3" t="s">
        <v>90</v>
      </c>
      <c r="AU630" s="3" t="s">
        <v>91</v>
      </c>
      <c r="AV630" s="3" t="s">
        <v>83</v>
      </c>
      <c r="AW630" s="3">
        <v>6</v>
      </c>
      <c r="AY630" s="3" t="s">
        <v>93</v>
      </c>
      <c r="AZ630" s="3" t="s">
        <v>117</v>
      </c>
      <c r="BA630" s="3" t="s">
        <v>118</v>
      </c>
      <c r="BB630" s="3">
        <v>1</v>
      </c>
      <c r="BC630" s="3" t="s">
        <v>100</v>
      </c>
      <c r="BD630" s="3" t="s">
        <v>97</v>
      </c>
      <c r="BE630" s="3" t="s">
        <v>100</v>
      </c>
      <c r="BF630" s="3" t="s">
        <v>98</v>
      </c>
      <c r="BG630" s="3" t="s">
        <v>99</v>
      </c>
      <c r="BH630" s="3" t="s">
        <v>99</v>
      </c>
      <c r="BI630" s="3" t="s">
        <v>104</v>
      </c>
      <c r="BJ630" s="3" t="s">
        <v>101</v>
      </c>
      <c r="BK630" s="3" t="s">
        <v>101</v>
      </c>
      <c r="BL630" s="3" t="s">
        <v>102</v>
      </c>
      <c r="BM630" s="3" t="s">
        <v>108</v>
      </c>
      <c r="BN630" s="3" t="s">
        <v>106</v>
      </c>
      <c r="BO630" s="3" t="s">
        <v>107</v>
      </c>
      <c r="BP630" s="3" t="s">
        <v>105</v>
      </c>
      <c r="BQ630" s="3" t="s">
        <v>125</v>
      </c>
      <c r="BR630" s="3" t="s">
        <v>108</v>
      </c>
      <c r="BS630" s="3" t="s">
        <v>106</v>
      </c>
      <c r="BT630" s="3" t="s">
        <v>108</v>
      </c>
      <c r="BU630" s="3">
        <v>2</v>
      </c>
      <c r="BV630" s="3" t="s">
        <v>109</v>
      </c>
      <c r="BW630" s="3" t="s">
        <v>1631</v>
      </c>
      <c r="BY630" s="3">
        <v>8</v>
      </c>
    </row>
    <row r="631" spans="1:77" ht="12.75" x14ac:dyDescent="0.35">
      <c r="A631" s="2">
        <v>43376.51695020833</v>
      </c>
      <c r="B631" s="3" t="s">
        <v>75</v>
      </c>
      <c r="C631" s="3">
        <v>43</v>
      </c>
      <c r="D631" s="3"/>
      <c r="E631" s="3" t="s">
        <v>76</v>
      </c>
      <c r="F631" s="3" t="s">
        <v>1632</v>
      </c>
      <c r="G631" s="3" t="s">
        <v>130</v>
      </c>
      <c r="H631" s="3" t="s">
        <v>79</v>
      </c>
      <c r="I631" s="3" t="s">
        <v>82</v>
      </c>
      <c r="J631" s="3" t="s">
        <v>81</v>
      </c>
      <c r="K631" s="3" t="s">
        <v>82</v>
      </c>
      <c r="L631" s="3" t="s">
        <v>82</v>
      </c>
      <c r="M631" s="3" t="s">
        <v>81</v>
      </c>
      <c r="N631" s="3" t="s">
        <v>82</v>
      </c>
      <c r="O631" s="3" t="s">
        <v>82</v>
      </c>
      <c r="P631" s="3" t="s">
        <v>81</v>
      </c>
      <c r="Q631" s="3" t="s">
        <v>82</v>
      </c>
      <c r="R631" s="3" t="s">
        <v>82</v>
      </c>
      <c r="S631" s="3" t="s">
        <v>85</v>
      </c>
      <c r="T631" s="3" t="s">
        <v>86</v>
      </c>
      <c r="U631" s="3" t="s">
        <v>85</v>
      </c>
      <c r="V631" s="3" t="s">
        <v>85</v>
      </c>
      <c r="W631" s="3" t="s">
        <v>83</v>
      </c>
      <c r="X631" s="3" t="s">
        <v>86</v>
      </c>
      <c r="Y631" s="3" t="s">
        <v>85</v>
      </c>
      <c r="Z631" s="3" t="s">
        <v>83</v>
      </c>
      <c r="AA631" s="3" t="s">
        <v>86</v>
      </c>
      <c r="AB631" s="3" t="s">
        <v>85</v>
      </c>
      <c r="AC631" s="3" t="s">
        <v>85</v>
      </c>
      <c r="AD631" s="3" t="s">
        <v>86</v>
      </c>
      <c r="AE631" s="3" t="s">
        <v>85</v>
      </c>
      <c r="AF631" s="3" t="s">
        <v>83</v>
      </c>
      <c r="AG631" s="3" t="s">
        <v>87</v>
      </c>
      <c r="AH631" s="3" t="s">
        <v>115</v>
      </c>
      <c r="AI631" s="3" t="s">
        <v>87</v>
      </c>
      <c r="AJ631" s="3" t="s">
        <v>88</v>
      </c>
      <c r="AK631" s="3" t="s">
        <v>115</v>
      </c>
      <c r="AL631" s="3" t="s">
        <v>115</v>
      </c>
      <c r="AM631" s="3" t="s">
        <v>88</v>
      </c>
      <c r="AN631" s="3" t="s">
        <v>115</v>
      </c>
      <c r="AO631" s="3" t="s">
        <v>87</v>
      </c>
      <c r="AP631" s="3" t="s">
        <v>115</v>
      </c>
      <c r="AQ631" s="3" t="s">
        <v>91</v>
      </c>
      <c r="AR631" s="3" t="s">
        <v>86</v>
      </c>
      <c r="AS631" s="3" t="s">
        <v>86</v>
      </c>
      <c r="AT631" s="3" t="s">
        <v>86</v>
      </c>
      <c r="AU631" s="3" t="s">
        <v>83</v>
      </c>
      <c r="AV631" s="3" t="s">
        <v>83</v>
      </c>
      <c r="AW631" s="3">
        <v>3</v>
      </c>
      <c r="AY631" s="3" t="s">
        <v>93</v>
      </c>
      <c r="AZ631" s="3" t="s">
        <v>94</v>
      </c>
      <c r="BA631" s="3" t="s">
        <v>118</v>
      </c>
      <c r="BB631" s="3">
        <v>2</v>
      </c>
      <c r="BC631" s="3" t="s">
        <v>97</v>
      </c>
      <c r="BD631" s="3" t="s">
        <v>96</v>
      </c>
      <c r="BE631" s="3" t="s">
        <v>96</v>
      </c>
      <c r="BF631" s="3" t="s">
        <v>98</v>
      </c>
      <c r="BG631" s="3" t="s">
        <v>100</v>
      </c>
      <c r="BH631" s="3" t="s">
        <v>96</v>
      </c>
      <c r="BI631" s="3" t="s">
        <v>120</v>
      </c>
      <c r="BJ631" s="3" t="s">
        <v>104</v>
      </c>
      <c r="BK631" s="3" t="s">
        <v>101</v>
      </c>
      <c r="BL631" s="3" t="s">
        <v>103</v>
      </c>
      <c r="BM631" s="3" t="s">
        <v>106</v>
      </c>
      <c r="BN631" s="3" t="s">
        <v>105</v>
      </c>
      <c r="BO631" s="3" t="s">
        <v>106</v>
      </c>
      <c r="BP631" s="3" t="s">
        <v>105</v>
      </c>
      <c r="BQ631" s="3" t="s">
        <v>105</v>
      </c>
      <c r="BR631" s="3" t="s">
        <v>105</v>
      </c>
      <c r="BS631" s="3" t="s">
        <v>105</v>
      </c>
      <c r="BT631" s="3" t="s">
        <v>108</v>
      </c>
      <c r="BU631" s="3">
        <v>2</v>
      </c>
      <c r="BV631" s="3" t="s">
        <v>109</v>
      </c>
      <c r="BW631" s="3" t="s">
        <v>1633</v>
      </c>
      <c r="BX631" s="3" t="s">
        <v>1634</v>
      </c>
      <c r="BY631" s="3">
        <v>6</v>
      </c>
    </row>
    <row r="632" spans="1:77" ht="12.75" x14ac:dyDescent="0.35">
      <c r="A632" s="2">
        <v>43376.525883680559</v>
      </c>
      <c r="B632" s="3" t="s">
        <v>112</v>
      </c>
      <c r="C632" s="3">
        <v>26</v>
      </c>
      <c r="D632" s="3"/>
      <c r="E632" s="3" t="s">
        <v>76</v>
      </c>
      <c r="F632" s="3" t="s">
        <v>1635</v>
      </c>
      <c r="G632" s="3" t="s">
        <v>79</v>
      </c>
      <c r="H632" s="3" t="s">
        <v>79</v>
      </c>
      <c r="I632" s="3" t="s">
        <v>80</v>
      </c>
      <c r="J632" s="3" t="s">
        <v>81</v>
      </c>
      <c r="K632" s="3" t="s">
        <v>81</v>
      </c>
      <c r="L632" s="3" t="s">
        <v>82</v>
      </c>
      <c r="M632" s="3" t="s">
        <v>81</v>
      </c>
      <c r="N632" s="3" t="s">
        <v>80</v>
      </c>
      <c r="O632" s="3" t="s">
        <v>81</v>
      </c>
      <c r="P632" s="3" t="s">
        <v>81</v>
      </c>
      <c r="Q632" s="3" t="s">
        <v>81</v>
      </c>
      <c r="R632" s="3" t="s">
        <v>81</v>
      </c>
      <c r="S632" s="3" t="s">
        <v>90</v>
      </c>
      <c r="T632" s="3" t="s">
        <v>86</v>
      </c>
      <c r="U632" s="3" t="s">
        <v>85</v>
      </c>
      <c r="V632" s="3" t="s">
        <v>84</v>
      </c>
      <c r="W632" s="3" t="s">
        <v>90</v>
      </c>
      <c r="X632" s="3" t="s">
        <v>85</v>
      </c>
      <c r="Y632" s="3" t="s">
        <v>85</v>
      </c>
      <c r="Z632" s="3" t="s">
        <v>83</v>
      </c>
      <c r="AA632" s="3" t="s">
        <v>83</v>
      </c>
      <c r="AB632" s="3" t="s">
        <v>83</v>
      </c>
      <c r="AC632" s="3" t="s">
        <v>85</v>
      </c>
      <c r="AD632" s="3" t="s">
        <v>85</v>
      </c>
      <c r="AE632" s="3" t="s">
        <v>90</v>
      </c>
      <c r="AF632" s="3" t="s">
        <v>84</v>
      </c>
      <c r="AG632" s="3" t="s">
        <v>115</v>
      </c>
      <c r="AH632" s="3" t="s">
        <v>115</v>
      </c>
      <c r="AI632" s="3" t="s">
        <v>87</v>
      </c>
      <c r="AJ632" s="3" t="s">
        <v>88</v>
      </c>
      <c r="AK632" s="3" t="s">
        <v>87</v>
      </c>
      <c r="AL632" s="3" t="s">
        <v>88</v>
      </c>
      <c r="AM632" s="3" t="s">
        <v>87</v>
      </c>
      <c r="AN632" s="3" t="s">
        <v>87</v>
      </c>
      <c r="AO632" s="3" t="s">
        <v>87</v>
      </c>
      <c r="AP632" s="3" t="s">
        <v>87</v>
      </c>
      <c r="AQ632" s="3" t="s">
        <v>83</v>
      </c>
      <c r="AR632" s="3" t="s">
        <v>86</v>
      </c>
      <c r="AS632" s="3" t="s">
        <v>91</v>
      </c>
      <c r="AT632" s="3" t="s">
        <v>86</v>
      </c>
      <c r="AU632" s="3" t="s">
        <v>91</v>
      </c>
      <c r="AV632" s="3" t="s">
        <v>83</v>
      </c>
      <c r="AW632" s="3">
        <v>5</v>
      </c>
      <c r="AY632" s="3" t="s">
        <v>116</v>
      </c>
      <c r="AZ632" s="3" t="s">
        <v>117</v>
      </c>
      <c r="BA632" s="3" t="s">
        <v>118</v>
      </c>
      <c r="BB632" s="3">
        <v>0</v>
      </c>
      <c r="BC632" s="3" t="s">
        <v>99</v>
      </c>
      <c r="BD632" s="3" t="s">
        <v>100</v>
      </c>
      <c r="BE632" s="3" t="s">
        <v>99</v>
      </c>
      <c r="BF632" s="3" t="s">
        <v>119</v>
      </c>
      <c r="BG632" s="3" t="s">
        <v>99</v>
      </c>
      <c r="BH632" s="3" t="s">
        <v>99</v>
      </c>
      <c r="BI632" s="3" t="s">
        <v>102</v>
      </c>
      <c r="BJ632" s="3" t="s">
        <v>104</v>
      </c>
      <c r="BK632" s="3" t="s">
        <v>104</v>
      </c>
      <c r="BL632" s="3" t="s">
        <v>102</v>
      </c>
      <c r="BM632" s="3" t="s">
        <v>125</v>
      </c>
      <c r="BN632" s="3" t="s">
        <v>105</v>
      </c>
      <c r="BO632" s="3" t="s">
        <v>108</v>
      </c>
      <c r="BP632" s="3" t="s">
        <v>108</v>
      </c>
      <c r="BQ632" s="3" t="s">
        <v>125</v>
      </c>
      <c r="BR632" s="3" t="s">
        <v>125</v>
      </c>
      <c r="BS632" s="3" t="s">
        <v>108</v>
      </c>
      <c r="BT632" s="3" t="s">
        <v>107</v>
      </c>
      <c r="BU632" s="3">
        <v>1</v>
      </c>
      <c r="BV632" s="3" t="s">
        <v>109</v>
      </c>
      <c r="BW632" s="3" t="s">
        <v>1636</v>
      </c>
      <c r="BX632" s="3" t="s">
        <v>1637</v>
      </c>
      <c r="BY632" s="3">
        <v>8</v>
      </c>
    </row>
    <row r="633" spans="1:77" ht="12.75" x14ac:dyDescent="0.35">
      <c r="A633" s="2">
        <v>43376.531835879628</v>
      </c>
      <c r="B633" s="3" t="s">
        <v>75</v>
      </c>
      <c r="C633" s="3">
        <v>35</v>
      </c>
      <c r="D633" s="3"/>
      <c r="E633" s="3" t="s">
        <v>1638</v>
      </c>
      <c r="F633" s="3" t="s">
        <v>1639</v>
      </c>
      <c r="G633" s="3" t="s">
        <v>78</v>
      </c>
      <c r="H633" s="3" t="s">
        <v>130</v>
      </c>
      <c r="I633" s="3" t="s">
        <v>80</v>
      </c>
      <c r="J633" s="3" t="s">
        <v>81</v>
      </c>
      <c r="K633" s="3" t="s">
        <v>82</v>
      </c>
      <c r="L633" s="3" t="s">
        <v>82</v>
      </c>
      <c r="M633" s="3" t="s">
        <v>81</v>
      </c>
      <c r="N633" s="3" t="s">
        <v>81</v>
      </c>
      <c r="O633" s="3" t="s">
        <v>81</v>
      </c>
      <c r="P633" s="3" t="s">
        <v>80</v>
      </c>
      <c r="Q633" s="3" t="s">
        <v>81</v>
      </c>
      <c r="R633" s="3" t="s">
        <v>81</v>
      </c>
      <c r="S633" s="3" t="s">
        <v>85</v>
      </c>
      <c r="T633" s="3" t="s">
        <v>83</v>
      </c>
      <c r="U633" s="3" t="s">
        <v>83</v>
      </c>
      <c r="V633" s="3" t="s">
        <v>84</v>
      </c>
      <c r="W633" s="3" t="s">
        <v>85</v>
      </c>
      <c r="X633" s="3" t="s">
        <v>90</v>
      </c>
      <c r="Y633" s="3" t="s">
        <v>84</v>
      </c>
      <c r="Z633" s="3" t="s">
        <v>85</v>
      </c>
      <c r="AA633" s="3" t="s">
        <v>86</v>
      </c>
      <c r="AB633" s="3" t="s">
        <v>85</v>
      </c>
      <c r="AC633" s="3" t="s">
        <v>85</v>
      </c>
      <c r="AD633" s="3" t="s">
        <v>83</v>
      </c>
      <c r="AE633" s="3" t="s">
        <v>84</v>
      </c>
      <c r="AF633" s="3" t="s">
        <v>85</v>
      </c>
      <c r="AG633" s="3" t="s">
        <v>87</v>
      </c>
      <c r="AH633" s="3" t="s">
        <v>87</v>
      </c>
      <c r="AI633" s="3" t="s">
        <v>87</v>
      </c>
      <c r="AJ633" s="3" t="s">
        <v>115</v>
      </c>
      <c r="AK633" s="3" t="s">
        <v>87</v>
      </c>
      <c r="AL633" s="3" t="s">
        <v>115</v>
      </c>
      <c r="AM633" s="3" t="s">
        <v>87</v>
      </c>
      <c r="AN633" s="3" t="s">
        <v>87</v>
      </c>
      <c r="AO633" s="3" t="s">
        <v>87</v>
      </c>
      <c r="AP633" s="3" t="s">
        <v>115</v>
      </c>
      <c r="AQ633" s="3" t="s">
        <v>86</v>
      </c>
      <c r="AR633" s="3" t="s">
        <v>89</v>
      </c>
      <c r="AS633" s="3" t="s">
        <v>83</v>
      </c>
      <c r="AT633" s="3" t="s">
        <v>91</v>
      </c>
      <c r="AU633" s="3" t="s">
        <v>89</v>
      </c>
      <c r="AV633" s="3" t="s">
        <v>86</v>
      </c>
      <c r="AW633" s="3">
        <v>4</v>
      </c>
      <c r="AX633" s="3" t="s">
        <v>92</v>
      </c>
      <c r="AY633" s="3" t="s">
        <v>116</v>
      </c>
      <c r="AZ633" s="3" t="s">
        <v>94</v>
      </c>
      <c r="BA633" s="3" t="s">
        <v>132</v>
      </c>
      <c r="BB633" s="3">
        <v>0</v>
      </c>
      <c r="BC633" s="3" t="s">
        <v>99</v>
      </c>
      <c r="BD633" s="3" t="s">
        <v>96</v>
      </c>
      <c r="BE633" s="3" t="s">
        <v>97</v>
      </c>
      <c r="BF633" s="3" t="s">
        <v>98</v>
      </c>
      <c r="BG633" s="3" t="s">
        <v>100</v>
      </c>
      <c r="BH633" s="3" t="s">
        <v>99</v>
      </c>
      <c r="BI633" s="3" t="s">
        <v>120</v>
      </c>
      <c r="BJ633" s="3" t="s">
        <v>103</v>
      </c>
      <c r="BK633" s="3" t="s">
        <v>101</v>
      </c>
      <c r="BL633" s="3" t="s">
        <v>104</v>
      </c>
      <c r="BM633" s="3" t="s">
        <v>106</v>
      </c>
      <c r="BN633" s="3" t="s">
        <v>105</v>
      </c>
      <c r="BO633" s="3" t="s">
        <v>108</v>
      </c>
      <c r="BP633" s="3" t="s">
        <v>105</v>
      </c>
      <c r="BQ633" s="3" t="s">
        <v>125</v>
      </c>
      <c r="BR633" s="3" t="s">
        <v>108</v>
      </c>
      <c r="BS633" s="3" t="s">
        <v>106</v>
      </c>
      <c r="BT633" s="3" t="s">
        <v>107</v>
      </c>
      <c r="BU633" s="3">
        <v>1</v>
      </c>
      <c r="BV633" s="3" t="s">
        <v>109</v>
      </c>
      <c r="BW633" s="3" t="s">
        <v>1640</v>
      </c>
      <c r="BX633" s="3" t="s">
        <v>1641</v>
      </c>
      <c r="BY633" s="3">
        <v>3</v>
      </c>
    </row>
    <row r="634" spans="1:77" ht="12.75" x14ac:dyDescent="0.35">
      <c r="A634" s="2">
        <v>43376.53450386574</v>
      </c>
      <c r="B634" s="3" t="s">
        <v>75</v>
      </c>
      <c r="C634" s="3">
        <v>42</v>
      </c>
      <c r="D634" s="3"/>
      <c r="E634" s="3" t="s">
        <v>76</v>
      </c>
      <c r="F634" s="3" t="s">
        <v>1642</v>
      </c>
      <c r="G634" s="3" t="s">
        <v>130</v>
      </c>
      <c r="H634" s="3" t="s">
        <v>79</v>
      </c>
      <c r="I634" s="3" t="s">
        <v>80</v>
      </c>
      <c r="J634" s="3" t="s">
        <v>80</v>
      </c>
      <c r="K634" s="3" t="s">
        <v>81</v>
      </c>
      <c r="L634" s="3" t="s">
        <v>81</v>
      </c>
      <c r="M634" s="3" t="s">
        <v>80</v>
      </c>
      <c r="N634" s="3" t="s">
        <v>80</v>
      </c>
      <c r="O634" s="3" t="s">
        <v>81</v>
      </c>
      <c r="P634" s="3" t="s">
        <v>81</v>
      </c>
      <c r="Q634" s="3" t="s">
        <v>81</v>
      </c>
      <c r="R634" s="3" t="s">
        <v>81</v>
      </c>
      <c r="S634" s="3" t="s">
        <v>86</v>
      </c>
      <c r="T634" s="3" t="s">
        <v>83</v>
      </c>
      <c r="U634" s="3" t="s">
        <v>85</v>
      </c>
      <c r="V634" s="3" t="s">
        <v>84</v>
      </c>
      <c r="W634" s="3" t="s">
        <v>90</v>
      </c>
      <c r="X634" s="3" t="s">
        <v>90</v>
      </c>
      <c r="Y634" s="3" t="s">
        <v>85</v>
      </c>
      <c r="Z634" s="3" t="s">
        <v>90</v>
      </c>
      <c r="AA634" s="3" t="s">
        <v>85</v>
      </c>
      <c r="AB634" s="3" t="s">
        <v>85</v>
      </c>
      <c r="AC634" s="3" t="s">
        <v>85</v>
      </c>
      <c r="AD634" s="3" t="s">
        <v>83</v>
      </c>
      <c r="AE634" s="3" t="s">
        <v>83</v>
      </c>
      <c r="AF634" s="3" t="s">
        <v>83</v>
      </c>
      <c r="AG634" s="3" t="s">
        <v>87</v>
      </c>
      <c r="AH634" s="3" t="s">
        <v>115</v>
      </c>
      <c r="AI634" s="3" t="s">
        <v>87</v>
      </c>
      <c r="AJ634" s="3" t="s">
        <v>88</v>
      </c>
      <c r="AK634" s="3" t="s">
        <v>87</v>
      </c>
      <c r="AL634" s="3" t="s">
        <v>88</v>
      </c>
      <c r="AM634" s="3" t="s">
        <v>88</v>
      </c>
      <c r="AN634" s="3" t="s">
        <v>88</v>
      </c>
      <c r="AO634" s="3" t="s">
        <v>87</v>
      </c>
      <c r="AP634" s="3" t="s">
        <v>87</v>
      </c>
      <c r="AQ634" s="3" t="s">
        <v>89</v>
      </c>
      <c r="AR634" s="3" t="s">
        <v>91</v>
      </c>
      <c r="AS634" s="3" t="s">
        <v>89</v>
      </c>
      <c r="AT634" s="3" t="s">
        <v>90</v>
      </c>
      <c r="AU634" s="3" t="s">
        <v>83</v>
      </c>
      <c r="AV634" s="3" t="s">
        <v>91</v>
      </c>
      <c r="AW634" s="3">
        <v>4</v>
      </c>
      <c r="AX634" s="3" t="s">
        <v>92</v>
      </c>
      <c r="AY634" s="3" t="s">
        <v>116</v>
      </c>
      <c r="AZ634" s="3" t="s">
        <v>94</v>
      </c>
      <c r="BA634" s="3" t="s">
        <v>118</v>
      </c>
      <c r="BB634" s="3">
        <v>2</v>
      </c>
      <c r="BC634" s="3" t="s">
        <v>97</v>
      </c>
      <c r="BD634" s="3" t="s">
        <v>97</v>
      </c>
      <c r="BE634" s="3" t="s">
        <v>97</v>
      </c>
      <c r="BF634" s="3" t="s">
        <v>97</v>
      </c>
      <c r="BG634" s="3" t="s">
        <v>99</v>
      </c>
      <c r="BH634" s="3" t="s">
        <v>99</v>
      </c>
      <c r="BI634" s="3" t="s">
        <v>103</v>
      </c>
      <c r="BJ634" s="3" t="s">
        <v>103</v>
      </c>
      <c r="BK634" s="3" t="s">
        <v>104</v>
      </c>
      <c r="BL634" s="3" t="s">
        <v>120</v>
      </c>
      <c r="BM634" s="3" t="s">
        <v>106</v>
      </c>
      <c r="BN634" s="3" t="s">
        <v>106</v>
      </c>
      <c r="BO634" s="3" t="s">
        <v>106</v>
      </c>
      <c r="BP634" s="3" t="s">
        <v>105</v>
      </c>
      <c r="BQ634" s="3" t="s">
        <v>105</v>
      </c>
      <c r="BR634" s="3" t="s">
        <v>105</v>
      </c>
      <c r="BS634" s="3" t="s">
        <v>108</v>
      </c>
      <c r="BT634" s="3" t="s">
        <v>108</v>
      </c>
      <c r="BU634" s="3">
        <v>2</v>
      </c>
      <c r="BV634" s="3" t="s">
        <v>141</v>
      </c>
      <c r="BW634" s="3" t="s">
        <v>1643</v>
      </c>
      <c r="BY634" s="3">
        <v>7</v>
      </c>
    </row>
    <row r="635" spans="1:77" ht="12.75" x14ac:dyDescent="0.35">
      <c r="A635" s="2">
        <v>43376.535316284717</v>
      </c>
      <c r="B635" s="3" t="s">
        <v>75</v>
      </c>
      <c r="C635" s="3">
        <v>52</v>
      </c>
      <c r="D635" s="3"/>
      <c r="E635" s="3" t="s">
        <v>76</v>
      </c>
      <c r="F635" s="3" t="s">
        <v>305</v>
      </c>
      <c r="G635" s="3" t="s">
        <v>79</v>
      </c>
      <c r="H635" s="3" t="s">
        <v>79</v>
      </c>
      <c r="I635" s="3" t="s">
        <v>80</v>
      </c>
      <c r="J635" s="3" t="s">
        <v>81</v>
      </c>
      <c r="K635" s="3" t="s">
        <v>81</v>
      </c>
      <c r="L635" s="3" t="s">
        <v>81</v>
      </c>
      <c r="M635" s="3" t="s">
        <v>81</v>
      </c>
      <c r="N635" s="3" t="s">
        <v>82</v>
      </c>
      <c r="O635" s="3" t="s">
        <v>82</v>
      </c>
      <c r="P635" s="3" t="s">
        <v>81</v>
      </c>
      <c r="Q635" s="3" t="s">
        <v>81</v>
      </c>
      <c r="R635" s="3" t="s">
        <v>81</v>
      </c>
      <c r="S635" s="3" t="s">
        <v>84</v>
      </c>
      <c r="T635" s="3" t="s">
        <v>84</v>
      </c>
      <c r="U635" s="3" t="s">
        <v>84</v>
      </c>
      <c r="V635" s="3" t="s">
        <v>85</v>
      </c>
      <c r="W635" s="3" t="s">
        <v>90</v>
      </c>
      <c r="X635" s="3" t="s">
        <v>83</v>
      </c>
      <c r="Y635" s="3" t="s">
        <v>85</v>
      </c>
      <c r="Z635" s="3" t="s">
        <v>84</v>
      </c>
      <c r="AA635" s="3" t="s">
        <v>83</v>
      </c>
      <c r="AB635" s="3" t="s">
        <v>85</v>
      </c>
      <c r="AC635" s="3" t="s">
        <v>84</v>
      </c>
      <c r="AD635" s="3" t="s">
        <v>83</v>
      </c>
      <c r="AE635" s="3" t="s">
        <v>83</v>
      </c>
      <c r="AF635" s="3" t="s">
        <v>84</v>
      </c>
      <c r="AG635" s="3" t="s">
        <v>88</v>
      </c>
      <c r="AH635" s="3" t="s">
        <v>115</v>
      </c>
      <c r="AI635" s="3" t="s">
        <v>87</v>
      </c>
      <c r="AJ635" s="3" t="s">
        <v>88</v>
      </c>
      <c r="AK635" s="3" t="s">
        <v>115</v>
      </c>
      <c r="AL635" s="3" t="s">
        <v>87</v>
      </c>
      <c r="AM635" s="3" t="s">
        <v>88</v>
      </c>
      <c r="AN635" s="3" t="s">
        <v>88</v>
      </c>
      <c r="AO635" s="3" t="s">
        <v>88</v>
      </c>
      <c r="AP635" s="3" t="s">
        <v>88</v>
      </c>
      <c r="AQ635" s="3" t="s">
        <v>89</v>
      </c>
      <c r="AR635" s="3" t="s">
        <v>89</v>
      </c>
      <c r="AS635" s="3" t="s">
        <v>89</v>
      </c>
      <c r="AT635" s="3" t="s">
        <v>86</v>
      </c>
      <c r="AU635" s="3" t="s">
        <v>83</v>
      </c>
      <c r="AV635" s="3" t="s">
        <v>89</v>
      </c>
      <c r="AW635" s="3">
        <v>6</v>
      </c>
      <c r="AX635" s="3" t="s">
        <v>92</v>
      </c>
      <c r="AY635" s="3" t="s">
        <v>160</v>
      </c>
      <c r="AZ635" s="3" t="s">
        <v>94</v>
      </c>
      <c r="BA635" s="3" t="s">
        <v>176</v>
      </c>
      <c r="BB635" s="3">
        <v>2</v>
      </c>
      <c r="BC635" s="3" t="s">
        <v>99</v>
      </c>
      <c r="BD635" s="3" t="s">
        <v>99</v>
      </c>
      <c r="BE635" s="3" t="s">
        <v>99</v>
      </c>
      <c r="BF635" s="3" t="s">
        <v>100</v>
      </c>
      <c r="BG635" s="3" t="s">
        <v>99</v>
      </c>
      <c r="BH635" s="3" t="s">
        <v>99</v>
      </c>
      <c r="BI635" s="3" t="s">
        <v>102</v>
      </c>
      <c r="BJ635" s="3" t="s">
        <v>104</v>
      </c>
      <c r="BK635" s="3" t="s">
        <v>101</v>
      </c>
      <c r="BL635" s="3" t="s">
        <v>102</v>
      </c>
      <c r="BM635" s="3" t="s">
        <v>108</v>
      </c>
      <c r="BN635" s="3" t="s">
        <v>105</v>
      </c>
      <c r="BO635" s="3" t="s">
        <v>105</v>
      </c>
      <c r="BP635" s="3" t="s">
        <v>105</v>
      </c>
      <c r="BQ635" s="3" t="s">
        <v>105</v>
      </c>
      <c r="BR635" s="3" t="s">
        <v>105</v>
      </c>
      <c r="BS635" s="3" t="s">
        <v>105</v>
      </c>
      <c r="BT635" s="3" t="s">
        <v>107</v>
      </c>
      <c r="BU635" s="3">
        <v>2</v>
      </c>
      <c r="BV635" s="3" t="s">
        <v>109</v>
      </c>
      <c r="BW635" s="3" t="s">
        <v>1644</v>
      </c>
      <c r="BX635" s="3" t="s">
        <v>1645</v>
      </c>
      <c r="BY635" s="3">
        <v>9</v>
      </c>
    </row>
    <row r="636" spans="1:77" ht="12.75" x14ac:dyDescent="0.35">
      <c r="A636" s="2">
        <v>43376.563279664348</v>
      </c>
      <c r="B636" s="3" t="s">
        <v>75</v>
      </c>
      <c r="C636" s="3">
        <v>39</v>
      </c>
      <c r="D636" s="3"/>
      <c r="E636" s="3" t="s">
        <v>76</v>
      </c>
      <c r="F636" s="3" t="s">
        <v>425</v>
      </c>
      <c r="G636" s="3" t="s">
        <v>78</v>
      </c>
      <c r="H636" s="3" t="s">
        <v>78</v>
      </c>
      <c r="I636" s="3" t="s">
        <v>80</v>
      </c>
      <c r="J636" s="3" t="s">
        <v>81</v>
      </c>
      <c r="K636" s="3" t="s">
        <v>81</v>
      </c>
      <c r="L636" s="3" t="s">
        <v>82</v>
      </c>
      <c r="M636" s="3" t="s">
        <v>81</v>
      </c>
      <c r="N636" s="3" t="s">
        <v>80</v>
      </c>
      <c r="O636" s="3" t="s">
        <v>81</v>
      </c>
      <c r="P636" s="3" t="s">
        <v>81</v>
      </c>
      <c r="Q636" s="3" t="s">
        <v>81</v>
      </c>
      <c r="R636" s="3" t="s">
        <v>81</v>
      </c>
      <c r="S636" s="3" t="s">
        <v>85</v>
      </c>
      <c r="T636" s="3" t="s">
        <v>85</v>
      </c>
      <c r="U636" s="3" t="s">
        <v>83</v>
      </c>
      <c r="V636" s="3" t="s">
        <v>83</v>
      </c>
      <c r="W636" s="3" t="s">
        <v>83</v>
      </c>
      <c r="X636" s="3" t="s">
        <v>84</v>
      </c>
      <c r="Y636" s="3" t="s">
        <v>85</v>
      </c>
      <c r="Z636" s="3" t="s">
        <v>84</v>
      </c>
      <c r="AA636" s="3" t="s">
        <v>85</v>
      </c>
      <c r="AB636" s="3" t="s">
        <v>84</v>
      </c>
      <c r="AC636" s="3" t="s">
        <v>85</v>
      </c>
      <c r="AD636" s="3" t="s">
        <v>83</v>
      </c>
      <c r="AE636" s="3" t="s">
        <v>84</v>
      </c>
      <c r="AF636" s="3" t="s">
        <v>85</v>
      </c>
      <c r="AG636" s="3" t="s">
        <v>87</v>
      </c>
      <c r="AH636" s="3" t="s">
        <v>87</v>
      </c>
      <c r="AI636" s="3" t="s">
        <v>87</v>
      </c>
      <c r="AJ636" s="3" t="s">
        <v>115</v>
      </c>
      <c r="AK636" s="3" t="s">
        <v>87</v>
      </c>
      <c r="AL636" s="3" t="s">
        <v>88</v>
      </c>
      <c r="AM636" s="3" t="s">
        <v>88</v>
      </c>
      <c r="AN636" s="3" t="s">
        <v>88</v>
      </c>
      <c r="AO636" s="3" t="s">
        <v>88</v>
      </c>
      <c r="AP636" s="3" t="s">
        <v>87</v>
      </c>
      <c r="AQ636" s="3" t="s">
        <v>89</v>
      </c>
      <c r="AR636" s="3" t="s">
        <v>91</v>
      </c>
      <c r="AS636" s="3" t="s">
        <v>83</v>
      </c>
      <c r="AT636" s="3" t="s">
        <v>83</v>
      </c>
      <c r="AU636" s="3" t="s">
        <v>89</v>
      </c>
      <c r="AV636" s="3" t="s">
        <v>89</v>
      </c>
      <c r="AW636" s="3">
        <v>7</v>
      </c>
      <c r="AX636" s="3" t="s">
        <v>92</v>
      </c>
      <c r="AY636" s="3" t="s">
        <v>93</v>
      </c>
      <c r="AZ636" s="3" t="s">
        <v>117</v>
      </c>
      <c r="BA636" s="3" t="s">
        <v>118</v>
      </c>
      <c r="BB636" s="3">
        <v>2</v>
      </c>
      <c r="BC636" s="3" t="s">
        <v>100</v>
      </c>
      <c r="BD636" s="3" t="s">
        <v>100</v>
      </c>
      <c r="BE636" s="3" t="s">
        <v>100</v>
      </c>
      <c r="BF636" s="3" t="s">
        <v>119</v>
      </c>
      <c r="BG636" s="3" t="s">
        <v>100</v>
      </c>
      <c r="BH636" s="3" t="s">
        <v>100</v>
      </c>
      <c r="BI636" s="3" t="s">
        <v>103</v>
      </c>
      <c r="BJ636" s="3" t="s">
        <v>101</v>
      </c>
      <c r="BK636" s="3" t="s">
        <v>104</v>
      </c>
      <c r="BL636" s="3" t="s">
        <v>104</v>
      </c>
      <c r="BM636" s="3" t="s">
        <v>125</v>
      </c>
      <c r="BN636" s="3" t="s">
        <v>105</v>
      </c>
      <c r="BO636" s="3" t="s">
        <v>108</v>
      </c>
      <c r="BP636" s="3" t="s">
        <v>106</v>
      </c>
      <c r="BQ636" s="3" t="s">
        <v>106</v>
      </c>
      <c r="BR636" s="3" t="s">
        <v>106</v>
      </c>
      <c r="BS636" s="3" t="s">
        <v>108</v>
      </c>
      <c r="BT636" s="3" t="s">
        <v>108</v>
      </c>
      <c r="BU636" s="3">
        <v>2</v>
      </c>
      <c r="BV636" s="3" t="s">
        <v>109</v>
      </c>
      <c r="BW636" s="3" t="s">
        <v>1646</v>
      </c>
      <c r="BX636" s="3" t="s">
        <v>1647</v>
      </c>
      <c r="BY636" s="3">
        <v>8</v>
      </c>
    </row>
    <row r="637" spans="1:77" ht="12.75" x14ac:dyDescent="0.35">
      <c r="A637" s="2">
        <v>43376.58303976852</v>
      </c>
      <c r="B637" s="3" t="s">
        <v>75</v>
      </c>
      <c r="C637" s="3">
        <v>28</v>
      </c>
      <c r="D637" s="3"/>
      <c r="E637" s="3" t="s">
        <v>1648</v>
      </c>
      <c r="F637" s="3" t="s">
        <v>1649</v>
      </c>
      <c r="G637" s="3" t="s">
        <v>79</v>
      </c>
      <c r="H637" s="3" t="s">
        <v>79</v>
      </c>
      <c r="I637" s="3" t="s">
        <v>80</v>
      </c>
      <c r="J637" s="3" t="s">
        <v>81</v>
      </c>
      <c r="K637" s="3" t="s">
        <v>82</v>
      </c>
      <c r="L637" s="3" t="s">
        <v>82</v>
      </c>
      <c r="M637" s="3" t="s">
        <v>81</v>
      </c>
      <c r="N637" s="3" t="s">
        <v>80</v>
      </c>
      <c r="O637" s="3" t="s">
        <v>81</v>
      </c>
      <c r="P637" s="3" t="s">
        <v>81</v>
      </c>
      <c r="Q637" s="3" t="s">
        <v>81</v>
      </c>
      <c r="R637" s="3" t="s">
        <v>81</v>
      </c>
      <c r="S637" s="3" t="s">
        <v>83</v>
      </c>
      <c r="T637" s="3" t="s">
        <v>83</v>
      </c>
      <c r="U637" s="3" t="s">
        <v>85</v>
      </c>
      <c r="V637" s="3" t="s">
        <v>85</v>
      </c>
      <c r="W637" s="3" t="s">
        <v>90</v>
      </c>
      <c r="X637" s="3" t="s">
        <v>90</v>
      </c>
      <c r="Y637" s="3" t="s">
        <v>83</v>
      </c>
      <c r="Z637" s="3" t="s">
        <v>84</v>
      </c>
      <c r="AA637" s="3" t="s">
        <v>83</v>
      </c>
      <c r="AB637" s="3" t="s">
        <v>84</v>
      </c>
      <c r="AC637" s="3" t="s">
        <v>86</v>
      </c>
      <c r="AD637" s="3" t="s">
        <v>86</v>
      </c>
      <c r="AE637" s="3" t="s">
        <v>90</v>
      </c>
      <c r="AF637" s="3" t="s">
        <v>83</v>
      </c>
      <c r="AG637" s="3" t="s">
        <v>115</v>
      </c>
      <c r="AH637" s="3" t="s">
        <v>87</v>
      </c>
      <c r="AI637" s="3" t="s">
        <v>87</v>
      </c>
      <c r="AJ637" s="3" t="s">
        <v>88</v>
      </c>
      <c r="AK637" s="3" t="s">
        <v>115</v>
      </c>
      <c r="AL637" s="3" t="s">
        <v>88</v>
      </c>
      <c r="AM637" s="3" t="s">
        <v>88</v>
      </c>
      <c r="AN637" s="3" t="s">
        <v>88</v>
      </c>
      <c r="AO637" s="3" t="s">
        <v>87</v>
      </c>
      <c r="AP637" s="3" t="s">
        <v>87</v>
      </c>
      <c r="AQ637" s="3" t="s">
        <v>91</v>
      </c>
      <c r="AR637" s="3" t="s">
        <v>89</v>
      </c>
      <c r="AS637" s="3" t="s">
        <v>91</v>
      </c>
      <c r="AT637" s="3" t="s">
        <v>86</v>
      </c>
      <c r="AU637" s="3" t="s">
        <v>83</v>
      </c>
      <c r="AV637" s="3" t="s">
        <v>83</v>
      </c>
      <c r="AW637" s="3">
        <v>5</v>
      </c>
      <c r="AY637" s="3" t="s">
        <v>93</v>
      </c>
      <c r="AZ637" s="3" t="s">
        <v>117</v>
      </c>
      <c r="BA637" s="3" t="s">
        <v>132</v>
      </c>
      <c r="BB637" s="3">
        <v>0</v>
      </c>
      <c r="BC637" s="3" t="s">
        <v>100</v>
      </c>
      <c r="BD637" s="3" t="s">
        <v>97</v>
      </c>
      <c r="BE637" s="3" t="s">
        <v>96</v>
      </c>
      <c r="BF637" s="3" t="s">
        <v>98</v>
      </c>
      <c r="BG637" s="3" t="s">
        <v>99</v>
      </c>
      <c r="BH637" s="3" t="s">
        <v>100</v>
      </c>
      <c r="BI637" s="3" t="s">
        <v>104</v>
      </c>
      <c r="BJ637" s="3" t="s">
        <v>104</v>
      </c>
      <c r="BK637" s="3" t="s">
        <v>102</v>
      </c>
      <c r="BL637" s="3" t="s">
        <v>102</v>
      </c>
      <c r="BM637" s="3" t="s">
        <v>106</v>
      </c>
      <c r="BN637" s="3" t="s">
        <v>108</v>
      </c>
      <c r="BO637" s="3" t="s">
        <v>106</v>
      </c>
      <c r="BP637" s="3" t="s">
        <v>108</v>
      </c>
      <c r="BQ637" s="3" t="s">
        <v>106</v>
      </c>
      <c r="BR637" s="3" t="s">
        <v>106</v>
      </c>
      <c r="BS637" s="3" t="s">
        <v>108</v>
      </c>
      <c r="BT637" s="3" t="s">
        <v>108</v>
      </c>
      <c r="BU637" s="3">
        <v>3</v>
      </c>
      <c r="BV637" s="3" t="s">
        <v>141</v>
      </c>
      <c r="BW637" s="3" t="s">
        <v>1650</v>
      </c>
      <c r="BY637" s="3">
        <v>6</v>
      </c>
    </row>
    <row r="638" spans="1:77" ht="12.75" x14ac:dyDescent="0.35">
      <c r="A638" s="2">
        <v>43376.590036157402</v>
      </c>
      <c r="B638" s="3" t="s">
        <v>75</v>
      </c>
      <c r="C638" s="3">
        <v>38</v>
      </c>
      <c r="D638" s="3"/>
      <c r="E638" s="3" t="s">
        <v>1651</v>
      </c>
      <c r="F638" s="3" t="s">
        <v>1652</v>
      </c>
      <c r="G638" s="3" t="s">
        <v>79</v>
      </c>
      <c r="H638" s="3" t="s">
        <v>78</v>
      </c>
      <c r="I638" s="3" t="s">
        <v>81</v>
      </c>
      <c r="J638" s="3" t="s">
        <v>81</v>
      </c>
      <c r="K638" s="3" t="s">
        <v>81</v>
      </c>
      <c r="L638" s="3" t="s">
        <v>81</v>
      </c>
      <c r="M638" s="3" t="s">
        <v>82</v>
      </c>
      <c r="N638" s="3" t="s">
        <v>81</v>
      </c>
      <c r="O638" s="3" t="s">
        <v>82</v>
      </c>
      <c r="P638" s="3" t="s">
        <v>81</v>
      </c>
      <c r="Q638" s="3" t="s">
        <v>81</v>
      </c>
      <c r="R638" s="3" t="s">
        <v>81</v>
      </c>
      <c r="S638" s="3" t="s">
        <v>90</v>
      </c>
      <c r="T638" s="3" t="s">
        <v>83</v>
      </c>
      <c r="U638" s="3" t="s">
        <v>85</v>
      </c>
      <c r="V638" s="3" t="s">
        <v>84</v>
      </c>
      <c r="W638" s="3" t="s">
        <v>90</v>
      </c>
      <c r="X638" s="3" t="s">
        <v>85</v>
      </c>
      <c r="Y638" s="3" t="s">
        <v>83</v>
      </c>
      <c r="Z638" s="3" t="s">
        <v>84</v>
      </c>
      <c r="AA638" s="3" t="s">
        <v>86</v>
      </c>
      <c r="AB638" s="3" t="s">
        <v>83</v>
      </c>
      <c r="AC638" s="3" t="s">
        <v>90</v>
      </c>
      <c r="AD638" s="3" t="s">
        <v>86</v>
      </c>
      <c r="AE638" s="3" t="s">
        <v>85</v>
      </c>
      <c r="AF638" s="3" t="s">
        <v>85</v>
      </c>
      <c r="AG638" s="3" t="s">
        <v>115</v>
      </c>
      <c r="AH638" s="3" t="s">
        <v>115</v>
      </c>
      <c r="AI638" s="3" t="s">
        <v>87</v>
      </c>
      <c r="AJ638" s="3" t="s">
        <v>88</v>
      </c>
      <c r="AK638" s="3" t="s">
        <v>87</v>
      </c>
      <c r="AL638" s="3" t="s">
        <v>88</v>
      </c>
      <c r="AM638" s="3" t="s">
        <v>87</v>
      </c>
      <c r="AN638" s="3" t="s">
        <v>87</v>
      </c>
      <c r="AO638" s="3" t="s">
        <v>87</v>
      </c>
      <c r="AP638" s="3" t="s">
        <v>87</v>
      </c>
      <c r="AQ638" s="3" t="s">
        <v>83</v>
      </c>
      <c r="AR638" s="3" t="s">
        <v>91</v>
      </c>
      <c r="AS638" s="3" t="s">
        <v>83</v>
      </c>
      <c r="AT638" s="3" t="s">
        <v>86</v>
      </c>
      <c r="AU638" s="3" t="s">
        <v>83</v>
      </c>
      <c r="AV638" s="3" t="s">
        <v>86</v>
      </c>
      <c r="AW638" s="3">
        <v>4</v>
      </c>
      <c r="AX638" s="3" t="s">
        <v>92</v>
      </c>
      <c r="AY638" s="3" t="s">
        <v>93</v>
      </c>
      <c r="AZ638" s="3" t="s">
        <v>94</v>
      </c>
      <c r="BA638" s="3" t="s">
        <v>118</v>
      </c>
      <c r="BB638" s="3">
        <v>2</v>
      </c>
      <c r="BC638" s="3" t="s">
        <v>97</v>
      </c>
      <c r="BD638" s="3" t="s">
        <v>100</v>
      </c>
      <c r="BE638" s="3" t="s">
        <v>96</v>
      </c>
      <c r="BF638" s="3" t="s">
        <v>98</v>
      </c>
      <c r="BG638" s="3" t="s">
        <v>99</v>
      </c>
      <c r="BH638" s="3" t="s">
        <v>99</v>
      </c>
      <c r="BI638" s="3" t="s">
        <v>104</v>
      </c>
      <c r="BJ638" s="3" t="s">
        <v>104</v>
      </c>
      <c r="BK638" s="3" t="s">
        <v>104</v>
      </c>
      <c r="BL638" s="3" t="s">
        <v>102</v>
      </c>
      <c r="BM638" s="3" t="s">
        <v>107</v>
      </c>
      <c r="BN638" s="3" t="s">
        <v>107</v>
      </c>
      <c r="BO638" s="3" t="s">
        <v>105</v>
      </c>
      <c r="BP638" s="3" t="s">
        <v>105</v>
      </c>
      <c r="BQ638" s="3" t="s">
        <v>106</v>
      </c>
      <c r="BR638" s="3" t="s">
        <v>125</v>
      </c>
      <c r="BS638" s="3" t="s">
        <v>105</v>
      </c>
      <c r="BT638" s="3" t="s">
        <v>108</v>
      </c>
      <c r="BU638" s="3">
        <v>2</v>
      </c>
      <c r="BV638" s="3" t="s">
        <v>109</v>
      </c>
      <c r="BW638" s="3" t="s">
        <v>1653</v>
      </c>
      <c r="BX638" s="3" t="s">
        <v>1654</v>
      </c>
      <c r="BY638" s="3">
        <v>8</v>
      </c>
    </row>
    <row r="639" spans="1:77" ht="12.75" x14ac:dyDescent="0.35">
      <c r="A639" s="2">
        <v>43376.608462905089</v>
      </c>
      <c r="B639" s="3" t="s">
        <v>112</v>
      </c>
      <c r="C639" s="3">
        <v>35</v>
      </c>
      <c r="D639" s="3"/>
      <c r="E639" s="3" t="s">
        <v>1655</v>
      </c>
      <c r="F639" s="3" t="s">
        <v>1656</v>
      </c>
      <c r="G639" s="3" t="s">
        <v>130</v>
      </c>
      <c r="H639" s="3" t="s">
        <v>79</v>
      </c>
      <c r="I639" s="3" t="s">
        <v>82</v>
      </c>
      <c r="J639" s="3" t="s">
        <v>81</v>
      </c>
      <c r="K639" s="3" t="s">
        <v>82</v>
      </c>
      <c r="L639" s="3" t="s">
        <v>82</v>
      </c>
      <c r="M639" s="3" t="s">
        <v>81</v>
      </c>
      <c r="N639" s="3" t="s">
        <v>81</v>
      </c>
      <c r="O639" s="3" t="s">
        <v>82</v>
      </c>
      <c r="P639" s="3" t="s">
        <v>81</v>
      </c>
      <c r="Q639" s="3" t="s">
        <v>82</v>
      </c>
      <c r="R639" s="3" t="s">
        <v>82</v>
      </c>
      <c r="S639" s="3" t="s">
        <v>86</v>
      </c>
      <c r="T639" s="3" t="s">
        <v>90</v>
      </c>
      <c r="U639" s="3" t="s">
        <v>83</v>
      </c>
      <c r="V639" s="3" t="s">
        <v>85</v>
      </c>
      <c r="W639" s="3" t="s">
        <v>83</v>
      </c>
      <c r="X639" s="3" t="s">
        <v>85</v>
      </c>
      <c r="Y639" s="3" t="s">
        <v>83</v>
      </c>
      <c r="Z639" s="3" t="s">
        <v>85</v>
      </c>
      <c r="AA639" s="3" t="s">
        <v>86</v>
      </c>
      <c r="AB639" s="3" t="s">
        <v>83</v>
      </c>
      <c r="AC639" s="3" t="s">
        <v>85</v>
      </c>
      <c r="AD639" s="3" t="s">
        <v>83</v>
      </c>
      <c r="AE639" s="3" t="s">
        <v>85</v>
      </c>
      <c r="AF639" s="3" t="s">
        <v>84</v>
      </c>
      <c r="AG639" s="3" t="s">
        <v>115</v>
      </c>
      <c r="AH639" s="3" t="s">
        <v>87</v>
      </c>
      <c r="AI639" s="3" t="s">
        <v>87</v>
      </c>
      <c r="AJ639" s="3" t="s">
        <v>88</v>
      </c>
      <c r="AK639" s="3" t="s">
        <v>87</v>
      </c>
      <c r="AL639" s="3" t="s">
        <v>88</v>
      </c>
      <c r="AM639" s="3" t="s">
        <v>87</v>
      </c>
      <c r="AN639" s="3" t="s">
        <v>87</v>
      </c>
      <c r="AO639" s="3" t="s">
        <v>87</v>
      </c>
      <c r="AP639" s="3" t="s">
        <v>88</v>
      </c>
      <c r="AQ639" s="3" t="s">
        <v>91</v>
      </c>
      <c r="AR639" s="3" t="s">
        <v>83</v>
      </c>
      <c r="AS639" s="3" t="s">
        <v>83</v>
      </c>
      <c r="AT639" s="3" t="s">
        <v>83</v>
      </c>
      <c r="AU639" s="3" t="s">
        <v>86</v>
      </c>
      <c r="AV639" s="3" t="s">
        <v>86</v>
      </c>
      <c r="AW639" s="3">
        <v>4</v>
      </c>
      <c r="AY639" s="3" t="s">
        <v>93</v>
      </c>
      <c r="AZ639" s="3" t="s">
        <v>117</v>
      </c>
      <c r="BA639" s="3" t="s">
        <v>132</v>
      </c>
      <c r="BB639" s="3">
        <v>0</v>
      </c>
      <c r="BC639" s="3" t="s">
        <v>96</v>
      </c>
      <c r="BD639" s="3" t="s">
        <v>100</v>
      </c>
      <c r="BE639" s="3" t="s">
        <v>98</v>
      </c>
      <c r="BF639" s="3" t="s">
        <v>119</v>
      </c>
      <c r="BG639" s="3" t="s">
        <v>99</v>
      </c>
      <c r="BH639" s="3" t="s">
        <v>97</v>
      </c>
      <c r="BI639" s="3" t="s">
        <v>104</v>
      </c>
      <c r="BJ639" s="3" t="s">
        <v>104</v>
      </c>
      <c r="BK639" s="3" t="s">
        <v>104</v>
      </c>
      <c r="BL639" s="3" t="s">
        <v>120</v>
      </c>
      <c r="BM639" s="3" t="s">
        <v>108</v>
      </c>
      <c r="BN639" s="3" t="s">
        <v>106</v>
      </c>
      <c r="BO639" s="3" t="s">
        <v>105</v>
      </c>
      <c r="BP639" s="3" t="s">
        <v>105</v>
      </c>
      <c r="BQ639" s="3" t="s">
        <v>106</v>
      </c>
      <c r="BR639" s="3" t="s">
        <v>106</v>
      </c>
      <c r="BS639" s="3" t="s">
        <v>108</v>
      </c>
      <c r="BT639" s="3" t="s">
        <v>108</v>
      </c>
      <c r="BU639" s="3">
        <v>4</v>
      </c>
      <c r="BV639" s="3" t="s">
        <v>109</v>
      </c>
      <c r="BW639" s="3" t="s">
        <v>1657</v>
      </c>
      <c r="BY639" s="3">
        <v>4</v>
      </c>
    </row>
    <row r="640" spans="1:77" ht="12.75" x14ac:dyDescent="0.35">
      <c r="A640" s="2">
        <v>43376.653293159718</v>
      </c>
      <c r="B640" s="3" t="s">
        <v>75</v>
      </c>
      <c r="C640" s="3">
        <v>29</v>
      </c>
      <c r="D640" s="3"/>
      <c r="E640" s="3" t="s">
        <v>1658</v>
      </c>
      <c r="F640" s="3" t="s">
        <v>1659</v>
      </c>
      <c r="G640" s="3" t="s">
        <v>79</v>
      </c>
      <c r="H640" s="3" t="s">
        <v>79</v>
      </c>
      <c r="I640" s="3" t="s">
        <v>81</v>
      </c>
      <c r="J640" s="3" t="s">
        <v>81</v>
      </c>
      <c r="K640" s="3" t="s">
        <v>82</v>
      </c>
      <c r="L640" s="3" t="s">
        <v>81</v>
      </c>
      <c r="M640" s="3" t="s">
        <v>81</v>
      </c>
      <c r="N640" s="3" t="s">
        <v>81</v>
      </c>
      <c r="O640" s="3" t="s">
        <v>81</v>
      </c>
      <c r="P640" s="3" t="s">
        <v>82</v>
      </c>
      <c r="Q640" s="3" t="s">
        <v>81</v>
      </c>
      <c r="R640" s="3" t="s">
        <v>82</v>
      </c>
      <c r="S640" s="3" t="s">
        <v>85</v>
      </c>
      <c r="T640" s="3" t="s">
        <v>86</v>
      </c>
      <c r="U640" s="3" t="s">
        <v>85</v>
      </c>
      <c r="V640" s="3" t="s">
        <v>85</v>
      </c>
      <c r="W640" s="3" t="s">
        <v>85</v>
      </c>
      <c r="X640" s="3" t="s">
        <v>85</v>
      </c>
      <c r="Y640" s="3" t="s">
        <v>85</v>
      </c>
      <c r="Z640" s="3" t="s">
        <v>85</v>
      </c>
      <c r="AA640" s="3" t="s">
        <v>85</v>
      </c>
      <c r="AB640" s="3" t="s">
        <v>84</v>
      </c>
      <c r="AC640" s="3" t="s">
        <v>83</v>
      </c>
      <c r="AD640" s="3" t="s">
        <v>83</v>
      </c>
      <c r="AE640" s="3" t="s">
        <v>83</v>
      </c>
      <c r="AF640" s="3" t="s">
        <v>83</v>
      </c>
      <c r="AG640" s="3" t="s">
        <v>87</v>
      </c>
      <c r="AH640" s="3" t="s">
        <v>87</v>
      </c>
      <c r="AI640" s="3" t="s">
        <v>87</v>
      </c>
      <c r="AJ640" s="3" t="s">
        <v>88</v>
      </c>
      <c r="AK640" s="3" t="s">
        <v>115</v>
      </c>
      <c r="AL640" s="3" t="s">
        <v>88</v>
      </c>
      <c r="AM640" s="3" t="s">
        <v>88</v>
      </c>
      <c r="AN640" s="3" t="s">
        <v>87</v>
      </c>
      <c r="AO640" s="3" t="s">
        <v>87</v>
      </c>
      <c r="AP640" s="3" t="s">
        <v>87</v>
      </c>
      <c r="AQ640" s="3" t="s">
        <v>90</v>
      </c>
      <c r="AR640" s="3" t="s">
        <v>90</v>
      </c>
      <c r="AS640" s="3" t="s">
        <v>89</v>
      </c>
      <c r="AT640" s="3" t="s">
        <v>89</v>
      </c>
      <c r="AU640" s="3" t="s">
        <v>89</v>
      </c>
      <c r="AV640" s="3" t="s">
        <v>83</v>
      </c>
      <c r="AW640" s="3">
        <v>4</v>
      </c>
      <c r="AX640" s="3" t="s">
        <v>92</v>
      </c>
      <c r="AY640" s="3" t="s">
        <v>116</v>
      </c>
      <c r="AZ640" s="3" t="s">
        <v>154</v>
      </c>
      <c r="BA640" s="3" t="s">
        <v>132</v>
      </c>
      <c r="BB640" s="3">
        <v>0</v>
      </c>
      <c r="BC640" s="3" t="s">
        <v>100</v>
      </c>
      <c r="BD640" s="3" t="s">
        <v>100</v>
      </c>
      <c r="BE640" s="3" t="s">
        <v>100</v>
      </c>
      <c r="BF640" s="3" t="s">
        <v>119</v>
      </c>
      <c r="BG640" s="3" t="s">
        <v>97</v>
      </c>
      <c r="BH640" s="3" t="s">
        <v>97</v>
      </c>
      <c r="BI640" s="3" t="s">
        <v>104</v>
      </c>
      <c r="BJ640" s="3" t="s">
        <v>104</v>
      </c>
      <c r="BK640" s="3" t="s">
        <v>104</v>
      </c>
      <c r="BL640" s="3" t="s">
        <v>104</v>
      </c>
      <c r="BM640" s="3" t="s">
        <v>108</v>
      </c>
      <c r="BN640" s="3" t="s">
        <v>107</v>
      </c>
      <c r="BO640" s="3" t="s">
        <v>107</v>
      </c>
      <c r="BP640" s="3" t="s">
        <v>107</v>
      </c>
      <c r="BQ640" s="3" t="s">
        <v>125</v>
      </c>
      <c r="BR640" s="3" t="s">
        <v>106</v>
      </c>
      <c r="BS640" s="3" t="s">
        <v>108</v>
      </c>
      <c r="BT640" s="3" t="s">
        <v>108</v>
      </c>
      <c r="BU640" s="3">
        <v>2</v>
      </c>
      <c r="BV640" s="3" t="s">
        <v>109</v>
      </c>
      <c r="BW640" s="3" t="s">
        <v>158</v>
      </c>
      <c r="BX640" s="3" t="s">
        <v>1660</v>
      </c>
      <c r="BY640" s="3">
        <v>7</v>
      </c>
    </row>
    <row r="641" spans="1:77" ht="12.75" x14ac:dyDescent="0.35">
      <c r="A641" s="2">
        <v>43376.654132511576</v>
      </c>
      <c r="B641" s="3" t="s">
        <v>75</v>
      </c>
      <c r="C641" s="3">
        <v>32</v>
      </c>
      <c r="D641" s="3"/>
      <c r="E641" s="3" t="s">
        <v>76</v>
      </c>
      <c r="F641" s="3" t="s">
        <v>1661</v>
      </c>
      <c r="G641" s="3" t="s">
        <v>78</v>
      </c>
      <c r="H641" s="3" t="s">
        <v>78</v>
      </c>
      <c r="I641" s="3" t="s">
        <v>80</v>
      </c>
      <c r="J641" s="3" t="s">
        <v>80</v>
      </c>
      <c r="K641" s="3" t="s">
        <v>81</v>
      </c>
      <c r="L641" s="3" t="s">
        <v>82</v>
      </c>
      <c r="M641" s="3" t="s">
        <v>80</v>
      </c>
      <c r="N641" s="3" t="s">
        <v>80</v>
      </c>
      <c r="O641" s="3" t="s">
        <v>80</v>
      </c>
      <c r="P641" s="3" t="s">
        <v>81</v>
      </c>
      <c r="Q641" s="3" t="s">
        <v>81</v>
      </c>
      <c r="R641" s="3" t="s">
        <v>80</v>
      </c>
      <c r="S641" s="3" t="s">
        <v>86</v>
      </c>
      <c r="T641" s="3" t="s">
        <v>84</v>
      </c>
      <c r="U641" s="3" t="s">
        <v>85</v>
      </c>
      <c r="V641" s="3" t="s">
        <v>85</v>
      </c>
      <c r="W641" s="3" t="s">
        <v>90</v>
      </c>
      <c r="X641" s="3" t="s">
        <v>86</v>
      </c>
      <c r="Y641" s="3" t="s">
        <v>85</v>
      </c>
      <c r="Z641" s="3" t="s">
        <v>86</v>
      </c>
      <c r="AA641" s="3" t="s">
        <v>83</v>
      </c>
      <c r="AB641" s="3" t="s">
        <v>83</v>
      </c>
      <c r="AC641" s="3" t="s">
        <v>86</v>
      </c>
      <c r="AD641" s="3" t="s">
        <v>85</v>
      </c>
      <c r="AE641" s="3" t="s">
        <v>83</v>
      </c>
      <c r="AF641" s="3" t="s">
        <v>84</v>
      </c>
      <c r="AG641" s="3" t="s">
        <v>87</v>
      </c>
      <c r="AH641" s="3" t="s">
        <v>87</v>
      </c>
      <c r="AI641" s="3" t="s">
        <v>87</v>
      </c>
      <c r="AJ641" s="3" t="s">
        <v>88</v>
      </c>
      <c r="AK641" s="3" t="s">
        <v>88</v>
      </c>
      <c r="AL641" s="3" t="s">
        <v>88</v>
      </c>
      <c r="AM641" s="3" t="s">
        <v>88</v>
      </c>
      <c r="AN641" s="3" t="s">
        <v>87</v>
      </c>
      <c r="AO641" s="3" t="s">
        <v>87</v>
      </c>
      <c r="AP641" s="3" t="s">
        <v>87</v>
      </c>
      <c r="AQ641" s="3" t="s">
        <v>91</v>
      </c>
      <c r="AR641" s="3" t="s">
        <v>89</v>
      </c>
      <c r="AS641" s="3" t="s">
        <v>83</v>
      </c>
      <c r="AT641" s="3" t="s">
        <v>86</v>
      </c>
      <c r="AU641" s="3" t="s">
        <v>91</v>
      </c>
      <c r="AV641" s="3" t="s">
        <v>83</v>
      </c>
      <c r="AW641" s="3">
        <v>5</v>
      </c>
      <c r="AX641" s="3" t="s">
        <v>92</v>
      </c>
      <c r="AY641" s="3" t="s">
        <v>93</v>
      </c>
      <c r="AZ641" s="3" t="s">
        <v>117</v>
      </c>
      <c r="BA641" s="3" t="s">
        <v>118</v>
      </c>
      <c r="BB641" s="3">
        <v>1</v>
      </c>
      <c r="BC641" s="3" t="s">
        <v>100</v>
      </c>
      <c r="BD641" s="3" t="s">
        <v>119</v>
      </c>
      <c r="BE641" s="3" t="s">
        <v>99</v>
      </c>
      <c r="BF641" s="3" t="s">
        <v>119</v>
      </c>
      <c r="BG641" s="3" t="s">
        <v>99</v>
      </c>
      <c r="BH641" s="3" t="s">
        <v>99</v>
      </c>
      <c r="BI641" s="3" t="s">
        <v>120</v>
      </c>
      <c r="BJ641" s="3" t="s">
        <v>101</v>
      </c>
      <c r="BK641" s="3" t="s">
        <v>101</v>
      </c>
      <c r="BL641" s="3" t="s">
        <v>120</v>
      </c>
      <c r="BM641" s="3" t="s">
        <v>105</v>
      </c>
      <c r="BN641" s="3" t="s">
        <v>108</v>
      </c>
      <c r="BO641" s="3" t="s">
        <v>105</v>
      </c>
      <c r="BP641" s="3" t="s">
        <v>106</v>
      </c>
      <c r="BQ641" s="3" t="s">
        <v>106</v>
      </c>
      <c r="BR641" s="3" t="s">
        <v>108</v>
      </c>
      <c r="BS641" s="3" t="s">
        <v>106</v>
      </c>
      <c r="BT641" s="3" t="s">
        <v>107</v>
      </c>
      <c r="BU641" s="3">
        <v>2</v>
      </c>
      <c r="BV641" s="3" t="s">
        <v>109</v>
      </c>
      <c r="BW641" s="3" t="s">
        <v>158</v>
      </c>
      <c r="BX641" s="3" t="s">
        <v>1662</v>
      </c>
      <c r="BY641" s="3">
        <v>8</v>
      </c>
    </row>
    <row r="642" spans="1:77" ht="12.75" x14ac:dyDescent="0.35">
      <c r="A642" s="2">
        <v>43376.71066798611</v>
      </c>
      <c r="B642" s="3" t="s">
        <v>75</v>
      </c>
      <c r="C642" s="3">
        <v>44</v>
      </c>
      <c r="D642" s="3"/>
      <c r="E642" s="3" t="s">
        <v>1663</v>
      </c>
      <c r="F642" s="3" t="s">
        <v>283</v>
      </c>
      <c r="G642" s="3" t="s">
        <v>78</v>
      </c>
      <c r="H642" s="3" t="s">
        <v>79</v>
      </c>
      <c r="I642" s="3" t="s">
        <v>80</v>
      </c>
      <c r="J642" s="3" t="s">
        <v>80</v>
      </c>
      <c r="K642" s="3" t="s">
        <v>81</v>
      </c>
      <c r="L642" s="3" t="s">
        <v>82</v>
      </c>
      <c r="M642" s="3" t="s">
        <v>81</v>
      </c>
      <c r="N642" s="3" t="s">
        <v>80</v>
      </c>
      <c r="O642" s="3" t="s">
        <v>81</v>
      </c>
      <c r="P642" s="3" t="s">
        <v>81</v>
      </c>
      <c r="Q642" s="3" t="s">
        <v>82</v>
      </c>
      <c r="R642" s="3" t="s">
        <v>81</v>
      </c>
      <c r="S642" s="3" t="s">
        <v>86</v>
      </c>
      <c r="T642" s="3" t="s">
        <v>83</v>
      </c>
      <c r="U642" s="3" t="s">
        <v>85</v>
      </c>
      <c r="V642" s="3" t="s">
        <v>86</v>
      </c>
      <c r="W642" s="3" t="s">
        <v>90</v>
      </c>
      <c r="X642" s="3" t="s">
        <v>90</v>
      </c>
      <c r="Y642" s="3" t="s">
        <v>86</v>
      </c>
      <c r="Z642" s="3" t="s">
        <v>84</v>
      </c>
      <c r="AA642" s="3" t="s">
        <v>83</v>
      </c>
      <c r="AB642" s="3" t="s">
        <v>83</v>
      </c>
      <c r="AC642" s="3" t="s">
        <v>84</v>
      </c>
      <c r="AD642" s="3" t="s">
        <v>85</v>
      </c>
      <c r="AE642" s="3" t="s">
        <v>83</v>
      </c>
      <c r="AF642" s="3" t="s">
        <v>85</v>
      </c>
      <c r="AG642" s="3" t="s">
        <v>87</v>
      </c>
      <c r="AH642" s="3" t="s">
        <v>87</v>
      </c>
      <c r="AI642" s="3" t="s">
        <v>87</v>
      </c>
      <c r="AJ642" s="3" t="s">
        <v>88</v>
      </c>
      <c r="AK642" s="3" t="s">
        <v>115</v>
      </c>
      <c r="AL642" s="3" t="s">
        <v>88</v>
      </c>
      <c r="AM642" s="3" t="s">
        <v>87</v>
      </c>
      <c r="AN642" s="3" t="s">
        <v>88</v>
      </c>
      <c r="AO642" s="3" t="s">
        <v>88</v>
      </c>
      <c r="AP642" s="3" t="s">
        <v>87</v>
      </c>
      <c r="AQ642" s="3" t="s">
        <v>91</v>
      </c>
      <c r="AR642" s="3" t="s">
        <v>83</v>
      </c>
      <c r="AS642" s="3" t="s">
        <v>83</v>
      </c>
      <c r="AT642" s="3" t="s">
        <v>90</v>
      </c>
      <c r="AU642" s="3" t="s">
        <v>83</v>
      </c>
      <c r="AV642" s="3" t="s">
        <v>83</v>
      </c>
      <c r="AW642" s="3">
        <v>5</v>
      </c>
      <c r="AX642" s="3" t="s">
        <v>92</v>
      </c>
      <c r="AY642" s="3" t="s">
        <v>195</v>
      </c>
      <c r="AZ642" s="3" t="s">
        <v>124</v>
      </c>
      <c r="BA642" s="3" t="s">
        <v>118</v>
      </c>
      <c r="BB642" s="3">
        <v>2</v>
      </c>
      <c r="BC642" s="3" t="s">
        <v>96</v>
      </c>
      <c r="BD642" s="3" t="s">
        <v>98</v>
      </c>
      <c r="BE642" s="3" t="s">
        <v>98</v>
      </c>
      <c r="BF642" s="3" t="s">
        <v>119</v>
      </c>
      <c r="BG642" s="3" t="s">
        <v>96</v>
      </c>
      <c r="BH642" s="3" t="s">
        <v>99</v>
      </c>
      <c r="BI642" s="3" t="s">
        <v>103</v>
      </c>
      <c r="BJ642" s="3" t="s">
        <v>104</v>
      </c>
      <c r="BK642" s="3" t="s">
        <v>104</v>
      </c>
      <c r="BL642" s="3" t="s">
        <v>104</v>
      </c>
      <c r="BM642" s="3" t="s">
        <v>107</v>
      </c>
      <c r="BN642" s="3" t="s">
        <v>105</v>
      </c>
      <c r="BO642" s="3" t="s">
        <v>108</v>
      </c>
      <c r="BP642" s="3" t="s">
        <v>105</v>
      </c>
      <c r="BQ642" s="3" t="s">
        <v>125</v>
      </c>
      <c r="BR642" s="3" t="s">
        <v>105</v>
      </c>
      <c r="BS642" s="3" t="s">
        <v>108</v>
      </c>
      <c r="BT642" s="3" t="s">
        <v>108</v>
      </c>
      <c r="BU642" s="3">
        <v>0</v>
      </c>
      <c r="BV642" s="3" t="s">
        <v>109</v>
      </c>
      <c r="BW642" s="3" t="s">
        <v>1664</v>
      </c>
      <c r="BX642" s="3" t="s">
        <v>1665</v>
      </c>
      <c r="BY642" s="3">
        <v>8</v>
      </c>
    </row>
    <row r="643" spans="1:77" ht="12.75" x14ac:dyDescent="0.35">
      <c r="A643" s="2">
        <v>43376.751329212959</v>
      </c>
      <c r="B643" s="3" t="s">
        <v>75</v>
      </c>
      <c r="C643" s="3">
        <v>31</v>
      </c>
      <c r="D643" s="3"/>
      <c r="E643" s="3" t="s">
        <v>76</v>
      </c>
      <c r="F643" s="3" t="s">
        <v>1178</v>
      </c>
      <c r="G643" s="3" t="s">
        <v>78</v>
      </c>
      <c r="H643" s="3" t="s">
        <v>79</v>
      </c>
      <c r="I643" s="3" t="s">
        <v>80</v>
      </c>
      <c r="J643" s="3" t="s">
        <v>81</v>
      </c>
      <c r="K643" s="3" t="s">
        <v>81</v>
      </c>
      <c r="L643" s="3" t="s">
        <v>82</v>
      </c>
      <c r="M643" s="3" t="s">
        <v>82</v>
      </c>
      <c r="N643" s="3" t="s">
        <v>80</v>
      </c>
      <c r="O643" s="3" t="s">
        <v>81</v>
      </c>
      <c r="P643" s="3" t="s">
        <v>81</v>
      </c>
      <c r="Q643" s="3" t="s">
        <v>81</v>
      </c>
      <c r="R643" s="3" t="s">
        <v>81</v>
      </c>
      <c r="S643" s="3" t="s">
        <v>85</v>
      </c>
      <c r="T643" s="3" t="s">
        <v>83</v>
      </c>
      <c r="U643" s="3" t="s">
        <v>86</v>
      </c>
      <c r="V643" s="3" t="s">
        <v>85</v>
      </c>
      <c r="W643" s="3" t="s">
        <v>90</v>
      </c>
      <c r="X643" s="3" t="s">
        <v>85</v>
      </c>
      <c r="Y643" s="3" t="s">
        <v>83</v>
      </c>
      <c r="Z643" s="3" t="s">
        <v>84</v>
      </c>
      <c r="AA643" s="3" t="s">
        <v>85</v>
      </c>
      <c r="AB643" s="3" t="s">
        <v>83</v>
      </c>
      <c r="AC643" s="3" t="s">
        <v>90</v>
      </c>
      <c r="AD643" s="3" t="s">
        <v>85</v>
      </c>
      <c r="AE643" s="3" t="s">
        <v>85</v>
      </c>
      <c r="AF643" s="3" t="s">
        <v>84</v>
      </c>
      <c r="AG643" s="3" t="s">
        <v>115</v>
      </c>
      <c r="AH643" s="3" t="s">
        <v>87</v>
      </c>
      <c r="AI643" s="3" t="s">
        <v>87</v>
      </c>
      <c r="AJ643" s="3" t="s">
        <v>88</v>
      </c>
      <c r="AK643" s="3" t="s">
        <v>115</v>
      </c>
      <c r="AL643" s="3" t="s">
        <v>87</v>
      </c>
      <c r="AM643" s="3" t="s">
        <v>115</v>
      </c>
      <c r="AN643" s="3" t="s">
        <v>88</v>
      </c>
      <c r="AO643" s="3" t="s">
        <v>88</v>
      </c>
      <c r="AP643" s="3" t="s">
        <v>87</v>
      </c>
      <c r="AQ643" s="3" t="s">
        <v>91</v>
      </c>
      <c r="AR643" s="3" t="s">
        <v>91</v>
      </c>
      <c r="AS643" s="3" t="s">
        <v>86</v>
      </c>
      <c r="AT643" s="3" t="s">
        <v>90</v>
      </c>
      <c r="AU643" s="3" t="s">
        <v>83</v>
      </c>
      <c r="AV643" s="3" t="s">
        <v>83</v>
      </c>
      <c r="AW643" s="3">
        <v>6</v>
      </c>
      <c r="AY643" s="3" t="s">
        <v>93</v>
      </c>
      <c r="AZ643" s="3" t="s">
        <v>94</v>
      </c>
      <c r="BA643" s="3" t="s">
        <v>118</v>
      </c>
      <c r="BB643" s="3">
        <v>1</v>
      </c>
      <c r="BC643" s="3" t="s">
        <v>96</v>
      </c>
      <c r="BD643" s="3" t="s">
        <v>100</v>
      </c>
      <c r="BE643" s="3" t="s">
        <v>98</v>
      </c>
      <c r="BF643" s="3" t="s">
        <v>119</v>
      </c>
      <c r="BG643" s="3" t="s">
        <v>96</v>
      </c>
      <c r="BH643" s="3" t="s">
        <v>99</v>
      </c>
      <c r="BI643" s="3" t="s">
        <v>120</v>
      </c>
      <c r="BJ643" s="3" t="s">
        <v>101</v>
      </c>
      <c r="BK643" s="3" t="s">
        <v>104</v>
      </c>
      <c r="BL643" s="3" t="s">
        <v>101</v>
      </c>
      <c r="BM643" s="3" t="s">
        <v>108</v>
      </c>
      <c r="BN643" s="3" t="s">
        <v>105</v>
      </c>
      <c r="BO643" s="3" t="s">
        <v>105</v>
      </c>
      <c r="BP643" s="3" t="s">
        <v>105</v>
      </c>
      <c r="BQ643" s="3" t="s">
        <v>108</v>
      </c>
      <c r="BR643" s="3" t="s">
        <v>106</v>
      </c>
      <c r="BS643" s="3" t="s">
        <v>107</v>
      </c>
      <c r="BT643" s="3" t="s">
        <v>107</v>
      </c>
      <c r="BU643" s="3">
        <v>3</v>
      </c>
      <c r="BV643" s="3" t="s">
        <v>109</v>
      </c>
      <c r="BW643" s="3" t="s">
        <v>1666</v>
      </c>
      <c r="BX643" s="3" t="s">
        <v>1667</v>
      </c>
      <c r="BY643" s="3">
        <v>8</v>
      </c>
    </row>
    <row r="644" spans="1:77" ht="12.75" x14ac:dyDescent="0.35">
      <c r="A644" s="2">
        <v>43376.816992118052</v>
      </c>
      <c r="B644" s="3" t="s">
        <v>75</v>
      </c>
      <c r="C644" s="3">
        <v>26</v>
      </c>
      <c r="D644" s="3"/>
      <c r="E644" s="3" t="s">
        <v>1668</v>
      </c>
      <c r="F644" s="3" t="s">
        <v>1669</v>
      </c>
      <c r="G644" s="3" t="s">
        <v>79</v>
      </c>
      <c r="H644" s="3" t="s">
        <v>79</v>
      </c>
      <c r="I644" s="3" t="s">
        <v>81</v>
      </c>
      <c r="J644" s="3" t="s">
        <v>81</v>
      </c>
      <c r="K644" s="3" t="s">
        <v>131</v>
      </c>
      <c r="L644" s="3" t="s">
        <v>82</v>
      </c>
      <c r="M644" s="3" t="s">
        <v>81</v>
      </c>
      <c r="N644" s="3" t="s">
        <v>80</v>
      </c>
      <c r="O644" s="3" t="s">
        <v>80</v>
      </c>
      <c r="P644" s="3" t="s">
        <v>81</v>
      </c>
      <c r="Q644" s="3" t="s">
        <v>82</v>
      </c>
      <c r="R644" s="3" t="s">
        <v>81</v>
      </c>
      <c r="S644" s="3" t="s">
        <v>83</v>
      </c>
      <c r="T644" s="3" t="s">
        <v>85</v>
      </c>
      <c r="U644" s="3" t="s">
        <v>85</v>
      </c>
      <c r="V644" s="3" t="s">
        <v>85</v>
      </c>
      <c r="W644" s="3" t="s">
        <v>86</v>
      </c>
      <c r="X644" s="3" t="s">
        <v>85</v>
      </c>
      <c r="Y644" s="3" t="s">
        <v>85</v>
      </c>
      <c r="Z644" s="3" t="s">
        <v>84</v>
      </c>
      <c r="AA644" s="3" t="s">
        <v>83</v>
      </c>
      <c r="AB644" s="3" t="s">
        <v>84</v>
      </c>
      <c r="AC644" s="3" t="s">
        <v>85</v>
      </c>
      <c r="AD644" s="3" t="s">
        <v>83</v>
      </c>
      <c r="AE644" s="3" t="s">
        <v>86</v>
      </c>
      <c r="AF644" s="3" t="s">
        <v>85</v>
      </c>
      <c r="AG644" s="3" t="s">
        <v>87</v>
      </c>
      <c r="AH644" s="3" t="s">
        <v>87</v>
      </c>
      <c r="AI644" s="3" t="s">
        <v>115</v>
      </c>
      <c r="AJ644" s="3" t="s">
        <v>115</v>
      </c>
      <c r="AK644" s="3" t="s">
        <v>88</v>
      </c>
      <c r="AL644" s="3" t="s">
        <v>87</v>
      </c>
      <c r="AM644" s="3" t="s">
        <v>88</v>
      </c>
      <c r="AN644" s="3" t="s">
        <v>88</v>
      </c>
      <c r="AO644" s="3" t="s">
        <v>87</v>
      </c>
      <c r="AP644" s="3" t="s">
        <v>115</v>
      </c>
      <c r="AQ644" s="3" t="s">
        <v>91</v>
      </c>
      <c r="AR644" s="3" t="s">
        <v>89</v>
      </c>
      <c r="AS644" s="3" t="s">
        <v>83</v>
      </c>
      <c r="AT644" s="3" t="s">
        <v>86</v>
      </c>
      <c r="AU644" s="3" t="s">
        <v>83</v>
      </c>
      <c r="AV644" s="3" t="s">
        <v>91</v>
      </c>
      <c r="AW644" s="3">
        <v>5</v>
      </c>
      <c r="AX644" s="3" t="s">
        <v>92</v>
      </c>
      <c r="AY644" s="3" t="s">
        <v>93</v>
      </c>
      <c r="AZ644" s="3" t="s">
        <v>94</v>
      </c>
      <c r="BA644" s="3" t="s">
        <v>118</v>
      </c>
      <c r="BB644" s="3">
        <v>0</v>
      </c>
      <c r="BC644" s="3" t="s">
        <v>100</v>
      </c>
      <c r="BD644" s="3" t="s">
        <v>99</v>
      </c>
      <c r="BE644" s="3" t="s">
        <v>97</v>
      </c>
      <c r="BF644" s="3" t="s">
        <v>98</v>
      </c>
      <c r="BG644" s="3" t="s">
        <v>100</v>
      </c>
      <c r="BH644" s="3" t="s">
        <v>99</v>
      </c>
      <c r="BI644" s="3" t="s">
        <v>104</v>
      </c>
      <c r="BJ644" s="3" t="s">
        <v>101</v>
      </c>
      <c r="BK644" s="3" t="s">
        <v>101</v>
      </c>
      <c r="BL644" s="3" t="s">
        <v>101</v>
      </c>
      <c r="BM644" s="3" t="s">
        <v>106</v>
      </c>
      <c r="BN644" s="3" t="s">
        <v>106</v>
      </c>
      <c r="BO644" s="3" t="s">
        <v>105</v>
      </c>
      <c r="BP644" s="3" t="s">
        <v>105</v>
      </c>
      <c r="BQ644" s="3" t="s">
        <v>108</v>
      </c>
      <c r="BR644" s="3" t="s">
        <v>105</v>
      </c>
      <c r="BS644" s="3" t="s">
        <v>106</v>
      </c>
      <c r="BT644" s="3" t="s">
        <v>108</v>
      </c>
      <c r="BU644" s="3">
        <v>1</v>
      </c>
      <c r="BV644" s="3" t="s">
        <v>109</v>
      </c>
      <c r="BX644" s="3" t="s">
        <v>1670</v>
      </c>
      <c r="BY644" s="3">
        <v>7</v>
      </c>
    </row>
    <row r="645" spans="1:77" ht="12.75" x14ac:dyDescent="0.35">
      <c r="A645" s="2">
        <v>43376.838953032406</v>
      </c>
      <c r="B645" s="3" t="s">
        <v>75</v>
      </c>
      <c r="C645" s="3">
        <v>30</v>
      </c>
      <c r="D645" s="3"/>
      <c r="E645" s="3" t="s">
        <v>1671</v>
      </c>
      <c r="F645" s="3" t="s">
        <v>1672</v>
      </c>
      <c r="G645" s="3" t="s">
        <v>79</v>
      </c>
      <c r="H645" s="3" t="s">
        <v>79</v>
      </c>
      <c r="I645" s="3" t="s">
        <v>80</v>
      </c>
      <c r="J645" s="3" t="s">
        <v>81</v>
      </c>
      <c r="K645" s="3" t="s">
        <v>82</v>
      </c>
      <c r="L645" s="3" t="s">
        <v>82</v>
      </c>
      <c r="M645" s="3" t="s">
        <v>80</v>
      </c>
      <c r="N645" s="3" t="s">
        <v>80</v>
      </c>
      <c r="O645" s="3" t="s">
        <v>81</v>
      </c>
      <c r="P645" s="3" t="s">
        <v>81</v>
      </c>
      <c r="Q645" s="3" t="s">
        <v>81</v>
      </c>
      <c r="R645" s="3" t="s">
        <v>81</v>
      </c>
      <c r="S645" s="3" t="s">
        <v>83</v>
      </c>
      <c r="T645" s="3" t="s">
        <v>83</v>
      </c>
      <c r="U645" s="3" t="s">
        <v>85</v>
      </c>
      <c r="V645" s="3" t="s">
        <v>84</v>
      </c>
      <c r="W645" s="3" t="s">
        <v>83</v>
      </c>
      <c r="X645" s="3" t="s">
        <v>86</v>
      </c>
      <c r="Y645" s="3" t="s">
        <v>85</v>
      </c>
      <c r="Z645" s="3" t="s">
        <v>84</v>
      </c>
      <c r="AA645" s="3" t="s">
        <v>85</v>
      </c>
      <c r="AB645" s="3" t="s">
        <v>85</v>
      </c>
      <c r="AC645" s="3" t="s">
        <v>83</v>
      </c>
      <c r="AD645" s="3" t="s">
        <v>83</v>
      </c>
      <c r="AE645" s="3" t="s">
        <v>86</v>
      </c>
      <c r="AF645" s="3" t="s">
        <v>83</v>
      </c>
      <c r="AG645" s="3" t="s">
        <v>87</v>
      </c>
      <c r="AH645" s="3" t="s">
        <v>87</v>
      </c>
      <c r="AI645" s="3" t="s">
        <v>115</v>
      </c>
      <c r="AJ645" s="3" t="s">
        <v>87</v>
      </c>
      <c r="AK645" s="3" t="s">
        <v>87</v>
      </c>
      <c r="AL645" s="3" t="s">
        <v>88</v>
      </c>
      <c r="AM645" s="3" t="s">
        <v>87</v>
      </c>
      <c r="AN645" s="3" t="s">
        <v>88</v>
      </c>
      <c r="AO645" s="3" t="s">
        <v>88</v>
      </c>
      <c r="AP645" s="3" t="s">
        <v>87</v>
      </c>
      <c r="AQ645" s="3" t="s">
        <v>91</v>
      </c>
      <c r="AR645" s="3" t="s">
        <v>89</v>
      </c>
      <c r="AS645" s="3" t="s">
        <v>89</v>
      </c>
      <c r="AT645" s="3" t="s">
        <v>83</v>
      </c>
      <c r="AU645" s="3" t="s">
        <v>91</v>
      </c>
      <c r="AV645" s="3" t="s">
        <v>91</v>
      </c>
      <c r="AW645" s="3">
        <v>4</v>
      </c>
      <c r="AY645" s="3" t="s">
        <v>93</v>
      </c>
      <c r="AZ645" s="3" t="s">
        <v>94</v>
      </c>
      <c r="BA645" s="3" t="s">
        <v>132</v>
      </c>
      <c r="BB645" s="3">
        <v>0</v>
      </c>
      <c r="BC645" s="3" t="s">
        <v>100</v>
      </c>
      <c r="BD645" s="3" t="s">
        <v>100</v>
      </c>
      <c r="BE645" s="3" t="s">
        <v>98</v>
      </c>
      <c r="BF645" s="3" t="s">
        <v>119</v>
      </c>
      <c r="BG645" s="3" t="s">
        <v>96</v>
      </c>
      <c r="BH645" s="3" t="s">
        <v>100</v>
      </c>
      <c r="BI645" s="3" t="s">
        <v>101</v>
      </c>
      <c r="BJ645" s="3" t="s">
        <v>101</v>
      </c>
      <c r="BK645" s="3" t="s">
        <v>104</v>
      </c>
      <c r="BL645" s="3" t="s">
        <v>120</v>
      </c>
      <c r="BM645" s="3" t="s">
        <v>108</v>
      </c>
      <c r="BN645" s="3" t="s">
        <v>108</v>
      </c>
      <c r="BO645" s="3" t="s">
        <v>108</v>
      </c>
      <c r="BP645" s="3" t="s">
        <v>106</v>
      </c>
      <c r="BQ645" s="3" t="s">
        <v>105</v>
      </c>
      <c r="BR645" s="3" t="s">
        <v>105</v>
      </c>
      <c r="BS645" s="3" t="s">
        <v>105</v>
      </c>
      <c r="BT645" s="3" t="s">
        <v>108</v>
      </c>
      <c r="BU645" s="3">
        <v>1</v>
      </c>
      <c r="BV645" s="3" t="s">
        <v>109</v>
      </c>
      <c r="BW645" s="3" t="s">
        <v>1673</v>
      </c>
      <c r="BX645" s="3" t="s">
        <v>1674</v>
      </c>
      <c r="BY645" s="3">
        <v>8</v>
      </c>
    </row>
    <row r="646" spans="1:77" ht="12.75" x14ac:dyDescent="0.35">
      <c r="A646" s="2">
        <v>43376.87907476852</v>
      </c>
      <c r="B646" s="3" t="s">
        <v>112</v>
      </c>
      <c r="C646" s="3">
        <v>37</v>
      </c>
      <c r="E646" s="3" t="s">
        <v>607</v>
      </c>
      <c r="F646" s="3" t="s">
        <v>1326</v>
      </c>
      <c r="G646" s="3" t="s">
        <v>79</v>
      </c>
      <c r="H646" s="3" t="s">
        <v>78</v>
      </c>
      <c r="I646" s="3" t="s">
        <v>80</v>
      </c>
      <c r="J646" s="3" t="s">
        <v>80</v>
      </c>
      <c r="K646" s="3" t="s">
        <v>81</v>
      </c>
      <c r="L646" s="3" t="s">
        <v>81</v>
      </c>
      <c r="M646" s="3" t="s">
        <v>81</v>
      </c>
      <c r="N646" s="3" t="s">
        <v>80</v>
      </c>
      <c r="O646" s="3" t="s">
        <v>81</v>
      </c>
      <c r="P646" s="3" t="s">
        <v>82</v>
      </c>
      <c r="Q646" s="3" t="s">
        <v>81</v>
      </c>
      <c r="R646" s="3" t="s">
        <v>81</v>
      </c>
      <c r="S646" s="3" t="s">
        <v>83</v>
      </c>
      <c r="T646" s="3" t="s">
        <v>83</v>
      </c>
      <c r="U646" s="3" t="s">
        <v>84</v>
      </c>
      <c r="V646" s="3" t="s">
        <v>84</v>
      </c>
      <c r="W646" s="3" t="s">
        <v>90</v>
      </c>
      <c r="X646" s="3" t="s">
        <v>85</v>
      </c>
      <c r="Y646" s="3" t="s">
        <v>85</v>
      </c>
      <c r="Z646" s="3" t="s">
        <v>85</v>
      </c>
      <c r="AA646" s="3" t="s">
        <v>83</v>
      </c>
      <c r="AB646" s="3" t="s">
        <v>85</v>
      </c>
      <c r="AC646" s="3" t="s">
        <v>84</v>
      </c>
      <c r="AD646" s="3" t="s">
        <v>86</v>
      </c>
      <c r="AE646" s="3" t="s">
        <v>86</v>
      </c>
      <c r="AF646" s="3" t="s">
        <v>83</v>
      </c>
      <c r="AG646" s="3" t="s">
        <v>88</v>
      </c>
      <c r="AH646" s="3" t="s">
        <v>88</v>
      </c>
      <c r="AI646" s="3" t="s">
        <v>115</v>
      </c>
      <c r="AJ646" s="3" t="s">
        <v>88</v>
      </c>
      <c r="AK646" s="3" t="s">
        <v>115</v>
      </c>
      <c r="AL646" s="3" t="s">
        <v>88</v>
      </c>
      <c r="AM646" s="3" t="s">
        <v>88</v>
      </c>
      <c r="AN646" s="3" t="s">
        <v>88</v>
      </c>
      <c r="AO646" s="3" t="s">
        <v>87</v>
      </c>
      <c r="AP646" s="3" t="s">
        <v>87</v>
      </c>
      <c r="AQ646" s="3" t="s">
        <v>83</v>
      </c>
      <c r="AR646" s="3" t="s">
        <v>83</v>
      </c>
      <c r="AS646" s="3" t="s">
        <v>86</v>
      </c>
      <c r="AT646" s="3" t="s">
        <v>83</v>
      </c>
      <c r="AU646" s="3" t="s">
        <v>91</v>
      </c>
      <c r="AV646" s="3" t="s">
        <v>83</v>
      </c>
      <c r="AW646" s="3">
        <v>6</v>
      </c>
      <c r="AX646" s="3" t="s">
        <v>92</v>
      </c>
      <c r="AY646" s="3" t="s">
        <v>93</v>
      </c>
      <c r="AZ646" s="3" t="s">
        <v>94</v>
      </c>
      <c r="BA646" s="3" t="s">
        <v>118</v>
      </c>
      <c r="BB646" s="3">
        <v>0</v>
      </c>
      <c r="BC646" s="3" t="s">
        <v>99</v>
      </c>
      <c r="BD646" s="3" t="s">
        <v>99</v>
      </c>
      <c r="BE646" s="3" t="s">
        <v>99</v>
      </c>
      <c r="BF646" s="3" t="s">
        <v>99</v>
      </c>
      <c r="BG646" s="3" t="s">
        <v>99</v>
      </c>
      <c r="BH646" s="3" t="s">
        <v>99</v>
      </c>
      <c r="BI646" s="3" t="s">
        <v>104</v>
      </c>
      <c r="BJ646" s="3" t="s">
        <v>102</v>
      </c>
      <c r="BK646" s="3" t="s">
        <v>104</v>
      </c>
      <c r="BL646" s="3" t="s">
        <v>102</v>
      </c>
      <c r="BM646" s="3" t="s">
        <v>125</v>
      </c>
      <c r="BN646" s="3" t="s">
        <v>125</v>
      </c>
      <c r="BO646" s="3" t="s">
        <v>105</v>
      </c>
      <c r="BP646" s="3" t="s">
        <v>125</v>
      </c>
      <c r="BQ646" s="3" t="s">
        <v>125</v>
      </c>
      <c r="BR646" s="3" t="s">
        <v>105</v>
      </c>
      <c r="BS646" s="3" t="s">
        <v>106</v>
      </c>
      <c r="BT646" s="3" t="s">
        <v>106</v>
      </c>
      <c r="BU646" s="3">
        <v>1</v>
      </c>
      <c r="BV646" s="3" t="s">
        <v>109</v>
      </c>
      <c r="BW646" s="3" t="s">
        <v>158</v>
      </c>
      <c r="BY646" s="3">
        <v>9</v>
      </c>
    </row>
    <row r="647" spans="1:77" ht="12.75" x14ac:dyDescent="0.35">
      <c r="A647" s="2">
        <v>43376.910793888892</v>
      </c>
      <c r="B647" s="3" t="s">
        <v>75</v>
      </c>
      <c r="C647" s="3">
        <v>35</v>
      </c>
      <c r="D647" s="3"/>
      <c r="E647" s="3" t="s">
        <v>76</v>
      </c>
      <c r="F647" s="3" t="s">
        <v>1675</v>
      </c>
      <c r="G647" s="3" t="s">
        <v>79</v>
      </c>
      <c r="H647" s="3" t="s">
        <v>78</v>
      </c>
      <c r="I647" s="3" t="s">
        <v>81</v>
      </c>
      <c r="J647" s="3" t="s">
        <v>81</v>
      </c>
      <c r="K647" s="3" t="s">
        <v>82</v>
      </c>
      <c r="L647" s="3" t="s">
        <v>82</v>
      </c>
      <c r="M647" s="3" t="s">
        <v>82</v>
      </c>
      <c r="N647" s="3" t="s">
        <v>81</v>
      </c>
      <c r="O647" s="3" t="s">
        <v>82</v>
      </c>
      <c r="P647" s="3" t="s">
        <v>82</v>
      </c>
      <c r="Q647" s="3" t="s">
        <v>82</v>
      </c>
      <c r="R647" s="3" t="s">
        <v>81</v>
      </c>
      <c r="S647" s="3" t="s">
        <v>83</v>
      </c>
      <c r="T647" s="3" t="s">
        <v>83</v>
      </c>
      <c r="U647" s="3" t="s">
        <v>85</v>
      </c>
      <c r="V647" s="3" t="s">
        <v>85</v>
      </c>
      <c r="W647" s="3" t="s">
        <v>85</v>
      </c>
      <c r="X647" s="3" t="s">
        <v>83</v>
      </c>
      <c r="Y647" s="3" t="s">
        <v>85</v>
      </c>
      <c r="Z647" s="3" t="s">
        <v>84</v>
      </c>
      <c r="AA647" s="3" t="s">
        <v>85</v>
      </c>
      <c r="AB647" s="3" t="s">
        <v>84</v>
      </c>
      <c r="AC647" s="3" t="s">
        <v>84</v>
      </c>
      <c r="AD647" s="3" t="s">
        <v>85</v>
      </c>
      <c r="AE647" s="3" t="s">
        <v>83</v>
      </c>
      <c r="AF647" s="3" t="s">
        <v>85</v>
      </c>
      <c r="AG647" s="3" t="s">
        <v>115</v>
      </c>
      <c r="AH647" s="3" t="s">
        <v>87</v>
      </c>
      <c r="AI647" s="3" t="s">
        <v>87</v>
      </c>
      <c r="AJ647" s="3" t="s">
        <v>115</v>
      </c>
      <c r="AK647" s="3" t="s">
        <v>115</v>
      </c>
      <c r="AL647" s="3" t="s">
        <v>87</v>
      </c>
      <c r="AM647" s="3" t="s">
        <v>115</v>
      </c>
      <c r="AN647" s="3" t="s">
        <v>115</v>
      </c>
      <c r="AO647" s="3" t="s">
        <v>87</v>
      </c>
      <c r="AP647" s="3" t="s">
        <v>87</v>
      </c>
      <c r="AQ647" s="3" t="s">
        <v>89</v>
      </c>
      <c r="AR647" s="3" t="s">
        <v>91</v>
      </c>
      <c r="AS647" s="3" t="s">
        <v>83</v>
      </c>
      <c r="AT647" s="3" t="s">
        <v>86</v>
      </c>
      <c r="AU647" s="3" t="s">
        <v>83</v>
      </c>
      <c r="AV647" s="3" t="s">
        <v>83</v>
      </c>
      <c r="AW647" s="3">
        <v>6</v>
      </c>
      <c r="AX647" s="3" t="s">
        <v>92</v>
      </c>
      <c r="AY647" s="3" t="s">
        <v>116</v>
      </c>
      <c r="AZ647" s="3" t="s">
        <v>124</v>
      </c>
      <c r="BA647" s="3" t="s">
        <v>118</v>
      </c>
      <c r="BB647" s="3">
        <v>1</v>
      </c>
      <c r="BC647" s="3" t="s">
        <v>97</v>
      </c>
      <c r="BD647" s="3" t="s">
        <v>97</v>
      </c>
      <c r="BE647" s="3" t="s">
        <v>98</v>
      </c>
      <c r="BF647" s="3" t="s">
        <v>119</v>
      </c>
      <c r="BG647" s="3" t="s">
        <v>97</v>
      </c>
      <c r="BH647" s="3" t="s">
        <v>96</v>
      </c>
      <c r="BI647" s="3" t="s">
        <v>103</v>
      </c>
      <c r="BJ647" s="3" t="s">
        <v>101</v>
      </c>
      <c r="BK647" s="3" t="s">
        <v>101</v>
      </c>
      <c r="BL647" s="3" t="s">
        <v>103</v>
      </c>
      <c r="BM647" s="3" t="s">
        <v>106</v>
      </c>
      <c r="BN647" s="3" t="s">
        <v>108</v>
      </c>
      <c r="BO647" s="3" t="s">
        <v>108</v>
      </c>
      <c r="BP647" s="3" t="s">
        <v>106</v>
      </c>
      <c r="BQ647" s="3" t="s">
        <v>105</v>
      </c>
      <c r="BR647" s="3" t="s">
        <v>105</v>
      </c>
      <c r="BS647" s="3" t="s">
        <v>106</v>
      </c>
      <c r="BT647" s="3" t="s">
        <v>108</v>
      </c>
      <c r="BU647" s="3">
        <v>2</v>
      </c>
      <c r="BV647" s="3" t="s">
        <v>109</v>
      </c>
      <c r="BW647" s="3" t="s">
        <v>1676</v>
      </c>
      <c r="BX647" s="3" t="s">
        <v>1677</v>
      </c>
      <c r="BY647" s="3">
        <v>7</v>
      </c>
    </row>
    <row r="648" spans="1:77" ht="12.75" x14ac:dyDescent="0.35">
      <c r="A648" s="2">
        <v>43376.918058703704</v>
      </c>
      <c r="B648" s="3" t="s">
        <v>75</v>
      </c>
      <c r="C648" s="3">
        <v>39</v>
      </c>
      <c r="D648" s="3"/>
      <c r="E648" s="3" t="s">
        <v>1678</v>
      </c>
      <c r="F648" s="3" t="s">
        <v>1679</v>
      </c>
      <c r="G648" s="3" t="s">
        <v>78</v>
      </c>
      <c r="H648" s="3" t="s">
        <v>79</v>
      </c>
      <c r="I648" s="3" t="s">
        <v>82</v>
      </c>
      <c r="J648" s="3" t="s">
        <v>81</v>
      </c>
      <c r="K648" s="3" t="s">
        <v>81</v>
      </c>
      <c r="L648" s="3" t="s">
        <v>131</v>
      </c>
      <c r="M648" s="3" t="s">
        <v>81</v>
      </c>
      <c r="N648" s="3" t="s">
        <v>81</v>
      </c>
      <c r="O648" s="3" t="s">
        <v>81</v>
      </c>
      <c r="P648" s="3" t="s">
        <v>131</v>
      </c>
      <c r="Q648" s="3" t="s">
        <v>131</v>
      </c>
      <c r="R648" s="3" t="s">
        <v>82</v>
      </c>
      <c r="S648" s="3" t="s">
        <v>85</v>
      </c>
      <c r="T648" s="3" t="s">
        <v>85</v>
      </c>
      <c r="U648" s="3" t="s">
        <v>84</v>
      </c>
      <c r="V648" s="3" t="s">
        <v>84</v>
      </c>
      <c r="W648" s="3" t="s">
        <v>83</v>
      </c>
      <c r="X648" s="3" t="s">
        <v>83</v>
      </c>
      <c r="Y648" s="3" t="s">
        <v>84</v>
      </c>
      <c r="Z648" s="3" t="s">
        <v>86</v>
      </c>
      <c r="AA648" s="3" t="s">
        <v>83</v>
      </c>
      <c r="AB648" s="3" t="s">
        <v>83</v>
      </c>
      <c r="AC648" s="3" t="s">
        <v>84</v>
      </c>
      <c r="AD648" s="3" t="s">
        <v>86</v>
      </c>
      <c r="AE648" s="3" t="s">
        <v>83</v>
      </c>
      <c r="AF648" s="3" t="s">
        <v>84</v>
      </c>
      <c r="AG648" s="3" t="s">
        <v>87</v>
      </c>
      <c r="AH648" s="3" t="s">
        <v>88</v>
      </c>
      <c r="AI648" s="3" t="s">
        <v>87</v>
      </c>
      <c r="AJ648" s="3" t="s">
        <v>88</v>
      </c>
      <c r="AK648" s="3" t="s">
        <v>87</v>
      </c>
      <c r="AL648" s="3" t="s">
        <v>88</v>
      </c>
      <c r="AM648" s="3" t="s">
        <v>88</v>
      </c>
      <c r="AN648" s="3" t="s">
        <v>87</v>
      </c>
      <c r="AO648" s="3" t="s">
        <v>87</v>
      </c>
      <c r="AP648" s="3" t="s">
        <v>87</v>
      </c>
      <c r="AQ648" s="3" t="s">
        <v>89</v>
      </c>
      <c r="AR648" s="3" t="s">
        <v>91</v>
      </c>
      <c r="AS648" s="3" t="s">
        <v>91</v>
      </c>
      <c r="AT648" s="3" t="s">
        <v>90</v>
      </c>
      <c r="AU648" s="3" t="s">
        <v>89</v>
      </c>
      <c r="AV648" s="3" t="s">
        <v>89</v>
      </c>
      <c r="AW648" s="3">
        <v>7</v>
      </c>
      <c r="AX648" s="3" t="s">
        <v>92</v>
      </c>
      <c r="AY648" s="3" t="s">
        <v>93</v>
      </c>
      <c r="AZ648" s="3" t="s">
        <v>124</v>
      </c>
      <c r="BA648" s="3" t="s">
        <v>118</v>
      </c>
      <c r="BB648" s="3">
        <v>1</v>
      </c>
      <c r="BC648" s="3" t="s">
        <v>119</v>
      </c>
      <c r="BD648" s="3" t="s">
        <v>96</v>
      </c>
      <c r="BE648" s="3" t="s">
        <v>96</v>
      </c>
      <c r="BF648" s="3" t="s">
        <v>119</v>
      </c>
      <c r="BG648" s="3" t="s">
        <v>96</v>
      </c>
      <c r="BH648" s="3" t="s">
        <v>99</v>
      </c>
      <c r="BI648" s="3" t="s">
        <v>120</v>
      </c>
      <c r="BJ648" s="3" t="s">
        <v>120</v>
      </c>
      <c r="BK648" s="3" t="s">
        <v>101</v>
      </c>
      <c r="BL648" s="3" t="s">
        <v>120</v>
      </c>
      <c r="BM648" s="3" t="s">
        <v>107</v>
      </c>
      <c r="BN648" s="3" t="s">
        <v>105</v>
      </c>
      <c r="BO648" s="3" t="s">
        <v>105</v>
      </c>
      <c r="BP648" s="3" t="s">
        <v>125</v>
      </c>
      <c r="BQ648" s="3" t="s">
        <v>105</v>
      </c>
      <c r="BR648" s="3" t="s">
        <v>105</v>
      </c>
      <c r="BS648" s="3" t="s">
        <v>107</v>
      </c>
      <c r="BT648" s="3" t="s">
        <v>107</v>
      </c>
      <c r="BU648" s="3">
        <v>0</v>
      </c>
      <c r="BV648" s="3" t="s">
        <v>109</v>
      </c>
      <c r="BW648" s="3" t="s">
        <v>1680</v>
      </c>
      <c r="BX648" s="3" t="s">
        <v>1681</v>
      </c>
      <c r="BY648" s="3">
        <v>9</v>
      </c>
    </row>
    <row r="649" spans="1:77" ht="12.75" x14ac:dyDescent="0.35">
      <c r="A649" s="2">
        <v>43376.921537881943</v>
      </c>
      <c r="B649" s="3" t="s">
        <v>75</v>
      </c>
      <c r="C649" s="3">
        <v>37</v>
      </c>
      <c r="D649" s="3"/>
      <c r="E649" s="3" t="s">
        <v>122</v>
      </c>
      <c r="F649" s="3" t="s">
        <v>1682</v>
      </c>
      <c r="G649" s="3" t="s">
        <v>79</v>
      </c>
      <c r="H649" s="3" t="s">
        <v>79</v>
      </c>
      <c r="I649" s="3" t="s">
        <v>80</v>
      </c>
      <c r="J649" s="3" t="s">
        <v>81</v>
      </c>
      <c r="K649" s="3" t="s">
        <v>81</v>
      </c>
      <c r="L649" s="3" t="s">
        <v>82</v>
      </c>
      <c r="M649" s="3" t="s">
        <v>81</v>
      </c>
      <c r="N649" s="3" t="s">
        <v>80</v>
      </c>
      <c r="O649" s="3" t="s">
        <v>81</v>
      </c>
      <c r="P649" s="3" t="s">
        <v>80</v>
      </c>
      <c r="Q649" s="3" t="s">
        <v>81</v>
      </c>
      <c r="R649" s="3" t="s">
        <v>81</v>
      </c>
      <c r="S649" s="3" t="s">
        <v>83</v>
      </c>
      <c r="T649" s="3" t="s">
        <v>85</v>
      </c>
      <c r="U649" s="3" t="s">
        <v>85</v>
      </c>
      <c r="V649" s="3" t="s">
        <v>86</v>
      </c>
      <c r="W649" s="3" t="s">
        <v>90</v>
      </c>
      <c r="X649" s="3" t="s">
        <v>90</v>
      </c>
      <c r="Y649" s="3" t="s">
        <v>83</v>
      </c>
      <c r="Z649" s="3" t="s">
        <v>85</v>
      </c>
      <c r="AA649" s="3" t="s">
        <v>83</v>
      </c>
      <c r="AB649" s="3" t="s">
        <v>86</v>
      </c>
      <c r="AC649" s="3" t="s">
        <v>90</v>
      </c>
      <c r="AD649" s="3" t="s">
        <v>86</v>
      </c>
      <c r="AE649" s="3" t="s">
        <v>86</v>
      </c>
      <c r="AF649" s="3" t="s">
        <v>85</v>
      </c>
      <c r="AG649" s="3" t="s">
        <v>87</v>
      </c>
      <c r="AH649" s="3" t="s">
        <v>87</v>
      </c>
      <c r="AI649" s="3" t="s">
        <v>87</v>
      </c>
      <c r="AJ649" s="3" t="s">
        <v>88</v>
      </c>
      <c r="AK649" s="3" t="s">
        <v>115</v>
      </c>
      <c r="AL649" s="3" t="s">
        <v>88</v>
      </c>
      <c r="AM649" s="3" t="s">
        <v>87</v>
      </c>
      <c r="AN649" s="3" t="s">
        <v>88</v>
      </c>
      <c r="AO649" s="3" t="s">
        <v>87</v>
      </c>
      <c r="AP649" s="3" t="s">
        <v>87</v>
      </c>
      <c r="AQ649" s="3" t="s">
        <v>86</v>
      </c>
      <c r="AR649" s="3" t="s">
        <v>91</v>
      </c>
      <c r="AS649" s="3" t="s">
        <v>86</v>
      </c>
      <c r="AT649" s="3" t="s">
        <v>89</v>
      </c>
      <c r="AU649" s="3" t="s">
        <v>91</v>
      </c>
      <c r="AV649" s="3" t="s">
        <v>86</v>
      </c>
      <c r="AW649" s="3">
        <v>6</v>
      </c>
      <c r="AX649" s="3" t="s">
        <v>92</v>
      </c>
      <c r="AY649" s="3" t="s">
        <v>93</v>
      </c>
      <c r="AZ649" s="3" t="s">
        <v>117</v>
      </c>
      <c r="BA649" s="3" t="s">
        <v>176</v>
      </c>
      <c r="BB649" s="3">
        <v>1</v>
      </c>
      <c r="BC649" s="3" t="s">
        <v>98</v>
      </c>
      <c r="BD649" s="3" t="s">
        <v>97</v>
      </c>
      <c r="BE649" s="3" t="s">
        <v>100</v>
      </c>
      <c r="BF649" s="3" t="s">
        <v>98</v>
      </c>
      <c r="BG649" s="3" t="s">
        <v>99</v>
      </c>
      <c r="BH649" s="3" t="s">
        <v>99</v>
      </c>
      <c r="BI649" s="3" t="s">
        <v>103</v>
      </c>
      <c r="BJ649" s="3" t="s">
        <v>104</v>
      </c>
      <c r="BK649" s="3" t="s">
        <v>104</v>
      </c>
      <c r="BL649" s="3" t="s">
        <v>104</v>
      </c>
      <c r="BM649" s="3" t="s">
        <v>125</v>
      </c>
      <c r="BN649" s="3" t="s">
        <v>105</v>
      </c>
      <c r="BO649" s="3" t="s">
        <v>107</v>
      </c>
      <c r="BP649" s="3" t="s">
        <v>105</v>
      </c>
      <c r="BQ649" s="3" t="s">
        <v>106</v>
      </c>
      <c r="BR649" s="3" t="s">
        <v>108</v>
      </c>
      <c r="BS649" s="3" t="s">
        <v>108</v>
      </c>
      <c r="BT649" s="3" t="s">
        <v>107</v>
      </c>
      <c r="BU649" s="3">
        <v>5</v>
      </c>
      <c r="BV649" s="3" t="s">
        <v>109</v>
      </c>
      <c r="BW649" s="3" t="s">
        <v>1683</v>
      </c>
      <c r="BX649" s="3" t="s">
        <v>1684</v>
      </c>
      <c r="BY649" s="3">
        <v>6</v>
      </c>
    </row>
    <row r="650" spans="1:77" ht="12.75" x14ac:dyDescent="0.35">
      <c r="A650" s="2">
        <v>43376.957567824073</v>
      </c>
      <c r="B650" s="3" t="s">
        <v>75</v>
      </c>
      <c r="C650" s="3">
        <v>27</v>
      </c>
      <c r="D650" s="3"/>
      <c r="E650" s="3" t="s">
        <v>76</v>
      </c>
      <c r="F650" s="3" t="s">
        <v>1685</v>
      </c>
      <c r="G650" s="3" t="s">
        <v>78</v>
      </c>
      <c r="H650" s="3" t="s">
        <v>78</v>
      </c>
      <c r="I650" s="3" t="s">
        <v>80</v>
      </c>
      <c r="J650" s="3" t="s">
        <v>80</v>
      </c>
      <c r="K650" s="3" t="s">
        <v>81</v>
      </c>
      <c r="L650" s="3" t="s">
        <v>82</v>
      </c>
      <c r="M650" s="3" t="s">
        <v>81</v>
      </c>
      <c r="N650" s="3" t="s">
        <v>82</v>
      </c>
      <c r="O650" s="3" t="s">
        <v>82</v>
      </c>
      <c r="P650" s="3" t="s">
        <v>81</v>
      </c>
      <c r="Q650" s="3" t="s">
        <v>81</v>
      </c>
      <c r="R650" s="3" t="s">
        <v>81</v>
      </c>
      <c r="S650" s="3" t="s">
        <v>90</v>
      </c>
      <c r="T650" s="3" t="s">
        <v>86</v>
      </c>
      <c r="U650" s="3" t="s">
        <v>85</v>
      </c>
      <c r="V650" s="3" t="s">
        <v>84</v>
      </c>
      <c r="W650" s="3" t="s">
        <v>90</v>
      </c>
      <c r="X650" s="3" t="s">
        <v>83</v>
      </c>
      <c r="Y650" s="3" t="s">
        <v>83</v>
      </c>
      <c r="Z650" s="3" t="s">
        <v>84</v>
      </c>
      <c r="AA650" s="3" t="s">
        <v>83</v>
      </c>
      <c r="AB650" s="3" t="s">
        <v>86</v>
      </c>
      <c r="AC650" s="3" t="s">
        <v>83</v>
      </c>
      <c r="AD650" s="3" t="s">
        <v>85</v>
      </c>
      <c r="AE650" s="3" t="s">
        <v>90</v>
      </c>
      <c r="AF650" s="3" t="s">
        <v>84</v>
      </c>
      <c r="AG650" s="3" t="s">
        <v>88</v>
      </c>
      <c r="AH650" s="3" t="s">
        <v>87</v>
      </c>
      <c r="AI650" s="3" t="s">
        <v>87</v>
      </c>
      <c r="AJ650" s="3" t="s">
        <v>88</v>
      </c>
      <c r="AK650" s="3" t="s">
        <v>88</v>
      </c>
      <c r="AL650" s="3" t="s">
        <v>88</v>
      </c>
      <c r="AM650" s="3" t="s">
        <v>88</v>
      </c>
      <c r="AN650" s="3" t="s">
        <v>88</v>
      </c>
      <c r="AO650" s="3" t="s">
        <v>88</v>
      </c>
      <c r="AP650" s="3" t="s">
        <v>88</v>
      </c>
      <c r="AQ650" s="3" t="s">
        <v>91</v>
      </c>
      <c r="AR650" s="3" t="s">
        <v>91</v>
      </c>
      <c r="AS650" s="3" t="s">
        <v>90</v>
      </c>
      <c r="AT650" s="3" t="s">
        <v>83</v>
      </c>
      <c r="AU650" s="3" t="s">
        <v>91</v>
      </c>
      <c r="AV650" s="3" t="s">
        <v>83</v>
      </c>
      <c r="AW650" s="3">
        <v>4</v>
      </c>
      <c r="AY650" s="3" t="s">
        <v>116</v>
      </c>
      <c r="AZ650" s="3" t="s">
        <v>117</v>
      </c>
      <c r="BA650" s="3" t="s">
        <v>132</v>
      </c>
      <c r="BB650" s="3">
        <v>0</v>
      </c>
      <c r="BC650" s="3" t="s">
        <v>99</v>
      </c>
      <c r="BD650" s="3" t="s">
        <v>99</v>
      </c>
      <c r="BE650" s="3" t="s">
        <v>99</v>
      </c>
      <c r="BF650" s="3" t="s">
        <v>100</v>
      </c>
      <c r="BG650" s="3" t="s">
        <v>99</v>
      </c>
      <c r="BH650" s="3" t="s">
        <v>99</v>
      </c>
      <c r="BI650" s="3" t="s">
        <v>102</v>
      </c>
      <c r="BJ650" s="3" t="s">
        <v>120</v>
      </c>
      <c r="BK650" s="3" t="s">
        <v>103</v>
      </c>
      <c r="BL650" s="3" t="s">
        <v>102</v>
      </c>
      <c r="BM650" s="3" t="s">
        <v>105</v>
      </c>
      <c r="BN650" s="3" t="s">
        <v>108</v>
      </c>
      <c r="BO650" s="3" t="s">
        <v>106</v>
      </c>
      <c r="BP650" s="3" t="s">
        <v>105</v>
      </c>
      <c r="BQ650" s="3" t="s">
        <v>125</v>
      </c>
      <c r="BR650" s="3" t="s">
        <v>105</v>
      </c>
      <c r="BS650" s="3" t="s">
        <v>125</v>
      </c>
      <c r="BT650" s="3" t="s">
        <v>108</v>
      </c>
      <c r="BU650" s="3">
        <v>2</v>
      </c>
      <c r="BV650" s="3" t="s">
        <v>109</v>
      </c>
      <c r="BW650" s="3" t="s">
        <v>1686</v>
      </c>
      <c r="BX650" s="3" t="s">
        <v>1687</v>
      </c>
      <c r="BY650" s="3">
        <v>8</v>
      </c>
    </row>
    <row r="651" spans="1:77" ht="12.75" x14ac:dyDescent="0.35">
      <c r="A651" s="2">
        <v>43376.965205046297</v>
      </c>
      <c r="B651" s="3" t="s">
        <v>75</v>
      </c>
      <c r="C651" s="3">
        <v>26</v>
      </c>
      <c r="D651" s="3"/>
      <c r="E651" s="3" t="s">
        <v>76</v>
      </c>
      <c r="F651" s="3" t="s">
        <v>1126</v>
      </c>
      <c r="G651" s="3" t="s">
        <v>79</v>
      </c>
      <c r="H651" s="3" t="s">
        <v>130</v>
      </c>
      <c r="I651" s="3" t="s">
        <v>81</v>
      </c>
      <c r="J651" s="3" t="s">
        <v>81</v>
      </c>
      <c r="K651" s="3" t="s">
        <v>81</v>
      </c>
      <c r="L651" s="3" t="s">
        <v>81</v>
      </c>
      <c r="M651" s="3" t="s">
        <v>81</v>
      </c>
      <c r="N651" s="3" t="s">
        <v>81</v>
      </c>
      <c r="O651" s="3" t="s">
        <v>81</v>
      </c>
      <c r="P651" s="3" t="s">
        <v>81</v>
      </c>
      <c r="Q651" s="3" t="s">
        <v>81</v>
      </c>
      <c r="R651" s="3" t="s">
        <v>81</v>
      </c>
      <c r="S651" s="3" t="s">
        <v>90</v>
      </c>
      <c r="T651" s="3" t="s">
        <v>86</v>
      </c>
      <c r="U651" s="3" t="s">
        <v>85</v>
      </c>
      <c r="V651" s="3" t="s">
        <v>85</v>
      </c>
      <c r="W651" s="3" t="s">
        <v>85</v>
      </c>
      <c r="X651" s="3" t="s">
        <v>86</v>
      </c>
      <c r="Y651" s="3" t="s">
        <v>85</v>
      </c>
      <c r="Z651" s="3" t="s">
        <v>85</v>
      </c>
      <c r="AA651" s="3" t="s">
        <v>83</v>
      </c>
      <c r="AB651" s="3" t="s">
        <v>85</v>
      </c>
      <c r="AC651" s="3" t="s">
        <v>85</v>
      </c>
      <c r="AD651" s="3" t="s">
        <v>83</v>
      </c>
      <c r="AE651" s="3" t="s">
        <v>83</v>
      </c>
      <c r="AF651" s="3" t="s">
        <v>85</v>
      </c>
      <c r="AG651" s="3" t="s">
        <v>87</v>
      </c>
      <c r="AH651" s="3" t="s">
        <v>87</v>
      </c>
      <c r="AI651" s="3" t="s">
        <v>87</v>
      </c>
      <c r="AJ651" s="3" t="s">
        <v>88</v>
      </c>
      <c r="AK651" s="3" t="s">
        <v>88</v>
      </c>
      <c r="AL651" s="3" t="s">
        <v>115</v>
      </c>
      <c r="AM651" s="3" t="s">
        <v>87</v>
      </c>
      <c r="AN651" s="3" t="s">
        <v>115</v>
      </c>
      <c r="AO651" s="3" t="s">
        <v>87</v>
      </c>
      <c r="AP651" s="3" t="s">
        <v>87</v>
      </c>
      <c r="AQ651" s="3" t="s">
        <v>91</v>
      </c>
      <c r="AR651" s="3" t="s">
        <v>83</v>
      </c>
      <c r="AS651" s="3" t="s">
        <v>91</v>
      </c>
      <c r="AT651" s="3" t="s">
        <v>83</v>
      </c>
      <c r="AU651" s="3" t="s">
        <v>83</v>
      </c>
      <c r="AV651" s="3" t="s">
        <v>83</v>
      </c>
      <c r="AW651" s="3">
        <v>5</v>
      </c>
      <c r="AX651" s="3" t="s">
        <v>92</v>
      </c>
      <c r="AY651" s="3" t="s">
        <v>116</v>
      </c>
      <c r="AZ651" s="3" t="s">
        <v>124</v>
      </c>
      <c r="BA651" s="3" t="s">
        <v>132</v>
      </c>
      <c r="BB651" s="3">
        <v>0</v>
      </c>
      <c r="BC651" s="3" t="s">
        <v>97</v>
      </c>
      <c r="BD651" s="3" t="s">
        <v>97</v>
      </c>
      <c r="BE651" s="3" t="s">
        <v>98</v>
      </c>
      <c r="BF651" s="3" t="s">
        <v>119</v>
      </c>
      <c r="BG651" s="3" t="s">
        <v>100</v>
      </c>
      <c r="BH651" s="3" t="s">
        <v>99</v>
      </c>
      <c r="BI651" s="3" t="s">
        <v>101</v>
      </c>
      <c r="BJ651" s="3" t="s">
        <v>101</v>
      </c>
      <c r="BK651" s="3" t="s">
        <v>101</v>
      </c>
      <c r="BL651" s="3" t="s">
        <v>101</v>
      </c>
      <c r="BM651" s="3" t="s">
        <v>125</v>
      </c>
      <c r="BN651" s="3" t="s">
        <v>106</v>
      </c>
      <c r="BO651" s="3" t="s">
        <v>125</v>
      </c>
      <c r="BP651" s="3" t="s">
        <v>125</v>
      </c>
      <c r="BQ651" s="3" t="s">
        <v>105</v>
      </c>
      <c r="BR651" s="3" t="s">
        <v>105</v>
      </c>
      <c r="BS651" s="3" t="s">
        <v>106</v>
      </c>
      <c r="BT651" s="3" t="s">
        <v>106</v>
      </c>
      <c r="BU651" s="3">
        <v>5</v>
      </c>
      <c r="BV651" s="3" t="s">
        <v>109</v>
      </c>
      <c r="BW651" s="3" t="s">
        <v>1688</v>
      </c>
      <c r="BX651" s="3" t="s">
        <v>1689</v>
      </c>
      <c r="BY651" s="3">
        <v>6</v>
      </c>
    </row>
    <row r="652" spans="1:77" ht="12.75" x14ac:dyDescent="0.35">
      <c r="A652" s="2">
        <v>43377.222671666663</v>
      </c>
      <c r="B652" s="3" t="s">
        <v>75</v>
      </c>
      <c r="C652" s="3">
        <v>31</v>
      </c>
      <c r="D652" s="3"/>
      <c r="E652" s="3" t="s">
        <v>76</v>
      </c>
      <c r="F652" s="3" t="s">
        <v>1690</v>
      </c>
      <c r="G652" s="3" t="s">
        <v>79</v>
      </c>
      <c r="H652" s="3" t="s">
        <v>79</v>
      </c>
      <c r="I652" s="3" t="s">
        <v>80</v>
      </c>
      <c r="J652" s="3" t="s">
        <v>80</v>
      </c>
      <c r="K652" s="3" t="s">
        <v>81</v>
      </c>
      <c r="L652" s="3" t="s">
        <v>81</v>
      </c>
      <c r="M652" s="3" t="s">
        <v>81</v>
      </c>
      <c r="N652" s="3" t="s">
        <v>80</v>
      </c>
      <c r="O652" s="3" t="s">
        <v>81</v>
      </c>
      <c r="P652" s="3" t="s">
        <v>81</v>
      </c>
      <c r="Q652" s="3" t="s">
        <v>81</v>
      </c>
      <c r="R652" s="3" t="s">
        <v>81</v>
      </c>
      <c r="S652" s="3" t="s">
        <v>85</v>
      </c>
      <c r="T652" s="3" t="s">
        <v>83</v>
      </c>
      <c r="U652" s="3" t="s">
        <v>85</v>
      </c>
      <c r="V652" s="3" t="s">
        <v>85</v>
      </c>
      <c r="W652" s="3" t="s">
        <v>86</v>
      </c>
      <c r="X652" s="3" t="s">
        <v>85</v>
      </c>
      <c r="Y652" s="3" t="s">
        <v>83</v>
      </c>
      <c r="Z652" s="3" t="s">
        <v>85</v>
      </c>
      <c r="AA652" s="3" t="s">
        <v>85</v>
      </c>
      <c r="AB652" s="3" t="s">
        <v>83</v>
      </c>
      <c r="AC652" s="3" t="s">
        <v>85</v>
      </c>
      <c r="AD652" s="3" t="s">
        <v>83</v>
      </c>
      <c r="AE652" s="3" t="s">
        <v>85</v>
      </c>
      <c r="AF652" s="3" t="s">
        <v>83</v>
      </c>
      <c r="AG652" s="3" t="s">
        <v>87</v>
      </c>
      <c r="AH652" s="3" t="s">
        <v>87</v>
      </c>
      <c r="AI652" s="3" t="s">
        <v>87</v>
      </c>
      <c r="AJ652" s="3" t="s">
        <v>87</v>
      </c>
      <c r="AK652" s="3" t="s">
        <v>87</v>
      </c>
      <c r="AL652" s="3" t="s">
        <v>88</v>
      </c>
      <c r="AM652" s="3" t="s">
        <v>87</v>
      </c>
      <c r="AN652" s="3" t="s">
        <v>88</v>
      </c>
      <c r="AO652" s="3" t="s">
        <v>88</v>
      </c>
      <c r="AP652" s="3" t="s">
        <v>88</v>
      </c>
      <c r="AQ652" s="3" t="s">
        <v>91</v>
      </c>
      <c r="AR652" s="3" t="s">
        <v>91</v>
      </c>
      <c r="AS652" s="3" t="s">
        <v>83</v>
      </c>
      <c r="AT652" s="3" t="s">
        <v>83</v>
      </c>
      <c r="AU652" s="3" t="s">
        <v>86</v>
      </c>
      <c r="AV652" s="3" t="s">
        <v>83</v>
      </c>
      <c r="AW652" s="3">
        <v>4</v>
      </c>
      <c r="AX652" s="3" t="s">
        <v>92</v>
      </c>
      <c r="AY652" s="3" t="s">
        <v>116</v>
      </c>
      <c r="AZ652" s="3" t="s">
        <v>117</v>
      </c>
      <c r="BA652" s="3" t="s">
        <v>118</v>
      </c>
      <c r="BB652" s="3">
        <v>2</v>
      </c>
      <c r="BC652" s="3" t="s">
        <v>100</v>
      </c>
      <c r="BD652" s="3" t="s">
        <v>100</v>
      </c>
      <c r="BF652" s="3" t="s">
        <v>98</v>
      </c>
      <c r="BG652" s="3" t="s">
        <v>99</v>
      </c>
      <c r="BH652" s="3" t="s">
        <v>99</v>
      </c>
      <c r="BI652" s="3" t="s">
        <v>103</v>
      </c>
      <c r="BJ652" s="3" t="s">
        <v>101</v>
      </c>
      <c r="BK652" s="3" t="s">
        <v>103</v>
      </c>
      <c r="BL652" s="3" t="s">
        <v>103</v>
      </c>
      <c r="BM652" s="3" t="s">
        <v>105</v>
      </c>
      <c r="BN652" s="3" t="s">
        <v>105</v>
      </c>
      <c r="BO652" s="3" t="s">
        <v>125</v>
      </c>
      <c r="BP652" s="3" t="s">
        <v>125</v>
      </c>
      <c r="BQ652" s="3" t="s">
        <v>125</v>
      </c>
      <c r="BR652" s="3" t="s">
        <v>105</v>
      </c>
      <c r="BS652" s="3" t="s">
        <v>108</v>
      </c>
      <c r="BT652" s="3" t="s">
        <v>108</v>
      </c>
      <c r="BU652" s="3">
        <v>3</v>
      </c>
      <c r="BV652" s="3" t="s">
        <v>109</v>
      </c>
      <c r="BW652" s="3" t="s">
        <v>269</v>
      </c>
      <c r="BX652" s="3" t="s">
        <v>1691</v>
      </c>
      <c r="BY652" s="3">
        <v>7</v>
      </c>
    </row>
    <row r="653" spans="1:77" ht="12.75" x14ac:dyDescent="0.35">
      <c r="A653" s="2">
        <v>43377.31197461806</v>
      </c>
      <c r="B653" s="3" t="s">
        <v>75</v>
      </c>
      <c r="C653" s="3">
        <v>29</v>
      </c>
      <c r="D653" s="3"/>
      <c r="E653" s="3" t="s">
        <v>1692</v>
      </c>
      <c r="F653" s="3" t="s">
        <v>206</v>
      </c>
      <c r="G653" s="3" t="s">
        <v>79</v>
      </c>
      <c r="H653" s="3" t="s">
        <v>130</v>
      </c>
      <c r="I653" s="3" t="s">
        <v>80</v>
      </c>
      <c r="J653" s="3" t="s">
        <v>81</v>
      </c>
      <c r="K653" s="3" t="s">
        <v>81</v>
      </c>
      <c r="L653" s="3" t="s">
        <v>81</v>
      </c>
      <c r="M653" s="3" t="s">
        <v>81</v>
      </c>
      <c r="N653" s="3" t="s">
        <v>81</v>
      </c>
      <c r="O653" s="3" t="s">
        <v>81</v>
      </c>
      <c r="P653" s="3" t="s">
        <v>82</v>
      </c>
      <c r="Q653" s="3" t="s">
        <v>82</v>
      </c>
      <c r="R653" s="3" t="s">
        <v>82</v>
      </c>
      <c r="S653" s="3" t="s">
        <v>83</v>
      </c>
      <c r="T653" s="3" t="s">
        <v>86</v>
      </c>
      <c r="U653" s="3" t="s">
        <v>85</v>
      </c>
      <c r="V653" s="3" t="s">
        <v>85</v>
      </c>
      <c r="W653" s="3" t="s">
        <v>90</v>
      </c>
      <c r="X653" s="3" t="s">
        <v>86</v>
      </c>
      <c r="Y653" s="3" t="s">
        <v>86</v>
      </c>
      <c r="Z653" s="3" t="s">
        <v>86</v>
      </c>
      <c r="AA653" s="3" t="s">
        <v>83</v>
      </c>
      <c r="AB653" s="3" t="s">
        <v>85</v>
      </c>
      <c r="AC653" s="3" t="s">
        <v>86</v>
      </c>
      <c r="AD653" s="3" t="s">
        <v>86</v>
      </c>
      <c r="AE653" s="3" t="s">
        <v>85</v>
      </c>
      <c r="AF653" s="3" t="s">
        <v>86</v>
      </c>
      <c r="AG653" s="3" t="s">
        <v>87</v>
      </c>
      <c r="AH653" s="3" t="s">
        <v>87</v>
      </c>
      <c r="AI653" s="3" t="s">
        <v>115</v>
      </c>
      <c r="AJ653" s="3" t="s">
        <v>88</v>
      </c>
      <c r="AK653" s="3" t="s">
        <v>87</v>
      </c>
      <c r="AL653" s="3" t="s">
        <v>88</v>
      </c>
      <c r="AM653" s="3" t="s">
        <v>88</v>
      </c>
      <c r="AN653" s="3" t="s">
        <v>88</v>
      </c>
      <c r="AO653" s="3" t="s">
        <v>87</v>
      </c>
      <c r="AP653" s="3" t="s">
        <v>87</v>
      </c>
      <c r="AQ653" s="3" t="s">
        <v>86</v>
      </c>
      <c r="AR653" s="3" t="s">
        <v>91</v>
      </c>
      <c r="AS653" s="3" t="s">
        <v>83</v>
      </c>
      <c r="AT653" s="3" t="s">
        <v>83</v>
      </c>
      <c r="AU653" s="3" t="s">
        <v>83</v>
      </c>
      <c r="AV653" s="3" t="s">
        <v>91</v>
      </c>
      <c r="AW653" s="3">
        <v>5</v>
      </c>
      <c r="AY653" s="3" t="s">
        <v>93</v>
      </c>
      <c r="AZ653" s="3" t="s">
        <v>117</v>
      </c>
      <c r="BA653" s="3" t="s">
        <v>118</v>
      </c>
      <c r="BB653" s="3">
        <v>0</v>
      </c>
      <c r="BC653" s="3" t="s">
        <v>100</v>
      </c>
      <c r="BD653" s="3" t="s">
        <v>99</v>
      </c>
      <c r="BE653" s="3" t="s">
        <v>100</v>
      </c>
      <c r="BF653" s="3" t="s">
        <v>98</v>
      </c>
      <c r="BG653" s="3" t="s">
        <v>99</v>
      </c>
      <c r="BH653" s="3" t="s">
        <v>99</v>
      </c>
      <c r="BI653" s="3" t="s">
        <v>103</v>
      </c>
      <c r="BJ653" s="3" t="s">
        <v>101</v>
      </c>
      <c r="BK653" s="3" t="s">
        <v>101</v>
      </c>
      <c r="BL653" s="3" t="s">
        <v>104</v>
      </c>
      <c r="BM653" s="3" t="s">
        <v>125</v>
      </c>
      <c r="BN653" s="3" t="s">
        <v>106</v>
      </c>
      <c r="BO653" s="3" t="s">
        <v>108</v>
      </c>
      <c r="BP653" s="3" t="s">
        <v>106</v>
      </c>
      <c r="BQ653" s="3" t="s">
        <v>105</v>
      </c>
      <c r="BR653" s="3" t="s">
        <v>105</v>
      </c>
      <c r="BS653" s="3" t="s">
        <v>105</v>
      </c>
      <c r="BT653" s="3" t="s">
        <v>108</v>
      </c>
      <c r="BU653" s="3">
        <v>3</v>
      </c>
      <c r="BV653" s="3" t="s">
        <v>141</v>
      </c>
      <c r="BW653" s="3" t="s">
        <v>1693</v>
      </c>
      <c r="BX653" s="3" t="s">
        <v>1694</v>
      </c>
      <c r="BY653" s="3">
        <v>6</v>
      </c>
    </row>
    <row r="654" spans="1:77" ht="12.75" x14ac:dyDescent="0.35">
      <c r="A654" s="2">
        <v>43377.437273425923</v>
      </c>
      <c r="B654" s="3" t="s">
        <v>112</v>
      </c>
      <c r="C654" s="3">
        <v>36</v>
      </c>
      <c r="D654" s="3"/>
      <c r="E654" s="3" t="s">
        <v>1695</v>
      </c>
      <c r="F654" s="3" t="s">
        <v>234</v>
      </c>
      <c r="G654" s="3" t="s">
        <v>130</v>
      </c>
      <c r="H654" s="3" t="s">
        <v>223</v>
      </c>
      <c r="I654" s="3" t="s">
        <v>80</v>
      </c>
      <c r="J654" s="3" t="s">
        <v>81</v>
      </c>
      <c r="K654" s="3" t="s">
        <v>82</v>
      </c>
      <c r="L654" s="3" t="s">
        <v>131</v>
      </c>
      <c r="M654" s="3" t="s">
        <v>81</v>
      </c>
      <c r="N654" s="3" t="s">
        <v>80</v>
      </c>
      <c r="O654" s="3" t="s">
        <v>80</v>
      </c>
      <c r="P654" s="3" t="s">
        <v>82</v>
      </c>
      <c r="Q654" s="3" t="s">
        <v>81</v>
      </c>
      <c r="R654" s="3" t="s">
        <v>81</v>
      </c>
      <c r="S654" s="3" t="s">
        <v>84</v>
      </c>
      <c r="T654" s="3" t="s">
        <v>85</v>
      </c>
      <c r="U654" s="3" t="s">
        <v>83</v>
      </c>
      <c r="V654" s="3" t="s">
        <v>85</v>
      </c>
      <c r="W654" s="3" t="s">
        <v>90</v>
      </c>
      <c r="X654" s="3" t="s">
        <v>86</v>
      </c>
      <c r="Y654" s="3" t="s">
        <v>83</v>
      </c>
      <c r="Z654" s="3" t="s">
        <v>90</v>
      </c>
      <c r="AA654" s="3" t="s">
        <v>85</v>
      </c>
      <c r="AB654" s="3" t="s">
        <v>85</v>
      </c>
      <c r="AC654" s="3" t="s">
        <v>83</v>
      </c>
      <c r="AD654" s="3" t="s">
        <v>86</v>
      </c>
      <c r="AE654" s="3" t="s">
        <v>86</v>
      </c>
      <c r="AF654" s="3" t="s">
        <v>90</v>
      </c>
      <c r="AG654" s="3" t="s">
        <v>88</v>
      </c>
      <c r="AH654" s="3" t="s">
        <v>88</v>
      </c>
      <c r="AI654" s="3" t="s">
        <v>88</v>
      </c>
      <c r="AJ654" s="3" t="s">
        <v>88</v>
      </c>
      <c r="AK654" s="3" t="s">
        <v>88</v>
      </c>
      <c r="AL654" s="3" t="s">
        <v>88</v>
      </c>
      <c r="AM654" s="3" t="s">
        <v>88</v>
      </c>
      <c r="AN654" s="3" t="s">
        <v>88</v>
      </c>
      <c r="AO654" s="3" t="s">
        <v>87</v>
      </c>
      <c r="AP654" s="3" t="s">
        <v>87</v>
      </c>
      <c r="AQ654" s="3" t="s">
        <v>89</v>
      </c>
      <c r="AR654" s="3" t="s">
        <v>90</v>
      </c>
      <c r="AS654" s="3" t="s">
        <v>86</v>
      </c>
      <c r="AT654" s="3" t="s">
        <v>90</v>
      </c>
      <c r="AU654" s="3" t="s">
        <v>91</v>
      </c>
      <c r="AV654" s="3" t="s">
        <v>83</v>
      </c>
      <c r="AW654" s="3">
        <v>7</v>
      </c>
      <c r="AY654" s="3" t="s">
        <v>93</v>
      </c>
      <c r="AZ654" s="3" t="s">
        <v>94</v>
      </c>
      <c r="BA654" s="3" t="s">
        <v>95</v>
      </c>
      <c r="BB654" s="3">
        <v>2</v>
      </c>
      <c r="BC654" s="3" t="s">
        <v>99</v>
      </c>
      <c r="BD654" s="3" t="s">
        <v>99</v>
      </c>
      <c r="BE654" s="3" t="s">
        <v>99</v>
      </c>
      <c r="BF654" s="3" t="s">
        <v>100</v>
      </c>
      <c r="BG654" s="3" t="s">
        <v>99</v>
      </c>
      <c r="BH654" s="3" t="s">
        <v>99</v>
      </c>
      <c r="BI654" s="3" t="s">
        <v>103</v>
      </c>
      <c r="BJ654" s="3" t="s">
        <v>120</v>
      </c>
      <c r="BK654" s="3" t="s">
        <v>101</v>
      </c>
      <c r="BL654" s="3" t="s">
        <v>102</v>
      </c>
      <c r="BM654" s="3" t="s">
        <v>106</v>
      </c>
      <c r="BN654" s="3" t="s">
        <v>108</v>
      </c>
      <c r="BO654" s="3" t="s">
        <v>107</v>
      </c>
      <c r="BP654" s="3" t="s">
        <v>125</v>
      </c>
      <c r="BQ654" s="3" t="s">
        <v>108</v>
      </c>
      <c r="BR654" s="3" t="s">
        <v>125</v>
      </c>
      <c r="BS654" s="3" t="s">
        <v>105</v>
      </c>
      <c r="BT654" s="3" t="s">
        <v>106</v>
      </c>
      <c r="BU654" s="3">
        <v>5</v>
      </c>
      <c r="BV654" s="3" t="s">
        <v>109</v>
      </c>
      <c r="BW654" s="3" t="s">
        <v>1696</v>
      </c>
      <c r="BY654" s="3">
        <v>5</v>
      </c>
    </row>
    <row r="655" spans="1:77" ht="12.75" x14ac:dyDescent="0.35">
      <c r="A655" s="2">
        <v>43377.438962974542</v>
      </c>
      <c r="B655" s="3" t="s">
        <v>75</v>
      </c>
      <c r="C655" s="3">
        <v>38</v>
      </c>
      <c r="D655" s="3"/>
      <c r="E655" s="3" t="s">
        <v>1697</v>
      </c>
      <c r="F655" s="3" t="s">
        <v>1698</v>
      </c>
      <c r="G655" s="3" t="s">
        <v>130</v>
      </c>
      <c r="H655" s="3" t="s">
        <v>79</v>
      </c>
      <c r="I655" s="3" t="s">
        <v>80</v>
      </c>
      <c r="J655" s="3" t="s">
        <v>81</v>
      </c>
      <c r="K655" s="3" t="s">
        <v>82</v>
      </c>
      <c r="L655" s="3" t="s">
        <v>82</v>
      </c>
      <c r="M655" s="3" t="s">
        <v>81</v>
      </c>
      <c r="N655" s="3" t="s">
        <v>80</v>
      </c>
      <c r="O655" s="3" t="s">
        <v>80</v>
      </c>
      <c r="P655" s="3" t="s">
        <v>81</v>
      </c>
      <c r="Q655" s="3" t="s">
        <v>80</v>
      </c>
      <c r="R655" s="3" t="s">
        <v>81</v>
      </c>
      <c r="S655" s="3" t="s">
        <v>86</v>
      </c>
      <c r="T655" s="3" t="s">
        <v>86</v>
      </c>
      <c r="U655" s="3" t="s">
        <v>83</v>
      </c>
      <c r="V655" s="3" t="s">
        <v>86</v>
      </c>
      <c r="W655" s="3" t="s">
        <v>90</v>
      </c>
      <c r="X655" s="3" t="s">
        <v>86</v>
      </c>
      <c r="Y655" s="3" t="s">
        <v>83</v>
      </c>
      <c r="Z655" s="3" t="s">
        <v>90</v>
      </c>
      <c r="AA655" s="3" t="s">
        <v>83</v>
      </c>
      <c r="AB655" s="3" t="s">
        <v>85</v>
      </c>
      <c r="AC655" s="3" t="s">
        <v>90</v>
      </c>
      <c r="AD655" s="3" t="s">
        <v>86</v>
      </c>
      <c r="AE655" s="3" t="s">
        <v>90</v>
      </c>
      <c r="AF655" s="3" t="s">
        <v>85</v>
      </c>
      <c r="AG655" s="3" t="s">
        <v>88</v>
      </c>
      <c r="AH655" s="3" t="s">
        <v>115</v>
      </c>
      <c r="AI655" s="3" t="s">
        <v>87</v>
      </c>
      <c r="AJ655" s="3" t="s">
        <v>88</v>
      </c>
      <c r="AK655" s="3" t="s">
        <v>87</v>
      </c>
      <c r="AL655" s="3" t="s">
        <v>87</v>
      </c>
      <c r="AM655" s="3" t="s">
        <v>87</v>
      </c>
      <c r="AN655" s="3" t="s">
        <v>87</v>
      </c>
      <c r="AO655" s="3" t="s">
        <v>88</v>
      </c>
      <c r="AP655" s="3" t="s">
        <v>88</v>
      </c>
      <c r="AQ655" s="3" t="s">
        <v>89</v>
      </c>
      <c r="AR655" s="3" t="s">
        <v>91</v>
      </c>
      <c r="AS655" s="3" t="s">
        <v>83</v>
      </c>
      <c r="AT655" s="3" t="s">
        <v>83</v>
      </c>
      <c r="AU655" s="3" t="s">
        <v>86</v>
      </c>
      <c r="AV655" s="3" t="s">
        <v>91</v>
      </c>
      <c r="AW655" s="3">
        <v>6</v>
      </c>
      <c r="AY655" s="3" t="s">
        <v>116</v>
      </c>
      <c r="AZ655" s="3" t="s">
        <v>117</v>
      </c>
      <c r="BA655" s="3" t="s">
        <v>118</v>
      </c>
      <c r="BB655" s="3">
        <v>1</v>
      </c>
      <c r="BC655" s="3" t="s">
        <v>97</v>
      </c>
      <c r="BD655" s="3" t="s">
        <v>97</v>
      </c>
      <c r="BE655" s="3" t="s">
        <v>97</v>
      </c>
      <c r="BF655" s="3" t="s">
        <v>97</v>
      </c>
      <c r="BG655" s="3" t="s">
        <v>100</v>
      </c>
      <c r="BH655" s="3" t="s">
        <v>99</v>
      </c>
      <c r="BI655" s="3" t="s">
        <v>104</v>
      </c>
      <c r="BJ655" s="3" t="s">
        <v>101</v>
      </c>
      <c r="BK655" s="3" t="s">
        <v>102</v>
      </c>
      <c r="BL655" s="3" t="s">
        <v>101</v>
      </c>
      <c r="BM655" s="3" t="s">
        <v>125</v>
      </c>
      <c r="BN655" s="3" t="s">
        <v>125</v>
      </c>
      <c r="BO655" s="3" t="s">
        <v>107</v>
      </c>
      <c r="BP655" s="3" t="s">
        <v>108</v>
      </c>
      <c r="BQ655" s="3" t="s">
        <v>106</v>
      </c>
      <c r="BR655" s="3" t="s">
        <v>105</v>
      </c>
      <c r="BS655" s="3" t="s">
        <v>105</v>
      </c>
      <c r="BT655" s="3" t="s">
        <v>107</v>
      </c>
      <c r="BU655" s="3">
        <v>3</v>
      </c>
      <c r="BV655" s="3" t="s">
        <v>252</v>
      </c>
      <c r="BW655" s="3" t="s">
        <v>158</v>
      </c>
      <c r="BX655" s="3" t="s">
        <v>1699</v>
      </c>
      <c r="BY655" s="3">
        <v>6</v>
      </c>
    </row>
    <row r="656" spans="1:77" ht="12.75" x14ac:dyDescent="0.35">
      <c r="A656" s="2">
        <v>43377.484318171293</v>
      </c>
      <c r="B656" s="3" t="s">
        <v>112</v>
      </c>
      <c r="C656" s="3">
        <v>39</v>
      </c>
      <c r="D656" s="3"/>
      <c r="E656" s="3" t="s">
        <v>1700</v>
      </c>
      <c r="F656" s="3" t="s">
        <v>1701</v>
      </c>
      <c r="G656" s="3" t="s">
        <v>130</v>
      </c>
      <c r="H656" s="3" t="s">
        <v>130</v>
      </c>
      <c r="I656" s="3" t="s">
        <v>81</v>
      </c>
      <c r="J656" s="3" t="s">
        <v>81</v>
      </c>
      <c r="K656" s="3" t="s">
        <v>82</v>
      </c>
      <c r="L656" s="3" t="s">
        <v>82</v>
      </c>
      <c r="M656" s="3" t="s">
        <v>81</v>
      </c>
      <c r="N656" s="3" t="s">
        <v>81</v>
      </c>
      <c r="O656" s="3" t="s">
        <v>81</v>
      </c>
      <c r="P656" s="3" t="s">
        <v>81</v>
      </c>
      <c r="Q656" s="3" t="s">
        <v>81</v>
      </c>
      <c r="R656" s="3" t="s">
        <v>81</v>
      </c>
      <c r="S656" s="3" t="s">
        <v>83</v>
      </c>
      <c r="T656" s="3" t="s">
        <v>83</v>
      </c>
      <c r="U656" s="3" t="s">
        <v>85</v>
      </c>
      <c r="V656" s="3" t="s">
        <v>85</v>
      </c>
      <c r="W656" s="3" t="s">
        <v>90</v>
      </c>
      <c r="X656" s="3" t="s">
        <v>83</v>
      </c>
      <c r="Y656" s="3" t="s">
        <v>83</v>
      </c>
      <c r="Z656" s="3" t="s">
        <v>83</v>
      </c>
      <c r="AA656" s="3" t="s">
        <v>90</v>
      </c>
      <c r="AB656" s="3" t="s">
        <v>83</v>
      </c>
      <c r="AC656" s="3" t="s">
        <v>83</v>
      </c>
      <c r="AD656" s="3" t="s">
        <v>83</v>
      </c>
      <c r="AE656" s="3" t="s">
        <v>83</v>
      </c>
      <c r="AF656" s="3" t="s">
        <v>83</v>
      </c>
      <c r="AG656" s="3" t="s">
        <v>115</v>
      </c>
      <c r="AH656" s="3" t="s">
        <v>88</v>
      </c>
      <c r="AI656" s="3" t="s">
        <v>88</v>
      </c>
      <c r="AJ656" s="3" t="s">
        <v>88</v>
      </c>
      <c r="AK656" s="3" t="s">
        <v>115</v>
      </c>
      <c r="AL656" s="3" t="s">
        <v>87</v>
      </c>
      <c r="AM656" s="3" t="s">
        <v>88</v>
      </c>
      <c r="AN656" s="3" t="s">
        <v>88</v>
      </c>
      <c r="AO656" s="3" t="s">
        <v>88</v>
      </c>
      <c r="AP656" s="3" t="s">
        <v>88</v>
      </c>
      <c r="AQ656" s="3" t="s">
        <v>89</v>
      </c>
      <c r="AR656" s="3" t="s">
        <v>89</v>
      </c>
      <c r="AS656" s="3" t="s">
        <v>86</v>
      </c>
      <c r="AT656" s="3" t="s">
        <v>83</v>
      </c>
      <c r="AU656" s="3" t="s">
        <v>86</v>
      </c>
      <c r="AV656" s="3" t="s">
        <v>86</v>
      </c>
      <c r="AW656" s="3">
        <v>6</v>
      </c>
      <c r="AY656" s="3" t="s">
        <v>160</v>
      </c>
      <c r="AZ656" s="3" t="s">
        <v>117</v>
      </c>
      <c r="BA656" s="3" t="s">
        <v>118</v>
      </c>
      <c r="BB656" s="3">
        <v>3</v>
      </c>
      <c r="BC656" s="3" t="s">
        <v>99</v>
      </c>
      <c r="BD656" s="3" t="s">
        <v>99</v>
      </c>
      <c r="BE656" s="3" t="s">
        <v>99</v>
      </c>
      <c r="BF656" s="3" t="s">
        <v>99</v>
      </c>
      <c r="BG656" s="3" t="s">
        <v>99</v>
      </c>
      <c r="BH656" s="3" t="s">
        <v>99</v>
      </c>
      <c r="BI656" s="3" t="s">
        <v>104</v>
      </c>
      <c r="BJ656" s="3" t="s">
        <v>104</v>
      </c>
      <c r="BK656" s="3" t="s">
        <v>104</v>
      </c>
      <c r="BL656" s="3" t="s">
        <v>102</v>
      </c>
      <c r="BM656" s="3" t="s">
        <v>106</v>
      </c>
      <c r="BN656" s="3" t="s">
        <v>106</v>
      </c>
      <c r="BO656" s="3" t="s">
        <v>106</v>
      </c>
      <c r="BP656" s="3" t="s">
        <v>105</v>
      </c>
      <c r="BQ656" s="3" t="s">
        <v>105</v>
      </c>
      <c r="BR656" s="3" t="s">
        <v>105</v>
      </c>
      <c r="BS656" s="3" t="s">
        <v>105</v>
      </c>
      <c r="BT656" s="3" t="s">
        <v>108</v>
      </c>
      <c r="BU656" s="3">
        <v>3</v>
      </c>
      <c r="BV656" s="3" t="s">
        <v>109</v>
      </c>
      <c r="BW656" s="3" t="s">
        <v>1702</v>
      </c>
      <c r="BY656" s="3">
        <v>4</v>
      </c>
    </row>
    <row r="657" spans="1:77" ht="12.75" x14ac:dyDescent="0.35">
      <c r="A657" s="2">
        <v>43377.537644988421</v>
      </c>
      <c r="B657" s="3" t="s">
        <v>112</v>
      </c>
      <c r="C657" s="3">
        <v>33</v>
      </c>
      <c r="D657" s="3"/>
      <c r="E657" s="3" t="s">
        <v>1703</v>
      </c>
      <c r="F657" s="3" t="s">
        <v>1704</v>
      </c>
      <c r="G657" s="3" t="s">
        <v>130</v>
      </c>
      <c r="H657" s="3" t="s">
        <v>130</v>
      </c>
      <c r="I657" s="3" t="s">
        <v>80</v>
      </c>
      <c r="J657" s="3" t="s">
        <v>81</v>
      </c>
      <c r="K657" s="3" t="s">
        <v>81</v>
      </c>
      <c r="L657" s="3" t="s">
        <v>80</v>
      </c>
      <c r="M657" s="3" t="s">
        <v>82</v>
      </c>
      <c r="N657" s="3" t="s">
        <v>80</v>
      </c>
      <c r="O657" s="3" t="s">
        <v>82</v>
      </c>
      <c r="P657" s="3" t="s">
        <v>81</v>
      </c>
      <c r="Q657" s="3" t="s">
        <v>81</v>
      </c>
      <c r="R657" s="3" t="s">
        <v>82</v>
      </c>
      <c r="S657" s="3" t="s">
        <v>83</v>
      </c>
      <c r="T657" s="3" t="s">
        <v>90</v>
      </c>
      <c r="U657" s="3" t="s">
        <v>86</v>
      </c>
      <c r="V657" s="3" t="s">
        <v>83</v>
      </c>
      <c r="W657" s="3" t="s">
        <v>90</v>
      </c>
      <c r="X657" s="3" t="s">
        <v>83</v>
      </c>
      <c r="Y657" s="3" t="s">
        <v>85</v>
      </c>
      <c r="Z657" s="3" t="s">
        <v>90</v>
      </c>
      <c r="AA657" s="3" t="s">
        <v>86</v>
      </c>
      <c r="AB657" s="3" t="s">
        <v>85</v>
      </c>
      <c r="AC657" s="3" t="s">
        <v>90</v>
      </c>
      <c r="AD657" s="3" t="s">
        <v>83</v>
      </c>
      <c r="AE657" s="3" t="s">
        <v>90</v>
      </c>
      <c r="AF657" s="3" t="s">
        <v>86</v>
      </c>
      <c r="AG657" s="3" t="s">
        <v>87</v>
      </c>
      <c r="AH657" s="3" t="s">
        <v>87</v>
      </c>
      <c r="AI657" s="3" t="s">
        <v>87</v>
      </c>
      <c r="AJ657" s="3" t="s">
        <v>88</v>
      </c>
      <c r="AK657" s="3" t="s">
        <v>88</v>
      </c>
      <c r="AL657" s="3" t="s">
        <v>88</v>
      </c>
      <c r="AM657" s="3" t="s">
        <v>87</v>
      </c>
      <c r="AN657" s="3" t="s">
        <v>88</v>
      </c>
      <c r="AO657" s="3" t="s">
        <v>87</v>
      </c>
      <c r="AP657" s="3" t="s">
        <v>115</v>
      </c>
      <c r="AQ657" s="3" t="s">
        <v>91</v>
      </c>
      <c r="AR657" s="3" t="s">
        <v>86</v>
      </c>
      <c r="AS657" s="3" t="s">
        <v>89</v>
      </c>
      <c r="AT657" s="3" t="s">
        <v>83</v>
      </c>
      <c r="AU657" s="3" t="s">
        <v>83</v>
      </c>
      <c r="AV657" s="3" t="s">
        <v>91</v>
      </c>
      <c r="AW657" s="3">
        <v>5</v>
      </c>
      <c r="AY657" s="3" t="s">
        <v>116</v>
      </c>
      <c r="AZ657" s="3" t="s">
        <v>117</v>
      </c>
      <c r="BA657" s="3" t="s">
        <v>132</v>
      </c>
      <c r="BB657" s="3">
        <v>0</v>
      </c>
      <c r="BC657" s="3" t="s">
        <v>96</v>
      </c>
      <c r="BF657" s="3" t="s">
        <v>97</v>
      </c>
      <c r="BI657" s="3" t="s">
        <v>102</v>
      </c>
      <c r="BJ657" s="3" t="s">
        <v>104</v>
      </c>
      <c r="BK657" s="3" t="s">
        <v>104</v>
      </c>
      <c r="BL657" s="3" t="s">
        <v>104</v>
      </c>
      <c r="BM657" s="3" t="s">
        <v>125</v>
      </c>
      <c r="BN657" s="3" t="s">
        <v>105</v>
      </c>
      <c r="BO657" s="3" t="s">
        <v>105</v>
      </c>
      <c r="BP657" s="3" t="s">
        <v>125</v>
      </c>
      <c r="BQ657" s="3" t="s">
        <v>125</v>
      </c>
      <c r="BR657" s="3" t="s">
        <v>125</v>
      </c>
      <c r="BS657" s="3" t="s">
        <v>105</v>
      </c>
      <c r="BT657" s="3" t="s">
        <v>105</v>
      </c>
      <c r="BU657" s="3">
        <v>4</v>
      </c>
      <c r="BV657" s="3" t="s">
        <v>109</v>
      </c>
      <c r="BW657" s="3" t="s">
        <v>137</v>
      </c>
      <c r="BY657" s="3">
        <v>7</v>
      </c>
    </row>
    <row r="658" spans="1:77" ht="12.75" x14ac:dyDescent="0.35">
      <c r="A658" s="2">
        <v>43377.538901550928</v>
      </c>
      <c r="B658" s="3" t="s">
        <v>112</v>
      </c>
      <c r="C658" s="3">
        <v>33</v>
      </c>
      <c r="D658" s="3"/>
      <c r="E658" s="3" t="s">
        <v>1703</v>
      </c>
      <c r="F658" s="3" t="s">
        <v>1704</v>
      </c>
      <c r="G658" s="3" t="s">
        <v>130</v>
      </c>
      <c r="H658" s="3" t="s">
        <v>130</v>
      </c>
      <c r="I658" s="3" t="s">
        <v>80</v>
      </c>
      <c r="J658" s="3" t="s">
        <v>81</v>
      </c>
      <c r="K658" s="3" t="s">
        <v>81</v>
      </c>
      <c r="L658" s="3" t="s">
        <v>80</v>
      </c>
      <c r="M658" s="3" t="s">
        <v>82</v>
      </c>
      <c r="N658" s="3" t="s">
        <v>80</v>
      </c>
      <c r="O658" s="3" t="s">
        <v>82</v>
      </c>
      <c r="P658" s="3" t="s">
        <v>81</v>
      </c>
      <c r="Q658" s="3" t="s">
        <v>81</v>
      </c>
      <c r="R658" s="3" t="s">
        <v>82</v>
      </c>
      <c r="S658" s="3" t="s">
        <v>83</v>
      </c>
      <c r="T658" s="3" t="s">
        <v>90</v>
      </c>
      <c r="U658" s="3" t="s">
        <v>86</v>
      </c>
      <c r="V658" s="3" t="s">
        <v>83</v>
      </c>
      <c r="W658" s="3" t="s">
        <v>90</v>
      </c>
      <c r="X658" s="3" t="s">
        <v>83</v>
      </c>
      <c r="Y658" s="3" t="s">
        <v>85</v>
      </c>
      <c r="Z658" s="3" t="s">
        <v>90</v>
      </c>
      <c r="AA658" s="3" t="s">
        <v>86</v>
      </c>
      <c r="AB658" s="3" t="s">
        <v>85</v>
      </c>
      <c r="AC658" s="3" t="s">
        <v>90</v>
      </c>
      <c r="AD658" s="3" t="s">
        <v>83</v>
      </c>
      <c r="AE658" s="3" t="s">
        <v>90</v>
      </c>
      <c r="AF658" s="3" t="s">
        <v>86</v>
      </c>
      <c r="AG658" s="3" t="s">
        <v>87</v>
      </c>
      <c r="AH658" s="3" t="s">
        <v>87</v>
      </c>
      <c r="AI658" s="3" t="s">
        <v>87</v>
      </c>
      <c r="AJ658" s="3" t="s">
        <v>88</v>
      </c>
      <c r="AK658" s="3" t="s">
        <v>88</v>
      </c>
      <c r="AL658" s="3" t="s">
        <v>88</v>
      </c>
      <c r="AM658" s="3" t="s">
        <v>87</v>
      </c>
      <c r="AN658" s="3" t="s">
        <v>88</v>
      </c>
      <c r="AO658" s="3" t="s">
        <v>87</v>
      </c>
      <c r="AP658" s="3" t="s">
        <v>115</v>
      </c>
      <c r="AQ658" s="3" t="s">
        <v>91</v>
      </c>
      <c r="AR658" s="3" t="s">
        <v>86</v>
      </c>
      <c r="AS658" s="3" t="s">
        <v>89</v>
      </c>
      <c r="AT658" s="3" t="s">
        <v>83</v>
      </c>
      <c r="AU658" s="3" t="s">
        <v>83</v>
      </c>
      <c r="AV658" s="3" t="s">
        <v>91</v>
      </c>
      <c r="AW658" s="3">
        <v>5</v>
      </c>
      <c r="AY658" s="3" t="s">
        <v>116</v>
      </c>
      <c r="AZ658" s="3" t="s">
        <v>117</v>
      </c>
      <c r="BA658" s="3" t="s">
        <v>132</v>
      </c>
      <c r="BB658" s="3">
        <v>0</v>
      </c>
      <c r="BC658" s="3" t="s">
        <v>96</v>
      </c>
      <c r="BF658" s="3" t="s">
        <v>97</v>
      </c>
      <c r="BI658" s="3" t="s">
        <v>102</v>
      </c>
      <c r="BJ658" s="3" t="s">
        <v>104</v>
      </c>
      <c r="BK658" s="3" t="s">
        <v>104</v>
      </c>
      <c r="BL658" s="3" t="s">
        <v>104</v>
      </c>
      <c r="BM658" s="3" t="s">
        <v>125</v>
      </c>
      <c r="BN658" s="3" t="s">
        <v>105</v>
      </c>
      <c r="BO658" s="3" t="s">
        <v>105</v>
      </c>
      <c r="BP658" s="3" t="s">
        <v>125</v>
      </c>
      <c r="BQ658" s="3" t="s">
        <v>125</v>
      </c>
      <c r="BR658" s="3" t="s">
        <v>125</v>
      </c>
      <c r="BS658" s="3" t="s">
        <v>105</v>
      </c>
      <c r="BT658" s="3" t="s">
        <v>105</v>
      </c>
      <c r="BU658" s="3">
        <v>4</v>
      </c>
      <c r="BV658" s="3" t="s">
        <v>109</v>
      </c>
      <c r="BW658" s="3" t="s">
        <v>137</v>
      </c>
      <c r="BY658" s="3">
        <v>7</v>
      </c>
    </row>
    <row r="659" spans="1:77" ht="12.75" x14ac:dyDescent="0.35">
      <c r="A659" s="2">
        <v>43377.538968078705</v>
      </c>
      <c r="B659" s="3" t="s">
        <v>112</v>
      </c>
      <c r="C659" s="3">
        <v>33</v>
      </c>
      <c r="D659" s="3"/>
      <c r="E659" s="3" t="s">
        <v>1703</v>
      </c>
      <c r="F659" s="3" t="s">
        <v>1704</v>
      </c>
      <c r="G659" s="3" t="s">
        <v>130</v>
      </c>
      <c r="H659" s="3" t="s">
        <v>130</v>
      </c>
      <c r="I659" s="3" t="s">
        <v>80</v>
      </c>
      <c r="J659" s="3" t="s">
        <v>81</v>
      </c>
      <c r="K659" s="3" t="s">
        <v>81</v>
      </c>
      <c r="L659" s="3" t="s">
        <v>80</v>
      </c>
      <c r="M659" s="3" t="s">
        <v>82</v>
      </c>
      <c r="N659" s="3" t="s">
        <v>80</v>
      </c>
      <c r="O659" s="3" t="s">
        <v>82</v>
      </c>
      <c r="P659" s="3" t="s">
        <v>81</v>
      </c>
      <c r="Q659" s="3" t="s">
        <v>81</v>
      </c>
      <c r="R659" s="3" t="s">
        <v>82</v>
      </c>
      <c r="S659" s="3" t="s">
        <v>83</v>
      </c>
      <c r="T659" s="3" t="s">
        <v>90</v>
      </c>
      <c r="U659" s="3" t="s">
        <v>86</v>
      </c>
      <c r="V659" s="3" t="s">
        <v>83</v>
      </c>
      <c r="W659" s="3" t="s">
        <v>90</v>
      </c>
      <c r="X659" s="3" t="s">
        <v>83</v>
      </c>
      <c r="Y659" s="3" t="s">
        <v>85</v>
      </c>
      <c r="Z659" s="3" t="s">
        <v>90</v>
      </c>
      <c r="AA659" s="3" t="s">
        <v>86</v>
      </c>
      <c r="AB659" s="3" t="s">
        <v>85</v>
      </c>
      <c r="AC659" s="3" t="s">
        <v>90</v>
      </c>
      <c r="AD659" s="3" t="s">
        <v>83</v>
      </c>
      <c r="AE659" s="3" t="s">
        <v>90</v>
      </c>
      <c r="AF659" s="3" t="s">
        <v>86</v>
      </c>
      <c r="AG659" s="3" t="s">
        <v>87</v>
      </c>
      <c r="AH659" s="3" t="s">
        <v>87</v>
      </c>
      <c r="AI659" s="3" t="s">
        <v>87</v>
      </c>
      <c r="AJ659" s="3" t="s">
        <v>88</v>
      </c>
      <c r="AK659" s="3" t="s">
        <v>88</v>
      </c>
      <c r="AL659" s="3" t="s">
        <v>88</v>
      </c>
      <c r="AM659" s="3" t="s">
        <v>87</v>
      </c>
      <c r="AN659" s="3" t="s">
        <v>88</v>
      </c>
      <c r="AO659" s="3" t="s">
        <v>87</v>
      </c>
      <c r="AP659" s="3" t="s">
        <v>115</v>
      </c>
      <c r="AQ659" s="3" t="s">
        <v>91</v>
      </c>
      <c r="AR659" s="3" t="s">
        <v>86</v>
      </c>
      <c r="AS659" s="3" t="s">
        <v>89</v>
      </c>
      <c r="AT659" s="3" t="s">
        <v>83</v>
      </c>
      <c r="AU659" s="3" t="s">
        <v>83</v>
      </c>
      <c r="AV659" s="3" t="s">
        <v>91</v>
      </c>
      <c r="AW659" s="3">
        <v>5</v>
      </c>
      <c r="AY659" s="3" t="s">
        <v>116</v>
      </c>
      <c r="AZ659" s="3" t="s">
        <v>117</v>
      </c>
      <c r="BA659" s="3" t="s">
        <v>132</v>
      </c>
      <c r="BB659" s="3">
        <v>0</v>
      </c>
      <c r="BC659" s="3" t="s">
        <v>96</v>
      </c>
      <c r="BF659" s="3" t="s">
        <v>97</v>
      </c>
      <c r="BI659" s="3" t="s">
        <v>102</v>
      </c>
      <c r="BJ659" s="3" t="s">
        <v>104</v>
      </c>
      <c r="BK659" s="3" t="s">
        <v>104</v>
      </c>
      <c r="BL659" s="3" t="s">
        <v>104</v>
      </c>
      <c r="BM659" s="3" t="s">
        <v>125</v>
      </c>
      <c r="BN659" s="3" t="s">
        <v>105</v>
      </c>
      <c r="BO659" s="3" t="s">
        <v>105</v>
      </c>
      <c r="BP659" s="3" t="s">
        <v>125</v>
      </c>
      <c r="BQ659" s="3" t="s">
        <v>125</v>
      </c>
      <c r="BR659" s="3" t="s">
        <v>125</v>
      </c>
      <c r="BS659" s="3" t="s">
        <v>105</v>
      </c>
      <c r="BT659" s="3" t="s">
        <v>105</v>
      </c>
      <c r="BU659" s="3">
        <v>4</v>
      </c>
      <c r="BV659" s="3" t="s">
        <v>109</v>
      </c>
      <c r="BW659" s="3" t="s">
        <v>137</v>
      </c>
      <c r="BY659" s="3">
        <v>7</v>
      </c>
    </row>
    <row r="660" spans="1:77" ht="12.75" x14ac:dyDescent="0.35">
      <c r="A660" s="2">
        <v>43377.564721469906</v>
      </c>
      <c r="B660" s="3" t="s">
        <v>75</v>
      </c>
      <c r="C660" s="3">
        <v>31</v>
      </c>
      <c r="D660" s="3"/>
      <c r="E660" s="3" t="s">
        <v>179</v>
      </c>
      <c r="F660" s="3" t="s">
        <v>1147</v>
      </c>
      <c r="G660" s="3" t="s">
        <v>223</v>
      </c>
      <c r="H660" s="3" t="s">
        <v>223</v>
      </c>
      <c r="I660" s="3" t="s">
        <v>81</v>
      </c>
      <c r="J660" s="3" t="s">
        <v>82</v>
      </c>
      <c r="K660" s="3" t="s">
        <v>131</v>
      </c>
      <c r="L660" s="3" t="s">
        <v>131</v>
      </c>
      <c r="M660" s="3" t="s">
        <v>82</v>
      </c>
      <c r="N660" s="3" t="s">
        <v>81</v>
      </c>
      <c r="O660" s="3" t="s">
        <v>82</v>
      </c>
      <c r="P660" s="3" t="s">
        <v>82</v>
      </c>
      <c r="Q660" s="3" t="s">
        <v>131</v>
      </c>
      <c r="R660" s="3" t="s">
        <v>82</v>
      </c>
      <c r="S660" s="3" t="s">
        <v>83</v>
      </c>
      <c r="T660" s="3" t="s">
        <v>86</v>
      </c>
      <c r="U660" s="3" t="s">
        <v>85</v>
      </c>
      <c r="V660" s="3" t="s">
        <v>85</v>
      </c>
      <c r="W660" s="3" t="s">
        <v>90</v>
      </c>
      <c r="X660" s="3" t="s">
        <v>86</v>
      </c>
      <c r="Y660" s="3" t="s">
        <v>85</v>
      </c>
      <c r="Z660" s="3" t="s">
        <v>85</v>
      </c>
      <c r="AA660" s="3" t="s">
        <v>83</v>
      </c>
      <c r="AB660" s="3" t="s">
        <v>85</v>
      </c>
      <c r="AC660" s="3" t="s">
        <v>83</v>
      </c>
      <c r="AD660" s="3" t="s">
        <v>86</v>
      </c>
      <c r="AE660" s="3" t="s">
        <v>83</v>
      </c>
      <c r="AF660" s="3" t="s">
        <v>83</v>
      </c>
      <c r="AG660" s="3" t="s">
        <v>88</v>
      </c>
      <c r="AH660" s="3" t="s">
        <v>115</v>
      </c>
      <c r="AI660" s="3" t="s">
        <v>87</v>
      </c>
      <c r="AJ660" s="3" t="s">
        <v>88</v>
      </c>
      <c r="AK660" s="3" t="s">
        <v>115</v>
      </c>
      <c r="AL660" s="3" t="s">
        <v>115</v>
      </c>
      <c r="AM660" s="3" t="s">
        <v>88</v>
      </c>
      <c r="AN660" s="3" t="s">
        <v>88</v>
      </c>
      <c r="AO660" s="3" t="s">
        <v>87</v>
      </c>
      <c r="AP660" s="3" t="s">
        <v>87</v>
      </c>
      <c r="AQ660" s="3" t="s">
        <v>83</v>
      </c>
      <c r="AR660" s="3" t="s">
        <v>86</v>
      </c>
      <c r="AS660" s="3" t="s">
        <v>86</v>
      </c>
      <c r="AT660" s="3" t="s">
        <v>83</v>
      </c>
      <c r="AU660" s="3" t="s">
        <v>90</v>
      </c>
      <c r="AV660" s="3" t="s">
        <v>83</v>
      </c>
      <c r="AW660" s="3">
        <v>4</v>
      </c>
      <c r="AY660" s="3" t="s">
        <v>175</v>
      </c>
      <c r="AZ660" s="3" t="s">
        <v>94</v>
      </c>
      <c r="BA660" s="3" t="s">
        <v>132</v>
      </c>
      <c r="BB660" s="3">
        <v>0</v>
      </c>
      <c r="BC660" s="3" t="s">
        <v>97</v>
      </c>
      <c r="BD660" s="3" t="s">
        <v>97</v>
      </c>
      <c r="BE660" s="3" t="s">
        <v>98</v>
      </c>
      <c r="BF660" s="3" t="s">
        <v>119</v>
      </c>
      <c r="BG660" s="3" t="s">
        <v>99</v>
      </c>
      <c r="BH660" s="3" t="s">
        <v>99</v>
      </c>
      <c r="BI660" s="3" t="s">
        <v>104</v>
      </c>
      <c r="BJ660" s="3" t="s">
        <v>104</v>
      </c>
      <c r="BK660" s="3" t="s">
        <v>102</v>
      </c>
      <c r="BL660" s="3" t="s">
        <v>104</v>
      </c>
      <c r="BM660" s="3" t="s">
        <v>105</v>
      </c>
      <c r="BN660" s="3" t="s">
        <v>108</v>
      </c>
      <c r="BO660" s="3" t="s">
        <v>106</v>
      </c>
      <c r="BP660" s="3" t="s">
        <v>125</v>
      </c>
      <c r="BQ660" s="3" t="s">
        <v>105</v>
      </c>
      <c r="BR660" s="3" t="s">
        <v>108</v>
      </c>
      <c r="BS660" s="3" t="s">
        <v>108</v>
      </c>
      <c r="BT660" s="3" t="s">
        <v>107</v>
      </c>
      <c r="BU660" s="3">
        <v>6</v>
      </c>
      <c r="BV660" s="3" t="s">
        <v>109</v>
      </c>
      <c r="BW660" s="3" t="s">
        <v>158</v>
      </c>
      <c r="BY660" s="3">
        <v>3</v>
      </c>
    </row>
    <row r="661" spans="1:77" ht="12.75" x14ac:dyDescent="0.35">
      <c r="A661" s="2">
        <v>43377.569557719908</v>
      </c>
      <c r="B661" s="3" t="s">
        <v>112</v>
      </c>
      <c r="C661" s="3">
        <v>27</v>
      </c>
      <c r="D661" s="3"/>
      <c r="E661" s="3" t="s">
        <v>128</v>
      </c>
      <c r="F661" s="3" t="s">
        <v>1705</v>
      </c>
      <c r="G661" s="3" t="s">
        <v>79</v>
      </c>
      <c r="H661" s="3" t="s">
        <v>130</v>
      </c>
      <c r="I661" s="3" t="s">
        <v>81</v>
      </c>
      <c r="J661" s="3" t="s">
        <v>81</v>
      </c>
      <c r="K661" s="3" t="s">
        <v>82</v>
      </c>
      <c r="L661" s="3" t="s">
        <v>82</v>
      </c>
      <c r="M661" s="3" t="s">
        <v>81</v>
      </c>
      <c r="N661" s="3" t="s">
        <v>81</v>
      </c>
      <c r="O661" s="3" t="s">
        <v>131</v>
      </c>
      <c r="P661" s="3" t="s">
        <v>81</v>
      </c>
      <c r="Q661" s="3" t="s">
        <v>82</v>
      </c>
      <c r="R661" s="3" t="s">
        <v>82</v>
      </c>
      <c r="S661" s="3" t="s">
        <v>90</v>
      </c>
      <c r="T661" s="3" t="s">
        <v>83</v>
      </c>
      <c r="U661" s="3" t="s">
        <v>85</v>
      </c>
      <c r="V661" s="3" t="s">
        <v>85</v>
      </c>
      <c r="W661" s="3" t="s">
        <v>84</v>
      </c>
      <c r="X661" s="3" t="s">
        <v>86</v>
      </c>
      <c r="Y661" s="3" t="s">
        <v>83</v>
      </c>
      <c r="Z661" s="3" t="s">
        <v>84</v>
      </c>
      <c r="AA661" s="3" t="s">
        <v>83</v>
      </c>
      <c r="AB661" s="3" t="s">
        <v>86</v>
      </c>
      <c r="AC661" s="3" t="s">
        <v>85</v>
      </c>
      <c r="AD661" s="3" t="s">
        <v>86</v>
      </c>
      <c r="AE661" s="3" t="s">
        <v>86</v>
      </c>
      <c r="AF661" s="3" t="s">
        <v>84</v>
      </c>
      <c r="AG661" s="3" t="s">
        <v>87</v>
      </c>
      <c r="AH661" s="3" t="s">
        <v>87</v>
      </c>
      <c r="AI661" s="3" t="s">
        <v>87</v>
      </c>
      <c r="AJ661" s="3" t="s">
        <v>88</v>
      </c>
      <c r="AK661" s="3" t="s">
        <v>115</v>
      </c>
      <c r="AL661" s="3" t="s">
        <v>88</v>
      </c>
      <c r="AM661" s="3" t="s">
        <v>87</v>
      </c>
      <c r="AN661" s="3" t="s">
        <v>88</v>
      </c>
      <c r="AO661" s="3" t="s">
        <v>87</v>
      </c>
      <c r="AP661" s="3" t="s">
        <v>87</v>
      </c>
      <c r="AQ661" s="3" t="s">
        <v>83</v>
      </c>
      <c r="AR661" s="3" t="s">
        <v>91</v>
      </c>
      <c r="AS661" s="3" t="s">
        <v>90</v>
      </c>
      <c r="AT661" s="3" t="s">
        <v>89</v>
      </c>
      <c r="AU661" s="3" t="s">
        <v>83</v>
      </c>
      <c r="AV661" s="3" t="s">
        <v>83</v>
      </c>
      <c r="AW661" s="3">
        <v>4</v>
      </c>
      <c r="AX661" s="3" t="s">
        <v>92</v>
      </c>
      <c r="AY661" s="3" t="s">
        <v>93</v>
      </c>
      <c r="AZ661" s="3" t="s">
        <v>117</v>
      </c>
      <c r="BA661" s="3" t="s">
        <v>118</v>
      </c>
      <c r="BB661" s="3">
        <v>0</v>
      </c>
      <c r="BC661" s="3" t="s">
        <v>99</v>
      </c>
      <c r="BD661" s="3" t="s">
        <v>99</v>
      </c>
      <c r="BE661" s="3" t="s">
        <v>96</v>
      </c>
      <c r="BF661" s="3" t="s">
        <v>100</v>
      </c>
      <c r="BG661" s="3" t="s">
        <v>99</v>
      </c>
      <c r="BH661" s="3" t="s">
        <v>99</v>
      </c>
      <c r="BI661" s="3" t="s">
        <v>101</v>
      </c>
      <c r="BJ661" s="3" t="s">
        <v>104</v>
      </c>
      <c r="BK661" s="3" t="s">
        <v>102</v>
      </c>
      <c r="BL661" s="3" t="s">
        <v>104</v>
      </c>
      <c r="BM661" s="3" t="s">
        <v>107</v>
      </c>
      <c r="BN661" s="3" t="s">
        <v>105</v>
      </c>
      <c r="BO661" s="3" t="s">
        <v>108</v>
      </c>
      <c r="BP661" s="3" t="s">
        <v>106</v>
      </c>
      <c r="BQ661" s="3" t="s">
        <v>108</v>
      </c>
      <c r="BR661" s="3" t="s">
        <v>105</v>
      </c>
      <c r="BS661" s="3" t="s">
        <v>105</v>
      </c>
      <c r="BT661" s="3" t="s">
        <v>108</v>
      </c>
      <c r="BU661" s="3">
        <v>0</v>
      </c>
      <c r="BV661" s="3" t="s">
        <v>109</v>
      </c>
      <c r="BW661" s="3" t="s">
        <v>1706</v>
      </c>
      <c r="BY661" s="3">
        <v>5</v>
      </c>
    </row>
    <row r="662" spans="1:77" ht="12.75" x14ac:dyDescent="0.35">
      <c r="A662" s="2">
        <v>43377.663165844904</v>
      </c>
      <c r="B662" s="3" t="s">
        <v>112</v>
      </c>
      <c r="C662" s="3">
        <v>31</v>
      </c>
      <c r="D662" s="3"/>
      <c r="E662" s="3" t="s">
        <v>76</v>
      </c>
      <c r="F662" s="3" t="s">
        <v>150</v>
      </c>
      <c r="G662" s="3" t="s">
        <v>130</v>
      </c>
      <c r="H662" s="3" t="s">
        <v>79</v>
      </c>
      <c r="I662" s="3" t="s">
        <v>80</v>
      </c>
      <c r="J662" s="3" t="s">
        <v>81</v>
      </c>
      <c r="K662" s="3" t="s">
        <v>82</v>
      </c>
      <c r="L662" s="3" t="s">
        <v>131</v>
      </c>
      <c r="M662" s="3" t="s">
        <v>80</v>
      </c>
      <c r="N662" s="3" t="s">
        <v>80</v>
      </c>
      <c r="O662" s="3" t="s">
        <v>81</v>
      </c>
      <c r="P662" s="3" t="s">
        <v>82</v>
      </c>
      <c r="Q662" s="3" t="s">
        <v>81</v>
      </c>
      <c r="R662" s="3" t="s">
        <v>82</v>
      </c>
      <c r="S662" s="3" t="s">
        <v>83</v>
      </c>
      <c r="T662" s="3" t="s">
        <v>83</v>
      </c>
      <c r="U662" s="3" t="s">
        <v>85</v>
      </c>
      <c r="V662" s="3" t="s">
        <v>85</v>
      </c>
      <c r="W662" s="3" t="s">
        <v>86</v>
      </c>
      <c r="X662" s="3" t="s">
        <v>83</v>
      </c>
      <c r="Y662" s="3" t="s">
        <v>85</v>
      </c>
      <c r="Z662" s="3" t="s">
        <v>83</v>
      </c>
      <c r="AA662" s="3" t="s">
        <v>83</v>
      </c>
      <c r="AB662" s="3" t="s">
        <v>86</v>
      </c>
      <c r="AC662" s="3" t="s">
        <v>84</v>
      </c>
      <c r="AD662" s="3" t="s">
        <v>83</v>
      </c>
      <c r="AE662" s="3" t="s">
        <v>83</v>
      </c>
      <c r="AF662" s="3" t="s">
        <v>85</v>
      </c>
      <c r="AG662" s="3" t="s">
        <v>87</v>
      </c>
      <c r="AH662" s="3" t="s">
        <v>87</v>
      </c>
      <c r="AI662" s="3" t="s">
        <v>87</v>
      </c>
      <c r="AJ662" s="3" t="s">
        <v>88</v>
      </c>
      <c r="AK662" s="3" t="s">
        <v>87</v>
      </c>
      <c r="AL662" s="3" t="s">
        <v>88</v>
      </c>
      <c r="AM662" s="3" t="s">
        <v>88</v>
      </c>
      <c r="AN662" s="3" t="s">
        <v>88</v>
      </c>
      <c r="AO662" s="3" t="s">
        <v>88</v>
      </c>
      <c r="AP662" s="3" t="s">
        <v>88</v>
      </c>
      <c r="AQ662" s="3" t="s">
        <v>83</v>
      </c>
      <c r="AR662" s="3" t="s">
        <v>91</v>
      </c>
      <c r="AS662" s="3" t="s">
        <v>91</v>
      </c>
      <c r="AT662" s="3" t="s">
        <v>83</v>
      </c>
      <c r="AU662" s="3" t="s">
        <v>83</v>
      </c>
      <c r="AV662" s="3" t="s">
        <v>91</v>
      </c>
      <c r="AW662" s="3">
        <v>5</v>
      </c>
      <c r="AY662" s="3" t="s">
        <v>93</v>
      </c>
      <c r="AZ662" s="3" t="s">
        <v>117</v>
      </c>
      <c r="BA662" s="3" t="s">
        <v>118</v>
      </c>
      <c r="BB662" s="3">
        <v>1</v>
      </c>
      <c r="BC662" s="3" t="s">
        <v>96</v>
      </c>
      <c r="BD662" s="3" t="s">
        <v>100</v>
      </c>
      <c r="BE662" s="3" t="s">
        <v>98</v>
      </c>
      <c r="BF662" s="3" t="s">
        <v>98</v>
      </c>
      <c r="BG662" s="3" t="s">
        <v>100</v>
      </c>
      <c r="BH662" s="3" t="s">
        <v>99</v>
      </c>
      <c r="BI662" s="3" t="s">
        <v>101</v>
      </c>
      <c r="BJ662" s="3" t="s">
        <v>103</v>
      </c>
      <c r="BK662" s="3" t="s">
        <v>103</v>
      </c>
      <c r="BL662" s="3" t="s">
        <v>120</v>
      </c>
      <c r="BM662" s="3" t="s">
        <v>125</v>
      </c>
      <c r="BN662" s="3" t="s">
        <v>106</v>
      </c>
      <c r="BO662" s="3" t="s">
        <v>106</v>
      </c>
      <c r="BP662" s="3" t="s">
        <v>106</v>
      </c>
      <c r="BQ662" s="3" t="s">
        <v>106</v>
      </c>
      <c r="BR662" s="3" t="s">
        <v>108</v>
      </c>
      <c r="BS662" s="3" t="s">
        <v>105</v>
      </c>
      <c r="BT662" s="3" t="s">
        <v>107</v>
      </c>
      <c r="BU662" s="3">
        <v>1</v>
      </c>
      <c r="BV662" s="3" t="s">
        <v>109</v>
      </c>
      <c r="BW662" s="3" t="s">
        <v>1707</v>
      </c>
      <c r="BX662" s="3" t="s">
        <v>1708</v>
      </c>
      <c r="BY662" s="3">
        <v>7</v>
      </c>
    </row>
    <row r="663" spans="1:77" ht="12.75" x14ac:dyDescent="0.35">
      <c r="A663" s="2">
        <v>43377.692917569446</v>
      </c>
      <c r="B663" s="3" t="s">
        <v>112</v>
      </c>
      <c r="C663" s="3">
        <v>48</v>
      </c>
      <c r="D663" s="3"/>
      <c r="E663" s="3" t="s">
        <v>76</v>
      </c>
      <c r="F663" s="3" t="s">
        <v>1709</v>
      </c>
      <c r="G663" s="3" t="s">
        <v>79</v>
      </c>
      <c r="H663" s="3" t="s">
        <v>78</v>
      </c>
      <c r="I663" s="3" t="s">
        <v>80</v>
      </c>
      <c r="J663" s="3" t="s">
        <v>81</v>
      </c>
      <c r="K663" s="3" t="s">
        <v>81</v>
      </c>
      <c r="L663" s="3" t="s">
        <v>82</v>
      </c>
      <c r="M663" s="3" t="s">
        <v>81</v>
      </c>
      <c r="N663" s="3" t="s">
        <v>81</v>
      </c>
      <c r="O663" s="3" t="s">
        <v>81</v>
      </c>
      <c r="P663" s="3" t="s">
        <v>81</v>
      </c>
      <c r="Q663" s="3" t="s">
        <v>81</v>
      </c>
      <c r="R663" s="3" t="s">
        <v>81</v>
      </c>
      <c r="S663" s="3" t="s">
        <v>83</v>
      </c>
      <c r="T663" s="3" t="s">
        <v>86</v>
      </c>
      <c r="U663" s="3" t="s">
        <v>85</v>
      </c>
      <c r="V663" s="3" t="s">
        <v>85</v>
      </c>
      <c r="W663" s="3" t="s">
        <v>90</v>
      </c>
      <c r="X663" s="3" t="s">
        <v>90</v>
      </c>
      <c r="Y663" s="3" t="s">
        <v>85</v>
      </c>
      <c r="Z663" s="3" t="s">
        <v>84</v>
      </c>
      <c r="AA663" s="3" t="s">
        <v>85</v>
      </c>
      <c r="AB663" s="3" t="s">
        <v>83</v>
      </c>
      <c r="AC663" s="3" t="s">
        <v>85</v>
      </c>
      <c r="AD663" s="3" t="s">
        <v>86</v>
      </c>
      <c r="AE663" s="3" t="s">
        <v>86</v>
      </c>
      <c r="AF663" s="3" t="s">
        <v>90</v>
      </c>
      <c r="AG663" s="3" t="s">
        <v>88</v>
      </c>
      <c r="AH663" s="3" t="s">
        <v>87</v>
      </c>
      <c r="AI663" s="3" t="s">
        <v>87</v>
      </c>
      <c r="AJ663" s="3" t="s">
        <v>88</v>
      </c>
      <c r="AK663" s="3" t="s">
        <v>87</v>
      </c>
      <c r="AL663" s="3" t="s">
        <v>87</v>
      </c>
      <c r="AM663" s="3" t="s">
        <v>115</v>
      </c>
      <c r="AN663" s="3" t="s">
        <v>115</v>
      </c>
      <c r="AO663" s="3" t="s">
        <v>115</v>
      </c>
      <c r="AP663" s="3" t="s">
        <v>88</v>
      </c>
      <c r="AQ663" s="3" t="s">
        <v>89</v>
      </c>
      <c r="AR663" s="3" t="s">
        <v>91</v>
      </c>
      <c r="AS663" s="3" t="s">
        <v>91</v>
      </c>
      <c r="AT663" s="3" t="s">
        <v>86</v>
      </c>
      <c r="AU663" s="3" t="s">
        <v>91</v>
      </c>
      <c r="AV663" s="3" t="s">
        <v>89</v>
      </c>
      <c r="AW663" s="3">
        <v>6</v>
      </c>
      <c r="AY663" s="3" t="s">
        <v>116</v>
      </c>
      <c r="AZ663" s="3" t="s">
        <v>124</v>
      </c>
      <c r="BA663" s="3" t="s">
        <v>176</v>
      </c>
      <c r="BB663" s="3">
        <v>1</v>
      </c>
      <c r="BC663" s="3" t="s">
        <v>99</v>
      </c>
      <c r="BD663" s="3" t="s">
        <v>99</v>
      </c>
      <c r="BE663" s="3" t="s">
        <v>99</v>
      </c>
      <c r="BF663" s="3" t="s">
        <v>99</v>
      </c>
      <c r="BG663" s="3" t="s">
        <v>99</v>
      </c>
      <c r="BH663" s="3" t="s">
        <v>99</v>
      </c>
      <c r="BI663" s="3" t="s">
        <v>104</v>
      </c>
      <c r="BJ663" s="3" t="s">
        <v>102</v>
      </c>
      <c r="BK663" s="3" t="s">
        <v>102</v>
      </c>
      <c r="BL663" s="3" t="s">
        <v>102</v>
      </c>
      <c r="BM663" s="3" t="s">
        <v>107</v>
      </c>
      <c r="BN663" s="3" t="s">
        <v>125</v>
      </c>
      <c r="BO663" s="3" t="s">
        <v>105</v>
      </c>
      <c r="BP663" s="3" t="s">
        <v>125</v>
      </c>
      <c r="BQ663" s="3" t="s">
        <v>108</v>
      </c>
      <c r="BR663" s="3" t="s">
        <v>105</v>
      </c>
      <c r="BS663" s="3" t="s">
        <v>105</v>
      </c>
      <c r="BT663" s="3" t="s">
        <v>108</v>
      </c>
      <c r="BU663" s="3">
        <v>1</v>
      </c>
      <c r="BV663" s="3" t="s">
        <v>109</v>
      </c>
      <c r="BW663" s="3" t="s">
        <v>1710</v>
      </c>
      <c r="BX663" s="3" t="s">
        <v>1711</v>
      </c>
      <c r="BY663" s="3">
        <v>8</v>
      </c>
    </row>
    <row r="664" spans="1:77" ht="12.75" x14ac:dyDescent="0.35">
      <c r="A664" s="2">
        <v>43377.795276400459</v>
      </c>
      <c r="B664" s="3" t="s">
        <v>75</v>
      </c>
      <c r="C664" s="3">
        <v>30</v>
      </c>
      <c r="D664" s="3"/>
      <c r="E664" s="3" t="s">
        <v>76</v>
      </c>
      <c r="F664" s="3" t="s">
        <v>873</v>
      </c>
      <c r="G664" s="3" t="s">
        <v>79</v>
      </c>
      <c r="H664" s="3" t="s">
        <v>130</v>
      </c>
      <c r="I664" s="3" t="s">
        <v>80</v>
      </c>
      <c r="J664" s="3" t="s">
        <v>81</v>
      </c>
      <c r="K664" s="3" t="s">
        <v>81</v>
      </c>
      <c r="L664" s="3" t="s">
        <v>82</v>
      </c>
      <c r="M664" s="3" t="s">
        <v>82</v>
      </c>
      <c r="N664" s="3" t="s">
        <v>81</v>
      </c>
      <c r="O664" s="3" t="s">
        <v>81</v>
      </c>
      <c r="P664" s="3" t="s">
        <v>81</v>
      </c>
      <c r="Q664" s="3" t="s">
        <v>81</v>
      </c>
      <c r="R664" s="3" t="s">
        <v>81</v>
      </c>
      <c r="S664" s="3" t="s">
        <v>86</v>
      </c>
      <c r="T664" s="3" t="s">
        <v>86</v>
      </c>
      <c r="U664" s="3" t="s">
        <v>85</v>
      </c>
      <c r="V664" s="3" t="s">
        <v>83</v>
      </c>
      <c r="W664" s="3" t="s">
        <v>90</v>
      </c>
      <c r="X664" s="3" t="s">
        <v>86</v>
      </c>
      <c r="Y664" s="3" t="s">
        <v>83</v>
      </c>
      <c r="Z664" s="3" t="s">
        <v>85</v>
      </c>
      <c r="AA664" s="3" t="s">
        <v>83</v>
      </c>
      <c r="AB664" s="3" t="s">
        <v>83</v>
      </c>
      <c r="AC664" s="3" t="s">
        <v>86</v>
      </c>
      <c r="AD664" s="3" t="s">
        <v>83</v>
      </c>
      <c r="AE664" s="3" t="s">
        <v>83</v>
      </c>
      <c r="AF664" s="3" t="s">
        <v>85</v>
      </c>
      <c r="AG664" s="3" t="s">
        <v>115</v>
      </c>
      <c r="AH664" s="3" t="s">
        <v>115</v>
      </c>
      <c r="AI664" s="3" t="s">
        <v>87</v>
      </c>
      <c r="AJ664" s="3" t="s">
        <v>88</v>
      </c>
      <c r="AK664" s="3" t="s">
        <v>88</v>
      </c>
      <c r="AL664" s="3" t="s">
        <v>88</v>
      </c>
      <c r="AM664" s="3" t="s">
        <v>88</v>
      </c>
      <c r="AN664" s="3" t="s">
        <v>88</v>
      </c>
      <c r="AO664" s="3" t="s">
        <v>87</v>
      </c>
      <c r="AP664" s="3" t="s">
        <v>88</v>
      </c>
      <c r="AQ664" s="3" t="s">
        <v>86</v>
      </c>
      <c r="AR664" s="3" t="s">
        <v>83</v>
      </c>
      <c r="AS664" s="3" t="s">
        <v>83</v>
      </c>
      <c r="AT664" s="3" t="s">
        <v>83</v>
      </c>
      <c r="AU664" s="3" t="s">
        <v>83</v>
      </c>
      <c r="AV664" s="3" t="s">
        <v>86</v>
      </c>
      <c r="AW664" s="3">
        <v>6</v>
      </c>
      <c r="AX664" s="3" t="s">
        <v>92</v>
      </c>
      <c r="AY664" s="3" t="s">
        <v>93</v>
      </c>
      <c r="AZ664" s="3" t="s">
        <v>94</v>
      </c>
      <c r="BA664" s="3" t="s">
        <v>118</v>
      </c>
      <c r="BB664" s="3">
        <v>1</v>
      </c>
      <c r="BC664" s="3" t="s">
        <v>96</v>
      </c>
      <c r="BD664" s="3" t="s">
        <v>97</v>
      </c>
      <c r="BE664" s="3" t="s">
        <v>100</v>
      </c>
      <c r="BF664" s="3" t="s">
        <v>100</v>
      </c>
      <c r="BG664" s="3" t="s">
        <v>99</v>
      </c>
      <c r="BH664" s="3" t="s">
        <v>99</v>
      </c>
      <c r="BI664" s="3" t="s">
        <v>104</v>
      </c>
      <c r="BJ664" s="3" t="s">
        <v>102</v>
      </c>
      <c r="BK664" s="3" t="s">
        <v>104</v>
      </c>
      <c r="BL664" s="3" t="s">
        <v>104</v>
      </c>
      <c r="BM664" s="3" t="s">
        <v>105</v>
      </c>
      <c r="BN664" s="3" t="s">
        <v>125</v>
      </c>
      <c r="BO664" s="3" t="s">
        <v>108</v>
      </c>
      <c r="BP664" s="3" t="s">
        <v>105</v>
      </c>
      <c r="BQ664" s="3" t="s">
        <v>125</v>
      </c>
      <c r="BR664" s="3" t="s">
        <v>106</v>
      </c>
      <c r="BS664" s="3" t="s">
        <v>107</v>
      </c>
      <c r="BT664" s="3" t="s">
        <v>108</v>
      </c>
      <c r="BU664" s="3">
        <v>5</v>
      </c>
      <c r="BV664" s="3" t="s">
        <v>221</v>
      </c>
      <c r="BW664" s="3" t="s">
        <v>287</v>
      </c>
      <c r="BY664" s="3">
        <v>4</v>
      </c>
    </row>
    <row r="665" spans="1:77" ht="12.75" x14ac:dyDescent="0.35">
      <c r="A665" s="2">
        <v>43377.806471087963</v>
      </c>
      <c r="B665" s="3" t="s">
        <v>75</v>
      </c>
      <c r="C665" s="3">
        <v>35</v>
      </c>
      <c r="D665" s="3"/>
      <c r="E665" s="3" t="s">
        <v>76</v>
      </c>
      <c r="F665" s="3" t="s">
        <v>1712</v>
      </c>
      <c r="G665" s="3" t="s">
        <v>79</v>
      </c>
      <c r="H665" s="3" t="s">
        <v>79</v>
      </c>
      <c r="I665" s="3" t="s">
        <v>80</v>
      </c>
      <c r="J665" s="3" t="s">
        <v>81</v>
      </c>
      <c r="K665" s="3" t="s">
        <v>81</v>
      </c>
      <c r="L665" s="3" t="s">
        <v>81</v>
      </c>
      <c r="M665" s="3" t="s">
        <v>80</v>
      </c>
      <c r="N665" s="3" t="s">
        <v>80</v>
      </c>
      <c r="O665" s="3" t="s">
        <v>81</v>
      </c>
      <c r="P665" s="3" t="s">
        <v>81</v>
      </c>
      <c r="Q665" s="3" t="s">
        <v>81</v>
      </c>
      <c r="R665" s="3" t="s">
        <v>80</v>
      </c>
      <c r="S665" s="3" t="s">
        <v>86</v>
      </c>
      <c r="T665" s="3" t="s">
        <v>83</v>
      </c>
      <c r="U665" s="3" t="s">
        <v>84</v>
      </c>
      <c r="V665" s="3" t="s">
        <v>85</v>
      </c>
      <c r="W665" s="3" t="s">
        <v>86</v>
      </c>
      <c r="X665" s="3" t="s">
        <v>86</v>
      </c>
      <c r="Y665" s="3" t="s">
        <v>84</v>
      </c>
      <c r="Z665" s="3" t="s">
        <v>84</v>
      </c>
      <c r="AA665" s="3" t="s">
        <v>85</v>
      </c>
      <c r="AB665" s="3" t="s">
        <v>84</v>
      </c>
      <c r="AC665" s="3" t="s">
        <v>84</v>
      </c>
      <c r="AD665" s="3" t="s">
        <v>85</v>
      </c>
      <c r="AE665" s="3" t="s">
        <v>86</v>
      </c>
      <c r="AF665" s="3" t="s">
        <v>83</v>
      </c>
      <c r="AG665" s="3" t="s">
        <v>87</v>
      </c>
      <c r="AH665" s="3" t="s">
        <v>87</v>
      </c>
      <c r="AI665" s="3" t="s">
        <v>87</v>
      </c>
      <c r="AJ665" s="3" t="s">
        <v>87</v>
      </c>
      <c r="AK665" s="3" t="s">
        <v>88</v>
      </c>
      <c r="AL665" s="3" t="s">
        <v>87</v>
      </c>
      <c r="AM665" s="3" t="s">
        <v>87</v>
      </c>
      <c r="AN665" s="3" t="s">
        <v>87</v>
      </c>
      <c r="AO665" s="3" t="s">
        <v>87</v>
      </c>
      <c r="AP665" s="3" t="s">
        <v>87</v>
      </c>
      <c r="AQ665" s="3" t="s">
        <v>91</v>
      </c>
      <c r="AR665" s="3" t="s">
        <v>89</v>
      </c>
      <c r="AS665" s="3" t="s">
        <v>83</v>
      </c>
      <c r="AT665" s="3" t="s">
        <v>83</v>
      </c>
      <c r="AU665" s="3" t="s">
        <v>91</v>
      </c>
      <c r="AV665" s="3" t="s">
        <v>86</v>
      </c>
      <c r="AW665" s="3">
        <v>6</v>
      </c>
      <c r="AX665" s="3" t="s">
        <v>92</v>
      </c>
      <c r="AY665" s="3" t="s">
        <v>93</v>
      </c>
      <c r="AZ665" s="3" t="s">
        <v>117</v>
      </c>
      <c r="BA665" s="3" t="s">
        <v>118</v>
      </c>
      <c r="BB665" s="3">
        <v>2</v>
      </c>
      <c r="BC665" s="3" t="s">
        <v>96</v>
      </c>
      <c r="BD665" s="3" t="s">
        <v>100</v>
      </c>
      <c r="BE665" s="3" t="s">
        <v>97</v>
      </c>
      <c r="BF665" s="3" t="s">
        <v>98</v>
      </c>
      <c r="BG665" s="3" t="s">
        <v>96</v>
      </c>
      <c r="BH665" s="3" t="s">
        <v>99</v>
      </c>
      <c r="BI665" s="3" t="s">
        <v>104</v>
      </c>
      <c r="BJ665" s="3" t="s">
        <v>104</v>
      </c>
      <c r="BK665" s="3" t="s">
        <v>101</v>
      </c>
      <c r="BL665" s="3" t="s">
        <v>102</v>
      </c>
      <c r="BM665" s="3" t="s">
        <v>106</v>
      </c>
      <c r="BN665" s="3" t="s">
        <v>108</v>
      </c>
      <c r="BO665" s="3" t="s">
        <v>108</v>
      </c>
      <c r="BP665" s="3" t="s">
        <v>106</v>
      </c>
      <c r="BQ665" s="3" t="s">
        <v>108</v>
      </c>
      <c r="BR665" s="3" t="s">
        <v>106</v>
      </c>
      <c r="BS665" s="3" t="s">
        <v>108</v>
      </c>
      <c r="BT665" s="3" t="s">
        <v>108</v>
      </c>
      <c r="BU665" s="3">
        <v>3</v>
      </c>
      <c r="BV665" s="3" t="s">
        <v>109</v>
      </c>
      <c r="BW665" s="3" t="s">
        <v>1251</v>
      </c>
      <c r="BY665" s="3">
        <v>8</v>
      </c>
    </row>
    <row r="666" spans="1:77" ht="12.75" x14ac:dyDescent="0.35">
      <c r="A666" s="2">
        <v>43377.821200254628</v>
      </c>
      <c r="B666" s="3" t="s">
        <v>75</v>
      </c>
      <c r="C666" s="3">
        <v>26</v>
      </c>
      <c r="D666" s="3"/>
      <c r="E666" s="3" t="s">
        <v>128</v>
      </c>
      <c r="F666" s="3" t="s">
        <v>1713</v>
      </c>
      <c r="G666" s="3" t="s">
        <v>79</v>
      </c>
      <c r="H666" s="3" t="s">
        <v>79</v>
      </c>
      <c r="I666" s="3" t="s">
        <v>81</v>
      </c>
      <c r="J666" s="3" t="s">
        <v>81</v>
      </c>
      <c r="K666" s="3" t="s">
        <v>82</v>
      </c>
      <c r="L666" s="3" t="s">
        <v>81</v>
      </c>
      <c r="M666" s="3" t="s">
        <v>80</v>
      </c>
      <c r="N666" s="3" t="s">
        <v>81</v>
      </c>
      <c r="O666" s="3" t="s">
        <v>131</v>
      </c>
      <c r="P666" s="3" t="s">
        <v>82</v>
      </c>
      <c r="Q666" s="3" t="s">
        <v>81</v>
      </c>
      <c r="R666" s="3" t="s">
        <v>81</v>
      </c>
      <c r="S666" s="3" t="s">
        <v>83</v>
      </c>
      <c r="T666" s="3" t="s">
        <v>86</v>
      </c>
      <c r="U666" s="3" t="s">
        <v>90</v>
      </c>
      <c r="V666" s="3" t="s">
        <v>90</v>
      </c>
      <c r="W666" s="3" t="s">
        <v>90</v>
      </c>
      <c r="X666" s="3" t="s">
        <v>85</v>
      </c>
      <c r="Y666" s="3" t="s">
        <v>90</v>
      </c>
      <c r="Z666" s="3" t="s">
        <v>84</v>
      </c>
      <c r="AA666" s="3" t="s">
        <v>86</v>
      </c>
      <c r="AB666" s="3" t="s">
        <v>83</v>
      </c>
      <c r="AC666" s="3" t="s">
        <v>84</v>
      </c>
      <c r="AD666" s="3" t="s">
        <v>83</v>
      </c>
      <c r="AE666" s="3" t="s">
        <v>90</v>
      </c>
      <c r="AF666" s="3" t="s">
        <v>85</v>
      </c>
      <c r="AG666" s="3" t="s">
        <v>87</v>
      </c>
      <c r="AH666" s="3" t="s">
        <v>87</v>
      </c>
      <c r="AI666" s="3" t="s">
        <v>87</v>
      </c>
      <c r="AJ666" s="3" t="s">
        <v>87</v>
      </c>
      <c r="AK666" s="3" t="s">
        <v>87</v>
      </c>
      <c r="AL666" s="3" t="s">
        <v>87</v>
      </c>
      <c r="AM666" s="3" t="s">
        <v>87</v>
      </c>
      <c r="AN666" s="3" t="s">
        <v>87</v>
      </c>
      <c r="AO666" s="3" t="s">
        <v>87</v>
      </c>
      <c r="AP666" s="3" t="s">
        <v>87</v>
      </c>
      <c r="AQ666" s="3" t="s">
        <v>89</v>
      </c>
      <c r="AR666" s="3" t="s">
        <v>89</v>
      </c>
      <c r="AS666" s="3" t="s">
        <v>89</v>
      </c>
      <c r="AT666" s="3" t="s">
        <v>83</v>
      </c>
      <c r="AU666" s="3" t="s">
        <v>91</v>
      </c>
      <c r="AV666" s="3" t="s">
        <v>91</v>
      </c>
      <c r="AW666" s="3">
        <v>6</v>
      </c>
      <c r="AY666" s="3" t="s">
        <v>93</v>
      </c>
      <c r="AZ666" s="3" t="s">
        <v>154</v>
      </c>
      <c r="BA666" s="3" t="s">
        <v>132</v>
      </c>
      <c r="BB666" s="3">
        <v>0</v>
      </c>
      <c r="BC666" s="3" t="s">
        <v>96</v>
      </c>
      <c r="BD666" s="3" t="s">
        <v>97</v>
      </c>
      <c r="BE666" s="3" t="s">
        <v>97</v>
      </c>
      <c r="BF666" s="3" t="s">
        <v>97</v>
      </c>
      <c r="BG666" s="3" t="s">
        <v>97</v>
      </c>
      <c r="BH666" s="3" t="s">
        <v>99</v>
      </c>
      <c r="BI666" s="3" t="s">
        <v>101</v>
      </c>
      <c r="BJ666" s="3" t="s">
        <v>101</v>
      </c>
      <c r="BK666" s="3" t="s">
        <v>104</v>
      </c>
      <c r="BL666" s="3" t="s">
        <v>120</v>
      </c>
      <c r="BM666" s="3" t="s">
        <v>108</v>
      </c>
      <c r="BN666" s="3" t="s">
        <v>105</v>
      </c>
      <c r="BO666" s="3" t="s">
        <v>107</v>
      </c>
      <c r="BP666" s="3" t="s">
        <v>108</v>
      </c>
      <c r="BQ666" s="3" t="s">
        <v>106</v>
      </c>
      <c r="BR666" s="3" t="s">
        <v>105</v>
      </c>
      <c r="BS666" s="3" t="s">
        <v>108</v>
      </c>
      <c r="BT666" s="3" t="s">
        <v>108</v>
      </c>
      <c r="BU666" s="3">
        <v>1</v>
      </c>
      <c r="BV666" s="3" t="s">
        <v>109</v>
      </c>
      <c r="BW666" s="3" t="s">
        <v>158</v>
      </c>
      <c r="BX666" s="3" t="s">
        <v>1714</v>
      </c>
      <c r="BY666" s="3">
        <v>6</v>
      </c>
    </row>
    <row r="667" spans="1:77" ht="12.75" x14ac:dyDescent="0.35">
      <c r="A667" s="2">
        <v>43377.852691365741</v>
      </c>
      <c r="B667" s="3" t="s">
        <v>75</v>
      </c>
      <c r="C667" s="3">
        <v>25</v>
      </c>
      <c r="D667" s="3"/>
      <c r="E667" s="3" t="s">
        <v>1678</v>
      </c>
      <c r="F667" s="3" t="s">
        <v>1715</v>
      </c>
      <c r="G667" s="3" t="s">
        <v>78</v>
      </c>
      <c r="H667" s="3" t="s">
        <v>79</v>
      </c>
      <c r="I667" s="3" t="s">
        <v>80</v>
      </c>
      <c r="J667" s="3" t="s">
        <v>80</v>
      </c>
      <c r="K667" s="3" t="s">
        <v>81</v>
      </c>
      <c r="L667" s="3" t="s">
        <v>82</v>
      </c>
      <c r="M667" s="3" t="s">
        <v>82</v>
      </c>
      <c r="N667" s="3" t="s">
        <v>82</v>
      </c>
      <c r="O667" s="3" t="s">
        <v>80</v>
      </c>
      <c r="P667" s="3" t="s">
        <v>81</v>
      </c>
      <c r="Q667" s="3" t="s">
        <v>81</v>
      </c>
      <c r="R667" s="3" t="s">
        <v>81</v>
      </c>
      <c r="S667" s="3" t="s">
        <v>83</v>
      </c>
      <c r="T667" s="3" t="s">
        <v>84</v>
      </c>
      <c r="U667" s="3" t="s">
        <v>85</v>
      </c>
      <c r="V667" s="3" t="s">
        <v>83</v>
      </c>
      <c r="W667" s="3" t="s">
        <v>90</v>
      </c>
      <c r="X667" s="3" t="s">
        <v>86</v>
      </c>
      <c r="Y667" s="3" t="s">
        <v>84</v>
      </c>
      <c r="Z667" s="3" t="s">
        <v>84</v>
      </c>
      <c r="AA667" s="3" t="s">
        <v>85</v>
      </c>
      <c r="AB667" s="3" t="s">
        <v>83</v>
      </c>
      <c r="AC667" s="3" t="s">
        <v>85</v>
      </c>
      <c r="AD667" s="3" t="s">
        <v>84</v>
      </c>
      <c r="AE667" s="3" t="s">
        <v>83</v>
      </c>
      <c r="AF667" s="3" t="s">
        <v>85</v>
      </c>
      <c r="AG667" s="3" t="s">
        <v>115</v>
      </c>
      <c r="AH667" s="3" t="s">
        <v>87</v>
      </c>
      <c r="AI667" s="3" t="s">
        <v>88</v>
      </c>
      <c r="AJ667" s="3" t="s">
        <v>88</v>
      </c>
      <c r="AK667" s="3" t="s">
        <v>88</v>
      </c>
      <c r="AL667" s="3" t="s">
        <v>88</v>
      </c>
      <c r="AM667" s="3" t="s">
        <v>88</v>
      </c>
      <c r="AN667" s="3" t="s">
        <v>88</v>
      </c>
      <c r="AO667" s="3" t="s">
        <v>87</v>
      </c>
      <c r="AP667" s="3" t="s">
        <v>88</v>
      </c>
      <c r="AQ667" s="3" t="s">
        <v>89</v>
      </c>
      <c r="AR667" s="3" t="s">
        <v>89</v>
      </c>
      <c r="AS667" s="3" t="s">
        <v>89</v>
      </c>
      <c r="AT667" s="3" t="s">
        <v>86</v>
      </c>
      <c r="AU667" s="3" t="s">
        <v>83</v>
      </c>
      <c r="AV667" s="3" t="s">
        <v>91</v>
      </c>
      <c r="AW667" s="3">
        <v>6</v>
      </c>
      <c r="AY667" s="3" t="s">
        <v>93</v>
      </c>
      <c r="AZ667" s="3" t="s">
        <v>117</v>
      </c>
      <c r="BA667" s="3" t="s">
        <v>118</v>
      </c>
      <c r="BB667" s="3">
        <v>0</v>
      </c>
      <c r="BC667" s="3" t="s">
        <v>100</v>
      </c>
      <c r="BD667" s="3" t="s">
        <v>96</v>
      </c>
      <c r="BE667" s="3" t="s">
        <v>100</v>
      </c>
      <c r="BF667" s="3" t="s">
        <v>98</v>
      </c>
      <c r="BG667" s="3" t="s">
        <v>99</v>
      </c>
      <c r="BH667" s="3" t="s">
        <v>99</v>
      </c>
      <c r="BI667" s="3" t="s">
        <v>104</v>
      </c>
      <c r="BJ667" s="3" t="s">
        <v>103</v>
      </c>
      <c r="BK667" s="3" t="s">
        <v>101</v>
      </c>
      <c r="BL667" s="3" t="s">
        <v>102</v>
      </c>
      <c r="BM667" s="3" t="s">
        <v>107</v>
      </c>
      <c r="BN667" s="3" t="s">
        <v>106</v>
      </c>
      <c r="BO667" s="3" t="s">
        <v>106</v>
      </c>
      <c r="BP667" s="3" t="s">
        <v>125</v>
      </c>
      <c r="BQ667" s="3" t="s">
        <v>106</v>
      </c>
      <c r="BR667" s="3" t="s">
        <v>106</v>
      </c>
      <c r="BS667" s="3" t="s">
        <v>108</v>
      </c>
      <c r="BT667" s="3" t="s">
        <v>107</v>
      </c>
      <c r="BU667" s="3">
        <v>0</v>
      </c>
      <c r="BV667" s="3" t="s">
        <v>109</v>
      </c>
      <c r="BW667" s="3" t="s">
        <v>722</v>
      </c>
      <c r="BX667" s="3" t="s">
        <v>1716</v>
      </c>
      <c r="BY667" s="3">
        <v>9</v>
      </c>
    </row>
    <row r="668" spans="1:77" ht="12.75" x14ac:dyDescent="0.35">
      <c r="A668" s="2">
        <v>43378.028943773148</v>
      </c>
      <c r="B668" s="3" t="s">
        <v>75</v>
      </c>
      <c r="C668" s="3">
        <v>36</v>
      </c>
      <c r="D668" s="3"/>
      <c r="E668" s="3" t="s">
        <v>765</v>
      </c>
      <c r="F668" s="3" t="s">
        <v>157</v>
      </c>
      <c r="G668" s="3" t="s">
        <v>79</v>
      </c>
      <c r="H668" s="3" t="s">
        <v>79</v>
      </c>
      <c r="I668" s="3" t="s">
        <v>81</v>
      </c>
      <c r="J668" s="3" t="s">
        <v>81</v>
      </c>
      <c r="K668" s="3" t="s">
        <v>81</v>
      </c>
      <c r="L668" s="3" t="s">
        <v>82</v>
      </c>
      <c r="M668" s="3" t="s">
        <v>81</v>
      </c>
      <c r="N668" s="3" t="s">
        <v>81</v>
      </c>
      <c r="O668" s="3" t="s">
        <v>81</v>
      </c>
      <c r="P668" s="3" t="s">
        <v>81</v>
      </c>
      <c r="Q668" s="3" t="s">
        <v>80</v>
      </c>
      <c r="R668" s="3" t="s">
        <v>80</v>
      </c>
      <c r="S668" s="3" t="s">
        <v>86</v>
      </c>
      <c r="T668" s="3" t="s">
        <v>86</v>
      </c>
      <c r="U668" s="3" t="s">
        <v>85</v>
      </c>
      <c r="V668" s="3" t="s">
        <v>84</v>
      </c>
      <c r="W668" s="3" t="s">
        <v>83</v>
      </c>
      <c r="X668" s="3" t="s">
        <v>84</v>
      </c>
      <c r="Y668" s="3" t="s">
        <v>85</v>
      </c>
      <c r="Z668" s="3" t="s">
        <v>84</v>
      </c>
      <c r="AA668" s="3" t="s">
        <v>85</v>
      </c>
      <c r="AB668" s="3" t="s">
        <v>85</v>
      </c>
      <c r="AC668" s="3" t="s">
        <v>84</v>
      </c>
      <c r="AD668" s="3" t="s">
        <v>83</v>
      </c>
      <c r="AE668" s="3" t="s">
        <v>83</v>
      </c>
      <c r="AF668" s="3" t="s">
        <v>84</v>
      </c>
      <c r="AG668" s="3" t="s">
        <v>87</v>
      </c>
      <c r="AH668" s="3" t="s">
        <v>87</v>
      </c>
      <c r="AI668" s="3" t="s">
        <v>87</v>
      </c>
      <c r="AJ668" s="3" t="s">
        <v>88</v>
      </c>
      <c r="AK668" s="3" t="s">
        <v>88</v>
      </c>
      <c r="AL668" s="3" t="s">
        <v>88</v>
      </c>
      <c r="AM668" s="3" t="s">
        <v>88</v>
      </c>
      <c r="AN668" s="3" t="s">
        <v>88</v>
      </c>
      <c r="AO668" s="3" t="s">
        <v>88</v>
      </c>
      <c r="AP668" s="3" t="s">
        <v>87</v>
      </c>
      <c r="AQ668" s="3" t="s">
        <v>89</v>
      </c>
      <c r="AR668" s="3" t="s">
        <v>83</v>
      </c>
      <c r="AS668" s="3" t="s">
        <v>86</v>
      </c>
      <c r="AT668" s="3" t="s">
        <v>90</v>
      </c>
      <c r="AU668" s="3" t="s">
        <v>83</v>
      </c>
      <c r="AV668" s="3" t="s">
        <v>86</v>
      </c>
      <c r="AW668" s="3">
        <v>5</v>
      </c>
      <c r="AY668" s="3" t="s">
        <v>195</v>
      </c>
      <c r="AZ668" s="3" t="s">
        <v>94</v>
      </c>
      <c r="BA668" s="3" t="s">
        <v>118</v>
      </c>
      <c r="BB668" s="3">
        <v>2</v>
      </c>
      <c r="BC668" s="3" t="s">
        <v>100</v>
      </c>
      <c r="BD668" s="3" t="s">
        <v>100</v>
      </c>
      <c r="BE668" s="3" t="s">
        <v>96</v>
      </c>
      <c r="BF668" s="3" t="s">
        <v>119</v>
      </c>
      <c r="BG668" s="3" t="s">
        <v>99</v>
      </c>
      <c r="BH668" s="3" t="s">
        <v>99</v>
      </c>
      <c r="BI668" s="3" t="s">
        <v>104</v>
      </c>
      <c r="BJ668" s="3" t="s">
        <v>103</v>
      </c>
      <c r="BK668" s="3" t="s">
        <v>103</v>
      </c>
      <c r="BL668" s="3" t="s">
        <v>102</v>
      </c>
      <c r="BM668" s="3" t="s">
        <v>107</v>
      </c>
      <c r="BN668" s="3" t="s">
        <v>108</v>
      </c>
      <c r="BO668" s="3" t="s">
        <v>106</v>
      </c>
      <c r="BP668" s="3" t="s">
        <v>125</v>
      </c>
      <c r="BQ668" s="3" t="s">
        <v>105</v>
      </c>
      <c r="BR668" s="3" t="s">
        <v>105</v>
      </c>
      <c r="BS668" s="3" t="s">
        <v>108</v>
      </c>
      <c r="BT668" s="3" t="s">
        <v>106</v>
      </c>
      <c r="BU668" s="3">
        <v>1</v>
      </c>
      <c r="BV668" s="3" t="s">
        <v>109</v>
      </c>
      <c r="BW668" s="3" t="s">
        <v>1717</v>
      </c>
      <c r="BX668" s="3" t="s">
        <v>1718</v>
      </c>
      <c r="BY668" s="3">
        <v>7</v>
      </c>
    </row>
    <row r="669" spans="1:77" ht="12.75" x14ac:dyDescent="0.35">
      <c r="A669" s="2">
        <v>43378.352958958334</v>
      </c>
      <c r="B669" s="3" t="s">
        <v>112</v>
      </c>
      <c r="C669" s="3">
        <v>28</v>
      </c>
      <c r="D669" s="3"/>
      <c r="E669" s="3" t="s">
        <v>179</v>
      </c>
      <c r="F669" s="3" t="s">
        <v>1719</v>
      </c>
      <c r="G669" s="3" t="s">
        <v>78</v>
      </c>
      <c r="H669" s="3" t="s">
        <v>223</v>
      </c>
      <c r="I669" s="3" t="s">
        <v>80</v>
      </c>
      <c r="J669" s="3" t="s">
        <v>81</v>
      </c>
      <c r="K669" s="3" t="s">
        <v>81</v>
      </c>
      <c r="L669" s="3" t="s">
        <v>131</v>
      </c>
      <c r="M669" s="3" t="s">
        <v>81</v>
      </c>
      <c r="N669" s="3" t="s">
        <v>80</v>
      </c>
      <c r="O669" s="3" t="s">
        <v>81</v>
      </c>
      <c r="P669" s="3" t="s">
        <v>80</v>
      </c>
      <c r="Q669" s="3" t="s">
        <v>80</v>
      </c>
      <c r="R669" s="3" t="s">
        <v>80</v>
      </c>
      <c r="S669" s="3" t="s">
        <v>83</v>
      </c>
      <c r="T669" s="3" t="s">
        <v>84</v>
      </c>
      <c r="U669" s="3" t="s">
        <v>90</v>
      </c>
      <c r="V669" s="3" t="s">
        <v>90</v>
      </c>
      <c r="W669" s="3" t="s">
        <v>90</v>
      </c>
      <c r="X669" s="3" t="s">
        <v>90</v>
      </c>
      <c r="Y669" s="3" t="s">
        <v>90</v>
      </c>
      <c r="Z669" s="3" t="s">
        <v>90</v>
      </c>
      <c r="AA669" s="3" t="s">
        <v>84</v>
      </c>
      <c r="AB669" s="3" t="s">
        <v>85</v>
      </c>
      <c r="AC669" s="3" t="s">
        <v>86</v>
      </c>
      <c r="AD669" s="3" t="s">
        <v>85</v>
      </c>
      <c r="AE669" s="3" t="s">
        <v>86</v>
      </c>
      <c r="AF669" s="3" t="s">
        <v>84</v>
      </c>
      <c r="AG669" s="3" t="s">
        <v>87</v>
      </c>
      <c r="AH669" s="3" t="s">
        <v>87</v>
      </c>
      <c r="AI669" s="3" t="s">
        <v>87</v>
      </c>
      <c r="AJ669" s="3" t="s">
        <v>88</v>
      </c>
      <c r="AK669" s="3" t="s">
        <v>115</v>
      </c>
      <c r="AL669" s="3" t="s">
        <v>88</v>
      </c>
      <c r="AM669" s="3" t="s">
        <v>87</v>
      </c>
      <c r="AN669" s="3" t="s">
        <v>87</v>
      </c>
      <c r="AO669" s="3" t="s">
        <v>88</v>
      </c>
      <c r="AP669" s="3" t="s">
        <v>115</v>
      </c>
      <c r="AQ669" s="3" t="s">
        <v>89</v>
      </c>
      <c r="AR669" s="3" t="s">
        <v>86</v>
      </c>
      <c r="AS669" s="3" t="s">
        <v>83</v>
      </c>
      <c r="AT669" s="3" t="s">
        <v>83</v>
      </c>
      <c r="AU669" s="3" t="s">
        <v>89</v>
      </c>
      <c r="AV669" s="3" t="s">
        <v>89</v>
      </c>
      <c r="AW669" s="3">
        <v>5</v>
      </c>
      <c r="AX669" s="3" t="s">
        <v>92</v>
      </c>
      <c r="AY669" s="3" t="s">
        <v>93</v>
      </c>
      <c r="AZ669" s="3" t="s">
        <v>124</v>
      </c>
      <c r="BA669" s="3" t="s">
        <v>118</v>
      </c>
      <c r="BB669" s="3">
        <v>0</v>
      </c>
      <c r="BC669" s="3" t="s">
        <v>99</v>
      </c>
      <c r="BD669" s="3" t="s">
        <v>99</v>
      </c>
      <c r="BE669" s="3" t="s">
        <v>99</v>
      </c>
      <c r="BF669" s="3" t="s">
        <v>97</v>
      </c>
      <c r="BG669" s="3" t="s">
        <v>99</v>
      </c>
      <c r="BH669" s="3" t="s">
        <v>99</v>
      </c>
      <c r="BI669" s="3" t="s">
        <v>104</v>
      </c>
      <c r="BJ669" s="3" t="s">
        <v>103</v>
      </c>
      <c r="BK669" s="3" t="s">
        <v>101</v>
      </c>
      <c r="BL669" s="3" t="s">
        <v>102</v>
      </c>
      <c r="BM669" s="3" t="s">
        <v>105</v>
      </c>
      <c r="BN669" s="3" t="s">
        <v>106</v>
      </c>
      <c r="BO669" s="3" t="s">
        <v>107</v>
      </c>
      <c r="BP669" s="3" t="s">
        <v>108</v>
      </c>
      <c r="BQ669" s="3" t="s">
        <v>106</v>
      </c>
      <c r="BR669" s="3" t="s">
        <v>125</v>
      </c>
      <c r="BS669" s="3" t="s">
        <v>106</v>
      </c>
      <c r="BT669" s="3" t="s">
        <v>106</v>
      </c>
      <c r="BU669" s="3">
        <v>2</v>
      </c>
      <c r="BV669" s="3" t="s">
        <v>109</v>
      </c>
      <c r="BW669" s="3" t="s">
        <v>158</v>
      </c>
      <c r="BX669" s="3" t="s">
        <v>1720</v>
      </c>
      <c r="BY669" s="3">
        <v>2</v>
      </c>
    </row>
    <row r="670" spans="1:77" ht="12.75" x14ac:dyDescent="0.35">
      <c r="A670" s="2">
        <v>43378.748107141204</v>
      </c>
      <c r="B670" s="3" t="s">
        <v>75</v>
      </c>
      <c r="C670" s="3">
        <v>32</v>
      </c>
      <c r="D670" s="3"/>
      <c r="E670" s="3" t="s">
        <v>76</v>
      </c>
      <c r="F670" s="3" t="s">
        <v>1721</v>
      </c>
      <c r="G670" s="3" t="s">
        <v>78</v>
      </c>
      <c r="H670" s="3" t="s">
        <v>130</v>
      </c>
      <c r="I670" s="3" t="s">
        <v>80</v>
      </c>
      <c r="J670" s="3" t="s">
        <v>80</v>
      </c>
      <c r="K670" s="3" t="s">
        <v>81</v>
      </c>
      <c r="L670" s="3" t="s">
        <v>81</v>
      </c>
      <c r="M670" s="3" t="s">
        <v>80</v>
      </c>
      <c r="N670" s="3" t="s">
        <v>80</v>
      </c>
      <c r="O670" s="3" t="s">
        <v>82</v>
      </c>
      <c r="P670" s="3" t="s">
        <v>80</v>
      </c>
      <c r="Q670" s="3" t="s">
        <v>81</v>
      </c>
      <c r="R670" s="3" t="s">
        <v>80</v>
      </c>
      <c r="S670" s="3" t="s">
        <v>85</v>
      </c>
      <c r="T670" s="3" t="s">
        <v>85</v>
      </c>
      <c r="U670" s="3" t="s">
        <v>84</v>
      </c>
      <c r="V670" s="3" t="s">
        <v>84</v>
      </c>
      <c r="W670" s="3" t="s">
        <v>86</v>
      </c>
      <c r="X670" s="3" t="s">
        <v>85</v>
      </c>
      <c r="Y670" s="3" t="s">
        <v>85</v>
      </c>
      <c r="Z670" s="3" t="s">
        <v>86</v>
      </c>
      <c r="AA670" s="3" t="s">
        <v>85</v>
      </c>
      <c r="AB670" s="3" t="s">
        <v>85</v>
      </c>
      <c r="AC670" s="3" t="s">
        <v>86</v>
      </c>
      <c r="AD670" s="3" t="s">
        <v>84</v>
      </c>
      <c r="AE670" s="3" t="s">
        <v>83</v>
      </c>
      <c r="AF670" s="3" t="s">
        <v>84</v>
      </c>
      <c r="AG670" s="3" t="s">
        <v>88</v>
      </c>
      <c r="AH670" s="3" t="s">
        <v>87</v>
      </c>
      <c r="AI670" s="3" t="s">
        <v>87</v>
      </c>
      <c r="AJ670" s="3" t="s">
        <v>88</v>
      </c>
      <c r="AK670" s="3" t="s">
        <v>87</v>
      </c>
      <c r="AL670" s="3" t="s">
        <v>88</v>
      </c>
      <c r="AM670" s="3" t="s">
        <v>88</v>
      </c>
      <c r="AN670" s="3" t="s">
        <v>87</v>
      </c>
      <c r="AO670" s="3" t="s">
        <v>88</v>
      </c>
      <c r="AP670" s="3" t="s">
        <v>87</v>
      </c>
      <c r="AQ670" s="3" t="s">
        <v>91</v>
      </c>
      <c r="AR670" s="3" t="s">
        <v>86</v>
      </c>
      <c r="AS670" s="3" t="s">
        <v>91</v>
      </c>
      <c r="AT670" s="3" t="s">
        <v>83</v>
      </c>
      <c r="AU670" s="3" t="s">
        <v>91</v>
      </c>
      <c r="AV670" s="3" t="s">
        <v>83</v>
      </c>
      <c r="AW670" s="3">
        <v>7</v>
      </c>
      <c r="AY670" s="3" t="s">
        <v>93</v>
      </c>
      <c r="AZ670" s="3" t="s">
        <v>117</v>
      </c>
      <c r="BA670" s="3" t="s">
        <v>118</v>
      </c>
      <c r="BB670" s="3">
        <v>0</v>
      </c>
      <c r="BC670" s="3" t="s">
        <v>100</v>
      </c>
      <c r="BD670" s="3" t="s">
        <v>100</v>
      </c>
      <c r="BE670" s="3" t="s">
        <v>98</v>
      </c>
      <c r="BF670" s="3" t="s">
        <v>98</v>
      </c>
      <c r="BG670" s="3" t="s">
        <v>100</v>
      </c>
      <c r="BH670" s="3" t="s">
        <v>100</v>
      </c>
      <c r="BI670" s="3" t="s">
        <v>120</v>
      </c>
      <c r="BJ670" s="3" t="s">
        <v>120</v>
      </c>
      <c r="BK670" s="3" t="s">
        <v>101</v>
      </c>
      <c r="BL670" s="3" t="s">
        <v>103</v>
      </c>
      <c r="BM670" s="3" t="s">
        <v>105</v>
      </c>
      <c r="BN670" s="3" t="s">
        <v>106</v>
      </c>
      <c r="BO670" s="3" t="s">
        <v>108</v>
      </c>
      <c r="BP670" s="3" t="s">
        <v>105</v>
      </c>
      <c r="BQ670" s="3" t="s">
        <v>108</v>
      </c>
      <c r="BR670" s="3" t="s">
        <v>108</v>
      </c>
      <c r="BS670" s="3" t="s">
        <v>108</v>
      </c>
      <c r="BT670" s="3" t="s">
        <v>108</v>
      </c>
      <c r="BU670" s="3">
        <v>3</v>
      </c>
      <c r="BV670" s="3" t="s">
        <v>109</v>
      </c>
      <c r="BW670" s="3" t="s">
        <v>158</v>
      </c>
      <c r="BX670" s="3" t="s">
        <v>1722</v>
      </c>
      <c r="BY670" s="3">
        <v>8</v>
      </c>
    </row>
    <row r="671" spans="1:77" ht="12.75" x14ac:dyDescent="0.35">
      <c r="A671" s="2">
        <v>43378.794421631945</v>
      </c>
      <c r="B671" s="3" t="s">
        <v>75</v>
      </c>
      <c r="C671" s="3">
        <v>24</v>
      </c>
      <c r="D671" s="3"/>
      <c r="E671" s="3" t="s">
        <v>179</v>
      </c>
      <c r="F671" s="3" t="s">
        <v>1723</v>
      </c>
      <c r="G671" s="3" t="s">
        <v>78</v>
      </c>
      <c r="H671" s="3" t="s">
        <v>78</v>
      </c>
      <c r="I671" s="3" t="s">
        <v>80</v>
      </c>
      <c r="J671" s="3" t="s">
        <v>81</v>
      </c>
      <c r="K671" s="3" t="s">
        <v>81</v>
      </c>
      <c r="L671" s="3" t="s">
        <v>81</v>
      </c>
      <c r="M671" s="3" t="s">
        <v>81</v>
      </c>
      <c r="N671" s="3" t="s">
        <v>80</v>
      </c>
      <c r="O671" s="3" t="s">
        <v>81</v>
      </c>
      <c r="P671" s="3" t="s">
        <v>81</v>
      </c>
      <c r="Q671" s="3" t="s">
        <v>81</v>
      </c>
      <c r="R671" s="3" t="s">
        <v>81</v>
      </c>
      <c r="S671" s="3" t="s">
        <v>85</v>
      </c>
      <c r="T671" s="3" t="s">
        <v>86</v>
      </c>
      <c r="U671" s="3" t="s">
        <v>84</v>
      </c>
      <c r="V671" s="3" t="s">
        <v>85</v>
      </c>
      <c r="W671" s="3" t="s">
        <v>86</v>
      </c>
      <c r="X671" s="3" t="s">
        <v>85</v>
      </c>
      <c r="Y671" s="3" t="s">
        <v>85</v>
      </c>
      <c r="Z671" s="3" t="s">
        <v>84</v>
      </c>
      <c r="AA671" s="3" t="s">
        <v>85</v>
      </c>
      <c r="AB671" s="3" t="s">
        <v>83</v>
      </c>
      <c r="AC671" s="3" t="s">
        <v>84</v>
      </c>
      <c r="AD671" s="3" t="s">
        <v>85</v>
      </c>
      <c r="AE671" s="3" t="s">
        <v>85</v>
      </c>
      <c r="AF671" s="3" t="s">
        <v>85</v>
      </c>
      <c r="AG671" s="3" t="s">
        <v>87</v>
      </c>
      <c r="AH671" s="3" t="s">
        <v>87</v>
      </c>
      <c r="AI671" s="3" t="s">
        <v>87</v>
      </c>
      <c r="AJ671" s="3" t="s">
        <v>88</v>
      </c>
      <c r="AK671" s="3" t="s">
        <v>87</v>
      </c>
      <c r="AL671" s="3" t="s">
        <v>87</v>
      </c>
      <c r="AM671" s="3" t="s">
        <v>87</v>
      </c>
      <c r="AN671" s="3" t="s">
        <v>87</v>
      </c>
      <c r="AO671" s="3" t="s">
        <v>87</v>
      </c>
      <c r="AP671" s="3" t="s">
        <v>87</v>
      </c>
      <c r="AQ671" s="3" t="s">
        <v>91</v>
      </c>
      <c r="AR671" s="3" t="s">
        <v>89</v>
      </c>
      <c r="AS671" s="3" t="s">
        <v>91</v>
      </c>
      <c r="AT671" s="3" t="s">
        <v>90</v>
      </c>
      <c r="AU671" s="3" t="s">
        <v>91</v>
      </c>
      <c r="AV671" s="3" t="s">
        <v>91</v>
      </c>
      <c r="AW671" s="3">
        <v>5</v>
      </c>
      <c r="AY671" s="3" t="s">
        <v>116</v>
      </c>
      <c r="AZ671" s="3" t="s">
        <v>154</v>
      </c>
      <c r="BA671" s="3" t="s">
        <v>132</v>
      </c>
      <c r="BB671" s="3">
        <v>0</v>
      </c>
      <c r="BC671" s="3" t="s">
        <v>99</v>
      </c>
      <c r="BD671" s="3" t="s">
        <v>99</v>
      </c>
      <c r="BE671" s="3" t="s">
        <v>99</v>
      </c>
      <c r="BF671" s="3" t="s">
        <v>119</v>
      </c>
      <c r="BG671" s="3" t="s">
        <v>96</v>
      </c>
      <c r="BH671" s="3" t="s">
        <v>99</v>
      </c>
      <c r="BI671" s="3" t="s">
        <v>101</v>
      </c>
      <c r="BJ671" s="3" t="s">
        <v>104</v>
      </c>
      <c r="BK671" s="3" t="s">
        <v>101</v>
      </c>
      <c r="BL671" s="3" t="s">
        <v>120</v>
      </c>
      <c r="BM671" s="3" t="s">
        <v>105</v>
      </c>
      <c r="BN671" s="3" t="s">
        <v>106</v>
      </c>
      <c r="BO671" s="3" t="s">
        <v>107</v>
      </c>
      <c r="BP671" s="3" t="s">
        <v>108</v>
      </c>
      <c r="BQ671" s="3" t="s">
        <v>125</v>
      </c>
      <c r="BR671" s="3" t="s">
        <v>106</v>
      </c>
      <c r="BS671" s="3" t="s">
        <v>108</v>
      </c>
      <c r="BT671" s="3" t="s">
        <v>107</v>
      </c>
      <c r="BU671" s="3">
        <v>1</v>
      </c>
      <c r="BV671" s="3" t="s">
        <v>109</v>
      </c>
      <c r="BW671" s="3" t="s">
        <v>468</v>
      </c>
      <c r="BX671" s="3" t="s">
        <v>1724</v>
      </c>
      <c r="BY671" s="3">
        <v>8</v>
      </c>
    </row>
    <row r="672" spans="1:77" ht="12.75" x14ac:dyDescent="0.35">
      <c r="A672" s="2">
        <v>43378.805568796291</v>
      </c>
      <c r="B672" s="3" t="s">
        <v>75</v>
      </c>
      <c r="C672" s="3">
        <v>39</v>
      </c>
      <c r="D672" s="3"/>
      <c r="E672" s="3" t="s">
        <v>1725</v>
      </c>
      <c r="F672" s="3" t="s">
        <v>1726</v>
      </c>
      <c r="G672" s="3" t="s">
        <v>79</v>
      </c>
      <c r="H672" s="3" t="s">
        <v>165</v>
      </c>
      <c r="I672" s="3" t="s">
        <v>81</v>
      </c>
      <c r="J672" s="3" t="s">
        <v>81</v>
      </c>
      <c r="K672" s="3" t="s">
        <v>82</v>
      </c>
      <c r="L672" s="3" t="s">
        <v>81</v>
      </c>
      <c r="M672" s="3" t="s">
        <v>81</v>
      </c>
      <c r="N672" s="3" t="s">
        <v>81</v>
      </c>
      <c r="O672" s="3" t="s">
        <v>82</v>
      </c>
      <c r="P672" s="3" t="s">
        <v>82</v>
      </c>
      <c r="Q672" s="3" t="s">
        <v>81</v>
      </c>
      <c r="R672" s="3" t="s">
        <v>82</v>
      </c>
      <c r="S672" s="3" t="s">
        <v>86</v>
      </c>
      <c r="T672" s="3" t="s">
        <v>86</v>
      </c>
      <c r="U672" s="3" t="s">
        <v>90</v>
      </c>
      <c r="V672" s="3" t="s">
        <v>85</v>
      </c>
      <c r="W672" s="3" t="s">
        <v>90</v>
      </c>
      <c r="X672" s="3" t="s">
        <v>90</v>
      </c>
      <c r="Y672" s="3" t="s">
        <v>83</v>
      </c>
      <c r="Z672" s="3" t="s">
        <v>85</v>
      </c>
      <c r="AA672" s="3" t="s">
        <v>85</v>
      </c>
      <c r="AB672" s="3" t="s">
        <v>85</v>
      </c>
      <c r="AC672" s="3" t="s">
        <v>83</v>
      </c>
      <c r="AD672" s="3" t="s">
        <v>86</v>
      </c>
      <c r="AE672" s="3" t="s">
        <v>86</v>
      </c>
      <c r="AF672" s="3" t="s">
        <v>83</v>
      </c>
      <c r="AG672" s="3" t="s">
        <v>115</v>
      </c>
      <c r="AH672" s="3" t="s">
        <v>115</v>
      </c>
      <c r="AI672" s="3" t="s">
        <v>87</v>
      </c>
      <c r="AJ672" s="3" t="s">
        <v>88</v>
      </c>
      <c r="AK672" s="3" t="s">
        <v>88</v>
      </c>
      <c r="AL672" s="3" t="s">
        <v>87</v>
      </c>
      <c r="AM672" s="3" t="s">
        <v>87</v>
      </c>
      <c r="AN672" s="3" t="s">
        <v>88</v>
      </c>
      <c r="AO672" s="3" t="s">
        <v>88</v>
      </c>
      <c r="AP672" s="3" t="s">
        <v>87</v>
      </c>
      <c r="AQ672" s="3" t="s">
        <v>86</v>
      </c>
      <c r="AR672" s="3" t="s">
        <v>83</v>
      </c>
      <c r="AS672" s="3" t="s">
        <v>90</v>
      </c>
      <c r="AT672" s="3" t="s">
        <v>89</v>
      </c>
      <c r="AU672" s="3" t="s">
        <v>83</v>
      </c>
      <c r="AV672" s="3" t="s">
        <v>86</v>
      </c>
      <c r="AW672" s="3">
        <v>6</v>
      </c>
      <c r="AY672" s="3" t="s">
        <v>116</v>
      </c>
      <c r="AZ672" s="3" t="s">
        <v>94</v>
      </c>
      <c r="BA672" s="3" t="s">
        <v>176</v>
      </c>
      <c r="BB672" s="3">
        <v>4</v>
      </c>
      <c r="BC672" s="3" t="s">
        <v>100</v>
      </c>
      <c r="BD672" s="3" t="s">
        <v>100</v>
      </c>
      <c r="BE672" s="3" t="s">
        <v>99</v>
      </c>
      <c r="BF672" s="3" t="s">
        <v>97</v>
      </c>
      <c r="BG672" s="3" t="s">
        <v>99</v>
      </c>
      <c r="BH672" s="3" t="s">
        <v>99</v>
      </c>
      <c r="BI672" s="3" t="s">
        <v>101</v>
      </c>
      <c r="BJ672" s="3" t="s">
        <v>103</v>
      </c>
      <c r="BK672" s="3" t="s">
        <v>101</v>
      </c>
      <c r="BL672" s="3" t="s">
        <v>104</v>
      </c>
      <c r="BM672" s="3" t="s">
        <v>125</v>
      </c>
      <c r="BN672" s="3" t="s">
        <v>105</v>
      </c>
      <c r="BO672" s="3" t="s">
        <v>105</v>
      </c>
      <c r="BP672" s="3" t="s">
        <v>105</v>
      </c>
      <c r="BQ672" s="3" t="s">
        <v>106</v>
      </c>
      <c r="BR672" s="3" t="s">
        <v>108</v>
      </c>
      <c r="BS672" s="3" t="s">
        <v>105</v>
      </c>
      <c r="BT672" s="3" t="s">
        <v>107</v>
      </c>
      <c r="BU672" s="3">
        <v>2</v>
      </c>
      <c r="BV672" s="3" t="s">
        <v>252</v>
      </c>
      <c r="BW672" s="3" t="s">
        <v>1727</v>
      </c>
      <c r="BX672" s="3" t="s">
        <v>1728</v>
      </c>
      <c r="BY672" s="3">
        <v>8</v>
      </c>
    </row>
    <row r="673" spans="1:77" ht="12.75" x14ac:dyDescent="0.35">
      <c r="A673" s="2">
        <v>43378.972645092595</v>
      </c>
      <c r="B673" s="3" t="s">
        <v>75</v>
      </c>
      <c r="C673" s="3">
        <v>25</v>
      </c>
      <c r="D673" s="3"/>
      <c r="E673" s="3" t="s">
        <v>76</v>
      </c>
      <c r="F673" s="3" t="s">
        <v>144</v>
      </c>
      <c r="G673" s="3" t="s">
        <v>79</v>
      </c>
      <c r="H673" s="3" t="s">
        <v>79</v>
      </c>
      <c r="I673" s="3" t="s">
        <v>81</v>
      </c>
      <c r="J673" s="3" t="s">
        <v>81</v>
      </c>
      <c r="K673" s="3" t="s">
        <v>81</v>
      </c>
      <c r="L673" s="3" t="s">
        <v>82</v>
      </c>
      <c r="M673" s="3" t="s">
        <v>82</v>
      </c>
      <c r="N673" s="3" t="s">
        <v>81</v>
      </c>
      <c r="O673" s="3" t="s">
        <v>81</v>
      </c>
      <c r="P673" s="3" t="s">
        <v>82</v>
      </c>
      <c r="Q673" s="3" t="s">
        <v>82</v>
      </c>
      <c r="R673" s="3" t="s">
        <v>81</v>
      </c>
      <c r="S673" s="3" t="s">
        <v>90</v>
      </c>
      <c r="T673" s="3" t="s">
        <v>86</v>
      </c>
      <c r="U673" s="3" t="s">
        <v>83</v>
      </c>
      <c r="V673" s="3" t="s">
        <v>85</v>
      </c>
      <c r="W673" s="3" t="s">
        <v>86</v>
      </c>
      <c r="X673" s="3" t="s">
        <v>86</v>
      </c>
      <c r="Y673" s="3" t="s">
        <v>86</v>
      </c>
      <c r="Z673" s="3" t="s">
        <v>86</v>
      </c>
      <c r="AA673" s="3" t="s">
        <v>85</v>
      </c>
      <c r="AB673" s="3" t="s">
        <v>83</v>
      </c>
      <c r="AC673" s="3" t="s">
        <v>84</v>
      </c>
      <c r="AD673" s="3" t="s">
        <v>86</v>
      </c>
      <c r="AE673" s="3" t="s">
        <v>85</v>
      </c>
      <c r="AF673" s="3" t="s">
        <v>83</v>
      </c>
      <c r="AG673" s="3" t="s">
        <v>88</v>
      </c>
      <c r="AH673" s="3" t="s">
        <v>88</v>
      </c>
      <c r="AI673" s="3" t="s">
        <v>88</v>
      </c>
      <c r="AJ673" s="3" t="s">
        <v>88</v>
      </c>
      <c r="AK673" s="3" t="s">
        <v>88</v>
      </c>
      <c r="AL673" s="3" t="s">
        <v>88</v>
      </c>
      <c r="AM673" s="3" t="s">
        <v>87</v>
      </c>
      <c r="AN673" s="3" t="s">
        <v>87</v>
      </c>
      <c r="AO673" s="3" t="s">
        <v>115</v>
      </c>
      <c r="AP673" s="3" t="s">
        <v>115</v>
      </c>
      <c r="AQ673" s="3" t="s">
        <v>89</v>
      </c>
      <c r="AR673" s="3" t="s">
        <v>86</v>
      </c>
      <c r="AS673" s="3" t="s">
        <v>89</v>
      </c>
      <c r="AT673" s="3" t="s">
        <v>86</v>
      </c>
      <c r="AU673" s="3" t="s">
        <v>83</v>
      </c>
      <c r="AV673" s="3" t="s">
        <v>91</v>
      </c>
      <c r="AW673" s="3">
        <v>3</v>
      </c>
      <c r="AX673" s="3" t="s">
        <v>92</v>
      </c>
      <c r="AY673" s="3" t="s">
        <v>93</v>
      </c>
      <c r="AZ673" s="3" t="s">
        <v>94</v>
      </c>
      <c r="BA673" s="3" t="s">
        <v>132</v>
      </c>
      <c r="BB673" s="3">
        <v>0</v>
      </c>
      <c r="BC673" s="3" t="s">
        <v>99</v>
      </c>
      <c r="BD673" s="3" t="s">
        <v>99</v>
      </c>
      <c r="BE673" s="3" t="s">
        <v>100</v>
      </c>
      <c r="BF673" s="3" t="s">
        <v>119</v>
      </c>
      <c r="BG673" s="3" t="s">
        <v>99</v>
      </c>
      <c r="BH673" s="3" t="s">
        <v>99</v>
      </c>
      <c r="BI673" s="3" t="s">
        <v>120</v>
      </c>
      <c r="BJ673" s="3" t="s">
        <v>104</v>
      </c>
      <c r="BK673" s="3" t="s">
        <v>101</v>
      </c>
      <c r="BL673" s="3" t="s">
        <v>104</v>
      </c>
      <c r="BM673" s="3" t="s">
        <v>108</v>
      </c>
      <c r="BN673" s="3" t="s">
        <v>105</v>
      </c>
      <c r="BO673" s="3" t="s">
        <v>105</v>
      </c>
      <c r="BP673" s="3" t="s">
        <v>108</v>
      </c>
      <c r="BQ673" s="3" t="s">
        <v>105</v>
      </c>
      <c r="BR673" s="3" t="s">
        <v>105</v>
      </c>
      <c r="BS673" s="3" t="s">
        <v>108</v>
      </c>
      <c r="BT673" s="3" t="s">
        <v>108</v>
      </c>
      <c r="BU673" s="3">
        <v>1</v>
      </c>
      <c r="BV673" s="3" t="s">
        <v>109</v>
      </c>
      <c r="BW673" s="3" t="s">
        <v>1729</v>
      </c>
      <c r="BY673" s="3">
        <v>8</v>
      </c>
    </row>
    <row r="674" spans="1:77" ht="12.75" x14ac:dyDescent="0.35">
      <c r="A674" s="2">
        <v>43379.028456284723</v>
      </c>
      <c r="B674" s="3" t="s">
        <v>112</v>
      </c>
      <c r="C674" s="3">
        <v>36</v>
      </c>
      <c r="D674" s="3"/>
      <c r="E674" s="3" t="s">
        <v>1730</v>
      </c>
      <c r="F674" s="3" t="s">
        <v>1731</v>
      </c>
      <c r="G674" s="3" t="s">
        <v>130</v>
      </c>
      <c r="H674" s="3" t="s">
        <v>223</v>
      </c>
      <c r="I674" s="3" t="s">
        <v>82</v>
      </c>
      <c r="J674" s="3" t="s">
        <v>82</v>
      </c>
      <c r="K674" s="3" t="s">
        <v>82</v>
      </c>
      <c r="L674" s="3" t="s">
        <v>82</v>
      </c>
      <c r="M674" s="3" t="s">
        <v>82</v>
      </c>
      <c r="N674" s="3" t="s">
        <v>82</v>
      </c>
      <c r="O674" s="3" t="s">
        <v>82</v>
      </c>
      <c r="P674" s="3" t="s">
        <v>82</v>
      </c>
      <c r="Q674" s="3" t="s">
        <v>82</v>
      </c>
      <c r="R674" s="3" t="s">
        <v>82</v>
      </c>
      <c r="S674" s="3" t="s">
        <v>83</v>
      </c>
      <c r="T674" s="3" t="s">
        <v>83</v>
      </c>
      <c r="U674" s="3" t="s">
        <v>83</v>
      </c>
      <c r="V674" s="3" t="s">
        <v>85</v>
      </c>
      <c r="W674" s="3" t="s">
        <v>83</v>
      </c>
      <c r="X674" s="3" t="s">
        <v>86</v>
      </c>
      <c r="Y674" s="3" t="s">
        <v>86</v>
      </c>
      <c r="Z674" s="3" t="s">
        <v>90</v>
      </c>
      <c r="AA674" s="3" t="s">
        <v>83</v>
      </c>
      <c r="AB674" s="3" t="s">
        <v>83</v>
      </c>
      <c r="AC674" s="3" t="s">
        <v>83</v>
      </c>
      <c r="AD674" s="3" t="s">
        <v>86</v>
      </c>
      <c r="AE674" s="3" t="s">
        <v>83</v>
      </c>
      <c r="AF674" s="3" t="s">
        <v>85</v>
      </c>
      <c r="AG674" s="3" t="s">
        <v>115</v>
      </c>
      <c r="AH674" s="3" t="s">
        <v>115</v>
      </c>
      <c r="AI674" s="3" t="s">
        <v>115</v>
      </c>
      <c r="AJ674" s="3" t="s">
        <v>88</v>
      </c>
      <c r="AK674" s="3" t="s">
        <v>87</v>
      </c>
      <c r="AL674" s="3" t="s">
        <v>88</v>
      </c>
      <c r="AM674" s="3" t="s">
        <v>88</v>
      </c>
      <c r="AN674" s="3" t="s">
        <v>88</v>
      </c>
      <c r="AO674" s="3" t="s">
        <v>88</v>
      </c>
      <c r="AP674" s="3" t="s">
        <v>88</v>
      </c>
      <c r="AQ674" s="3" t="s">
        <v>91</v>
      </c>
      <c r="AR674" s="3" t="s">
        <v>91</v>
      </c>
      <c r="AS674" s="3" t="s">
        <v>83</v>
      </c>
      <c r="AT674" s="3" t="s">
        <v>86</v>
      </c>
      <c r="AU674" s="3" t="s">
        <v>86</v>
      </c>
      <c r="AV674" s="3" t="s">
        <v>83</v>
      </c>
      <c r="AW674" s="3">
        <v>3</v>
      </c>
      <c r="AY674" s="3" t="s">
        <v>116</v>
      </c>
      <c r="AZ674" s="3" t="s">
        <v>94</v>
      </c>
      <c r="BA674" s="3" t="s">
        <v>118</v>
      </c>
      <c r="BB674" s="3">
        <v>3</v>
      </c>
      <c r="BC674" s="3" t="s">
        <v>100</v>
      </c>
      <c r="BD674" s="3" t="s">
        <v>99</v>
      </c>
      <c r="BE674" s="3" t="s">
        <v>99</v>
      </c>
      <c r="BF674" s="3" t="s">
        <v>99</v>
      </c>
      <c r="BG674" s="3" t="s">
        <v>99</v>
      </c>
      <c r="BH674" s="3" t="s">
        <v>99</v>
      </c>
      <c r="BI674" s="3" t="s">
        <v>104</v>
      </c>
      <c r="BJ674" s="3" t="s">
        <v>104</v>
      </c>
      <c r="BK674" s="3" t="s">
        <v>104</v>
      </c>
      <c r="BL674" s="3" t="s">
        <v>104</v>
      </c>
      <c r="BM674" s="3" t="s">
        <v>108</v>
      </c>
      <c r="BN674" s="3" t="s">
        <v>107</v>
      </c>
      <c r="BO674" s="3" t="s">
        <v>106</v>
      </c>
      <c r="BP674" s="3" t="s">
        <v>106</v>
      </c>
      <c r="BQ674" s="3" t="s">
        <v>105</v>
      </c>
      <c r="BR674" s="3" t="s">
        <v>106</v>
      </c>
      <c r="BS674" s="3" t="s">
        <v>106</v>
      </c>
      <c r="BT674" s="3" t="s">
        <v>108</v>
      </c>
      <c r="BU674" s="3">
        <v>1</v>
      </c>
      <c r="BV674" s="3" t="s">
        <v>141</v>
      </c>
      <c r="BW674" s="3" t="s">
        <v>1732</v>
      </c>
      <c r="BX674" s="3" t="s">
        <v>1733</v>
      </c>
      <c r="BY674" s="3">
        <v>2</v>
      </c>
    </row>
    <row r="675" spans="1:77" ht="12.75" x14ac:dyDescent="0.35">
      <c r="A675" s="2">
        <v>43379.225624016202</v>
      </c>
      <c r="B675" s="3" t="s">
        <v>75</v>
      </c>
      <c r="C675" s="3">
        <v>34</v>
      </c>
      <c r="D675" s="3"/>
      <c r="E675" s="3" t="s">
        <v>76</v>
      </c>
      <c r="F675" s="3" t="s">
        <v>1734</v>
      </c>
      <c r="G675" s="3" t="s">
        <v>79</v>
      </c>
      <c r="H675" s="3" t="s">
        <v>79</v>
      </c>
      <c r="I675" s="3" t="s">
        <v>81</v>
      </c>
      <c r="J675" s="3" t="s">
        <v>81</v>
      </c>
      <c r="K675" s="3" t="s">
        <v>82</v>
      </c>
      <c r="L675" s="3" t="s">
        <v>81</v>
      </c>
      <c r="M675" s="3" t="s">
        <v>81</v>
      </c>
      <c r="N675" s="3" t="s">
        <v>81</v>
      </c>
      <c r="O675" s="3" t="s">
        <v>80</v>
      </c>
      <c r="P675" s="3" t="s">
        <v>81</v>
      </c>
      <c r="Q675" s="3" t="s">
        <v>82</v>
      </c>
      <c r="R675" s="3" t="s">
        <v>81</v>
      </c>
      <c r="S675" s="3" t="s">
        <v>83</v>
      </c>
      <c r="T675" s="3" t="s">
        <v>83</v>
      </c>
      <c r="U675" s="3" t="s">
        <v>85</v>
      </c>
      <c r="V675" s="3" t="s">
        <v>85</v>
      </c>
      <c r="W675" s="3" t="s">
        <v>85</v>
      </c>
      <c r="X675" s="3" t="s">
        <v>84</v>
      </c>
      <c r="Y675" s="3" t="s">
        <v>86</v>
      </c>
      <c r="Z675" s="3" t="s">
        <v>90</v>
      </c>
      <c r="AA675" s="3" t="s">
        <v>83</v>
      </c>
      <c r="AB675" s="3" t="s">
        <v>85</v>
      </c>
      <c r="AC675" s="3" t="s">
        <v>86</v>
      </c>
      <c r="AD675" s="3" t="s">
        <v>83</v>
      </c>
      <c r="AE675" s="3" t="s">
        <v>85</v>
      </c>
      <c r="AF675" s="3" t="s">
        <v>85</v>
      </c>
      <c r="AG675" s="3" t="s">
        <v>87</v>
      </c>
      <c r="AH675" s="3" t="s">
        <v>87</v>
      </c>
      <c r="AI675" s="3" t="s">
        <v>115</v>
      </c>
      <c r="AJ675" s="3" t="s">
        <v>88</v>
      </c>
      <c r="AK675" s="3" t="s">
        <v>115</v>
      </c>
      <c r="AL675" s="3" t="s">
        <v>88</v>
      </c>
      <c r="AM675" s="3" t="s">
        <v>88</v>
      </c>
      <c r="AN675" s="3" t="s">
        <v>88</v>
      </c>
      <c r="AO675" s="3" t="s">
        <v>88</v>
      </c>
      <c r="AP675" s="3" t="s">
        <v>115</v>
      </c>
      <c r="AQ675" s="3" t="s">
        <v>91</v>
      </c>
      <c r="AR675" s="3" t="s">
        <v>91</v>
      </c>
      <c r="AS675" s="3" t="s">
        <v>90</v>
      </c>
      <c r="AT675" s="3" t="s">
        <v>86</v>
      </c>
      <c r="AU675" s="3" t="s">
        <v>91</v>
      </c>
      <c r="AV675" s="3" t="s">
        <v>91</v>
      </c>
      <c r="AW675" s="3">
        <v>4</v>
      </c>
      <c r="AX675" s="3" t="s">
        <v>92</v>
      </c>
      <c r="AY675" s="3" t="s">
        <v>93</v>
      </c>
      <c r="AZ675" s="3" t="s">
        <v>94</v>
      </c>
      <c r="BA675" s="3" t="s">
        <v>118</v>
      </c>
      <c r="BB675" s="3">
        <v>0</v>
      </c>
      <c r="BC675" s="3" t="s">
        <v>99</v>
      </c>
      <c r="BD675" s="3" t="s">
        <v>99</v>
      </c>
      <c r="BE675" s="3" t="s">
        <v>96</v>
      </c>
      <c r="BF675" s="3" t="s">
        <v>98</v>
      </c>
      <c r="BG675" s="3" t="s">
        <v>99</v>
      </c>
      <c r="BH675" s="3" t="s">
        <v>100</v>
      </c>
      <c r="BI675" s="3" t="s">
        <v>101</v>
      </c>
      <c r="BJ675" s="3" t="s">
        <v>104</v>
      </c>
      <c r="BK675" s="3" t="s">
        <v>104</v>
      </c>
      <c r="BL675" s="3" t="s">
        <v>103</v>
      </c>
      <c r="BM675" s="3" t="s">
        <v>106</v>
      </c>
      <c r="BN675" s="3" t="s">
        <v>108</v>
      </c>
      <c r="BO675" s="3" t="s">
        <v>107</v>
      </c>
      <c r="BP675" s="3" t="s">
        <v>106</v>
      </c>
      <c r="BQ675" s="3" t="s">
        <v>125</v>
      </c>
      <c r="BR675" s="3" t="s">
        <v>108</v>
      </c>
      <c r="BS675" s="3" t="s">
        <v>107</v>
      </c>
      <c r="BT675" s="3" t="s">
        <v>108</v>
      </c>
      <c r="BU675" s="3">
        <v>2</v>
      </c>
      <c r="BV675" s="3" t="s">
        <v>109</v>
      </c>
      <c r="BW675" s="3" t="s">
        <v>158</v>
      </c>
      <c r="BY675" s="3">
        <v>7</v>
      </c>
    </row>
    <row r="676" spans="1:77" ht="12.75" x14ac:dyDescent="0.35">
      <c r="A676" s="2">
        <v>43379.440638703702</v>
      </c>
      <c r="B676" s="3" t="s">
        <v>75</v>
      </c>
      <c r="C676" s="3">
        <v>47</v>
      </c>
      <c r="D676" s="3"/>
      <c r="E676" s="3" t="s">
        <v>1735</v>
      </c>
      <c r="F676" s="3" t="s">
        <v>1736</v>
      </c>
      <c r="G676" s="3" t="s">
        <v>79</v>
      </c>
      <c r="H676" s="3" t="s">
        <v>79</v>
      </c>
      <c r="I676" s="3" t="s">
        <v>81</v>
      </c>
      <c r="J676" s="3" t="s">
        <v>81</v>
      </c>
      <c r="K676" s="3" t="s">
        <v>82</v>
      </c>
      <c r="L676" s="3" t="s">
        <v>82</v>
      </c>
      <c r="M676" s="3" t="s">
        <v>81</v>
      </c>
      <c r="N676" s="3" t="s">
        <v>81</v>
      </c>
      <c r="O676" s="3" t="s">
        <v>81</v>
      </c>
      <c r="P676" s="3" t="s">
        <v>81</v>
      </c>
      <c r="Q676" s="3" t="s">
        <v>81</v>
      </c>
      <c r="R676" s="3" t="s">
        <v>81</v>
      </c>
      <c r="S676" s="3" t="s">
        <v>85</v>
      </c>
      <c r="T676" s="3" t="s">
        <v>83</v>
      </c>
      <c r="U676" s="3" t="s">
        <v>85</v>
      </c>
      <c r="V676" s="3" t="s">
        <v>85</v>
      </c>
      <c r="W676" s="3" t="s">
        <v>84</v>
      </c>
      <c r="X676" s="3" t="s">
        <v>84</v>
      </c>
      <c r="Y676" s="3" t="s">
        <v>85</v>
      </c>
      <c r="Z676" s="3" t="s">
        <v>84</v>
      </c>
      <c r="AA676" s="3" t="s">
        <v>85</v>
      </c>
      <c r="AB676" s="3" t="s">
        <v>84</v>
      </c>
      <c r="AC676" s="3" t="s">
        <v>84</v>
      </c>
      <c r="AD676" s="3" t="s">
        <v>86</v>
      </c>
      <c r="AE676" s="3" t="s">
        <v>86</v>
      </c>
      <c r="AF676" s="3" t="s">
        <v>85</v>
      </c>
      <c r="AG676" s="3" t="s">
        <v>87</v>
      </c>
      <c r="AH676" s="3" t="s">
        <v>87</v>
      </c>
      <c r="AI676" s="3" t="s">
        <v>87</v>
      </c>
      <c r="AJ676" s="3" t="s">
        <v>88</v>
      </c>
      <c r="AK676" s="3" t="s">
        <v>87</v>
      </c>
      <c r="AL676" s="3" t="s">
        <v>87</v>
      </c>
      <c r="AM676" s="3" t="s">
        <v>87</v>
      </c>
      <c r="AN676" s="3" t="s">
        <v>88</v>
      </c>
      <c r="AO676" s="3" t="s">
        <v>87</v>
      </c>
      <c r="AP676" s="3" t="s">
        <v>87</v>
      </c>
      <c r="AQ676" s="3" t="s">
        <v>89</v>
      </c>
      <c r="AR676" s="3" t="s">
        <v>86</v>
      </c>
      <c r="AS676" s="3" t="s">
        <v>91</v>
      </c>
      <c r="AT676" s="3" t="s">
        <v>89</v>
      </c>
      <c r="AU676" s="3" t="s">
        <v>91</v>
      </c>
      <c r="AV676" s="3" t="s">
        <v>91</v>
      </c>
      <c r="AW676" s="3">
        <v>5</v>
      </c>
      <c r="AX676" s="3" t="s">
        <v>92</v>
      </c>
      <c r="AY676" s="3" t="s">
        <v>93</v>
      </c>
      <c r="AZ676" s="3" t="s">
        <v>94</v>
      </c>
      <c r="BA676" s="3" t="s">
        <v>132</v>
      </c>
      <c r="BB676" s="3">
        <v>0</v>
      </c>
      <c r="BC676" s="3" t="s">
        <v>96</v>
      </c>
      <c r="BD676" s="3" t="s">
        <v>98</v>
      </c>
      <c r="BE676" s="3" t="s">
        <v>98</v>
      </c>
      <c r="BF676" s="3" t="s">
        <v>98</v>
      </c>
      <c r="BG676" s="3" t="s">
        <v>100</v>
      </c>
      <c r="BH676" s="3" t="s">
        <v>99</v>
      </c>
      <c r="BI676" s="3" t="s">
        <v>102</v>
      </c>
      <c r="BJ676" s="3" t="s">
        <v>101</v>
      </c>
      <c r="BK676" s="3" t="s">
        <v>104</v>
      </c>
      <c r="BL676" s="3" t="s">
        <v>102</v>
      </c>
      <c r="BM676" s="3" t="s">
        <v>105</v>
      </c>
      <c r="BN676" s="3" t="s">
        <v>105</v>
      </c>
      <c r="BO676" s="3" t="s">
        <v>105</v>
      </c>
      <c r="BP676" s="3" t="s">
        <v>105</v>
      </c>
      <c r="BQ676" s="3" t="s">
        <v>106</v>
      </c>
      <c r="BR676" s="3" t="s">
        <v>105</v>
      </c>
      <c r="BS676" s="3" t="s">
        <v>105</v>
      </c>
      <c r="BT676" s="3" t="s">
        <v>108</v>
      </c>
      <c r="BU676" s="3">
        <v>2</v>
      </c>
      <c r="BV676" s="3" t="s">
        <v>109</v>
      </c>
      <c r="BW676" s="3" t="s">
        <v>1737</v>
      </c>
      <c r="BX676" s="3" t="s">
        <v>1738</v>
      </c>
      <c r="BY676" s="3">
        <v>5</v>
      </c>
    </row>
    <row r="677" spans="1:77" ht="12.75" x14ac:dyDescent="0.35">
      <c r="A677" s="2">
        <v>43379.672019907404</v>
      </c>
      <c r="B677" s="3" t="s">
        <v>75</v>
      </c>
      <c r="C677" s="3">
        <v>22</v>
      </c>
      <c r="D677" s="3"/>
      <c r="E677" s="3" t="s">
        <v>1739</v>
      </c>
      <c r="F677" s="3" t="s">
        <v>1740</v>
      </c>
      <c r="G677" s="3" t="s">
        <v>78</v>
      </c>
      <c r="H677" s="3" t="s">
        <v>79</v>
      </c>
      <c r="I677" s="3" t="s">
        <v>80</v>
      </c>
      <c r="J677" s="3" t="s">
        <v>80</v>
      </c>
      <c r="K677" s="3" t="s">
        <v>81</v>
      </c>
      <c r="L677" s="3" t="s">
        <v>81</v>
      </c>
      <c r="M677" s="3" t="s">
        <v>81</v>
      </c>
      <c r="N677" s="3" t="s">
        <v>80</v>
      </c>
      <c r="O677" s="3" t="s">
        <v>81</v>
      </c>
      <c r="P677" s="3" t="s">
        <v>80</v>
      </c>
      <c r="Q677" s="3" t="s">
        <v>81</v>
      </c>
      <c r="R677" s="3" t="s">
        <v>81</v>
      </c>
      <c r="S677" s="3" t="s">
        <v>86</v>
      </c>
      <c r="T677" s="3" t="s">
        <v>83</v>
      </c>
      <c r="U677" s="3" t="s">
        <v>85</v>
      </c>
      <c r="V677" s="3" t="s">
        <v>84</v>
      </c>
      <c r="W677" s="3" t="s">
        <v>90</v>
      </c>
      <c r="X677" s="3" t="s">
        <v>83</v>
      </c>
      <c r="Y677" s="3" t="s">
        <v>83</v>
      </c>
      <c r="Z677" s="3" t="s">
        <v>85</v>
      </c>
      <c r="AA677" s="3" t="s">
        <v>83</v>
      </c>
      <c r="AB677" s="3" t="s">
        <v>86</v>
      </c>
      <c r="AC677" s="3" t="s">
        <v>86</v>
      </c>
      <c r="AD677" s="3" t="s">
        <v>84</v>
      </c>
      <c r="AE677" s="3" t="s">
        <v>85</v>
      </c>
      <c r="AF677" s="3" t="s">
        <v>84</v>
      </c>
      <c r="AG677" s="3" t="s">
        <v>87</v>
      </c>
      <c r="AH677" s="3" t="s">
        <v>87</v>
      </c>
      <c r="AI677" s="3" t="s">
        <v>87</v>
      </c>
      <c r="AJ677" s="3" t="s">
        <v>88</v>
      </c>
      <c r="AK677" s="3" t="s">
        <v>87</v>
      </c>
      <c r="AL677" s="3" t="s">
        <v>88</v>
      </c>
      <c r="AM677" s="3" t="s">
        <v>87</v>
      </c>
      <c r="AN677" s="3" t="s">
        <v>88</v>
      </c>
      <c r="AO677" s="3" t="s">
        <v>87</v>
      </c>
      <c r="AP677" s="3" t="s">
        <v>87</v>
      </c>
      <c r="AQ677" s="3" t="s">
        <v>91</v>
      </c>
      <c r="AR677" s="3" t="s">
        <v>89</v>
      </c>
      <c r="AS677" s="3" t="s">
        <v>86</v>
      </c>
      <c r="AT677" s="3" t="s">
        <v>86</v>
      </c>
      <c r="AU677" s="3" t="s">
        <v>89</v>
      </c>
      <c r="AV677" s="3" t="s">
        <v>91</v>
      </c>
      <c r="AW677" s="3">
        <v>7</v>
      </c>
      <c r="AX677" s="3" t="s">
        <v>92</v>
      </c>
      <c r="AY677" s="3" t="s">
        <v>93</v>
      </c>
      <c r="AZ677" s="3" t="s">
        <v>94</v>
      </c>
      <c r="BA677" s="3" t="s">
        <v>132</v>
      </c>
      <c r="BB677" s="3">
        <v>0</v>
      </c>
      <c r="BC677" s="3" t="s">
        <v>100</v>
      </c>
      <c r="BD677" s="3" t="s">
        <v>96</v>
      </c>
      <c r="BE677" s="3" t="s">
        <v>100</v>
      </c>
      <c r="BF677" s="3" t="s">
        <v>98</v>
      </c>
      <c r="BG677" s="3" t="s">
        <v>99</v>
      </c>
      <c r="BH677" s="3" t="s">
        <v>99</v>
      </c>
      <c r="BI677" s="3" t="s">
        <v>103</v>
      </c>
      <c r="BJ677" s="3" t="s">
        <v>101</v>
      </c>
      <c r="BK677" s="3" t="s">
        <v>103</v>
      </c>
      <c r="BL677" s="3" t="s">
        <v>103</v>
      </c>
      <c r="BM677" s="3" t="s">
        <v>125</v>
      </c>
      <c r="BN677" s="3" t="s">
        <v>106</v>
      </c>
      <c r="BO677" s="3" t="s">
        <v>106</v>
      </c>
      <c r="BP677" s="3" t="s">
        <v>105</v>
      </c>
      <c r="BQ677" s="3" t="s">
        <v>125</v>
      </c>
      <c r="BR677" s="3" t="s">
        <v>125</v>
      </c>
      <c r="BS677" s="3" t="s">
        <v>125</v>
      </c>
      <c r="BT677" s="3" t="s">
        <v>107</v>
      </c>
      <c r="BU677" s="3">
        <v>2</v>
      </c>
      <c r="BV677" s="3" t="s">
        <v>141</v>
      </c>
      <c r="BW677" s="3" t="s">
        <v>177</v>
      </c>
      <c r="BX677" s="3" t="s">
        <v>1741</v>
      </c>
      <c r="BY677" s="3">
        <v>8</v>
      </c>
    </row>
    <row r="678" spans="1:77" ht="12.75" x14ac:dyDescent="0.35">
      <c r="A678" s="2">
        <v>43379.727738726855</v>
      </c>
      <c r="B678" s="3" t="s">
        <v>75</v>
      </c>
      <c r="C678" s="3">
        <v>33</v>
      </c>
      <c r="D678" s="3"/>
      <c r="E678" s="3" t="s">
        <v>76</v>
      </c>
      <c r="F678" s="3" t="s">
        <v>1742</v>
      </c>
      <c r="G678" s="3" t="s">
        <v>78</v>
      </c>
      <c r="H678" s="3" t="s">
        <v>78</v>
      </c>
      <c r="I678" s="3" t="s">
        <v>80</v>
      </c>
      <c r="J678" s="3" t="s">
        <v>81</v>
      </c>
      <c r="K678" s="3" t="s">
        <v>81</v>
      </c>
      <c r="L678" s="3" t="s">
        <v>82</v>
      </c>
      <c r="M678" s="3" t="s">
        <v>80</v>
      </c>
      <c r="N678" s="3" t="s">
        <v>80</v>
      </c>
      <c r="O678" s="3" t="s">
        <v>81</v>
      </c>
      <c r="P678" s="3" t="s">
        <v>81</v>
      </c>
      <c r="Q678" s="3" t="s">
        <v>82</v>
      </c>
      <c r="R678" s="3" t="s">
        <v>80</v>
      </c>
      <c r="S678" s="3" t="s">
        <v>83</v>
      </c>
      <c r="T678" s="3" t="s">
        <v>83</v>
      </c>
      <c r="U678" s="3" t="s">
        <v>84</v>
      </c>
      <c r="V678" s="3" t="s">
        <v>85</v>
      </c>
      <c r="W678" s="3" t="s">
        <v>86</v>
      </c>
      <c r="X678" s="3" t="s">
        <v>86</v>
      </c>
      <c r="Y678" s="3" t="s">
        <v>85</v>
      </c>
      <c r="Z678" s="3" t="s">
        <v>84</v>
      </c>
      <c r="AA678" s="3" t="s">
        <v>85</v>
      </c>
      <c r="AB678" s="3" t="s">
        <v>84</v>
      </c>
      <c r="AC678" s="3" t="s">
        <v>85</v>
      </c>
      <c r="AD678" s="3" t="s">
        <v>83</v>
      </c>
      <c r="AE678" s="3" t="s">
        <v>84</v>
      </c>
      <c r="AF678" s="3" t="s">
        <v>85</v>
      </c>
      <c r="AG678" s="3" t="s">
        <v>87</v>
      </c>
      <c r="AH678" s="3" t="s">
        <v>87</v>
      </c>
      <c r="AI678" s="3" t="s">
        <v>87</v>
      </c>
      <c r="AJ678" s="3" t="s">
        <v>88</v>
      </c>
      <c r="AK678" s="3" t="s">
        <v>88</v>
      </c>
      <c r="AL678" s="3" t="s">
        <v>87</v>
      </c>
      <c r="AM678" s="3" t="s">
        <v>87</v>
      </c>
      <c r="AN678" s="3" t="s">
        <v>87</v>
      </c>
      <c r="AO678" s="3" t="s">
        <v>87</v>
      </c>
      <c r="AP678" s="3" t="s">
        <v>87</v>
      </c>
      <c r="AQ678" s="3" t="s">
        <v>86</v>
      </c>
      <c r="AR678" s="3" t="s">
        <v>89</v>
      </c>
      <c r="AS678" s="3" t="s">
        <v>89</v>
      </c>
      <c r="AT678" s="3" t="s">
        <v>86</v>
      </c>
      <c r="AU678" s="3" t="s">
        <v>91</v>
      </c>
      <c r="AV678" s="3" t="s">
        <v>86</v>
      </c>
      <c r="AW678" s="3">
        <v>7</v>
      </c>
      <c r="AY678" s="3" t="s">
        <v>93</v>
      </c>
      <c r="AZ678" s="3" t="s">
        <v>94</v>
      </c>
      <c r="BA678" s="3" t="s">
        <v>132</v>
      </c>
      <c r="BB678" s="3">
        <v>0</v>
      </c>
      <c r="BC678" s="3" t="s">
        <v>99</v>
      </c>
      <c r="BD678" s="3" t="s">
        <v>98</v>
      </c>
      <c r="BE678" s="3" t="s">
        <v>98</v>
      </c>
      <c r="BF678" s="3" t="s">
        <v>100</v>
      </c>
      <c r="BG678" s="3" t="s">
        <v>99</v>
      </c>
      <c r="BH678" s="3" t="s">
        <v>99</v>
      </c>
      <c r="BI678" s="3" t="s">
        <v>103</v>
      </c>
      <c r="BJ678" s="3" t="s">
        <v>103</v>
      </c>
      <c r="BK678" s="3" t="s">
        <v>101</v>
      </c>
      <c r="BL678" s="3" t="s">
        <v>102</v>
      </c>
      <c r="BM678" s="3" t="s">
        <v>108</v>
      </c>
      <c r="BN678" s="3" t="s">
        <v>106</v>
      </c>
      <c r="BO678" s="3" t="s">
        <v>106</v>
      </c>
      <c r="BP678" s="3" t="s">
        <v>105</v>
      </c>
      <c r="BQ678" s="3" t="s">
        <v>125</v>
      </c>
      <c r="BR678" s="3" t="s">
        <v>105</v>
      </c>
      <c r="BS678" s="3" t="s">
        <v>106</v>
      </c>
      <c r="BT678" s="3" t="s">
        <v>108</v>
      </c>
      <c r="BU678" s="3">
        <v>1</v>
      </c>
      <c r="BV678" s="3" t="s">
        <v>141</v>
      </c>
      <c r="BW678" s="3" t="s">
        <v>1743</v>
      </c>
      <c r="BY678" s="3">
        <v>7</v>
      </c>
    </row>
    <row r="679" spans="1:77" ht="12.75" x14ac:dyDescent="0.35">
      <c r="A679" s="2">
        <v>43379.862086701389</v>
      </c>
      <c r="B679" s="3" t="s">
        <v>75</v>
      </c>
      <c r="C679" s="3">
        <v>32</v>
      </c>
      <c r="E679" s="3" t="s">
        <v>1744</v>
      </c>
      <c r="F679" s="3" t="s">
        <v>229</v>
      </c>
      <c r="G679" s="3" t="s">
        <v>79</v>
      </c>
      <c r="H679" s="3" t="s">
        <v>79</v>
      </c>
      <c r="I679" s="3" t="s">
        <v>80</v>
      </c>
      <c r="J679" s="3" t="s">
        <v>80</v>
      </c>
      <c r="K679" s="3" t="s">
        <v>81</v>
      </c>
      <c r="L679" s="3" t="s">
        <v>81</v>
      </c>
      <c r="M679" s="3" t="s">
        <v>81</v>
      </c>
      <c r="N679" s="3" t="s">
        <v>80</v>
      </c>
      <c r="O679" s="3" t="s">
        <v>81</v>
      </c>
      <c r="P679" s="3" t="s">
        <v>80</v>
      </c>
      <c r="Q679" s="3" t="s">
        <v>80</v>
      </c>
      <c r="R679" s="3" t="s">
        <v>81</v>
      </c>
      <c r="S679" s="3" t="s">
        <v>83</v>
      </c>
      <c r="T679" s="3" t="s">
        <v>83</v>
      </c>
      <c r="U679" s="3" t="s">
        <v>86</v>
      </c>
      <c r="V679" s="3" t="s">
        <v>83</v>
      </c>
      <c r="W679" s="3" t="s">
        <v>90</v>
      </c>
      <c r="X679" s="3" t="s">
        <v>84</v>
      </c>
      <c r="Y679" s="3" t="s">
        <v>83</v>
      </c>
      <c r="Z679" s="3" t="s">
        <v>85</v>
      </c>
      <c r="AA679" s="3" t="s">
        <v>85</v>
      </c>
      <c r="AB679" s="3" t="s">
        <v>83</v>
      </c>
      <c r="AC679" s="3" t="s">
        <v>83</v>
      </c>
      <c r="AD679" s="3" t="s">
        <v>85</v>
      </c>
      <c r="AE679" s="3" t="s">
        <v>86</v>
      </c>
      <c r="AF679" s="3" t="s">
        <v>86</v>
      </c>
      <c r="AG679" s="3" t="s">
        <v>115</v>
      </c>
      <c r="AH679" s="3" t="s">
        <v>115</v>
      </c>
      <c r="AI679" s="3" t="s">
        <v>87</v>
      </c>
      <c r="AJ679" s="3" t="s">
        <v>88</v>
      </c>
      <c r="AK679" s="3" t="s">
        <v>87</v>
      </c>
      <c r="AL679" s="3" t="s">
        <v>87</v>
      </c>
      <c r="AM679" s="3" t="s">
        <v>88</v>
      </c>
      <c r="AN679" s="3" t="s">
        <v>115</v>
      </c>
      <c r="AO679" s="3" t="s">
        <v>87</v>
      </c>
      <c r="AP679" s="3" t="s">
        <v>115</v>
      </c>
      <c r="AQ679" s="3" t="s">
        <v>89</v>
      </c>
      <c r="AR679" s="3" t="s">
        <v>83</v>
      </c>
      <c r="AS679" s="3" t="s">
        <v>83</v>
      </c>
      <c r="AT679" s="3" t="s">
        <v>86</v>
      </c>
      <c r="AU679" s="3" t="s">
        <v>91</v>
      </c>
      <c r="AV679" s="3" t="s">
        <v>83</v>
      </c>
      <c r="AW679" s="3">
        <v>6</v>
      </c>
      <c r="AY679" s="3" t="s">
        <v>93</v>
      </c>
      <c r="AZ679" s="3" t="s">
        <v>94</v>
      </c>
      <c r="BA679" s="3" t="s">
        <v>118</v>
      </c>
      <c r="BB679" s="3">
        <v>2</v>
      </c>
      <c r="BC679" s="3" t="s">
        <v>99</v>
      </c>
      <c r="BD679" s="3" t="s">
        <v>100</v>
      </c>
      <c r="BE679" s="3" t="s">
        <v>99</v>
      </c>
      <c r="BF679" s="3" t="s">
        <v>100</v>
      </c>
      <c r="BG679" s="3" t="s">
        <v>99</v>
      </c>
      <c r="BH679" s="3" t="s">
        <v>99</v>
      </c>
      <c r="BI679" s="3" t="s">
        <v>103</v>
      </c>
      <c r="BJ679" s="3" t="s">
        <v>101</v>
      </c>
      <c r="BK679" s="3" t="s">
        <v>101</v>
      </c>
      <c r="BL679" s="3" t="s">
        <v>103</v>
      </c>
      <c r="BM679" s="3" t="s">
        <v>106</v>
      </c>
      <c r="BN679" s="3" t="s">
        <v>105</v>
      </c>
      <c r="BO679" s="3" t="s">
        <v>105</v>
      </c>
      <c r="BP679" s="3" t="s">
        <v>108</v>
      </c>
      <c r="BQ679" s="3" t="s">
        <v>105</v>
      </c>
      <c r="BR679" s="3" t="s">
        <v>105</v>
      </c>
      <c r="BS679" s="3" t="s">
        <v>105</v>
      </c>
      <c r="BT679" s="3" t="s">
        <v>107</v>
      </c>
      <c r="BU679" s="3">
        <v>1</v>
      </c>
      <c r="BV679" s="3" t="s">
        <v>109</v>
      </c>
      <c r="BW679" s="3" t="s">
        <v>1745</v>
      </c>
      <c r="BY679" s="3">
        <v>7</v>
      </c>
    </row>
    <row r="680" spans="1:77" ht="12.75" x14ac:dyDescent="0.35">
      <c r="A680" s="2">
        <v>43379.915864305556</v>
      </c>
      <c r="B680" s="3" t="s">
        <v>75</v>
      </c>
      <c r="C680" s="3">
        <v>29</v>
      </c>
      <c r="D680" s="3"/>
      <c r="E680" s="3" t="s">
        <v>1746</v>
      </c>
      <c r="F680" s="3" t="s">
        <v>1747</v>
      </c>
      <c r="G680" s="3" t="s">
        <v>79</v>
      </c>
      <c r="H680" s="3" t="s">
        <v>78</v>
      </c>
      <c r="I680" s="3" t="s">
        <v>80</v>
      </c>
      <c r="J680" s="3" t="s">
        <v>80</v>
      </c>
      <c r="K680" s="3" t="s">
        <v>81</v>
      </c>
      <c r="L680" s="3" t="s">
        <v>81</v>
      </c>
      <c r="M680" s="3" t="s">
        <v>80</v>
      </c>
      <c r="N680" s="3" t="s">
        <v>80</v>
      </c>
      <c r="O680" s="3" t="s">
        <v>81</v>
      </c>
      <c r="P680" s="3" t="s">
        <v>80</v>
      </c>
      <c r="Q680" s="3" t="s">
        <v>80</v>
      </c>
      <c r="R680" s="3" t="s">
        <v>81</v>
      </c>
      <c r="S680" s="3" t="s">
        <v>85</v>
      </c>
      <c r="T680" s="3" t="s">
        <v>86</v>
      </c>
      <c r="U680" s="3" t="s">
        <v>86</v>
      </c>
      <c r="V680" s="3" t="s">
        <v>85</v>
      </c>
      <c r="W680" s="3" t="s">
        <v>86</v>
      </c>
      <c r="X680" s="3" t="s">
        <v>85</v>
      </c>
      <c r="Y680" s="3" t="s">
        <v>86</v>
      </c>
      <c r="Z680" s="3" t="s">
        <v>86</v>
      </c>
      <c r="AA680" s="3" t="s">
        <v>85</v>
      </c>
      <c r="AB680" s="3" t="s">
        <v>85</v>
      </c>
      <c r="AC680" s="3" t="s">
        <v>84</v>
      </c>
      <c r="AD680" s="3" t="s">
        <v>83</v>
      </c>
      <c r="AE680" s="3" t="s">
        <v>85</v>
      </c>
      <c r="AF680" s="3" t="s">
        <v>85</v>
      </c>
      <c r="AG680" s="3" t="s">
        <v>87</v>
      </c>
      <c r="AH680" s="3" t="s">
        <v>87</v>
      </c>
      <c r="AI680" s="3" t="s">
        <v>87</v>
      </c>
      <c r="AJ680" s="3" t="s">
        <v>88</v>
      </c>
      <c r="AK680" s="3" t="s">
        <v>87</v>
      </c>
      <c r="AL680" s="3" t="s">
        <v>88</v>
      </c>
      <c r="AM680" s="3" t="s">
        <v>87</v>
      </c>
      <c r="AN680" s="3" t="s">
        <v>88</v>
      </c>
      <c r="AO680" s="3" t="s">
        <v>87</v>
      </c>
      <c r="AP680" s="3" t="s">
        <v>87</v>
      </c>
      <c r="AQ680" s="3" t="s">
        <v>89</v>
      </c>
      <c r="AR680" s="3" t="s">
        <v>91</v>
      </c>
      <c r="AS680" s="3" t="s">
        <v>89</v>
      </c>
      <c r="AT680" s="3" t="s">
        <v>83</v>
      </c>
      <c r="AU680" s="3" t="s">
        <v>89</v>
      </c>
      <c r="AV680" s="3" t="s">
        <v>89</v>
      </c>
      <c r="AW680" s="3">
        <v>6</v>
      </c>
      <c r="AX680" s="3" t="s">
        <v>92</v>
      </c>
      <c r="AY680" s="3" t="s">
        <v>93</v>
      </c>
      <c r="AZ680" s="3" t="s">
        <v>94</v>
      </c>
      <c r="BA680" s="3" t="s">
        <v>118</v>
      </c>
      <c r="BB680" s="3">
        <v>0</v>
      </c>
      <c r="BC680" s="3" t="s">
        <v>97</v>
      </c>
      <c r="BD680" s="3" t="s">
        <v>97</v>
      </c>
      <c r="BE680" s="3" t="s">
        <v>98</v>
      </c>
      <c r="BF680" s="3" t="s">
        <v>119</v>
      </c>
      <c r="BG680" s="3" t="s">
        <v>100</v>
      </c>
      <c r="BH680" s="3" t="s">
        <v>98</v>
      </c>
      <c r="BI680" s="3" t="s">
        <v>120</v>
      </c>
      <c r="BJ680" s="3" t="s">
        <v>104</v>
      </c>
      <c r="BK680" s="3" t="s">
        <v>101</v>
      </c>
      <c r="BL680" s="3" t="s">
        <v>101</v>
      </c>
      <c r="BM680" s="3" t="s">
        <v>105</v>
      </c>
      <c r="BN680" s="3" t="s">
        <v>106</v>
      </c>
      <c r="BO680" s="3" t="s">
        <v>108</v>
      </c>
      <c r="BP680" s="3" t="s">
        <v>105</v>
      </c>
      <c r="BQ680" s="3" t="s">
        <v>105</v>
      </c>
      <c r="BR680" s="3" t="s">
        <v>106</v>
      </c>
      <c r="BS680" s="3" t="s">
        <v>106</v>
      </c>
      <c r="BT680" s="3" t="s">
        <v>108</v>
      </c>
      <c r="BU680" s="3">
        <v>2</v>
      </c>
      <c r="BV680" s="3" t="s">
        <v>109</v>
      </c>
      <c r="BW680" s="3" t="s">
        <v>1748</v>
      </c>
      <c r="BX680" s="3" t="s">
        <v>1749</v>
      </c>
      <c r="BY680" s="3">
        <v>8</v>
      </c>
    </row>
    <row r="681" spans="1:77" ht="12.75" x14ac:dyDescent="0.35">
      <c r="A681" s="2">
        <v>43380.537863587961</v>
      </c>
      <c r="B681" s="3" t="s">
        <v>112</v>
      </c>
      <c r="C681" s="3">
        <v>37</v>
      </c>
      <c r="D681" s="3"/>
      <c r="E681" s="3" t="s">
        <v>1750</v>
      </c>
      <c r="F681" s="3" t="s">
        <v>1751</v>
      </c>
      <c r="G681" s="3" t="s">
        <v>130</v>
      </c>
      <c r="H681" s="3" t="s">
        <v>130</v>
      </c>
      <c r="I681" s="3" t="s">
        <v>81</v>
      </c>
      <c r="J681" s="3" t="s">
        <v>82</v>
      </c>
      <c r="K681" s="3" t="s">
        <v>131</v>
      </c>
      <c r="L681" s="3" t="s">
        <v>82</v>
      </c>
      <c r="M681" s="3" t="s">
        <v>81</v>
      </c>
      <c r="N681" s="3" t="s">
        <v>81</v>
      </c>
      <c r="O681" s="3" t="s">
        <v>82</v>
      </c>
      <c r="P681" s="3" t="s">
        <v>82</v>
      </c>
      <c r="Q681" s="3" t="s">
        <v>82</v>
      </c>
      <c r="R681" s="3" t="s">
        <v>82</v>
      </c>
      <c r="S681" s="3" t="s">
        <v>90</v>
      </c>
      <c r="T681" s="3" t="s">
        <v>85</v>
      </c>
      <c r="U681" s="3" t="s">
        <v>85</v>
      </c>
      <c r="V681" s="3" t="s">
        <v>83</v>
      </c>
      <c r="W681" s="3" t="s">
        <v>90</v>
      </c>
      <c r="X681" s="3" t="s">
        <v>86</v>
      </c>
      <c r="Y681" s="3" t="s">
        <v>83</v>
      </c>
      <c r="Z681" s="3" t="s">
        <v>85</v>
      </c>
      <c r="AA681" s="3" t="s">
        <v>86</v>
      </c>
      <c r="AB681" s="3" t="s">
        <v>83</v>
      </c>
      <c r="AC681" s="3" t="s">
        <v>84</v>
      </c>
      <c r="AD681" s="3" t="s">
        <v>86</v>
      </c>
      <c r="AE681" s="3" t="s">
        <v>85</v>
      </c>
      <c r="AF681" s="3" t="s">
        <v>84</v>
      </c>
      <c r="AG681" s="3" t="s">
        <v>87</v>
      </c>
      <c r="AH681" s="3" t="s">
        <v>87</v>
      </c>
      <c r="AI681" s="3" t="s">
        <v>87</v>
      </c>
      <c r="AJ681" s="3" t="s">
        <v>87</v>
      </c>
      <c r="AK681" s="3" t="s">
        <v>115</v>
      </c>
      <c r="AL681" s="3" t="s">
        <v>87</v>
      </c>
      <c r="AM681" s="3" t="s">
        <v>88</v>
      </c>
      <c r="AN681" s="3" t="s">
        <v>88</v>
      </c>
      <c r="AO681" s="3" t="s">
        <v>88</v>
      </c>
      <c r="AP681" s="3" t="s">
        <v>87</v>
      </c>
      <c r="AQ681" s="3" t="s">
        <v>91</v>
      </c>
      <c r="AR681" s="3" t="s">
        <v>89</v>
      </c>
      <c r="AS681" s="3" t="s">
        <v>90</v>
      </c>
      <c r="AT681" s="3" t="s">
        <v>83</v>
      </c>
      <c r="AU681" s="3" t="s">
        <v>83</v>
      </c>
      <c r="AV681" s="3" t="s">
        <v>91</v>
      </c>
      <c r="AW681" s="3">
        <v>5</v>
      </c>
      <c r="AX681" s="3" t="s">
        <v>92</v>
      </c>
      <c r="AY681" s="3" t="s">
        <v>93</v>
      </c>
      <c r="AZ681" s="3" t="s">
        <v>124</v>
      </c>
      <c r="BA681" s="3" t="s">
        <v>118</v>
      </c>
      <c r="BB681" s="3">
        <v>0</v>
      </c>
      <c r="BC681" s="3" t="s">
        <v>96</v>
      </c>
      <c r="BD681" s="3" t="s">
        <v>100</v>
      </c>
      <c r="BE681" s="3" t="s">
        <v>96</v>
      </c>
      <c r="BF681" s="3" t="s">
        <v>98</v>
      </c>
      <c r="BG681" s="3" t="s">
        <v>99</v>
      </c>
      <c r="BH681" s="3" t="s">
        <v>99</v>
      </c>
      <c r="BI681" s="3" t="s">
        <v>104</v>
      </c>
      <c r="BJ681" s="3" t="s">
        <v>102</v>
      </c>
      <c r="BK681" s="3" t="s">
        <v>102</v>
      </c>
      <c r="BL681" s="3" t="s">
        <v>102</v>
      </c>
      <c r="BM681" s="3" t="s">
        <v>107</v>
      </c>
      <c r="BN681" s="3" t="s">
        <v>108</v>
      </c>
      <c r="BO681" s="3" t="s">
        <v>105</v>
      </c>
      <c r="BP681" s="3" t="s">
        <v>125</v>
      </c>
      <c r="BQ681" s="3" t="s">
        <v>105</v>
      </c>
      <c r="BR681" s="3" t="s">
        <v>106</v>
      </c>
      <c r="BS681" s="3" t="s">
        <v>105</v>
      </c>
      <c r="BT681" s="3" t="s">
        <v>108</v>
      </c>
      <c r="BU681" s="3">
        <v>0</v>
      </c>
      <c r="BV681" s="3" t="s">
        <v>109</v>
      </c>
      <c r="BW681" s="3" t="s">
        <v>1752</v>
      </c>
      <c r="BX681" s="3" t="s">
        <v>1753</v>
      </c>
      <c r="BY681" s="3">
        <v>7</v>
      </c>
    </row>
    <row r="682" spans="1:77" ht="12.75" x14ac:dyDescent="0.35">
      <c r="A682" s="2">
        <v>43381.49412638889</v>
      </c>
      <c r="B682" s="3" t="s">
        <v>75</v>
      </c>
      <c r="C682" s="3">
        <v>47</v>
      </c>
      <c r="D682" s="3"/>
      <c r="E682" s="3" t="s">
        <v>1754</v>
      </c>
      <c r="F682" s="3" t="s">
        <v>1755</v>
      </c>
      <c r="G682" s="3" t="s">
        <v>78</v>
      </c>
      <c r="H682" s="3" t="s">
        <v>79</v>
      </c>
      <c r="I682" s="3" t="s">
        <v>80</v>
      </c>
      <c r="J682" s="3" t="s">
        <v>81</v>
      </c>
      <c r="K682" s="3" t="s">
        <v>81</v>
      </c>
      <c r="L682" s="3" t="s">
        <v>82</v>
      </c>
      <c r="M682" s="3" t="s">
        <v>81</v>
      </c>
      <c r="N682" s="3" t="s">
        <v>80</v>
      </c>
      <c r="O682" s="3" t="s">
        <v>81</v>
      </c>
      <c r="P682" s="3" t="s">
        <v>81</v>
      </c>
      <c r="Q682" s="3" t="s">
        <v>81</v>
      </c>
      <c r="R682" s="3" t="s">
        <v>81</v>
      </c>
      <c r="S682" s="3" t="s">
        <v>83</v>
      </c>
      <c r="T682" s="3" t="s">
        <v>83</v>
      </c>
      <c r="U682" s="3" t="s">
        <v>83</v>
      </c>
      <c r="V682" s="3" t="s">
        <v>85</v>
      </c>
      <c r="W682" s="3" t="s">
        <v>86</v>
      </c>
      <c r="X682" s="3" t="s">
        <v>86</v>
      </c>
      <c r="Y682" s="3" t="s">
        <v>83</v>
      </c>
      <c r="Z682" s="3" t="s">
        <v>84</v>
      </c>
      <c r="AA682" s="3" t="s">
        <v>85</v>
      </c>
      <c r="AB682" s="3" t="s">
        <v>84</v>
      </c>
      <c r="AC682" s="3" t="s">
        <v>86</v>
      </c>
      <c r="AD682" s="3" t="s">
        <v>85</v>
      </c>
      <c r="AE682" s="3" t="s">
        <v>85</v>
      </c>
      <c r="AF682" s="3" t="s">
        <v>83</v>
      </c>
      <c r="AG682" s="3" t="s">
        <v>87</v>
      </c>
      <c r="AH682" s="3" t="s">
        <v>115</v>
      </c>
      <c r="AI682" s="3" t="s">
        <v>87</v>
      </c>
      <c r="AJ682" s="3" t="s">
        <v>87</v>
      </c>
      <c r="AK682" s="3" t="s">
        <v>115</v>
      </c>
      <c r="AL682" s="3" t="s">
        <v>115</v>
      </c>
      <c r="AM682" s="3" t="s">
        <v>87</v>
      </c>
      <c r="AN682" s="3" t="s">
        <v>88</v>
      </c>
      <c r="AO682" s="3" t="s">
        <v>87</v>
      </c>
      <c r="AP682" s="3" t="s">
        <v>88</v>
      </c>
      <c r="AQ682" s="3" t="s">
        <v>91</v>
      </c>
      <c r="AR682" s="3" t="s">
        <v>89</v>
      </c>
      <c r="AS682" s="3" t="s">
        <v>91</v>
      </c>
      <c r="AT682" s="3" t="s">
        <v>86</v>
      </c>
      <c r="AU682" s="3" t="s">
        <v>83</v>
      </c>
      <c r="AV682" s="3" t="s">
        <v>83</v>
      </c>
      <c r="AW682" s="3">
        <v>6</v>
      </c>
      <c r="AX682" s="3" t="s">
        <v>92</v>
      </c>
      <c r="AY682" s="3" t="s">
        <v>93</v>
      </c>
      <c r="AZ682" s="3" t="s">
        <v>94</v>
      </c>
      <c r="BA682" s="3" t="s">
        <v>118</v>
      </c>
      <c r="BB682" s="3">
        <v>2</v>
      </c>
      <c r="BC682" s="3" t="s">
        <v>100</v>
      </c>
      <c r="BD682" s="3" t="s">
        <v>96</v>
      </c>
      <c r="BE682" s="3" t="s">
        <v>98</v>
      </c>
      <c r="BF682" s="3" t="s">
        <v>97</v>
      </c>
      <c r="BG682" s="3" t="s">
        <v>96</v>
      </c>
      <c r="BH682" s="3" t="s">
        <v>100</v>
      </c>
      <c r="BI682" s="3" t="s">
        <v>104</v>
      </c>
      <c r="BJ682" s="3" t="s">
        <v>101</v>
      </c>
      <c r="BK682" s="3" t="s">
        <v>102</v>
      </c>
      <c r="BL682" s="3" t="s">
        <v>104</v>
      </c>
      <c r="BM682" s="3" t="s">
        <v>108</v>
      </c>
      <c r="BN682" s="3" t="s">
        <v>106</v>
      </c>
      <c r="BO682" s="3" t="s">
        <v>106</v>
      </c>
      <c r="BP682" s="3" t="s">
        <v>105</v>
      </c>
      <c r="BQ682" s="3" t="s">
        <v>106</v>
      </c>
      <c r="BR682" s="3" t="s">
        <v>108</v>
      </c>
      <c r="BS682" s="3" t="s">
        <v>108</v>
      </c>
      <c r="BT682" s="3" t="s">
        <v>106</v>
      </c>
      <c r="BU682" s="3">
        <v>2</v>
      </c>
      <c r="BV682" s="3" t="s">
        <v>109</v>
      </c>
      <c r="BW682" s="3" t="s">
        <v>1756</v>
      </c>
      <c r="BY682" s="3">
        <v>8</v>
      </c>
    </row>
    <row r="683" spans="1:77" ht="12.75" x14ac:dyDescent="0.35">
      <c r="A683" s="2">
        <v>43381.815759606485</v>
      </c>
      <c r="B683" s="3" t="s">
        <v>75</v>
      </c>
      <c r="C683" s="3">
        <v>22</v>
      </c>
      <c r="D683" s="3"/>
      <c r="E683" s="3" t="s">
        <v>76</v>
      </c>
      <c r="F683" s="3" t="s">
        <v>1757</v>
      </c>
      <c r="G683" s="3" t="s">
        <v>79</v>
      </c>
      <c r="H683" s="3" t="s">
        <v>130</v>
      </c>
      <c r="I683" s="3" t="s">
        <v>82</v>
      </c>
      <c r="J683" s="3" t="s">
        <v>82</v>
      </c>
      <c r="K683" s="3" t="s">
        <v>81</v>
      </c>
      <c r="L683" s="3" t="s">
        <v>131</v>
      </c>
      <c r="M683" s="3" t="s">
        <v>81</v>
      </c>
      <c r="N683" s="3" t="s">
        <v>80</v>
      </c>
      <c r="O683" s="3" t="s">
        <v>81</v>
      </c>
      <c r="P683" s="3" t="s">
        <v>81</v>
      </c>
      <c r="Q683" s="3" t="s">
        <v>82</v>
      </c>
      <c r="R683" s="3" t="s">
        <v>82</v>
      </c>
      <c r="S683" s="3" t="s">
        <v>86</v>
      </c>
      <c r="T683" s="3" t="s">
        <v>83</v>
      </c>
      <c r="U683" s="3" t="s">
        <v>85</v>
      </c>
      <c r="V683" s="3" t="s">
        <v>83</v>
      </c>
      <c r="W683" s="3" t="s">
        <v>83</v>
      </c>
      <c r="X683" s="3" t="s">
        <v>90</v>
      </c>
      <c r="Y683" s="3" t="s">
        <v>86</v>
      </c>
      <c r="Z683" s="3" t="s">
        <v>85</v>
      </c>
      <c r="AA683" s="3" t="s">
        <v>83</v>
      </c>
      <c r="AB683" s="3" t="s">
        <v>85</v>
      </c>
      <c r="AC683" s="3" t="s">
        <v>86</v>
      </c>
      <c r="AD683" s="3" t="s">
        <v>85</v>
      </c>
      <c r="AE683" s="3" t="s">
        <v>85</v>
      </c>
      <c r="AF683" s="3" t="s">
        <v>85</v>
      </c>
      <c r="AG683" s="3" t="s">
        <v>115</v>
      </c>
      <c r="AH683" s="3" t="s">
        <v>115</v>
      </c>
      <c r="AI683" s="3" t="s">
        <v>88</v>
      </c>
      <c r="AJ683" s="3" t="s">
        <v>88</v>
      </c>
      <c r="AK683" s="3" t="s">
        <v>87</v>
      </c>
      <c r="AL683" s="3" t="s">
        <v>87</v>
      </c>
      <c r="AM683" s="3" t="s">
        <v>88</v>
      </c>
      <c r="AN683" s="3" t="s">
        <v>88</v>
      </c>
      <c r="AO683" s="3" t="s">
        <v>115</v>
      </c>
      <c r="AP683" s="3" t="s">
        <v>87</v>
      </c>
      <c r="AQ683" s="3" t="s">
        <v>90</v>
      </c>
      <c r="AR683" s="3" t="s">
        <v>86</v>
      </c>
      <c r="AS683" s="3" t="s">
        <v>90</v>
      </c>
      <c r="AT683" s="3" t="s">
        <v>89</v>
      </c>
      <c r="AU683" s="3" t="s">
        <v>83</v>
      </c>
      <c r="AV683" s="3" t="s">
        <v>86</v>
      </c>
      <c r="AW683" s="3">
        <v>5</v>
      </c>
      <c r="AX683" s="3" t="s">
        <v>92</v>
      </c>
      <c r="AY683" s="3" t="s">
        <v>93</v>
      </c>
      <c r="AZ683" s="3" t="s">
        <v>94</v>
      </c>
      <c r="BA683" s="3" t="s">
        <v>132</v>
      </c>
      <c r="BB683" s="3">
        <v>0</v>
      </c>
      <c r="BC683" s="3" t="s">
        <v>99</v>
      </c>
      <c r="BD683" s="3" t="s">
        <v>99</v>
      </c>
      <c r="BE683" s="3" t="s">
        <v>100</v>
      </c>
      <c r="BF683" s="3" t="s">
        <v>100</v>
      </c>
      <c r="BG683" s="3" t="s">
        <v>99</v>
      </c>
      <c r="BH683" s="3" t="s">
        <v>99</v>
      </c>
      <c r="BI683" s="3" t="s">
        <v>103</v>
      </c>
      <c r="BJ683" s="3" t="s">
        <v>101</v>
      </c>
      <c r="BK683" s="3" t="s">
        <v>104</v>
      </c>
      <c r="BL683" s="3" t="s">
        <v>102</v>
      </c>
      <c r="BM683" s="3" t="s">
        <v>105</v>
      </c>
      <c r="BN683" s="3" t="s">
        <v>125</v>
      </c>
      <c r="BO683" s="3" t="s">
        <v>106</v>
      </c>
      <c r="BP683" s="3" t="s">
        <v>108</v>
      </c>
      <c r="BQ683" s="3" t="s">
        <v>125</v>
      </c>
      <c r="BR683" s="3" t="s">
        <v>105</v>
      </c>
      <c r="BS683" s="3" t="s">
        <v>108</v>
      </c>
      <c r="BT683" s="3" t="s">
        <v>107</v>
      </c>
      <c r="BU683" s="3">
        <v>2</v>
      </c>
      <c r="BV683" s="3" t="s">
        <v>221</v>
      </c>
      <c r="BW683" s="3" t="s">
        <v>443</v>
      </c>
      <c r="BY683" s="3">
        <v>6</v>
      </c>
    </row>
    <row r="684" spans="1:77" ht="12.75" x14ac:dyDescent="0.35">
      <c r="A684" s="2">
        <v>43382.590660960646</v>
      </c>
      <c r="B684" s="3" t="s">
        <v>75</v>
      </c>
      <c r="C684" s="3">
        <v>23</v>
      </c>
      <c r="D684" s="3"/>
      <c r="E684" s="3" t="s">
        <v>76</v>
      </c>
      <c r="F684" s="3" t="s">
        <v>823</v>
      </c>
      <c r="G684" s="3" t="s">
        <v>78</v>
      </c>
      <c r="H684" s="3" t="s">
        <v>79</v>
      </c>
      <c r="I684" s="3" t="s">
        <v>80</v>
      </c>
      <c r="J684" s="3" t="s">
        <v>80</v>
      </c>
      <c r="K684" s="3" t="s">
        <v>81</v>
      </c>
      <c r="L684" s="3" t="s">
        <v>81</v>
      </c>
      <c r="M684" s="3" t="s">
        <v>80</v>
      </c>
      <c r="N684" s="3" t="s">
        <v>80</v>
      </c>
      <c r="O684" s="3" t="s">
        <v>80</v>
      </c>
      <c r="P684" s="3" t="s">
        <v>80</v>
      </c>
      <c r="Q684" s="3" t="s">
        <v>80</v>
      </c>
      <c r="R684" s="3" t="s">
        <v>80</v>
      </c>
      <c r="S684" s="3" t="s">
        <v>84</v>
      </c>
      <c r="T684" s="3" t="s">
        <v>85</v>
      </c>
      <c r="U684" s="3" t="s">
        <v>85</v>
      </c>
      <c r="V684" s="3" t="s">
        <v>84</v>
      </c>
      <c r="W684" s="3" t="s">
        <v>90</v>
      </c>
      <c r="X684" s="3" t="s">
        <v>86</v>
      </c>
      <c r="Y684" s="3" t="s">
        <v>85</v>
      </c>
      <c r="Z684" s="3" t="s">
        <v>83</v>
      </c>
      <c r="AA684" s="3" t="s">
        <v>84</v>
      </c>
      <c r="AB684" s="3" t="s">
        <v>84</v>
      </c>
      <c r="AC684" s="3" t="s">
        <v>86</v>
      </c>
      <c r="AD684" s="3" t="s">
        <v>83</v>
      </c>
      <c r="AE684" s="3" t="s">
        <v>83</v>
      </c>
      <c r="AF684" s="3" t="s">
        <v>86</v>
      </c>
      <c r="AG684" s="3" t="s">
        <v>115</v>
      </c>
      <c r="AH684" s="3" t="s">
        <v>87</v>
      </c>
      <c r="AI684" s="3" t="s">
        <v>87</v>
      </c>
      <c r="AJ684" s="3" t="s">
        <v>115</v>
      </c>
      <c r="AK684" s="3" t="s">
        <v>88</v>
      </c>
      <c r="AL684" s="3" t="s">
        <v>87</v>
      </c>
      <c r="AM684" s="3" t="s">
        <v>87</v>
      </c>
      <c r="AN684" s="3" t="s">
        <v>87</v>
      </c>
      <c r="AO684" s="3" t="s">
        <v>87</v>
      </c>
      <c r="AP684" s="3" t="s">
        <v>115</v>
      </c>
      <c r="AQ684" s="3" t="s">
        <v>83</v>
      </c>
      <c r="AR684" s="3" t="s">
        <v>89</v>
      </c>
      <c r="AS684" s="3" t="s">
        <v>83</v>
      </c>
      <c r="AT684" s="3" t="s">
        <v>90</v>
      </c>
      <c r="AU684" s="3" t="s">
        <v>83</v>
      </c>
      <c r="AV684" s="3" t="s">
        <v>86</v>
      </c>
      <c r="AW684" s="3">
        <v>5</v>
      </c>
      <c r="AX684" s="3" t="s">
        <v>92</v>
      </c>
      <c r="AY684" s="3" t="s">
        <v>160</v>
      </c>
      <c r="AZ684" s="3" t="s">
        <v>117</v>
      </c>
      <c r="BA684" s="3" t="s">
        <v>132</v>
      </c>
      <c r="BB684" s="3">
        <v>0</v>
      </c>
      <c r="BC684" s="3" t="s">
        <v>96</v>
      </c>
      <c r="BD684" s="3" t="s">
        <v>98</v>
      </c>
      <c r="BE684" s="3" t="s">
        <v>97</v>
      </c>
      <c r="BF684" s="3" t="s">
        <v>119</v>
      </c>
      <c r="BG684" s="3" t="s">
        <v>99</v>
      </c>
      <c r="BH684" s="3" t="s">
        <v>99</v>
      </c>
      <c r="BI684" s="3" t="s">
        <v>102</v>
      </c>
      <c r="BJ684" s="3" t="s">
        <v>102</v>
      </c>
      <c r="BK684" s="3" t="s">
        <v>101</v>
      </c>
      <c r="BL684" s="3" t="s">
        <v>104</v>
      </c>
      <c r="BM684" s="3" t="s">
        <v>107</v>
      </c>
      <c r="BN684" s="3" t="s">
        <v>108</v>
      </c>
      <c r="BO684" s="3" t="s">
        <v>106</v>
      </c>
      <c r="BP684" s="3" t="s">
        <v>105</v>
      </c>
      <c r="BQ684" s="3" t="s">
        <v>125</v>
      </c>
      <c r="BR684" s="3" t="s">
        <v>108</v>
      </c>
      <c r="BS684" s="3" t="s">
        <v>108</v>
      </c>
      <c r="BT684" s="3" t="s">
        <v>107</v>
      </c>
      <c r="BU684" s="3">
        <v>1</v>
      </c>
      <c r="BV684" s="3" t="s">
        <v>109</v>
      </c>
      <c r="BW684" s="3" t="s">
        <v>1758</v>
      </c>
      <c r="BX684" s="3" t="s">
        <v>1759</v>
      </c>
      <c r="BY684" s="3">
        <v>7</v>
      </c>
    </row>
    <row r="685" spans="1:77" ht="12.75" x14ac:dyDescent="0.35">
      <c r="A685" s="2">
        <v>43382.738462974536</v>
      </c>
      <c r="B685" s="3" t="s">
        <v>112</v>
      </c>
      <c r="C685" s="3">
        <v>33</v>
      </c>
      <c r="D685" s="3"/>
      <c r="E685" s="3" t="s">
        <v>1760</v>
      </c>
      <c r="F685" s="3" t="s">
        <v>275</v>
      </c>
      <c r="G685" s="3" t="s">
        <v>79</v>
      </c>
      <c r="H685" s="3" t="s">
        <v>130</v>
      </c>
      <c r="I685" s="3" t="s">
        <v>81</v>
      </c>
      <c r="J685" s="3" t="s">
        <v>81</v>
      </c>
      <c r="K685" s="3" t="s">
        <v>80</v>
      </c>
      <c r="L685" s="3" t="s">
        <v>82</v>
      </c>
      <c r="M685" s="3" t="s">
        <v>80</v>
      </c>
      <c r="N685" s="3" t="s">
        <v>82</v>
      </c>
      <c r="O685" s="3" t="s">
        <v>81</v>
      </c>
      <c r="P685" s="3" t="s">
        <v>81</v>
      </c>
      <c r="Q685" s="3" t="s">
        <v>82</v>
      </c>
      <c r="R685" s="3" t="s">
        <v>81</v>
      </c>
      <c r="S685" s="3" t="s">
        <v>83</v>
      </c>
      <c r="T685" s="3" t="s">
        <v>83</v>
      </c>
      <c r="U685" s="3" t="s">
        <v>85</v>
      </c>
      <c r="V685" s="3" t="s">
        <v>85</v>
      </c>
      <c r="W685" s="3" t="s">
        <v>85</v>
      </c>
      <c r="X685" s="3" t="s">
        <v>90</v>
      </c>
      <c r="Y685" s="3" t="s">
        <v>86</v>
      </c>
      <c r="Z685" s="3" t="s">
        <v>86</v>
      </c>
      <c r="AA685" s="3" t="s">
        <v>86</v>
      </c>
      <c r="AB685" s="3" t="s">
        <v>85</v>
      </c>
      <c r="AC685" s="3" t="s">
        <v>86</v>
      </c>
      <c r="AD685" s="3" t="s">
        <v>83</v>
      </c>
      <c r="AE685" s="3" t="s">
        <v>83</v>
      </c>
      <c r="AF685" s="3" t="s">
        <v>83</v>
      </c>
      <c r="AG685" s="3" t="s">
        <v>88</v>
      </c>
      <c r="AH685" s="3" t="s">
        <v>87</v>
      </c>
      <c r="AI685" s="3" t="s">
        <v>115</v>
      </c>
      <c r="AJ685" s="3" t="s">
        <v>88</v>
      </c>
      <c r="AK685" s="3" t="s">
        <v>87</v>
      </c>
      <c r="AL685" s="3" t="s">
        <v>88</v>
      </c>
      <c r="AM685" s="3" t="s">
        <v>88</v>
      </c>
      <c r="AN685" s="3" t="s">
        <v>88</v>
      </c>
      <c r="AO685" s="3" t="s">
        <v>88</v>
      </c>
      <c r="AP685" s="3" t="s">
        <v>87</v>
      </c>
      <c r="AQ685" s="3" t="s">
        <v>91</v>
      </c>
      <c r="AR685" s="3" t="s">
        <v>89</v>
      </c>
      <c r="AS685" s="3" t="s">
        <v>91</v>
      </c>
      <c r="AT685" s="3" t="s">
        <v>86</v>
      </c>
      <c r="AU685" s="3" t="s">
        <v>83</v>
      </c>
      <c r="AV685" s="3" t="s">
        <v>91</v>
      </c>
      <c r="AW685" s="3">
        <v>6</v>
      </c>
      <c r="AY685" s="3" t="s">
        <v>93</v>
      </c>
      <c r="AZ685" s="3" t="s">
        <v>117</v>
      </c>
      <c r="BA685" s="3" t="s">
        <v>118</v>
      </c>
      <c r="BB685" s="3">
        <v>1</v>
      </c>
      <c r="BC685" s="3" t="s">
        <v>100</v>
      </c>
      <c r="BD685" s="3" t="s">
        <v>100</v>
      </c>
      <c r="BE685" s="3" t="s">
        <v>97</v>
      </c>
      <c r="BF685" s="3" t="s">
        <v>98</v>
      </c>
      <c r="BG685" s="3" t="s">
        <v>99</v>
      </c>
      <c r="BH685" s="3" t="s">
        <v>100</v>
      </c>
      <c r="BI685" s="3" t="s">
        <v>104</v>
      </c>
      <c r="BJ685" s="3" t="s">
        <v>101</v>
      </c>
      <c r="BK685" s="3" t="s">
        <v>102</v>
      </c>
      <c r="BL685" s="3" t="s">
        <v>102</v>
      </c>
      <c r="BM685" s="3" t="s">
        <v>105</v>
      </c>
      <c r="BN685" s="3" t="s">
        <v>108</v>
      </c>
      <c r="BO685" s="3" t="s">
        <v>108</v>
      </c>
      <c r="BP685" s="3" t="s">
        <v>125</v>
      </c>
      <c r="BQ685" s="3" t="s">
        <v>105</v>
      </c>
      <c r="BR685" s="3" t="s">
        <v>108</v>
      </c>
      <c r="BS685" s="3" t="s">
        <v>106</v>
      </c>
      <c r="BT685" s="3" t="s">
        <v>106</v>
      </c>
      <c r="BU685" s="3">
        <v>2</v>
      </c>
      <c r="BV685" s="3" t="s">
        <v>109</v>
      </c>
      <c r="BW685" s="3" t="s">
        <v>1761</v>
      </c>
      <c r="BX685" s="3" t="s">
        <v>1762</v>
      </c>
      <c r="BY685" s="3">
        <v>8</v>
      </c>
    </row>
    <row r="686" spans="1:77" ht="12.75" x14ac:dyDescent="0.35">
      <c r="A686" s="2">
        <v>43382.748470601851</v>
      </c>
      <c r="B686" s="3" t="s">
        <v>112</v>
      </c>
      <c r="C686" s="3">
        <v>30</v>
      </c>
      <c r="D686" s="3"/>
      <c r="E686" s="3" t="s">
        <v>1232</v>
      </c>
      <c r="F686" s="3" t="s">
        <v>316</v>
      </c>
      <c r="G686" s="3" t="s">
        <v>79</v>
      </c>
      <c r="H686" s="3" t="s">
        <v>223</v>
      </c>
      <c r="I686" s="3" t="s">
        <v>80</v>
      </c>
      <c r="J686" s="3" t="s">
        <v>82</v>
      </c>
      <c r="K686" s="3" t="s">
        <v>82</v>
      </c>
      <c r="L686" s="3" t="s">
        <v>131</v>
      </c>
      <c r="M686" s="3" t="s">
        <v>82</v>
      </c>
      <c r="N686" s="3" t="s">
        <v>81</v>
      </c>
      <c r="O686" s="3" t="s">
        <v>82</v>
      </c>
      <c r="P686" s="3" t="s">
        <v>81</v>
      </c>
      <c r="Q686" s="3" t="s">
        <v>81</v>
      </c>
      <c r="R686" s="3" t="s">
        <v>82</v>
      </c>
      <c r="S686" s="3" t="s">
        <v>86</v>
      </c>
      <c r="T686" s="3" t="s">
        <v>86</v>
      </c>
      <c r="U686" s="3" t="s">
        <v>85</v>
      </c>
      <c r="V686" s="3" t="s">
        <v>85</v>
      </c>
      <c r="W686" s="3" t="s">
        <v>86</v>
      </c>
      <c r="X686" s="3" t="s">
        <v>85</v>
      </c>
      <c r="Y686" s="3" t="s">
        <v>83</v>
      </c>
      <c r="Z686" s="3" t="s">
        <v>86</v>
      </c>
      <c r="AA686" s="3" t="s">
        <v>83</v>
      </c>
      <c r="AB686" s="3" t="s">
        <v>85</v>
      </c>
      <c r="AC686" s="3" t="s">
        <v>85</v>
      </c>
      <c r="AD686" s="3" t="s">
        <v>83</v>
      </c>
      <c r="AE686" s="3" t="s">
        <v>90</v>
      </c>
      <c r="AF686" s="3" t="s">
        <v>83</v>
      </c>
      <c r="AG686" s="3" t="s">
        <v>88</v>
      </c>
      <c r="AH686" s="3" t="s">
        <v>115</v>
      </c>
      <c r="AI686" s="3" t="s">
        <v>87</v>
      </c>
      <c r="AJ686" s="3" t="s">
        <v>88</v>
      </c>
      <c r="AK686" s="3" t="s">
        <v>87</v>
      </c>
      <c r="AL686" s="3" t="s">
        <v>88</v>
      </c>
      <c r="AM686" s="3" t="s">
        <v>115</v>
      </c>
      <c r="AN686" s="3" t="s">
        <v>88</v>
      </c>
      <c r="AO686" s="3" t="s">
        <v>87</v>
      </c>
      <c r="AP686" s="3" t="s">
        <v>88</v>
      </c>
      <c r="AQ686" s="3" t="s">
        <v>83</v>
      </c>
      <c r="AR686" s="3" t="s">
        <v>91</v>
      </c>
      <c r="AS686" s="3" t="s">
        <v>86</v>
      </c>
      <c r="AT686" s="3" t="s">
        <v>86</v>
      </c>
      <c r="AU686" s="3" t="s">
        <v>86</v>
      </c>
      <c r="AV686" s="3" t="s">
        <v>83</v>
      </c>
      <c r="AW686" s="3">
        <v>5</v>
      </c>
      <c r="AY686" s="3" t="s">
        <v>195</v>
      </c>
      <c r="AZ686" s="3" t="s">
        <v>94</v>
      </c>
      <c r="BA686" s="3" t="s">
        <v>132</v>
      </c>
      <c r="BB686" s="3">
        <v>0</v>
      </c>
      <c r="BC686" s="3" t="s">
        <v>98</v>
      </c>
      <c r="BD686" s="3" t="s">
        <v>98</v>
      </c>
      <c r="BE686" s="3" t="s">
        <v>99</v>
      </c>
      <c r="BF686" s="3" t="s">
        <v>98</v>
      </c>
      <c r="BG686" s="3" t="s">
        <v>99</v>
      </c>
      <c r="BH686" s="3" t="s">
        <v>99</v>
      </c>
      <c r="BI686" s="3" t="s">
        <v>104</v>
      </c>
      <c r="BJ686" s="3" t="s">
        <v>101</v>
      </c>
      <c r="BK686" s="3" t="s">
        <v>101</v>
      </c>
      <c r="BL686" s="3" t="s">
        <v>104</v>
      </c>
      <c r="BM686" s="3" t="s">
        <v>125</v>
      </c>
      <c r="BN686" s="3" t="s">
        <v>105</v>
      </c>
      <c r="BO686" s="3" t="s">
        <v>105</v>
      </c>
      <c r="BP686" s="3" t="s">
        <v>125</v>
      </c>
      <c r="BQ686" s="3" t="s">
        <v>106</v>
      </c>
      <c r="BR686" s="3" t="s">
        <v>106</v>
      </c>
      <c r="BS686" s="3" t="s">
        <v>108</v>
      </c>
      <c r="BT686" s="3" t="s">
        <v>107</v>
      </c>
      <c r="BU686" s="3">
        <v>4</v>
      </c>
      <c r="BV686" s="3" t="s">
        <v>109</v>
      </c>
      <c r="BW686" s="3" t="s">
        <v>1763</v>
      </c>
      <c r="BX686" s="3" t="s">
        <v>1764</v>
      </c>
      <c r="BY686" s="3">
        <v>3</v>
      </c>
    </row>
    <row r="687" spans="1:77" ht="12.75" x14ac:dyDescent="0.35">
      <c r="A687" s="2">
        <v>43382.851598530091</v>
      </c>
      <c r="B687" s="3" t="s">
        <v>75</v>
      </c>
      <c r="C687" s="3">
        <v>38</v>
      </c>
      <c r="D687" s="3"/>
      <c r="E687" s="3" t="s">
        <v>1765</v>
      </c>
      <c r="F687" s="3" t="s">
        <v>846</v>
      </c>
      <c r="G687" s="3" t="s">
        <v>130</v>
      </c>
      <c r="H687" s="3" t="s">
        <v>79</v>
      </c>
      <c r="I687" s="3" t="s">
        <v>81</v>
      </c>
      <c r="J687" s="3" t="s">
        <v>81</v>
      </c>
      <c r="K687" s="3" t="s">
        <v>82</v>
      </c>
      <c r="L687" s="3" t="s">
        <v>82</v>
      </c>
      <c r="M687" s="3" t="s">
        <v>81</v>
      </c>
      <c r="N687" s="3" t="s">
        <v>81</v>
      </c>
      <c r="O687" s="3" t="s">
        <v>82</v>
      </c>
      <c r="P687" s="3" t="s">
        <v>81</v>
      </c>
      <c r="Q687" s="3" t="s">
        <v>81</v>
      </c>
      <c r="R687" s="3" t="s">
        <v>82</v>
      </c>
      <c r="S687" s="3" t="s">
        <v>86</v>
      </c>
      <c r="T687" s="3" t="s">
        <v>83</v>
      </c>
      <c r="U687" s="3" t="s">
        <v>85</v>
      </c>
      <c r="V687" s="3" t="s">
        <v>83</v>
      </c>
      <c r="W687" s="3" t="s">
        <v>90</v>
      </c>
      <c r="X687" s="3" t="s">
        <v>85</v>
      </c>
      <c r="Y687" s="3" t="s">
        <v>83</v>
      </c>
      <c r="Z687" s="3" t="s">
        <v>83</v>
      </c>
      <c r="AA687" s="3" t="s">
        <v>83</v>
      </c>
      <c r="AB687" s="3" t="s">
        <v>83</v>
      </c>
      <c r="AC687" s="3" t="s">
        <v>83</v>
      </c>
      <c r="AD687" s="3" t="s">
        <v>85</v>
      </c>
      <c r="AE687" s="3" t="s">
        <v>83</v>
      </c>
      <c r="AF687" s="3" t="s">
        <v>84</v>
      </c>
      <c r="AG687" s="3" t="s">
        <v>87</v>
      </c>
      <c r="AH687" s="3" t="s">
        <v>87</v>
      </c>
      <c r="AI687" s="3" t="s">
        <v>87</v>
      </c>
      <c r="AJ687" s="3" t="s">
        <v>88</v>
      </c>
      <c r="AK687" s="3" t="s">
        <v>115</v>
      </c>
      <c r="AL687" s="3" t="s">
        <v>87</v>
      </c>
      <c r="AM687" s="3" t="s">
        <v>88</v>
      </c>
      <c r="AN687" s="3" t="s">
        <v>88</v>
      </c>
      <c r="AO687" s="3" t="s">
        <v>87</v>
      </c>
      <c r="AP687" s="3" t="s">
        <v>87</v>
      </c>
      <c r="AQ687" s="3" t="s">
        <v>91</v>
      </c>
      <c r="AR687" s="3" t="s">
        <v>83</v>
      </c>
      <c r="AS687" s="3" t="s">
        <v>86</v>
      </c>
      <c r="AT687" s="3" t="s">
        <v>89</v>
      </c>
      <c r="AU687" s="3" t="s">
        <v>83</v>
      </c>
      <c r="AV687" s="3" t="s">
        <v>91</v>
      </c>
      <c r="AW687" s="3">
        <v>5</v>
      </c>
      <c r="AY687" s="3" t="s">
        <v>160</v>
      </c>
      <c r="AZ687" s="3" t="s">
        <v>124</v>
      </c>
      <c r="BA687" s="3" t="s">
        <v>118</v>
      </c>
      <c r="BB687" s="3">
        <v>1</v>
      </c>
      <c r="BC687" s="3" t="s">
        <v>97</v>
      </c>
      <c r="BD687" s="3" t="s">
        <v>96</v>
      </c>
      <c r="BE687" s="3" t="s">
        <v>96</v>
      </c>
      <c r="BF687" s="3" t="s">
        <v>98</v>
      </c>
      <c r="BG687" s="3" t="s">
        <v>99</v>
      </c>
      <c r="BH687" s="3" t="s">
        <v>99</v>
      </c>
      <c r="BI687" s="3" t="s">
        <v>101</v>
      </c>
      <c r="BJ687" s="3" t="s">
        <v>101</v>
      </c>
      <c r="BK687" s="3" t="s">
        <v>103</v>
      </c>
      <c r="BL687" s="3" t="s">
        <v>103</v>
      </c>
      <c r="BM687" s="3" t="s">
        <v>106</v>
      </c>
      <c r="BN687" s="3" t="s">
        <v>105</v>
      </c>
      <c r="BO687" s="3" t="s">
        <v>106</v>
      </c>
      <c r="BP687" s="3" t="s">
        <v>125</v>
      </c>
      <c r="BQ687" s="3" t="s">
        <v>105</v>
      </c>
      <c r="BR687" s="3" t="s">
        <v>105</v>
      </c>
      <c r="BS687" s="3" t="s">
        <v>106</v>
      </c>
      <c r="BT687" s="3" t="s">
        <v>108</v>
      </c>
      <c r="BU687" s="3">
        <v>1</v>
      </c>
      <c r="BV687" s="3" t="s">
        <v>109</v>
      </c>
      <c r="BW687" s="3" t="s">
        <v>1766</v>
      </c>
      <c r="BX687" s="3" t="s">
        <v>1767</v>
      </c>
      <c r="BY687" s="3">
        <v>6</v>
      </c>
    </row>
    <row r="688" spans="1:77" ht="12.75" x14ac:dyDescent="0.35">
      <c r="A688" s="2">
        <v>43382.913934062497</v>
      </c>
      <c r="B688" s="3" t="s">
        <v>75</v>
      </c>
      <c r="C688" s="3">
        <v>38</v>
      </c>
      <c r="D688" s="3"/>
      <c r="E688" s="3" t="s">
        <v>258</v>
      </c>
      <c r="F688" s="3" t="s">
        <v>578</v>
      </c>
      <c r="G688" s="3" t="s">
        <v>79</v>
      </c>
      <c r="H688" s="3" t="s">
        <v>79</v>
      </c>
      <c r="I688" s="3" t="s">
        <v>82</v>
      </c>
      <c r="J688" s="3" t="s">
        <v>81</v>
      </c>
      <c r="K688" s="3" t="s">
        <v>82</v>
      </c>
      <c r="L688" s="3" t="s">
        <v>82</v>
      </c>
      <c r="M688" s="3" t="s">
        <v>81</v>
      </c>
      <c r="N688" s="3" t="s">
        <v>81</v>
      </c>
      <c r="O688" s="3" t="s">
        <v>82</v>
      </c>
      <c r="P688" s="3" t="s">
        <v>81</v>
      </c>
      <c r="Q688" s="3" t="s">
        <v>82</v>
      </c>
      <c r="R688" s="3" t="s">
        <v>81</v>
      </c>
      <c r="S688" s="3" t="s">
        <v>86</v>
      </c>
      <c r="T688" s="3" t="s">
        <v>83</v>
      </c>
      <c r="U688" s="3" t="s">
        <v>85</v>
      </c>
      <c r="V688" s="3" t="s">
        <v>83</v>
      </c>
      <c r="W688" s="3" t="s">
        <v>83</v>
      </c>
      <c r="X688" s="3" t="s">
        <v>85</v>
      </c>
      <c r="Y688" s="3" t="s">
        <v>83</v>
      </c>
      <c r="Z688" s="3" t="s">
        <v>85</v>
      </c>
      <c r="AA688" s="3" t="s">
        <v>83</v>
      </c>
      <c r="AB688" s="3" t="s">
        <v>83</v>
      </c>
      <c r="AC688" s="3" t="s">
        <v>84</v>
      </c>
      <c r="AD688" s="3" t="s">
        <v>85</v>
      </c>
      <c r="AE688" s="3" t="s">
        <v>86</v>
      </c>
      <c r="AF688" s="3" t="s">
        <v>83</v>
      </c>
      <c r="AG688" s="3" t="s">
        <v>115</v>
      </c>
      <c r="AH688" s="3" t="s">
        <v>87</v>
      </c>
      <c r="AI688" s="3" t="s">
        <v>87</v>
      </c>
      <c r="AJ688" s="3" t="s">
        <v>115</v>
      </c>
      <c r="AK688" s="3" t="s">
        <v>87</v>
      </c>
      <c r="AL688" s="3" t="s">
        <v>87</v>
      </c>
      <c r="AM688" s="3" t="s">
        <v>88</v>
      </c>
      <c r="AN688" s="3" t="s">
        <v>88</v>
      </c>
      <c r="AO688" s="3" t="s">
        <v>115</v>
      </c>
      <c r="AP688" s="3" t="s">
        <v>88</v>
      </c>
      <c r="AQ688" s="3" t="s">
        <v>83</v>
      </c>
      <c r="AR688" s="3" t="s">
        <v>86</v>
      </c>
      <c r="AS688" s="3" t="s">
        <v>90</v>
      </c>
      <c r="AT688" s="3" t="s">
        <v>86</v>
      </c>
      <c r="AU688" s="3" t="s">
        <v>91</v>
      </c>
      <c r="AV688" s="3" t="s">
        <v>83</v>
      </c>
      <c r="AW688" s="3">
        <v>5</v>
      </c>
      <c r="AY688" s="3" t="s">
        <v>93</v>
      </c>
      <c r="AZ688" s="3" t="s">
        <v>94</v>
      </c>
      <c r="BA688" s="3" t="s">
        <v>132</v>
      </c>
      <c r="BB688" s="3">
        <v>0</v>
      </c>
      <c r="BC688" s="3" t="s">
        <v>100</v>
      </c>
      <c r="BD688" s="3" t="s">
        <v>97</v>
      </c>
      <c r="BE688" s="3" t="s">
        <v>119</v>
      </c>
      <c r="BF688" s="3" t="s">
        <v>100</v>
      </c>
      <c r="BG688" s="3" t="s">
        <v>99</v>
      </c>
      <c r="BH688" s="3" t="s">
        <v>99</v>
      </c>
      <c r="BI688" s="3" t="s">
        <v>101</v>
      </c>
      <c r="BJ688" s="3" t="s">
        <v>101</v>
      </c>
      <c r="BK688" s="3" t="s">
        <v>101</v>
      </c>
      <c r="BL688" s="3" t="s">
        <v>104</v>
      </c>
      <c r="BM688" s="3" t="s">
        <v>107</v>
      </c>
      <c r="BN688" s="3" t="s">
        <v>106</v>
      </c>
      <c r="BO688" s="3" t="s">
        <v>106</v>
      </c>
      <c r="BP688" s="3" t="s">
        <v>108</v>
      </c>
      <c r="BQ688" s="3" t="s">
        <v>108</v>
      </c>
      <c r="BR688" s="3" t="s">
        <v>105</v>
      </c>
      <c r="BS688" s="3" t="s">
        <v>106</v>
      </c>
      <c r="BT688" s="3" t="s">
        <v>108</v>
      </c>
      <c r="BU688" s="3">
        <v>1</v>
      </c>
      <c r="BV688" s="3" t="s">
        <v>109</v>
      </c>
      <c r="BW688" s="3" t="s">
        <v>1768</v>
      </c>
      <c r="BX688" s="3" t="s">
        <v>1769</v>
      </c>
      <c r="BY688" s="3">
        <v>5</v>
      </c>
    </row>
    <row r="689" spans="1:77" ht="12.75" x14ac:dyDescent="0.35">
      <c r="A689" s="2">
        <v>43382.915243912037</v>
      </c>
      <c r="B689" s="3" t="s">
        <v>112</v>
      </c>
      <c r="C689" s="3">
        <v>54</v>
      </c>
      <c r="D689" s="3"/>
      <c r="E689" s="3" t="s">
        <v>1232</v>
      </c>
      <c r="F689" s="3" t="s">
        <v>633</v>
      </c>
      <c r="G689" s="3" t="s">
        <v>79</v>
      </c>
      <c r="H689" s="3" t="s">
        <v>78</v>
      </c>
      <c r="I689" s="3" t="s">
        <v>81</v>
      </c>
      <c r="J689" s="3" t="s">
        <v>81</v>
      </c>
      <c r="K689" s="3" t="s">
        <v>82</v>
      </c>
      <c r="L689" s="3" t="s">
        <v>82</v>
      </c>
      <c r="M689" s="3" t="s">
        <v>81</v>
      </c>
      <c r="N689" s="3" t="s">
        <v>81</v>
      </c>
      <c r="O689" s="3" t="s">
        <v>82</v>
      </c>
      <c r="P689" s="3" t="s">
        <v>81</v>
      </c>
      <c r="Q689" s="3" t="s">
        <v>81</v>
      </c>
      <c r="R689" s="3" t="s">
        <v>81</v>
      </c>
      <c r="S689" s="3" t="s">
        <v>85</v>
      </c>
      <c r="T689" s="3" t="s">
        <v>83</v>
      </c>
      <c r="U689" s="3" t="s">
        <v>83</v>
      </c>
      <c r="V689" s="3" t="s">
        <v>85</v>
      </c>
      <c r="W689" s="3" t="s">
        <v>83</v>
      </c>
      <c r="X689" s="3" t="s">
        <v>86</v>
      </c>
      <c r="Y689" s="3" t="s">
        <v>83</v>
      </c>
      <c r="Z689" s="3" t="s">
        <v>90</v>
      </c>
      <c r="AA689" s="3" t="s">
        <v>85</v>
      </c>
      <c r="AB689" s="3" t="s">
        <v>84</v>
      </c>
      <c r="AC689" s="3" t="s">
        <v>83</v>
      </c>
      <c r="AD689" s="3" t="s">
        <v>85</v>
      </c>
      <c r="AE689" s="3" t="s">
        <v>83</v>
      </c>
      <c r="AF689" s="3" t="s">
        <v>85</v>
      </c>
      <c r="AG689" s="3" t="s">
        <v>88</v>
      </c>
      <c r="AH689" s="3" t="s">
        <v>87</v>
      </c>
      <c r="AI689" s="3" t="s">
        <v>87</v>
      </c>
      <c r="AJ689" s="3" t="s">
        <v>88</v>
      </c>
      <c r="AK689" s="3" t="s">
        <v>115</v>
      </c>
      <c r="AL689" s="3" t="s">
        <v>115</v>
      </c>
      <c r="AM689" s="3" t="s">
        <v>88</v>
      </c>
      <c r="AN689" s="3" t="s">
        <v>88</v>
      </c>
      <c r="AO689" s="3" t="s">
        <v>88</v>
      </c>
      <c r="AP689" s="3" t="s">
        <v>88</v>
      </c>
      <c r="AQ689" s="3" t="s">
        <v>89</v>
      </c>
      <c r="AR689" s="3" t="s">
        <v>89</v>
      </c>
      <c r="AS689" s="3" t="s">
        <v>89</v>
      </c>
      <c r="AT689" s="3" t="s">
        <v>86</v>
      </c>
      <c r="AU689" s="3" t="s">
        <v>89</v>
      </c>
      <c r="AV689" s="3" t="s">
        <v>89</v>
      </c>
      <c r="AW689" s="3">
        <v>6</v>
      </c>
      <c r="AX689" s="3" t="s">
        <v>92</v>
      </c>
      <c r="AY689" s="3" t="s">
        <v>116</v>
      </c>
      <c r="AZ689" s="3" t="s">
        <v>154</v>
      </c>
      <c r="BA689" s="3" t="s">
        <v>132</v>
      </c>
      <c r="BB689" s="3">
        <v>2</v>
      </c>
      <c r="BC689" s="3" t="s">
        <v>96</v>
      </c>
      <c r="BD689" s="3" t="s">
        <v>97</v>
      </c>
      <c r="BE689" s="3" t="s">
        <v>97</v>
      </c>
      <c r="BF689" s="3" t="s">
        <v>119</v>
      </c>
      <c r="BG689" s="3" t="s">
        <v>99</v>
      </c>
      <c r="BH689" s="3" t="s">
        <v>96</v>
      </c>
      <c r="BI689" s="3" t="s">
        <v>103</v>
      </c>
      <c r="BJ689" s="3" t="s">
        <v>120</v>
      </c>
      <c r="BK689" s="3" t="s">
        <v>103</v>
      </c>
      <c r="BL689" s="3" t="s">
        <v>102</v>
      </c>
      <c r="BM689" s="3" t="s">
        <v>107</v>
      </c>
      <c r="BN689" s="3" t="s">
        <v>107</v>
      </c>
      <c r="BO689" s="3" t="s">
        <v>107</v>
      </c>
      <c r="BP689" s="3" t="s">
        <v>106</v>
      </c>
      <c r="BQ689" s="3" t="s">
        <v>108</v>
      </c>
      <c r="BR689" s="3" t="s">
        <v>108</v>
      </c>
      <c r="BS689" s="3" t="s">
        <v>108</v>
      </c>
      <c r="BT689" s="3" t="s">
        <v>108</v>
      </c>
      <c r="BU689" s="3">
        <v>1</v>
      </c>
      <c r="BV689" s="3" t="s">
        <v>109</v>
      </c>
      <c r="BW689" s="3" t="s">
        <v>189</v>
      </c>
      <c r="BX689" s="3" t="s">
        <v>1770</v>
      </c>
      <c r="BY689" s="3">
        <v>9</v>
      </c>
    </row>
    <row r="690" spans="1:77" ht="12.75" x14ac:dyDescent="0.35">
      <c r="A690" s="2">
        <v>43382.965904004624</v>
      </c>
      <c r="B690" s="3" t="s">
        <v>75</v>
      </c>
      <c r="C690" s="3">
        <v>32</v>
      </c>
      <c r="D690" s="3"/>
      <c r="E690" s="3" t="s">
        <v>1771</v>
      </c>
      <c r="F690" s="3" t="s">
        <v>1772</v>
      </c>
      <c r="G690" s="3" t="s">
        <v>79</v>
      </c>
      <c r="H690" s="3" t="s">
        <v>165</v>
      </c>
      <c r="I690" s="3" t="s">
        <v>80</v>
      </c>
      <c r="J690" s="3" t="s">
        <v>81</v>
      </c>
      <c r="K690" s="3" t="s">
        <v>81</v>
      </c>
      <c r="L690" s="3" t="s">
        <v>81</v>
      </c>
      <c r="M690" s="3" t="s">
        <v>80</v>
      </c>
      <c r="N690" s="3" t="s">
        <v>80</v>
      </c>
      <c r="O690" s="3" t="s">
        <v>80</v>
      </c>
      <c r="P690" s="3" t="s">
        <v>81</v>
      </c>
      <c r="Q690" s="3" t="s">
        <v>80</v>
      </c>
      <c r="R690" s="3" t="s">
        <v>81</v>
      </c>
      <c r="S690" s="3" t="s">
        <v>83</v>
      </c>
      <c r="T690" s="3" t="s">
        <v>86</v>
      </c>
      <c r="U690" s="3" t="s">
        <v>83</v>
      </c>
      <c r="V690" s="3" t="s">
        <v>84</v>
      </c>
      <c r="W690" s="3" t="s">
        <v>90</v>
      </c>
      <c r="X690" s="3" t="s">
        <v>83</v>
      </c>
      <c r="Y690" s="3" t="s">
        <v>85</v>
      </c>
      <c r="Z690" s="3" t="s">
        <v>84</v>
      </c>
      <c r="AA690" s="3" t="s">
        <v>83</v>
      </c>
      <c r="AB690" s="3" t="s">
        <v>85</v>
      </c>
      <c r="AC690" s="3" t="s">
        <v>84</v>
      </c>
      <c r="AD690" s="3" t="s">
        <v>83</v>
      </c>
      <c r="AE690" s="3" t="s">
        <v>85</v>
      </c>
      <c r="AF690" s="3" t="s">
        <v>84</v>
      </c>
      <c r="AG690" s="3" t="s">
        <v>87</v>
      </c>
      <c r="AH690" s="3" t="s">
        <v>88</v>
      </c>
      <c r="AI690" s="3" t="s">
        <v>115</v>
      </c>
      <c r="AJ690" s="3" t="s">
        <v>88</v>
      </c>
      <c r="AK690" s="3" t="s">
        <v>87</v>
      </c>
      <c r="AL690" s="3" t="s">
        <v>88</v>
      </c>
      <c r="AM690" s="3" t="s">
        <v>88</v>
      </c>
      <c r="AN690" s="3" t="s">
        <v>88</v>
      </c>
      <c r="AO690" s="3" t="s">
        <v>87</v>
      </c>
      <c r="AP690" s="3" t="s">
        <v>88</v>
      </c>
      <c r="AQ690" s="3" t="s">
        <v>91</v>
      </c>
      <c r="AR690" s="3" t="s">
        <v>91</v>
      </c>
      <c r="AS690" s="3" t="s">
        <v>86</v>
      </c>
      <c r="AT690" s="3" t="s">
        <v>83</v>
      </c>
      <c r="AU690" s="3" t="s">
        <v>83</v>
      </c>
      <c r="AV690" s="3" t="s">
        <v>91</v>
      </c>
      <c r="AW690" s="3">
        <v>5</v>
      </c>
      <c r="AX690" s="3" t="s">
        <v>92</v>
      </c>
      <c r="AY690" s="3" t="s">
        <v>93</v>
      </c>
      <c r="AZ690" s="3" t="s">
        <v>94</v>
      </c>
      <c r="BA690" s="3" t="s">
        <v>118</v>
      </c>
      <c r="BB690" s="3">
        <v>0</v>
      </c>
      <c r="BC690" s="3" t="s">
        <v>97</v>
      </c>
      <c r="BD690" s="3" t="s">
        <v>97</v>
      </c>
      <c r="BE690" s="3" t="s">
        <v>100</v>
      </c>
      <c r="BF690" s="3" t="s">
        <v>98</v>
      </c>
      <c r="BG690" s="3" t="s">
        <v>99</v>
      </c>
      <c r="BH690" s="3" t="s">
        <v>99</v>
      </c>
      <c r="BI690" s="3" t="s">
        <v>103</v>
      </c>
      <c r="BJ690" s="3" t="s">
        <v>101</v>
      </c>
      <c r="BK690" s="3" t="s">
        <v>101</v>
      </c>
      <c r="BL690" s="3" t="s">
        <v>103</v>
      </c>
      <c r="BM690" s="3" t="s">
        <v>106</v>
      </c>
      <c r="BN690" s="3" t="s">
        <v>108</v>
      </c>
      <c r="BO690" s="3" t="s">
        <v>105</v>
      </c>
      <c r="BP690" s="3" t="s">
        <v>105</v>
      </c>
      <c r="BQ690" s="3" t="s">
        <v>108</v>
      </c>
      <c r="BR690" s="3" t="s">
        <v>108</v>
      </c>
      <c r="BS690" s="3" t="s">
        <v>107</v>
      </c>
      <c r="BT690" s="3" t="s">
        <v>107</v>
      </c>
      <c r="BU690" s="3">
        <v>1</v>
      </c>
      <c r="BV690" s="3" t="s">
        <v>109</v>
      </c>
      <c r="BW690" s="3" t="s">
        <v>1773</v>
      </c>
      <c r="BX690" s="3" t="s">
        <v>1774</v>
      </c>
      <c r="BY690" s="3">
        <v>6</v>
      </c>
    </row>
    <row r="691" spans="1:77" ht="12.75" x14ac:dyDescent="0.35">
      <c r="A691" s="2">
        <v>43383.247725844907</v>
      </c>
      <c r="B691" s="3" t="s">
        <v>75</v>
      </c>
      <c r="C691" s="3">
        <v>25</v>
      </c>
      <c r="D691" s="3"/>
      <c r="E691" s="3" t="s">
        <v>1775</v>
      </c>
      <c r="F691" s="3" t="s">
        <v>1776</v>
      </c>
      <c r="G691" s="3" t="s">
        <v>79</v>
      </c>
      <c r="H691" s="3" t="s">
        <v>130</v>
      </c>
      <c r="I691" s="3" t="s">
        <v>81</v>
      </c>
      <c r="J691" s="3" t="s">
        <v>81</v>
      </c>
      <c r="K691" s="3" t="s">
        <v>82</v>
      </c>
      <c r="L691" s="3" t="s">
        <v>82</v>
      </c>
      <c r="M691" s="3" t="s">
        <v>81</v>
      </c>
      <c r="N691" s="3" t="s">
        <v>81</v>
      </c>
      <c r="O691" s="3" t="s">
        <v>82</v>
      </c>
      <c r="P691" s="3" t="s">
        <v>81</v>
      </c>
      <c r="Q691" s="3" t="s">
        <v>81</v>
      </c>
      <c r="R691" s="3" t="s">
        <v>81</v>
      </c>
      <c r="S691" s="3" t="s">
        <v>86</v>
      </c>
      <c r="T691" s="3" t="s">
        <v>86</v>
      </c>
      <c r="U691" s="3" t="s">
        <v>83</v>
      </c>
      <c r="V691" s="3" t="s">
        <v>83</v>
      </c>
      <c r="W691" s="3" t="s">
        <v>90</v>
      </c>
      <c r="X691" s="3" t="s">
        <v>85</v>
      </c>
      <c r="Y691" s="3" t="s">
        <v>85</v>
      </c>
      <c r="Z691" s="3" t="s">
        <v>83</v>
      </c>
      <c r="AA691" s="3" t="s">
        <v>86</v>
      </c>
      <c r="AB691" s="3" t="s">
        <v>86</v>
      </c>
      <c r="AC691" s="3" t="s">
        <v>83</v>
      </c>
      <c r="AD691" s="3" t="s">
        <v>86</v>
      </c>
      <c r="AE691" s="3" t="s">
        <v>83</v>
      </c>
      <c r="AF691" s="3" t="s">
        <v>83</v>
      </c>
      <c r="AG691" s="3" t="s">
        <v>87</v>
      </c>
      <c r="AH691" s="3" t="s">
        <v>88</v>
      </c>
      <c r="AI691" s="3" t="s">
        <v>87</v>
      </c>
      <c r="AJ691" s="3" t="s">
        <v>88</v>
      </c>
      <c r="AK691" s="3" t="s">
        <v>87</v>
      </c>
      <c r="AL691" s="3" t="s">
        <v>88</v>
      </c>
      <c r="AM691" s="3" t="s">
        <v>88</v>
      </c>
      <c r="AN691" s="3" t="s">
        <v>87</v>
      </c>
      <c r="AO691" s="3" t="s">
        <v>88</v>
      </c>
      <c r="AP691" s="3" t="s">
        <v>87</v>
      </c>
      <c r="AQ691" s="3" t="s">
        <v>91</v>
      </c>
      <c r="AR691" s="3" t="s">
        <v>91</v>
      </c>
      <c r="AS691" s="3" t="s">
        <v>90</v>
      </c>
      <c r="AT691" s="3" t="s">
        <v>83</v>
      </c>
      <c r="AU691" s="3" t="s">
        <v>91</v>
      </c>
      <c r="AV691" s="3" t="s">
        <v>91</v>
      </c>
      <c r="AW691" s="3">
        <v>5</v>
      </c>
      <c r="AY691" s="3" t="s">
        <v>116</v>
      </c>
      <c r="AZ691" s="3" t="s">
        <v>94</v>
      </c>
      <c r="BA691" s="3" t="s">
        <v>118</v>
      </c>
      <c r="BB691" s="3">
        <v>0</v>
      </c>
      <c r="BC691" s="3" t="s">
        <v>96</v>
      </c>
      <c r="BD691" s="3" t="s">
        <v>100</v>
      </c>
      <c r="BE691" s="3" t="s">
        <v>100</v>
      </c>
      <c r="BF691" s="3" t="s">
        <v>119</v>
      </c>
      <c r="BG691" s="3" t="s">
        <v>99</v>
      </c>
      <c r="BH691" s="3" t="s">
        <v>99</v>
      </c>
      <c r="BI691" s="3" t="s">
        <v>101</v>
      </c>
      <c r="BJ691" s="3" t="s">
        <v>101</v>
      </c>
      <c r="BK691" s="3" t="s">
        <v>102</v>
      </c>
      <c r="BL691" s="3" t="s">
        <v>103</v>
      </c>
      <c r="BM691" s="3" t="s">
        <v>105</v>
      </c>
      <c r="BN691" s="3" t="s">
        <v>106</v>
      </c>
      <c r="BO691" s="3" t="s">
        <v>105</v>
      </c>
      <c r="BP691" s="3" t="s">
        <v>105</v>
      </c>
      <c r="BQ691" s="3" t="s">
        <v>105</v>
      </c>
      <c r="BR691" s="3" t="s">
        <v>105</v>
      </c>
      <c r="BS691" s="3" t="s">
        <v>107</v>
      </c>
      <c r="BT691" s="3" t="s">
        <v>107</v>
      </c>
      <c r="BU691" s="3">
        <v>1</v>
      </c>
      <c r="BV691" s="3" t="s">
        <v>109</v>
      </c>
      <c r="BW691" s="3" t="s">
        <v>1777</v>
      </c>
      <c r="BX691" s="3" t="s">
        <v>1778</v>
      </c>
      <c r="BY691" s="3">
        <v>7</v>
      </c>
    </row>
    <row r="692" spans="1:77" ht="12.75" x14ac:dyDescent="0.35">
      <c r="A692" s="2">
        <v>43383.464854965277</v>
      </c>
      <c r="B692" s="3" t="s">
        <v>112</v>
      </c>
      <c r="C692" s="3">
        <v>29</v>
      </c>
      <c r="D692" s="3"/>
      <c r="E692" s="3" t="s">
        <v>76</v>
      </c>
      <c r="F692" s="3" t="s">
        <v>1779</v>
      </c>
      <c r="G692" s="3" t="s">
        <v>223</v>
      </c>
      <c r="H692" s="3" t="s">
        <v>130</v>
      </c>
      <c r="I692" s="3" t="s">
        <v>80</v>
      </c>
      <c r="J692" s="3" t="s">
        <v>82</v>
      </c>
      <c r="K692" s="3" t="s">
        <v>81</v>
      </c>
      <c r="L692" s="3" t="s">
        <v>81</v>
      </c>
      <c r="M692" s="3" t="s">
        <v>81</v>
      </c>
      <c r="N692" s="3" t="s">
        <v>81</v>
      </c>
      <c r="O692" s="3" t="s">
        <v>81</v>
      </c>
      <c r="P692" s="3" t="s">
        <v>80</v>
      </c>
      <c r="Q692" s="3" t="s">
        <v>80</v>
      </c>
      <c r="R692" s="3" t="s">
        <v>81</v>
      </c>
      <c r="S692" s="3" t="s">
        <v>86</v>
      </c>
      <c r="T692" s="3" t="s">
        <v>83</v>
      </c>
      <c r="U692" s="3" t="s">
        <v>86</v>
      </c>
      <c r="V692" s="3" t="s">
        <v>83</v>
      </c>
      <c r="W692" s="3" t="s">
        <v>83</v>
      </c>
      <c r="X692" s="3" t="s">
        <v>83</v>
      </c>
      <c r="Y692" s="3" t="s">
        <v>83</v>
      </c>
      <c r="Z692" s="3" t="s">
        <v>86</v>
      </c>
      <c r="AA692" s="3" t="s">
        <v>86</v>
      </c>
      <c r="AB692" s="3" t="s">
        <v>83</v>
      </c>
      <c r="AC692" s="3" t="s">
        <v>86</v>
      </c>
      <c r="AD692" s="3" t="s">
        <v>86</v>
      </c>
      <c r="AE692" s="3" t="s">
        <v>83</v>
      </c>
      <c r="AF692" s="3" t="s">
        <v>85</v>
      </c>
      <c r="AG692" s="3" t="s">
        <v>115</v>
      </c>
      <c r="AH692" s="3" t="s">
        <v>87</v>
      </c>
      <c r="AI692" s="3" t="s">
        <v>87</v>
      </c>
      <c r="AJ692" s="3" t="s">
        <v>88</v>
      </c>
      <c r="AK692" s="3" t="s">
        <v>87</v>
      </c>
      <c r="AL692" s="3" t="s">
        <v>88</v>
      </c>
      <c r="AM692" s="3" t="s">
        <v>88</v>
      </c>
      <c r="AN692" s="3" t="s">
        <v>88</v>
      </c>
      <c r="AO692" s="3" t="s">
        <v>88</v>
      </c>
      <c r="AP692" s="3" t="s">
        <v>88</v>
      </c>
      <c r="AQ692" s="3" t="s">
        <v>86</v>
      </c>
      <c r="AR692" s="3" t="s">
        <v>90</v>
      </c>
      <c r="AS692" s="3" t="s">
        <v>83</v>
      </c>
      <c r="AT692" s="3" t="s">
        <v>89</v>
      </c>
      <c r="AU692" s="3" t="s">
        <v>86</v>
      </c>
      <c r="AV692" s="3" t="s">
        <v>90</v>
      </c>
      <c r="AW692" s="3">
        <v>5</v>
      </c>
      <c r="AY692" s="3" t="s">
        <v>93</v>
      </c>
      <c r="AZ692" s="3" t="s">
        <v>94</v>
      </c>
      <c r="BA692" s="3" t="s">
        <v>132</v>
      </c>
      <c r="BB692" s="3">
        <v>0</v>
      </c>
      <c r="BC692" s="3" t="s">
        <v>96</v>
      </c>
      <c r="BD692" s="3" t="s">
        <v>96</v>
      </c>
      <c r="BE692" s="3" t="s">
        <v>100</v>
      </c>
      <c r="BF692" s="3" t="s">
        <v>97</v>
      </c>
      <c r="BG692" s="3" t="s">
        <v>99</v>
      </c>
      <c r="BH692" s="3" t="s">
        <v>96</v>
      </c>
      <c r="BI692" s="3" t="s">
        <v>102</v>
      </c>
      <c r="BJ692" s="3" t="s">
        <v>102</v>
      </c>
      <c r="BK692" s="3" t="s">
        <v>102</v>
      </c>
      <c r="BL692" s="3" t="s">
        <v>101</v>
      </c>
      <c r="BM692" s="3" t="s">
        <v>125</v>
      </c>
      <c r="BN692" s="3" t="s">
        <v>105</v>
      </c>
      <c r="BO692" s="3" t="s">
        <v>105</v>
      </c>
      <c r="BP692" s="3" t="s">
        <v>125</v>
      </c>
      <c r="BQ692" s="3" t="s">
        <v>105</v>
      </c>
      <c r="BR692" s="3" t="s">
        <v>106</v>
      </c>
      <c r="BS692" s="3" t="s">
        <v>106</v>
      </c>
      <c r="BT692" s="3" t="s">
        <v>105</v>
      </c>
      <c r="BU692" s="3">
        <v>2</v>
      </c>
      <c r="BV692" s="3" t="s">
        <v>221</v>
      </c>
      <c r="BW692" s="3" t="s">
        <v>695</v>
      </c>
      <c r="BY692" s="3">
        <v>6</v>
      </c>
    </row>
    <row r="693" spans="1:77" ht="12.75" x14ac:dyDescent="0.35">
      <c r="A693" s="2">
        <v>43383.54421015046</v>
      </c>
      <c r="B693" s="3" t="s">
        <v>75</v>
      </c>
      <c r="C693" s="3">
        <v>32</v>
      </c>
      <c r="D693" s="3"/>
      <c r="E693" s="3" t="s">
        <v>76</v>
      </c>
      <c r="F693" s="3" t="s">
        <v>718</v>
      </c>
      <c r="G693" s="3" t="s">
        <v>79</v>
      </c>
      <c r="H693" s="3" t="s">
        <v>78</v>
      </c>
      <c r="I693" s="3" t="s">
        <v>80</v>
      </c>
      <c r="J693" s="3" t="s">
        <v>80</v>
      </c>
      <c r="K693" s="3" t="s">
        <v>80</v>
      </c>
      <c r="L693" s="3" t="s">
        <v>80</v>
      </c>
      <c r="M693" s="3" t="s">
        <v>80</v>
      </c>
      <c r="N693" s="3" t="s">
        <v>80</v>
      </c>
      <c r="O693" s="3" t="s">
        <v>81</v>
      </c>
      <c r="P693" s="3" t="s">
        <v>80</v>
      </c>
      <c r="Q693" s="3" t="s">
        <v>80</v>
      </c>
      <c r="R693" s="3" t="s">
        <v>81</v>
      </c>
      <c r="S693" s="3" t="s">
        <v>83</v>
      </c>
      <c r="T693" s="3" t="s">
        <v>86</v>
      </c>
      <c r="U693" s="3" t="s">
        <v>83</v>
      </c>
      <c r="V693" s="3" t="s">
        <v>85</v>
      </c>
      <c r="W693" s="3" t="s">
        <v>86</v>
      </c>
      <c r="X693" s="3" t="s">
        <v>86</v>
      </c>
      <c r="Y693" s="3" t="s">
        <v>83</v>
      </c>
      <c r="Z693" s="3" t="s">
        <v>86</v>
      </c>
      <c r="AA693" s="3" t="s">
        <v>83</v>
      </c>
      <c r="AB693" s="3" t="s">
        <v>85</v>
      </c>
      <c r="AC693" s="3" t="s">
        <v>85</v>
      </c>
      <c r="AD693" s="3" t="s">
        <v>85</v>
      </c>
      <c r="AE693" s="3" t="s">
        <v>83</v>
      </c>
      <c r="AF693" s="3" t="s">
        <v>85</v>
      </c>
      <c r="AG693" s="3" t="s">
        <v>88</v>
      </c>
      <c r="AH693" s="3" t="s">
        <v>87</v>
      </c>
      <c r="AI693" s="3" t="s">
        <v>87</v>
      </c>
      <c r="AJ693" s="3" t="s">
        <v>88</v>
      </c>
      <c r="AK693" s="3" t="s">
        <v>115</v>
      </c>
      <c r="AL693" s="3" t="s">
        <v>88</v>
      </c>
      <c r="AM693" s="3" t="s">
        <v>87</v>
      </c>
      <c r="AN693" s="3" t="s">
        <v>88</v>
      </c>
      <c r="AO693" s="3" t="s">
        <v>87</v>
      </c>
      <c r="AP693" s="3" t="s">
        <v>115</v>
      </c>
      <c r="AQ693" s="3" t="s">
        <v>83</v>
      </c>
      <c r="AR693" s="3" t="s">
        <v>91</v>
      </c>
      <c r="AS693" s="3" t="s">
        <v>91</v>
      </c>
      <c r="AT693" s="3" t="s">
        <v>90</v>
      </c>
      <c r="AU693" s="3" t="s">
        <v>86</v>
      </c>
      <c r="AV693" s="3" t="s">
        <v>83</v>
      </c>
      <c r="AW693" s="3">
        <v>6</v>
      </c>
      <c r="AY693" s="3" t="s">
        <v>93</v>
      </c>
      <c r="AZ693" s="3" t="s">
        <v>94</v>
      </c>
      <c r="BA693" s="3" t="s">
        <v>118</v>
      </c>
      <c r="BB693" s="3">
        <v>0</v>
      </c>
      <c r="BC693" s="3" t="s">
        <v>100</v>
      </c>
      <c r="BD693" s="3" t="s">
        <v>100</v>
      </c>
      <c r="BE693" s="3" t="s">
        <v>100</v>
      </c>
      <c r="BF693" s="3" t="s">
        <v>98</v>
      </c>
      <c r="BG693" s="3" t="s">
        <v>100</v>
      </c>
      <c r="BH693" s="3" t="s">
        <v>99</v>
      </c>
      <c r="BI693" s="3" t="s">
        <v>104</v>
      </c>
      <c r="BJ693" s="3" t="s">
        <v>104</v>
      </c>
      <c r="BK693" s="3" t="s">
        <v>104</v>
      </c>
      <c r="BL693" s="3" t="s">
        <v>103</v>
      </c>
      <c r="BM693" s="3" t="s">
        <v>105</v>
      </c>
      <c r="BN693" s="3" t="s">
        <v>108</v>
      </c>
      <c r="BO693" s="3" t="s">
        <v>106</v>
      </c>
      <c r="BP693" s="3" t="s">
        <v>105</v>
      </c>
      <c r="BQ693" s="3" t="s">
        <v>106</v>
      </c>
      <c r="BR693" s="3" t="s">
        <v>108</v>
      </c>
      <c r="BS693" s="3" t="s">
        <v>108</v>
      </c>
      <c r="BT693" s="3" t="s">
        <v>108</v>
      </c>
      <c r="BU693" s="3">
        <v>2</v>
      </c>
      <c r="BV693" s="3" t="s">
        <v>109</v>
      </c>
      <c r="BW693" s="3" t="s">
        <v>1780</v>
      </c>
      <c r="BX693" s="3" t="s">
        <v>1781</v>
      </c>
      <c r="BY693" s="3">
        <v>7</v>
      </c>
    </row>
    <row r="694" spans="1:77" ht="12.75" x14ac:dyDescent="0.35">
      <c r="A694" s="2">
        <v>43383.86126524306</v>
      </c>
      <c r="B694" s="3" t="s">
        <v>112</v>
      </c>
      <c r="C694" s="3">
        <v>39</v>
      </c>
      <c r="D694" s="3"/>
      <c r="E694" s="3" t="s">
        <v>76</v>
      </c>
      <c r="F694" s="3" t="s">
        <v>553</v>
      </c>
      <c r="G694" s="3" t="s">
        <v>78</v>
      </c>
      <c r="H694" s="3" t="s">
        <v>78</v>
      </c>
      <c r="I694" s="3" t="s">
        <v>80</v>
      </c>
      <c r="J694" s="3" t="s">
        <v>80</v>
      </c>
      <c r="K694" s="3" t="s">
        <v>81</v>
      </c>
      <c r="L694" s="3" t="s">
        <v>81</v>
      </c>
      <c r="M694" s="3" t="s">
        <v>80</v>
      </c>
      <c r="N694" s="3" t="s">
        <v>80</v>
      </c>
      <c r="O694" s="3" t="s">
        <v>80</v>
      </c>
      <c r="P694" s="3" t="s">
        <v>82</v>
      </c>
      <c r="Q694" s="3" t="s">
        <v>80</v>
      </c>
      <c r="R694" s="3" t="s">
        <v>80</v>
      </c>
      <c r="S694" s="3" t="s">
        <v>85</v>
      </c>
      <c r="T694" s="3" t="s">
        <v>85</v>
      </c>
      <c r="U694" s="3" t="s">
        <v>83</v>
      </c>
      <c r="V694" s="3" t="s">
        <v>85</v>
      </c>
      <c r="W694" s="3" t="s">
        <v>86</v>
      </c>
      <c r="X694" s="3" t="s">
        <v>90</v>
      </c>
      <c r="Y694" s="3" t="s">
        <v>85</v>
      </c>
      <c r="Z694" s="3" t="s">
        <v>85</v>
      </c>
      <c r="AA694" s="3" t="s">
        <v>84</v>
      </c>
      <c r="AB694" s="3" t="s">
        <v>85</v>
      </c>
      <c r="AC694" s="3" t="s">
        <v>83</v>
      </c>
      <c r="AD694" s="3" t="s">
        <v>84</v>
      </c>
      <c r="AE694" s="3" t="s">
        <v>85</v>
      </c>
      <c r="AF694" s="3" t="s">
        <v>85</v>
      </c>
      <c r="AG694" s="3" t="s">
        <v>88</v>
      </c>
      <c r="AH694" s="3" t="s">
        <v>87</v>
      </c>
      <c r="AI694" s="3" t="s">
        <v>87</v>
      </c>
      <c r="AJ694" s="3" t="s">
        <v>88</v>
      </c>
      <c r="AK694" s="3" t="s">
        <v>88</v>
      </c>
      <c r="AL694" s="3" t="s">
        <v>88</v>
      </c>
      <c r="AM694" s="3" t="s">
        <v>88</v>
      </c>
      <c r="AN694" s="3" t="s">
        <v>88</v>
      </c>
      <c r="AO694" s="3" t="s">
        <v>87</v>
      </c>
      <c r="AP694" s="3" t="s">
        <v>88</v>
      </c>
      <c r="AQ694" s="3" t="s">
        <v>91</v>
      </c>
      <c r="AR694" s="3" t="s">
        <v>91</v>
      </c>
      <c r="AS694" s="3" t="s">
        <v>86</v>
      </c>
      <c r="AT694" s="3" t="s">
        <v>90</v>
      </c>
      <c r="AU694" s="3" t="s">
        <v>91</v>
      </c>
      <c r="AV694" s="3" t="s">
        <v>91</v>
      </c>
      <c r="AW694" s="3">
        <v>6</v>
      </c>
      <c r="AX694" s="3" t="s">
        <v>92</v>
      </c>
      <c r="AY694" s="3" t="s">
        <v>116</v>
      </c>
      <c r="AZ694" s="3" t="s">
        <v>94</v>
      </c>
      <c r="BA694" s="3" t="s">
        <v>176</v>
      </c>
      <c r="BB694" s="3">
        <v>1</v>
      </c>
      <c r="BC694" s="3" t="s">
        <v>100</v>
      </c>
      <c r="BD694" s="3" t="s">
        <v>100</v>
      </c>
      <c r="BE694" s="3" t="s">
        <v>100</v>
      </c>
      <c r="BF694" s="3" t="s">
        <v>119</v>
      </c>
      <c r="BG694" s="3" t="s">
        <v>99</v>
      </c>
      <c r="BH694" s="3" t="s">
        <v>100</v>
      </c>
      <c r="BI694" s="3" t="s">
        <v>104</v>
      </c>
      <c r="BJ694" s="3" t="s">
        <v>103</v>
      </c>
      <c r="BK694" s="3" t="s">
        <v>103</v>
      </c>
      <c r="BL694" s="3" t="s">
        <v>102</v>
      </c>
      <c r="BM694" s="3" t="s">
        <v>125</v>
      </c>
      <c r="BN694" s="3" t="s">
        <v>125</v>
      </c>
      <c r="BO694" s="3" t="s">
        <v>105</v>
      </c>
      <c r="BP694" s="3" t="s">
        <v>125</v>
      </c>
      <c r="BQ694" s="3" t="s">
        <v>106</v>
      </c>
      <c r="BR694" s="3" t="s">
        <v>105</v>
      </c>
      <c r="BS694" s="3" t="s">
        <v>105</v>
      </c>
      <c r="BT694" s="3" t="s">
        <v>105</v>
      </c>
      <c r="BU694" s="3">
        <v>2</v>
      </c>
      <c r="BV694" s="3" t="s">
        <v>141</v>
      </c>
      <c r="BW694" s="3" t="s">
        <v>1782</v>
      </c>
      <c r="BX694" s="3" t="s">
        <v>1783</v>
      </c>
      <c r="BY694" s="3">
        <v>8</v>
      </c>
    </row>
    <row r="695" spans="1:77" ht="12.75" x14ac:dyDescent="0.35">
      <c r="A695" s="2">
        <v>43384.58527974537</v>
      </c>
      <c r="B695" s="3" t="s">
        <v>75</v>
      </c>
      <c r="C695" s="3">
        <v>48</v>
      </c>
      <c r="E695" s="3" t="s">
        <v>179</v>
      </c>
      <c r="F695" s="3" t="s">
        <v>1784</v>
      </c>
      <c r="G695" s="3" t="s">
        <v>79</v>
      </c>
      <c r="H695" s="3" t="s">
        <v>130</v>
      </c>
      <c r="I695" s="3" t="s">
        <v>81</v>
      </c>
      <c r="J695" s="3" t="s">
        <v>80</v>
      </c>
      <c r="K695" s="3" t="s">
        <v>80</v>
      </c>
      <c r="L695" s="3" t="s">
        <v>81</v>
      </c>
      <c r="M695" s="3" t="s">
        <v>81</v>
      </c>
      <c r="N695" s="3" t="s">
        <v>80</v>
      </c>
      <c r="O695" s="3" t="s">
        <v>80</v>
      </c>
      <c r="P695" s="3" t="s">
        <v>80</v>
      </c>
      <c r="Q695" s="3" t="s">
        <v>80</v>
      </c>
      <c r="R695" s="3" t="s">
        <v>80</v>
      </c>
      <c r="S695" s="3" t="s">
        <v>84</v>
      </c>
      <c r="T695" s="3" t="s">
        <v>85</v>
      </c>
      <c r="U695" s="3" t="s">
        <v>85</v>
      </c>
      <c r="V695" s="3" t="s">
        <v>85</v>
      </c>
      <c r="W695" s="3" t="s">
        <v>86</v>
      </c>
      <c r="X695" s="3" t="s">
        <v>84</v>
      </c>
      <c r="Y695" s="3" t="s">
        <v>83</v>
      </c>
      <c r="Z695" s="3" t="s">
        <v>83</v>
      </c>
      <c r="AA695" s="3" t="s">
        <v>83</v>
      </c>
      <c r="AB695" s="3" t="s">
        <v>85</v>
      </c>
      <c r="AC695" s="3" t="s">
        <v>83</v>
      </c>
      <c r="AD695" s="3" t="s">
        <v>86</v>
      </c>
      <c r="AE695" s="3" t="s">
        <v>83</v>
      </c>
      <c r="AF695" s="3" t="s">
        <v>86</v>
      </c>
      <c r="AG695" s="3" t="s">
        <v>87</v>
      </c>
      <c r="AH695" s="3" t="s">
        <v>87</v>
      </c>
      <c r="AI695" s="3" t="s">
        <v>87</v>
      </c>
      <c r="AJ695" s="3" t="s">
        <v>88</v>
      </c>
      <c r="AK695" s="3" t="s">
        <v>87</v>
      </c>
      <c r="AL695" s="3" t="s">
        <v>87</v>
      </c>
      <c r="AM695" s="3" t="s">
        <v>87</v>
      </c>
      <c r="AN695" s="3" t="s">
        <v>88</v>
      </c>
      <c r="AO695" s="3" t="s">
        <v>88</v>
      </c>
      <c r="AP695" s="3" t="s">
        <v>88</v>
      </c>
      <c r="AQ695" s="3" t="s">
        <v>83</v>
      </c>
      <c r="AR695" s="3" t="s">
        <v>83</v>
      </c>
      <c r="AS695" s="3" t="s">
        <v>83</v>
      </c>
      <c r="AT695" s="3" t="s">
        <v>86</v>
      </c>
      <c r="AU695" s="3" t="s">
        <v>89</v>
      </c>
      <c r="AV695" s="3" t="s">
        <v>83</v>
      </c>
      <c r="AW695" s="3">
        <v>6</v>
      </c>
      <c r="AX695" s="3" t="s">
        <v>92</v>
      </c>
      <c r="AY695" s="3" t="s">
        <v>116</v>
      </c>
      <c r="AZ695" s="3" t="s">
        <v>154</v>
      </c>
      <c r="BA695" s="3" t="s">
        <v>176</v>
      </c>
      <c r="BB695" s="3">
        <v>2</v>
      </c>
      <c r="BC695" s="3" t="s">
        <v>100</v>
      </c>
      <c r="BD695" s="3" t="s">
        <v>100</v>
      </c>
      <c r="BE695" s="3" t="s">
        <v>99</v>
      </c>
      <c r="BF695" s="3" t="s">
        <v>97</v>
      </c>
      <c r="BG695" s="3" t="s">
        <v>99</v>
      </c>
      <c r="BH695" s="3" t="s">
        <v>99</v>
      </c>
      <c r="BI695" s="3" t="s">
        <v>103</v>
      </c>
      <c r="BJ695" s="3" t="s">
        <v>101</v>
      </c>
      <c r="BK695" s="3" t="s">
        <v>103</v>
      </c>
      <c r="BL695" s="3" t="s">
        <v>104</v>
      </c>
      <c r="BM695" s="3" t="s">
        <v>105</v>
      </c>
      <c r="BN695" s="3" t="s">
        <v>106</v>
      </c>
      <c r="BO695" s="3" t="s">
        <v>108</v>
      </c>
      <c r="BP695" s="3" t="s">
        <v>106</v>
      </c>
      <c r="BQ695" s="3" t="s">
        <v>107</v>
      </c>
      <c r="BR695" s="3" t="s">
        <v>105</v>
      </c>
      <c r="BS695" s="3" t="s">
        <v>106</v>
      </c>
      <c r="BT695" s="3" t="s">
        <v>107</v>
      </c>
      <c r="BU695" s="3">
        <v>3</v>
      </c>
      <c r="BV695" s="3" t="s">
        <v>109</v>
      </c>
      <c r="BW695" s="3" t="s">
        <v>1785</v>
      </c>
      <c r="BY695" s="3">
        <v>2</v>
      </c>
    </row>
    <row r="696" spans="1:77" ht="12.75" x14ac:dyDescent="0.35">
      <c r="A696" s="2">
        <v>43384.740521874999</v>
      </c>
      <c r="B696" s="3" t="s">
        <v>75</v>
      </c>
      <c r="C696" s="3">
        <v>34</v>
      </c>
      <c r="D696" s="3"/>
      <c r="E696" s="3" t="s">
        <v>1692</v>
      </c>
      <c r="F696" s="3" t="s">
        <v>1786</v>
      </c>
      <c r="G696" s="3" t="s">
        <v>78</v>
      </c>
      <c r="H696" s="3" t="s">
        <v>130</v>
      </c>
      <c r="I696" s="3" t="s">
        <v>81</v>
      </c>
      <c r="J696" s="3" t="s">
        <v>82</v>
      </c>
      <c r="K696" s="3" t="s">
        <v>82</v>
      </c>
      <c r="L696" s="3" t="s">
        <v>82</v>
      </c>
      <c r="M696" s="3" t="s">
        <v>81</v>
      </c>
      <c r="N696" s="3" t="s">
        <v>81</v>
      </c>
      <c r="O696" s="3" t="s">
        <v>81</v>
      </c>
      <c r="P696" s="3" t="s">
        <v>81</v>
      </c>
      <c r="Q696" s="3" t="s">
        <v>82</v>
      </c>
      <c r="R696" s="3" t="s">
        <v>82</v>
      </c>
      <c r="S696" s="3" t="s">
        <v>83</v>
      </c>
      <c r="T696" s="3" t="s">
        <v>86</v>
      </c>
      <c r="U696" s="3" t="s">
        <v>83</v>
      </c>
      <c r="V696" s="3" t="s">
        <v>86</v>
      </c>
      <c r="W696" s="3" t="s">
        <v>83</v>
      </c>
      <c r="X696" s="3" t="s">
        <v>86</v>
      </c>
      <c r="Y696" s="3" t="s">
        <v>86</v>
      </c>
      <c r="Z696" s="3" t="s">
        <v>85</v>
      </c>
      <c r="AA696" s="3" t="s">
        <v>83</v>
      </c>
      <c r="AB696" s="3" t="s">
        <v>83</v>
      </c>
      <c r="AC696" s="3" t="s">
        <v>90</v>
      </c>
      <c r="AD696" s="3" t="s">
        <v>85</v>
      </c>
      <c r="AE696" s="3" t="s">
        <v>83</v>
      </c>
      <c r="AF696" s="3" t="s">
        <v>83</v>
      </c>
      <c r="AG696" s="3" t="s">
        <v>87</v>
      </c>
      <c r="AH696" s="3" t="s">
        <v>87</v>
      </c>
      <c r="AI696" s="3" t="s">
        <v>87</v>
      </c>
      <c r="AJ696" s="3" t="s">
        <v>88</v>
      </c>
      <c r="AK696" s="3" t="s">
        <v>87</v>
      </c>
      <c r="AL696" s="3" t="s">
        <v>87</v>
      </c>
      <c r="AM696" s="3" t="s">
        <v>88</v>
      </c>
      <c r="AN696" s="3" t="s">
        <v>88</v>
      </c>
      <c r="AO696" s="3" t="s">
        <v>87</v>
      </c>
      <c r="AP696" s="3" t="s">
        <v>87</v>
      </c>
      <c r="AQ696" s="3" t="s">
        <v>91</v>
      </c>
      <c r="AR696" s="3" t="s">
        <v>91</v>
      </c>
      <c r="AS696" s="3" t="s">
        <v>83</v>
      </c>
      <c r="AT696" s="3" t="s">
        <v>89</v>
      </c>
      <c r="AU696" s="3" t="s">
        <v>83</v>
      </c>
      <c r="AV696" s="3" t="s">
        <v>91</v>
      </c>
      <c r="AW696" s="3">
        <v>7</v>
      </c>
      <c r="AY696" s="3" t="s">
        <v>93</v>
      </c>
      <c r="AZ696" s="3" t="s">
        <v>94</v>
      </c>
      <c r="BA696" s="3" t="s">
        <v>118</v>
      </c>
      <c r="BB696" s="3">
        <v>1</v>
      </c>
      <c r="BC696" s="3" t="s">
        <v>99</v>
      </c>
      <c r="BD696" s="3" t="s">
        <v>99</v>
      </c>
      <c r="BE696" s="3" t="s">
        <v>100</v>
      </c>
      <c r="BF696" s="3" t="s">
        <v>100</v>
      </c>
      <c r="BG696" s="3" t="s">
        <v>99</v>
      </c>
      <c r="BH696" s="3" t="s">
        <v>99</v>
      </c>
      <c r="BI696" s="3" t="s">
        <v>101</v>
      </c>
      <c r="BJ696" s="3" t="s">
        <v>103</v>
      </c>
      <c r="BK696" s="3" t="s">
        <v>101</v>
      </c>
      <c r="BL696" s="3" t="s">
        <v>101</v>
      </c>
      <c r="BM696" s="3" t="s">
        <v>106</v>
      </c>
      <c r="BN696" s="3" t="s">
        <v>107</v>
      </c>
      <c r="BO696" s="3" t="s">
        <v>108</v>
      </c>
      <c r="BP696" s="3" t="s">
        <v>106</v>
      </c>
      <c r="BQ696" s="3" t="s">
        <v>106</v>
      </c>
      <c r="BR696" s="3" t="s">
        <v>108</v>
      </c>
      <c r="BS696" s="3" t="s">
        <v>108</v>
      </c>
      <c r="BT696" s="3" t="s">
        <v>107</v>
      </c>
      <c r="BU696" s="3">
        <v>2</v>
      </c>
      <c r="BV696" s="3" t="s">
        <v>109</v>
      </c>
      <c r="BW696" s="3" t="s">
        <v>1787</v>
      </c>
      <c r="BY696" s="3">
        <v>6</v>
      </c>
    </row>
    <row r="697" spans="1:77" ht="12.75" x14ac:dyDescent="0.35">
      <c r="A697" s="2">
        <v>43384.907176215274</v>
      </c>
      <c r="B697" s="3" t="s">
        <v>75</v>
      </c>
      <c r="C697" s="3">
        <v>34</v>
      </c>
      <c r="D697" s="3"/>
      <c r="E697" s="3" t="s">
        <v>1788</v>
      </c>
      <c r="F697" s="3" t="s">
        <v>402</v>
      </c>
      <c r="G697" s="3" t="s">
        <v>78</v>
      </c>
      <c r="H697" s="3" t="s">
        <v>79</v>
      </c>
      <c r="I697" s="3" t="s">
        <v>82</v>
      </c>
      <c r="J697" s="3" t="s">
        <v>81</v>
      </c>
      <c r="K697" s="3" t="s">
        <v>81</v>
      </c>
      <c r="L697" s="3" t="s">
        <v>82</v>
      </c>
      <c r="M697" s="3" t="s">
        <v>80</v>
      </c>
      <c r="N697" s="3" t="s">
        <v>80</v>
      </c>
      <c r="O697" s="3" t="s">
        <v>82</v>
      </c>
      <c r="P697" s="3" t="s">
        <v>81</v>
      </c>
      <c r="Q697" s="3" t="s">
        <v>81</v>
      </c>
      <c r="R697" s="3" t="s">
        <v>131</v>
      </c>
      <c r="S697" s="3" t="s">
        <v>84</v>
      </c>
      <c r="T697" s="3" t="s">
        <v>83</v>
      </c>
      <c r="U697" s="3" t="s">
        <v>84</v>
      </c>
      <c r="V697" s="3" t="s">
        <v>85</v>
      </c>
      <c r="W697" s="3" t="s">
        <v>83</v>
      </c>
      <c r="X697" s="3" t="s">
        <v>84</v>
      </c>
      <c r="Y697" s="3" t="s">
        <v>85</v>
      </c>
      <c r="Z697" s="3" t="s">
        <v>84</v>
      </c>
      <c r="AA697" s="3" t="s">
        <v>85</v>
      </c>
      <c r="AB697" s="3" t="s">
        <v>84</v>
      </c>
      <c r="AC697" s="3" t="s">
        <v>84</v>
      </c>
      <c r="AD697" s="3" t="s">
        <v>83</v>
      </c>
      <c r="AE697" s="3" t="s">
        <v>85</v>
      </c>
      <c r="AF697" s="3" t="s">
        <v>83</v>
      </c>
      <c r="AG697" s="3" t="s">
        <v>87</v>
      </c>
      <c r="AH697" s="3" t="s">
        <v>87</v>
      </c>
      <c r="AI697" s="3" t="s">
        <v>87</v>
      </c>
      <c r="AJ697" s="3" t="s">
        <v>87</v>
      </c>
      <c r="AK697" s="3" t="s">
        <v>87</v>
      </c>
      <c r="AL697" s="3" t="s">
        <v>115</v>
      </c>
      <c r="AM697" s="3" t="s">
        <v>87</v>
      </c>
      <c r="AN697" s="3" t="s">
        <v>87</v>
      </c>
      <c r="AO697" s="3" t="s">
        <v>88</v>
      </c>
      <c r="AP697" s="3" t="s">
        <v>87</v>
      </c>
      <c r="AQ697" s="3" t="s">
        <v>91</v>
      </c>
      <c r="AR697" s="3" t="s">
        <v>89</v>
      </c>
      <c r="AS697" s="3" t="s">
        <v>86</v>
      </c>
      <c r="AT697" s="3" t="s">
        <v>86</v>
      </c>
      <c r="AU697" s="3" t="s">
        <v>89</v>
      </c>
      <c r="AV697" s="3" t="s">
        <v>91</v>
      </c>
      <c r="AW697" s="3">
        <v>5</v>
      </c>
      <c r="AX697" s="3" t="s">
        <v>92</v>
      </c>
      <c r="AY697" s="3" t="s">
        <v>93</v>
      </c>
      <c r="AZ697" s="3" t="s">
        <v>94</v>
      </c>
      <c r="BA697" s="3" t="s">
        <v>118</v>
      </c>
      <c r="BB697" s="3">
        <v>0</v>
      </c>
      <c r="BC697" s="3" t="s">
        <v>99</v>
      </c>
      <c r="BD697" s="3" t="s">
        <v>99</v>
      </c>
      <c r="BE697" s="3" t="s">
        <v>98</v>
      </c>
      <c r="BF697" s="3" t="s">
        <v>119</v>
      </c>
      <c r="BG697" s="3" t="s">
        <v>99</v>
      </c>
      <c r="BH697" s="3" t="s">
        <v>99</v>
      </c>
      <c r="BI697" s="3" t="s">
        <v>103</v>
      </c>
      <c r="BJ697" s="3" t="s">
        <v>103</v>
      </c>
      <c r="BK697" s="3" t="s">
        <v>101</v>
      </c>
      <c r="BL697" s="3" t="s">
        <v>103</v>
      </c>
      <c r="BM697" s="3" t="s">
        <v>106</v>
      </c>
      <c r="BN697" s="3" t="s">
        <v>106</v>
      </c>
      <c r="BO697" s="3" t="s">
        <v>106</v>
      </c>
      <c r="BP697" s="3" t="s">
        <v>125</v>
      </c>
      <c r="BQ697" s="3" t="s">
        <v>106</v>
      </c>
      <c r="BR697" s="3" t="s">
        <v>105</v>
      </c>
      <c r="BS697" s="3" t="s">
        <v>107</v>
      </c>
      <c r="BT697" s="3" t="s">
        <v>108</v>
      </c>
      <c r="BU697" s="3">
        <v>2</v>
      </c>
      <c r="BV697" s="3" t="s">
        <v>109</v>
      </c>
      <c r="BW697" s="3" t="s">
        <v>1789</v>
      </c>
      <c r="BX697" s="3" t="s">
        <v>1790</v>
      </c>
      <c r="BY697" s="3">
        <v>8</v>
      </c>
    </row>
    <row r="698" spans="1:77" ht="12.75" x14ac:dyDescent="0.35">
      <c r="A698" s="2">
        <v>43384.922008888891</v>
      </c>
      <c r="B698" s="3" t="s">
        <v>112</v>
      </c>
      <c r="C698" s="3">
        <v>35</v>
      </c>
      <c r="D698" s="3"/>
      <c r="E698" s="3" t="s">
        <v>258</v>
      </c>
      <c r="F698" s="3" t="s">
        <v>1791</v>
      </c>
      <c r="G698" s="3" t="s">
        <v>130</v>
      </c>
      <c r="H698" s="3" t="s">
        <v>78</v>
      </c>
      <c r="I698" s="3" t="s">
        <v>81</v>
      </c>
      <c r="J698" s="3" t="s">
        <v>81</v>
      </c>
      <c r="K698" s="3" t="s">
        <v>82</v>
      </c>
      <c r="L698" s="3" t="s">
        <v>82</v>
      </c>
      <c r="M698" s="3" t="s">
        <v>81</v>
      </c>
      <c r="N698" s="3" t="s">
        <v>81</v>
      </c>
      <c r="O698" s="3" t="s">
        <v>81</v>
      </c>
      <c r="P698" s="3" t="s">
        <v>81</v>
      </c>
      <c r="Q698" s="3" t="s">
        <v>81</v>
      </c>
      <c r="R698" s="3" t="s">
        <v>82</v>
      </c>
      <c r="S698" s="3" t="s">
        <v>86</v>
      </c>
      <c r="T698" s="3" t="s">
        <v>85</v>
      </c>
      <c r="U698" s="3" t="s">
        <v>85</v>
      </c>
      <c r="V698" s="3" t="s">
        <v>83</v>
      </c>
      <c r="W698" s="3" t="s">
        <v>90</v>
      </c>
      <c r="X698" s="3" t="s">
        <v>90</v>
      </c>
      <c r="Y698" s="3" t="s">
        <v>83</v>
      </c>
      <c r="Z698" s="3" t="s">
        <v>86</v>
      </c>
      <c r="AA698" s="3" t="s">
        <v>83</v>
      </c>
      <c r="AB698" s="3" t="s">
        <v>83</v>
      </c>
      <c r="AC698" s="3" t="s">
        <v>84</v>
      </c>
      <c r="AD698" s="3" t="s">
        <v>86</v>
      </c>
      <c r="AE698" s="3" t="s">
        <v>86</v>
      </c>
      <c r="AF698" s="3" t="s">
        <v>85</v>
      </c>
      <c r="AG698" s="3" t="s">
        <v>87</v>
      </c>
      <c r="AH698" s="3" t="s">
        <v>87</v>
      </c>
      <c r="AI698" s="3" t="s">
        <v>87</v>
      </c>
      <c r="AJ698" s="3" t="s">
        <v>88</v>
      </c>
      <c r="AK698" s="3" t="s">
        <v>88</v>
      </c>
      <c r="AL698" s="3" t="s">
        <v>88</v>
      </c>
      <c r="AM698" s="3" t="s">
        <v>87</v>
      </c>
      <c r="AN698" s="3" t="s">
        <v>87</v>
      </c>
      <c r="AO698" s="3" t="s">
        <v>87</v>
      </c>
      <c r="AP698" s="3" t="s">
        <v>88</v>
      </c>
      <c r="AQ698" s="3" t="s">
        <v>86</v>
      </c>
      <c r="AR698" s="3" t="s">
        <v>89</v>
      </c>
      <c r="AS698" s="3" t="s">
        <v>91</v>
      </c>
      <c r="AT698" s="3" t="s">
        <v>83</v>
      </c>
      <c r="AU698" s="3" t="s">
        <v>83</v>
      </c>
      <c r="AV698" s="3" t="s">
        <v>86</v>
      </c>
      <c r="AW698" s="3">
        <v>1</v>
      </c>
      <c r="AY698" s="3" t="s">
        <v>116</v>
      </c>
      <c r="AZ698" s="3" t="s">
        <v>94</v>
      </c>
      <c r="BA698" s="3" t="s">
        <v>118</v>
      </c>
      <c r="BB698" s="3">
        <v>2</v>
      </c>
      <c r="BC698" s="3" t="s">
        <v>96</v>
      </c>
      <c r="BD698" s="3" t="s">
        <v>100</v>
      </c>
      <c r="BE698" s="3" t="s">
        <v>96</v>
      </c>
      <c r="BF698" s="3" t="s">
        <v>97</v>
      </c>
      <c r="BG698" s="3" t="s">
        <v>96</v>
      </c>
      <c r="BH698" s="3" t="s">
        <v>99</v>
      </c>
      <c r="BI698" s="3" t="s">
        <v>102</v>
      </c>
      <c r="BJ698" s="3" t="s">
        <v>104</v>
      </c>
      <c r="BK698" s="3" t="s">
        <v>104</v>
      </c>
      <c r="BL698" s="3" t="s">
        <v>102</v>
      </c>
      <c r="BM698" s="3" t="s">
        <v>108</v>
      </c>
      <c r="BN698" s="3" t="s">
        <v>105</v>
      </c>
      <c r="BO698" s="3" t="s">
        <v>125</v>
      </c>
      <c r="BP698" s="3" t="s">
        <v>125</v>
      </c>
      <c r="BQ698" s="3" t="s">
        <v>106</v>
      </c>
      <c r="BR698" s="3" t="s">
        <v>108</v>
      </c>
      <c r="BS698" s="3" t="s">
        <v>106</v>
      </c>
      <c r="BT698" s="3" t="s">
        <v>108</v>
      </c>
      <c r="BU698" s="3">
        <v>2</v>
      </c>
      <c r="BV698" s="3" t="s">
        <v>109</v>
      </c>
      <c r="BW698" s="3" t="s">
        <v>1792</v>
      </c>
      <c r="BY698" s="3">
        <v>7</v>
      </c>
    </row>
    <row r="699" spans="1:77" ht="12.75" x14ac:dyDescent="0.35">
      <c r="A699" s="2">
        <v>43384.941536365739</v>
      </c>
      <c r="B699" s="3" t="s">
        <v>75</v>
      </c>
      <c r="C699" s="3">
        <v>27</v>
      </c>
      <c r="D699" s="3"/>
      <c r="E699" s="3" t="s">
        <v>1793</v>
      </c>
      <c r="F699" s="3" t="s">
        <v>1794</v>
      </c>
      <c r="G699" s="3" t="s">
        <v>79</v>
      </c>
      <c r="H699" s="3" t="s">
        <v>78</v>
      </c>
      <c r="I699" s="3" t="s">
        <v>81</v>
      </c>
      <c r="J699" s="3" t="s">
        <v>81</v>
      </c>
      <c r="K699" s="3" t="s">
        <v>82</v>
      </c>
      <c r="L699" s="3" t="s">
        <v>82</v>
      </c>
      <c r="M699" s="3" t="s">
        <v>82</v>
      </c>
      <c r="N699" s="3" t="s">
        <v>81</v>
      </c>
      <c r="O699" s="3" t="s">
        <v>82</v>
      </c>
      <c r="P699" s="3" t="s">
        <v>81</v>
      </c>
      <c r="Q699" s="3" t="s">
        <v>81</v>
      </c>
      <c r="R699" s="3" t="s">
        <v>81</v>
      </c>
      <c r="S699" s="3" t="s">
        <v>86</v>
      </c>
      <c r="T699" s="3" t="s">
        <v>83</v>
      </c>
      <c r="U699" s="3" t="s">
        <v>85</v>
      </c>
      <c r="V699" s="3" t="s">
        <v>85</v>
      </c>
      <c r="W699" s="3" t="s">
        <v>86</v>
      </c>
      <c r="X699" s="3" t="s">
        <v>86</v>
      </c>
      <c r="Y699" s="3" t="s">
        <v>83</v>
      </c>
      <c r="Z699" s="3" t="s">
        <v>90</v>
      </c>
      <c r="AA699" s="3" t="s">
        <v>83</v>
      </c>
      <c r="AB699" s="3" t="s">
        <v>86</v>
      </c>
      <c r="AC699" s="3" t="s">
        <v>90</v>
      </c>
      <c r="AD699" s="3" t="s">
        <v>83</v>
      </c>
      <c r="AE699" s="3" t="s">
        <v>83</v>
      </c>
      <c r="AF699" s="3" t="s">
        <v>85</v>
      </c>
      <c r="AG699" s="3" t="s">
        <v>88</v>
      </c>
      <c r="AH699" s="3" t="s">
        <v>88</v>
      </c>
      <c r="AI699" s="3" t="s">
        <v>88</v>
      </c>
      <c r="AJ699" s="3" t="s">
        <v>88</v>
      </c>
      <c r="AK699" s="3" t="s">
        <v>88</v>
      </c>
      <c r="AL699" s="3" t="s">
        <v>88</v>
      </c>
      <c r="AM699" s="3" t="s">
        <v>115</v>
      </c>
      <c r="AN699" s="3" t="s">
        <v>88</v>
      </c>
      <c r="AO699" s="3" t="s">
        <v>87</v>
      </c>
      <c r="AP699" s="3" t="s">
        <v>87</v>
      </c>
      <c r="AQ699" s="3" t="s">
        <v>91</v>
      </c>
      <c r="AR699" s="3" t="s">
        <v>91</v>
      </c>
      <c r="AS699" s="3" t="s">
        <v>91</v>
      </c>
      <c r="AT699" s="3" t="s">
        <v>86</v>
      </c>
      <c r="AU699" s="3" t="s">
        <v>83</v>
      </c>
      <c r="AV699" s="3" t="s">
        <v>91</v>
      </c>
      <c r="AW699" s="3">
        <v>6</v>
      </c>
      <c r="AY699" s="3" t="s">
        <v>93</v>
      </c>
      <c r="AZ699" s="3" t="s">
        <v>94</v>
      </c>
      <c r="BA699" s="3" t="s">
        <v>118</v>
      </c>
      <c r="BB699" s="3">
        <v>0</v>
      </c>
      <c r="BC699" s="3" t="s">
        <v>99</v>
      </c>
      <c r="BD699" s="3" t="s">
        <v>99</v>
      </c>
      <c r="BE699" s="3" t="s">
        <v>99</v>
      </c>
      <c r="BF699" s="3" t="s">
        <v>98</v>
      </c>
      <c r="BG699" s="3" t="s">
        <v>99</v>
      </c>
      <c r="BH699" s="3" t="s">
        <v>99</v>
      </c>
      <c r="BI699" s="3" t="s">
        <v>101</v>
      </c>
      <c r="BJ699" s="3" t="s">
        <v>101</v>
      </c>
      <c r="BK699" s="3" t="s">
        <v>104</v>
      </c>
      <c r="BL699" s="3" t="s">
        <v>102</v>
      </c>
      <c r="BM699" s="3" t="s">
        <v>108</v>
      </c>
      <c r="BN699" s="3" t="s">
        <v>105</v>
      </c>
      <c r="BO699" s="3" t="s">
        <v>108</v>
      </c>
      <c r="BP699" s="3" t="s">
        <v>105</v>
      </c>
      <c r="BQ699" s="3" t="s">
        <v>106</v>
      </c>
      <c r="BR699" s="3" t="s">
        <v>105</v>
      </c>
      <c r="BS699" s="3" t="s">
        <v>108</v>
      </c>
      <c r="BT699" s="3" t="s">
        <v>107</v>
      </c>
      <c r="BU699" s="3">
        <v>1</v>
      </c>
      <c r="BV699" s="3" t="s">
        <v>109</v>
      </c>
      <c r="BW699" s="3" t="s">
        <v>1795</v>
      </c>
      <c r="BY699" s="3">
        <v>7</v>
      </c>
    </row>
    <row r="700" spans="1:77" ht="12.75" x14ac:dyDescent="0.35">
      <c r="A700" s="2">
        <v>43385.446096631946</v>
      </c>
      <c r="B700" s="3" t="s">
        <v>112</v>
      </c>
      <c r="C700" s="3">
        <v>47</v>
      </c>
      <c r="D700" s="3"/>
      <c r="E700" s="3" t="s">
        <v>1796</v>
      </c>
      <c r="F700" s="3" t="s">
        <v>1797</v>
      </c>
      <c r="G700" s="3" t="s">
        <v>130</v>
      </c>
      <c r="H700" s="3" t="s">
        <v>223</v>
      </c>
      <c r="I700" s="3" t="s">
        <v>81</v>
      </c>
      <c r="J700" s="3" t="s">
        <v>81</v>
      </c>
      <c r="K700" s="3" t="s">
        <v>82</v>
      </c>
      <c r="L700" s="3" t="s">
        <v>82</v>
      </c>
      <c r="M700" s="3" t="s">
        <v>81</v>
      </c>
      <c r="N700" s="3" t="s">
        <v>81</v>
      </c>
      <c r="O700" s="3" t="s">
        <v>82</v>
      </c>
      <c r="P700" s="3" t="s">
        <v>82</v>
      </c>
      <c r="Q700" s="3" t="s">
        <v>82</v>
      </c>
      <c r="R700" s="3" t="s">
        <v>81</v>
      </c>
      <c r="S700" s="3" t="s">
        <v>83</v>
      </c>
      <c r="T700" s="3" t="s">
        <v>85</v>
      </c>
      <c r="U700" s="3" t="s">
        <v>86</v>
      </c>
      <c r="V700" s="3" t="s">
        <v>86</v>
      </c>
      <c r="W700" s="3" t="s">
        <v>86</v>
      </c>
      <c r="X700" s="3" t="s">
        <v>86</v>
      </c>
      <c r="Y700" s="3" t="s">
        <v>85</v>
      </c>
      <c r="Z700" s="3" t="s">
        <v>86</v>
      </c>
      <c r="AA700" s="3" t="s">
        <v>83</v>
      </c>
      <c r="AB700" s="3" t="s">
        <v>85</v>
      </c>
      <c r="AC700" s="3" t="s">
        <v>85</v>
      </c>
      <c r="AD700" s="3" t="s">
        <v>86</v>
      </c>
      <c r="AE700" s="3" t="s">
        <v>85</v>
      </c>
      <c r="AF700" s="3" t="s">
        <v>83</v>
      </c>
      <c r="AG700" s="3" t="s">
        <v>88</v>
      </c>
      <c r="AH700" s="3" t="s">
        <v>87</v>
      </c>
      <c r="AI700" s="3" t="s">
        <v>87</v>
      </c>
      <c r="AJ700" s="3" t="s">
        <v>88</v>
      </c>
      <c r="AK700" s="3" t="s">
        <v>87</v>
      </c>
      <c r="AL700" s="3" t="s">
        <v>87</v>
      </c>
      <c r="AM700" s="3" t="s">
        <v>88</v>
      </c>
      <c r="AN700" s="3" t="s">
        <v>88</v>
      </c>
      <c r="AO700" s="3" t="s">
        <v>88</v>
      </c>
      <c r="AP700" s="3" t="s">
        <v>87</v>
      </c>
      <c r="AQ700" s="3" t="s">
        <v>89</v>
      </c>
      <c r="AR700" s="3" t="s">
        <v>89</v>
      </c>
      <c r="AS700" s="3" t="s">
        <v>89</v>
      </c>
      <c r="AT700" s="3" t="s">
        <v>86</v>
      </c>
      <c r="AU700" s="3" t="s">
        <v>89</v>
      </c>
      <c r="AV700" s="3" t="s">
        <v>89</v>
      </c>
      <c r="AW700" s="3">
        <v>6</v>
      </c>
      <c r="AY700" s="3" t="s">
        <v>93</v>
      </c>
      <c r="AZ700" s="3" t="s">
        <v>94</v>
      </c>
      <c r="BA700" s="3" t="s">
        <v>132</v>
      </c>
      <c r="BB700" s="3">
        <v>0</v>
      </c>
      <c r="BC700" s="3" t="s">
        <v>100</v>
      </c>
      <c r="BD700" s="3" t="s">
        <v>99</v>
      </c>
      <c r="BE700" s="3" t="s">
        <v>99</v>
      </c>
      <c r="BF700" s="3" t="s">
        <v>98</v>
      </c>
      <c r="BG700" s="3" t="s">
        <v>99</v>
      </c>
      <c r="BH700" s="3" t="s">
        <v>99</v>
      </c>
      <c r="BI700" s="3" t="s">
        <v>101</v>
      </c>
      <c r="BJ700" s="3" t="s">
        <v>104</v>
      </c>
      <c r="BK700" s="3" t="s">
        <v>102</v>
      </c>
      <c r="BL700" s="3" t="s">
        <v>101</v>
      </c>
      <c r="BM700" s="3" t="s">
        <v>108</v>
      </c>
      <c r="BN700" s="3" t="s">
        <v>108</v>
      </c>
      <c r="BO700" s="3" t="s">
        <v>106</v>
      </c>
      <c r="BP700" s="3" t="s">
        <v>105</v>
      </c>
      <c r="BQ700" s="3" t="s">
        <v>106</v>
      </c>
      <c r="BR700" s="3" t="s">
        <v>108</v>
      </c>
      <c r="BS700" s="3" t="s">
        <v>108</v>
      </c>
      <c r="BT700" s="3" t="s">
        <v>108</v>
      </c>
      <c r="BU700" s="3">
        <v>2</v>
      </c>
      <c r="BV700" s="3" t="s">
        <v>109</v>
      </c>
      <c r="BW700" s="3" t="s">
        <v>1430</v>
      </c>
      <c r="BX700" s="3" t="s">
        <v>1798</v>
      </c>
      <c r="BY700" s="3">
        <v>7</v>
      </c>
    </row>
    <row r="701" spans="1:77" ht="12.75" x14ac:dyDescent="0.35">
      <c r="A701" s="2">
        <v>43385.683606018516</v>
      </c>
      <c r="B701" s="3" t="s">
        <v>112</v>
      </c>
      <c r="C701" s="3">
        <v>25</v>
      </c>
      <c r="F701" s="3" t="s">
        <v>291</v>
      </c>
      <c r="G701" s="3" t="s">
        <v>78</v>
      </c>
      <c r="H701" s="3" t="s">
        <v>79</v>
      </c>
      <c r="I701" s="3" t="s">
        <v>81</v>
      </c>
      <c r="J701" s="3" t="s">
        <v>82</v>
      </c>
      <c r="K701" s="3" t="s">
        <v>81</v>
      </c>
      <c r="L701" s="3" t="s">
        <v>82</v>
      </c>
      <c r="M701" s="3" t="s">
        <v>81</v>
      </c>
      <c r="N701" s="3" t="s">
        <v>81</v>
      </c>
      <c r="O701" s="3" t="s">
        <v>81</v>
      </c>
      <c r="P701" s="3" t="s">
        <v>81</v>
      </c>
      <c r="Q701" s="3" t="s">
        <v>82</v>
      </c>
      <c r="R701" s="3" t="s">
        <v>81</v>
      </c>
      <c r="S701" s="3" t="s">
        <v>86</v>
      </c>
      <c r="T701" s="3" t="s">
        <v>83</v>
      </c>
      <c r="U701" s="3" t="s">
        <v>85</v>
      </c>
      <c r="V701" s="3" t="s">
        <v>85</v>
      </c>
      <c r="W701" s="3" t="s">
        <v>86</v>
      </c>
      <c r="X701" s="3" t="s">
        <v>83</v>
      </c>
      <c r="Y701" s="3" t="s">
        <v>83</v>
      </c>
      <c r="Z701" s="3" t="s">
        <v>85</v>
      </c>
      <c r="AA701" s="3" t="s">
        <v>83</v>
      </c>
      <c r="AB701" s="3" t="s">
        <v>85</v>
      </c>
      <c r="AC701" s="3" t="s">
        <v>86</v>
      </c>
      <c r="AD701" s="3" t="s">
        <v>85</v>
      </c>
      <c r="AE701" s="3" t="s">
        <v>86</v>
      </c>
      <c r="AF701" s="3" t="s">
        <v>83</v>
      </c>
      <c r="AG701" s="3" t="s">
        <v>88</v>
      </c>
      <c r="AH701" s="3" t="s">
        <v>115</v>
      </c>
      <c r="AI701" s="3" t="s">
        <v>115</v>
      </c>
      <c r="AJ701" s="3" t="s">
        <v>88</v>
      </c>
      <c r="AK701" s="3" t="s">
        <v>87</v>
      </c>
      <c r="AL701" s="3" t="s">
        <v>88</v>
      </c>
      <c r="AM701" s="3" t="s">
        <v>88</v>
      </c>
      <c r="AN701" s="3" t="s">
        <v>88</v>
      </c>
      <c r="AO701" s="3" t="s">
        <v>88</v>
      </c>
      <c r="AP701" s="3" t="s">
        <v>115</v>
      </c>
      <c r="AQ701" s="3" t="s">
        <v>83</v>
      </c>
      <c r="AR701" s="3" t="s">
        <v>91</v>
      </c>
      <c r="AS701" s="3" t="s">
        <v>86</v>
      </c>
      <c r="AT701" s="3" t="s">
        <v>86</v>
      </c>
      <c r="AU701" s="3" t="s">
        <v>91</v>
      </c>
      <c r="AV701" s="3" t="s">
        <v>91</v>
      </c>
      <c r="AW701" s="3">
        <v>7</v>
      </c>
      <c r="AY701" s="3" t="s">
        <v>116</v>
      </c>
      <c r="AZ701" s="3" t="s">
        <v>124</v>
      </c>
      <c r="BA701" s="3" t="s">
        <v>118</v>
      </c>
      <c r="BB701" s="3">
        <v>0</v>
      </c>
      <c r="BC701" s="3" t="s">
        <v>99</v>
      </c>
      <c r="BD701" s="3" t="s">
        <v>98</v>
      </c>
      <c r="BE701" s="3" t="s">
        <v>100</v>
      </c>
      <c r="BF701" s="3" t="s">
        <v>98</v>
      </c>
      <c r="BG701" s="3" t="s">
        <v>99</v>
      </c>
      <c r="BH701" s="3" t="s">
        <v>99</v>
      </c>
      <c r="BI701" s="3" t="s">
        <v>103</v>
      </c>
      <c r="BJ701" s="3" t="s">
        <v>101</v>
      </c>
      <c r="BK701" s="3" t="s">
        <v>104</v>
      </c>
      <c r="BL701" s="3" t="s">
        <v>104</v>
      </c>
      <c r="BM701" s="3" t="s">
        <v>105</v>
      </c>
      <c r="BN701" s="3" t="s">
        <v>108</v>
      </c>
      <c r="BO701" s="3" t="s">
        <v>106</v>
      </c>
      <c r="BP701" s="3" t="s">
        <v>105</v>
      </c>
      <c r="BQ701" s="3" t="s">
        <v>105</v>
      </c>
      <c r="BR701" s="3" t="s">
        <v>106</v>
      </c>
      <c r="BS701" s="3" t="s">
        <v>105</v>
      </c>
      <c r="BT701" s="3" t="s">
        <v>108</v>
      </c>
      <c r="BU701" s="3">
        <v>3</v>
      </c>
      <c r="BV701" s="3" t="s">
        <v>221</v>
      </c>
      <c r="BW701" s="3" t="s">
        <v>177</v>
      </c>
      <c r="BY701" s="3">
        <v>7</v>
      </c>
    </row>
    <row r="702" spans="1:77" ht="12.75" x14ac:dyDescent="0.35">
      <c r="A702" s="2">
        <v>43385.702490462965</v>
      </c>
      <c r="B702" s="3" t="s">
        <v>112</v>
      </c>
      <c r="C702" s="3">
        <v>23</v>
      </c>
      <c r="D702" s="3"/>
      <c r="E702" s="3" t="s">
        <v>76</v>
      </c>
      <c r="F702" s="3" t="s">
        <v>1799</v>
      </c>
      <c r="G702" s="3" t="s">
        <v>79</v>
      </c>
      <c r="H702" s="3" t="s">
        <v>130</v>
      </c>
      <c r="I702" s="3" t="s">
        <v>81</v>
      </c>
      <c r="J702" s="3" t="s">
        <v>82</v>
      </c>
      <c r="K702" s="3" t="s">
        <v>82</v>
      </c>
      <c r="L702" s="3" t="s">
        <v>82</v>
      </c>
      <c r="M702" s="3" t="s">
        <v>82</v>
      </c>
      <c r="N702" s="3" t="s">
        <v>81</v>
      </c>
      <c r="O702" s="3" t="s">
        <v>81</v>
      </c>
      <c r="P702" s="3" t="s">
        <v>82</v>
      </c>
      <c r="Q702" s="3" t="s">
        <v>81</v>
      </c>
      <c r="R702" s="3" t="s">
        <v>82</v>
      </c>
      <c r="S702" s="3" t="s">
        <v>86</v>
      </c>
      <c r="T702" s="3" t="s">
        <v>86</v>
      </c>
      <c r="U702" s="3" t="s">
        <v>83</v>
      </c>
      <c r="V702" s="3" t="s">
        <v>83</v>
      </c>
      <c r="W702" s="3" t="s">
        <v>90</v>
      </c>
      <c r="X702" s="3" t="s">
        <v>86</v>
      </c>
      <c r="Y702" s="3" t="s">
        <v>83</v>
      </c>
      <c r="Z702" s="3" t="s">
        <v>86</v>
      </c>
      <c r="AA702" s="3" t="s">
        <v>86</v>
      </c>
      <c r="AB702" s="3" t="s">
        <v>90</v>
      </c>
      <c r="AC702" s="3" t="s">
        <v>86</v>
      </c>
      <c r="AD702" s="3" t="s">
        <v>86</v>
      </c>
      <c r="AE702" s="3" t="s">
        <v>83</v>
      </c>
      <c r="AF702" s="3" t="s">
        <v>85</v>
      </c>
      <c r="AG702" s="3" t="s">
        <v>88</v>
      </c>
      <c r="AH702" s="3" t="s">
        <v>115</v>
      </c>
      <c r="AI702" s="3" t="s">
        <v>115</v>
      </c>
      <c r="AJ702" s="3" t="s">
        <v>88</v>
      </c>
      <c r="AK702" s="3" t="s">
        <v>87</v>
      </c>
      <c r="AL702" s="3" t="s">
        <v>88</v>
      </c>
      <c r="AM702" s="3" t="s">
        <v>88</v>
      </c>
      <c r="AN702" s="3" t="s">
        <v>88</v>
      </c>
      <c r="AO702" s="3" t="s">
        <v>88</v>
      </c>
      <c r="AP702" s="3" t="s">
        <v>88</v>
      </c>
      <c r="AQ702" s="3" t="s">
        <v>86</v>
      </c>
      <c r="AR702" s="3" t="s">
        <v>91</v>
      </c>
      <c r="AS702" s="3" t="s">
        <v>86</v>
      </c>
      <c r="AT702" s="3" t="s">
        <v>90</v>
      </c>
      <c r="AU702" s="3" t="s">
        <v>86</v>
      </c>
      <c r="AV702" s="3" t="s">
        <v>86</v>
      </c>
      <c r="AW702" s="3">
        <v>3</v>
      </c>
      <c r="AY702" s="3" t="s">
        <v>160</v>
      </c>
      <c r="AZ702" s="3" t="s">
        <v>94</v>
      </c>
      <c r="BA702" s="3" t="s">
        <v>132</v>
      </c>
      <c r="BB702" s="3">
        <v>0</v>
      </c>
      <c r="BC702" s="3" t="s">
        <v>100</v>
      </c>
      <c r="BD702" s="3" t="s">
        <v>100</v>
      </c>
      <c r="BE702" s="3" t="s">
        <v>99</v>
      </c>
      <c r="BF702" s="3" t="s">
        <v>97</v>
      </c>
      <c r="BG702" s="3" t="s">
        <v>99</v>
      </c>
      <c r="BH702" s="3" t="s">
        <v>99</v>
      </c>
      <c r="BI702" s="3" t="s">
        <v>104</v>
      </c>
      <c r="BJ702" s="3" t="s">
        <v>104</v>
      </c>
      <c r="BK702" s="3" t="s">
        <v>103</v>
      </c>
      <c r="BL702" s="3" t="s">
        <v>101</v>
      </c>
      <c r="BM702" s="3" t="s">
        <v>108</v>
      </c>
      <c r="BN702" s="3" t="s">
        <v>107</v>
      </c>
      <c r="BO702" s="3" t="s">
        <v>108</v>
      </c>
      <c r="BP702" s="3" t="s">
        <v>105</v>
      </c>
      <c r="BQ702" s="3" t="s">
        <v>105</v>
      </c>
      <c r="BR702" s="3" t="s">
        <v>106</v>
      </c>
      <c r="BS702" s="3" t="s">
        <v>106</v>
      </c>
      <c r="BT702" s="3" t="s">
        <v>108</v>
      </c>
      <c r="BU702" s="3">
        <v>1</v>
      </c>
      <c r="BV702" s="3" t="s">
        <v>141</v>
      </c>
      <c r="BW702" s="3" t="s">
        <v>1800</v>
      </c>
      <c r="BY702" s="3">
        <v>5</v>
      </c>
    </row>
    <row r="703" spans="1:77" ht="12.75" x14ac:dyDescent="0.35">
      <c r="A703" s="2">
        <v>43385.885617395834</v>
      </c>
      <c r="B703" s="3" t="s">
        <v>112</v>
      </c>
      <c r="C703" s="3">
        <v>20</v>
      </c>
      <c r="D703" s="3"/>
      <c r="E703" s="3" t="s">
        <v>867</v>
      </c>
      <c r="F703" s="3" t="s">
        <v>1801</v>
      </c>
      <c r="G703" s="3" t="s">
        <v>130</v>
      </c>
      <c r="H703" s="3" t="s">
        <v>79</v>
      </c>
      <c r="I703" s="3" t="s">
        <v>80</v>
      </c>
      <c r="J703" s="3" t="s">
        <v>81</v>
      </c>
      <c r="K703" s="3" t="s">
        <v>131</v>
      </c>
      <c r="L703" s="3" t="s">
        <v>80</v>
      </c>
      <c r="M703" s="3" t="s">
        <v>80</v>
      </c>
      <c r="N703" s="3" t="s">
        <v>80</v>
      </c>
      <c r="O703" s="3" t="s">
        <v>81</v>
      </c>
      <c r="P703" s="3" t="s">
        <v>81</v>
      </c>
      <c r="Q703" s="3" t="s">
        <v>80</v>
      </c>
      <c r="R703" s="3" t="s">
        <v>81</v>
      </c>
      <c r="S703" s="3" t="s">
        <v>83</v>
      </c>
      <c r="T703" s="3" t="s">
        <v>83</v>
      </c>
      <c r="U703" s="3" t="s">
        <v>85</v>
      </c>
      <c r="V703" s="3" t="s">
        <v>85</v>
      </c>
      <c r="W703" s="3" t="s">
        <v>86</v>
      </c>
      <c r="X703" s="3" t="s">
        <v>86</v>
      </c>
      <c r="Y703" s="3" t="s">
        <v>85</v>
      </c>
      <c r="Z703" s="3" t="s">
        <v>90</v>
      </c>
      <c r="AA703" s="3" t="s">
        <v>85</v>
      </c>
      <c r="AB703" s="3" t="s">
        <v>85</v>
      </c>
      <c r="AC703" s="3" t="s">
        <v>86</v>
      </c>
      <c r="AD703" s="3" t="s">
        <v>83</v>
      </c>
      <c r="AE703" s="3" t="s">
        <v>86</v>
      </c>
      <c r="AF703" s="3" t="s">
        <v>85</v>
      </c>
      <c r="AG703" s="3" t="s">
        <v>87</v>
      </c>
      <c r="AH703" s="3" t="s">
        <v>87</v>
      </c>
      <c r="AI703" s="3" t="s">
        <v>87</v>
      </c>
      <c r="AJ703" s="3" t="s">
        <v>88</v>
      </c>
      <c r="AK703" s="3" t="s">
        <v>87</v>
      </c>
      <c r="AL703" s="3" t="s">
        <v>88</v>
      </c>
      <c r="AM703" s="3" t="s">
        <v>88</v>
      </c>
      <c r="AN703" s="3" t="s">
        <v>88</v>
      </c>
      <c r="AO703" s="3" t="s">
        <v>115</v>
      </c>
      <c r="AP703" s="3" t="s">
        <v>87</v>
      </c>
      <c r="AQ703" s="3" t="s">
        <v>83</v>
      </c>
      <c r="AR703" s="3" t="s">
        <v>91</v>
      </c>
      <c r="AS703" s="3" t="s">
        <v>91</v>
      </c>
      <c r="AT703" s="3" t="s">
        <v>89</v>
      </c>
      <c r="AU703" s="3" t="s">
        <v>89</v>
      </c>
      <c r="AV703" s="3" t="s">
        <v>89</v>
      </c>
      <c r="AW703" s="3">
        <v>4</v>
      </c>
      <c r="AX703" s="3" t="s">
        <v>92</v>
      </c>
      <c r="AY703" s="3" t="s">
        <v>93</v>
      </c>
      <c r="AZ703" s="3" t="s">
        <v>117</v>
      </c>
      <c r="BA703" s="3" t="s">
        <v>132</v>
      </c>
      <c r="BB703" s="3">
        <v>0</v>
      </c>
      <c r="BC703" s="3" t="s">
        <v>100</v>
      </c>
      <c r="BD703" s="3" t="s">
        <v>98</v>
      </c>
      <c r="BE703" s="3" t="s">
        <v>97</v>
      </c>
      <c r="BF703" s="3" t="s">
        <v>119</v>
      </c>
      <c r="BG703" s="3" t="s">
        <v>99</v>
      </c>
      <c r="BH703" s="3" t="s">
        <v>98</v>
      </c>
      <c r="BI703" s="3" t="s">
        <v>102</v>
      </c>
      <c r="BJ703" s="3" t="s">
        <v>120</v>
      </c>
      <c r="BK703" s="3" t="s">
        <v>104</v>
      </c>
      <c r="BL703" s="3" t="s">
        <v>103</v>
      </c>
      <c r="BM703" s="3" t="s">
        <v>105</v>
      </c>
      <c r="BN703" s="3" t="s">
        <v>108</v>
      </c>
      <c r="BO703" s="3" t="s">
        <v>106</v>
      </c>
      <c r="BP703" s="3" t="s">
        <v>108</v>
      </c>
      <c r="BQ703" s="3" t="s">
        <v>105</v>
      </c>
      <c r="BR703" s="3" t="s">
        <v>105</v>
      </c>
      <c r="BS703" s="3" t="s">
        <v>106</v>
      </c>
      <c r="BT703" s="3" t="s">
        <v>108</v>
      </c>
      <c r="BU703" s="3">
        <v>3</v>
      </c>
      <c r="BV703" s="3" t="s">
        <v>109</v>
      </c>
      <c r="BW703" s="3" t="s">
        <v>1802</v>
      </c>
      <c r="BX703" s="3" t="s">
        <v>1803</v>
      </c>
      <c r="BY703" s="3">
        <v>5</v>
      </c>
    </row>
    <row r="704" spans="1:77" ht="12.75" x14ac:dyDescent="0.35">
      <c r="A704" s="2">
        <v>43386.621802824069</v>
      </c>
      <c r="B704" s="3" t="s">
        <v>75</v>
      </c>
      <c r="C704" s="3">
        <v>40</v>
      </c>
      <c r="D704" s="3"/>
      <c r="E704" s="3" t="s">
        <v>1804</v>
      </c>
      <c r="F704" s="3" t="s">
        <v>1356</v>
      </c>
      <c r="G704" s="3" t="s">
        <v>130</v>
      </c>
      <c r="H704" s="3" t="s">
        <v>79</v>
      </c>
      <c r="I704" s="3" t="s">
        <v>81</v>
      </c>
      <c r="J704" s="3" t="s">
        <v>81</v>
      </c>
      <c r="K704" s="3" t="s">
        <v>82</v>
      </c>
      <c r="L704" s="3" t="s">
        <v>81</v>
      </c>
      <c r="M704" s="3" t="s">
        <v>81</v>
      </c>
      <c r="N704" s="3" t="s">
        <v>81</v>
      </c>
      <c r="O704" s="3" t="s">
        <v>81</v>
      </c>
      <c r="P704" s="3" t="s">
        <v>81</v>
      </c>
      <c r="Q704" s="3" t="s">
        <v>81</v>
      </c>
      <c r="R704" s="3" t="s">
        <v>82</v>
      </c>
      <c r="S704" s="3" t="s">
        <v>83</v>
      </c>
      <c r="T704" s="3" t="s">
        <v>83</v>
      </c>
      <c r="U704" s="3" t="s">
        <v>85</v>
      </c>
      <c r="V704" s="3" t="s">
        <v>83</v>
      </c>
      <c r="W704" s="3" t="s">
        <v>86</v>
      </c>
      <c r="X704" s="3" t="s">
        <v>85</v>
      </c>
      <c r="Y704" s="3" t="s">
        <v>86</v>
      </c>
      <c r="Z704" s="3" t="s">
        <v>86</v>
      </c>
      <c r="AA704" s="3" t="s">
        <v>86</v>
      </c>
      <c r="AB704" s="3" t="s">
        <v>85</v>
      </c>
      <c r="AC704" s="3" t="s">
        <v>83</v>
      </c>
      <c r="AD704" s="3" t="s">
        <v>86</v>
      </c>
      <c r="AE704" s="3" t="s">
        <v>86</v>
      </c>
      <c r="AF704" s="3" t="s">
        <v>85</v>
      </c>
      <c r="AG704" s="3" t="s">
        <v>87</v>
      </c>
      <c r="AH704" s="3" t="s">
        <v>87</v>
      </c>
      <c r="AI704" s="3" t="s">
        <v>87</v>
      </c>
      <c r="AJ704" s="3" t="s">
        <v>88</v>
      </c>
      <c r="AK704" s="3" t="s">
        <v>115</v>
      </c>
      <c r="AL704" s="3" t="s">
        <v>87</v>
      </c>
      <c r="AM704" s="3" t="s">
        <v>87</v>
      </c>
      <c r="AN704" s="3" t="s">
        <v>88</v>
      </c>
      <c r="AO704" s="3" t="s">
        <v>87</v>
      </c>
      <c r="AP704" s="3" t="s">
        <v>88</v>
      </c>
      <c r="AQ704" s="3" t="s">
        <v>83</v>
      </c>
      <c r="AR704" s="3" t="s">
        <v>86</v>
      </c>
      <c r="AS704" s="3" t="s">
        <v>86</v>
      </c>
      <c r="AT704" s="3" t="s">
        <v>83</v>
      </c>
      <c r="AU704" s="3" t="s">
        <v>86</v>
      </c>
      <c r="AV704" s="3" t="s">
        <v>86</v>
      </c>
      <c r="AW704" s="3">
        <v>4</v>
      </c>
      <c r="AY704" s="3" t="s">
        <v>93</v>
      </c>
      <c r="AZ704" s="3" t="s">
        <v>117</v>
      </c>
      <c r="BA704" s="3" t="s">
        <v>132</v>
      </c>
      <c r="BB704" s="3">
        <v>0</v>
      </c>
      <c r="BC704" s="3" t="s">
        <v>96</v>
      </c>
      <c r="BD704" s="3" t="s">
        <v>97</v>
      </c>
      <c r="BE704" s="3" t="s">
        <v>97</v>
      </c>
      <c r="BF704" s="3" t="s">
        <v>98</v>
      </c>
      <c r="BG704" s="3" t="s">
        <v>100</v>
      </c>
      <c r="BH704" s="3" t="s">
        <v>99</v>
      </c>
      <c r="BI704" s="3" t="s">
        <v>104</v>
      </c>
      <c r="BJ704" s="3" t="s">
        <v>103</v>
      </c>
      <c r="BK704" s="3" t="s">
        <v>104</v>
      </c>
      <c r="BL704" s="3" t="s">
        <v>104</v>
      </c>
      <c r="BM704" s="3" t="s">
        <v>106</v>
      </c>
      <c r="BN704" s="3" t="s">
        <v>106</v>
      </c>
      <c r="BO704" s="3" t="s">
        <v>106</v>
      </c>
      <c r="BP704" s="3" t="s">
        <v>108</v>
      </c>
      <c r="BQ704" s="3" t="s">
        <v>105</v>
      </c>
      <c r="BR704" s="3" t="s">
        <v>105</v>
      </c>
      <c r="BS704" s="3" t="s">
        <v>105</v>
      </c>
      <c r="BT704" s="3" t="s">
        <v>107</v>
      </c>
      <c r="BU704" s="3">
        <v>1</v>
      </c>
      <c r="BV704" s="3" t="s">
        <v>109</v>
      </c>
      <c r="BW704" s="3" t="s">
        <v>1805</v>
      </c>
      <c r="BY704" s="3">
        <v>4</v>
      </c>
    </row>
    <row r="705" spans="1:77" ht="12.75" x14ac:dyDescent="0.35">
      <c r="A705" s="2">
        <v>43386.789494722223</v>
      </c>
      <c r="B705" s="3" t="s">
        <v>75</v>
      </c>
      <c r="C705" s="3">
        <v>33</v>
      </c>
      <c r="D705" s="3"/>
      <c r="E705" s="3" t="s">
        <v>1806</v>
      </c>
      <c r="F705" s="3" t="s">
        <v>316</v>
      </c>
      <c r="G705" s="3" t="s">
        <v>130</v>
      </c>
      <c r="H705" s="3" t="s">
        <v>79</v>
      </c>
      <c r="I705" s="3" t="s">
        <v>80</v>
      </c>
      <c r="J705" s="3" t="s">
        <v>81</v>
      </c>
      <c r="K705" s="3" t="s">
        <v>81</v>
      </c>
      <c r="L705" s="3" t="s">
        <v>82</v>
      </c>
      <c r="M705" s="3" t="s">
        <v>81</v>
      </c>
      <c r="N705" s="3" t="s">
        <v>80</v>
      </c>
      <c r="O705" s="3" t="s">
        <v>80</v>
      </c>
      <c r="P705" s="3" t="s">
        <v>81</v>
      </c>
      <c r="Q705" s="3" t="s">
        <v>81</v>
      </c>
      <c r="R705" s="3" t="s">
        <v>81</v>
      </c>
      <c r="S705" s="3" t="s">
        <v>86</v>
      </c>
      <c r="T705" s="3" t="s">
        <v>83</v>
      </c>
      <c r="U705" s="3" t="s">
        <v>86</v>
      </c>
      <c r="V705" s="3" t="s">
        <v>90</v>
      </c>
      <c r="W705" s="3" t="s">
        <v>90</v>
      </c>
      <c r="X705" s="3" t="s">
        <v>83</v>
      </c>
      <c r="Y705" s="3" t="s">
        <v>90</v>
      </c>
      <c r="Z705" s="3" t="s">
        <v>86</v>
      </c>
      <c r="AA705" s="3" t="s">
        <v>86</v>
      </c>
      <c r="AB705" s="3" t="s">
        <v>83</v>
      </c>
      <c r="AC705" s="3" t="s">
        <v>85</v>
      </c>
      <c r="AD705" s="3" t="s">
        <v>83</v>
      </c>
      <c r="AE705" s="3" t="s">
        <v>85</v>
      </c>
      <c r="AF705" s="3" t="s">
        <v>85</v>
      </c>
      <c r="AG705" s="3" t="s">
        <v>87</v>
      </c>
      <c r="AH705" s="3" t="s">
        <v>87</v>
      </c>
      <c r="AI705" s="3" t="s">
        <v>87</v>
      </c>
      <c r="AJ705" s="3" t="s">
        <v>88</v>
      </c>
      <c r="AK705" s="3" t="s">
        <v>88</v>
      </c>
      <c r="AL705" s="3" t="s">
        <v>87</v>
      </c>
      <c r="AM705" s="3" t="s">
        <v>88</v>
      </c>
      <c r="AN705" s="3" t="s">
        <v>88</v>
      </c>
      <c r="AO705" s="3" t="s">
        <v>115</v>
      </c>
      <c r="AP705" s="3" t="s">
        <v>88</v>
      </c>
      <c r="AQ705" s="3" t="s">
        <v>91</v>
      </c>
      <c r="AR705" s="3" t="s">
        <v>83</v>
      </c>
      <c r="AS705" s="3" t="s">
        <v>86</v>
      </c>
      <c r="AT705" s="3" t="s">
        <v>83</v>
      </c>
      <c r="AU705" s="3" t="s">
        <v>83</v>
      </c>
      <c r="AV705" s="3" t="s">
        <v>91</v>
      </c>
      <c r="AW705" s="3">
        <v>6</v>
      </c>
      <c r="AY705" s="3" t="s">
        <v>93</v>
      </c>
      <c r="AZ705" s="3" t="s">
        <v>94</v>
      </c>
      <c r="BA705" s="3" t="s">
        <v>132</v>
      </c>
      <c r="BB705" s="3">
        <v>0</v>
      </c>
      <c r="BC705" s="3" t="s">
        <v>100</v>
      </c>
      <c r="BD705" s="3" t="s">
        <v>99</v>
      </c>
      <c r="BE705" s="3" t="s">
        <v>100</v>
      </c>
      <c r="BF705" s="3" t="s">
        <v>97</v>
      </c>
      <c r="BG705" s="3" t="s">
        <v>99</v>
      </c>
      <c r="BH705" s="3" t="s">
        <v>99</v>
      </c>
      <c r="BI705" s="3" t="s">
        <v>103</v>
      </c>
      <c r="BJ705" s="3" t="s">
        <v>103</v>
      </c>
      <c r="BK705" s="3" t="s">
        <v>101</v>
      </c>
      <c r="BL705" s="3" t="s">
        <v>101</v>
      </c>
      <c r="BM705" s="3" t="s">
        <v>106</v>
      </c>
      <c r="BN705" s="3" t="s">
        <v>108</v>
      </c>
      <c r="BO705" s="3" t="s">
        <v>106</v>
      </c>
      <c r="BP705" s="3" t="s">
        <v>105</v>
      </c>
      <c r="BQ705" s="3" t="s">
        <v>105</v>
      </c>
      <c r="BR705" s="3" t="s">
        <v>106</v>
      </c>
      <c r="BS705" s="3" t="s">
        <v>108</v>
      </c>
      <c r="BT705" s="3" t="s">
        <v>108</v>
      </c>
      <c r="BU705" s="3">
        <v>2</v>
      </c>
      <c r="BV705" s="3" t="s">
        <v>109</v>
      </c>
      <c r="BW705" s="3" t="s">
        <v>158</v>
      </c>
      <c r="BY705" s="3">
        <v>8</v>
      </c>
    </row>
    <row r="706" spans="1:77" ht="12.75" x14ac:dyDescent="0.35">
      <c r="A706" s="2">
        <v>43386.791277743054</v>
      </c>
      <c r="B706" s="3" t="s">
        <v>112</v>
      </c>
      <c r="C706" s="3">
        <v>23</v>
      </c>
      <c r="D706" s="3"/>
      <c r="E706" s="3" t="s">
        <v>1807</v>
      </c>
      <c r="F706" s="3" t="s">
        <v>1808</v>
      </c>
      <c r="G706" s="3" t="s">
        <v>79</v>
      </c>
      <c r="H706" s="3" t="s">
        <v>78</v>
      </c>
      <c r="I706" s="3" t="s">
        <v>81</v>
      </c>
      <c r="J706" s="3" t="s">
        <v>80</v>
      </c>
      <c r="K706" s="3" t="s">
        <v>81</v>
      </c>
      <c r="L706" s="3" t="s">
        <v>82</v>
      </c>
      <c r="M706" s="3" t="s">
        <v>81</v>
      </c>
      <c r="N706" s="3" t="s">
        <v>80</v>
      </c>
      <c r="O706" s="3" t="s">
        <v>80</v>
      </c>
      <c r="P706" s="3" t="s">
        <v>82</v>
      </c>
      <c r="Q706" s="3" t="s">
        <v>82</v>
      </c>
      <c r="R706" s="3" t="s">
        <v>81</v>
      </c>
      <c r="S706" s="3" t="s">
        <v>86</v>
      </c>
      <c r="T706" s="3" t="s">
        <v>83</v>
      </c>
      <c r="U706" s="3" t="s">
        <v>85</v>
      </c>
      <c r="V706" s="3" t="s">
        <v>83</v>
      </c>
      <c r="W706" s="3" t="s">
        <v>86</v>
      </c>
      <c r="X706" s="3" t="s">
        <v>90</v>
      </c>
      <c r="Y706" s="3" t="s">
        <v>85</v>
      </c>
      <c r="Z706" s="3" t="s">
        <v>86</v>
      </c>
      <c r="AA706" s="3" t="s">
        <v>85</v>
      </c>
      <c r="AB706" s="3" t="s">
        <v>84</v>
      </c>
      <c r="AC706" s="3" t="s">
        <v>84</v>
      </c>
      <c r="AD706" s="3" t="s">
        <v>85</v>
      </c>
      <c r="AE706" s="3" t="s">
        <v>83</v>
      </c>
      <c r="AF706" s="3" t="s">
        <v>83</v>
      </c>
      <c r="AG706" s="3" t="s">
        <v>88</v>
      </c>
      <c r="AH706" s="3" t="s">
        <v>88</v>
      </c>
      <c r="AI706" s="3" t="s">
        <v>115</v>
      </c>
      <c r="AJ706" s="3" t="s">
        <v>88</v>
      </c>
      <c r="AK706" s="3" t="s">
        <v>87</v>
      </c>
      <c r="AL706" s="3" t="s">
        <v>87</v>
      </c>
      <c r="AM706" s="3" t="s">
        <v>87</v>
      </c>
      <c r="AN706" s="3" t="s">
        <v>88</v>
      </c>
      <c r="AO706" s="3" t="s">
        <v>87</v>
      </c>
      <c r="AP706" s="3" t="s">
        <v>88</v>
      </c>
      <c r="AQ706" s="3" t="s">
        <v>91</v>
      </c>
      <c r="AR706" s="3" t="s">
        <v>91</v>
      </c>
      <c r="AS706" s="3" t="s">
        <v>86</v>
      </c>
      <c r="AT706" s="3" t="s">
        <v>83</v>
      </c>
      <c r="AU706" s="3" t="s">
        <v>83</v>
      </c>
      <c r="AV706" s="3" t="s">
        <v>91</v>
      </c>
      <c r="AW706" s="3">
        <v>4</v>
      </c>
      <c r="AX706" s="3" t="s">
        <v>92</v>
      </c>
      <c r="AY706" s="3" t="s">
        <v>93</v>
      </c>
      <c r="AZ706" s="3" t="s">
        <v>94</v>
      </c>
      <c r="BA706" s="3" t="s">
        <v>118</v>
      </c>
      <c r="BB706" s="3">
        <v>0</v>
      </c>
      <c r="BC706" s="3" t="s">
        <v>100</v>
      </c>
      <c r="BD706" s="3" t="s">
        <v>99</v>
      </c>
      <c r="BE706" s="3" t="s">
        <v>100</v>
      </c>
      <c r="BF706" s="3" t="s">
        <v>97</v>
      </c>
      <c r="BG706" s="3" t="s">
        <v>99</v>
      </c>
      <c r="BH706" s="3" t="s">
        <v>99</v>
      </c>
      <c r="BI706" s="3" t="s">
        <v>101</v>
      </c>
      <c r="BJ706" s="3" t="s">
        <v>104</v>
      </c>
      <c r="BK706" s="3" t="s">
        <v>104</v>
      </c>
      <c r="BL706" s="3" t="s">
        <v>102</v>
      </c>
      <c r="BM706" s="3" t="s">
        <v>107</v>
      </c>
      <c r="BN706" s="3" t="s">
        <v>107</v>
      </c>
      <c r="BO706" s="3" t="s">
        <v>108</v>
      </c>
      <c r="BP706" s="3" t="s">
        <v>105</v>
      </c>
      <c r="BQ706" s="3" t="s">
        <v>105</v>
      </c>
      <c r="BR706" s="3" t="s">
        <v>105</v>
      </c>
      <c r="BS706" s="3" t="s">
        <v>105</v>
      </c>
      <c r="BT706" s="3" t="s">
        <v>106</v>
      </c>
      <c r="BU706" s="3">
        <v>1</v>
      </c>
      <c r="BV706" s="3" t="s">
        <v>109</v>
      </c>
      <c r="BW706" s="3" t="s">
        <v>1809</v>
      </c>
      <c r="BY706" s="3">
        <v>8</v>
      </c>
    </row>
    <row r="707" spans="1:77" ht="12.75" x14ac:dyDescent="0.35">
      <c r="A707" s="2">
        <v>43387.678027511574</v>
      </c>
      <c r="B707" s="3" t="s">
        <v>75</v>
      </c>
      <c r="C707" s="3">
        <v>34</v>
      </c>
      <c r="D707" s="11"/>
      <c r="E707" s="3" t="s">
        <v>1810</v>
      </c>
      <c r="F707" s="3" t="s">
        <v>1811</v>
      </c>
      <c r="G707" s="3" t="s">
        <v>130</v>
      </c>
      <c r="H707" s="3" t="s">
        <v>79</v>
      </c>
      <c r="I707" s="3" t="s">
        <v>81</v>
      </c>
      <c r="J707" s="3" t="s">
        <v>81</v>
      </c>
      <c r="K707" s="3" t="s">
        <v>82</v>
      </c>
      <c r="L707" s="3" t="s">
        <v>82</v>
      </c>
      <c r="M707" s="3" t="s">
        <v>81</v>
      </c>
      <c r="N707" s="3" t="s">
        <v>80</v>
      </c>
      <c r="O707" s="3" t="s">
        <v>81</v>
      </c>
      <c r="P707" s="3" t="s">
        <v>81</v>
      </c>
      <c r="Q707" s="3" t="s">
        <v>81</v>
      </c>
      <c r="R707" s="3" t="s">
        <v>81</v>
      </c>
      <c r="S707" s="3" t="s">
        <v>86</v>
      </c>
      <c r="T707" s="3" t="s">
        <v>90</v>
      </c>
      <c r="U707" s="3" t="s">
        <v>85</v>
      </c>
      <c r="V707" s="3" t="s">
        <v>83</v>
      </c>
      <c r="W707" s="3" t="s">
        <v>90</v>
      </c>
      <c r="X707" s="3" t="s">
        <v>85</v>
      </c>
      <c r="Y707" s="3" t="s">
        <v>83</v>
      </c>
      <c r="Z707" s="3" t="s">
        <v>86</v>
      </c>
      <c r="AA707" s="3" t="s">
        <v>86</v>
      </c>
      <c r="AB707" s="3" t="s">
        <v>86</v>
      </c>
      <c r="AC707" s="3" t="s">
        <v>90</v>
      </c>
      <c r="AD707" s="3" t="s">
        <v>86</v>
      </c>
      <c r="AE707" s="3" t="s">
        <v>86</v>
      </c>
      <c r="AF707" s="3" t="s">
        <v>83</v>
      </c>
      <c r="AG707" s="3" t="s">
        <v>87</v>
      </c>
      <c r="AH707" s="3" t="s">
        <v>88</v>
      </c>
      <c r="AI707" s="3" t="s">
        <v>115</v>
      </c>
      <c r="AJ707" s="3" t="s">
        <v>88</v>
      </c>
      <c r="AK707" s="3" t="s">
        <v>87</v>
      </c>
      <c r="AL707" s="3" t="s">
        <v>88</v>
      </c>
      <c r="AM707" s="3" t="s">
        <v>88</v>
      </c>
      <c r="AN707" s="3" t="s">
        <v>88</v>
      </c>
      <c r="AO707" s="3" t="s">
        <v>87</v>
      </c>
      <c r="AP707" s="3" t="s">
        <v>87</v>
      </c>
      <c r="AQ707" s="3" t="s">
        <v>86</v>
      </c>
      <c r="AR707" s="3" t="s">
        <v>83</v>
      </c>
      <c r="AS707" s="3" t="s">
        <v>86</v>
      </c>
      <c r="AT707" s="3" t="s">
        <v>89</v>
      </c>
      <c r="AU707" s="3" t="s">
        <v>83</v>
      </c>
      <c r="AV707" s="3" t="s">
        <v>86</v>
      </c>
      <c r="AW707" s="3">
        <v>5</v>
      </c>
      <c r="AX707" s="3" t="s">
        <v>92</v>
      </c>
      <c r="AY707" s="3" t="s">
        <v>93</v>
      </c>
      <c r="AZ707" s="3" t="s">
        <v>117</v>
      </c>
      <c r="BA707" s="3" t="s">
        <v>118</v>
      </c>
      <c r="BB707" s="3">
        <v>1</v>
      </c>
      <c r="BC707" s="3" t="s">
        <v>98</v>
      </c>
      <c r="BD707" s="3" t="s">
        <v>96</v>
      </c>
      <c r="BE707" s="3" t="s">
        <v>97</v>
      </c>
      <c r="BF707" s="3" t="s">
        <v>98</v>
      </c>
      <c r="BG707" s="3" t="s">
        <v>100</v>
      </c>
      <c r="BH707" s="3" t="s">
        <v>99</v>
      </c>
      <c r="BI707" s="3" t="s">
        <v>104</v>
      </c>
      <c r="BJ707" s="3" t="s">
        <v>104</v>
      </c>
      <c r="BK707" s="3" t="s">
        <v>101</v>
      </c>
      <c r="BL707" s="3" t="s">
        <v>104</v>
      </c>
      <c r="BM707" s="3" t="s">
        <v>106</v>
      </c>
      <c r="BN707" s="3" t="s">
        <v>108</v>
      </c>
      <c r="BO707" s="3" t="s">
        <v>106</v>
      </c>
      <c r="BP707" s="3" t="s">
        <v>108</v>
      </c>
      <c r="BQ707" s="3" t="s">
        <v>106</v>
      </c>
      <c r="BR707" s="3" t="s">
        <v>108</v>
      </c>
      <c r="BS707" s="3" t="s">
        <v>108</v>
      </c>
      <c r="BT707" s="3" t="s">
        <v>107</v>
      </c>
      <c r="BU707" s="3">
        <v>2</v>
      </c>
      <c r="BV707" s="3" t="s">
        <v>141</v>
      </c>
      <c r="BW707" s="3" t="s">
        <v>1812</v>
      </c>
      <c r="BX707" s="3" t="s">
        <v>1813</v>
      </c>
      <c r="BY707" s="3">
        <v>7</v>
      </c>
    </row>
    <row r="708" spans="1:77" ht="12.75" x14ac:dyDescent="0.35">
      <c r="A708" s="2">
        <v>43387.868569560189</v>
      </c>
      <c r="B708" s="3" t="s">
        <v>75</v>
      </c>
      <c r="C708" s="3">
        <v>30</v>
      </c>
      <c r="D708" s="3"/>
      <c r="E708" s="3" t="s">
        <v>76</v>
      </c>
      <c r="F708" s="3" t="s">
        <v>1814</v>
      </c>
      <c r="G708" s="3" t="s">
        <v>130</v>
      </c>
      <c r="H708" s="3" t="s">
        <v>79</v>
      </c>
      <c r="I708" s="3" t="s">
        <v>80</v>
      </c>
      <c r="J708" s="3" t="s">
        <v>81</v>
      </c>
      <c r="K708" s="3" t="s">
        <v>82</v>
      </c>
      <c r="L708" s="3" t="s">
        <v>82</v>
      </c>
      <c r="M708" s="3" t="s">
        <v>81</v>
      </c>
      <c r="N708" s="3" t="s">
        <v>80</v>
      </c>
      <c r="O708" s="3" t="s">
        <v>81</v>
      </c>
      <c r="P708" s="3" t="s">
        <v>81</v>
      </c>
      <c r="Q708" s="3" t="s">
        <v>81</v>
      </c>
      <c r="R708" s="3" t="s">
        <v>81</v>
      </c>
      <c r="S708" s="3" t="s">
        <v>86</v>
      </c>
      <c r="T708" s="3" t="s">
        <v>83</v>
      </c>
      <c r="U708" s="3" t="s">
        <v>83</v>
      </c>
      <c r="V708" s="3" t="s">
        <v>85</v>
      </c>
      <c r="W708" s="3" t="s">
        <v>90</v>
      </c>
      <c r="X708" s="3" t="s">
        <v>83</v>
      </c>
      <c r="Y708" s="3" t="s">
        <v>86</v>
      </c>
      <c r="Z708" s="3" t="s">
        <v>86</v>
      </c>
      <c r="AA708" s="3" t="s">
        <v>83</v>
      </c>
      <c r="AB708" s="3" t="s">
        <v>83</v>
      </c>
      <c r="AC708" s="3" t="s">
        <v>86</v>
      </c>
      <c r="AD708" s="3" t="s">
        <v>83</v>
      </c>
      <c r="AE708" s="3" t="s">
        <v>83</v>
      </c>
      <c r="AF708" s="3" t="s">
        <v>83</v>
      </c>
      <c r="AG708" s="3" t="s">
        <v>87</v>
      </c>
      <c r="AH708" s="3" t="s">
        <v>87</v>
      </c>
      <c r="AI708" s="3" t="s">
        <v>87</v>
      </c>
      <c r="AJ708" s="3" t="s">
        <v>87</v>
      </c>
      <c r="AK708" s="3" t="s">
        <v>87</v>
      </c>
      <c r="AL708" s="3" t="s">
        <v>88</v>
      </c>
      <c r="AM708" s="3" t="s">
        <v>87</v>
      </c>
      <c r="AN708" s="3" t="s">
        <v>87</v>
      </c>
      <c r="AO708" s="3" t="s">
        <v>88</v>
      </c>
      <c r="AP708" s="3" t="s">
        <v>87</v>
      </c>
      <c r="AQ708" s="3" t="s">
        <v>89</v>
      </c>
      <c r="AR708" s="3" t="s">
        <v>91</v>
      </c>
      <c r="AS708" s="3" t="s">
        <v>90</v>
      </c>
      <c r="AT708" s="3" t="s">
        <v>90</v>
      </c>
      <c r="AU708" s="3" t="s">
        <v>86</v>
      </c>
      <c r="AV708" s="3" t="s">
        <v>83</v>
      </c>
      <c r="AW708" s="3">
        <v>5</v>
      </c>
      <c r="AY708" s="3" t="s">
        <v>175</v>
      </c>
      <c r="AZ708" s="3" t="s">
        <v>124</v>
      </c>
      <c r="BA708" s="3" t="s">
        <v>118</v>
      </c>
      <c r="BB708" s="3">
        <v>1</v>
      </c>
      <c r="BC708" s="3" t="s">
        <v>98</v>
      </c>
      <c r="BD708" s="3" t="s">
        <v>96</v>
      </c>
      <c r="BE708" s="3" t="s">
        <v>96</v>
      </c>
      <c r="BF708" s="3" t="s">
        <v>119</v>
      </c>
      <c r="BG708" s="3" t="s">
        <v>97</v>
      </c>
      <c r="BH708" s="3" t="s">
        <v>99</v>
      </c>
      <c r="BI708" s="3" t="s">
        <v>104</v>
      </c>
      <c r="BJ708" s="3" t="s">
        <v>104</v>
      </c>
      <c r="BK708" s="3" t="s">
        <v>104</v>
      </c>
      <c r="BL708" s="3" t="s">
        <v>101</v>
      </c>
      <c r="BM708" s="3" t="s">
        <v>125</v>
      </c>
      <c r="BN708" s="3" t="s">
        <v>125</v>
      </c>
      <c r="BO708" s="3" t="s">
        <v>106</v>
      </c>
      <c r="BP708" s="3" t="s">
        <v>125</v>
      </c>
      <c r="BQ708" s="3" t="s">
        <v>106</v>
      </c>
      <c r="BR708" s="3" t="s">
        <v>106</v>
      </c>
      <c r="BS708" s="3" t="s">
        <v>106</v>
      </c>
      <c r="BT708" s="3" t="s">
        <v>107</v>
      </c>
      <c r="BU708" s="3">
        <v>2</v>
      </c>
      <c r="BV708" s="3" t="s">
        <v>109</v>
      </c>
      <c r="BW708" s="3" t="s">
        <v>158</v>
      </c>
      <c r="BY708" s="3">
        <v>5</v>
      </c>
    </row>
    <row r="709" spans="1:77" ht="12.75" x14ac:dyDescent="0.35">
      <c r="A709" s="2">
        <v>43388.129351539348</v>
      </c>
      <c r="B709" s="3" t="s">
        <v>75</v>
      </c>
      <c r="C709" s="3">
        <v>27</v>
      </c>
      <c r="D709" s="3"/>
      <c r="E709" s="3" t="s">
        <v>1815</v>
      </c>
      <c r="F709" s="3" t="s">
        <v>1178</v>
      </c>
      <c r="G709" s="3" t="s">
        <v>79</v>
      </c>
      <c r="H709" s="3" t="s">
        <v>78</v>
      </c>
      <c r="I709" s="3" t="s">
        <v>80</v>
      </c>
      <c r="J709" s="3" t="s">
        <v>81</v>
      </c>
      <c r="K709" s="3" t="s">
        <v>80</v>
      </c>
      <c r="L709" s="3" t="s">
        <v>82</v>
      </c>
      <c r="M709" s="3" t="s">
        <v>81</v>
      </c>
      <c r="N709" s="3" t="s">
        <v>80</v>
      </c>
      <c r="O709" s="3" t="s">
        <v>82</v>
      </c>
      <c r="P709" s="3" t="s">
        <v>81</v>
      </c>
      <c r="Q709" s="3" t="s">
        <v>80</v>
      </c>
      <c r="R709" s="3" t="s">
        <v>80</v>
      </c>
      <c r="S709" s="3" t="s">
        <v>83</v>
      </c>
      <c r="T709" s="3" t="s">
        <v>86</v>
      </c>
      <c r="U709" s="3" t="s">
        <v>85</v>
      </c>
      <c r="V709" s="3" t="s">
        <v>85</v>
      </c>
      <c r="W709" s="3" t="s">
        <v>86</v>
      </c>
      <c r="X709" s="3" t="s">
        <v>90</v>
      </c>
      <c r="Y709" s="3" t="s">
        <v>84</v>
      </c>
      <c r="Z709" s="3" t="s">
        <v>84</v>
      </c>
      <c r="AA709" s="3" t="s">
        <v>85</v>
      </c>
      <c r="AB709" s="3" t="s">
        <v>83</v>
      </c>
      <c r="AC709" s="3" t="s">
        <v>86</v>
      </c>
      <c r="AD709" s="3" t="s">
        <v>85</v>
      </c>
      <c r="AE709" s="3" t="s">
        <v>85</v>
      </c>
      <c r="AF709" s="3" t="s">
        <v>83</v>
      </c>
      <c r="AG709" s="3" t="s">
        <v>87</v>
      </c>
      <c r="AH709" s="3" t="s">
        <v>87</v>
      </c>
      <c r="AI709" s="3" t="s">
        <v>87</v>
      </c>
      <c r="AJ709" s="3" t="s">
        <v>88</v>
      </c>
      <c r="AK709" s="3" t="s">
        <v>87</v>
      </c>
      <c r="AL709" s="3" t="s">
        <v>115</v>
      </c>
      <c r="AM709" s="3" t="s">
        <v>88</v>
      </c>
      <c r="AN709" s="3" t="s">
        <v>88</v>
      </c>
      <c r="AO709" s="3" t="s">
        <v>87</v>
      </c>
      <c r="AP709" s="3" t="s">
        <v>87</v>
      </c>
      <c r="AQ709" s="3" t="s">
        <v>91</v>
      </c>
      <c r="AR709" s="3" t="s">
        <v>91</v>
      </c>
      <c r="AS709" s="3" t="s">
        <v>91</v>
      </c>
      <c r="AT709" s="3" t="s">
        <v>86</v>
      </c>
      <c r="AU709" s="3" t="s">
        <v>89</v>
      </c>
      <c r="AV709" s="3" t="s">
        <v>91</v>
      </c>
      <c r="AW709" s="3">
        <v>6</v>
      </c>
      <c r="AY709" s="3" t="s">
        <v>93</v>
      </c>
      <c r="AZ709" s="3" t="s">
        <v>94</v>
      </c>
      <c r="BA709" s="3" t="s">
        <v>118</v>
      </c>
      <c r="BB709" s="3">
        <v>0</v>
      </c>
      <c r="BC709" s="3" t="s">
        <v>98</v>
      </c>
      <c r="BD709" s="3" t="s">
        <v>119</v>
      </c>
      <c r="BE709" s="3" t="s">
        <v>96</v>
      </c>
      <c r="BF709" s="3" t="s">
        <v>119</v>
      </c>
      <c r="BG709" s="3" t="s">
        <v>99</v>
      </c>
      <c r="BH709" s="3" t="s">
        <v>99</v>
      </c>
      <c r="BI709" s="3" t="s">
        <v>103</v>
      </c>
      <c r="BJ709" s="3" t="s">
        <v>120</v>
      </c>
      <c r="BK709" s="3" t="s">
        <v>103</v>
      </c>
      <c r="BL709" s="3" t="s">
        <v>104</v>
      </c>
      <c r="BM709" s="3" t="s">
        <v>106</v>
      </c>
      <c r="BN709" s="3" t="s">
        <v>105</v>
      </c>
      <c r="BO709" s="3" t="s">
        <v>105</v>
      </c>
      <c r="BP709" s="3" t="s">
        <v>125</v>
      </c>
      <c r="BQ709" s="3" t="s">
        <v>125</v>
      </c>
      <c r="BR709" s="3" t="s">
        <v>108</v>
      </c>
      <c r="BS709" s="3" t="s">
        <v>106</v>
      </c>
      <c r="BT709" s="3" t="s">
        <v>108</v>
      </c>
      <c r="BU709" s="3">
        <v>2</v>
      </c>
      <c r="BV709" s="3" t="s">
        <v>109</v>
      </c>
      <c r="BW709" s="3" t="s">
        <v>1816</v>
      </c>
      <c r="BX709" s="3" t="s">
        <v>1817</v>
      </c>
      <c r="BY709" s="3">
        <v>8</v>
      </c>
    </row>
    <row r="710" spans="1:77" ht="12.75" x14ac:dyDescent="0.35">
      <c r="A710" s="2">
        <v>43388.409243368056</v>
      </c>
      <c r="B710" s="3" t="s">
        <v>112</v>
      </c>
      <c r="C710" s="3">
        <v>24</v>
      </c>
      <c r="D710" s="3"/>
      <c r="E710" s="3" t="s">
        <v>317</v>
      </c>
      <c r="F710" s="3" t="s">
        <v>1543</v>
      </c>
      <c r="G710" s="3" t="s">
        <v>130</v>
      </c>
      <c r="H710" s="3" t="s">
        <v>79</v>
      </c>
      <c r="I710" s="3" t="s">
        <v>81</v>
      </c>
      <c r="J710" s="3" t="s">
        <v>81</v>
      </c>
      <c r="K710" s="3" t="s">
        <v>82</v>
      </c>
      <c r="L710" s="3" t="s">
        <v>82</v>
      </c>
      <c r="M710" s="3" t="s">
        <v>81</v>
      </c>
      <c r="N710" s="3" t="s">
        <v>81</v>
      </c>
      <c r="O710" s="3" t="s">
        <v>82</v>
      </c>
      <c r="P710" s="3" t="s">
        <v>82</v>
      </c>
      <c r="Q710" s="3" t="s">
        <v>82</v>
      </c>
      <c r="R710" s="3" t="s">
        <v>81</v>
      </c>
      <c r="S710" s="3" t="s">
        <v>86</v>
      </c>
      <c r="T710" s="3" t="s">
        <v>86</v>
      </c>
      <c r="U710" s="3" t="s">
        <v>83</v>
      </c>
      <c r="V710" s="3" t="s">
        <v>90</v>
      </c>
      <c r="W710" s="3" t="s">
        <v>90</v>
      </c>
      <c r="X710" s="3" t="s">
        <v>86</v>
      </c>
      <c r="Y710" s="3" t="s">
        <v>86</v>
      </c>
      <c r="Z710" s="3" t="s">
        <v>83</v>
      </c>
      <c r="AA710" s="3" t="s">
        <v>83</v>
      </c>
      <c r="AB710" s="3" t="s">
        <v>85</v>
      </c>
      <c r="AC710" s="3" t="s">
        <v>86</v>
      </c>
      <c r="AD710" s="3" t="s">
        <v>86</v>
      </c>
      <c r="AE710" s="3" t="s">
        <v>86</v>
      </c>
      <c r="AF710" s="3" t="s">
        <v>84</v>
      </c>
      <c r="AG710" s="3" t="s">
        <v>88</v>
      </c>
      <c r="AH710" s="3" t="s">
        <v>87</v>
      </c>
      <c r="AI710" s="3" t="s">
        <v>88</v>
      </c>
      <c r="AJ710" s="3" t="s">
        <v>88</v>
      </c>
      <c r="AK710" s="3" t="s">
        <v>88</v>
      </c>
      <c r="AL710" s="3" t="s">
        <v>88</v>
      </c>
      <c r="AM710" s="3" t="s">
        <v>88</v>
      </c>
      <c r="AN710" s="3" t="s">
        <v>88</v>
      </c>
      <c r="AO710" s="3" t="s">
        <v>87</v>
      </c>
      <c r="AP710" s="3" t="s">
        <v>88</v>
      </c>
      <c r="AQ710" s="3" t="s">
        <v>91</v>
      </c>
      <c r="AR710" s="3" t="s">
        <v>83</v>
      </c>
      <c r="AS710" s="3" t="s">
        <v>83</v>
      </c>
      <c r="AT710" s="3" t="s">
        <v>86</v>
      </c>
      <c r="AU710" s="3" t="s">
        <v>86</v>
      </c>
      <c r="AV710" s="3" t="s">
        <v>83</v>
      </c>
      <c r="AW710" s="3">
        <v>5</v>
      </c>
      <c r="AY710" s="3" t="s">
        <v>93</v>
      </c>
      <c r="AZ710" s="3" t="s">
        <v>117</v>
      </c>
      <c r="BA710" s="3" t="s">
        <v>132</v>
      </c>
      <c r="BB710" s="3">
        <v>0</v>
      </c>
      <c r="BC710" s="3" t="s">
        <v>99</v>
      </c>
      <c r="BD710" s="3" t="s">
        <v>100</v>
      </c>
      <c r="BE710" s="3" t="s">
        <v>99</v>
      </c>
      <c r="BF710" s="3" t="s">
        <v>100</v>
      </c>
      <c r="BG710" s="3" t="s">
        <v>99</v>
      </c>
      <c r="BH710" s="3" t="s">
        <v>99</v>
      </c>
      <c r="BI710" s="3" t="s">
        <v>101</v>
      </c>
      <c r="BJ710" s="3" t="s">
        <v>101</v>
      </c>
      <c r="BK710" s="3" t="s">
        <v>104</v>
      </c>
      <c r="BL710" s="3" t="s">
        <v>102</v>
      </c>
      <c r="BM710" s="3" t="s">
        <v>107</v>
      </c>
      <c r="BN710" s="3" t="s">
        <v>107</v>
      </c>
      <c r="BO710" s="3" t="s">
        <v>107</v>
      </c>
      <c r="BP710" s="3" t="s">
        <v>105</v>
      </c>
      <c r="BQ710" s="3" t="s">
        <v>105</v>
      </c>
      <c r="BR710" s="3" t="s">
        <v>106</v>
      </c>
      <c r="BS710" s="3" t="s">
        <v>106</v>
      </c>
      <c r="BT710" s="3" t="s">
        <v>107</v>
      </c>
      <c r="BU710" s="3">
        <v>2</v>
      </c>
      <c r="BV710" s="3" t="s">
        <v>141</v>
      </c>
      <c r="BW710" s="3" t="s">
        <v>1818</v>
      </c>
      <c r="BY710" s="3">
        <v>7</v>
      </c>
    </row>
    <row r="711" spans="1:77" ht="12.75" x14ac:dyDescent="0.35">
      <c r="A711" s="2">
        <v>43388.547231851851</v>
      </c>
      <c r="B711" s="3" t="s">
        <v>75</v>
      </c>
      <c r="C711" s="3">
        <v>37</v>
      </c>
      <c r="D711" s="3"/>
      <c r="E711" s="3" t="s">
        <v>76</v>
      </c>
      <c r="F711" s="3" t="s">
        <v>1819</v>
      </c>
      <c r="G711" s="3" t="s">
        <v>130</v>
      </c>
      <c r="H711" s="3" t="s">
        <v>223</v>
      </c>
      <c r="I711" s="3" t="s">
        <v>81</v>
      </c>
      <c r="J711" s="3" t="s">
        <v>81</v>
      </c>
      <c r="K711" s="3" t="s">
        <v>81</v>
      </c>
      <c r="L711" s="3" t="s">
        <v>82</v>
      </c>
      <c r="M711" s="3" t="s">
        <v>81</v>
      </c>
      <c r="N711" s="3" t="s">
        <v>81</v>
      </c>
      <c r="O711" s="3" t="s">
        <v>81</v>
      </c>
      <c r="P711" s="3" t="s">
        <v>82</v>
      </c>
      <c r="Q711" s="3" t="s">
        <v>81</v>
      </c>
      <c r="R711" s="3" t="s">
        <v>81</v>
      </c>
      <c r="S711" s="3" t="s">
        <v>83</v>
      </c>
      <c r="T711" s="3" t="s">
        <v>83</v>
      </c>
      <c r="U711" s="3" t="s">
        <v>85</v>
      </c>
      <c r="V711" s="3" t="s">
        <v>86</v>
      </c>
      <c r="W711" s="3" t="s">
        <v>90</v>
      </c>
      <c r="X711" s="3" t="s">
        <v>90</v>
      </c>
      <c r="Y711" s="3" t="s">
        <v>86</v>
      </c>
      <c r="Z711" s="3" t="s">
        <v>90</v>
      </c>
      <c r="AA711" s="3" t="s">
        <v>83</v>
      </c>
      <c r="AB711" s="3" t="s">
        <v>83</v>
      </c>
      <c r="AC711" s="3" t="s">
        <v>86</v>
      </c>
      <c r="AD711" s="3" t="s">
        <v>86</v>
      </c>
      <c r="AE711" s="3" t="s">
        <v>86</v>
      </c>
      <c r="AF711" s="3" t="s">
        <v>84</v>
      </c>
      <c r="AG711" s="3" t="s">
        <v>88</v>
      </c>
      <c r="AH711" s="3" t="s">
        <v>88</v>
      </c>
      <c r="AI711" s="3" t="s">
        <v>88</v>
      </c>
      <c r="AJ711" s="3" t="s">
        <v>88</v>
      </c>
      <c r="AK711" s="3" t="s">
        <v>88</v>
      </c>
      <c r="AL711" s="3" t="s">
        <v>88</v>
      </c>
      <c r="AM711" s="3" t="s">
        <v>88</v>
      </c>
      <c r="AN711" s="3" t="s">
        <v>88</v>
      </c>
      <c r="AO711" s="3" t="s">
        <v>87</v>
      </c>
      <c r="AP711" s="3" t="s">
        <v>88</v>
      </c>
      <c r="AQ711" s="3" t="s">
        <v>91</v>
      </c>
      <c r="AR711" s="3" t="s">
        <v>90</v>
      </c>
      <c r="AS711" s="3" t="s">
        <v>86</v>
      </c>
      <c r="AT711" s="3" t="s">
        <v>83</v>
      </c>
      <c r="AU711" s="3" t="s">
        <v>86</v>
      </c>
      <c r="AV711" s="3" t="s">
        <v>86</v>
      </c>
      <c r="AW711" s="3">
        <v>3</v>
      </c>
      <c r="AY711" s="3" t="s">
        <v>116</v>
      </c>
      <c r="AZ711" s="3" t="s">
        <v>117</v>
      </c>
      <c r="BA711" s="3" t="s">
        <v>118</v>
      </c>
      <c r="BB711" s="3">
        <v>2</v>
      </c>
      <c r="BC711" s="3" t="s">
        <v>99</v>
      </c>
      <c r="BD711" s="3" t="s">
        <v>99</v>
      </c>
      <c r="BE711" s="3" t="s">
        <v>99</v>
      </c>
      <c r="BF711" s="3" t="s">
        <v>98</v>
      </c>
      <c r="BG711" s="3" t="s">
        <v>99</v>
      </c>
      <c r="BH711" s="3" t="s">
        <v>99</v>
      </c>
      <c r="BI711" s="3" t="s">
        <v>104</v>
      </c>
      <c r="BJ711" s="3" t="s">
        <v>102</v>
      </c>
      <c r="BK711" s="3" t="s">
        <v>102</v>
      </c>
      <c r="BL711" s="3" t="s">
        <v>102</v>
      </c>
      <c r="BM711" s="3" t="s">
        <v>105</v>
      </c>
      <c r="BN711" s="3" t="s">
        <v>106</v>
      </c>
      <c r="BO711" s="3" t="s">
        <v>125</v>
      </c>
      <c r="BP711" s="3" t="s">
        <v>125</v>
      </c>
      <c r="BQ711" s="3" t="s">
        <v>105</v>
      </c>
      <c r="BR711" s="3" t="s">
        <v>106</v>
      </c>
      <c r="BS711" s="3" t="s">
        <v>106</v>
      </c>
      <c r="BT711" s="3" t="s">
        <v>108</v>
      </c>
      <c r="BU711" s="3">
        <v>3</v>
      </c>
      <c r="BV711" s="3" t="s">
        <v>141</v>
      </c>
      <c r="BW711" s="3" t="s">
        <v>1820</v>
      </c>
      <c r="BX711" s="3" t="s">
        <v>1821</v>
      </c>
      <c r="BY711" s="3">
        <v>4</v>
      </c>
    </row>
    <row r="712" spans="1:77" ht="12.75" x14ac:dyDescent="0.35">
      <c r="A712" s="2">
        <v>43388.551428032406</v>
      </c>
      <c r="B712" s="3" t="s">
        <v>112</v>
      </c>
      <c r="C712" s="3">
        <v>27</v>
      </c>
      <c r="D712" s="3"/>
      <c r="E712" s="3" t="s">
        <v>76</v>
      </c>
      <c r="F712" s="3" t="s">
        <v>1822</v>
      </c>
      <c r="G712" s="3" t="s">
        <v>130</v>
      </c>
      <c r="H712" s="3" t="s">
        <v>130</v>
      </c>
      <c r="I712" s="3" t="s">
        <v>81</v>
      </c>
      <c r="J712" s="3" t="s">
        <v>81</v>
      </c>
      <c r="K712" s="3" t="s">
        <v>82</v>
      </c>
      <c r="L712" s="3" t="s">
        <v>81</v>
      </c>
      <c r="M712" s="3" t="s">
        <v>80</v>
      </c>
      <c r="N712" s="3" t="s">
        <v>80</v>
      </c>
      <c r="O712" s="3" t="s">
        <v>81</v>
      </c>
      <c r="P712" s="3" t="s">
        <v>81</v>
      </c>
      <c r="Q712" s="3" t="s">
        <v>81</v>
      </c>
      <c r="R712" s="3" t="s">
        <v>81</v>
      </c>
      <c r="S712" s="3" t="s">
        <v>83</v>
      </c>
      <c r="T712" s="3" t="s">
        <v>86</v>
      </c>
      <c r="U712" s="3" t="s">
        <v>84</v>
      </c>
      <c r="V712" s="3" t="s">
        <v>84</v>
      </c>
      <c r="W712" s="3" t="s">
        <v>84</v>
      </c>
      <c r="X712" s="3" t="s">
        <v>90</v>
      </c>
      <c r="Y712" s="3" t="s">
        <v>85</v>
      </c>
      <c r="Z712" s="3" t="s">
        <v>83</v>
      </c>
      <c r="AA712" s="3" t="s">
        <v>85</v>
      </c>
      <c r="AB712" s="3" t="s">
        <v>84</v>
      </c>
      <c r="AC712" s="3" t="s">
        <v>83</v>
      </c>
      <c r="AD712" s="3" t="s">
        <v>86</v>
      </c>
      <c r="AE712" s="3" t="s">
        <v>85</v>
      </c>
      <c r="AF712" s="3" t="s">
        <v>86</v>
      </c>
      <c r="AG712" s="3" t="s">
        <v>88</v>
      </c>
      <c r="AH712" s="3" t="s">
        <v>115</v>
      </c>
      <c r="AI712" s="3" t="s">
        <v>88</v>
      </c>
      <c r="AJ712" s="3" t="s">
        <v>88</v>
      </c>
      <c r="AK712" s="3" t="s">
        <v>87</v>
      </c>
      <c r="AL712" s="3" t="s">
        <v>88</v>
      </c>
      <c r="AM712" s="3" t="s">
        <v>87</v>
      </c>
      <c r="AN712" s="3" t="s">
        <v>87</v>
      </c>
      <c r="AO712" s="3" t="s">
        <v>87</v>
      </c>
      <c r="AP712" s="3" t="s">
        <v>87</v>
      </c>
      <c r="AQ712" s="3" t="s">
        <v>89</v>
      </c>
      <c r="AR712" s="3" t="s">
        <v>89</v>
      </c>
      <c r="AS712" s="3" t="s">
        <v>83</v>
      </c>
      <c r="AT712" s="3" t="s">
        <v>86</v>
      </c>
      <c r="AU712" s="3" t="s">
        <v>91</v>
      </c>
      <c r="AV712" s="3" t="s">
        <v>91</v>
      </c>
      <c r="AW712" s="3">
        <v>5</v>
      </c>
      <c r="AY712" s="3" t="s">
        <v>160</v>
      </c>
      <c r="AZ712" s="3" t="s">
        <v>117</v>
      </c>
      <c r="BA712" s="3" t="s">
        <v>118</v>
      </c>
      <c r="BB712" s="3">
        <v>0</v>
      </c>
      <c r="BC712" s="3" t="s">
        <v>96</v>
      </c>
      <c r="BD712" s="3" t="s">
        <v>96</v>
      </c>
      <c r="BE712" s="3" t="s">
        <v>97</v>
      </c>
      <c r="BF712" s="3" t="s">
        <v>119</v>
      </c>
      <c r="BG712" s="3" t="s">
        <v>99</v>
      </c>
      <c r="BH712" s="3" t="s">
        <v>98</v>
      </c>
      <c r="BI712" s="3" t="s">
        <v>102</v>
      </c>
      <c r="BJ712" s="3" t="s">
        <v>101</v>
      </c>
      <c r="BK712" s="3" t="s">
        <v>102</v>
      </c>
      <c r="BL712" s="3" t="s">
        <v>102</v>
      </c>
      <c r="BM712" s="3" t="s">
        <v>125</v>
      </c>
      <c r="BN712" s="3" t="s">
        <v>108</v>
      </c>
      <c r="BO712" s="3" t="s">
        <v>108</v>
      </c>
      <c r="BP712" s="3" t="s">
        <v>106</v>
      </c>
      <c r="BQ712" s="3" t="s">
        <v>105</v>
      </c>
      <c r="BR712" s="3" t="s">
        <v>125</v>
      </c>
      <c r="BS712" s="3" t="s">
        <v>107</v>
      </c>
      <c r="BT712" s="3" t="s">
        <v>108</v>
      </c>
      <c r="BU712" s="3">
        <v>1</v>
      </c>
      <c r="BV712" s="3" t="s">
        <v>109</v>
      </c>
      <c r="BW712" s="3" t="s">
        <v>1823</v>
      </c>
      <c r="BY712" s="3">
        <v>6</v>
      </c>
    </row>
    <row r="713" spans="1:77" ht="12.75" x14ac:dyDescent="0.35">
      <c r="A713" s="2">
        <v>43388.578586203701</v>
      </c>
      <c r="B713" s="3" t="s">
        <v>112</v>
      </c>
      <c r="C713" s="3">
        <v>24</v>
      </c>
      <c r="D713" s="3"/>
      <c r="E713" s="3" t="s">
        <v>76</v>
      </c>
      <c r="F713" s="3" t="s">
        <v>150</v>
      </c>
      <c r="G713" s="3" t="s">
        <v>78</v>
      </c>
      <c r="H713" s="3" t="s">
        <v>130</v>
      </c>
      <c r="I713" s="3" t="s">
        <v>81</v>
      </c>
      <c r="J713" s="3" t="s">
        <v>81</v>
      </c>
      <c r="K713" s="3" t="s">
        <v>81</v>
      </c>
      <c r="L713" s="3" t="s">
        <v>82</v>
      </c>
      <c r="M713" s="3" t="s">
        <v>81</v>
      </c>
      <c r="N713" s="3" t="s">
        <v>80</v>
      </c>
      <c r="O713" s="3" t="s">
        <v>82</v>
      </c>
      <c r="P713" s="3" t="s">
        <v>80</v>
      </c>
      <c r="Q713" s="3" t="s">
        <v>80</v>
      </c>
      <c r="R713" s="3" t="s">
        <v>81</v>
      </c>
      <c r="S713" s="3" t="s">
        <v>86</v>
      </c>
      <c r="T713" s="3" t="s">
        <v>83</v>
      </c>
      <c r="U713" s="3" t="s">
        <v>85</v>
      </c>
      <c r="V713" s="3" t="s">
        <v>85</v>
      </c>
      <c r="W713" s="3" t="s">
        <v>90</v>
      </c>
      <c r="X713" s="3" t="s">
        <v>83</v>
      </c>
      <c r="Y713" s="3" t="s">
        <v>84</v>
      </c>
      <c r="Z713" s="3" t="s">
        <v>85</v>
      </c>
      <c r="AA713" s="3" t="s">
        <v>83</v>
      </c>
      <c r="AB713" s="3" t="s">
        <v>83</v>
      </c>
      <c r="AC713" s="3" t="s">
        <v>83</v>
      </c>
      <c r="AD713" s="3" t="s">
        <v>85</v>
      </c>
      <c r="AE713" s="3" t="s">
        <v>85</v>
      </c>
      <c r="AF713" s="3" t="s">
        <v>85</v>
      </c>
      <c r="AG713" s="3" t="s">
        <v>88</v>
      </c>
      <c r="AH713" s="3" t="s">
        <v>87</v>
      </c>
      <c r="AI713" s="3" t="s">
        <v>115</v>
      </c>
      <c r="AJ713" s="3" t="s">
        <v>88</v>
      </c>
      <c r="AK713" s="3" t="s">
        <v>115</v>
      </c>
      <c r="AL713" s="3" t="s">
        <v>87</v>
      </c>
      <c r="AM713" s="3" t="s">
        <v>87</v>
      </c>
      <c r="AN713" s="3" t="s">
        <v>87</v>
      </c>
      <c r="AO713" s="3" t="s">
        <v>87</v>
      </c>
      <c r="AP713" s="3" t="s">
        <v>87</v>
      </c>
      <c r="AQ713" s="3" t="s">
        <v>83</v>
      </c>
      <c r="AR713" s="3" t="s">
        <v>91</v>
      </c>
      <c r="AS713" s="3" t="s">
        <v>83</v>
      </c>
      <c r="AT713" s="3" t="s">
        <v>83</v>
      </c>
      <c r="AU713" s="3" t="s">
        <v>83</v>
      </c>
      <c r="AV713" s="3" t="s">
        <v>91</v>
      </c>
      <c r="AW713" s="3">
        <v>7</v>
      </c>
      <c r="AY713" s="3" t="s">
        <v>93</v>
      </c>
      <c r="AZ713" s="3" t="s">
        <v>94</v>
      </c>
      <c r="BA713" s="3" t="s">
        <v>132</v>
      </c>
      <c r="BB713" s="3">
        <v>0</v>
      </c>
      <c r="BC713" s="3" t="s">
        <v>99</v>
      </c>
      <c r="BD713" s="3" t="s">
        <v>99</v>
      </c>
      <c r="BE713" s="3" t="s">
        <v>100</v>
      </c>
      <c r="BF713" s="3" t="s">
        <v>100</v>
      </c>
      <c r="BG713" s="3" t="s">
        <v>99</v>
      </c>
      <c r="BH713" s="3" t="s">
        <v>99</v>
      </c>
      <c r="BI713" s="3" t="s">
        <v>104</v>
      </c>
      <c r="BJ713" s="3" t="s">
        <v>104</v>
      </c>
      <c r="BK713" s="3" t="s">
        <v>101</v>
      </c>
      <c r="BL713" s="3" t="s">
        <v>101</v>
      </c>
      <c r="BM713" s="3" t="s">
        <v>106</v>
      </c>
      <c r="BN713" s="3" t="s">
        <v>105</v>
      </c>
      <c r="BO713" s="3" t="s">
        <v>108</v>
      </c>
      <c r="BP713" s="3" t="s">
        <v>106</v>
      </c>
      <c r="BQ713" s="3" t="s">
        <v>105</v>
      </c>
      <c r="BR713" s="3" t="s">
        <v>106</v>
      </c>
      <c r="BS713" s="3" t="s">
        <v>108</v>
      </c>
      <c r="BT713" s="3" t="s">
        <v>108</v>
      </c>
      <c r="BU713" s="3">
        <v>1</v>
      </c>
      <c r="BV713" s="3" t="s">
        <v>109</v>
      </c>
      <c r="BW713" s="3" t="s">
        <v>1824</v>
      </c>
      <c r="BY713" s="3">
        <v>8</v>
      </c>
    </row>
    <row r="714" spans="1:77" ht="409.5" x14ac:dyDescent="0.35">
      <c r="A714" s="2">
        <v>43388.631006041665</v>
      </c>
      <c r="B714" s="3" t="s">
        <v>75</v>
      </c>
      <c r="C714" s="3">
        <v>30</v>
      </c>
      <c r="D714" s="3"/>
      <c r="E714" s="3" t="s">
        <v>1825</v>
      </c>
      <c r="F714" s="3" t="s">
        <v>1826</v>
      </c>
      <c r="G714" s="3" t="s">
        <v>79</v>
      </c>
      <c r="H714" s="3" t="s">
        <v>79</v>
      </c>
      <c r="I714" s="3" t="s">
        <v>80</v>
      </c>
      <c r="J714" s="3" t="s">
        <v>81</v>
      </c>
      <c r="K714" s="3" t="s">
        <v>81</v>
      </c>
      <c r="L714" s="3" t="s">
        <v>80</v>
      </c>
      <c r="M714" s="3" t="s">
        <v>80</v>
      </c>
      <c r="N714" s="3" t="s">
        <v>80</v>
      </c>
      <c r="O714" s="3" t="s">
        <v>81</v>
      </c>
      <c r="P714" s="3" t="s">
        <v>80</v>
      </c>
      <c r="Q714" s="3" t="s">
        <v>80</v>
      </c>
      <c r="R714" s="3" t="s">
        <v>82</v>
      </c>
      <c r="S714" s="3" t="s">
        <v>86</v>
      </c>
      <c r="T714" s="3" t="s">
        <v>85</v>
      </c>
      <c r="U714" s="3" t="s">
        <v>85</v>
      </c>
      <c r="V714" s="3" t="s">
        <v>83</v>
      </c>
      <c r="W714" s="3" t="s">
        <v>83</v>
      </c>
      <c r="X714" s="3" t="s">
        <v>86</v>
      </c>
      <c r="Y714" s="3" t="s">
        <v>83</v>
      </c>
      <c r="Z714" s="3" t="s">
        <v>86</v>
      </c>
      <c r="AA714" s="3" t="s">
        <v>85</v>
      </c>
      <c r="AB714" s="3" t="s">
        <v>85</v>
      </c>
      <c r="AC714" s="3" t="s">
        <v>83</v>
      </c>
      <c r="AD714" s="3" t="s">
        <v>83</v>
      </c>
      <c r="AE714" s="3" t="s">
        <v>83</v>
      </c>
      <c r="AF714" s="3" t="s">
        <v>86</v>
      </c>
      <c r="AG714" s="3" t="s">
        <v>87</v>
      </c>
      <c r="AH714" s="3" t="s">
        <v>115</v>
      </c>
      <c r="AI714" s="3" t="s">
        <v>115</v>
      </c>
      <c r="AJ714" s="3" t="s">
        <v>88</v>
      </c>
      <c r="AK714" s="3" t="s">
        <v>115</v>
      </c>
      <c r="AL714" s="3" t="s">
        <v>87</v>
      </c>
      <c r="AM714" s="3" t="s">
        <v>88</v>
      </c>
      <c r="AN714" s="3" t="s">
        <v>87</v>
      </c>
      <c r="AO714" s="3" t="s">
        <v>87</v>
      </c>
      <c r="AP714" s="3" t="s">
        <v>87</v>
      </c>
      <c r="AQ714" s="3" t="s">
        <v>89</v>
      </c>
      <c r="AR714" s="3" t="s">
        <v>91</v>
      </c>
      <c r="AS714" s="3" t="s">
        <v>86</v>
      </c>
      <c r="AT714" s="3" t="s">
        <v>83</v>
      </c>
      <c r="AU714" s="3" t="s">
        <v>83</v>
      </c>
      <c r="AV714" s="3" t="s">
        <v>91</v>
      </c>
      <c r="AW714" s="3">
        <v>6</v>
      </c>
      <c r="AY714" s="3" t="s">
        <v>195</v>
      </c>
      <c r="AZ714" s="3" t="s">
        <v>124</v>
      </c>
      <c r="BA714" s="3" t="s">
        <v>132</v>
      </c>
      <c r="BB714" s="3">
        <v>0</v>
      </c>
      <c r="BC714" s="3" t="s">
        <v>96</v>
      </c>
      <c r="BD714" s="3" t="s">
        <v>98</v>
      </c>
      <c r="BE714" s="3" t="s">
        <v>100</v>
      </c>
      <c r="BF714" s="3" t="s">
        <v>119</v>
      </c>
      <c r="BG714" s="3" t="s">
        <v>99</v>
      </c>
      <c r="BH714" s="3" t="s">
        <v>99</v>
      </c>
      <c r="BI714" s="3" t="s">
        <v>101</v>
      </c>
      <c r="BJ714" s="3" t="s">
        <v>103</v>
      </c>
      <c r="BK714" s="3" t="s">
        <v>103</v>
      </c>
      <c r="BL714" s="3" t="s">
        <v>120</v>
      </c>
      <c r="BM714" s="3" t="s">
        <v>106</v>
      </c>
      <c r="BN714" s="3" t="s">
        <v>105</v>
      </c>
      <c r="BO714" s="3" t="s">
        <v>108</v>
      </c>
      <c r="BP714" s="3" t="s">
        <v>108</v>
      </c>
      <c r="BQ714" s="3" t="s">
        <v>105</v>
      </c>
      <c r="BR714" s="3" t="s">
        <v>105</v>
      </c>
      <c r="BS714" s="3" t="s">
        <v>105</v>
      </c>
      <c r="BT714" s="3" t="s">
        <v>107</v>
      </c>
      <c r="BU714" s="3">
        <v>2</v>
      </c>
      <c r="BV714" s="3" t="s">
        <v>141</v>
      </c>
      <c r="BW714" s="3" t="s">
        <v>137</v>
      </c>
      <c r="BX714" s="12" t="s">
        <v>1827</v>
      </c>
      <c r="BY714" s="3">
        <v>7</v>
      </c>
    </row>
    <row r="715" spans="1:77" ht="12.75" x14ac:dyDescent="0.35">
      <c r="A715" s="2">
        <v>43388.767518136578</v>
      </c>
      <c r="B715" s="3" t="s">
        <v>75</v>
      </c>
      <c r="C715" s="3">
        <v>34</v>
      </c>
      <c r="D715" s="3"/>
      <c r="E715" s="3" t="s">
        <v>1828</v>
      </c>
      <c r="F715" s="3" t="s">
        <v>864</v>
      </c>
      <c r="G715" s="3" t="s">
        <v>78</v>
      </c>
      <c r="H715" s="3" t="s">
        <v>78</v>
      </c>
      <c r="I715" s="3" t="s">
        <v>80</v>
      </c>
      <c r="J715" s="3" t="s">
        <v>81</v>
      </c>
      <c r="K715" s="3" t="s">
        <v>81</v>
      </c>
      <c r="L715" s="3" t="s">
        <v>80</v>
      </c>
      <c r="M715" s="3" t="s">
        <v>80</v>
      </c>
      <c r="N715" s="3" t="s">
        <v>80</v>
      </c>
      <c r="O715" s="3" t="s">
        <v>81</v>
      </c>
      <c r="P715" s="3" t="s">
        <v>80</v>
      </c>
      <c r="Q715" s="3" t="s">
        <v>81</v>
      </c>
      <c r="R715" s="3" t="s">
        <v>80</v>
      </c>
      <c r="S715" s="3" t="s">
        <v>85</v>
      </c>
      <c r="T715" s="3" t="s">
        <v>83</v>
      </c>
      <c r="U715" s="3" t="s">
        <v>84</v>
      </c>
      <c r="V715" s="3" t="s">
        <v>84</v>
      </c>
      <c r="W715" s="3" t="s">
        <v>83</v>
      </c>
      <c r="X715" s="3" t="s">
        <v>86</v>
      </c>
      <c r="Y715" s="3" t="s">
        <v>84</v>
      </c>
      <c r="Z715" s="3" t="s">
        <v>84</v>
      </c>
      <c r="AA715" s="3" t="s">
        <v>85</v>
      </c>
      <c r="AB715" s="3" t="s">
        <v>83</v>
      </c>
      <c r="AC715" s="3" t="s">
        <v>84</v>
      </c>
      <c r="AD715" s="3" t="s">
        <v>85</v>
      </c>
      <c r="AE715" s="3" t="s">
        <v>85</v>
      </c>
      <c r="AF715" s="3" t="s">
        <v>84</v>
      </c>
      <c r="AG715" s="3" t="s">
        <v>88</v>
      </c>
      <c r="AH715" s="3" t="s">
        <v>115</v>
      </c>
      <c r="AI715" s="3" t="s">
        <v>87</v>
      </c>
      <c r="AJ715" s="3" t="s">
        <v>88</v>
      </c>
      <c r="AK715" s="3" t="s">
        <v>115</v>
      </c>
      <c r="AL715" s="3" t="s">
        <v>88</v>
      </c>
      <c r="AM715" s="3" t="s">
        <v>88</v>
      </c>
      <c r="AN715" s="3" t="s">
        <v>88</v>
      </c>
      <c r="AO715" s="3" t="s">
        <v>88</v>
      </c>
      <c r="AP715" s="3" t="s">
        <v>87</v>
      </c>
      <c r="AQ715" s="3" t="s">
        <v>89</v>
      </c>
      <c r="AR715" s="3" t="s">
        <v>89</v>
      </c>
      <c r="AS715" s="3" t="s">
        <v>91</v>
      </c>
      <c r="AT715" s="3" t="s">
        <v>86</v>
      </c>
      <c r="AU715" s="3" t="s">
        <v>91</v>
      </c>
      <c r="AV715" s="3" t="s">
        <v>91</v>
      </c>
      <c r="AW715" s="3">
        <v>5</v>
      </c>
      <c r="AY715" s="3" t="s">
        <v>195</v>
      </c>
      <c r="AZ715" s="3" t="s">
        <v>94</v>
      </c>
      <c r="BA715" s="3" t="s">
        <v>132</v>
      </c>
      <c r="BB715" s="3">
        <v>1</v>
      </c>
      <c r="BC715" s="3" t="s">
        <v>98</v>
      </c>
      <c r="BD715" s="3" t="s">
        <v>119</v>
      </c>
      <c r="BE715" s="3" t="s">
        <v>100</v>
      </c>
      <c r="BF715" s="3" t="s">
        <v>119</v>
      </c>
      <c r="BG715" s="3" t="s">
        <v>99</v>
      </c>
      <c r="BH715" s="3" t="s">
        <v>119</v>
      </c>
      <c r="BI715" s="3" t="s">
        <v>101</v>
      </c>
      <c r="BJ715" s="3" t="s">
        <v>102</v>
      </c>
      <c r="BK715" s="3" t="s">
        <v>101</v>
      </c>
      <c r="BL715" s="3" t="s">
        <v>103</v>
      </c>
      <c r="BM715" s="3" t="s">
        <v>108</v>
      </c>
      <c r="BN715" s="3" t="s">
        <v>108</v>
      </c>
      <c r="BO715" s="3" t="s">
        <v>106</v>
      </c>
      <c r="BP715" s="3" t="s">
        <v>108</v>
      </c>
      <c r="BQ715" s="3" t="s">
        <v>106</v>
      </c>
      <c r="BR715" s="3" t="s">
        <v>108</v>
      </c>
      <c r="BS715" s="3" t="s">
        <v>108</v>
      </c>
      <c r="BT715" s="3" t="s">
        <v>108</v>
      </c>
      <c r="BU715" s="3">
        <v>2</v>
      </c>
      <c r="BV715" s="3" t="s">
        <v>109</v>
      </c>
      <c r="BW715" s="3" t="s">
        <v>137</v>
      </c>
      <c r="BX715" s="3" t="s">
        <v>1829</v>
      </c>
      <c r="BY715" s="3">
        <v>8</v>
      </c>
    </row>
    <row r="716" spans="1:77" ht="12.75" x14ac:dyDescent="0.35">
      <c r="A716" s="2">
        <v>43388.964333263888</v>
      </c>
      <c r="B716" s="3" t="s">
        <v>75</v>
      </c>
      <c r="C716" s="3">
        <v>30</v>
      </c>
      <c r="D716" s="3"/>
      <c r="E716" s="3" t="s">
        <v>298</v>
      </c>
      <c r="F716" s="3" t="s">
        <v>1830</v>
      </c>
      <c r="G716" s="3" t="s">
        <v>78</v>
      </c>
      <c r="H716" s="3" t="s">
        <v>130</v>
      </c>
      <c r="I716" s="3" t="s">
        <v>80</v>
      </c>
      <c r="J716" s="3" t="s">
        <v>81</v>
      </c>
      <c r="K716" s="3" t="s">
        <v>81</v>
      </c>
      <c r="L716" s="3" t="s">
        <v>81</v>
      </c>
      <c r="M716" s="3" t="s">
        <v>81</v>
      </c>
      <c r="N716" s="3" t="s">
        <v>80</v>
      </c>
      <c r="O716" s="3" t="s">
        <v>81</v>
      </c>
      <c r="P716" s="3" t="s">
        <v>80</v>
      </c>
      <c r="Q716" s="3" t="s">
        <v>81</v>
      </c>
      <c r="R716" s="3" t="s">
        <v>81</v>
      </c>
      <c r="S716" s="3" t="s">
        <v>85</v>
      </c>
      <c r="T716" s="3" t="s">
        <v>83</v>
      </c>
      <c r="U716" s="3" t="s">
        <v>83</v>
      </c>
      <c r="V716" s="3" t="s">
        <v>83</v>
      </c>
      <c r="W716" s="3" t="s">
        <v>83</v>
      </c>
      <c r="X716" s="3" t="s">
        <v>90</v>
      </c>
      <c r="Y716" s="3" t="s">
        <v>86</v>
      </c>
      <c r="Z716" s="3" t="s">
        <v>85</v>
      </c>
      <c r="AA716" s="3" t="s">
        <v>85</v>
      </c>
      <c r="AB716" s="3" t="s">
        <v>86</v>
      </c>
      <c r="AC716" s="3" t="s">
        <v>84</v>
      </c>
      <c r="AD716" s="3" t="s">
        <v>85</v>
      </c>
      <c r="AE716" s="3" t="s">
        <v>85</v>
      </c>
      <c r="AF716" s="3" t="s">
        <v>84</v>
      </c>
      <c r="AG716" s="3" t="s">
        <v>88</v>
      </c>
      <c r="AH716" s="3" t="s">
        <v>87</v>
      </c>
      <c r="AI716" s="3" t="s">
        <v>88</v>
      </c>
      <c r="AJ716" s="3" t="s">
        <v>88</v>
      </c>
      <c r="AK716" s="3" t="s">
        <v>88</v>
      </c>
      <c r="AL716" s="3" t="s">
        <v>88</v>
      </c>
      <c r="AM716" s="3" t="s">
        <v>88</v>
      </c>
      <c r="AN716" s="3" t="s">
        <v>88</v>
      </c>
      <c r="AO716" s="3" t="s">
        <v>87</v>
      </c>
      <c r="AP716" s="3" t="s">
        <v>115</v>
      </c>
      <c r="AQ716" s="3" t="s">
        <v>91</v>
      </c>
      <c r="AR716" s="3" t="s">
        <v>89</v>
      </c>
      <c r="AS716" s="3" t="s">
        <v>91</v>
      </c>
      <c r="AT716" s="3" t="s">
        <v>86</v>
      </c>
      <c r="AU716" s="3" t="s">
        <v>91</v>
      </c>
      <c r="AV716" s="3" t="s">
        <v>83</v>
      </c>
      <c r="AW716" s="3">
        <v>6</v>
      </c>
      <c r="AY716" s="3" t="s">
        <v>116</v>
      </c>
      <c r="AZ716" s="3" t="s">
        <v>117</v>
      </c>
      <c r="BA716" s="3" t="s">
        <v>118</v>
      </c>
      <c r="BB716" s="3">
        <v>0</v>
      </c>
      <c r="BC716" s="3" t="s">
        <v>98</v>
      </c>
      <c r="BD716" s="3" t="s">
        <v>119</v>
      </c>
      <c r="BE716" s="3" t="s">
        <v>96</v>
      </c>
      <c r="BF716" s="3" t="s">
        <v>97</v>
      </c>
      <c r="BG716" s="3" t="s">
        <v>99</v>
      </c>
      <c r="BH716" s="3" t="s">
        <v>119</v>
      </c>
      <c r="BI716" s="3" t="s">
        <v>102</v>
      </c>
      <c r="BJ716" s="3" t="s">
        <v>101</v>
      </c>
      <c r="BK716" s="3" t="s">
        <v>101</v>
      </c>
      <c r="BL716" s="3" t="s">
        <v>102</v>
      </c>
      <c r="BM716" s="3" t="s">
        <v>105</v>
      </c>
      <c r="BN716" s="3" t="s">
        <v>108</v>
      </c>
      <c r="BO716" s="3" t="s">
        <v>108</v>
      </c>
      <c r="BP716" s="3" t="s">
        <v>125</v>
      </c>
      <c r="BQ716" s="3" t="s">
        <v>125</v>
      </c>
      <c r="BR716" s="3" t="s">
        <v>106</v>
      </c>
      <c r="BS716" s="3" t="s">
        <v>106</v>
      </c>
      <c r="BT716" s="3" t="s">
        <v>107</v>
      </c>
      <c r="BU716" s="3">
        <v>3</v>
      </c>
      <c r="BV716" s="3" t="s">
        <v>109</v>
      </c>
      <c r="BW716" s="3" t="s">
        <v>1831</v>
      </c>
      <c r="BX716" s="3" t="s">
        <v>1832</v>
      </c>
      <c r="BY716" s="3">
        <v>7</v>
      </c>
    </row>
    <row r="717" spans="1:77" ht="12.75" x14ac:dyDescent="0.35">
      <c r="A717" s="2">
        <v>43389.671606064818</v>
      </c>
      <c r="B717" s="3" t="s">
        <v>75</v>
      </c>
      <c r="C717" s="3">
        <v>39</v>
      </c>
      <c r="D717" s="3"/>
      <c r="E717" s="3" t="s">
        <v>1833</v>
      </c>
      <c r="F717" s="3" t="s">
        <v>316</v>
      </c>
      <c r="G717" s="3" t="s">
        <v>130</v>
      </c>
      <c r="H717" s="3" t="s">
        <v>79</v>
      </c>
      <c r="I717" s="3" t="s">
        <v>81</v>
      </c>
      <c r="J717" s="3" t="s">
        <v>81</v>
      </c>
      <c r="K717" s="3" t="s">
        <v>81</v>
      </c>
      <c r="L717" s="3" t="s">
        <v>81</v>
      </c>
      <c r="M717" s="3" t="s">
        <v>82</v>
      </c>
      <c r="N717" s="3" t="s">
        <v>80</v>
      </c>
      <c r="O717" s="3" t="s">
        <v>81</v>
      </c>
      <c r="P717" s="3" t="s">
        <v>81</v>
      </c>
      <c r="Q717" s="3" t="s">
        <v>81</v>
      </c>
      <c r="R717" s="3" t="s">
        <v>82</v>
      </c>
      <c r="S717" s="3" t="s">
        <v>86</v>
      </c>
      <c r="T717" s="3" t="s">
        <v>85</v>
      </c>
      <c r="U717" s="3" t="s">
        <v>86</v>
      </c>
      <c r="V717" s="3" t="s">
        <v>86</v>
      </c>
      <c r="W717" s="3" t="s">
        <v>90</v>
      </c>
      <c r="X717" s="3" t="s">
        <v>86</v>
      </c>
      <c r="Y717" s="3" t="s">
        <v>86</v>
      </c>
      <c r="Z717" s="3" t="s">
        <v>90</v>
      </c>
      <c r="AA717" s="3" t="s">
        <v>86</v>
      </c>
      <c r="AB717" s="3" t="s">
        <v>84</v>
      </c>
      <c r="AC717" s="3" t="s">
        <v>90</v>
      </c>
      <c r="AD717" s="3" t="s">
        <v>86</v>
      </c>
      <c r="AE717" s="3" t="s">
        <v>90</v>
      </c>
      <c r="AF717" s="3" t="s">
        <v>86</v>
      </c>
      <c r="AG717" s="3" t="s">
        <v>88</v>
      </c>
      <c r="AH717" s="3" t="s">
        <v>115</v>
      </c>
      <c r="AI717" s="3" t="s">
        <v>87</v>
      </c>
      <c r="AJ717" s="3" t="s">
        <v>88</v>
      </c>
      <c r="AK717" s="3" t="s">
        <v>87</v>
      </c>
      <c r="AL717" s="3" t="s">
        <v>87</v>
      </c>
      <c r="AM717" s="3" t="s">
        <v>87</v>
      </c>
      <c r="AN717" s="3" t="s">
        <v>115</v>
      </c>
      <c r="AO717" s="3" t="s">
        <v>87</v>
      </c>
      <c r="AP717" s="3" t="s">
        <v>115</v>
      </c>
      <c r="AQ717" s="3" t="s">
        <v>86</v>
      </c>
      <c r="AR717" s="3" t="s">
        <v>83</v>
      </c>
      <c r="AS717" s="3" t="s">
        <v>86</v>
      </c>
      <c r="AT717" s="3" t="s">
        <v>83</v>
      </c>
      <c r="AU717" s="3" t="s">
        <v>83</v>
      </c>
      <c r="AV717" s="3" t="s">
        <v>86</v>
      </c>
      <c r="AW717" s="3">
        <v>5</v>
      </c>
      <c r="AX717" s="3" t="s">
        <v>92</v>
      </c>
      <c r="AY717" s="3" t="s">
        <v>160</v>
      </c>
      <c r="AZ717" s="3" t="s">
        <v>124</v>
      </c>
      <c r="BA717" s="3" t="s">
        <v>118</v>
      </c>
      <c r="BB717" s="3">
        <v>1</v>
      </c>
      <c r="BC717" s="3" t="s">
        <v>100</v>
      </c>
      <c r="BD717" s="3" t="s">
        <v>100</v>
      </c>
      <c r="BE717" s="3" t="s">
        <v>100</v>
      </c>
      <c r="BF717" s="3" t="s">
        <v>97</v>
      </c>
      <c r="BG717" s="3" t="s">
        <v>96</v>
      </c>
      <c r="BH717" s="3" t="s">
        <v>99</v>
      </c>
      <c r="BI717" s="3" t="s">
        <v>104</v>
      </c>
      <c r="BJ717" s="3" t="s">
        <v>101</v>
      </c>
      <c r="BK717" s="3" t="s">
        <v>104</v>
      </c>
      <c r="BL717" s="3" t="s">
        <v>102</v>
      </c>
      <c r="BM717" s="3" t="s">
        <v>106</v>
      </c>
      <c r="BN717" s="3" t="s">
        <v>108</v>
      </c>
      <c r="BO717" s="3" t="s">
        <v>106</v>
      </c>
      <c r="BP717" s="3" t="s">
        <v>105</v>
      </c>
      <c r="BQ717" s="3" t="s">
        <v>108</v>
      </c>
      <c r="BR717" s="3" t="s">
        <v>106</v>
      </c>
      <c r="BS717" s="3" t="s">
        <v>106</v>
      </c>
      <c r="BT717" s="3" t="s">
        <v>108</v>
      </c>
      <c r="BU717" s="3">
        <v>2</v>
      </c>
      <c r="BV717" s="3" t="s">
        <v>221</v>
      </c>
      <c r="BW717" s="3" t="s">
        <v>158</v>
      </c>
      <c r="BY717" s="3">
        <v>7</v>
      </c>
    </row>
    <row r="718" spans="1:77" ht="12.75" x14ac:dyDescent="0.35">
      <c r="A718" s="2">
        <v>43390.438375914353</v>
      </c>
      <c r="B718" s="3" t="s">
        <v>75</v>
      </c>
      <c r="C718" s="3">
        <v>35</v>
      </c>
      <c r="D718" s="3"/>
      <c r="E718" s="3" t="s">
        <v>1834</v>
      </c>
      <c r="F718" s="3" t="s">
        <v>425</v>
      </c>
      <c r="G718" s="3" t="s">
        <v>79</v>
      </c>
      <c r="H718" s="3" t="s">
        <v>223</v>
      </c>
      <c r="I718" s="3" t="s">
        <v>81</v>
      </c>
      <c r="J718" s="3" t="s">
        <v>81</v>
      </c>
      <c r="K718" s="3" t="s">
        <v>81</v>
      </c>
      <c r="L718" s="3" t="s">
        <v>82</v>
      </c>
      <c r="M718" s="3" t="s">
        <v>80</v>
      </c>
      <c r="N718" s="3" t="s">
        <v>81</v>
      </c>
      <c r="O718" s="3" t="s">
        <v>82</v>
      </c>
      <c r="P718" s="3" t="s">
        <v>80</v>
      </c>
      <c r="Q718" s="3" t="s">
        <v>81</v>
      </c>
      <c r="R718" s="3" t="s">
        <v>81</v>
      </c>
      <c r="S718" s="3" t="s">
        <v>83</v>
      </c>
      <c r="T718" s="3" t="s">
        <v>85</v>
      </c>
      <c r="U718" s="3" t="s">
        <v>84</v>
      </c>
      <c r="V718" s="3" t="s">
        <v>83</v>
      </c>
      <c r="W718" s="3" t="s">
        <v>90</v>
      </c>
      <c r="X718" s="3" t="s">
        <v>85</v>
      </c>
      <c r="Y718" s="3" t="s">
        <v>83</v>
      </c>
      <c r="Z718" s="3" t="s">
        <v>86</v>
      </c>
      <c r="AA718" s="3" t="s">
        <v>83</v>
      </c>
      <c r="AB718" s="3" t="s">
        <v>86</v>
      </c>
      <c r="AC718" s="3" t="s">
        <v>90</v>
      </c>
      <c r="AD718" s="3" t="s">
        <v>85</v>
      </c>
      <c r="AE718" s="3" t="s">
        <v>86</v>
      </c>
      <c r="AF718" s="3" t="s">
        <v>85</v>
      </c>
      <c r="AG718" s="3" t="s">
        <v>115</v>
      </c>
      <c r="AH718" s="3" t="s">
        <v>115</v>
      </c>
      <c r="AI718" s="3" t="s">
        <v>115</v>
      </c>
      <c r="AJ718" s="3" t="s">
        <v>88</v>
      </c>
      <c r="AK718" s="3" t="s">
        <v>87</v>
      </c>
      <c r="AL718" s="3" t="s">
        <v>115</v>
      </c>
      <c r="AM718" s="3" t="s">
        <v>88</v>
      </c>
      <c r="AN718" s="3" t="s">
        <v>88</v>
      </c>
      <c r="AO718" s="3" t="s">
        <v>88</v>
      </c>
      <c r="AP718" s="3" t="s">
        <v>87</v>
      </c>
      <c r="AQ718" s="3" t="s">
        <v>91</v>
      </c>
      <c r="AR718" s="3" t="s">
        <v>86</v>
      </c>
      <c r="AS718" s="3" t="s">
        <v>86</v>
      </c>
      <c r="AT718" s="3" t="s">
        <v>90</v>
      </c>
      <c r="AU718" s="3" t="s">
        <v>91</v>
      </c>
      <c r="AV718" s="3" t="s">
        <v>83</v>
      </c>
      <c r="AW718" s="3">
        <v>6</v>
      </c>
      <c r="AY718" s="3" t="s">
        <v>93</v>
      </c>
      <c r="AZ718" s="3" t="s">
        <v>124</v>
      </c>
      <c r="BA718" s="3" t="s">
        <v>118</v>
      </c>
      <c r="BB718" s="3">
        <v>1</v>
      </c>
      <c r="BC718" s="3" t="s">
        <v>100</v>
      </c>
      <c r="BD718" s="3" t="s">
        <v>99</v>
      </c>
      <c r="BE718" s="3" t="s">
        <v>98</v>
      </c>
      <c r="BF718" s="3" t="s">
        <v>98</v>
      </c>
      <c r="BG718" s="3" t="s">
        <v>99</v>
      </c>
      <c r="BH718" s="3" t="s">
        <v>99</v>
      </c>
      <c r="BI718" s="3" t="s">
        <v>104</v>
      </c>
      <c r="BJ718" s="3" t="s">
        <v>102</v>
      </c>
      <c r="BK718" s="3" t="s">
        <v>102</v>
      </c>
      <c r="BL718" s="3" t="s">
        <v>102</v>
      </c>
      <c r="BM718" s="3" t="s">
        <v>125</v>
      </c>
      <c r="BN718" s="3" t="s">
        <v>105</v>
      </c>
      <c r="BO718" s="3" t="s">
        <v>107</v>
      </c>
      <c r="BP718" s="3" t="s">
        <v>105</v>
      </c>
      <c r="BQ718" s="3" t="s">
        <v>105</v>
      </c>
      <c r="BR718" s="3" t="s">
        <v>105</v>
      </c>
      <c r="BS718" s="3" t="s">
        <v>108</v>
      </c>
      <c r="BT718" s="3" t="s">
        <v>107</v>
      </c>
      <c r="BU718" s="3">
        <v>1</v>
      </c>
      <c r="BV718" s="3" t="s">
        <v>109</v>
      </c>
      <c r="BW718" s="3" t="s">
        <v>1835</v>
      </c>
      <c r="BX718" s="3" t="s">
        <v>1836</v>
      </c>
      <c r="BY718" s="3">
        <v>7</v>
      </c>
    </row>
    <row r="719" spans="1:77" ht="12.75" x14ac:dyDescent="0.35">
      <c r="A719" s="2">
        <v>43390.840438981482</v>
      </c>
      <c r="B719" s="3" t="s">
        <v>112</v>
      </c>
      <c r="C719" s="3">
        <v>28</v>
      </c>
      <c r="D719" s="3"/>
      <c r="E719" s="3" t="s">
        <v>76</v>
      </c>
      <c r="F719" s="3" t="s">
        <v>1837</v>
      </c>
      <c r="G719" s="3" t="s">
        <v>79</v>
      </c>
      <c r="H719" s="3" t="s">
        <v>130</v>
      </c>
      <c r="I719" s="3" t="s">
        <v>80</v>
      </c>
      <c r="J719" s="3" t="s">
        <v>81</v>
      </c>
      <c r="K719" s="3" t="s">
        <v>81</v>
      </c>
      <c r="L719" s="3" t="s">
        <v>81</v>
      </c>
      <c r="M719" s="3" t="s">
        <v>81</v>
      </c>
      <c r="N719" s="3" t="s">
        <v>80</v>
      </c>
      <c r="O719" s="3" t="s">
        <v>81</v>
      </c>
      <c r="P719" s="3" t="s">
        <v>82</v>
      </c>
      <c r="Q719" s="3" t="s">
        <v>82</v>
      </c>
      <c r="R719" s="3" t="s">
        <v>82</v>
      </c>
      <c r="S719" s="3" t="s">
        <v>90</v>
      </c>
      <c r="T719" s="3" t="s">
        <v>85</v>
      </c>
      <c r="U719" s="3" t="s">
        <v>85</v>
      </c>
      <c r="V719" s="3" t="s">
        <v>83</v>
      </c>
      <c r="W719" s="3" t="s">
        <v>90</v>
      </c>
      <c r="X719" s="3" t="s">
        <v>90</v>
      </c>
      <c r="Y719" s="3" t="s">
        <v>83</v>
      </c>
      <c r="Z719" s="3" t="s">
        <v>85</v>
      </c>
      <c r="AA719" s="3" t="s">
        <v>83</v>
      </c>
      <c r="AB719" s="3" t="s">
        <v>85</v>
      </c>
      <c r="AC719" s="3" t="s">
        <v>84</v>
      </c>
      <c r="AD719" s="3" t="s">
        <v>83</v>
      </c>
      <c r="AE719" s="3" t="s">
        <v>86</v>
      </c>
      <c r="AF719" s="3" t="s">
        <v>83</v>
      </c>
      <c r="AG719" s="3" t="s">
        <v>88</v>
      </c>
      <c r="AH719" s="3" t="s">
        <v>88</v>
      </c>
      <c r="AI719" s="3" t="s">
        <v>88</v>
      </c>
      <c r="AJ719" s="3" t="s">
        <v>88</v>
      </c>
      <c r="AK719" s="3" t="s">
        <v>88</v>
      </c>
      <c r="AL719" s="3" t="s">
        <v>88</v>
      </c>
      <c r="AM719" s="3" t="s">
        <v>88</v>
      </c>
      <c r="AN719" s="3" t="s">
        <v>88</v>
      </c>
      <c r="AO719" s="3" t="s">
        <v>88</v>
      </c>
      <c r="AP719" s="3" t="s">
        <v>88</v>
      </c>
      <c r="AQ719" s="3" t="s">
        <v>91</v>
      </c>
      <c r="AR719" s="3" t="s">
        <v>91</v>
      </c>
      <c r="AS719" s="3" t="s">
        <v>83</v>
      </c>
      <c r="AT719" s="3" t="s">
        <v>83</v>
      </c>
      <c r="AU719" s="3" t="s">
        <v>83</v>
      </c>
      <c r="AV719" s="3" t="s">
        <v>91</v>
      </c>
      <c r="AW719" s="3">
        <v>6</v>
      </c>
      <c r="AY719" s="3" t="s">
        <v>93</v>
      </c>
      <c r="AZ719" s="3" t="s">
        <v>94</v>
      </c>
      <c r="BA719" s="3" t="s">
        <v>118</v>
      </c>
      <c r="BB719" s="3">
        <v>0</v>
      </c>
      <c r="BC719" s="3" t="s">
        <v>99</v>
      </c>
      <c r="BD719" s="3" t="s">
        <v>100</v>
      </c>
      <c r="BE719" s="3" t="s">
        <v>99</v>
      </c>
      <c r="BF719" s="3" t="s">
        <v>97</v>
      </c>
      <c r="BG719" s="3" t="s">
        <v>99</v>
      </c>
      <c r="BH719" s="3" t="s">
        <v>99</v>
      </c>
      <c r="BI719" s="3" t="s">
        <v>102</v>
      </c>
      <c r="BJ719" s="3" t="s">
        <v>103</v>
      </c>
      <c r="BK719" s="3" t="s">
        <v>104</v>
      </c>
      <c r="BL719" s="3" t="s">
        <v>102</v>
      </c>
      <c r="BM719" s="3" t="s">
        <v>106</v>
      </c>
      <c r="BN719" s="3" t="s">
        <v>106</v>
      </c>
      <c r="BO719" s="3" t="s">
        <v>108</v>
      </c>
      <c r="BP719" s="3" t="s">
        <v>125</v>
      </c>
      <c r="BQ719" s="3" t="s">
        <v>125</v>
      </c>
      <c r="BR719" s="3" t="s">
        <v>106</v>
      </c>
      <c r="BS719" s="3" t="s">
        <v>107</v>
      </c>
      <c r="BT719" s="3" t="s">
        <v>107</v>
      </c>
      <c r="BU719" s="3">
        <v>1</v>
      </c>
      <c r="BV719" s="3" t="s">
        <v>109</v>
      </c>
      <c r="BW719" s="3" t="s">
        <v>1838</v>
      </c>
      <c r="BX719" s="3" t="s">
        <v>1839</v>
      </c>
      <c r="BY719" s="3">
        <v>7</v>
      </c>
    </row>
    <row r="720" spans="1:77" ht="12.75" x14ac:dyDescent="0.35">
      <c r="A720" s="2">
        <v>43391.283756481484</v>
      </c>
      <c r="B720" s="3" t="s">
        <v>75</v>
      </c>
      <c r="C720" s="3">
        <v>31</v>
      </c>
      <c r="D720" s="3"/>
      <c r="E720" s="3" t="s">
        <v>1232</v>
      </c>
      <c r="F720" s="3" t="s">
        <v>629</v>
      </c>
      <c r="G720" s="3" t="s">
        <v>130</v>
      </c>
      <c r="H720" s="3" t="s">
        <v>79</v>
      </c>
      <c r="I720" s="3" t="s">
        <v>81</v>
      </c>
      <c r="J720" s="3" t="s">
        <v>81</v>
      </c>
      <c r="K720" s="3" t="s">
        <v>82</v>
      </c>
      <c r="L720" s="3" t="s">
        <v>131</v>
      </c>
      <c r="M720" s="3" t="s">
        <v>80</v>
      </c>
      <c r="N720" s="3" t="s">
        <v>80</v>
      </c>
      <c r="O720" s="3" t="s">
        <v>81</v>
      </c>
      <c r="P720" s="3" t="s">
        <v>81</v>
      </c>
      <c r="Q720" s="3" t="s">
        <v>80</v>
      </c>
      <c r="R720" s="3" t="s">
        <v>81</v>
      </c>
      <c r="S720" s="3" t="s">
        <v>83</v>
      </c>
      <c r="T720" s="3" t="s">
        <v>85</v>
      </c>
      <c r="U720" s="3" t="s">
        <v>85</v>
      </c>
      <c r="V720" s="3" t="s">
        <v>85</v>
      </c>
      <c r="W720" s="3" t="s">
        <v>86</v>
      </c>
      <c r="X720" s="3" t="s">
        <v>86</v>
      </c>
      <c r="Y720" s="3" t="s">
        <v>83</v>
      </c>
      <c r="Z720" s="3" t="s">
        <v>83</v>
      </c>
      <c r="AA720" s="3" t="s">
        <v>85</v>
      </c>
      <c r="AB720" s="3" t="s">
        <v>83</v>
      </c>
      <c r="AC720" s="3" t="s">
        <v>85</v>
      </c>
      <c r="AD720" s="3" t="s">
        <v>85</v>
      </c>
      <c r="AE720" s="3" t="s">
        <v>86</v>
      </c>
      <c r="AF720" s="3" t="s">
        <v>83</v>
      </c>
      <c r="AG720" s="3" t="s">
        <v>88</v>
      </c>
      <c r="AH720" s="3" t="s">
        <v>88</v>
      </c>
      <c r="AI720" s="3" t="s">
        <v>88</v>
      </c>
      <c r="AJ720" s="3" t="s">
        <v>88</v>
      </c>
      <c r="AK720" s="3" t="s">
        <v>115</v>
      </c>
      <c r="AL720" s="3" t="s">
        <v>87</v>
      </c>
      <c r="AM720" s="3" t="s">
        <v>87</v>
      </c>
      <c r="AN720" s="3" t="s">
        <v>88</v>
      </c>
      <c r="AO720" s="3" t="s">
        <v>87</v>
      </c>
      <c r="AP720" s="3" t="s">
        <v>88</v>
      </c>
      <c r="AQ720" s="3" t="s">
        <v>91</v>
      </c>
      <c r="AR720" s="3" t="s">
        <v>86</v>
      </c>
      <c r="AS720" s="3" t="s">
        <v>83</v>
      </c>
      <c r="AT720" s="3" t="s">
        <v>91</v>
      </c>
      <c r="AU720" s="3" t="s">
        <v>86</v>
      </c>
      <c r="AV720" s="3" t="s">
        <v>83</v>
      </c>
      <c r="AW720" s="3">
        <v>6</v>
      </c>
      <c r="AY720" s="3" t="s">
        <v>116</v>
      </c>
      <c r="AZ720" s="3" t="s">
        <v>154</v>
      </c>
      <c r="BA720" s="3" t="s">
        <v>118</v>
      </c>
      <c r="BB720" s="3">
        <v>0</v>
      </c>
      <c r="BI720" s="3" t="s">
        <v>101</v>
      </c>
      <c r="BJ720" s="3" t="s">
        <v>104</v>
      </c>
      <c r="BK720" s="3" t="s">
        <v>101</v>
      </c>
      <c r="BL720" s="3" t="s">
        <v>101</v>
      </c>
      <c r="BM720" s="3" t="s">
        <v>106</v>
      </c>
      <c r="BN720" s="3" t="s">
        <v>108</v>
      </c>
      <c r="BO720" s="3" t="s">
        <v>106</v>
      </c>
      <c r="BP720" s="3" t="s">
        <v>105</v>
      </c>
      <c r="BQ720" s="3" t="s">
        <v>108</v>
      </c>
      <c r="BR720" s="3" t="s">
        <v>105</v>
      </c>
      <c r="BS720" s="3" t="s">
        <v>106</v>
      </c>
      <c r="BT720" s="3" t="s">
        <v>107</v>
      </c>
      <c r="BU720" s="3">
        <v>3</v>
      </c>
      <c r="BV720" s="3" t="s">
        <v>109</v>
      </c>
      <c r="BW720" s="3" t="s">
        <v>1644</v>
      </c>
      <c r="BY720" s="3">
        <v>6</v>
      </c>
    </row>
    <row r="721" spans="1:83" ht="12.75" x14ac:dyDescent="0.35">
      <c r="A721" s="2">
        <v>43391.349035092593</v>
      </c>
      <c r="G721" s="3" t="s">
        <v>79</v>
      </c>
      <c r="H721" s="3" t="s">
        <v>130</v>
      </c>
      <c r="I721" s="3" t="s">
        <v>80</v>
      </c>
      <c r="J721" s="3" t="s">
        <v>80</v>
      </c>
      <c r="K721" s="3" t="s">
        <v>81</v>
      </c>
      <c r="L721" s="3" t="s">
        <v>82</v>
      </c>
      <c r="M721" s="3" t="s">
        <v>80</v>
      </c>
      <c r="N721" s="3" t="s">
        <v>80</v>
      </c>
      <c r="O721" s="3" t="s">
        <v>80</v>
      </c>
      <c r="P721" s="3" t="s">
        <v>80</v>
      </c>
      <c r="Q721" s="3" t="s">
        <v>81</v>
      </c>
      <c r="R721" s="3" t="s">
        <v>81</v>
      </c>
      <c r="S721" s="3" t="s">
        <v>86</v>
      </c>
      <c r="T721" s="3" t="s">
        <v>85</v>
      </c>
      <c r="U721" s="3" t="s">
        <v>84</v>
      </c>
      <c r="V721" s="3" t="s">
        <v>84</v>
      </c>
      <c r="W721" s="3" t="s">
        <v>83</v>
      </c>
      <c r="X721" s="3" t="s">
        <v>85</v>
      </c>
      <c r="Y721" s="3" t="s">
        <v>85</v>
      </c>
      <c r="Z721" s="3" t="s">
        <v>90</v>
      </c>
      <c r="AA721" s="3" t="s">
        <v>85</v>
      </c>
      <c r="AB721" s="3" t="s">
        <v>85</v>
      </c>
      <c r="AC721" s="3" t="s">
        <v>86</v>
      </c>
      <c r="AD721" s="3" t="s">
        <v>86</v>
      </c>
      <c r="AE721" s="3" t="s">
        <v>85</v>
      </c>
      <c r="AF721" s="3" t="s">
        <v>84</v>
      </c>
      <c r="AG721" s="3" t="s">
        <v>87</v>
      </c>
      <c r="AH721" s="3" t="s">
        <v>115</v>
      </c>
      <c r="AI721" s="3" t="s">
        <v>87</v>
      </c>
      <c r="AJ721" s="3" t="s">
        <v>88</v>
      </c>
      <c r="AK721" s="3" t="s">
        <v>87</v>
      </c>
      <c r="AL721" s="3" t="s">
        <v>87</v>
      </c>
      <c r="AM721" s="3" t="s">
        <v>87</v>
      </c>
      <c r="AN721" s="3" t="s">
        <v>88</v>
      </c>
      <c r="AO721" s="3" t="s">
        <v>87</v>
      </c>
      <c r="AP721" s="3" t="s">
        <v>88</v>
      </c>
      <c r="AQ721" s="3" t="s">
        <v>89</v>
      </c>
      <c r="AR721" s="3" t="s">
        <v>89</v>
      </c>
      <c r="AS721" s="3" t="s">
        <v>89</v>
      </c>
      <c r="AT721" s="3" t="s">
        <v>86</v>
      </c>
      <c r="AU721" s="3" t="s">
        <v>89</v>
      </c>
      <c r="AV721" s="3" t="s">
        <v>91</v>
      </c>
      <c r="AW721" s="3">
        <v>6</v>
      </c>
      <c r="AY721" s="3" t="s">
        <v>93</v>
      </c>
      <c r="AZ721" s="3" t="s">
        <v>154</v>
      </c>
      <c r="BA721" s="3" t="s">
        <v>176</v>
      </c>
      <c r="BB721" s="3">
        <v>1</v>
      </c>
      <c r="BC721" s="3" t="s">
        <v>97</v>
      </c>
      <c r="BD721" s="3" t="s">
        <v>97</v>
      </c>
      <c r="BE721" s="3" t="s">
        <v>97</v>
      </c>
      <c r="BF721" s="3" t="s">
        <v>119</v>
      </c>
      <c r="BG721" s="3" t="s">
        <v>100</v>
      </c>
      <c r="BH721" s="3" t="s">
        <v>100</v>
      </c>
      <c r="BI721" s="3" t="s">
        <v>101</v>
      </c>
      <c r="BJ721" s="3" t="s">
        <v>103</v>
      </c>
      <c r="BK721" s="3" t="s">
        <v>101</v>
      </c>
      <c r="BL721" s="3" t="s">
        <v>104</v>
      </c>
      <c r="BM721" s="3" t="s">
        <v>108</v>
      </c>
      <c r="BN721" s="3" t="s">
        <v>106</v>
      </c>
      <c r="BO721" s="3" t="s">
        <v>108</v>
      </c>
      <c r="BP721" s="3" t="s">
        <v>106</v>
      </c>
      <c r="BQ721" s="3" t="s">
        <v>105</v>
      </c>
      <c r="BR721" s="3" t="s">
        <v>105</v>
      </c>
      <c r="BS721" s="3" t="s">
        <v>108</v>
      </c>
      <c r="BT721" s="3" t="s">
        <v>108</v>
      </c>
      <c r="BU721" s="3">
        <v>2</v>
      </c>
      <c r="BV721" s="3" t="s">
        <v>109</v>
      </c>
      <c r="BW721" s="3" t="s">
        <v>1840</v>
      </c>
      <c r="BY721" s="3">
        <v>8</v>
      </c>
    </row>
    <row r="722" spans="1:83" ht="12.75" x14ac:dyDescent="0.35">
      <c r="A722" s="2">
        <v>43391.367562129628</v>
      </c>
      <c r="B722" s="3" t="s">
        <v>75</v>
      </c>
      <c r="C722" s="3">
        <v>34</v>
      </c>
      <c r="D722" s="3"/>
      <c r="E722" s="3" t="s">
        <v>179</v>
      </c>
      <c r="F722" s="3" t="s">
        <v>641</v>
      </c>
      <c r="G722" s="3" t="s">
        <v>78</v>
      </c>
      <c r="H722" s="3" t="s">
        <v>130</v>
      </c>
      <c r="I722" s="3" t="s">
        <v>81</v>
      </c>
      <c r="J722" s="3" t="s">
        <v>81</v>
      </c>
      <c r="K722" s="3" t="s">
        <v>81</v>
      </c>
      <c r="L722" s="3" t="s">
        <v>81</v>
      </c>
      <c r="M722" s="3" t="s">
        <v>80</v>
      </c>
      <c r="N722" s="3" t="s">
        <v>81</v>
      </c>
      <c r="O722" s="3" t="s">
        <v>81</v>
      </c>
      <c r="P722" s="3" t="s">
        <v>81</v>
      </c>
      <c r="Q722" s="3" t="s">
        <v>81</v>
      </c>
      <c r="R722" s="3" t="s">
        <v>81</v>
      </c>
      <c r="S722" s="3" t="s">
        <v>86</v>
      </c>
      <c r="T722" s="3" t="s">
        <v>86</v>
      </c>
      <c r="U722" s="3" t="s">
        <v>83</v>
      </c>
      <c r="V722" s="3" t="s">
        <v>85</v>
      </c>
      <c r="W722" s="3" t="s">
        <v>90</v>
      </c>
      <c r="X722" s="3" t="s">
        <v>83</v>
      </c>
      <c r="Y722" s="3" t="s">
        <v>83</v>
      </c>
      <c r="Z722" s="3" t="s">
        <v>86</v>
      </c>
      <c r="AA722" s="3" t="s">
        <v>83</v>
      </c>
      <c r="AB722" s="3" t="s">
        <v>83</v>
      </c>
      <c r="AC722" s="3" t="s">
        <v>86</v>
      </c>
      <c r="AD722" s="3" t="s">
        <v>83</v>
      </c>
      <c r="AE722" s="3" t="s">
        <v>86</v>
      </c>
      <c r="AF722" s="3" t="s">
        <v>83</v>
      </c>
      <c r="AG722" s="3" t="s">
        <v>87</v>
      </c>
      <c r="AH722" s="3" t="s">
        <v>87</v>
      </c>
      <c r="AI722" s="3" t="s">
        <v>87</v>
      </c>
      <c r="AJ722" s="3" t="s">
        <v>88</v>
      </c>
      <c r="AK722" s="3" t="s">
        <v>115</v>
      </c>
      <c r="AL722" s="3" t="s">
        <v>87</v>
      </c>
      <c r="AM722" s="3" t="s">
        <v>88</v>
      </c>
      <c r="AN722" s="3" t="s">
        <v>88</v>
      </c>
      <c r="AO722" s="3" t="s">
        <v>87</v>
      </c>
      <c r="AP722" s="3" t="s">
        <v>115</v>
      </c>
      <c r="AQ722" s="3" t="s">
        <v>91</v>
      </c>
      <c r="AR722" s="3" t="s">
        <v>89</v>
      </c>
      <c r="AS722" s="3" t="s">
        <v>89</v>
      </c>
      <c r="AT722" s="3" t="s">
        <v>86</v>
      </c>
      <c r="AU722" s="3" t="s">
        <v>91</v>
      </c>
      <c r="AV722" s="3" t="s">
        <v>91</v>
      </c>
      <c r="AW722" s="3">
        <v>5</v>
      </c>
      <c r="AY722" s="3" t="s">
        <v>93</v>
      </c>
      <c r="AZ722" s="3" t="s">
        <v>117</v>
      </c>
      <c r="BA722" s="3" t="s">
        <v>118</v>
      </c>
      <c r="BB722" s="3">
        <v>1</v>
      </c>
      <c r="BC722" s="3" t="s">
        <v>100</v>
      </c>
      <c r="BD722" s="3" t="s">
        <v>96</v>
      </c>
      <c r="BE722" s="3" t="s">
        <v>100</v>
      </c>
      <c r="BF722" s="3" t="s">
        <v>98</v>
      </c>
      <c r="BG722" s="3" t="s">
        <v>98</v>
      </c>
      <c r="BH722" s="3" t="s">
        <v>99</v>
      </c>
      <c r="BI722" s="3" t="s">
        <v>101</v>
      </c>
      <c r="BJ722" s="3" t="s">
        <v>101</v>
      </c>
      <c r="BK722" s="3" t="s">
        <v>104</v>
      </c>
      <c r="BL722" s="3" t="s">
        <v>103</v>
      </c>
      <c r="BM722" s="3" t="s">
        <v>108</v>
      </c>
      <c r="BN722" s="3" t="s">
        <v>106</v>
      </c>
      <c r="BO722" s="3" t="s">
        <v>108</v>
      </c>
      <c r="BP722" s="3" t="s">
        <v>108</v>
      </c>
      <c r="BQ722" s="3" t="s">
        <v>106</v>
      </c>
      <c r="BR722" s="3" t="s">
        <v>106</v>
      </c>
      <c r="BS722" s="3" t="s">
        <v>106</v>
      </c>
      <c r="BT722" s="3" t="s">
        <v>108</v>
      </c>
      <c r="BU722" s="3">
        <v>1</v>
      </c>
      <c r="BV722" s="3" t="s">
        <v>109</v>
      </c>
      <c r="BW722" s="3" t="s">
        <v>1841</v>
      </c>
      <c r="BX722" s="3" t="s">
        <v>1842</v>
      </c>
      <c r="BY722" s="3">
        <v>6</v>
      </c>
    </row>
    <row r="723" spans="1:83" ht="12.75" x14ac:dyDescent="0.35">
      <c r="A723" s="2">
        <v>43391.393296041671</v>
      </c>
      <c r="B723" s="3" t="s">
        <v>75</v>
      </c>
      <c r="C723" s="3">
        <v>35</v>
      </c>
      <c r="D723" s="3"/>
      <c r="E723" s="3" t="s">
        <v>76</v>
      </c>
      <c r="F723" s="3" t="s">
        <v>489</v>
      </c>
      <c r="G723" s="3" t="s">
        <v>78</v>
      </c>
      <c r="H723" s="3" t="s">
        <v>79</v>
      </c>
      <c r="I723" s="3" t="s">
        <v>80</v>
      </c>
      <c r="J723" s="3" t="s">
        <v>80</v>
      </c>
      <c r="K723" s="3" t="s">
        <v>81</v>
      </c>
      <c r="L723" s="3" t="s">
        <v>82</v>
      </c>
      <c r="M723" s="3" t="s">
        <v>82</v>
      </c>
      <c r="N723" s="3" t="s">
        <v>80</v>
      </c>
      <c r="O723" s="3" t="s">
        <v>81</v>
      </c>
      <c r="P723" s="3" t="s">
        <v>82</v>
      </c>
      <c r="Q723" s="3" t="s">
        <v>81</v>
      </c>
      <c r="R723" s="3" t="s">
        <v>81</v>
      </c>
      <c r="S723" s="3" t="s">
        <v>86</v>
      </c>
      <c r="T723" s="3" t="s">
        <v>86</v>
      </c>
      <c r="U723" s="3" t="s">
        <v>83</v>
      </c>
      <c r="V723" s="3" t="s">
        <v>85</v>
      </c>
      <c r="W723" s="3" t="s">
        <v>86</v>
      </c>
      <c r="X723" s="3" t="s">
        <v>84</v>
      </c>
      <c r="Y723" s="3" t="s">
        <v>83</v>
      </c>
      <c r="Z723" s="3" t="s">
        <v>85</v>
      </c>
      <c r="AA723" s="3" t="s">
        <v>85</v>
      </c>
      <c r="AB723" s="3" t="s">
        <v>85</v>
      </c>
      <c r="AC723" s="3" t="s">
        <v>83</v>
      </c>
      <c r="AD723" s="3" t="s">
        <v>84</v>
      </c>
      <c r="AE723" s="3" t="s">
        <v>83</v>
      </c>
      <c r="AF723" s="3" t="s">
        <v>85</v>
      </c>
      <c r="AG723" s="3" t="s">
        <v>88</v>
      </c>
      <c r="AH723" s="3" t="s">
        <v>87</v>
      </c>
      <c r="AI723" s="3" t="s">
        <v>87</v>
      </c>
      <c r="AJ723" s="3" t="s">
        <v>88</v>
      </c>
      <c r="AK723" s="3" t="s">
        <v>87</v>
      </c>
      <c r="AL723" s="3" t="s">
        <v>88</v>
      </c>
      <c r="AM723" s="3" t="s">
        <v>87</v>
      </c>
      <c r="AN723" s="3" t="s">
        <v>88</v>
      </c>
      <c r="AO723" s="3" t="s">
        <v>87</v>
      </c>
      <c r="AP723" s="3" t="s">
        <v>88</v>
      </c>
      <c r="AQ723" s="3" t="s">
        <v>89</v>
      </c>
      <c r="AR723" s="3" t="s">
        <v>89</v>
      </c>
      <c r="AS723" s="3" t="s">
        <v>83</v>
      </c>
      <c r="AT723" s="3" t="s">
        <v>83</v>
      </c>
      <c r="AU723" s="3" t="s">
        <v>91</v>
      </c>
      <c r="AV723" s="3" t="s">
        <v>89</v>
      </c>
      <c r="AW723" s="3">
        <v>6</v>
      </c>
      <c r="AX723" s="3" t="s">
        <v>92</v>
      </c>
      <c r="AY723" s="3" t="s">
        <v>93</v>
      </c>
      <c r="AZ723" s="3" t="s">
        <v>154</v>
      </c>
      <c r="BA723" s="3" t="s">
        <v>118</v>
      </c>
      <c r="BB723" s="3">
        <v>0</v>
      </c>
      <c r="BC723" s="3" t="s">
        <v>99</v>
      </c>
      <c r="BD723" s="3" t="s">
        <v>100</v>
      </c>
      <c r="BE723" s="3" t="s">
        <v>99</v>
      </c>
      <c r="BF723" s="3" t="s">
        <v>98</v>
      </c>
      <c r="BG723" s="3" t="s">
        <v>99</v>
      </c>
      <c r="BH723" s="3" t="s">
        <v>99</v>
      </c>
      <c r="BI723" s="3" t="s">
        <v>104</v>
      </c>
      <c r="BJ723" s="3" t="s">
        <v>103</v>
      </c>
      <c r="BK723" s="3" t="s">
        <v>104</v>
      </c>
      <c r="BL723" s="3" t="s">
        <v>104</v>
      </c>
      <c r="BM723" s="3" t="s">
        <v>106</v>
      </c>
      <c r="BN723" s="3" t="s">
        <v>108</v>
      </c>
      <c r="BO723" s="3" t="s">
        <v>105</v>
      </c>
      <c r="BP723" s="3" t="s">
        <v>125</v>
      </c>
      <c r="BQ723" s="3" t="s">
        <v>105</v>
      </c>
      <c r="BR723" s="3" t="s">
        <v>106</v>
      </c>
      <c r="BS723" s="3" t="s">
        <v>125</v>
      </c>
      <c r="BT723" s="3" t="s">
        <v>106</v>
      </c>
      <c r="BU723" s="3">
        <v>2</v>
      </c>
      <c r="BV723" s="3" t="s">
        <v>109</v>
      </c>
      <c r="BW723" s="3" t="s">
        <v>1843</v>
      </c>
      <c r="BX723" s="3" t="s">
        <v>1844</v>
      </c>
      <c r="BY723" s="3">
        <v>3</v>
      </c>
    </row>
    <row r="724" spans="1:83" ht="12.75" x14ac:dyDescent="0.35">
      <c r="A724" s="2">
        <v>43391.448852291665</v>
      </c>
      <c r="B724" s="3" t="s">
        <v>75</v>
      </c>
      <c r="C724" s="3">
        <v>41</v>
      </c>
      <c r="D724" s="3"/>
      <c r="E724" s="3" t="s">
        <v>1845</v>
      </c>
      <c r="F724" s="3" t="s">
        <v>1365</v>
      </c>
      <c r="G724" s="3" t="s">
        <v>130</v>
      </c>
      <c r="H724" s="3" t="s">
        <v>130</v>
      </c>
      <c r="I724" s="3" t="s">
        <v>82</v>
      </c>
      <c r="J724" s="3" t="s">
        <v>82</v>
      </c>
      <c r="K724" s="3" t="s">
        <v>82</v>
      </c>
      <c r="L724" s="3" t="s">
        <v>82</v>
      </c>
      <c r="M724" s="3" t="s">
        <v>82</v>
      </c>
      <c r="N724" s="3" t="s">
        <v>82</v>
      </c>
      <c r="O724" s="3" t="s">
        <v>82</v>
      </c>
      <c r="P724" s="3" t="s">
        <v>81</v>
      </c>
      <c r="Q724" s="3" t="s">
        <v>82</v>
      </c>
      <c r="R724" s="3" t="s">
        <v>82</v>
      </c>
      <c r="S724" s="3" t="s">
        <v>86</v>
      </c>
      <c r="T724" s="3" t="s">
        <v>83</v>
      </c>
      <c r="U724" s="3" t="s">
        <v>85</v>
      </c>
      <c r="V724" s="3" t="s">
        <v>84</v>
      </c>
      <c r="W724" s="3" t="s">
        <v>85</v>
      </c>
      <c r="X724" s="3" t="s">
        <v>85</v>
      </c>
      <c r="Y724" s="3" t="s">
        <v>85</v>
      </c>
      <c r="Z724" s="3" t="s">
        <v>84</v>
      </c>
      <c r="AA724" s="3" t="s">
        <v>83</v>
      </c>
      <c r="AB724" s="3" t="s">
        <v>85</v>
      </c>
      <c r="AC724" s="3" t="s">
        <v>86</v>
      </c>
      <c r="AD724" s="3" t="s">
        <v>83</v>
      </c>
      <c r="AE724" s="3" t="s">
        <v>83</v>
      </c>
      <c r="AF724" s="3" t="s">
        <v>85</v>
      </c>
      <c r="AG724" s="3" t="s">
        <v>88</v>
      </c>
      <c r="AH724" s="3" t="s">
        <v>88</v>
      </c>
      <c r="AI724" s="3" t="s">
        <v>115</v>
      </c>
      <c r="AJ724" s="3" t="s">
        <v>88</v>
      </c>
      <c r="AK724" s="3" t="s">
        <v>87</v>
      </c>
      <c r="AL724" s="3" t="s">
        <v>87</v>
      </c>
      <c r="AM724" s="3" t="s">
        <v>88</v>
      </c>
      <c r="AN724" s="3" t="s">
        <v>87</v>
      </c>
      <c r="AO724" s="3" t="s">
        <v>87</v>
      </c>
      <c r="AP724" s="3" t="s">
        <v>87</v>
      </c>
      <c r="AQ724" s="3" t="s">
        <v>89</v>
      </c>
      <c r="AR724" s="3" t="s">
        <v>89</v>
      </c>
      <c r="AS724" s="3" t="s">
        <v>89</v>
      </c>
      <c r="AT724" s="3" t="s">
        <v>83</v>
      </c>
      <c r="AU724" s="3" t="s">
        <v>91</v>
      </c>
      <c r="AV724" s="3" t="s">
        <v>91</v>
      </c>
      <c r="AW724" s="3">
        <v>4</v>
      </c>
      <c r="AX724" s="3" t="s">
        <v>92</v>
      </c>
      <c r="AY724" s="3" t="s">
        <v>116</v>
      </c>
      <c r="AZ724" s="3" t="s">
        <v>117</v>
      </c>
      <c r="BA724" s="3" t="s">
        <v>118</v>
      </c>
      <c r="BB724" s="3">
        <v>1</v>
      </c>
      <c r="BC724" s="3" t="s">
        <v>100</v>
      </c>
      <c r="BD724" s="3" t="s">
        <v>100</v>
      </c>
      <c r="BE724" s="3" t="s">
        <v>100</v>
      </c>
      <c r="BF724" s="3" t="s">
        <v>98</v>
      </c>
      <c r="BG724" s="3" t="s">
        <v>99</v>
      </c>
      <c r="BH724" s="3" t="s">
        <v>100</v>
      </c>
      <c r="BI724" s="3" t="s">
        <v>103</v>
      </c>
      <c r="BJ724" s="3" t="s">
        <v>101</v>
      </c>
      <c r="BK724" s="3" t="s">
        <v>101</v>
      </c>
      <c r="BL724" s="3" t="s">
        <v>104</v>
      </c>
      <c r="BM724" s="3" t="s">
        <v>125</v>
      </c>
      <c r="BN724" s="3" t="s">
        <v>107</v>
      </c>
      <c r="BO724" s="3" t="s">
        <v>107</v>
      </c>
      <c r="BP724" s="3" t="s">
        <v>105</v>
      </c>
      <c r="BQ724" s="3" t="s">
        <v>125</v>
      </c>
      <c r="BR724" s="3" t="s">
        <v>105</v>
      </c>
      <c r="BS724" s="3" t="s">
        <v>105</v>
      </c>
      <c r="BT724" s="3" t="s">
        <v>107</v>
      </c>
      <c r="BU724" s="3">
        <v>2</v>
      </c>
      <c r="BV724" s="3" t="s">
        <v>109</v>
      </c>
      <c r="BW724" s="3" t="s">
        <v>1846</v>
      </c>
      <c r="BY724" s="3">
        <v>6</v>
      </c>
    </row>
    <row r="725" spans="1:83" ht="15.75" customHeight="1" x14ac:dyDescent="0.35">
      <c r="A725" s="13" t="s">
        <v>1847</v>
      </c>
      <c r="B725" s="14" t="s">
        <v>75</v>
      </c>
      <c r="C725" s="13">
        <v>28</v>
      </c>
      <c r="D725" s="14"/>
      <c r="E725" s="14" t="s">
        <v>1848</v>
      </c>
      <c r="F725" s="14" t="s">
        <v>382</v>
      </c>
      <c r="G725" s="14" t="s">
        <v>130</v>
      </c>
      <c r="H725" s="14" t="s">
        <v>79</v>
      </c>
      <c r="I725" s="14" t="s">
        <v>81</v>
      </c>
      <c r="J725" s="14" t="s">
        <v>81</v>
      </c>
      <c r="K725" s="14" t="s">
        <v>81</v>
      </c>
      <c r="L725" s="14" t="s">
        <v>82</v>
      </c>
      <c r="M725" s="14" t="s">
        <v>131</v>
      </c>
      <c r="N725" s="14" t="s">
        <v>82</v>
      </c>
      <c r="O725" s="14" t="s">
        <v>131</v>
      </c>
      <c r="P725" s="14" t="s">
        <v>82</v>
      </c>
      <c r="Q725" s="14" t="s">
        <v>82</v>
      </c>
      <c r="R725" s="14" t="s">
        <v>81</v>
      </c>
      <c r="S725" s="14" t="s">
        <v>90</v>
      </c>
      <c r="T725" s="14" t="s">
        <v>90</v>
      </c>
      <c r="U725" s="14" t="s">
        <v>90</v>
      </c>
      <c r="V725" s="14" t="s">
        <v>86</v>
      </c>
      <c r="W725" s="14" t="s">
        <v>90</v>
      </c>
      <c r="X725" s="14" t="s">
        <v>86</v>
      </c>
      <c r="Y725" s="14" t="s">
        <v>90</v>
      </c>
      <c r="Z725" s="14" t="s">
        <v>90</v>
      </c>
      <c r="AA725" s="14" t="s">
        <v>86</v>
      </c>
      <c r="AB725" s="14" t="s">
        <v>85</v>
      </c>
      <c r="AC725" s="14" t="s">
        <v>85</v>
      </c>
      <c r="AD725" s="14" t="s">
        <v>86</v>
      </c>
      <c r="AE725" s="14" t="s">
        <v>83</v>
      </c>
      <c r="AF725" s="14" t="s">
        <v>86</v>
      </c>
      <c r="AG725" s="14" t="s">
        <v>88</v>
      </c>
      <c r="AH725" s="14" t="s">
        <v>87</v>
      </c>
      <c r="AI725" s="14" t="s">
        <v>115</v>
      </c>
      <c r="AJ725" s="14" t="s">
        <v>88</v>
      </c>
      <c r="AK725" s="14" t="s">
        <v>88</v>
      </c>
      <c r="AL725" s="14" t="s">
        <v>88</v>
      </c>
      <c r="AM725" s="14" t="s">
        <v>88</v>
      </c>
      <c r="AN725" s="14" t="s">
        <v>88</v>
      </c>
      <c r="AO725" s="14" t="s">
        <v>88</v>
      </c>
      <c r="AP725" s="14" t="s">
        <v>87</v>
      </c>
      <c r="AQ725" s="14" t="s">
        <v>86</v>
      </c>
      <c r="AR725" s="14" t="s">
        <v>90</v>
      </c>
      <c r="AS725" s="14" t="s">
        <v>86</v>
      </c>
      <c r="AT725" s="14" t="s">
        <v>89</v>
      </c>
      <c r="AU725" s="14" t="s">
        <v>86</v>
      </c>
      <c r="AV725" s="14" t="s">
        <v>90</v>
      </c>
      <c r="AW725" s="13">
        <v>3</v>
      </c>
      <c r="AX725" s="14" t="s">
        <v>92</v>
      </c>
      <c r="AY725" s="14" t="s">
        <v>93</v>
      </c>
      <c r="AZ725" s="14" t="s">
        <v>94</v>
      </c>
      <c r="BA725" s="14" t="s">
        <v>118</v>
      </c>
      <c r="BB725" s="13">
        <v>0</v>
      </c>
      <c r="BC725" s="14" t="s">
        <v>97</v>
      </c>
      <c r="BD725" s="14" t="s">
        <v>99</v>
      </c>
      <c r="BE725" s="14" t="s">
        <v>97</v>
      </c>
      <c r="BF725" s="14" t="s">
        <v>97</v>
      </c>
      <c r="BG725" s="14" t="s">
        <v>99</v>
      </c>
      <c r="BH725" s="14" t="s">
        <v>100</v>
      </c>
      <c r="BI725" s="14" t="s">
        <v>101</v>
      </c>
      <c r="BJ725" s="14" t="s">
        <v>103</v>
      </c>
      <c r="BK725" s="14" t="s">
        <v>102</v>
      </c>
      <c r="BL725" s="14" t="s">
        <v>102</v>
      </c>
      <c r="BM725" s="14" t="s">
        <v>105</v>
      </c>
      <c r="BN725" s="14" t="s">
        <v>107</v>
      </c>
      <c r="BO725" s="14" t="s">
        <v>108</v>
      </c>
      <c r="BP725" s="14" t="s">
        <v>105</v>
      </c>
      <c r="BQ725" s="14" t="s">
        <v>125</v>
      </c>
      <c r="BR725" s="14" t="s">
        <v>108</v>
      </c>
      <c r="BS725" s="14" t="s">
        <v>108</v>
      </c>
      <c r="BT725" s="14" t="s">
        <v>107</v>
      </c>
      <c r="BU725" s="13">
        <v>1</v>
      </c>
      <c r="BV725" s="14" t="s">
        <v>109</v>
      </c>
      <c r="BW725" s="14" t="s">
        <v>1849</v>
      </c>
      <c r="BX725" s="14" t="s">
        <v>1850</v>
      </c>
      <c r="BY725" s="13">
        <v>3</v>
      </c>
      <c r="BZ725" s="14"/>
      <c r="CA725" s="14"/>
      <c r="CB725" s="14"/>
      <c r="CC725" s="14"/>
      <c r="CD725" s="14"/>
      <c r="CE725" s="14"/>
    </row>
    <row r="726" spans="1:83" ht="15.75" customHeight="1" x14ac:dyDescent="0.35">
      <c r="A726" s="15">
        <v>43391.609178240738</v>
      </c>
      <c r="B726" s="14" t="s">
        <v>75</v>
      </c>
      <c r="C726" s="13">
        <v>27</v>
      </c>
      <c r="D726" s="14"/>
      <c r="E726" s="14" t="s">
        <v>1851</v>
      </c>
      <c r="F726" s="14" t="s">
        <v>1852</v>
      </c>
      <c r="G726" s="14" t="s">
        <v>79</v>
      </c>
      <c r="H726" s="14" t="s">
        <v>130</v>
      </c>
      <c r="I726" s="14" t="s">
        <v>81</v>
      </c>
      <c r="J726" s="14" t="s">
        <v>81</v>
      </c>
      <c r="K726" s="14" t="s">
        <v>82</v>
      </c>
      <c r="L726" s="14" t="s">
        <v>82</v>
      </c>
      <c r="M726" s="14" t="s">
        <v>82</v>
      </c>
      <c r="N726" s="14" t="s">
        <v>81</v>
      </c>
      <c r="O726" s="14" t="s">
        <v>81</v>
      </c>
      <c r="P726" s="14" t="s">
        <v>82</v>
      </c>
      <c r="Q726" s="14" t="s">
        <v>131</v>
      </c>
      <c r="R726" s="14" t="s">
        <v>82</v>
      </c>
      <c r="S726" s="14" t="s">
        <v>84</v>
      </c>
      <c r="T726" s="14" t="s">
        <v>83</v>
      </c>
      <c r="U726" s="14" t="s">
        <v>85</v>
      </c>
      <c r="V726" s="14" t="s">
        <v>84</v>
      </c>
      <c r="W726" s="14" t="s">
        <v>85</v>
      </c>
      <c r="X726" s="14" t="s">
        <v>84</v>
      </c>
      <c r="Y726" s="14" t="s">
        <v>83</v>
      </c>
      <c r="Z726" s="14" t="s">
        <v>86</v>
      </c>
      <c r="AA726" s="14" t="s">
        <v>83</v>
      </c>
      <c r="AB726" s="14" t="s">
        <v>83</v>
      </c>
      <c r="AC726" s="14" t="s">
        <v>84</v>
      </c>
      <c r="AD726" s="14" t="s">
        <v>85</v>
      </c>
      <c r="AE726" s="14" t="s">
        <v>85</v>
      </c>
      <c r="AF726" s="14" t="s">
        <v>84</v>
      </c>
      <c r="AG726" s="14" t="s">
        <v>87</v>
      </c>
      <c r="AH726" s="14" t="s">
        <v>87</v>
      </c>
      <c r="AI726" s="14" t="s">
        <v>87</v>
      </c>
      <c r="AJ726" s="14" t="s">
        <v>88</v>
      </c>
      <c r="AK726" s="14" t="s">
        <v>87</v>
      </c>
      <c r="AL726" s="14" t="s">
        <v>87</v>
      </c>
      <c r="AM726" s="14" t="s">
        <v>87</v>
      </c>
      <c r="AN726" s="14" t="s">
        <v>87</v>
      </c>
      <c r="AO726" s="14" t="s">
        <v>87</v>
      </c>
      <c r="AP726" s="14" t="s">
        <v>87</v>
      </c>
      <c r="AQ726" s="14" t="s">
        <v>91</v>
      </c>
      <c r="AR726" s="14" t="s">
        <v>91</v>
      </c>
      <c r="AS726" s="14" t="s">
        <v>89</v>
      </c>
      <c r="AT726" s="14" t="s">
        <v>86</v>
      </c>
      <c r="AU726" s="14" t="s">
        <v>83</v>
      </c>
      <c r="AV726" s="14" t="s">
        <v>89</v>
      </c>
      <c r="AW726" s="13">
        <v>5</v>
      </c>
      <c r="AX726" s="14" t="s">
        <v>92</v>
      </c>
      <c r="AY726" s="14" t="s">
        <v>116</v>
      </c>
      <c r="AZ726" s="14" t="s">
        <v>94</v>
      </c>
      <c r="BA726" s="14" t="s">
        <v>118</v>
      </c>
      <c r="BB726" s="13">
        <v>0</v>
      </c>
      <c r="BC726" s="14" t="s">
        <v>100</v>
      </c>
      <c r="BD726" s="14" t="s">
        <v>100</v>
      </c>
      <c r="BE726" s="14" t="s">
        <v>97</v>
      </c>
      <c r="BF726" s="14" t="s">
        <v>98</v>
      </c>
      <c r="BG726" s="14" t="s">
        <v>99</v>
      </c>
      <c r="BH726" s="14" t="s">
        <v>99</v>
      </c>
      <c r="BI726" s="14" t="s">
        <v>103</v>
      </c>
      <c r="BJ726" s="14" t="s">
        <v>103</v>
      </c>
      <c r="BK726" s="14" t="s">
        <v>104</v>
      </c>
      <c r="BL726" s="14" t="s">
        <v>102</v>
      </c>
      <c r="BM726" s="14" t="s">
        <v>105</v>
      </c>
      <c r="BN726" s="14" t="s">
        <v>106</v>
      </c>
      <c r="BO726" s="14" t="s">
        <v>107</v>
      </c>
      <c r="BP726" s="14" t="s">
        <v>108</v>
      </c>
      <c r="BQ726" s="14" t="s">
        <v>125</v>
      </c>
      <c r="BR726" s="14" t="s">
        <v>125</v>
      </c>
      <c r="BS726" s="14" t="s">
        <v>108</v>
      </c>
      <c r="BT726" s="14" t="s">
        <v>107</v>
      </c>
      <c r="BU726" s="13">
        <v>1</v>
      </c>
      <c r="BV726" s="14" t="s">
        <v>109</v>
      </c>
      <c r="BW726" s="14" t="s">
        <v>158</v>
      </c>
      <c r="BX726" s="14" t="s">
        <v>1853</v>
      </c>
      <c r="BY726" s="13">
        <v>4</v>
      </c>
      <c r="BZ726" s="14"/>
      <c r="CA726" s="14"/>
      <c r="CB726" s="14"/>
      <c r="CC726" s="14"/>
      <c r="CD726" s="14"/>
      <c r="CE726" s="14"/>
    </row>
    <row r="727" spans="1:83" ht="15.75" customHeight="1" x14ac:dyDescent="0.35">
      <c r="A727" s="15">
        <v>43391.64166666667</v>
      </c>
      <c r="B727" s="14" t="s">
        <v>75</v>
      </c>
      <c r="C727" s="13">
        <v>30</v>
      </c>
      <c r="D727" s="14"/>
      <c r="E727" s="14" t="s">
        <v>1854</v>
      </c>
      <c r="F727" s="14" t="s">
        <v>1855</v>
      </c>
      <c r="G727" s="14" t="s">
        <v>130</v>
      </c>
      <c r="H727" s="14" t="s">
        <v>223</v>
      </c>
      <c r="I727" s="14" t="s">
        <v>80</v>
      </c>
      <c r="J727" s="14" t="s">
        <v>81</v>
      </c>
      <c r="K727" s="14" t="s">
        <v>81</v>
      </c>
      <c r="L727" s="14" t="s">
        <v>81</v>
      </c>
      <c r="M727" s="14" t="s">
        <v>81</v>
      </c>
      <c r="N727" s="14" t="s">
        <v>80</v>
      </c>
      <c r="O727" s="14" t="s">
        <v>81</v>
      </c>
      <c r="P727" s="14" t="s">
        <v>82</v>
      </c>
      <c r="Q727" s="14" t="s">
        <v>82</v>
      </c>
      <c r="R727" s="14" t="s">
        <v>81</v>
      </c>
      <c r="S727" s="14" t="s">
        <v>83</v>
      </c>
      <c r="T727" s="14" t="s">
        <v>86</v>
      </c>
      <c r="U727" s="14" t="s">
        <v>85</v>
      </c>
      <c r="V727" s="14" t="s">
        <v>85</v>
      </c>
      <c r="W727" s="14" t="s">
        <v>86</v>
      </c>
      <c r="X727" s="14" t="s">
        <v>85</v>
      </c>
      <c r="Y727" s="14" t="s">
        <v>85</v>
      </c>
      <c r="Z727" s="14" t="s">
        <v>83</v>
      </c>
      <c r="AA727" s="14" t="s">
        <v>83</v>
      </c>
      <c r="AB727" s="14" t="s">
        <v>85</v>
      </c>
      <c r="AC727" s="14" t="s">
        <v>84</v>
      </c>
      <c r="AD727" s="14" t="s">
        <v>83</v>
      </c>
      <c r="AE727" s="14" t="s">
        <v>86</v>
      </c>
      <c r="AF727" s="14" t="s">
        <v>85</v>
      </c>
      <c r="AG727" s="14" t="s">
        <v>87</v>
      </c>
      <c r="AH727" s="14" t="s">
        <v>87</v>
      </c>
      <c r="AI727" s="14" t="s">
        <v>88</v>
      </c>
      <c r="AJ727" s="14" t="s">
        <v>88</v>
      </c>
      <c r="AK727" s="14" t="s">
        <v>88</v>
      </c>
      <c r="AL727" s="14" t="s">
        <v>87</v>
      </c>
      <c r="AM727" s="14" t="s">
        <v>87</v>
      </c>
      <c r="AN727" s="14" t="s">
        <v>88</v>
      </c>
      <c r="AO727" s="14" t="s">
        <v>87</v>
      </c>
      <c r="AP727" s="14" t="s">
        <v>88</v>
      </c>
      <c r="AQ727" s="14" t="s">
        <v>86</v>
      </c>
      <c r="AR727" s="14" t="s">
        <v>91</v>
      </c>
      <c r="AS727" s="14" t="s">
        <v>90</v>
      </c>
      <c r="AT727" s="14" t="s">
        <v>86</v>
      </c>
      <c r="AU727" s="14" t="s">
        <v>86</v>
      </c>
      <c r="AV727" s="14" t="s">
        <v>86</v>
      </c>
      <c r="AW727" s="13">
        <v>5</v>
      </c>
      <c r="AX727" s="14"/>
      <c r="AY727" s="14" t="s">
        <v>93</v>
      </c>
      <c r="AZ727" s="14" t="s">
        <v>124</v>
      </c>
      <c r="BA727" s="14" t="s">
        <v>118</v>
      </c>
      <c r="BB727" s="13">
        <v>1</v>
      </c>
      <c r="BC727" s="14"/>
      <c r="BD727" s="14"/>
      <c r="BE727" s="14" t="s">
        <v>97</v>
      </c>
      <c r="BF727" s="16" t="s">
        <v>97</v>
      </c>
      <c r="BG727" s="14"/>
      <c r="BH727" s="14"/>
      <c r="BI727" s="14" t="s">
        <v>102</v>
      </c>
      <c r="BJ727" s="14" t="s">
        <v>104</v>
      </c>
      <c r="BK727" s="14" t="s">
        <v>104</v>
      </c>
      <c r="BL727" s="14" t="s">
        <v>104</v>
      </c>
      <c r="BM727" s="14" t="s">
        <v>105</v>
      </c>
      <c r="BN727" s="14" t="s">
        <v>107</v>
      </c>
      <c r="BO727" s="14" t="s">
        <v>106</v>
      </c>
      <c r="BP727" s="14" t="s">
        <v>105</v>
      </c>
      <c r="BQ727" s="14" t="s">
        <v>125</v>
      </c>
      <c r="BR727" s="14" t="s">
        <v>105</v>
      </c>
      <c r="BS727" s="14" t="s">
        <v>106</v>
      </c>
      <c r="BT727" s="14" t="s">
        <v>108</v>
      </c>
      <c r="BU727" s="13">
        <v>3</v>
      </c>
      <c r="BV727" s="14" t="s">
        <v>109</v>
      </c>
      <c r="BW727" s="16" t="s">
        <v>287</v>
      </c>
      <c r="BX727" s="14"/>
      <c r="BY727" s="13">
        <v>5</v>
      </c>
      <c r="BZ727" s="14"/>
      <c r="CA727" s="14"/>
      <c r="CB727" s="14"/>
      <c r="CC727" s="14"/>
      <c r="CD727" s="14"/>
      <c r="CE727" s="14"/>
    </row>
    <row r="728" spans="1:83" ht="15.75" customHeight="1" x14ac:dyDescent="0.35">
      <c r="A728" s="15">
        <v>43391.883136574077</v>
      </c>
      <c r="B728" s="14" t="s">
        <v>112</v>
      </c>
      <c r="C728" s="13">
        <v>31</v>
      </c>
      <c r="D728" s="14"/>
      <c r="E728" s="14" t="s">
        <v>1856</v>
      </c>
      <c r="F728" s="14" t="s">
        <v>425</v>
      </c>
      <c r="G728" s="14" t="s">
        <v>79</v>
      </c>
      <c r="H728" s="14" t="s">
        <v>130</v>
      </c>
      <c r="I728" s="14" t="s">
        <v>80</v>
      </c>
      <c r="J728" s="14" t="s">
        <v>81</v>
      </c>
      <c r="K728" s="14" t="s">
        <v>81</v>
      </c>
      <c r="L728" s="14" t="s">
        <v>81</v>
      </c>
      <c r="M728" s="14" t="s">
        <v>80</v>
      </c>
      <c r="N728" s="14" t="s">
        <v>80</v>
      </c>
      <c r="O728" s="14" t="s">
        <v>81</v>
      </c>
      <c r="P728" s="14" t="s">
        <v>81</v>
      </c>
      <c r="Q728" s="14" t="s">
        <v>81</v>
      </c>
      <c r="R728" s="14" t="s">
        <v>81</v>
      </c>
      <c r="S728" s="14" t="s">
        <v>85</v>
      </c>
      <c r="T728" s="14" t="s">
        <v>85</v>
      </c>
      <c r="U728" s="14" t="s">
        <v>84</v>
      </c>
      <c r="V728" s="14" t="s">
        <v>84</v>
      </c>
      <c r="W728" s="14" t="s">
        <v>84</v>
      </c>
      <c r="X728" s="14" t="s">
        <v>85</v>
      </c>
      <c r="Y728" s="14" t="s">
        <v>85</v>
      </c>
      <c r="Z728" s="14" t="s">
        <v>84</v>
      </c>
      <c r="AA728" s="14" t="s">
        <v>85</v>
      </c>
      <c r="AB728" s="14" t="s">
        <v>85</v>
      </c>
      <c r="AC728" s="14" t="s">
        <v>84</v>
      </c>
      <c r="AD728" s="14" t="s">
        <v>85</v>
      </c>
      <c r="AE728" s="14" t="s">
        <v>85</v>
      </c>
      <c r="AF728" s="14" t="s">
        <v>84</v>
      </c>
      <c r="AG728" s="14" t="s">
        <v>87</v>
      </c>
      <c r="AH728" s="14" t="s">
        <v>87</v>
      </c>
      <c r="AI728" s="14" t="s">
        <v>87</v>
      </c>
      <c r="AJ728" s="14" t="s">
        <v>88</v>
      </c>
      <c r="AK728" s="14" t="s">
        <v>87</v>
      </c>
      <c r="AL728" s="14" t="s">
        <v>87</v>
      </c>
      <c r="AM728" s="14" t="s">
        <v>87</v>
      </c>
      <c r="AN728" s="14" t="s">
        <v>87</v>
      </c>
      <c r="AO728" s="14" t="s">
        <v>87</v>
      </c>
      <c r="AP728" s="14" t="s">
        <v>87</v>
      </c>
      <c r="AQ728" s="14" t="s">
        <v>89</v>
      </c>
      <c r="AR728" s="14" t="s">
        <v>91</v>
      </c>
      <c r="AS728" s="14" t="s">
        <v>91</v>
      </c>
      <c r="AT728" s="14" t="s">
        <v>90</v>
      </c>
      <c r="AU728" s="14" t="s">
        <v>89</v>
      </c>
      <c r="AV728" s="14" t="s">
        <v>89</v>
      </c>
      <c r="AW728" s="13">
        <v>5</v>
      </c>
      <c r="AX728" s="14"/>
      <c r="AY728" s="14" t="s">
        <v>116</v>
      </c>
      <c r="AZ728" s="14" t="s">
        <v>124</v>
      </c>
      <c r="BA728" s="14" t="s">
        <v>118</v>
      </c>
      <c r="BB728" s="13">
        <v>1</v>
      </c>
      <c r="BC728" s="14" t="s">
        <v>100</v>
      </c>
      <c r="BD728" s="14" t="s">
        <v>97</v>
      </c>
      <c r="BE728" s="14" t="s">
        <v>119</v>
      </c>
      <c r="BF728" s="14" t="s">
        <v>98</v>
      </c>
      <c r="BG728" s="14" t="s">
        <v>99</v>
      </c>
      <c r="BH728" s="14" t="s">
        <v>99</v>
      </c>
      <c r="BI728" s="14" t="s">
        <v>120</v>
      </c>
      <c r="BJ728" s="14" t="s">
        <v>103</v>
      </c>
      <c r="BK728" s="14" t="s">
        <v>101</v>
      </c>
      <c r="BL728" s="14" t="s">
        <v>120</v>
      </c>
      <c r="BM728" s="14" t="s">
        <v>105</v>
      </c>
      <c r="BN728" s="14" t="s">
        <v>105</v>
      </c>
      <c r="BO728" s="14" t="s">
        <v>106</v>
      </c>
      <c r="BP728" s="14" t="s">
        <v>125</v>
      </c>
      <c r="BQ728" s="14" t="s">
        <v>108</v>
      </c>
      <c r="BR728" s="14" t="s">
        <v>105</v>
      </c>
      <c r="BS728" s="14" t="s">
        <v>106</v>
      </c>
      <c r="BT728" s="14" t="s">
        <v>106</v>
      </c>
      <c r="BU728" s="13">
        <v>2</v>
      </c>
      <c r="BV728" s="14" t="s">
        <v>109</v>
      </c>
      <c r="BW728" s="14" t="s">
        <v>1857</v>
      </c>
      <c r="BX728" s="14" t="s">
        <v>1858</v>
      </c>
      <c r="BY728" s="13">
        <v>7</v>
      </c>
      <c r="BZ728" s="14"/>
      <c r="CA728" s="14"/>
      <c r="CB728" s="14"/>
      <c r="CC728" s="14"/>
      <c r="CD728" s="14"/>
      <c r="CE728" s="14"/>
    </row>
    <row r="729" spans="1:83" ht="15.75" customHeight="1" x14ac:dyDescent="0.35">
      <c r="A729" s="15">
        <v>43391.959444444445</v>
      </c>
      <c r="B729" s="14" t="s">
        <v>112</v>
      </c>
      <c r="C729" s="13">
        <v>28</v>
      </c>
      <c r="D729" s="14"/>
      <c r="E729" s="14" t="s">
        <v>1859</v>
      </c>
      <c r="F729" s="14" t="s">
        <v>1860</v>
      </c>
      <c r="G729" s="14" t="s">
        <v>130</v>
      </c>
      <c r="H729" s="14" t="s">
        <v>130</v>
      </c>
      <c r="I729" s="14" t="s">
        <v>81</v>
      </c>
      <c r="J729" s="14" t="s">
        <v>81</v>
      </c>
      <c r="K729" s="14" t="s">
        <v>81</v>
      </c>
      <c r="L729" s="14" t="s">
        <v>82</v>
      </c>
      <c r="M729" s="14" t="s">
        <v>82</v>
      </c>
      <c r="N729" s="14" t="s">
        <v>81</v>
      </c>
      <c r="O729" s="14" t="s">
        <v>82</v>
      </c>
      <c r="P729" s="14" t="s">
        <v>82</v>
      </c>
      <c r="Q729" s="14" t="s">
        <v>82</v>
      </c>
      <c r="R729" s="14" t="s">
        <v>81</v>
      </c>
      <c r="S729" s="14" t="s">
        <v>86</v>
      </c>
      <c r="T729" s="14" t="s">
        <v>83</v>
      </c>
      <c r="U729" s="14" t="s">
        <v>85</v>
      </c>
      <c r="V729" s="14" t="s">
        <v>83</v>
      </c>
      <c r="W729" s="14" t="s">
        <v>90</v>
      </c>
      <c r="X729" s="14" t="s">
        <v>86</v>
      </c>
      <c r="Y729" s="14" t="s">
        <v>85</v>
      </c>
      <c r="Z729" s="14" t="s">
        <v>85</v>
      </c>
      <c r="AA729" s="14" t="s">
        <v>83</v>
      </c>
      <c r="AB729" s="14" t="s">
        <v>83</v>
      </c>
      <c r="AC729" s="14" t="s">
        <v>90</v>
      </c>
      <c r="AD729" s="14" t="s">
        <v>83</v>
      </c>
      <c r="AE729" s="14" t="s">
        <v>86</v>
      </c>
      <c r="AF729" s="14" t="s">
        <v>83</v>
      </c>
      <c r="AG729" s="14" t="s">
        <v>87</v>
      </c>
      <c r="AH729" s="14" t="s">
        <v>87</v>
      </c>
      <c r="AI729" s="14" t="s">
        <v>87</v>
      </c>
      <c r="AJ729" s="14" t="s">
        <v>88</v>
      </c>
      <c r="AK729" s="14" t="s">
        <v>115</v>
      </c>
      <c r="AL729" s="14" t="s">
        <v>88</v>
      </c>
      <c r="AM729" s="14" t="s">
        <v>88</v>
      </c>
      <c r="AN729" s="14" t="s">
        <v>88</v>
      </c>
      <c r="AO729" s="14" t="s">
        <v>88</v>
      </c>
      <c r="AP729" s="14" t="s">
        <v>88</v>
      </c>
      <c r="AQ729" s="14" t="s">
        <v>89</v>
      </c>
      <c r="AR729" s="14" t="s">
        <v>86</v>
      </c>
      <c r="AS729" s="14" t="s">
        <v>89</v>
      </c>
      <c r="AT729" s="14" t="s">
        <v>83</v>
      </c>
      <c r="AU729" s="14" t="s">
        <v>91</v>
      </c>
      <c r="AV729" s="14" t="s">
        <v>89</v>
      </c>
      <c r="AW729" s="13">
        <v>6</v>
      </c>
      <c r="AX729" s="14" t="s">
        <v>92</v>
      </c>
      <c r="AY729" s="14" t="s">
        <v>93</v>
      </c>
      <c r="AZ729" s="14" t="s">
        <v>94</v>
      </c>
      <c r="BA729" s="14" t="s">
        <v>132</v>
      </c>
      <c r="BB729" s="13">
        <v>0</v>
      </c>
      <c r="BC729" s="14" t="s">
        <v>97</v>
      </c>
      <c r="BD729" s="14" t="s">
        <v>96</v>
      </c>
      <c r="BE729" s="14" t="s">
        <v>96</v>
      </c>
      <c r="BF729" s="14" t="s">
        <v>98</v>
      </c>
      <c r="BG729" s="14" t="s">
        <v>99</v>
      </c>
      <c r="BH729" s="14" t="s">
        <v>99</v>
      </c>
      <c r="BI729" s="14" t="s">
        <v>102</v>
      </c>
      <c r="BJ729" s="14" t="s">
        <v>102</v>
      </c>
      <c r="BK729" s="14" t="s">
        <v>104</v>
      </c>
      <c r="BL729" s="14" t="s">
        <v>102</v>
      </c>
      <c r="BM729" s="14" t="s">
        <v>108</v>
      </c>
      <c r="BN729" s="14" t="s">
        <v>106</v>
      </c>
      <c r="BO729" s="14" t="s">
        <v>125</v>
      </c>
      <c r="BP729" s="14" t="s">
        <v>125</v>
      </c>
      <c r="BQ729" s="14" t="s">
        <v>125</v>
      </c>
      <c r="BR729" s="14" t="s">
        <v>106</v>
      </c>
      <c r="BS729" s="14" t="s">
        <v>106</v>
      </c>
      <c r="BT729" s="14" t="s">
        <v>108</v>
      </c>
      <c r="BU729" s="13">
        <v>1</v>
      </c>
      <c r="BV729" s="14" t="s">
        <v>109</v>
      </c>
      <c r="BW729" s="16" t="s">
        <v>1861</v>
      </c>
      <c r="BX729" s="14"/>
      <c r="BY729" s="13">
        <v>6</v>
      </c>
      <c r="BZ729" s="14"/>
      <c r="CA729" s="14"/>
      <c r="CB729" s="14"/>
      <c r="CC729" s="14"/>
      <c r="CD729" s="14"/>
      <c r="CE729" s="14"/>
    </row>
    <row r="730" spans="1:83" ht="15.75" customHeight="1" x14ac:dyDescent="0.35">
      <c r="A730" s="15">
        <v>43392.068622685183</v>
      </c>
      <c r="B730" s="14" t="s">
        <v>112</v>
      </c>
      <c r="C730" s="13">
        <v>31</v>
      </c>
      <c r="D730" s="14"/>
      <c r="E730" s="14" t="s">
        <v>1862</v>
      </c>
      <c r="F730" s="14" t="s">
        <v>1863</v>
      </c>
      <c r="G730" s="14" t="s">
        <v>79</v>
      </c>
      <c r="H730" s="14" t="s">
        <v>78</v>
      </c>
      <c r="I730" s="14" t="s">
        <v>80</v>
      </c>
      <c r="J730" s="14" t="s">
        <v>81</v>
      </c>
      <c r="K730" s="14" t="s">
        <v>82</v>
      </c>
      <c r="L730" s="14" t="s">
        <v>82</v>
      </c>
      <c r="M730" s="14" t="s">
        <v>81</v>
      </c>
      <c r="N730" s="14" t="s">
        <v>80</v>
      </c>
      <c r="O730" s="14" t="s">
        <v>81</v>
      </c>
      <c r="P730" s="14" t="s">
        <v>81</v>
      </c>
      <c r="Q730" s="14" t="s">
        <v>81</v>
      </c>
      <c r="R730" s="14" t="s">
        <v>81</v>
      </c>
      <c r="S730" s="14" t="s">
        <v>83</v>
      </c>
      <c r="T730" s="14" t="s">
        <v>85</v>
      </c>
      <c r="U730" s="14" t="s">
        <v>86</v>
      </c>
      <c r="V730" s="14" t="s">
        <v>85</v>
      </c>
      <c r="W730" s="14" t="s">
        <v>90</v>
      </c>
      <c r="X730" s="14" t="s">
        <v>84</v>
      </c>
      <c r="Y730" s="14" t="s">
        <v>86</v>
      </c>
      <c r="Z730" s="14" t="s">
        <v>83</v>
      </c>
      <c r="AA730" s="14" t="s">
        <v>85</v>
      </c>
      <c r="AB730" s="14" t="s">
        <v>83</v>
      </c>
      <c r="AC730" s="14" t="s">
        <v>86</v>
      </c>
      <c r="AD730" s="14" t="s">
        <v>85</v>
      </c>
      <c r="AE730" s="14" t="s">
        <v>85</v>
      </c>
      <c r="AF730" s="14" t="s">
        <v>84</v>
      </c>
      <c r="AG730" s="14" t="s">
        <v>88</v>
      </c>
      <c r="AH730" s="14" t="s">
        <v>88</v>
      </c>
      <c r="AI730" s="14" t="s">
        <v>87</v>
      </c>
      <c r="AJ730" s="14" t="s">
        <v>88</v>
      </c>
      <c r="AK730" s="14" t="s">
        <v>87</v>
      </c>
      <c r="AL730" s="14" t="s">
        <v>87</v>
      </c>
      <c r="AM730" s="14" t="s">
        <v>88</v>
      </c>
      <c r="AN730" s="14" t="s">
        <v>88</v>
      </c>
      <c r="AO730" s="14" t="s">
        <v>87</v>
      </c>
      <c r="AP730" s="14" t="s">
        <v>88</v>
      </c>
      <c r="AQ730" s="14" t="s">
        <v>89</v>
      </c>
      <c r="AR730" s="14" t="s">
        <v>91</v>
      </c>
      <c r="AS730" s="14" t="s">
        <v>83</v>
      </c>
      <c r="AT730" s="14" t="s">
        <v>86</v>
      </c>
      <c r="AU730" s="14" t="s">
        <v>83</v>
      </c>
      <c r="AV730" s="14" t="s">
        <v>83</v>
      </c>
      <c r="AW730" s="13">
        <v>6</v>
      </c>
      <c r="AX730" s="14" t="s">
        <v>92</v>
      </c>
      <c r="AY730" s="14" t="s">
        <v>195</v>
      </c>
      <c r="AZ730" s="14" t="s">
        <v>117</v>
      </c>
      <c r="BA730" s="14" t="s">
        <v>118</v>
      </c>
      <c r="BB730" s="13">
        <v>0</v>
      </c>
      <c r="BC730" s="16" t="s">
        <v>100</v>
      </c>
      <c r="BD730" s="14"/>
      <c r="BE730" s="14" t="s">
        <v>100</v>
      </c>
      <c r="BF730" s="14" t="s">
        <v>97</v>
      </c>
      <c r="BG730" s="14" t="s">
        <v>99</v>
      </c>
      <c r="BH730" s="14" t="s">
        <v>99</v>
      </c>
      <c r="BI730" s="14" t="s">
        <v>104</v>
      </c>
      <c r="BJ730" s="14" t="s">
        <v>104</v>
      </c>
      <c r="BK730" s="14" t="s">
        <v>104</v>
      </c>
      <c r="BL730" s="14" t="s">
        <v>101</v>
      </c>
      <c r="BM730" s="14" t="s">
        <v>108</v>
      </c>
      <c r="BN730" s="14" t="s">
        <v>106</v>
      </c>
      <c r="BO730" s="14" t="s">
        <v>125</v>
      </c>
      <c r="BP730" s="14" t="s">
        <v>125</v>
      </c>
      <c r="BQ730" s="14" t="s">
        <v>108</v>
      </c>
      <c r="BR730" s="14" t="s">
        <v>108</v>
      </c>
      <c r="BS730" s="14" t="s">
        <v>125</v>
      </c>
      <c r="BT730" s="14" t="s">
        <v>107</v>
      </c>
      <c r="BU730" s="13">
        <v>0</v>
      </c>
      <c r="BV730" s="14" t="s">
        <v>109</v>
      </c>
      <c r="BW730" s="14" t="s">
        <v>1864</v>
      </c>
      <c r="BX730" s="14" t="s">
        <v>1865</v>
      </c>
      <c r="BY730" s="13">
        <v>7</v>
      </c>
      <c r="BZ730" s="14"/>
      <c r="CA730" s="14"/>
      <c r="CB730" s="14"/>
      <c r="CC730" s="14"/>
      <c r="CD730" s="14"/>
      <c r="CE730" s="14"/>
    </row>
    <row r="731" spans="1:83" ht="15.75" customHeight="1" x14ac:dyDescent="0.35">
      <c r="A731" s="15">
        <v>43392.459872685184</v>
      </c>
      <c r="B731" s="14" t="s">
        <v>75</v>
      </c>
      <c r="C731" s="13">
        <v>31</v>
      </c>
      <c r="D731" s="14"/>
      <c r="E731" s="14" t="s">
        <v>76</v>
      </c>
      <c r="F731" s="14" t="s">
        <v>823</v>
      </c>
      <c r="G731" s="14" t="s">
        <v>130</v>
      </c>
      <c r="H731" s="14" t="s">
        <v>79</v>
      </c>
      <c r="I731" s="14" t="s">
        <v>81</v>
      </c>
      <c r="J731" s="14" t="s">
        <v>82</v>
      </c>
      <c r="K731" s="14" t="s">
        <v>82</v>
      </c>
      <c r="L731" s="14" t="s">
        <v>82</v>
      </c>
      <c r="M731" s="14" t="s">
        <v>81</v>
      </c>
      <c r="N731" s="14" t="s">
        <v>80</v>
      </c>
      <c r="O731" s="14" t="s">
        <v>81</v>
      </c>
      <c r="P731" s="14" t="s">
        <v>82</v>
      </c>
      <c r="Q731" s="14" t="s">
        <v>81</v>
      </c>
      <c r="R731" s="14" t="s">
        <v>82</v>
      </c>
      <c r="S731" s="14" t="s">
        <v>86</v>
      </c>
      <c r="T731" s="14" t="s">
        <v>86</v>
      </c>
      <c r="U731" s="14" t="s">
        <v>86</v>
      </c>
      <c r="V731" s="14" t="s">
        <v>83</v>
      </c>
      <c r="W731" s="14" t="s">
        <v>90</v>
      </c>
      <c r="X731" s="14" t="s">
        <v>86</v>
      </c>
      <c r="Y731" s="14" t="s">
        <v>86</v>
      </c>
      <c r="Z731" s="14" t="s">
        <v>90</v>
      </c>
      <c r="AA731" s="14" t="s">
        <v>85</v>
      </c>
      <c r="AB731" s="14" t="s">
        <v>85</v>
      </c>
      <c r="AC731" s="14" t="s">
        <v>83</v>
      </c>
      <c r="AD731" s="14" t="s">
        <v>86</v>
      </c>
      <c r="AE731" s="14" t="s">
        <v>86</v>
      </c>
      <c r="AF731" s="14" t="s">
        <v>86</v>
      </c>
      <c r="AG731" s="14" t="s">
        <v>87</v>
      </c>
      <c r="AH731" s="14" t="s">
        <v>87</v>
      </c>
      <c r="AI731" s="14" t="s">
        <v>87</v>
      </c>
      <c r="AJ731" s="14" t="s">
        <v>88</v>
      </c>
      <c r="AK731" s="14" t="s">
        <v>115</v>
      </c>
      <c r="AL731" s="14" t="s">
        <v>88</v>
      </c>
      <c r="AM731" s="14" t="s">
        <v>87</v>
      </c>
      <c r="AN731" s="14" t="s">
        <v>87</v>
      </c>
      <c r="AO731" s="14" t="s">
        <v>87</v>
      </c>
      <c r="AP731" s="14" t="s">
        <v>87</v>
      </c>
      <c r="AQ731" s="14" t="s">
        <v>83</v>
      </c>
      <c r="AR731" s="14" t="s">
        <v>90</v>
      </c>
      <c r="AS731" s="14" t="s">
        <v>89</v>
      </c>
      <c r="AT731" s="14" t="s">
        <v>89</v>
      </c>
      <c r="AU731" s="14" t="s">
        <v>86</v>
      </c>
      <c r="AV731" s="14" t="s">
        <v>83</v>
      </c>
      <c r="AW731" s="13">
        <v>5</v>
      </c>
      <c r="AX731" s="14" t="s">
        <v>92</v>
      </c>
      <c r="AY731" s="14" t="s">
        <v>93</v>
      </c>
      <c r="AZ731" s="14" t="s">
        <v>154</v>
      </c>
      <c r="BA731" s="14" t="s">
        <v>95</v>
      </c>
      <c r="BB731" s="13">
        <v>1</v>
      </c>
      <c r="BC731" s="14" t="s">
        <v>100</v>
      </c>
      <c r="BD731" s="14" t="s">
        <v>97</v>
      </c>
      <c r="BE731" s="14" t="s">
        <v>97</v>
      </c>
      <c r="BF731" s="14" t="s">
        <v>98</v>
      </c>
      <c r="BG731" s="14" t="s">
        <v>99</v>
      </c>
      <c r="BH731" s="14" t="s">
        <v>99</v>
      </c>
      <c r="BI731" s="14" t="s">
        <v>104</v>
      </c>
      <c r="BJ731" s="14" t="s">
        <v>102</v>
      </c>
      <c r="BK731" s="14" t="s">
        <v>102</v>
      </c>
      <c r="BL731" s="14" t="s">
        <v>101</v>
      </c>
      <c r="BM731" s="14" t="s">
        <v>108</v>
      </c>
      <c r="BN731" s="14" t="s">
        <v>106</v>
      </c>
      <c r="BO731" s="14" t="s">
        <v>106</v>
      </c>
      <c r="BP731" s="14" t="s">
        <v>108</v>
      </c>
      <c r="BQ731" s="14" t="s">
        <v>106</v>
      </c>
      <c r="BR731" s="14" t="s">
        <v>106</v>
      </c>
      <c r="BS731" s="14" t="s">
        <v>106</v>
      </c>
      <c r="BT731" s="14" t="s">
        <v>107</v>
      </c>
      <c r="BU731" s="13">
        <v>2</v>
      </c>
      <c r="BV731" s="14" t="s">
        <v>109</v>
      </c>
      <c r="BW731" s="14" t="s">
        <v>1866</v>
      </c>
      <c r="BX731" s="14" t="s">
        <v>1867</v>
      </c>
      <c r="BY731" s="13">
        <v>4</v>
      </c>
      <c r="BZ731" s="14"/>
      <c r="CA731" s="14"/>
      <c r="CB731" s="14"/>
      <c r="CC731" s="14"/>
      <c r="CD731" s="14"/>
      <c r="CE731" s="14"/>
    </row>
    <row r="732" spans="1:83" ht="15.75" customHeight="1" x14ac:dyDescent="0.35">
      <c r="A732" s="15">
        <v>43392.617962962962</v>
      </c>
      <c r="B732" s="14" t="s">
        <v>112</v>
      </c>
      <c r="C732" s="13">
        <v>40</v>
      </c>
      <c r="D732" s="14"/>
      <c r="E732" s="14" t="s">
        <v>1868</v>
      </c>
      <c r="F732" s="14" t="s">
        <v>1869</v>
      </c>
      <c r="G732" s="14" t="s">
        <v>79</v>
      </c>
      <c r="H732" s="14" t="s">
        <v>78</v>
      </c>
      <c r="I732" s="14" t="s">
        <v>81</v>
      </c>
      <c r="J732" s="14" t="s">
        <v>81</v>
      </c>
      <c r="K732" s="14" t="s">
        <v>81</v>
      </c>
      <c r="L732" s="14" t="s">
        <v>81</v>
      </c>
      <c r="M732" s="14" t="s">
        <v>82</v>
      </c>
      <c r="N732" s="14" t="s">
        <v>81</v>
      </c>
      <c r="O732" s="14" t="s">
        <v>82</v>
      </c>
      <c r="P732" s="14" t="s">
        <v>82</v>
      </c>
      <c r="Q732" s="14" t="s">
        <v>81</v>
      </c>
      <c r="R732" s="14" t="s">
        <v>81</v>
      </c>
      <c r="S732" s="14" t="s">
        <v>86</v>
      </c>
      <c r="T732" s="14" t="s">
        <v>86</v>
      </c>
      <c r="U732" s="14" t="s">
        <v>85</v>
      </c>
      <c r="V732" s="14" t="s">
        <v>83</v>
      </c>
      <c r="W732" s="14" t="s">
        <v>83</v>
      </c>
      <c r="X732" s="14" t="s">
        <v>86</v>
      </c>
      <c r="Y732" s="14" t="s">
        <v>83</v>
      </c>
      <c r="Z732" s="14" t="s">
        <v>86</v>
      </c>
      <c r="AA732" s="14" t="s">
        <v>86</v>
      </c>
      <c r="AB732" s="14" t="s">
        <v>83</v>
      </c>
      <c r="AC732" s="14" t="s">
        <v>84</v>
      </c>
      <c r="AD732" s="14" t="s">
        <v>83</v>
      </c>
      <c r="AE732" s="14" t="s">
        <v>83</v>
      </c>
      <c r="AF732" s="14" t="s">
        <v>86</v>
      </c>
      <c r="AG732" s="14" t="s">
        <v>88</v>
      </c>
      <c r="AH732" s="14" t="s">
        <v>87</v>
      </c>
      <c r="AI732" s="14" t="s">
        <v>87</v>
      </c>
      <c r="AJ732" s="14" t="s">
        <v>88</v>
      </c>
      <c r="AK732" s="14" t="s">
        <v>88</v>
      </c>
      <c r="AL732" s="14" t="s">
        <v>88</v>
      </c>
      <c r="AM732" s="14" t="s">
        <v>88</v>
      </c>
      <c r="AN732" s="14" t="s">
        <v>88</v>
      </c>
      <c r="AO732" s="14" t="s">
        <v>88</v>
      </c>
      <c r="AP732" s="14" t="s">
        <v>87</v>
      </c>
      <c r="AQ732" s="14" t="s">
        <v>91</v>
      </c>
      <c r="AR732" s="14" t="s">
        <v>89</v>
      </c>
      <c r="AS732" s="14" t="s">
        <v>89</v>
      </c>
      <c r="AT732" s="14" t="s">
        <v>86</v>
      </c>
      <c r="AU732" s="14" t="s">
        <v>91</v>
      </c>
      <c r="AV732" s="14" t="s">
        <v>83</v>
      </c>
      <c r="AW732" s="13">
        <v>5</v>
      </c>
      <c r="AX732" s="14" t="s">
        <v>92</v>
      </c>
      <c r="AY732" s="14" t="s">
        <v>160</v>
      </c>
      <c r="AZ732" s="14" t="s">
        <v>94</v>
      </c>
      <c r="BA732" s="14" t="s">
        <v>176</v>
      </c>
      <c r="BB732" s="13">
        <v>0</v>
      </c>
      <c r="BC732" s="14" t="s">
        <v>96</v>
      </c>
      <c r="BD732" s="14" t="s">
        <v>98</v>
      </c>
      <c r="BE732" s="14" t="s">
        <v>99</v>
      </c>
      <c r="BF732" s="14" t="s">
        <v>97</v>
      </c>
      <c r="BG732" s="14" t="s">
        <v>99</v>
      </c>
      <c r="BH732" s="14" t="s">
        <v>98</v>
      </c>
      <c r="BI732" s="14" t="s">
        <v>104</v>
      </c>
      <c r="BJ732" s="14" t="s">
        <v>104</v>
      </c>
      <c r="BK732" s="14" t="s">
        <v>102</v>
      </c>
      <c r="BL732" s="14" t="s">
        <v>103</v>
      </c>
      <c r="BM732" s="14" t="s">
        <v>106</v>
      </c>
      <c r="BN732" s="14" t="s">
        <v>108</v>
      </c>
      <c r="BO732" s="14" t="s">
        <v>106</v>
      </c>
      <c r="BP732" s="14" t="s">
        <v>108</v>
      </c>
      <c r="BQ732" s="14" t="s">
        <v>105</v>
      </c>
      <c r="BR732" s="14" t="s">
        <v>106</v>
      </c>
      <c r="BS732" s="14" t="s">
        <v>108</v>
      </c>
      <c r="BT732" s="14" t="s">
        <v>107</v>
      </c>
      <c r="BU732" s="13">
        <v>2</v>
      </c>
      <c r="BV732" s="14" t="s">
        <v>109</v>
      </c>
      <c r="BW732" s="14" t="s">
        <v>1870</v>
      </c>
      <c r="BX732" s="14" t="s">
        <v>1871</v>
      </c>
      <c r="BY732" s="13">
        <v>7</v>
      </c>
      <c r="BZ732" s="14"/>
      <c r="CA732" s="14"/>
      <c r="CB732" s="14"/>
      <c r="CC732" s="14"/>
      <c r="CD732" s="14"/>
      <c r="CE732" s="14"/>
    </row>
    <row r="733" spans="1:83" ht="15.75" customHeight="1" x14ac:dyDescent="0.35">
      <c r="A733" s="15">
        <v>43392.748379629629</v>
      </c>
      <c r="B733" s="14" t="s">
        <v>75</v>
      </c>
      <c r="C733" s="13">
        <v>34</v>
      </c>
      <c r="D733" s="14"/>
      <c r="E733" s="14" t="s">
        <v>1872</v>
      </c>
      <c r="F733" s="14" t="s">
        <v>1873</v>
      </c>
      <c r="G733" s="14" t="s">
        <v>130</v>
      </c>
      <c r="H733" s="14" t="s">
        <v>130</v>
      </c>
      <c r="I733" s="14" t="s">
        <v>80</v>
      </c>
      <c r="J733" s="14" t="s">
        <v>80</v>
      </c>
      <c r="K733" s="14" t="s">
        <v>82</v>
      </c>
      <c r="L733" s="14" t="s">
        <v>82</v>
      </c>
      <c r="M733" s="14" t="s">
        <v>80</v>
      </c>
      <c r="N733" s="14" t="s">
        <v>80</v>
      </c>
      <c r="O733" s="14" t="s">
        <v>80</v>
      </c>
      <c r="P733" s="14" t="s">
        <v>80</v>
      </c>
      <c r="Q733" s="14" t="s">
        <v>80</v>
      </c>
      <c r="R733" s="14" t="s">
        <v>81</v>
      </c>
      <c r="S733" s="14" t="s">
        <v>83</v>
      </c>
      <c r="T733" s="14" t="s">
        <v>86</v>
      </c>
      <c r="U733" s="14" t="s">
        <v>85</v>
      </c>
      <c r="V733" s="14" t="s">
        <v>85</v>
      </c>
      <c r="W733" s="14" t="s">
        <v>83</v>
      </c>
      <c r="X733" s="14" t="s">
        <v>85</v>
      </c>
      <c r="Y733" s="14" t="s">
        <v>86</v>
      </c>
      <c r="Z733" s="14" t="s">
        <v>86</v>
      </c>
      <c r="AA733" s="14" t="s">
        <v>83</v>
      </c>
      <c r="AB733" s="14" t="s">
        <v>83</v>
      </c>
      <c r="AC733" s="14" t="s">
        <v>83</v>
      </c>
      <c r="AD733" s="14" t="s">
        <v>86</v>
      </c>
      <c r="AE733" s="14" t="s">
        <v>83</v>
      </c>
      <c r="AF733" s="14" t="s">
        <v>85</v>
      </c>
      <c r="AG733" s="14" t="s">
        <v>87</v>
      </c>
      <c r="AH733" s="14" t="s">
        <v>87</v>
      </c>
      <c r="AI733" s="14" t="s">
        <v>115</v>
      </c>
      <c r="AJ733" s="14" t="s">
        <v>88</v>
      </c>
      <c r="AK733" s="14" t="s">
        <v>115</v>
      </c>
      <c r="AL733" s="14" t="s">
        <v>87</v>
      </c>
      <c r="AM733" s="14" t="s">
        <v>88</v>
      </c>
      <c r="AN733" s="14" t="s">
        <v>88</v>
      </c>
      <c r="AO733" s="14" t="s">
        <v>115</v>
      </c>
      <c r="AP733" s="14" t="s">
        <v>87</v>
      </c>
      <c r="AQ733" s="14" t="s">
        <v>89</v>
      </c>
      <c r="AR733" s="14" t="s">
        <v>83</v>
      </c>
      <c r="AS733" s="14" t="s">
        <v>86</v>
      </c>
      <c r="AT733" s="14" t="s">
        <v>83</v>
      </c>
      <c r="AU733" s="14" t="s">
        <v>83</v>
      </c>
      <c r="AV733" s="14" t="s">
        <v>91</v>
      </c>
      <c r="AW733" s="13">
        <v>7</v>
      </c>
      <c r="AX733" s="14"/>
      <c r="AY733" s="14" t="s">
        <v>116</v>
      </c>
      <c r="AZ733" s="14" t="s">
        <v>94</v>
      </c>
      <c r="BA733" s="14" t="s">
        <v>118</v>
      </c>
      <c r="BB733" s="13">
        <v>2</v>
      </c>
      <c r="BC733" s="14" t="s">
        <v>97</v>
      </c>
      <c r="BD733" s="14" t="s">
        <v>96</v>
      </c>
      <c r="BE733" s="14" t="s">
        <v>97</v>
      </c>
      <c r="BF733" s="14" t="s">
        <v>98</v>
      </c>
      <c r="BG733" s="14" t="s">
        <v>100</v>
      </c>
      <c r="BH733" s="14" t="s">
        <v>100</v>
      </c>
      <c r="BI733" s="14" t="s">
        <v>104</v>
      </c>
      <c r="BJ733" s="14" t="s">
        <v>104</v>
      </c>
      <c r="BK733" s="14" t="s">
        <v>104</v>
      </c>
      <c r="BL733" s="14" t="s">
        <v>104</v>
      </c>
      <c r="BM733" s="14" t="s">
        <v>105</v>
      </c>
      <c r="BN733" s="14" t="s">
        <v>105</v>
      </c>
      <c r="BO733" s="14" t="s">
        <v>105</v>
      </c>
      <c r="BP733" s="14" t="s">
        <v>108</v>
      </c>
      <c r="BQ733" s="14" t="s">
        <v>106</v>
      </c>
      <c r="BR733" s="14" t="s">
        <v>108</v>
      </c>
      <c r="BS733" s="14" t="s">
        <v>108</v>
      </c>
      <c r="BT733" s="14" t="s">
        <v>108</v>
      </c>
      <c r="BU733" s="13">
        <v>5</v>
      </c>
      <c r="BV733" s="14" t="s">
        <v>109</v>
      </c>
      <c r="BW733" s="14" t="s">
        <v>1874</v>
      </c>
      <c r="BX733" s="14" t="s">
        <v>1875</v>
      </c>
      <c r="BY733" s="13">
        <v>7</v>
      </c>
      <c r="BZ733" s="14"/>
      <c r="CA733" s="14"/>
      <c r="CB733" s="14"/>
      <c r="CC733" s="14"/>
      <c r="CD733" s="14"/>
      <c r="CE733" s="14"/>
    </row>
    <row r="734" spans="1:83" ht="15.75" customHeight="1" x14ac:dyDescent="0.35">
      <c r="A734" s="15">
        <v>43392.85019675926</v>
      </c>
      <c r="B734" s="14" t="s">
        <v>75</v>
      </c>
      <c r="C734" s="13">
        <v>26</v>
      </c>
      <c r="D734" s="14"/>
      <c r="E734" s="14" t="s">
        <v>964</v>
      </c>
      <c r="F734" s="14" t="s">
        <v>497</v>
      </c>
      <c r="G734" s="14" t="s">
        <v>78</v>
      </c>
      <c r="H734" s="14" t="s">
        <v>79</v>
      </c>
      <c r="I734" s="14" t="s">
        <v>80</v>
      </c>
      <c r="J734" s="14" t="s">
        <v>80</v>
      </c>
      <c r="K734" s="14" t="s">
        <v>81</v>
      </c>
      <c r="L734" s="14" t="s">
        <v>81</v>
      </c>
      <c r="M734" s="14" t="s">
        <v>81</v>
      </c>
      <c r="N734" s="14" t="s">
        <v>80</v>
      </c>
      <c r="O734" s="14" t="s">
        <v>80</v>
      </c>
      <c r="P734" s="14" t="s">
        <v>131</v>
      </c>
      <c r="Q734" s="14" t="s">
        <v>82</v>
      </c>
      <c r="R734" s="14" t="s">
        <v>80</v>
      </c>
      <c r="S734" s="14" t="s">
        <v>83</v>
      </c>
      <c r="T734" s="14" t="s">
        <v>83</v>
      </c>
      <c r="U734" s="14" t="s">
        <v>84</v>
      </c>
      <c r="V734" s="14" t="s">
        <v>84</v>
      </c>
      <c r="W734" s="14" t="s">
        <v>86</v>
      </c>
      <c r="X734" s="14" t="s">
        <v>86</v>
      </c>
      <c r="Y734" s="14" t="s">
        <v>84</v>
      </c>
      <c r="Z734" s="14" t="s">
        <v>84</v>
      </c>
      <c r="AA734" s="14" t="s">
        <v>85</v>
      </c>
      <c r="AB734" s="14" t="s">
        <v>85</v>
      </c>
      <c r="AC734" s="14" t="s">
        <v>84</v>
      </c>
      <c r="AD734" s="14" t="s">
        <v>84</v>
      </c>
      <c r="AE734" s="14" t="s">
        <v>83</v>
      </c>
      <c r="AF734" s="14" t="s">
        <v>84</v>
      </c>
      <c r="AG734" s="14" t="s">
        <v>87</v>
      </c>
      <c r="AH734" s="14" t="s">
        <v>115</v>
      </c>
      <c r="AI734" s="14" t="s">
        <v>115</v>
      </c>
      <c r="AJ734" s="14" t="s">
        <v>88</v>
      </c>
      <c r="AK734" s="14" t="s">
        <v>115</v>
      </c>
      <c r="AL734" s="14" t="s">
        <v>88</v>
      </c>
      <c r="AM734" s="14" t="s">
        <v>87</v>
      </c>
      <c r="AN734" s="14" t="s">
        <v>87</v>
      </c>
      <c r="AO734" s="14" t="s">
        <v>87</v>
      </c>
      <c r="AP734" s="14" t="s">
        <v>115</v>
      </c>
      <c r="AQ734" s="14" t="s">
        <v>91</v>
      </c>
      <c r="AR734" s="14" t="s">
        <v>91</v>
      </c>
      <c r="AS734" s="14" t="s">
        <v>89</v>
      </c>
      <c r="AT734" s="14" t="s">
        <v>90</v>
      </c>
      <c r="AU734" s="14" t="s">
        <v>91</v>
      </c>
      <c r="AV734" s="14" t="s">
        <v>83</v>
      </c>
      <c r="AW734" s="13">
        <v>7</v>
      </c>
      <c r="AX734" s="14" t="s">
        <v>92</v>
      </c>
      <c r="AY734" s="14" t="s">
        <v>116</v>
      </c>
      <c r="AZ734" s="14" t="s">
        <v>94</v>
      </c>
      <c r="BA734" s="3" t="s">
        <v>118</v>
      </c>
      <c r="BB734" s="13">
        <v>0</v>
      </c>
      <c r="BC734" s="14" t="s">
        <v>99</v>
      </c>
      <c r="BD734" s="14" t="s">
        <v>100</v>
      </c>
      <c r="BE734" s="14" t="s">
        <v>100</v>
      </c>
      <c r="BF734" s="14" t="s">
        <v>119</v>
      </c>
      <c r="BG734" s="14" t="s">
        <v>99</v>
      </c>
      <c r="BH734" s="14" t="s">
        <v>119</v>
      </c>
      <c r="BI734" s="14" t="s">
        <v>101</v>
      </c>
      <c r="BJ734" s="14" t="s">
        <v>101</v>
      </c>
      <c r="BK734" s="14" t="s">
        <v>101</v>
      </c>
      <c r="BL734" s="14" t="s">
        <v>103</v>
      </c>
      <c r="BM734" s="14" t="s">
        <v>125</v>
      </c>
      <c r="BN734" s="14" t="s">
        <v>105</v>
      </c>
      <c r="BO734" s="14" t="s">
        <v>105</v>
      </c>
      <c r="BP734" s="14" t="s">
        <v>108</v>
      </c>
      <c r="BQ734" s="14" t="s">
        <v>105</v>
      </c>
      <c r="BR734" s="14" t="s">
        <v>105</v>
      </c>
      <c r="BS734" s="14" t="s">
        <v>108</v>
      </c>
      <c r="BT734" s="14" t="s">
        <v>107</v>
      </c>
      <c r="BU734" s="13">
        <v>2</v>
      </c>
      <c r="BV734" s="14" t="s">
        <v>109</v>
      </c>
      <c r="BW734" s="14" t="s">
        <v>1876</v>
      </c>
      <c r="BX734" s="14" t="s">
        <v>1877</v>
      </c>
      <c r="BY734" s="13">
        <v>8</v>
      </c>
      <c r="BZ734" s="14"/>
      <c r="CA734" s="14"/>
      <c r="CB734" s="14"/>
      <c r="CC734" s="14"/>
      <c r="CD734" s="14"/>
      <c r="CE734" s="14"/>
    </row>
    <row r="735" spans="1:83" ht="15.75" customHeight="1" x14ac:dyDescent="0.35">
      <c r="A735" s="15">
        <v>43393.067094907405</v>
      </c>
      <c r="B735" s="14" t="s">
        <v>75</v>
      </c>
      <c r="C735" s="13">
        <v>28</v>
      </c>
      <c r="D735" s="14"/>
      <c r="E735" s="14" t="s">
        <v>2040</v>
      </c>
      <c r="F735" s="14" t="s">
        <v>2041</v>
      </c>
      <c r="G735" s="14" t="s">
        <v>78</v>
      </c>
      <c r="H735" s="14" t="s">
        <v>78</v>
      </c>
      <c r="I735" s="14" t="s">
        <v>80</v>
      </c>
      <c r="J735" s="14" t="s">
        <v>80</v>
      </c>
      <c r="K735" s="14" t="s">
        <v>81</v>
      </c>
      <c r="L735" s="14" t="s">
        <v>81</v>
      </c>
      <c r="M735" s="14" t="s">
        <v>80</v>
      </c>
      <c r="N735" s="14" t="s">
        <v>80</v>
      </c>
      <c r="O735" s="14" t="s">
        <v>81</v>
      </c>
      <c r="P735" s="14" t="s">
        <v>80</v>
      </c>
      <c r="Q735" s="14" t="s">
        <v>80</v>
      </c>
      <c r="R735" s="14" t="s">
        <v>81</v>
      </c>
      <c r="S735" s="14" t="s">
        <v>83</v>
      </c>
      <c r="T735" s="14" t="s">
        <v>85</v>
      </c>
      <c r="U735" s="14" t="s">
        <v>85</v>
      </c>
      <c r="V735" s="14" t="s">
        <v>85</v>
      </c>
      <c r="W735" s="14" t="s">
        <v>86</v>
      </c>
      <c r="X735" s="14" t="s">
        <v>84</v>
      </c>
      <c r="Y735" s="14" t="s">
        <v>84</v>
      </c>
      <c r="Z735" s="14" t="s">
        <v>84</v>
      </c>
      <c r="AA735" s="14" t="s">
        <v>85</v>
      </c>
      <c r="AB735" s="14" t="s">
        <v>84</v>
      </c>
      <c r="AC735" s="14" t="s">
        <v>84</v>
      </c>
      <c r="AD735" s="14" t="s">
        <v>83</v>
      </c>
      <c r="AE735" s="14" t="s">
        <v>83</v>
      </c>
      <c r="AF735" s="14" t="s">
        <v>85</v>
      </c>
      <c r="AG735" s="14" t="s">
        <v>87</v>
      </c>
      <c r="AH735" s="14" t="s">
        <v>115</v>
      </c>
      <c r="AI735" s="14" t="s">
        <v>87</v>
      </c>
      <c r="AJ735" s="14" t="s">
        <v>88</v>
      </c>
      <c r="AK735" s="14" t="s">
        <v>87</v>
      </c>
      <c r="AL735" s="14" t="s">
        <v>115</v>
      </c>
      <c r="AM735" s="14" t="s">
        <v>115</v>
      </c>
      <c r="AN735" s="14" t="s">
        <v>88</v>
      </c>
      <c r="AO735" s="14" t="s">
        <v>87</v>
      </c>
      <c r="AP735" s="14" t="s">
        <v>87</v>
      </c>
      <c r="AQ735" s="14" t="s">
        <v>89</v>
      </c>
      <c r="AR735" s="14" t="s">
        <v>89</v>
      </c>
      <c r="AS735" s="14" t="s">
        <v>91</v>
      </c>
      <c r="AT735" s="14" t="s">
        <v>89</v>
      </c>
      <c r="AU735" s="14" t="s">
        <v>91</v>
      </c>
      <c r="AV735" s="14" t="s">
        <v>89</v>
      </c>
      <c r="AW735" s="13">
        <v>6</v>
      </c>
      <c r="AX735" s="14" t="s">
        <v>92</v>
      </c>
      <c r="AY735" s="14" t="s">
        <v>93</v>
      </c>
      <c r="AZ735" s="14" t="s">
        <v>117</v>
      </c>
      <c r="BA735" s="14" t="s">
        <v>118</v>
      </c>
      <c r="BB735" s="13">
        <v>0</v>
      </c>
      <c r="BC735" s="14" t="s">
        <v>99</v>
      </c>
      <c r="BD735" s="14" t="s">
        <v>100</v>
      </c>
      <c r="BE735" s="14" t="s">
        <v>98</v>
      </c>
      <c r="BF735" s="14" t="s">
        <v>98</v>
      </c>
      <c r="BG735" s="14" t="s">
        <v>99</v>
      </c>
      <c r="BH735" s="14" t="s">
        <v>100</v>
      </c>
      <c r="BI735" s="14" t="s">
        <v>103</v>
      </c>
      <c r="BJ735" s="14" t="s">
        <v>103</v>
      </c>
      <c r="BK735" s="14" t="s">
        <v>101</v>
      </c>
      <c r="BL735" s="14" t="s">
        <v>120</v>
      </c>
      <c r="BM735" s="14" t="s">
        <v>107</v>
      </c>
      <c r="BN735" s="14" t="s">
        <v>108</v>
      </c>
      <c r="BO735" s="14" t="s">
        <v>106</v>
      </c>
      <c r="BP735" s="14" t="s">
        <v>106</v>
      </c>
      <c r="BQ735" s="14" t="s">
        <v>108</v>
      </c>
      <c r="BR735" s="14" t="s">
        <v>105</v>
      </c>
      <c r="BS735" s="14" t="s">
        <v>106</v>
      </c>
      <c r="BT735" s="14" t="s">
        <v>107</v>
      </c>
      <c r="BU735" s="13">
        <v>1</v>
      </c>
      <c r="BV735" s="14" t="s">
        <v>109</v>
      </c>
      <c r="BW735" s="14" t="s">
        <v>2042</v>
      </c>
      <c r="BX735" s="14" t="s">
        <v>2043</v>
      </c>
      <c r="BY735" s="13">
        <v>8</v>
      </c>
      <c r="BZ735" s="14"/>
      <c r="CA735" s="14"/>
      <c r="CB735" s="14"/>
      <c r="CC735" s="14"/>
      <c r="CD735" s="14"/>
      <c r="CE735" s="14"/>
    </row>
    <row r="736" spans="1:83" ht="15.75" customHeight="1" x14ac:dyDescent="0.35">
      <c r="A736" s="15">
        <v>43393.671932870369</v>
      </c>
      <c r="B736" s="14" t="s">
        <v>75</v>
      </c>
      <c r="C736" s="13">
        <v>28</v>
      </c>
      <c r="D736" s="14"/>
      <c r="E736" s="14" t="s">
        <v>2044</v>
      </c>
      <c r="F736" s="14" t="s">
        <v>2045</v>
      </c>
      <c r="G736" s="14" t="s">
        <v>79</v>
      </c>
      <c r="H736" s="14" t="s">
        <v>130</v>
      </c>
      <c r="I736" s="14" t="s">
        <v>81</v>
      </c>
      <c r="J736" s="14" t="s">
        <v>81</v>
      </c>
      <c r="K736" s="14" t="s">
        <v>81</v>
      </c>
      <c r="L736" s="14" t="s">
        <v>82</v>
      </c>
      <c r="M736" s="14" t="s">
        <v>82</v>
      </c>
      <c r="N736" s="14" t="s">
        <v>81</v>
      </c>
      <c r="O736" s="14" t="s">
        <v>80</v>
      </c>
      <c r="P736" s="14" t="s">
        <v>81</v>
      </c>
      <c r="Q736" s="14" t="s">
        <v>81</v>
      </c>
      <c r="R736" s="14" t="s">
        <v>82</v>
      </c>
      <c r="S736" s="14" t="s">
        <v>83</v>
      </c>
      <c r="T736" s="14" t="s">
        <v>86</v>
      </c>
      <c r="U736" s="14" t="s">
        <v>85</v>
      </c>
      <c r="V736" s="14" t="s">
        <v>84</v>
      </c>
      <c r="W736" s="14" t="s">
        <v>85</v>
      </c>
      <c r="X736" s="14" t="s">
        <v>83</v>
      </c>
      <c r="Y736" s="14" t="s">
        <v>84</v>
      </c>
      <c r="Z736" s="14" t="s">
        <v>84</v>
      </c>
      <c r="AA736" s="14" t="s">
        <v>83</v>
      </c>
      <c r="AB736" s="14" t="s">
        <v>85</v>
      </c>
      <c r="AC736" s="14" t="s">
        <v>84</v>
      </c>
      <c r="AD736" s="14" t="s">
        <v>83</v>
      </c>
      <c r="AE736" s="14" t="s">
        <v>86</v>
      </c>
      <c r="AF736" s="14" t="s">
        <v>83</v>
      </c>
      <c r="AG736" s="14" t="s">
        <v>87</v>
      </c>
      <c r="AH736" s="14" t="s">
        <v>87</v>
      </c>
      <c r="AI736" s="14" t="s">
        <v>87</v>
      </c>
      <c r="AJ736" s="14" t="s">
        <v>88</v>
      </c>
      <c r="AK736" s="14" t="s">
        <v>87</v>
      </c>
      <c r="AL736" s="14" t="s">
        <v>87</v>
      </c>
      <c r="AM736" s="14" t="s">
        <v>88</v>
      </c>
      <c r="AN736" s="14" t="s">
        <v>88</v>
      </c>
      <c r="AO736" s="14" t="s">
        <v>88</v>
      </c>
      <c r="AP736" s="14" t="s">
        <v>87</v>
      </c>
      <c r="AQ736" s="14" t="s">
        <v>91</v>
      </c>
      <c r="AR736" s="14" t="s">
        <v>83</v>
      </c>
      <c r="AS736" s="14" t="s">
        <v>91</v>
      </c>
      <c r="AT736" s="14" t="s">
        <v>89</v>
      </c>
      <c r="AU736" s="14" t="s">
        <v>83</v>
      </c>
      <c r="AV736" s="14" t="s">
        <v>83</v>
      </c>
      <c r="AW736" s="13">
        <v>4</v>
      </c>
      <c r="AX736" s="14"/>
      <c r="AY736" s="14" t="s">
        <v>93</v>
      </c>
      <c r="AZ736" s="14" t="s">
        <v>117</v>
      </c>
      <c r="BA736" s="14" t="s">
        <v>132</v>
      </c>
      <c r="BB736" s="13">
        <v>0</v>
      </c>
      <c r="BC736" s="14" t="s">
        <v>100</v>
      </c>
      <c r="BD736" s="14" t="s">
        <v>99</v>
      </c>
      <c r="BE736" s="14" t="s">
        <v>96</v>
      </c>
      <c r="BF736" s="14" t="s">
        <v>119</v>
      </c>
      <c r="BG736" s="14" t="s">
        <v>99</v>
      </c>
      <c r="BH736" s="14" t="s">
        <v>99</v>
      </c>
      <c r="BI736" s="14" t="s">
        <v>102</v>
      </c>
      <c r="BJ736" s="14" t="s">
        <v>101</v>
      </c>
      <c r="BK736" s="14" t="s">
        <v>104</v>
      </c>
      <c r="BL736" s="14" t="s">
        <v>102</v>
      </c>
      <c r="BM736" s="14" t="s">
        <v>105</v>
      </c>
      <c r="BN736" s="14" t="s">
        <v>108</v>
      </c>
      <c r="BO736" s="14" t="s">
        <v>108</v>
      </c>
      <c r="BP736" s="14" t="s">
        <v>105</v>
      </c>
      <c r="BQ736" s="14" t="s">
        <v>105</v>
      </c>
      <c r="BR736" s="14" t="s">
        <v>105</v>
      </c>
      <c r="BS736" s="14" t="s">
        <v>108</v>
      </c>
      <c r="BT736" s="14" t="s">
        <v>108</v>
      </c>
      <c r="BU736" s="13">
        <v>2</v>
      </c>
      <c r="BV736" s="14" t="s">
        <v>109</v>
      </c>
      <c r="BW736" s="14" t="s">
        <v>2046</v>
      </c>
      <c r="BX736" s="14" t="s">
        <v>2047</v>
      </c>
      <c r="BY736" s="13">
        <v>3</v>
      </c>
      <c r="BZ736" s="14"/>
      <c r="CA736" s="14"/>
      <c r="CB736" s="14"/>
      <c r="CC736" s="14"/>
      <c r="CD736" s="14"/>
      <c r="CE736" s="14"/>
    </row>
    <row r="737" spans="1:83" ht="15.75" customHeight="1" x14ac:dyDescent="0.35">
      <c r="A737" s="15">
        <v>43393.709502314814</v>
      </c>
      <c r="B737" s="14" t="s">
        <v>75</v>
      </c>
      <c r="C737" s="13">
        <v>24</v>
      </c>
      <c r="D737" s="14"/>
      <c r="E737" s="14" t="s">
        <v>76</v>
      </c>
      <c r="F737" s="14" t="s">
        <v>2048</v>
      </c>
      <c r="G737" s="14" t="s">
        <v>79</v>
      </c>
      <c r="H737" s="14" t="s">
        <v>79</v>
      </c>
      <c r="I737" s="14" t="s">
        <v>81</v>
      </c>
      <c r="J737" s="14" t="s">
        <v>81</v>
      </c>
      <c r="K737" s="14" t="s">
        <v>81</v>
      </c>
      <c r="L737" s="14" t="s">
        <v>82</v>
      </c>
      <c r="M737" s="14" t="s">
        <v>81</v>
      </c>
      <c r="N737" s="14" t="s">
        <v>80</v>
      </c>
      <c r="O737" s="14" t="s">
        <v>81</v>
      </c>
      <c r="P737" s="14" t="s">
        <v>82</v>
      </c>
      <c r="Q737" s="14" t="s">
        <v>82</v>
      </c>
      <c r="R737" s="14" t="s">
        <v>81</v>
      </c>
      <c r="S737" s="14" t="s">
        <v>86</v>
      </c>
      <c r="T737" s="14" t="s">
        <v>86</v>
      </c>
      <c r="U737" s="14" t="s">
        <v>86</v>
      </c>
      <c r="V737" s="14" t="s">
        <v>83</v>
      </c>
      <c r="W737" s="14" t="s">
        <v>86</v>
      </c>
      <c r="X737" s="14" t="s">
        <v>85</v>
      </c>
      <c r="Y737" s="14" t="s">
        <v>86</v>
      </c>
      <c r="Z737" s="14" t="s">
        <v>85</v>
      </c>
      <c r="AA737" s="14" t="s">
        <v>83</v>
      </c>
      <c r="AB737" s="14" t="s">
        <v>83</v>
      </c>
      <c r="AC737" s="14" t="s">
        <v>90</v>
      </c>
      <c r="AD737" s="14" t="s">
        <v>83</v>
      </c>
      <c r="AE737" s="14" t="s">
        <v>83</v>
      </c>
      <c r="AF737" s="14" t="s">
        <v>85</v>
      </c>
      <c r="AG737" s="14" t="s">
        <v>87</v>
      </c>
      <c r="AH737" s="14" t="s">
        <v>87</v>
      </c>
      <c r="AI737" s="14" t="s">
        <v>115</v>
      </c>
      <c r="AJ737" s="14" t="s">
        <v>88</v>
      </c>
      <c r="AK737" s="14" t="s">
        <v>88</v>
      </c>
      <c r="AL737" s="14" t="s">
        <v>88</v>
      </c>
      <c r="AM737" s="14" t="s">
        <v>87</v>
      </c>
      <c r="AN737" s="14" t="s">
        <v>87</v>
      </c>
      <c r="AO737" s="14" t="s">
        <v>87</v>
      </c>
      <c r="AP737" s="14" t="s">
        <v>87</v>
      </c>
      <c r="AQ737" s="14" t="s">
        <v>91</v>
      </c>
      <c r="AR737" s="14" t="s">
        <v>83</v>
      </c>
      <c r="AS737" s="14" t="s">
        <v>86</v>
      </c>
      <c r="AT737" s="14" t="s">
        <v>90</v>
      </c>
      <c r="AU737" s="14" t="s">
        <v>83</v>
      </c>
      <c r="AV737" s="14" t="s">
        <v>91</v>
      </c>
      <c r="AW737" s="13">
        <v>7</v>
      </c>
      <c r="AX737" s="14"/>
      <c r="AY737" s="14" t="s">
        <v>93</v>
      </c>
      <c r="AZ737" s="14" t="s">
        <v>117</v>
      </c>
      <c r="BA737" s="14" t="s">
        <v>118</v>
      </c>
      <c r="BB737" s="13">
        <v>0</v>
      </c>
      <c r="BC737" s="14" t="s">
        <v>99</v>
      </c>
      <c r="BD737" s="14" t="s">
        <v>100</v>
      </c>
      <c r="BE737" s="14" t="s">
        <v>100</v>
      </c>
      <c r="BF737" s="14" t="s">
        <v>98</v>
      </c>
      <c r="BG737" s="14" t="s">
        <v>99</v>
      </c>
      <c r="BH737" s="14" t="s">
        <v>99</v>
      </c>
      <c r="BI737" s="14" t="s">
        <v>103</v>
      </c>
      <c r="BJ737" s="14" t="s">
        <v>101</v>
      </c>
      <c r="BK737" s="14" t="s">
        <v>103</v>
      </c>
      <c r="BL737" s="14" t="s">
        <v>101</v>
      </c>
      <c r="BM737" s="14" t="s">
        <v>105</v>
      </c>
      <c r="BN737" s="14" t="s">
        <v>106</v>
      </c>
      <c r="BO737" s="14" t="s">
        <v>108</v>
      </c>
      <c r="BP737" s="14" t="s">
        <v>108</v>
      </c>
      <c r="BQ737" s="14" t="s">
        <v>105</v>
      </c>
      <c r="BR737" s="14" t="s">
        <v>106</v>
      </c>
      <c r="BS737" s="14" t="s">
        <v>106</v>
      </c>
      <c r="BT737" s="14" t="s">
        <v>107</v>
      </c>
      <c r="BU737" s="13">
        <v>2</v>
      </c>
      <c r="BV737" s="14" t="s">
        <v>109</v>
      </c>
      <c r="BW737" s="14" t="s">
        <v>2049</v>
      </c>
      <c r="BX737" s="14" t="s">
        <v>2050</v>
      </c>
      <c r="BY737" s="13">
        <v>7</v>
      </c>
      <c r="BZ737" s="14"/>
      <c r="CA737" s="14"/>
      <c r="CB737" s="14"/>
      <c r="CC737" s="14"/>
      <c r="CD737" s="14"/>
      <c r="CE737" s="14"/>
    </row>
    <row r="738" spans="1:83" ht="15.75" customHeight="1" x14ac:dyDescent="0.35">
      <c r="A738" s="15">
        <v>43394.512245370373</v>
      </c>
      <c r="B738" s="14" t="s">
        <v>75</v>
      </c>
      <c r="C738" s="13">
        <v>22</v>
      </c>
      <c r="D738" s="14"/>
      <c r="E738" s="14" t="s">
        <v>2051</v>
      </c>
      <c r="F738" s="14" t="s">
        <v>553</v>
      </c>
      <c r="G738" s="14" t="s">
        <v>79</v>
      </c>
      <c r="H738" s="14" t="s">
        <v>130</v>
      </c>
      <c r="I738" s="14" t="s">
        <v>80</v>
      </c>
      <c r="J738" s="14" t="s">
        <v>80</v>
      </c>
      <c r="K738" s="14" t="s">
        <v>81</v>
      </c>
      <c r="L738" s="14" t="s">
        <v>82</v>
      </c>
      <c r="M738" s="14" t="s">
        <v>80</v>
      </c>
      <c r="N738" s="14" t="s">
        <v>81</v>
      </c>
      <c r="O738" s="14" t="s">
        <v>81</v>
      </c>
      <c r="P738" s="14" t="s">
        <v>82</v>
      </c>
      <c r="Q738" s="14" t="s">
        <v>81</v>
      </c>
      <c r="R738" s="14" t="s">
        <v>81</v>
      </c>
      <c r="S738" s="14" t="s">
        <v>85</v>
      </c>
      <c r="T738" s="14" t="s">
        <v>83</v>
      </c>
      <c r="U738" s="14" t="s">
        <v>85</v>
      </c>
      <c r="V738" s="14" t="s">
        <v>84</v>
      </c>
      <c r="W738" s="14" t="s">
        <v>83</v>
      </c>
      <c r="X738" s="14" t="s">
        <v>83</v>
      </c>
      <c r="Y738" s="14" t="s">
        <v>85</v>
      </c>
      <c r="Z738" s="14" t="s">
        <v>85</v>
      </c>
      <c r="AA738" s="14" t="s">
        <v>85</v>
      </c>
      <c r="AB738" s="14" t="s">
        <v>84</v>
      </c>
      <c r="AC738" s="14" t="s">
        <v>84</v>
      </c>
      <c r="AD738" s="14" t="s">
        <v>83</v>
      </c>
      <c r="AE738" s="14" t="s">
        <v>85</v>
      </c>
      <c r="AF738" s="14" t="s">
        <v>86</v>
      </c>
      <c r="AG738" s="14" t="s">
        <v>87</v>
      </c>
      <c r="AH738" s="14" t="s">
        <v>87</v>
      </c>
      <c r="AI738" s="14" t="s">
        <v>87</v>
      </c>
      <c r="AJ738" s="14" t="s">
        <v>88</v>
      </c>
      <c r="AK738" s="14" t="s">
        <v>87</v>
      </c>
      <c r="AL738" s="14" t="s">
        <v>87</v>
      </c>
      <c r="AM738" s="14" t="s">
        <v>115</v>
      </c>
      <c r="AN738" s="14" t="s">
        <v>87</v>
      </c>
      <c r="AO738" s="14" t="s">
        <v>87</v>
      </c>
      <c r="AP738" s="14" t="s">
        <v>88</v>
      </c>
      <c r="AQ738" s="14" t="s">
        <v>89</v>
      </c>
      <c r="AR738" s="14" t="s">
        <v>89</v>
      </c>
      <c r="AS738" s="14" t="s">
        <v>83</v>
      </c>
      <c r="AT738" s="14" t="s">
        <v>91</v>
      </c>
      <c r="AU738" s="14" t="s">
        <v>83</v>
      </c>
      <c r="AV738" s="14" t="s">
        <v>89</v>
      </c>
      <c r="AW738" s="13">
        <v>5</v>
      </c>
      <c r="AX738" s="14" t="s">
        <v>92</v>
      </c>
      <c r="AY738" s="14" t="s">
        <v>160</v>
      </c>
      <c r="AZ738" s="14" t="s">
        <v>94</v>
      </c>
      <c r="BA738" s="14" t="s">
        <v>132</v>
      </c>
      <c r="BB738" s="13">
        <v>0</v>
      </c>
      <c r="BC738" s="14" t="s">
        <v>100</v>
      </c>
      <c r="BD738" s="14" t="s">
        <v>97</v>
      </c>
      <c r="BE738" s="14" t="s">
        <v>98</v>
      </c>
      <c r="BF738" s="14" t="s">
        <v>119</v>
      </c>
      <c r="BG738" s="14" t="s">
        <v>100</v>
      </c>
      <c r="BH738" s="14" t="s">
        <v>98</v>
      </c>
      <c r="BI738" s="14" t="s">
        <v>104</v>
      </c>
      <c r="BJ738" s="14" t="s">
        <v>103</v>
      </c>
      <c r="BK738" s="14" t="s">
        <v>103</v>
      </c>
      <c r="BL738" s="14" t="s">
        <v>120</v>
      </c>
      <c r="BM738" s="14" t="s">
        <v>106</v>
      </c>
      <c r="BN738" s="14" t="s">
        <v>106</v>
      </c>
      <c r="BO738" s="14" t="s">
        <v>125</v>
      </c>
      <c r="BP738" s="14" t="s">
        <v>105</v>
      </c>
      <c r="BQ738" s="14" t="s">
        <v>125</v>
      </c>
      <c r="BR738" s="14" t="s">
        <v>105</v>
      </c>
      <c r="BS738" s="14" t="s">
        <v>105</v>
      </c>
      <c r="BT738" s="14" t="s">
        <v>107</v>
      </c>
      <c r="BU738" s="13">
        <v>5</v>
      </c>
      <c r="BV738" s="14" t="s">
        <v>109</v>
      </c>
      <c r="BW738" s="16" t="s">
        <v>2052</v>
      </c>
      <c r="BX738" s="14"/>
      <c r="BY738" s="13">
        <v>7</v>
      </c>
      <c r="BZ738" s="14"/>
      <c r="CA738" s="14"/>
      <c r="CB738" s="14"/>
      <c r="CC738" s="14"/>
      <c r="CD738" s="14"/>
      <c r="CE738" s="14"/>
    </row>
    <row r="739" spans="1:83" ht="15.75" customHeight="1" x14ac:dyDescent="0.35">
      <c r="A739" s="15">
        <v>43394.792905092596</v>
      </c>
      <c r="B739" s="14" t="s">
        <v>112</v>
      </c>
      <c r="C739" s="13">
        <v>20</v>
      </c>
      <c r="D739" s="14"/>
      <c r="E739" s="14" t="s">
        <v>2053</v>
      </c>
      <c r="F739" s="14" t="s">
        <v>265</v>
      </c>
      <c r="G739" s="14" t="s">
        <v>130</v>
      </c>
      <c r="H739" s="14" t="s">
        <v>130</v>
      </c>
      <c r="I739" s="14" t="s">
        <v>81</v>
      </c>
      <c r="J739" s="14" t="s">
        <v>81</v>
      </c>
      <c r="K739" s="14" t="s">
        <v>82</v>
      </c>
      <c r="L739" s="14" t="s">
        <v>82</v>
      </c>
      <c r="M739" s="14" t="s">
        <v>81</v>
      </c>
      <c r="N739" s="14" t="s">
        <v>82</v>
      </c>
      <c r="O739" s="14" t="s">
        <v>82</v>
      </c>
      <c r="P739" s="14" t="s">
        <v>82</v>
      </c>
      <c r="Q739" s="14" t="s">
        <v>82</v>
      </c>
      <c r="R739" s="14" t="s">
        <v>81</v>
      </c>
      <c r="S739" s="14" t="s">
        <v>85</v>
      </c>
      <c r="T739" s="14" t="s">
        <v>83</v>
      </c>
      <c r="U739" s="14" t="s">
        <v>86</v>
      </c>
      <c r="V739" s="14" t="s">
        <v>86</v>
      </c>
      <c r="W739" s="14" t="s">
        <v>86</v>
      </c>
      <c r="X739" s="14" t="s">
        <v>90</v>
      </c>
      <c r="Y739" s="14" t="s">
        <v>86</v>
      </c>
      <c r="Z739" s="14" t="s">
        <v>90</v>
      </c>
      <c r="AA739" s="14" t="s">
        <v>90</v>
      </c>
      <c r="AB739" s="14" t="s">
        <v>86</v>
      </c>
      <c r="AC739" s="14" t="s">
        <v>86</v>
      </c>
      <c r="AD739" s="14" t="s">
        <v>86</v>
      </c>
      <c r="AE739" s="14" t="s">
        <v>86</v>
      </c>
      <c r="AF739" s="14" t="s">
        <v>86</v>
      </c>
      <c r="AG739" s="14" t="s">
        <v>88</v>
      </c>
      <c r="AH739" s="14" t="s">
        <v>88</v>
      </c>
      <c r="AI739" s="14" t="s">
        <v>88</v>
      </c>
      <c r="AJ739" s="14" t="s">
        <v>88</v>
      </c>
      <c r="AK739" s="14" t="s">
        <v>88</v>
      </c>
      <c r="AL739" s="14" t="s">
        <v>88</v>
      </c>
      <c r="AM739" s="14" t="s">
        <v>88</v>
      </c>
      <c r="AN739" s="14" t="s">
        <v>88</v>
      </c>
      <c r="AO739" s="14" t="s">
        <v>88</v>
      </c>
      <c r="AP739" s="14" t="s">
        <v>87</v>
      </c>
      <c r="AQ739" s="14" t="s">
        <v>90</v>
      </c>
      <c r="AR739" s="14" t="s">
        <v>89</v>
      </c>
      <c r="AS739" s="14" t="s">
        <v>86</v>
      </c>
      <c r="AT739" s="14" t="s">
        <v>89</v>
      </c>
      <c r="AU739" s="14" t="s">
        <v>86</v>
      </c>
      <c r="AV739" s="14" t="s">
        <v>90</v>
      </c>
      <c r="AW739" s="13">
        <v>4</v>
      </c>
      <c r="AX739" s="14" t="s">
        <v>92</v>
      </c>
      <c r="AY739" s="14" t="s">
        <v>93</v>
      </c>
      <c r="AZ739" s="14" t="s">
        <v>154</v>
      </c>
      <c r="BA739" s="14" t="s">
        <v>132</v>
      </c>
      <c r="BB739" s="13">
        <v>0</v>
      </c>
      <c r="BC739" s="14" t="s">
        <v>99</v>
      </c>
      <c r="BD739" s="14" t="s">
        <v>100</v>
      </c>
      <c r="BE739" s="14" t="s">
        <v>99</v>
      </c>
      <c r="BF739" s="14" t="s">
        <v>100</v>
      </c>
      <c r="BG739" s="14" t="s">
        <v>99</v>
      </c>
      <c r="BH739" s="14" t="s">
        <v>99</v>
      </c>
      <c r="BI739" s="14" t="s">
        <v>104</v>
      </c>
      <c r="BJ739" s="14" t="s">
        <v>101</v>
      </c>
      <c r="BK739" s="14" t="s">
        <v>103</v>
      </c>
      <c r="BL739" s="14" t="s">
        <v>104</v>
      </c>
      <c r="BM739" s="14" t="s">
        <v>108</v>
      </c>
      <c r="BN739" s="14" t="s">
        <v>106</v>
      </c>
      <c r="BO739" s="14" t="s">
        <v>108</v>
      </c>
      <c r="BP739" s="14" t="s">
        <v>108</v>
      </c>
      <c r="BQ739" s="14" t="s">
        <v>105</v>
      </c>
      <c r="BR739" s="14" t="s">
        <v>105</v>
      </c>
      <c r="BS739" s="14" t="s">
        <v>108</v>
      </c>
      <c r="BT739" s="14" t="s">
        <v>107</v>
      </c>
      <c r="BU739" s="13">
        <v>2</v>
      </c>
      <c r="BV739" s="14" t="s">
        <v>109</v>
      </c>
      <c r="BW739" s="16" t="s">
        <v>2054</v>
      </c>
      <c r="BX739" s="14"/>
      <c r="BY739" s="13">
        <v>7</v>
      </c>
      <c r="BZ739" s="14"/>
      <c r="CA739" s="14"/>
      <c r="CB739" s="14"/>
      <c r="CC739" s="14"/>
      <c r="CD739" s="14"/>
      <c r="CE739" s="14"/>
    </row>
    <row r="740" spans="1:83" ht="15.75" customHeight="1" x14ac:dyDescent="0.35">
      <c r="A740" s="15">
        <v>43395.056712962964</v>
      </c>
      <c r="B740" s="14" t="s">
        <v>112</v>
      </c>
      <c r="C740" s="13">
        <v>26</v>
      </c>
      <c r="D740" s="14"/>
      <c r="E740" s="14" t="s">
        <v>76</v>
      </c>
      <c r="F740" s="14" t="s">
        <v>2055</v>
      </c>
      <c r="G740" s="14" t="s">
        <v>130</v>
      </c>
      <c r="H740" s="14" t="s">
        <v>223</v>
      </c>
      <c r="I740" s="14" t="s">
        <v>81</v>
      </c>
      <c r="J740" s="14" t="s">
        <v>81</v>
      </c>
      <c r="K740" s="14" t="s">
        <v>82</v>
      </c>
      <c r="L740" s="14" t="s">
        <v>82</v>
      </c>
      <c r="M740" s="14" t="s">
        <v>82</v>
      </c>
      <c r="N740" s="14" t="s">
        <v>81</v>
      </c>
      <c r="O740" s="14" t="s">
        <v>131</v>
      </c>
      <c r="P740" s="14" t="s">
        <v>82</v>
      </c>
      <c r="Q740" s="14" t="s">
        <v>131</v>
      </c>
      <c r="R740" s="14" t="s">
        <v>81</v>
      </c>
      <c r="S740" s="14" t="s">
        <v>83</v>
      </c>
      <c r="T740" s="14" t="s">
        <v>86</v>
      </c>
      <c r="U740" s="14" t="s">
        <v>83</v>
      </c>
      <c r="V740" s="14" t="s">
        <v>90</v>
      </c>
      <c r="W740" s="14" t="s">
        <v>90</v>
      </c>
      <c r="X740" s="14" t="s">
        <v>86</v>
      </c>
      <c r="Y740" s="14" t="s">
        <v>86</v>
      </c>
      <c r="Z740" s="14" t="s">
        <v>85</v>
      </c>
      <c r="AA740" s="14" t="s">
        <v>83</v>
      </c>
      <c r="AB740" s="14" t="s">
        <v>86</v>
      </c>
      <c r="AC740" s="14" t="s">
        <v>85</v>
      </c>
      <c r="AD740" s="14" t="s">
        <v>86</v>
      </c>
      <c r="AE740" s="14" t="s">
        <v>86</v>
      </c>
      <c r="AF740" s="14" t="s">
        <v>86</v>
      </c>
      <c r="AG740" s="14" t="s">
        <v>87</v>
      </c>
      <c r="AH740" s="14" t="s">
        <v>87</v>
      </c>
      <c r="AI740" s="14" t="s">
        <v>87</v>
      </c>
      <c r="AJ740" s="14" t="s">
        <v>88</v>
      </c>
      <c r="AK740" s="14" t="s">
        <v>88</v>
      </c>
      <c r="AL740" s="14" t="s">
        <v>87</v>
      </c>
      <c r="AM740" s="14" t="s">
        <v>87</v>
      </c>
      <c r="AN740" s="14" t="s">
        <v>88</v>
      </c>
      <c r="AO740" s="14" t="s">
        <v>88</v>
      </c>
      <c r="AP740" s="14" t="s">
        <v>88</v>
      </c>
      <c r="AQ740" s="14" t="s">
        <v>86</v>
      </c>
      <c r="AR740" s="14" t="s">
        <v>83</v>
      </c>
      <c r="AS740" s="14" t="s">
        <v>86</v>
      </c>
      <c r="AT740" s="14" t="s">
        <v>83</v>
      </c>
      <c r="AU740" s="14" t="s">
        <v>83</v>
      </c>
      <c r="AV740" s="14" t="s">
        <v>91</v>
      </c>
      <c r="AW740" s="13">
        <v>4</v>
      </c>
      <c r="AX740" s="14"/>
      <c r="AY740" s="14" t="s">
        <v>160</v>
      </c>
      <c r="AZ740" s="14" t="s">
        <v>94</v>
      </c>
      <c r="BA740" s="14" t="s">
        <v>132</v>
      </c>
      <c r="BB740" s="13">
        <v>0</v>
      </c>
      <c r="BC740" s="14" t="s">
        <v>100</v>
      </c>
      <c r="BD740" s="14" t="s">
        <v>99</v>
      </c>
      <c r="BE740" s="14" t="s">
        <v>99</v>
      </c>
      <c r="BF740" s="14" t="s">
        <v>100</v>
      </c>
      <c r="BG740" s="14" t="s">
        <v>99</v>
      </c>
      <c r="BH740" s="14" t="s">
        <v>99</v>
      </c>
      <c r="BI740" s="14" t="s">
        <v>104</v>
      </c>
      <c r="BJ740" s="14" t="s">
        <v>101</v>
      </c>
      <c r="BK740" s="14" t="s">
        <v>104</v>
      </c>
      <c r="BL740" s="14" t="s">
        <v>102</v>
      </c>
      <c r="BM740" s="14" t="s">
        <v>106</v>
      </c>
      <c r="BN740" s="14" t="s">
        <v>108</v>
      </c>
      <c r="BO740" s="14" t="s">
        <v>106</v>
      </c>
      <c r="BP740" s="14" t="s">
        <v>105</v>
      </c>
      <c r="BQ740" s="14" t="s">
        <v>106</v>
      </c>
      <c r="BR740" s="14" t="s">
        <v>108</v>
      </c>
      <c r="BS740" s="14" t="s">
        <v>107</v>
      </c>
      <c r="BT740" s="14" t="s">
        <v>107</v>
      </c>
      <c r="BU740" s="13">
        <v>4</v>
      </c>
      <c r="BV740" s="14" t="s">
        <v>109</v>
      </c>
      <c r="BW740" s="16" t="s">
        <v>2056</v>
      </c>
      <c r="BX740" s="14"/>
      <c r="BY740" s="13">
        <v>3</v>
      </c>
      <c r="BZ740" s="14"/>
      <c r="CA740" s="14"/>
      <c r="CB740" s="14"/>
      <c r="CC740" s="14"/>
      <c r="CD740" s="14"/>
      <c r="CE740" s="14"/>
    </row>
    <row r="741" spans="1:83" ht="15.75" customHeight="1" x14ac:dyDescent="0.35">
      <c r="A741" s="15">
        <v>43395.491724537038</v>
      </c>
      <c r="B741" s="14" t="s">
        <v>112</v>
      </c>
      <c r="C741" s="13">
        <v>40</v>
      </c>
      <c r="D741" s="14"/>
      <c r="E741" s="14" t="s">
        <v>240</v>
      </c>
      <c r="F741" s="14" t="s">
        <v>2057</v>
      </c>
      <c r="G741" s="14" t="s">
        <v>79</v>
      </c>
      <c r="H741" s="14" t="s">
        <v>130</v>
      </c>
      <c r="I741" s="14" t="s">
        <v>81</v>
      </c>
      <c r="J741" s="14" t="s">
        <v>81</v>
      </c>
      <c r="K741" s="14" t="s">
        <v>82</v>
      </c>
      <c r="L741" s="14" t="s">
        <v>81</v>
      </c>
      <c r="M741" s="14" t="s">
        <v>80</v>
      </c>
      <c r="N741" s="14" t="s">
        <v>81</v>
      </c>
      <c r="O741" s="14" t="s">
        <v>82</v>
      </c>
      <c r="P741" s="14" t="s">
        <v>81</v>
      </c>
      <c r="Q741" s="14" t="s">
        <v>81</v>
      </c>
      <c r="R741" s="14" t="s">
        <v>82</v>
      </c>
      <c r="S741" s="14" t="s">
        <v>90</v>
      </c>
      <c r="T741" s="14" t="s">
        <v>90</v>
      </c>
      <c r="U741" s="14" t="s">
        <v>86</v>
      </c>
      <c r="V741" s="14" t="s">
        <v>83</v>
      </c>
      <c r="W741" s="14" t="s">
        <v>90</v>
      </c>
      <c r="X741" s="14" t="s">
        <v>83</v>
      </c>
      <c r="Y741" s="14" t="s">
        <v>86</v>
      </c>
      <c r="Z741" s="14" t="s">
        <v>85</v>
      </c>
      <c r="AA741" s="14" t="s">
        <v>86</v>
      </c>
      <c r="AB741" s="14" t="s">
        <v>85</v>
      </c>
      <c r="AC741" s="14" t="s">
        <v>86</v>
      </c>
      <c r="AD741" s="14" t="s">
        <v>85</v>
      </c>
      <c r="AE741" s="14" t="s">
        <v>86</v>
      </c>
      <c r="AF741" s="14" t="s">
        <v>83</v>
      </c>
      <c r="AG741" s="14" t="s">
        <v>88</v>
      </c>
      <c r="AH741" s="14" t="s">
        <v>87</v>
      </c>
      <c r="AI741" s="14" t="s">
        <v>115</v>
      </c>
      <c r="AJ741" s="14" t="s">
        <v>88</v>
      </c>
      <c r="AK741" s="14" t="s">
        <v>87</v>
      </c>
      <c r="AL741" s="14" t="s">
        <v>87</v>
      </c>
      <c r="AM741" s="14" t="s">
        <v>88</v>
      </c>
      <c r="AN741" s="14" t="s">
        <v>88</v>
      </c>
      <c r="AO741" s="14" t="s">
        <v>88</v>
      </c>
      <c r="AP741" s="14" t="s">
        <v>87</v>
      </c>
      <c r="AQ741" s="14" t="s">
        <v>89</v>
      </c>
      <c r="AR741" s="14" t="s">
        <v>89</v>
      </c>
      <c r="AS741" s="14" t="s">
        <v>83</v>
      </c>
      <c r="AT741" s="14" t="s">
        <v>83</v>
      </c>
      <c r="AU741" s="14" t="s">
        <v>91</v>
      </c>
      <c r="AV741" s="14" t="s">
        <v>91</v>
      </c>
      <c r="AW741" s="13">
        <v>5</v>
      </c>
      <c r="AX741" s="14" t="s">
        <v>92</v>
      </c>
      <c r="AY741" s="14" t="s">
        <v>175</v>
      </c>
      <c r="AZ741" s="14" t="s">
        <v>124</v>
      </c>
      <c r="BA741" s="14" t="s">
        <v>176</v>
      </c>
      <c r="BB741" s="13">
        <v>2</v>
      </c>
      <c r="BC741" s="14" t="s">
        <v>96</v>
      </c>
      <c r="BD741" s="14" t="s">
        <v>97</v>
      </c>
      <c r="BE741" s="14" t="s">
        <v>97</v>
      </c>
      <c r="BF741" s="14" t="s">
        <v>97</v>
      </c>
      <c r="BG741" s="14" t="s">
        <v>96</v>
      </c>
      <c r="BH741" s="14" t="s">
        <v>100</v>
      </c>
      <c r="BI741" s="14" t="s">
        <v>101</v>
      </c>
      <c r="BJ741" s="14" t="s">
        <v>103</v>
      </c>
      <c r="BK741" s="14" t="s">
        <v>104</v>
      </c>
      <c r="BL741" s="14" t="s">
        <v>103</v>
      </c>
      <c r="BM741" s="14" t="s">
        <v>108</v>
      </c>
      <c r="BN741" s="14" t="s">
        <v>108</v>
      </c>
      <c r="BO741" s="14" t="s">
        <v>108</v>
      </c>
      <c r="BP741" s="14" t="s">
        <v>105</v>
      </c>
      <c r="BQ741" s="14" t="s">
        <v>106</v>
      </c>
      <c r="BR741" s="14" t="s">
        <v>105</v>
      </c>
      <c r="BS741" s="14" t="s">
        <v>106</v>
      </c>
      <c r="BT741" s="14" t="s">
        <v>108</v>
      </c>
      <c r="BU741" s="13">
        <v>1</v>
      </c>
      <c r="BV741" s="14" t="s">
        <v>141</v>
      </c>
      <c r="BW741" s="16" t="s">
        <v>2058</v>
      </c>
      <c r="BX741" s="14"/>
      <c r="BY741" s="13">
        <v>6</v>
      </c>
      <c r="BZ741" s="14"/>
      <c r="CA741" s="14"/>
      <c r="CB741" s="14"/>
      <c r="CC741" s="14"/>
      <c r="CD741" s="14"/>
      <c r="CE741" s="14"/>
    </row>
    <row r="742" spans="1:83" ht="15.75" customHeight="1" x14ac:dyDescent="0.35">
      <c r="A742" s="15">
        <v>43395.895046296297</v>
      </c>
      <c r="B742" s="14" t="s">
        <v>112</v>
      </c>
      <c r="C742" s="13">
        <v>32</v>
      </c>
      <c r="D742" s="14"/>
      <c r="E742" s="14" t="s">
        <v>2059</v>
      </c>
      <c r="F742" s="14" t="s">
        <v>2060</v>
      </c>
      <c r="G742" s="14" t="s">
        <v>130</v>
      </c>
      <c r="H742" s="14" t="s">
        <v>78</v>
      </c>
      <c r="I742" s="14" t="s">
        <v>80</v>
      </c>
      <c r="J742" s="14" t="s">
        <v>81</v>
      </c>
      <c r="K742" s="14" t="s">
        <v>82</v>
      </c>
      <c r="L742" s="14" t="s">
        <v>82</v>
      </c>
      <c r="M742" s="14" t="s">
        <v>81</v>
      </c>
      <c r="N742" s="14" t="s">
        <v>80</v>
      </c>
      <c r="O742" s="14" t="s">
        <v>81</v>
      </c>
      <c r="P742" s="14" t="s">
        <v>82</v>
      </c>
      <c r="Q742" s="14" t="s">
        <v>82</v>
      </c>
      <c r="R742" s="14" t="s">
        <v>82</v>
      </c>
      <c r="S742" s="14" t="s">
        <v>90</v>
      </c>
      <c r="T742" s="14" t="s">
        <v>90</v>
      </c>
      <c r="U742" s="14" t="s">
        <v>83</v>
      </c>
      <c r="V742" s="14" t="s">
        <v>84</v>
      </c>
      <c r="W742" s="14" t="s">
        <v>83</v>
      </c>
      <c r="X742" s="14" t="s">
        <v>85</v>
      </c>
      <c r="Y742" s="14" t="s">
        <v>84</v>
      </c>
      <c r="Z742" s="14" t="s">
        <v>84</v>
      </c>
      <c r="AA742" s="14" t="s">
        <v>86</v>
      </c>
      <c r="AB742" s="14" t="s">
        <v>86</v>
      </c>
      <c r="AC742" s="14" t="s">
        <v>85</v>
      </c>
      <c r="AD742" s="14" t="s">
        <v>86</v>
      </c>
      <c r="AE742" s="14" t="s">
        <v>86</v>
      </c>
      <c r="AF742" s="14" t="s">
        <v>83</v>
      </c>
      <c r="AG742" s="14" t="s">
        <v>87</v>
      </c>
      <c r="AH742" s="14" t="s">
        <v>87</v>
      </c>
      <c r="AI742" s="14" t="s">
        <v>87</v>
      </c>
      <c r="AJ742" s="14" t="s">
        <v>87</v>
      </c>
      <c r="AK742" s="14" t="s">
        <v>87</v>
      </c>
      <c r="AL742" s="14" t="s">
        <v>87</v>
      </c>
      <c r="AM742" s="14" t="s">
        <v>87</v>
      </c>
      <c r="AN742" s="14" t="s">
        <v>87</v>
      </c>
      <c r="AO742" s="14" t="s">
        <v>88</v>
      </c>
      <c r="AP742" s="14" t="s">
        <v>87</v>
      </c>
      <c r="AQ742" s="14" t="s">
        <v>83</v>
      </c>
      <c r="AR742" s="14" t="s">
        <v>86</v>
      </c>
      <c r="AS742" s="14" t="s">
        <v>83</v>
      </c>
      <c r="AT742" s="14" t="s">
        <v>83</v>
      </c>
      <c r="AU742" s="14" t="s">
        <v>86</v>
      </c>
      <c r="AV742" s="14" t="s">
        <v>86</v>
      </c>
      <c r="AW742" s="13">
        <v>6</v>
      </c>
      <c r="AX742" s="14" t="s">
        <v>92</v>
      </c>
      <c r="AY742" s="14" t="s">
        <v>93</v>
      </c>
      <c r="AZ742" s="14" t="s">
        <v>154</v>
      </c>
      <c r="BA742" s="14" t="s">
        <v>2061</v>
      </c>
      <c r="BB742" s="13">
        <v>0</v>
      </c>
      <c r="BC742" s="14" t="s">
        <v>96</v>
      </c>
      <c r="BD742" s="14" t="s">
        <v>100</v>
      </c>
      <c r="BE742" s="14" t="s">
        <v>97</v>
      </c>
      <c r="BF742" s="14" t="s">
        <v>98</v>
      </c>
      <c r="BG742" s="14" t="s">
        <v>99</v>
      </c>
      <c r="BH742" s="14" t="s">
        <v>97</v>
      </c>
      <c r="BI742" s="14" t="s">
        <v>120</v>
      </c>
      <c r="BJ742" s="14" t="s">
        <v>102</v>
      </c>
      <c r="BK742" s="14" t="s">
        <v>104</v>
      </c>
      <c r="BL742" s="14" t="s">
        <v>120</v>
      </c>
      <c r="BM742" s="14" t="s">
        <v>108</v>
      </c>
      <c r="BN742" s="14" t="s">
        <v>107</v>
      </c>
      <c r="BO742" s="14" t="s">
        <v>107</v>
      </c>
      <c r="BP742" s="14" t="s">
        <v>106</v>
      </c>
      <c r="BQ742" s="14" t="s">
        <v>108</v>
      </c>
      <c r="BR742" s="14" t="s">
        <v>108</v>
      </c>
      <c r="BS742" s="14" t="s">
        <v>108</v>
      </c>
      <c r="BT742" s="14" t="s">
        <v>107</v>
      </c>
      <c r="BU742" s="13">
        <v>1</v>
      </c>
      <c r="BV742" s="14" t="s">
        <v>109</v>
      </c>
      <c r="BW742" s="14" t="s">
        <v>2062</v>
      </c>
      <c r="BX742" s="14" t="s">
        <v>2063</v>
      </c>
      <c r="BY742" s="13">
        <v>7</v>
      </c>
      <c r="BZ742" s="14"/>
      <c r="CA742" s="14"/>
      <c r="CB742" s="14"/>
      <c r="CC742" s="14"/>
      <c r="CD742" s="14"/>
      <c r="CE742" s="14"/>
    </row>
    <row r="743" spans="1:83" ht="15.75" customHeight="1" x14ac:dyDescent="0.35">
      <c r="A743" s="15">
        <v>43395.895370370374</v>
      </c>
      <c r="B743" s="14" t="s">
        <v>112</v>
      </c>
      <c r="C743" s="13">
        <v>32</v>
      </c>
      <c r="D743" s="14"/>
      <c r="E743" s="14" t="s">
        <v>2059</v>
      </c>
      <c r="F743" s="14" t="s">
        <v>2060</v>
      </c>
      <c r="G743" s="14" t="s">
        <v>130</v>
      </c>
      <c r="H743" s="14" t="s">
        <v>78</v>
      </c>
      <c r="I743" s="14" t="s">
        <v>80</v>
      </c>
      <c r="J743" s="14" t="s">
        <v>81</v>
      </c>
      <c r="K743" s="14" t="s">
        <v>82</v>
      </c>
      <c r="L743" s="14" t="s">
        <v>82</v>
      </c>
      <c r="M743" s="14" t="s">
        <v>81</v>
      </c>
      <c r="N743" s="14" t="s">
        <v>80</v>
      </c>
      <c r="O743" s="14" t="s">
        <v>81</v>
      </c>
      <c r="P743" s="14" t="s">
        <v>82</v>
      </c>
      <c r="Q743" s="14" t="s">
        <v>82</v>
      </c>
      <c r="R743" s="14" t="s">
        <v>82</v>
      </c>
      <c r="S743" s="14" t="s">
        <v>90</v>
      </c>
      <c r="T743" s="14" t="s">
        <v>90</v>
      </c>
      <c r="U743" s="14" t="s">
        <v>83</v>
      </c>
      <c r="V743" s="14" t="s">
        <v>84</v>
      </c>
      <c r="W743" s="14" t="s">
        <v>83</v>
      </c>
      <c r="X743" s="14" t="s">
        <v>85</v>
      </c>
      <c r="Y743" s="14" t="s">
        <v>84</v>
      </c>
      <c r="Z743" s="14" t="s">
        <v>84</v>
      </c>
      <c r="AA743" s="14" t="s">
        <v>86</v>
      </c>
      <c r="AB743" s="14" t="s">
        <v>86</v>
      </c>
      <c r="AC743" s="14" t="s">
        <v>85</v>
      </c>
      <c r="AD743" s="14" t="s">
        <v>86</v>
      </c>
      <c r="AE743" s="14" t="s">
        <v>86</v>
      </c>
      <c r="AF743" s="14" t="s">
        <v>83</v>
      </c>
      <c r="AG743" s="14" t="s">
        <v>87</v>
      </c>
      <c r="AH743" s="14" t="s">
        <v>87</v>
      </c>
      <c r="AI743" s="14" t="s">
        <v>87</v>
      </c>
      <c r="AJ743" s="14" t="s">
        <v>87</v>
      </c>
      <c r="AK743" s="14" t="s">
        <v>87</v>
      </c>
      <c r="AL743" s="14" t="s">
        <v>87</v>
      </c>
      <c r="AM743" s="14" t="s">
        <v>87</v>
      </c>
      <c r="AN743" s="14" t="s">
        <v>87</v>
      </c>
      <c r="AO743" s="14" t="s">
        <v>88</v>
      </c>
      <c r="AP743" s="14" t="s">
        <v>87</v>
      </c>
      <c r="AQ743" s="14" t="s">
        <v>83</v>
      </c>
      <c r="AR743" s="14" t="s">
        <v>86</v>
      </c>
      <c r="AS743" s="14" t="s">
        <v>83</v>
      </c>
      <c r="AT743" s="14" t="s">
        <v>83</v>
      </c>
      <c r="AU743" s="14" t="s">
        <v>86</v>
      </c>
      <c r="AV743" s="14" t="s">
        <v>86</v>
      </c>
      <c r="AW743" s="13">
        <v>6</v>
      </c>
      <c r="AX743" s="14" t="s">
        <v>92</v>
      </c>
      <c r="AY743" s="14" t="s">
        <v>93</v>
      </c>
      <c r="AZ743" s="14" t="s">
        <v>154</v>
      </c>
      <c r="BA743" s="14" t="s">
        <v>2061</v>
      </c>
      <c r="BB743" s="13">
        <v>0</v>
      </c>
      <c r="BC743" s="14" t="s">
        <v>96</v>
      </c>
      <c r="BD743" s="14" t="s">
        <v>100</v>
      </c>
      <c r="BE743" s="14" t="s">
        <v>97</v>
      </c>
      <c r="BF743" s="14" t="s">
        <v>98</v>
      </c>
      <c r="BG743" s="14" t="s">
        <v>99</v>
      </c>
      <c r="BH743" s="14" t="s">
        <v>97</v>
      </c>
      <c r="BI743" s="14" t="s">
        <v>120</v>
      </c>
      <c r="BJ743" s="14" t="s">
        <v>102</v>
      </c>
      <c r="BK743" s="14" t="s">
        <v>104</v>
      </c>
      <c r="BL743" s="14" t="s">
        <v>120</v>
      </c>
      <c r="BM743" s="14" t="s">
        <v>108</v>
      </c>
      <c r="BN743" s="14" t="s">
        <v>107</v>
      </c>
      <c r="BO743" s="14" t="s">
        <v>107</v>
      </c>
      <c r="BP743" s="14" t="s">
        <v>106</v>
      </c>
      <c r="BQ743" s="14" t="s">
        <v>108</v>
      </c>
      <c r="BR743" s="14" t="s">
        <v>108</v>
      </c>
      <c r="BS743" s="14" t="s">
        <v>108</v>
      </c>
      <c r="BT743" s="14" t="s">
        <v>107</v>
      </c>
      <c r="BU743" s="13">
        <v>1</v>
      </c>
      <c r="BV743" s="14" t="s">
        <v>109</v>
      </c>
      <c r="BW743" s="14" t="s">
        <v>2062</v>
      </c>
      <c r="BX743" s="14" t="s">
        <v>2063</v>
      </c>
      <c r="BY743" s="13">
        <v>7</v>
      </c>
      <c r="BZ743" s="14"/>
      <c r="CA743" s="14"/>
      <c r="CB743" s="14"/>
      <c r="CC743" s="14"/>
      <c r="CD743" s="14"/>
      <c r="CE743" s="14"/>
    </row>
    <row r="744" spans="1:83" ht="15.75" customHeight="1" x14ac:dyDescent="0.35">
      <c r="A744" s="15">
        <v>43396.407453703701</v>
      </c>
      <c r="B744" s="14" t="s">
        <v>75</v>
      </c>
      <c r="C744" s="13">
        <v>30</v>
      </c>
      <c r="D744" s="14"/>
      <c r="E744" s="14" t="s">
        <v>298</v>
      </c>
      <c r="F744" s="14" t="s">
        <v>433</v>
      </c>
      <c r="G744" s="14" t="s">
        <v>223</v>
      </c>
      <c r="H744" s="14" t="s">
        <v>130</v>
      </c>
      <c r="I744" s="14" t="s">
        <v>82</v>
      </c>
      <c r="J744" s="14" t="s">
        <v>82</v>
      </c>
      <c r="K744" s="14" t="s">
        <v>131</v>
      </c>
      <c r="L744" s="14" t="s">
        <v>81</v>
      </c>
      <c r="M744" s="14" t="s">
        <v>82</v>
      </c>
      <c r="N744" s="14" t="s">
        <v>82</v>
      </c>
      <c r="O744" s="14" t="s">
        <v>81</v>
      </c>
      <c r="P744" s="14" t="s">
        <v>81</v>
      </c>
      <c r="Q744" s="14" t="s">
        <v>81</v>
      </c>
      <c r="R744" s="14" t="s">
        <v>82</v>
      </c>
      <c r="S744" s="14" t="s">
        <v>90</v>
      </c>
      <c r="T744" s="14" t="s">
        <v>90</v>
      </c>
      <c r="U744" s="14" t="s">
        <v>86</v>
      </c>
      <c r="V744" s="14" t="s">
        <v>85</v>
      </c>
      <c r="W744" s="14" t="s">
        <v>86</v>
      </c>
      <c r="X744" s="14" t="s">
        <v>90</v>
      </c>
      <c r="Y744" s="14" t="s">
        <v>86</v>
      </c>
      <c r="Z744" s="14" t="s">
        <v>86</v>
      </c>
      <c r="AA744" s="14" t="s">
        <v>83</v>
      </c>
      <c r="AB744" s="14" t="s">
        <v>83</v>
      </c>
      <c r="AC744" s="14" t="s">
        <v>84</v>
      </c>
      <c r="AD744" s="14" t="s">
        <v>83</v>
      </c>
      <c r="AE744" s="14" t="s">
        <v>83</v>
      </c>
      <c r="AF744" s="14" t="s">
        <v>85</v>
      </c>
      <c r="AG744" s="14" t="s">
        <v>87</v>
      </c>
      <c r="AH744" s="14" t="s">
        <v>87</v>
      </c>
      <c r="AI744" s="14" t="s">
        <v>87</v>
      </c>
      <c r="AJ744" s="14" t="s">
        <v>87</v>
      </c>
      <c r="AK744" s="14" t="s">
        <v>115</v>
      </c>
      <c r="AL744" s="14" t="s">
        <v>87</v>
      </c>
      <c r="AM744" s="14" t="s">
        <v>88</v>
      </c>
      <c r="AN744" s="14" t="s">
        <v>88</v>
      </c>
      <c r="AO744" s="14" t="s">
        <v>88</v>
      </c>
      <c r="AP744" s="14" t="s">
        <v>87</v>
      </c>
      <c r="AQ744" s="14" t="s">
        <v>83</v>
      </c>
      <c r="AR744" s="14" t="s">
        <v>83</v>
      </c>
      <c r="AS744" s="14" t="s">
        <v>83</v>
      </c>
      <c r="AT744" s="14" t="s">
        <v>83</v>
      </c>
      <c r="AU744" s="14" t="s">
        <v>83</v>
      </c>
      <c r="AV744" s="14" t="s">
        <v>83</v>
      </c>
      <c r="AW744" s="13">
        <v>4</v>
      </c>
      <c r="AX744" s="14"/>
      <c r="AY744" s="14" t="s">
        <v>116</v>
      </c>
      <c r="AZ744" s="14" t="s">
        <v>117</v>
      </c>
      <c r="BA744" s="14" t="s">
        <v>118</v>
      </c>
      <c r="BB744" s="13">
        <v>2</v>
      </c>
      <c r="BC744" s="14" t="s">
        <v>97</v>
      </c>
      <c r="BD744" s="14" t="s">
        <v>96</v>
      </c>
      <c r="BE744" s="14" t="s">
        <v>97</v>
      </c>
      <c r="BF744" s="14" t="s">
        <v>97</v>
      </c>
      <c r="BG744" s="14" t="s">
        <v>97</v>
      </c>
      <c r="BH744" s="14" t="s">
        <v>99</v>
      </c>
      <c r="BI744" s="14" t="s">
        <v>101</v>
      </c>
      <c r="BJ744" s="14" t="s">
        <v>101</v>
      </c>
      <c r="BK744" s="14" t="s">
        <v>104</v>
      </c>
      <c r="BL744" s="14" t="s">
        <v>101</v>
      </c>
      <c r="BM744" s="14" t="s">
        <v>106</v>
      </c>
      <c r="BN744" s="14" t="s">
        <v>108</v>
      </c>
      <c r="BO744" s="14" t="s">
        <v>106</v>
      </c>
      <c r="BP744" s="14" t="s">
        <v>106</v>
      </c>
      <c r="BQ744" s="14" t="s">
        <v>108</v>
      </c>
      <c r="BR744" s="14" t="s">
        <v>106</v>
      </c>
      <c r="BS744" s="14" t="s">
        <v>106</v>
      </c>
      <c r="BT744" s="14" t="s">
        <v>107</v>
      </c>
      <c r="BU744" s="13">
        <v>1</v>
      </c>
      <c r="BV744" s="14" t="s">
        <v>109</v>
      </c>
      <c r="BW744" s="16" t="s">
        <v>158</v>
      </c>
      <c r="BX744" s="14"/>
      <c r="BY744" s="13">
        <v>4</v>
      </c>
      <c r="BZ744" s="14"/>
      <c r="CA744" s="14"/>
      <c r="CB744" s="14"/>
      <c r="CC744" s="14"/>
      <c r="CD744" s="14"/>
      <c r="CE744" s="14"/>
    </row>
    <row r="745" spans="1:83" ht="15.75" customHeight="1" x14ac:dyDescent="0.35">
      <c r="A745" s="15">
        <v>43396.559444444443</v>
      </c>
      <c r="B745" s="14" t="s">
        <v>112</v>
      </c>
      <c r="C745" s="13">
        <v>42</v>
      </c>
      <c r="D745" s="14"/>
      <c r="E745" s="14" t="s">
        <v>2064</v>
      </c>
      <c r="F745" s="14" t="s">
        <v>2065</v>
      </c>
      <c r="G745" s="14" t="s">
        <v>79</v>
      </c>
      <c r="H745" s="14" t="s">
        <v>130</v>
      </c>
      <c r="I745" s="14" t="s">
        <v>81</v>
      </c>
      <c r="J745" s="14" t="s">
        <v>81</v>
      </c>
      <c r="K745" s="14" t="s">
        <v>82</v>
      </c>
      <c r="L745" s="14" t="s">
        <v>82</v>
      </c>
      <c r="M745" s="14" t="s">
        <v>81</v>
      </c>
      <c r="N745" s="14" t="s">
        <v>81</v>
      </c>
      <c r="O745" s="14" t="s">
        <v>82</v>
      </c>
      <c r="P745" s="14" t="s">
        <v>82</v>
      </c>
      <c r="Q745" s="14" t="s">
        <v>82</v>
      </c>
      <c r="R745" s="14" t="s">
        <v>81</v>
      </c>
      <c r="S745" s="14" t="s">
        <v>83</v>
      </c>
      <c r="T745" s="14" t="s">
        <v>83</v>
      </c>
      <c r="U745" s="14" t="s">
        <v>85</v>
      </c>
      <c r="V745" s="14" t="s">
        <v>85</v>
      </c>
      <c r="W745" s="14" t="s">
        <v>83</v>
      </c>
      <c r="X745" s="14" t="s">
        <v>85</v>
      </c>
      <c r="Y745" s="14" t="s">
        <v>83</v>
      </c>
      <c r="Z745" s="14" t="s">
        <v>86</v>
      </c>
      <c r="AA745" s="14" t="s">
        <v>86</v>
      </c>
      <c r="AB745" s="14" t="s">
        <v>85</v>
      </c>
      <c r="AC745" s="14" t="s">
        <v>83</v>
      </c>
      <c r="AD745" s="14" t="s">
        <v>83</v>
      </c>
      <c r="AE745" s="14" t="s">
        <v>86</v>
      </c>
      <c r="AF745" s="14" t="s">
        <v>86</v>
      </c>
      <c r="AG745" s="14" t="s">
        <v>87</v>
      </c>
      <c r="AH745" s="14" t="s">
        <v>87</v>
      </c>
      <c r="AI745" s="14" t="s">
        <v>115</v>
      </c>
      <c r="AJ745" s="14" t="s">
        <v>88</v>
      </c>
      <c r="AK745" s="14" t="s">
        <v>88</v>
      </c>
      <c r="AL745" s="14" t="s">
        <v>115</v>
      </c>
      <c r="AM745" s="14" t="s">
        <v>88</v>
      </c>
      <c r="AN745" s="14" t="s">
        <v>88</v>
      </c>
      <c r="AO745" s="14" t="s">
        <v>87</v>
      </c>
      <c r="AP745" s="14" t="s">
        <v>115</v>
      </c>
      <c r="AQ745" s="14" t="s">
        <v>91</v>
      </c>
      <c r="AR745" s="14" t="s">
        <v>89</v>
      </c>
      <c r="AS745" s="14" t="s">
        <v>86</v>
      </c>
      <c r="AT745" s="14" t="s">
        <v>86</v>
      </c>
      <c r="AU745" s="14" t="s">
        <v>91</v>
      </c>
      <c r="AV745" s="14" t="s">
        <v>91</v>
      </c>
      <c r="AW745" s="13">
        <v>1</v>
      </c>
      <c r="AX745" s="14"/>
      <c r="AY745" s="14" t="s">
        <v>93</v>
      </c>
      <c r="AZ745" s="14" t="s">
        <v>117</v>
      </c>
      <c r="BA745" s="14" t="s">
        <v>176</v>
      </c>
      <c r="BB745" s="13">
        <v>2</v>
      </c>
      <c r="BC745" s="14" t="s">
        <v>96</v>
      </c>
      <c r="BD745" s="14" t="s">
        <v>100</v>
      </c>
      <c r="BE745" s="14" t="s">
        <v>97</v>
      </c>
      <c r="BF745" s="14" t="s">
        <v>97</v>
      </c>
      <c r="BG745" s="14" t="s">
        <v>99</v>
      </c>
      <c r="BH745" s="14" t="s">
        <v>100</v>
      </c>
      <c r="BI745" s="14" t="s">
        <v>101</v>
      </c>
      <c r="BJ745" s="14" t="s">
        <v>103</v>
      </c>
      <c r="BK745" s="14" t="s">
        <v>101</v>
      </c>
      <c r="BL745" s="14" t="s">
        <v>103</v>
      </c>
      <c r="BM745" s="14" t="s">
        <v>107</v>
      </c>
      <c r="BN745" s="14" t="s">
        <v>105</v>
      </c>
      <c r="BO745" s="14" t="s">
        <v>106</v>
      </c>
      <c r="BP745" s="14" t="s">
        <v>106</v>
      </c>
      <c r="BQ745" s="14" t="s">
        <v>105</v>
      </c>
      <c r="BR745" s="14" t="s">
        <v>105</v>
      </c>
      <c r="BS745" s="14" t="s">
        <v>108</v>
      </c>
      <c r="BT745" s="14" t="s">
        <v>108</v>
      </c>
      <c r="BU745" s="13">
        <v>0</v>
      </c>
      <c r="BV745" s="14" t="s">
        <v>109</v>
      </c>
      <c r="BW745" s="16" t="s">
        <v>158</v>
      </c>
      <c r="BX745" s="14"/>
      <c r="BY745" s="13">
        <v>5</v>
      </c>
      <c r="BZ745" s="14"/>
      <c r="CA745" s="14"/>
      <c r="CB745" s="14"/>
      <c r="CC745" s="14"/>
      <c r="CD745" s="14"/>
      <c r="CE745" s="14"/>
    </row>
    <row r="746" spans="1:83" ht="15.75" customHeight="1" x14ac:dyDescent="0.35">
      <c r="A746" s="15">
        <v>43396.906284722223</v>
      </c>
      <c r="B746" s="14" t="s">
        <v>75</v>
      </c>
      <c r="C746" s="13">
        <v>32</v>
      </c>
      <c r="D746" s="14"/>
      <c r="E746" s="14" t="s">
        <v>76</v>
      </c>
      <c r="F746" s="14" t="s">
        <v>469</v>
      </c>
      <c r="G746" s="14" t="s">
        <v>130</v>
      </c>
      <c r="H746" s="14" t="s">
        <v>79</v>
      </c>
      <c r="I746" s="14" t="s">
        <v>81</v>
      </c>
      <c r="J746" s="14" t="s">
        <v>82</v>
      </c>
      <c r="K746" s="14" t="s">
        <v>82</v>
      </c>
      <c r="L746" s="14" t="s">
        <v>82</v>
      </c>
      <c r="M746" s="14" t="s">
        <v>81</v>
      </c>
      <c r="N746" s="14" t="s">
        <v>80</v>
      </c>
      <c r="O746" s="14" t="s">
        <v>82</v>
      </c>
      <c r="P746" s="14" t="s">
        <v>82</v>
      </c>
      <c r="Q746" s="14" t="s">
        <v>82</v>
      </c>
      <c r="R746" s="14" t="s">
        <v>82</v>
      </c>
      <c r="S746" s="14" t="s">
        <v>83</v>
      </c>
      <c r="T746" s="14" t="s">
        <v>86</v>
      </c>
      <c r="U746" s="14" t="s">
        <v>85</v>
      </c>
      <c r="V746" s="14" t="s">
        <v>85</v>
      </c>
      <c r="W746" s="14" t="s">
        <v>86</v>
      </c>
      <c r="X746" s="14" t="s">
        <v>85</v>
      </c>
      <c r="Y746" s="14" t="s">
        <v>83</v>
      </c>
      <c r="Z746" s="14" t="s">
        <v>85</v>
      </c>
      <c r="AA746" s="14" t="s">
        <v>86</v>
      </c>
      <c r="AB746" s="14" t="s">
        <v>86</v>
      </c>
      <c r="AC746" s="14" t="s">
        <v>83</v>
      </c>
      <c r="AD746" s="14" t="s">
        <v>83</v>
      </c>
      <c r="AE746" s="14" t="s">
        <v>86</v>
      </c>
      <c r="AF746" s="14" t="s">
        <v>86</v>
      </c>
      <c r="AG746" s="14" t="s">
        <v>87</v>
      </c>
      <c r="AH746" s="14" t="s">
        <v>87</v>
      </c>
      <c r="AI746" s="14" t="s">
        <v>87</v>
      </c>
      <c r="AJ746" s="14" t="s">
        <v>87</v>
      </c>
      <c r="AK746" s="14" t="s">
        <v>87</v>
      </c>
      <c r="AL746" s="14" t="s">
        <v>88</v>
      </c>
      <c r="AM746" s="14" t="s">
        <v>88</v>
      </c>
      <c r="AN746" s="14" t="s">
        <v>88</v>
      </c>
      <c r="AO746" s="14" t="s">
        <v>88</v>
      </c>
      <c r="AP746" s="14" t="s">
        <v>88</v>
      </c>
      <c r="AQ746" s="14" t="s">
        <v>91</v>
      </c>
      <c r="AR746" s="14" t="s">
        <v>91</v>
      </c>
      <c r="AS746" s="14" t="s">
        <v>86</v>
      </c>
      <c r="AT746" s="14" t="s">
        <v>83</v>
      </c>
      <c r="AU746" s="14" t="s">
        <v>83</v>
      </c>
      <c r="AV746" s="14" t="s">
        <v>83</v>
      </c>
      <c r="AW746" s="13">
        <v>4</v>
      </c>
      <c r="AX746" s="14"/>
      <c r="AY746" s="14" t="s">
        <v>116</v>
      </c>
      <c r="AZ746" s="14" t="s">
        <v>124</v>
      </c>
      <c r="BA746" s="14" t="s">
        <v>118</v>
      </c>
      <c r="BB746" s="13">
        <v>2</v>
      </c>
      <c r="BC746" s="14" t="s">
        <v>100</v>
      </c>
      <c r="BD746" s="14" t="s">
        <v>100</v>
      </c>
      <c r="BE746" s="14" t="s">
        <v>100</v>
      </c>
      <c r="BF746" s="14" t="s">
        <v>98</v>
      </c>
      <c r="BG746" s="14" t="s">
        <v>100</v>
      </c>
      <c r="BH746" s="14" t="s">
        <v>99</v>
      </c>
      <c r="BI746" s="14" t="s">
        <v>103</v>
      </c>
      <c r="BJ746" s="14" t="s">
        <v>103</v>
      </c>
      <c r="BK746" s="14" t="s">
        <v>101</v>
      </c>
      <c r="BL746" s="14" t="s">
        <v>103</v>
      </c>
      <c r="BM746" s="14" t="s">
        <v>105</v>
      </c>
      <c r="BN746" s="14" t="s">
        <v>108</v>
      </c>
      <c r="BO746" s="14" t="s">
        <v>108</v>
      </c>
      <c r="BP746" s="14" t="s">
        <v>106</v>
      </c>
      <c r="BQ746" s="14" t="s">
        <v>105</v>
      </c>
      <c r="BR746" s="14" t="s">
        <v>106</v>
      </c>
      <c r="BS746" s="14" t="s">
        <v>106</v>
      </c>
      <c r="BT746" s="14" t="s">
        <v>106</v>
      </c>
      <c r="BU746" s="13">
        <v>2</v>
      </c>
      <c r="BV746" s="14" t="s">
        <v>109</v>
      </c>
      <c r="BW746" s="16" t="s">
        <v>2049</v>
      </c>
      <c r="BX746" s="14"/>
      <c r="BY746" s="13">
        <v>6</v>
      </c>
      <c r="BZ746" s="14"/>
      <c r="CA746" s="14"/>
      <c r="CB746" s="14"/>
      <c r="CC746" s="14"/>
      <c r="CD746" s="14"/>
      <c r="CE746" s="14"/>
    </row>
    <row r="747" spans="1:83" ht="15.75" customHeight="1" x14ac:dyDescent="0.35">
      <c r="A747" s="15">
        <v>43397.564641203702</v>
      </c>
      <c r="B747" s="14" t="s">
        <v>112</v>
      </c>
      <c r="C747" s="13">
        <v>32</v>
      </c>
      <c r="D747" s="14"/>
      <c r="E747" s="14" t="s">
        <v>607</v>
      </c>
      <c r="F747" s="14" t="s">
        <v>629</v>
      </c>
      <c r="G747" s="14" t="s">
        <v>130</v>
      </c>
      <c r="H747" s="14" t="s">
        <v>130</v>
      </c>
      <c r="I747" s="14" t="s">
        <v>82</v>
      </c>
      <c r="J747" s="14" t="s">
        <v>82</v>
      </c>
      <c r="K747" s="14" t="s">
        <v>82</v>
      </c>
      <c r="L747" s="14" t="s">
        <v>131</v>
      </c>
      <c r="M747" s="14" t="s">
        <v>82</v>
      </c>
      <c r="N747" s="14" t="s">
        <v>81</v>
      </c>
      <c r="O747" s="14" t="s">
        <v>131</v>
      </c>
      <c r="P747" s="14" t="s">
        <v>131</v>
      </c>
      <c r="Q747" s="14" t="s">
        <v>82</v>
      </c>
      <c r="R747" s="14" t="s">
        <v>82</v>
      </c>
      <c r="S747" s="14" t="s">
        <v>86</v>
      </c>
      <c r="T747" s="14" t="s">
        <v>90</v>
      </c>
      <c r="U747" s="14" t="s">
        <v>85</v>
      </c>
      <c r="V747" s="14" t="s">
        <v>85</v>
      </c>
      <c r="W747" s="14" t="s">
        <v>84</v>
      </c>
      <c r="X747" s="14" t="s">
        <v>85</v>
      </c>
      <c r="Y747" s="14" t="s">
        <v>85</v>
      </c>
      <c r="Z747" s="14" t="s">
        <v>86</v>
      </c>
      <c r="AA747" s="14" t="s">
        <v>86</v>
      </c>
      <c r="AB747" s="14" t="s">
        <v>86</v>
      </c>
      <c r="AC747" s="14" t="s">
        <v>84</v>
      </c>
      <c r="AD747" s="14" t="s">
        <v>86</v>
      </c>
      <c r="AE747" s="14" t="s">
        <v>90</v>
      </c>
      <c r="AF747" s="14" t="s">
        <v>85</v>
      </c>
      <c r="AG747" s="14" t="s">
        <v>87</v>
      </c>
      <c r="AH747" s="14" t="s">
        <v>87</v>
      </c>
      <c r="AI747" s="14" t="s">
        <v>87</v>
      </c>
      <c r="AJ747" s="14" t="s">
        <v>88</v>
      </c>
      <c r="AK747" s="14" t="s">
        <v>87</v>
      </c>
      <c r="AL747" s="14" t="s">
        <v>87</v>
      </c>
      <c r="AM747" s="14" t="s">
        <v>87</v>
      </c>
      <c r="AN747" s="14" t="s">
        <v>88</v>
      </c>
      <c r="AO747" s="14" t="s">
        <v>88</v>
      </c>
      <c r="AP747" s="14" t="s">
        <v>115</v>
      </c>
      <c r="AQ747" s="14" t="s">
        <v>89</v>
      </c>
      <c r="AR747" s="14" t="s">
        <v>89</v>
      </c>
      <c r="AS747" s="14" t="s">
        <v>89</v>
      </c>
      <c r="AT747" s="14" t="s">
        <v>86</v>
      </c>
      <c r="AU747" s="14" t="s">
        <v>91</v>
      </c>
      <c r="AV747" s="14" t="s">
        <v>89</v>
      </c>
      <c r="AW747" s="13">
        <v>5</v>
      </c>
      <c r="AX747" s="14"/>
      <c r="AY747" s="14" t="s">
        <v>93</v>
      </c>
      <c r="AZ747" s="14" t="s">
        <v>154</v>
      </c>
      <c r="BA747" s="14" t="s">
        <v>118</v>
      </c>
      <c r="BB747" s="13">
        <v>0</v>
      </c>
      <c r="BC747" s="14" t="s">
        <v>97</v>
      </c>
      <c r="BD747" s="14" t="s">
        <v>100</v>
      </c>
      <c r="BE747" s="14" t="s">
        <v>100</v>
      </c>
      <c r="BF747" s="14" t="s">
        <v>98</v>
      </c>
      <c r="BG747" s="14" t="s">
        <v>99</v>
      </c>
      <c r="BH747" s="14" t="s">
        <v>100</v>
      </c>
      <c r="BI747" s="14" t="s">
        <v>104</v>
      </c>
      <c r="BJ747" s="14" t="s">
        <v>104</v>
      </c>
      <c r="BK747" s="14" t="s">
        <v>102</v>
      </c>
      <c r="BL747" s="14" t="s">
        <v>102</v>
      </c>
      <c r="BM747" s="14" t="s">
        <v>108</v>
      </c>
      <c r="BN747" s="14" t="s">
        <v>106</v>
      </c>
      <c r="BO747" s="14" t="s">
        <v>108</v>
      </c>
      <c r="BP747" s="14" t="s">
        <v>125</v>
      </c>
      <c r="BQ747" s="14" t="s">
        <v>108</v>
      </c>
      <c r="BR747" s="14" t="s">
        <v>107</v>
      </c>
      <c r="BS747" s="14" t="s">
        <v>108</v>
      </c>
      <c r="BT747" s="14" t="s">
        <v>108</v>
      </c>
      <c r="BU747" s="13">
        <v>1</v>
      </c>
      <c r="BV747" s="14" t="s">
        <v>141</v>
      </c>
      <c r="BW747" s="14" t="s">
        <v>2066</v>
      </c>
      <c r="BX747" s="14"/>
      <c r="BY747" s="13">
        <v>7</v>
      </c>
      <c r="BZ747" s="14"/>
      <c r="CA747" s="14"/>
      <c r="CB747" s="14"/>
      <c r="CC747" s="14"/>
      <c r="CD747" s="14"/>
      <c r="CE747" s="14"/>
    </row>
    <row r="748" spans="1:83" ht="15.75" customHeight="1" x14ac:dyDescent="0.35">
      <c r="A748" s="15">
        <v>43397.830104166664</v>
      </c>
      <c r="B748" s="14" t="s">
        <v>75</v>
      </c>
      <c r="C748" s="13">
        <v>36</v>
      </c>
      <c r="D748" s="14"/>
      <c r="E748" s="14" t="s">
        <v>76</v>
      </c>
      <c r="F748" s="14" t="s">
        <v>2067</v>
      </c>
      <c r="G748" s="14" t="s">
        <v>79</v>
      </c>
      <c r="H748" s="14" t="s">
        <v>130</v>
      </c>
      <c r="I748" s="14" t="s">
        <v>80</v>
      </c>
      <c r="J748" s="14" t="s">
        <v>81</v>
      </c>
      <c r="K748" s="14" t="s">
        <v>82</v>
      </c>
      <c r="L748" s="14" t="s">
        <v>82</v>
      </c>
      <c r="M748" s="14" t="s">
        <v>82</v>
      </c>
      <c r="N748" s="14" t="s">
        <v>81</v>
      </c>
      <c r="O748" s="14" t="s">
        <v>82</v>
      </c>
      <c r="P748" s="14" t="s">
        <v>82</v>
      </c>
      <c r="Q748" s="14" t="s">
        <v>82</v>
      </c>
      <c r="R748" s="14" t="s">
        <v>81</v>
      </c>
      <c r="S748" s="14" t="s">
        <v>86</v>
      </c>
      <c r="T748" s="14" t="s">
        <v>83</v>
      </c>
      <c r="U748" s="14" t="s">
        <v>84</v>
      </c>
      <c r="V748" s="14" t="s">
        <v>84</v>
      </c>
      <c r="W748" s="14" t="s">
        <v>83</v>
      </c>
      <c r="X748" s="14" t="s">
        <v>86</v>
      </c>
      <c r="Y748" s="14" t="s">
        <v>84</v>
      </c>
      <c r="Z748" s="14" t="s">
        <v>84</v>
      </c>
      <c r="AA748" s="14" t="s">
        <v>85</v>
      </c>
      <c r="AB748" s="14" t="s">
        <v>84</v>
      </c>
      <c r="AC748" s="14" t="s">
        <v>83</v>
      </c>
      <c r="AD748" s="14" t="s">
        <v>86</v>
      </c>
      <c r="AE748" s="14" t="s">
        <v>85</v>
      </c>
      <c r="AF748" s="14" t="s">
        <v>85</v>
      </c>
      <c r="AG748" s="14" t="s">
        <v>87</v>
      </c>
      <c r="AH748" s="14" t="s">
        <v>87</v>
      </c>
      <c r="AI748" s="14" t="s">
        <v>87</v>
      </c>
      <c r="AJ748" s="14" t="s">
        <v>88</v>
      </c>
      <c r="AK748" s="14" t="s">
        <v>88</v>
      </c>
      <c r="AL748" s="14" t="s">
        <v>115</v>
      </c>
      <c r="AM748" s="14" t="s">
        <v>87</v>
      </c>
      <c r="AN748" s="14" t="s">
        <v>87</v>
      </c>
      <c r="AO748" s="14" t="s">
        <v>88</v>
      </c>
      <c r="AP748" s="14" t="s">
        <v>87</v>
      </c>
      <c r="AQ748" s="14" t="s">
        <v>89</v>
      </c>
      <c r="AR748" s="14" t="s">
        <v>91</v>
      </c>
      <c r="AS748" s="14" t="s">
        <v>91</v>
      </c>
      <c r="AT748" s="14" t="s">
        <v>83</v>
      </c>
      <c r="AU748" s="14" t="s">
        <v>89</v>
      </c>
      <c r="AV748" s="14" t="s">
        <v>83</v>
      </c>
      <c r="AW748" s="13">
        <v>6</v>
      </c>
      <c r="AX748" s="14"/>
      <c r="AY748" s="14" t="s">
        <v>175</v>
      </c>
      <c r="AZ748" s="14" t="s">
        <v>124</v>
      </c>
      <c r="BA748" s="14" t="s">
        <v>118</v>
      </c>
      <c r="BB748" s="13">
        <v>0</v>
      </c>
      <c r="BC748" s="14" t="s">
        <v>100</v>
      </c>
      <c r="BD748" s="14" t="s">
        <v>99</v>
      </c>
      <c r="BE748" s="14" t="s">
        <v>100</v>
      </c>
      <c r="BF748" s="14" t="s">
        <v>119</v>
      </c>
      <c r="BG748" s="14" t="s">
        <v>99</v>
      </c>
      <c r="BH748" s="14" t="s">
        <v>99</v>
      </c>
      <c r="BI748" s="14" t="s">
        <v>104</v>
      </c>
      <c r="BJ748" s="14" t="s">
        <v>101</v>
      </c>
      <c r="BK748" s="14" t="s">
        <v>101</v>
      </c>
      <c r="BL748" s="14" t="s">
        <v>120</v>
      </c>
      <c r="BM748" s="14" t="s">
        <v>105</v>
      </c>
      <c r="BN748" s="14" t="s">
        <v>106</v>
      </c>
      <c r="BO748" s="14" t="s">
        <v>106</v>
      </c>
      <c r="BP748" s="14" t="s">
        <v>108</v>
      </c>
      <c r="BQ748" s="14" t="s">
        <v>125</v>
      </c>
      <c r="BR748" s="14" t="s">
        <v>108</v>
      </c>
      <c r="BS748" s="14" t="s">
        <v>108</v>
      </c>
      <c r="BT748" s="14" t="s">
        <v>107</v>
      </c>
      <c r="BU748" s="13">
        <v>2</v>
      </c>
      <c r="BV748" s="14" t="s">
        <v>109</v>
      </c>
      <c r="BW748" s="14" t="s">
        <v>2068</v>
      </c>
      <c r="BX748" s="14" t="s">
        <v>2069</v>
      </c>
      <c r="BY748" s="13">
        <v>7</v>
      </c>
      <c r="BZ748" s="14"/>
      <c r="CA748" s="14"/>
      <c r="CB748" s="14"/>
      <c r="CC748" s="14"/>
      <c r="CD748" s="14"/>
      <c r="CE748" s="14"/>
    </row>
    <row r="749" spans="1:83" ht="15.75" customHeight="1" x14ac:dyDescent="0.35">
      <c r="A749" s="15">
        <v>43397.86550925926</v>
      </c>
      <c r="B749" s="14" t="s">
        <v>75</v>
      </c>
      <c r="C749" s="13">
        <v>25</v>
      </c>
      <c r="D749" s="14"/>
      <c r="E749" s="14" t="s">
        <v>527</v>
      </c>
      <c r="F749" s="14" t="s">
        <v>2070</v>
      </c>
      <c r="G749" s="14" t="s">
        <v>79</v>
      </c>
      <c r="H749" s="14" t="s">
        <v>130</v>
      </c>
      <c r="I749" s="14" t="s">
        <v>81</v>
      </c>
      <c r="J749" s="14" t="s">
        <v>81</v>
      </c>
      <c r="K749" s="14" t="s">
        <v>82</v>
      </c>
      <c r="L749" s="14" t="s">
        <v>82</v>
      </c>
      <c r="M749" s="14" t="s">
        <v>81</v>
      </c>
      <c r="N749" s="14" t="s">
        <v>81</v>
      </c>
      <c r="O749" s="14" t="s">
        <v>80</v>
      </c>
      <c r="P749" s="14" t="s">
        <v>81</v>
      </c>
      <c r="Q749" s="14" t="s">
        <v>82</v>
      </c>
      <c r="R749" s="14" t="s">
        <v>81</v>
      </c>
      <c r="S749" s="14" t="s">
        <v>86</v>
      </c>
      <c r="T749" s="14" t="s">
        <v>85</v>
      </c>
      <c r="U749" s="14" t="s">
        <v>83</v>
      </c>
      <c r="V749" s="14" t="s">
        <v>83</v>
      </c>
      <c r="W749" s="14" t="s">
        <v>85</v>
      </c>
      <c r="X749" s="14" t="s">
        <v>83</v>
      </c>
      <c r="Y749" s="14" t="s">
        <v>86</v>
      </c>
      <c r="Z749" s="14" t="s">
        <v>86</v>
      </c>
      <c r="AA749" s="14" t="s">
        <v>83</v>
      </c>
      <c r="AB749" s="14" t="s">
        <v>84</v>
      </c>
      <c r="AC749" s="14" t="s">
        <v>85</v>
      </c>
      <c r="AD749" s="14" t="s">
        <v>85</v>
      </c>
      <c r="AE749" s="14" t="s">
        <v>83</v>
      </c>
      <c r="AF749" s="14" t="s">
        <v>85</v>
      </c>
      <c r="AG749" s="14" t="s">
        <v>88</v>
      </c>
      <c r="AH749" s="14" t="s">
        <v>88</v>
      </c>
      <c r="AI749" s="14" t="s">
        <v>88</v>
      </c>
      <c r="AJ749" s="14" t="s">
        <v>88</v>
      </c>
      <c r="AK749" s="14" t="s">
        <v>115</v>
      </c>
      <c r="AL749" s="14" t="s">
        <v>88</v>
      </c>
      <c r="AM749" s="14" t="s">
        <v>88</v>
      </c>
      <c r="AN749" s="14" t="s">
        <v>88</v>
      </c>
      <c r="AO749" s="14" t="s">
        <v>87</v>
      </c>
      <c r="AP749" s="14" t="s">
        <v>115</v>
      </c>
      <c r="AQ749" s="14" t="s">
        <v>83</v>
      </c>
      <c r="AR749" s="14" t="s">
        <v>89</v>
      </c>
      <c r="AS749" s="14" t="s">
        <v>83</v>
      </c>
      <c r="AT749" s="14" t="s">
        <v>83</v>
      </c>
      <c r="AU749" s="14" t="s">
        <v>86</v>
      </c>
      <c r="AV749" s="14" t="s">
        <v>83</v>
      </c>
      <c r="AW749" s="13">
        <v>3</v>
      </c>
      <c r="AX749" s="14" t="s">
        <v>92</v>
      </c>
      <c r="AY749" s="14" t="s">
        <v>175</v>
      </c>
      <c r="AZ749" s="14" t="s">
        <v>117</v>
      </c>
      <c r="BA749" s="14" t="s">
        <v>132</v>
      </c>
      <c r="BB749" s="13">
        <v>0</v>
      </c>
      <c r="BC749" s="14" t="s">
        <v>99</v>
      </c>
      <c r="BD749" s="14" t="s">
        <v>99</v>
      </c>
      <c r="BE749" s="14" t="s">
        <v>99</v>
      </c>
      <c r="BF749" s="14" t="s">
        <v>98</v>
      </c>
      <c r="BG749" s="14" t="s">
        <v>99</v>
      </c>
      <c r="BH749" s="14" t="s">
        <v>99</v>
      </c>
      <c r="BI749" s="14" t="s">
        <v>103</v>
      </c>
      <c r="BJ749" s="14" t="s">
        <v>101</v>
      </c>
      <c r="BK749" s="14" t="s">
        <v>101</v>
      </c>
      <c r="BL749" s="14" t="s">
        <v>102</v>
      </c>
      <c r="BM749" s="14" t="s">
        <v>108</v>
      </c>
      <c r="BN749" s="14" t="s">
        <v>108</v>
      </c>
      <c r="BO749" s="14" t="s">
        <v>107</v>
      </c>
      <c r="BP749" s="14" t="s">
        <v>107</v>
      </c>
      <c r="BQ749" s="14" t="s">
        <v>105</v>
      </c>
      <c r="BR749" s="14" t="s">
        <v>105</v>
      </c>
      <c r="BS749" s="14" t="s">
        <v>106</v>
      </c>
      <c r="BT749" s="14" t="s">
        <v>108</v>
      </c>
      <c r="BU749" s="13">
        <v>1</v>
      </c>
      <c r="BV749" s="14" t="s">
        <v>109</v>
      </c>
      <c r="BW749" s="14" t="s">
        <v>177</v>
      </c>
      <c r="BX749" s="14" t="s">
        <v>2071</v>
      </c>
      <c r="BY749" s="13">
        <v>7</v>
      </c>
      <c r="BZ749" s="14"/>
      <c r="CA749" s="14"/>
      <c r="CB749" s="14"/>
      <c r="CC749" s="14"/>
      <c r="CD749" s="14"/>
      <c r="CE749" s="14"/>
    </row>
    <row r="750" spans="1:83" ht="15.75" customHeight="1" x14ac:dyDescent="0.35">
      <c r="A750" s="15">
        <v>43399.534259259257</v>
      </c>
      <c r="B750" s="14" t="s">
        <v>75</v>
      </c>
      <c r="C750" s="13">
        <v>29</v>
      </c>
      <c r="D750" s="14"/>
      <c r="E750" s="14" t="s">
        <v>179</v>
      </c>
      <c r="F750" s="14" t="s">
        <v>2072</v>
      </c>
      <c r="G750" s="14" t="s">
        <v>130</v>
      </c>
      <c r="H750" s="14" t="s">
        <v>79</v>
      </c>
      <c r="I750" s="14" t="s">
        <v>80</v>
      </c>
      <c r="J750" s="14" t="s">
        <v>81</v>
      </c>
      <c r="K750" s="14" t="s">
        <v>82</v>
      </c>
      <c r="L750" s="14" t="s">
        <v>82</v>
      </c>
      <c r="M750" s="14" t="s">
        <v>82</v>
      </c>
      <c r="N750" s="14" t="s">
        <v>80</v>
      </c>
      <c r="O750" s="14" t="s">
        <v>82</v>
      </c>
      <c r="P750" s="14" t="s">
        <v>80</v>
      </c>
      <c r="Q750" s="14" t="s">
        <v>81</v>
      </c>
      <c r="R750" s="14" t="s">
        <v>82</v>
      </c>
      <c r="S750" s="14" t="s">
        <v>86</v>
      </c>
      <c r="T750" s="14" t="s">
        <v>86</v>
      </c>
      <c r="U750" s="14" t="s">
        <v>85</v>
      </c>
      <c r="V750" s="14" t="s">
        <v>85</v>
      </c>
      <c r="W750" s="14" t="s">
        <v>86</v>
      </c>
      <c r="X750" s="14" t="s">
        <v>90</v>
      </c>
      <c r="Y750" s="14" t="s">
        <v>85</v>
      </c>
      <c r="Z750" s="14" t="s">
        <v>85</v>
      </c>
      <c r="AA750" s="14" t="s">
        <v>83</v>
      </c>
      <c r="AB750" s="14" t="s">
        <v>86</v>
      </c>
      <c r="AC750" s="14" t="s">
        <v>83</v>
      </c>
      <c r="AD750" s="14" t="s">
        <v>86</v>
      </c>
      <c r="AE750" s="14" t="s">
        <v>83</v>
      </c>
      <c r="AF750" s="14" t="s">
        <v>83</v>
      </c>
      <c r="AG750" s="14" t="s">
        <v>115</v>
      </c>
      <c r="AH750" s="14" t="s">
        <v>115</v>
      </c>
      <c r="AI750" s="14" t="s">
        <v>87</v>
      </c>
      <c r="AJ750" s="14" t="s">
        <v>88</v>
      </c>
      <c r="AK750" s="14" t="s">
        <v>87</v>
      </c>
      <c r="AL750" s="14" t="s">
        <v>87</v>
      </c>
      <c r="AM750" s="14" t="s">
        <v>88</v>
      </c>
      <c r="AN750" s="14" t="s">
        <v>88</v>
      </c>
      <c r="AO750" s="14" t="s">
        <v>87</v>
      </c>
      <c r="AP750" s="14" t="s">
        <v>87</v>
      </c>
      <c r="AQ750" s="14" t="s">
        <v>86</v>
      </c>
      <c r="AR750" s="14" t="s">
        <v>83</v>
      </c>
      <c r="AS750" s="14" t="s">
        <v>90</v>
      </c>
      <c r="AT750" s="14" t="s">
        <v>89</v>
      </c>
      <c r="AU750" s="14" t="s">
        <v>86</v>
      </c>
      <c r="AV750" s="14" t="s">
        <v>90</v>
      </c>
      <c r="AW750" s="13">
        <v>4</v>
      </c>
      <c r="AX750" s="14"/>
      <c r="AY750" s="14" t="s">
        <v>116</v>
      </c>
      <c r="AZ750" s="14" t="s">
        <v>154</v>
      </c>
      <c r="BA750" s="14" t="s">
        <v>118</v>
      </c>
      <c r="BB750" s="13">
        <v>2</v>
      </c>
      <c r="BC750" s="14" t="s">
        <v>96</v>
      </c>
      <c r="BD750" s="14" t="s">
        <v>100</v>
      </c>
      <c r="BE750" s="14" t="s">
        <v>98</v>
      </c>
      <c r="BF750" s="14" t="s">
        <v>119</v>
      </c>
      <c r="BG750" s="14" t="s">
        <v>96</v>
      </c>
      <c r="BH750" s="14" t="s">
        <v>100</v>
      </c>
      <c r="BI750" s="14" t="s">
        <v>104</v>
      </c>
      <c r="BJ750" s="14" t="s">
        <v>102</v>
      </c>
      <c r="BK750" s="14" t="s">
        <v>104</v>
      </c>
      <c r="BL750" s="14" t="s">
        <v>101</v>
      </c>
      <c r="BM750" s="14" t="s">
        <v>125</v>
      </c>
      <c r="BN750" s="14" t="s">
        <v>106</v>
      </c>
      <c r="BO750" s="14" t="s">
        <v>125</v>
      </c>
      <c r="BP750" s="14" t="s">
        <v>125</v>
      </c>
      <c r="BQ750" s="14" t="s">
        <v>106</v>
      </c>
      <c r="BR750" s="14" t="s">
        <v>106</v>
      </c>
      <c r="BS750" s="14" t="s">
        <v>106</v>
      </c>
      <c r="BT750" s="14" t="s">
        <v>108</v>
      </c>
      <c r="BU750" s="13">
        <v>3</v>
      </c>
      <c r="BV750" s="14" t="s">
        <v>141</v>
      </c>
      <c r="BW750" s="14" t="s">
        <v>2073</v>
      </c>
      <c r="BX750" s="14" t="s">
        <v>2074</v>
      </c>
      <c r="BY750" s="13">
        <v>6</v>
      </c>
      <c r="BZ750" s="14"/>
      <c r="CA750" s="14"/>
      <c r="CB750" s="14"/>
      <c r="CC750" s="14"/>
      <c r="CD750" s="14"/>
      <c r="CE750" s="14"/>
    </row>
    <row r="751" spans="1:83" ht="15.75" customHeight="1" x14ac:dyDescent="0.35">
      <c r="A751" s="15">
        <v>43399.998819444445</v>
      </c>
      <c r="B751" s="14" t="s">
        <v>75</v>
      </c>
      <c r="C751" s="13">
        <v>32</v>
      </c>
      <c r="D751" s="14"/>
      <c r="E751" s="14" t="s">
        <v>1744</v>
      </c>
      <c r="F751" s="14" t="s">
        <v>229</v>
      </c>
      <c r="G751" s="14" t="s">
        <v>79</v>
      </c>
      <c r="H751" s="14" t="s">
        <v>79</v>
      </c>
      <c r="I751" s="14" t="s">
        <v>80</v>
      </c>
      <c r="J751" s="14" t="s">
        <v>80</v>
      </c>
      <c r="K751" s="14" t="s">
        <v>81</v>
      </c>
      <c r="L751" s="14" t="s">
        <v>81</v>
      </c>
      <c r="M751" s="14" t="s">
        <v>81</v>
      </c>
      <c r="N751" s="14" t="s">
        <v>80</v>
      </c>
      <c r="O751" s="14" t="s">
        <v>81</v>
      </c>
      <c r="P751" s="14" t="s">
        <v>80</v>
      </c>
      <c r="Q751" s="14" t="s">
        <v>80</v>
      </c>
      <c r="R751" s="14" t="s">
        <v>81</v>
      </c>
      <c r="S751" s="14" t="s">
        <v>83</v>
      </c>
      <c r="T751" s="14" t="s">
        <v>83</v>
      </c>
      <c r="U751" s="14" t="s">
        <v>86</v>
      </c>
      <c r="V751" s="14" t="s">
        <v>83</v>
      </c>
      <c r="W751" s="14" t="s">
        <v>90</v>
      </c>
      <c r="X751" s="14" t="s">
        <v>84</v>
      </c>
      <c r="Y751" s="14" t="s">
        <v>83</v>
      </c>
      <c r="Z751" s="14" t="s">
        <v>85</v>
      </c>
      <c r="AA751" s="14" t="s">
        <v>85</v>
      </c>
      <c r="AB751" s="14" t="s">
        <v>83</v>
      </c>
      <c r="AC751" s="14" t="s">
        <v>83</v>
      </c>
      <c r="AD751" s="14" t="s">
        <v>85</v>
      </c>
      <c r="AE751" s="14" t="s">
        <v>86</v>
      </c>
      <c r="AF751" s="14" t="s">
        <v>86</v>
      </c>
      <c r="AG751" s="14" t="s">
        <v>115</v>
      </c>
      <c r="AH751" s="14" t="s">
        <v>115</v>
      </c>
      <c r="AI751" s="14" t="s">
        <v>87</v>
      </c>
      <c r="AJ751" s="14" t="s">
        <v>88</v>
      </c>
      <c r="AK751" s="14" t="s">
        <v>87</v>
      </c>
      <c r="AL751" s="14" t="s">
        <v>87</v>
      </c>
      <c r="AM751" s="14" t="s">
        <v>88</v>
      </c>
      <c r="AN751" s="14" t="s">
        <v>115</v>
      </c>
      <c r="AO751" s="14" t="s">
        <v>87</v>
      </c>
      <c r="AP751" s="14" t="s">
        <v>115</v>
      </c>
      <c r="AQ751" s="14" t="s">
        <v>89</v>
      </c>
      <c r="AR751" s="14" t="s">
        <v>83</v>
      </c>
      <c r="AS751" s="14" t="s">
        <v>83</v>
      </c>
      <c r="AT751" s="14" t="s">
        <v>86</v>
      </c>
      <c r="AU751" s="14" t="s">
        <v>91</v>
      </c>
      <c r="AV751" s="14" t="s">
        <v>83</v>
      </c>
      <c r="AW751" s="13">
        <v>6</v>
      </c>
      <c r="AX751" s="14"/>
      <c r="AY751" s="14" t="s">
        <v>93</v>
      </c>
      <c r="AZ751" s="14" t="s">
        <v>94</v>
      </c>
      <c r="BA751" s="14" t="s">
        <v>118</v>
      </c>
      <c r="BB751" s="13">
        <v>2</v>
      </c>
      <c r="BC751" s="14" t="s">
        <v>99</v>
      </c>
      <c r="BD751" s="14" t="s">
        <v>100</v>
      </c>
      <c r="BE751" s="14" t="s">
        <v>99</v>
      </c>
      <c r="BF751" s="14" t="s">
        <v>100</v>
      </c>
      <c r="BG751" s="14" t="s">
        <v>99</v>
      </c>
      <c r="BH751" s="14" t="s">
        <v>99</v>
      </c>
      <c r="BI751" s="14" t="s">
        <v>103</v>
      </c>
      <c r="BJ751" s="14" t="s">
        <v>101</v>
      </c>
      <c r="BK751" s="14" t="s">
        <v>101</v>
      </c>
      <c r="BL751" s="14" t="s">
        <v>103</v>
      </c>
      <c r="BM751" s="14" t="s">
        <v>106</v>
      </c>
      <c r="BN751" s="14" t="s">
        <v>105</v>
      </c>
      <c r="BO751" s="14" t="s">
        <v>105</v>
      </c>
      <c r="BP751" s="14" t="s">
        <v>108</v>
      </c>
      <c r="BQ751" s="14" t="s">
        <v>105</v>
      </c>
      <c r="BR751" s="14" t="s">
        <v>105</v>
      </c>
      <c r="BS751" s="14" t="s">
        <v>105</v>
      </c>
      <c r="BT751" s="14" t="s">
        <v>107</v>
      </c>
      <c r="BU751" s="13">
        <v>1</v>
      </c>
      <c r="BV751" s="14" t="s">
        <v>109</v>
      </c>
      <c r="BW751" s="14" t="s">
        <v>1745</v>
      </c>
      <c r="BX751" s="14"/>
      <c r="BY751" s="13">
        <v>7</v>
      </c>
      <c r="BZ751" s="14"/>
      <c r="CA751" s="14"/>
      <c r="CB751" s="14"/>
      <c r="CC751" s="14"/>
      <c r="CD751" s="14"/>
      <c r="CE751" s="14"/>
    </row>
    <row r="752" spans="1:83" ht="15.75" customHeight="1" x14ac:dyDescent="0.35">
      <c r="A752" s="15">
        <v>43400.022928240738</v>
      </c>
      <c r="B752" s="14" t="s">
        <v>112</v>
      </c>
      <c r="C752" s="13">
        <v>27</v>
      </c>
      <c r="D752" s="14"/>
      <c r="E752" s="14" t="s">
        <v>317</v>
      </c>
      <c r="F752" s="14" t="s">
        <v>445</v>
      </c>
      <c r="G752" s="14" t="s">
        <v>79</v>
      </c>
      <c r="H752" s="14" t="s">
        <v>79</v>
      </c>
      <c r="I752" s="14" t="s">
        <v>80</v>
      </c>
      <c r="J752" s="14" t="s">
        <v>81</v>
      </c>
      <c r="K752" s="14" t="s">
        <v>81</v>
      </c>
      <c r="L752" s="14" t="s">
        <v>82</v>
      </c>
      <c r="M752" s="14" t="s">
        <v>81</v>
      </c>
      <c r="N752" s="14" t="s">
        <v>80</v>
      </c>
      <c r="O752" s="14" t="s">
        <v>81</v>
      </c>
      <c r="P752" s="14" t="s">
        <v>82</v>
      </c>
      <c r="Q752" s="14" t="s">
        <v>81</v>
      </c>
      <c r="R752" s="14" t="s">
        <v>81</v>
      </c>
      <c r="S752" s="14" t="s">
        <v>86</v>
      </c>
      <c r="T752" s="14" t="s">
        <v>86</v>
      </c>
      <c r="U752" s="14" t="s">
        <v>85</v>
      </c>
      <c r="V752" s="14" t="s">
        <v>86</v>
      </c>
      <c r="W752" s="14" t="s">
        <v>90</v>
      </c>
      <c r="X752" s="14" t="s">
        <v>86</v>
      </c>
      <c r="Y752" s="14" t="s">
        <v>84</v>
      </c>
      <c r="Z752" s="14" t="s">
        <v>86</v>
      </c>
      <c r="AA752" s="14" t="s">
        <v>83</v>
      </c>
      <c r="AB752" s="14" t="s">
        <v>84</v>
      </c>
      <c r="AC752" s="14" t="s">
        <v>86</v>
      </c>
      <c r="AD752" s="14" t="s">
        <v>85</v>
      </c>
      <c r="AE752" s="14" t="s">
        <v>85</v>
      </c>
      <c r="AF752" s="14" t="s">
        <v>86</v>
      </c>
      <c r="AG752" s="14" t="s">
        <v>87</v>
      </c>
      <c r="AH752" s="14" t="s">
        <v>87</v>
      </c>
      <c r="AI752" s="14" t="s">
        <v>87</v>
      </c>
      <c r="AJ752" s="14" t="s">
        <v>88</v>
      </c>
      <c r="AK752" s="14" t="s">
        <v>87</v>
      </c>
      <c r="AL752" s="14" t="s">
        <v>115</v>
      </c>
      <c r="AM752" s="14" t="s">
        <v>88</v>
      </c>
      <c r="AN752" s="14" t="s">
        <v>88</v>
      </c>
      <c r="AO752" s="14" t="s">
        <v>88</v>
      </c>
      <c r="AP752" s="14" t="s">
        <v>88</v>
      </c>
      <c r="AQ752" s="14" t="s">
        <v>91</v>
      </c>
      <c r="AR752" s="14" t="s">
        <v>89</v>
      </c>
      <c r="AS752" s="14" t="s">
        <v>91</v>
      </c>
      <c r="AT752" s="14" t="s">
        <v>90</v>
      </c>
      <c r="AU752" s="14" t="s">
        <v>89</v>
      </c>
      <c r="AV752" s="14" t="s">
        <v>91</v>
      </c>
      <c r="AW752" s="13">
        <v>5</v>
      </c>
      <c r="AX752" s="14"/>
      <c r="AY752" s="14" t="s">
        <v>160</v>
      </c>
      <c r="AZ752" s="14" t="s">
        <v>94</v>
      </c>
      <c r="BA752" s="14" t="s">
        <v>132</v>
      </c>
      <c r="BB752" s="13">
        <v>0</v>
      </c>
      <c r="BC752" s="14" t="s">
        <v>100</v>
      </c>
      <c r="BD752" s="14" t="s">
        <v>96</v>
      </c>
      <c r="BE752" s="14" t="s">
        <v>99</v>
      </c>
      <c r="BF752" s="14" t="s">
        <v>97</v>
      </c>
      <c r="BG752" s="14" t="s">
        <v>99</v>
      </c>
      <c r="BH752" s="14" t="s">
        <v>99</v>
      </c>
      <c r="BI752" s="14" t="s">
        <v>101</v>
      </c>
      <c r="BJ752" s="14" t="s">
        <v>104</v>
      </c>
      <c r="BK752" s="14" t="s">
        <v>101</v>
      </c>
      <c r="BL752" s="14" t="s">
        <v>101</v>
      </c>
      <c r="BM752" s="14" t="s">
        <v>105</v>
      </c>
      <c r="BN752" s="14" t="s">
        <v>108</v>
      </c>
      <c r="BO752" s="14" t="s">
        <v>105</v>
      </c>
      <c r="BP752" s="14" t="s">
        <v>105</v>
      </c>
      <c r="BQ752" s="14" t="s">
        <v>105</v>
      </c>
      <c r="BR752" s="14" t="s">
        <v>106</v>
      </c>
      <c r="BS752" s="14" t="s">
        <v>106</v>
      </c>
      <c r="BT752" s="14" t="s">
        <v>107</v>
      </c>
      <c r="BU752" s="13">
        <v>1</v>
      </c>
      <c r="BV752" s="14" t="s">
        <v>109</v>
      </c>
      <c r="BW752" s="14" t="s">
        <v>2075</v>
      </c>
      <c r="BX752" s="14"/>
      <c r="BY752" s="13">
        <v>6</v>
      </c>
      <c r="BZ752" s="14"/>
      <c r="CA752" s="14"/>
      <c r="CB752" s="14"/>
      <c r="CC752" s="14"/>
      <c r="CD752" s="14"/>
      <c r="CE752" s="14"/>
    </row>
    <row r="753" spans="1:83" ht="15.75" customHeight="1" x14ac:dyDescent="0.35">
      <c r="A753" s="15">
        <v>43401.920474537037</v>
      </c>
      <c r="B753" s="14" t="s">
        <v>75</v>
      </c>
      <c r="C753" s="13">
        <v>24</v>
      </c>
      <c r="D753" s="14"/>
      <c r="E753" s="14" t="s">
        <v>2076</v>
      </c>
      <c r="F753" s="14" t="s">
        <v>1893</v>
      </c>
      <c r="G753" s="14" t="s">
        <v>79</v>
      </c>
      <c r="H753" s="14" t="s">
        <v>79</v>
      </c>
      <c r="I753" s="14" t="s">
        <v>81</v>
      </c>
      <c r="J753" s="14" t="s">
        <v>81</v>
      </c>
      <c r="K753" s="14" t="s">
        <v>82</v>
      </c>
      <c r="L753" s="14" t="s">
        <v>81</v>
      </c>
      <c r="M753" s="14" t="s">
        <v>82</v>
      </c>
      <c r="N753" s="14" t="s">
        <v>81</v>
      </c>
      <c r="O753" s="14" t="s">
        <v>81</v>
      </c>
      <c r="P753" s="14" t="s">
        <v>81</v>
      </c>
      <c r="Q753" s="14" t="s">
        <v>81</v>
      </c>
      <c r="R753" s="14" t="s">
        <v>82</v>
      </c>
      <c r="S753" s="14" t="s">
        <v>85</v>
      </c>
      <c r="T753" s="14" t="s">
        <v>83</v>
      </c>
      <c r="U753" s="14" t="s">
        <v>85</v>
      </c>
      <c r="V753" s="14" t="s">
        <v>85</v>
      </c>
      <c r="W753" s="14" t="s">
        <v>83</v>
      </c>
      <c r="X753" s="14" t="s">
        <v>83</v>
      </c>
      <c r="Y753" s="14" t="s">
        <v>83</v>
      </c>
      <c r="Z753" s="14" t="s">
        <v>83</v>
      </c>
      <c r="AA753" s="14" t="s">
        <v>83</v>
      </c>
      <c r="AB753" s="14" t="s">
        <v>84</v>
      </c>
      <c r="AC753" s="14" t="s">
        <v>85</v>
      </c>
      <c r="AD753" s="14" t="s">
        <v>83</v>
      </c>
      <c r="AE753" s="14" t="s">
        <v>83</v>
      </c>
      <c r="AF753" s="14" t="s">
        <v>83</v>
      </c>
      <c r="AG753" s="14" t="s">
        <v>115</v>
      </c>
      <c r="AH753" s="14" t="s">
        <v>115</v>
      </c>
      <c r="AI753" s="14" t="s">
        <v>115</v>
      </c>
      <c r="AJ753" s="14" t="s">
        <v>88</v>
      </c>
      <c r="AK753" s="14" t="s">
        <v>115</v>
      </c>
      <c r="AL753" s="14" t="s">
        <v>87</v>
      </c>
      <c r="AM753" s="14" t="s">
        <v>115</v>
      </c>
      <c r="AN753" s="14" t="s">
        <v>115</v>
      </c>
      <c r="AO753" s="14" t="s">
        <v>87</v>
      </c>
      <c r="AP753" s="14" t="s">
        <v>87</v>
      </c>
      <c r="AQ753" s="14" t="s">
        <v>83</v>
      </c>
      <c r="AR753" s="14" t="s">
        <v>89</v>
      </c>
      <c r="AS753" s="14" t="s">
        <v>91</v>
      </c>
      <c r="AT753" s="14" t="s">
        <v>89</v>
      </c>
      <c r="AU753" s="14" t="s">
        <v>83</v>
      </c>
      <c r="AV753" s="14" t="s">
        <v>83</v>
      </c>
      <c r="AW753" s="13">
        <v>6</v>
      </c>
      <c r="AX753" s="14" t="s">
        <v>92</v>
      </c>
      <c r="AY753" s="14" t="s">
        <v>93</v>
      </c>
      <c r="AZ753" s="14" t="s">
        <v>94</v>
      </c>
      <c r="BA753" s="14" t="s">
        <v>132</v>
      </c>
      <c r="BB753" s="13">
        <v>0</v>
      </c>
      <c r="BC753" s="14" t="s">
        <v>99</v>
      </c>
      <c r="BD753" s="14" t="s">
        <v>99</v>
      </c>
      <c r="BE753" s="14" t="s">
        <v>99</v>
      </c>
      <c r="BF753" s="14" t="s">
        <v>98</v>
      </c>
      <c r="BG753" s="14" t="s">
        <v>99</v>
      </c>
      <c r="BH753" s="14" t="s">
        <v>99</v>
      </c>
      <c r="BI753" s="14" t="s">
        <v>104</v>
      </c>
      <c r="BJ753" s="14" t="s">
        <v>104</v>
      </c>
      <c r="BK753" s="14" t="s">
        <v>104</v>
      </c>
      <c r="BL753" s="14" t="s">
        <v>104</v>
      </c>
      <c r="BM753" s="14" t="s">
        <v>106</v>
      </c>
      <c r="BN753" s="14" t="s">
        <v>106</v>
      </c>
      <c r="BO753" s="14" t="s">
        <v>105</v>
      </c>
      <c r="BP753" s="14" t="s">
        <v>106</v>
      </c>
      <c r="BQ753" s="14" t="s">
        <v>105</v>
      </c>
      <c r="BR753" s="14" t="s">
        <v>106</v>
      </c>
      <c r="BS753" s="14" t="s">
        <v>105</v>
      </c>
      <c r="BT753" s="14" t="s">
        <v>108</v>
      </c>
      <c r="BU753" s="13">
        <v>2</v>
      </c>
      <c r="BV753" s="14" t="s">
        <v>109</v>
      </c>
      <c r="BW753" s="16" t="s">
        <v>137</v>
      </c>
      <c r="BX753" s="14"/>
      <c r="BY753" s="13">
        <v>5</v>
      </c>
      <c r="BZ753" s="14"/>
      <c r="CA753" s="14"/>
      <c r="CB753" s="14"/>
      <c r="CC753" s="14"/>
      <c r="CD753" s="14"/>
      <c r="CE753" s="14"/>
    </row>
    <row r="754" spans="1:83" ht="15.75" customHeight="1" x14ac:dyDescent="0.35">
      <c r="A754" s="15">
        <v>43402.388043981482</v>
      </c>
      <c r="B754" s="14" t="s">
        <v>75</v>
      </c>
      <c r="C754" s="13">
        <v>33</v>
      </c>
      <c r="D754" s="14"/>
      <c r="E754" s="14" t="s">
        <v>2077</v>
      </c>
      <c r="F754" s="14" t="s">
        <v>2078</v>
      </c>
      <c r="G754" s="14" t="s">
        <v>79</v>
      </c>
      <c r="H754" s="14" t="s">
        <v>78</v>
      </c>
      <c r="I754" s="14" t="s">
        <v>80</v>
      </c>
      <c r="J754" s="14" t="s">
        <v>81</v>
      </c>
      <c r="K754" s="14" t="s">
        <v>82</v>
      </c>
      <c r="L754" s="14" t="s">
        <v>81</v>
      </c>
      <c r="M754" s="14" t="s">
        <v>81</v>
      </c>
      <c r="N754" s="14" t="s">
        <v>80</v>
      </c>
      <c r="O754" s="14" t="s">
        <v>80</v>
      </c>
      <c r="P754" s="14" t="s">
        <v>81</v>
      </c>
      <c r="Q754" s="14" t="s">
        <v>81</v>
      </c>
      <c r="R754" s="14" t="s">
        <v>81</v>
      </c>
      <c r="S754" s="14" t="s">
        <v>85</v>
      </c>
      <c r="T754" s="14" t="s">
        <v>83</v>
      </c>
      <c r="U754" s="14" t="s">
        <v>83</v>
      </c>
      <c r="V754" s="14" t="s">
        <v>86</v>
      </c>
      <c r="W754" s="14" t="s">
        <v>90</v>
      </c>
      <c r="X754" s="14" t="s">
        <v>84</v>
      </c>
      <c r="Y754" s="14" t="s">
        <v>83</v>
      </c>
      <c r="Z754" s="14" t="s">
        <v>90</v>
      </c>
      <c r="AA754" s="14" t="s">
        <v>83</v>
      </c>
      <c r="AB754" s="14" t="s">
        <v>83</v>
      </c>
      <c r="AC754" s="14" t="s">
        <v>86</v>
      </c>
      <c r="AD754" s="14" t="s">
        <v>85</v>
      </c>
      <c r="AE754" s="14" t="s">
        <v>86</v>
      </c>
      <c r="AF754" s="14" t="s">
        <v>85</v>
      </c>
      <c r="AG754" s="14" t="s">
        <v>87</v>
      </c>
      <c r="AH754" s="14" t="s">
        <v>87</v>
      </c>
      <c r="AI754" s="14" t="s">
        <v>87</v>
      </c>
      <c r="AJ754" s="14" t="s">
        <v>88</v>
      </c>
      <c r="AK754" s="14" t="s">
        <v>115</v>
      </c>
      <c r="AL754" s="14" t="s">
        <v>88</v>
      </c>
      <c r="AM754" s="14" t="s">
        <v>88</v>
      </c>
      <c r="AN754" s="14" t="s">
        <v>87</v>
      </c>
      <c r="AO754" s="14" t="s">
        <v>87</v>
      </c>
      <c r="AP754" s="14" t="s">
        <v>88</v>
      </c>
      <c r="AQ754" s="14" t="s">
        <v>91</v>
      </c>
      <c r="AR754" s="14" t="s">
        <v>83</v>
      </c>
      <c r="AS754" s="14" t="s">
        <v>91</v>
      </c>
      <c r="AT754" s="14" t="s">
        <v>86</v>
      </c>
      <c r="AU754" s="14" t="s">
        <v>83</v>
      </c>
      <c r="AV754" s="14" t="s">
        <v>91</v>
      </c>
      <c r="AW754" s="13">
        <v>6</v>
      </c>
      <c r="AX754" s="14"/>
      <c r="AY754" s="14" t="s">
        <v>93</v>
      </c>
      <c r="AZ754" s="14" t="s">
        <v>117</v>
      </c>
      <c r="BA754" s="14" t="s">
        <v>118</v>
      </c>
      <c r="BB754" s="13">
        <v>1</v>
      </c>
      <c r="BC754" s="14" t="s">
        <v>98</v>
      </c>
      <c r="BD754" s="14" t="s">
        <v>100</v>
      </c>
      <c r="BE754" s="14" t="s">
        <v>100</v>
      </c>
      <c r="BF754" s="14" t="s">
        <v>98</v>
      </c>
      <c r="BG754" s="14" t="s">
        <v>99</v>
      </c>
      <c r="BH754" s="14" t="s">
        <v>99</v>
      </c>
      <c r="BI754" s="14" t="s">
        <v>104</v>
      </c>
      <c r="BJ754" s="14" t="s">
        <v>104</v>
      </c>
      <c r="BK754" s="14" t="s">
        <v>104</v>
      </c>
      <c r="BL754" s="14" t="s">
        <v>102</v>
      </c>
      <c r="BM754" s="14" t="s">
        <v>108</v>
      </c>
      <c r="BN754" s="14" t="s">
        <v>106</v>
      </c>
      <c r="BO754" s="14" t="s">
        <v>105</v>
      </c>
      <c r="BP754" s="14" t="s">
        <v>105</v>
      </c>
      <c r="BQ754" s="14" t="s">
        <v>105</v>
      </c>
      <c r="BR754" s="14" t="s">
        <v>106</v>
      </c>
      <c r="BS754" s="14" t="s">
        <v>106</v>
      </c>
      <c r="BT754" s="14" t="s">
        <v>108</v>
      </c>
      <c r="BU754" s="13">
        <v>4</v>
      </c>
      <c r="BV754" s="14" t="s">
        <v>109</v>
      </c>
      <c r="BW754" s="16" t="s">
        <v>269</v>
      </c>
      <c r="BX754" s="14"/>
      <c r="BY754" s="13">
        <v>6</v>
      </c>
      <c r="BZ754" s="14"/>
      <c r="CA754" s="14"/>
      <c r="CB754" s="14"/>
      <c r="CC754" s="14"/>
      <c r="CD754" s="14"/>
      <c r="CE754" s="14"/>
    </row>
    <row r="755" spans="1:83" ht="15.75" customHeight="1" x14ac:dyDescent="0.35">
      <c r="A755" s="15">
        <v>43402.83761574074</v>
      </c>
      <c r="B755" s="14" t="s">
        <v>75</v>
      </c>
      <c r="C755" s="13">
        <v>21</v>
      </c>
      <c r="D755" s="14"/>
      <c r="E755" s="14" t="s">
        <v>2079</v>
      </c>
      <c r="F755" s="14" t="s">
        <v>2080</v>
      </c>
      <c r="G755" s="14" t="s">
        <v>223</v>
      </c>
      <c r="H755" s="14" t="s">
        <v>130</v>
      </c>
      <c r="I755" s="14" t="s">
        <v>81</v>
      </c>
      <c r="J755" s="14" t="s">
        <v>82</v>
      </c>
      <c r="K755" s="14" t="s">
        <v>131</v>
      </c>
      <c r="L755" s="14" t="s">
        <v>82</v>
      </c>
      <c r="M755" s="14" t="s">
        <v>81</v>
      </c>
      <c r="N755" s="14" t="s">
        <v>81</v>
      </c>
      <c r="O755" s="14" t="s">
        <v>82</v>
      </c>
      <c r="P755" s="14" t="s">
        <v>81</v>
      </c>
      <c r="Q755" s="14" t="s">
        <v>81</v>
      </c>
      <c r="R755" s="14" t="s">
        <v>82</v>
      </c>
      <c r="S755" s="14" t="s">
        <v>90</v>
      </c>
      <c r="T755" s="14" t="s">
        <v>86</v>
      </c>
      <c r="U755" s="14" t="s">
        <v>90</v>
      </c>
      <c r="V755" s="14" t="s">
        <v>83</v>
      </c>
      <c r="W755" s="14" t="s">
        <v>85</v>
      </c>
      <c r="X755" s="14" t="s">
        <v>83</v>
      </c>
      <c r="Y755" s="14" t="s">
        <v>90</v>
      </c>
      <c r="Z755" s="14" t="s">
        <v>86</v>
      </c>
      <c r="AA755" s="14" t="s">
        <v>86</v>
      </c>
      <c r="AB755" s="14" t="s">
        <v>84</v>
      </c>
      <c r="AC755" s="14" t="s">
        <v>85</v>
      </c>
      <c r="AD755" s="14" t="s">
        <v>86</v>
      </c>
      <c r="AE755" s="14" t="s">
        <v>90</v>
      </c>
      <c r="AF755" s="14" t="s">
        <v>85</v>
      </c>
      <c r="AG755" s="14" t="s">
        <v>115</v>
      </c>
      <c r="AH755" s="14" t="s">
        <v>87</v>
      </c>
      <c r="AI755" s="14" t="s">
        <v>87</v>
      </c>
      <c r="AJ755" s="14" t="s">
        <v>88</v>
      </c>
      <c r="AK755" s="14" t="s">
        <v>87</v>
      </c>
      <c r="AL755" s="14" t="s">
        <v>87</v>
      </c>
      <c r="AM755" s="14" t="s">
        <v>87</v>
      </c>
      <c r="AN755" s="14" t="s">
        <v>87</v>
      </c>
      <c r="AO755" s="14" t="s">
        <v>87</v>
      </c>
      <c r="AP755" s="14" t="s">
        <v>115</v>
      </c>
      <c r="AQ755" s="14" t="s">
        <v>83</v>
      </c>
      <c r="AR755" s="14" t="s">
        <v>83</v>
      </c>
      <c r="AS755" s="14" t="s">
        <v>89</v>
      </c>
      <c r="AT755" s="14" t="s">
        <v>83</v>
      </c>
      <c r="AU755" s="14" t="s">
        <v>86</v>
      </c>
      <c r="AV755" s="14" t="s">
        <v>86</v>
      </c>
      <c r="AW755" s="13">
        <v>1</v>
      </c>
      <c r="AX755" s="14" t="s">
        <v>92</v>
      </c>
      <c r="AY755" s="14" t="s">
        <v>160</v>
      </c>
      <c r="AZ755" s="14" t="s">
        <v>117</v>
      </c>
      <c r="BA755" s="14" t="s">
        <v>2081</v>
      </c>
      <c r="BB755" s="13">
        <v>0</v>
      </c>
      <c r="BC755" s="14" t="s">
        <v>99</v>
      </c>
      <c r="BD755" s="14" t="s">
        <v>99</v>
      </c>
      <c r="BE755" s="14" t="s">
        <v>99</v>
      </c>
      <c r="BF755" s="14" t="s">
        <v>99</v>
      </c>
      <c r="BG755" s="14" t="s">
        <v>99</v>
      </c>
      <c r="BH755" s="14" t="s">
        <v>99</v>
      </c>
      <c r="BI755" s="14" t="s">
        <v>104</v>
      </c>
      <c r="BJ755" s="14" t="s">
        <v>104</v>
      </c>
      <c r="BK755" s="14" t="s">
        <v>102</v>
      </c>
      <c r="BL755" s="14" t="s">
        <v>103</v>
      </c>
      <c r="BM755" s="14" t="s">
        <v>108</v>
      </c>
      <c r="BN755" s="14" t="s">
        <v>107</v>
      </c>
      <c r="BO755" s="14" t="s">
        <v>107</v>
      </c>
      <c r="BP755" s="14" t="s">
        <v>108</v>
      </c>
      <c r="BQ755" s="14" t="s">
        <v>106</v>
      </c>
      <c r="BR755" s="14" t="s">
        <v>106</v>
      </c>
      <c r="BS755" s="14" t="s">
        <v>106</v>
      </c>
      <c r="BT755" s="14" t="s">
        <v>107</v>
      </c>
      <c r="BU755" s="13">
        <v>1</v>
      </c>
      <c r="BV755" s="14" t="s">
        <v>109</v>
      </c>
      <c r="BW755" s="14" t="s">
        <v>2082</v>
      </c>
      <c r="BX755" s="14" t="s">
        <v>2083</v>
      </c>
      <c r="BY755" s="13">
        <v>2</v>
      </c>
      <c r="BZ755" s="14"/>
      <c r="CA755" s="14"/>
      <c r="CB755" s="14"/>
      <c r="CC755" s="14"/>
      <c r="CD755" s="14"/>
      <c r="CE755" s="14"/>
    </row>
    <row r="756" spans="1:83" ht="15.75" customHeight="1" x14ac:dyDescent="0.35">
      <c r="A756" s="15">
        <v>43403.432638888888</v>
      </c>
      <c r="B756" s="14" t="s">
        <v>75</v>
      </c>
      <c r="C756" s="13">
        <v>37</v>
      </c>
      <c r="D756" s="14"/>
      <c r="E756" s="14" t="s">
        <v>972</v>
      </c>
      <c r="F756" s="14" t="s">
        <v>2084</v>
      </c>
      <c r="G756" s="14" t="s">
        <v>78</v>
      </c>
      <c r="H756" s="14" t="s">
        <v>79</v>
      </c>
      <c r="I756" s="14" t="s">
        <v>81</v>
      </c>
      <c r="J756" s="14" t="s">
        <v>80</v>
      </c>
      <c r="K756" s="14" t="s">
        <v>82</v>
      </c>
      <c r="L756" s="14" t="s">
        <v>82</v>
      </c>
      <c r="M756" s="14" t="s">
        <v>81</v>
      </c>
      <c r="N756" s="14" t="s">
        <v>80</v>
      </c>
      <c r="O756" s="14" t="s">
        <v>81</v>
      </c>
      <c r="P756" s="14" t="s">
        <v>81</v>
      </c>
      <c r="Q756" s="14" t="s">
        <v>82</v>
      </c>
      <c r="R756" s="14" t="s">
        <v>81</v>
      </c>
      <c r="S756" s="14" t="s">
        <v>86</v>
      </c>
      <c r="T756" s="14" t="s">
        <v>83</v>
      </c>
      <c r="U756" s="14" t="s">
        <v>85</v>
      </c>
      <c r="V756" s="14" t="s">
        <v>85</v>
      </c>
      <c r="W756" s="14" t="s">
        <v>85</v>
      </c>
      <c r="X756" s="14" t="s">
        <v>85</v>
      </c>
      <c r="Y756" s="14" t="s">
        <v>85</v>
      </c>
      <c r="Z756" s="14" t="s">
        <v>85</v>
      </c>
      <c r="AA756" s="14" t="s">
        <v>85</v>
      </c>
      <c r="AB756" s="14" t="s">
        <v>85</v>
      </c>
      <c r="AC756" s="14" t="s">
        <v>86</v>
      </c>
      <c r="AD756" s="14" t="s">
        <v>85</v>
      </c>
      <c r="AE756" s="14" t="s">
        <v>83</v>
      </c>
      <c r="AF756" s="14" t="s">
        <v>85</v>
      </c>
      <c r="AG756" s="14" t="s">
        <v>115</v>
      </c>
      <c r="AH756" s="14" t="s">
        <v>87</v>
      </c>
      <c r="AI756" s="14" t="s">
        <v>87</v>
      </c>
      <c r="AJ756" s="14" t="s">
        <v>88</v>
      </c>
      <c r="AK756" s="14" t="s">
        <v>87</v>
      </c>
      <c r="AL756" s="14" t="s">
        <v>115</v>
      </c>
      <c r="AM756" s="14" t="s">
        <v>88</v>
      </c>
      <c r="AN756" s="14" t="s">
        <v>87</v>
      </c>
      <c r="AO756" s="14" t="s">
        <v>87</v>
      </c>
      <c r="AP756" s="14" t="s">
        <v>87</v>
      </c>
      <c r="AQ756" s="14" t="s">
        <v>83</v>
      </c>
      <c r="AR756" s="14" t="s">
        <v>91</v>
      </c>
      <c r="AS756" s="14" t="s">
        <v>91</v>
      </c>
      <c r="AT756" s="14" t="s">
        <v>91</v>
      </c>
      <c r="AU756" s="14" t="s">
        <v>89</v>
      </c>
      <c r="AV756" s="14" t="s">
        <v>83</v>
      </c>
      <c r="AW756" s="13">
        <v>6</v>
      </c>
      <c r="AX756" s="14" t="s">
        <v>92</v>
      </c>
      <c r="AY756" s="14" t="s">
        <v>160</v>
      </c>
      <c r="AZ756" s="14" t="s">
        <v>251</v>
      </c>
      <c r="BA756" s="14" t="s">
        <v>118</v>
      </c>
      <c r="BB756" s="13">
        <v>2</v>
      </c>
      <c r="BC756" s="14" t="s">
        <v>96</v>
      </c>
      <c r="BD756" s="14" t="s">
        <v>100</v>
      </c>
      <c r="BE756" s="14" t="s">
        <v>97</v>
      </c>
      <c r="BF756" s="14" t="s">
        <v>98</v>
      </c>
      <c r="BG756" s="14" t="s">
        <v>98</v>
      </c>
      <c r="BH756" s="14" t="s">
        <v>99</v>
      </c>
      <c r="BI756" s="14" t="s">
        <v>101</v>
      </c>
      <c r="BJ756" s="14" t="s">
        <v>104</v>
      </c>
      <c r="BK756" s="14" t="s">
        <v>101</v>
      </c>
      <c r="BL756" s="14" t="s">
        <v>104</v>
      </c>
      <c r="BM756" s="14" t="s">
        <v>106</v>
      </c>
      <c r="BN756" s="14" t="s">
        <v>107</v>
      </c>
      <c r="BO756" s="14" t="s">
        <v>107</v>
      </c>
      <c r="BP756" s="14" t="s">
        <v>106</v>
      </c>
      <c r="BQ756" s="14" t="s">
        <v>106</v>
      </c>
      <c r="BR756" s="14" t="s">
        <v>108</v>
      </c>
      <c r="BS756" s="14" t="s">
        <v>108</v>
      </c>
      <c r="BT756" s="14" t="s">
        <v>107</v>
      </c>
      <c r="BU756" s="13">
        <v>1</v>
      </c>
      <c r="BV756" s="14" t="s">
        <v>109</v>
      </c>
      <c r="BW756" s="16" t="s">
        <v>1366</v>
      </c>
      <c r="BX756" s="14"/>
      <c r="BY756" s="13">
        <v>7</v>
      </c>
      <c r="BZ756" s="14"/>
      <c r="CA756" s="14"/>
      <c r="CB756" s="14"/>
      <c r="CC756" s="14"/>
      <c r="CD756" s="14"/>
      <c r="CE756" s="14"/>
    </row>
    <row r="757" spans="1:83" ht="15.75" customHeight="1" x14ac:dyDescent="0.35">
      <c r="A757" s="15">
        <v>43404.994212962964</v>
      </c>
      <c r="B757" s="14" t="s">
        <v>75</v>
      </c>
      <c r="C757" s="13">
        <v>23</v>
      </c>
      <c r="D757" s="14"/>
      <c r="E757" s="14" t="s">
        <v>76</v>
      </c>
      <c r="F757" s="14" t="s">
        <v>2085</v>
      </c>
      <c r="G757" s="14" t="s">
        <v>79</v>
      </c>
      <c r="H757" s="14" t="s">
        <v>223</v>
      </c>
      <c r="I757" s="14" t="s">
        <v>81</v>
      </c>
      <c r="J757" s="14" t="s">
        <v>81</v>
      </c>
      <c r="K757" s="14" t="s">
        <v>82</v>
      </c>
      <c r="L757" s="14" t="s">
        <v>82</v>
      </c>
      <c r="M757" s="14" t="s">
        <v>81</v>
      </c>
      <c r="N757" s="14" t="s">
        <v>81</v>
      </c>
      <c r="O757" s="14" t="s">
        <v>81</v>
      </c>
      <c r="P757" s="14" t="s">
        <v>81</v>
      </c>
      <c r="Q757" s="14" t="s">
        <v>81</v>
      </c>
      <c r="R757" s="14" t="s">
        <v>81</v>
      </c>
      <c r="S757" s="14" t="s">
        <v>86</v>
      </c>
      <c r="T757" s="14" t="s">
        <v>86</v>
      </c>
      <c r="U757" s="14" t="s">
        <v>83</v>
      </c>
      <c r="V757" s="14" t="s">
        <v>83</v>
      </c>
      <c r="W757" s="14" t="s">
        <v>90</v>
      </c>
      <c r="X757" s="14" t="s">
        <v>83</v>
      </c>
      <c r="Y757" s="14" t="s">
        <v>83</v>
      </c>
      <c r="Z757" s="14" t="s">
        <v>86</v>
      </c>
      <c r="AA757" s="14" t="s">
        <v>86</v>
      </c>
      <c r="AB757" s="14" t="s">
        <v>85</v>
      </c>
      <c r="AC757" s="14" t="s">
        <v>90</v>
      </c>
      <c r="AD757" s="14" t="s">
        <v>83</v>
      </c>
      <c r="AE757" s="14" t="s">
        <v>90</v>
      </c>
      <c r="AF757" s="14" t="s">
        <v>83</v>
      </c>
      <c r="AG757" s="14" t="s">
        <v>87</v>
      </c>
      <c r="AH757" s="14" t="s">
        <v>87</v>
      </c>
      <c r="AI757" s="14" t="s">
        <v>88</v>
      </c>
      <c r="AJ757" s="14" t="s">
        <v>88</v>
      </c>
      <c r="AK757" s="14" t="s">
        <v>88</v>
      </c>
      <c r="AL757" s="14" t="s">
        <v>88</v>
      </c>
      <c r="AM757" s="14" t="s">
        <v>87</v>
      </c>
      <c r="AN757" s="14" t="s">
        <v>87</v>
      </c>
      <c r="AO757" s="14" t="s">
        <v>87</v>
      </c>
      <c r="AP757" s="14" t="s">
        <v>88</v>
      </c>
      <c r="AQ757" s="14" t="s">
        <v>89</v>
      </c>
      <c r="AR757" s="14" t="s">
        <v>89</v>
      </c>
      <c r="AS757" s="14" t="s">
        <v>91</v>
      </c>
      <c r="AT757" s="14" t="s">
        <v>90</v>
      </c>
      <c r="AU757" s="14" t="s">
        <v>91</v>
      </c>
      <c r="AV757" s="14" t="s">
        <v>91</v>
      </c>
      <c r="AW757" s="13">
        <v>4</v>
      </c>
      <c r="AX757" s="14"/>
      <c r="AY757" s="14" t="s">
        <v>93</v>
      </c>
      <c r="AZ757" s="14" t="s">
        <v>117</v>
      </c>
      <c r="BA757" s="14" t="s">
        <v>95</v>
      </c>
      <c r="BB757" s="13">
        <v>0</v>
      </c>
      <c r="BC757" s="14" t="s">
        <v>99</v>
      </c>
      <c r="BD757" s="14" t="s">
        <v>97</v>
      </c>
      <c r="BE757" s="14" t="s">
        <v>100</v>
      </c>
      <c r="BF757" s="14" t="s">
        <v>100</v>
      </c>
      <c r="BG757" s="14" t="s">
        <v>99</v>
      </c>
      <c r="BH757" s="14" t="s">
        <v>100</v>
      </c>
      <c r="BI757" s="14" t="s">
        <v>120</v>
      </c>
      <c r="BJ757" s="14" t="s">
        <v>104</v>
      </c>
      <c r="BK757" s="14" t="s">
        <v>101</v>
      </c>
      <c r="BL757" s="14" t="s">
        <v>101</v>
      </c>
      <c r="BM757" s="14" t="s">
        <v>107</v>
      </c>
      <c r="BN757" s="14" t="s">
        <v>105</v>
      </c>
      <c r="BO757" s="14" t="s">
        <v>107</v>
      </c>
      <c r="BP757" s="14" t="s">
        <v>106</v>
      </c>
      <c r="BQ757" s="14" t="s">
        <v>105</v>
      </c>
      <c r="BR757" s="14" t="s">
        <v>105</v>
      </c>
      <c r="BS757" s="14" t="s">
        <v>108</v>
      </c>
      <c r="BT757" s="14" t="s">
        <v>107</v>
      </c>
      <c r="BU757" s="13">
        <v>2</v>
      </c>
      <c r="BV757" s="14" t="s">
        <v>109</v>
      </c>
      <c r="BW757" s="14" t="s">
        <v>2086</v>
      </c>
      <c r="BX757" s="14" t="s">
        <v>2087</v>
      </c>
      <c r="BY757" s="13">
        <v>6</v>
      </c>
      <c r="BZ757" s="14"/>
      <c r="CA757" s="14"/>
      <c r="CB757" s="14"/>
      <c r="CC757" s="14"/>
      <c r="CD757" s="14"/>
      <c r="CE757" s="14"/>
    </row>
    <row r="758" spans="1:83" ht="15.75" customHeight="1" x14ac:dyDescent="0.35">
      <c r="A758" s="15">
        <v>43406.898078703707</v>
      </c>
      <c r="B758" s="14" t="s">
        <v>75</v>
      </c>
      <c r="C758" s="13">
        <v>27</v>
      </c>
      <c r="D758" s="14"/>
      <c r="E758" s="14" t="s">
        <v>76</v>
      </c>
      <c r="F758" s="14" t="s">
        <v>2088</v>
      </c>
      <c r="G758" s="14" t="s">
        <v>79</v>
      </c>
      <c r="H758" s="14" t="s">
        <v>130</v>
      </c>
      <c r="I758" s="14" t="s">
        <v>80</v>
      </c>
      <c r="J758" s="14" t="s">
        <v>81</v>
      </c>
      <c r="K758" s="14" t="s">
        <v>82</v>
      </c>
      <c r="L758" s="14" t="s">
        <v>82</v>
      </c>
      <c r="M758" s="14" t="s">
        <v>81</v>
      </c>
      <c r="N758" s="14" t="s">
        <v>80</v>
      </c>
      <c r="O758" s="14" t="s">
        <v>81</v>
      </c>
      <c r="P758" s="14" t="s">
        <v>81</v>
      </c>
      <c r="Q758" s="14" t="s">
        <v>82</v>
      </c>
      <c r="R758" s="14" t="s">
        <v>82</v>
      </c>
      <c r="S758" s="14" t="s">
        <v>83</v>
      </c>
      <c r="T758" s="14" t="s">
        <v>86</v>
      </c>
      <c r="U758" s="14" t="s">
        <v>85</v>
      </c>
      <c r="V758" s="14" t="s">
        <v>85</v>
      </c>
      <c r="W758" s="14" t="s">
        <v>90</v>
      </c>
      <c r="X758" s="14" t="s">
        <v>85</v>
      </c>
      <c r="Y758" s="14" t="s">
        <v>83</v>
      </c>
      <c r="Z758" s="14" t="s">
        <v>90</v>
      </c>
      <c r="AA758" s="14" t="s">
        <v>83</v>
      </c>
      <c r="AB758" s="14" t="s">
        <v>85</v>
      </c>
      <c r="AC758" s="14" t="s">
        <v>83</v>
      </c>
      <c r="AD758" s="14" t="s">
        <v>90</v>
      </c>
      <c r="AE758" s="14" t="s">
        <v>83</v>
      </c>
      <c r="AF758" s="14" t="s">
        <v>83</v>
      </c>
      <c r="AG758" s="14" t="s">
        <v>115</v>
      </c>
      <c r="AH758" s="14" t="s">
        <v>87</v>
      </c>
      <c r="AI758" s="14" t="s">
        <v>115</v>
      </c>
      <c r="AJ758" s="14" t="s">
        <v>88</v>
      </c>
      <c r="AK758" s="14" t="s">
        <v>87</v>
      </c>
      <c r="AL758" s="14" t="s">
        <v>87</v>
      </c>
      <c r="AM758" s="14" t="s">
        <v>115</v>
      </c>
      <c r="AN758" s="14" t="s">
        <v>88</v>
      </c>
      <c r="AO758" s="14" t="s">
        <v>87</v>
      </c>
      <c r="AP758" s="14" t="s">
        <v>88</v>
      </c>
      <c r="AQ758" s="14" t="s">
        <v>86</v>
      </c>
      <c r="AR758" s="14" t="s">
        <v>91</v>
      </c>
      <c r="AS758" s="14" t="s">
        <v>83</v>
      </c>
      <c r="AT758" s="14" t="s">
        <v>86</v>
      </c>
      <c r="AU758" s="14" t="s">
        <v>86</v>
      </c>
      <c r="AV758" s="14" t="s">
        <v>86</v>
      </c>
      <c r="AW758" s="13">
        <v>4</v>
      </c>
      <c r="AX758" s="14"/>
      <c r="AY758" s="14" t="s">
        <v>93</v>
      </c>
      <c r="AZ758" s="14" t="s">
        <v>117</v>
      </c>
      <c r="BA758" s="14" t="s">
        <v>132</v>
      </c>
      <c r="BB758" s="13">
        <v>0</v>
      </c>
      <c r="BC758" s="14" t="s">
        <v>100</v>
      </c>
      <c r="BD758" s="14" t="s">
        <v>100</v>
      </c>
      <c r="BE758" s="14" t="s">
        <v>100</v>
      </c>
      <c r="BF758" s="14" t="s">
        <v>98</v>
      </c>
      <c r="BG758" s="14" t="s">
        <v>99</v>
      </c>
      <c r="BH758" s="14" t="s">
        <v>96</v>
      </c>
      <c r="BI758" s="14" t="s">
        <v>104</v>
      </c>
      <c r="BJ758" s="14" t="s">
        <v>104</v>
      </c>
      <c r="BK758" s="14" t="s">
        <v>104</v>
      </c>
      <c r="BL758" s="14" t="s">
        <v>101</v>
      </c>
      <c r="BM758" s="14" t="s">
        <v>108</v>
      </c>
      <c r="BN758" s="14" t="s">
        <v>106</v>
      </c>
      <c r="BO758" s="14" t="s">
        <v>105</v>
      </c>
      <c r="BP758" s="14" t="s">
        <v>108</v>
      </c>
      <c r="BQ758" s="14" t="s">
        <v>105</v>
      </c>
      <c r="BR758" s="14" t="s">
        <v>106</v>
      </c>
      <c r="BS758" s="14" t="s">
        <v>105</v>
      </c>
      <c r="BT758" s="14" t="s">
        <v>108</v>
      </c>
      <c r="BU758" s="13">
        <v>1</v>
      </c>
      <c r="BV758" s="14" t="s">
        <v>141</v>
      </c>
      <c r="BW758" s="14" t="s">
        <v>2089</v>
      </c>
      <c r="BX758" s="14" t="s">
        <v>2090</v>
      </c>
      <c r="BY758" s="13">
        <v>5</v>
      </c>
      <c r="BZ758" s="14"/>
      <c r="CA758" s="14"/>
      <c r="CB758" s="14"/>
      <c r="CC758" s="14"/>
      <c r="CD758" s="14"/>
      <c r="CE758" s="14"/>
    </row>
    <row r="759" spans="1:83" ht="15.75" customHeight="1" x14ac:dyDescent="0.35">
      <c r="A759" s="15">
        <v>43407.800243055557</v>
      </c>
      <c r="B759" s="14" t="s">
        <v>75</v>
      </c>
      <c r="C759" s="13">
        <v>33</v>
      </c>
      <c r="D759" s="14"/>
      <c r="E759" s="14" t="s">
        <v>2091</v>
      </c>
      <c r="F759" s="14" t="s">
        <v>2092</v>
      </c>
      <c r="G759" s="14" t="s">
        <v>78</v>
      </c>
      <c r="H759" s="14" t="s">
        <v>79</v>
      </c>
      <c r="I759" s="14" t="s">
        <v>81</v>
      </c>
      <c r="J759" s="14" t="s">
        <v>81</v>
      </c>
      <c r="K759" s="14" t="s">
        <v>82</v>
      </c>
      <c r="L759" s="14" t="s">
        <v>82</v>
      </c>
      <c r="M759" s="14" t="s">
        <v>81</v>
      </c>
      <c r="N759" s="14" t="s">
        <v>81</v>
      </c>
      <c r="O759" s="14" t="s">
        <v>82</v>
      </c>
      <c r="P759" s="14" t="s">
        <v>82</v>
      </c>
      <c r="Q759" s="14" t="s">
        <v>82</v>
      </c>
      <c r="R759" s="14" t="s">
        <v>82</v>
      </c>
      <c r="S759" s="14" t="s">
        <v>86</v>
      </c>
      <c r="T759" s="14" t="s">
        <v>86</v>
      </c>
      <c r="U759" s="14" t="s">
        <v>83</v>
      </c>
      <c r="V759" s="14" t="s">
        <v>85</v>
      </c>
      <c r="W759" s="14" t="s">
        <v>86</v>
      </c>
      <c r="X759" s="14" t="s">
        <v>86</v>
      </c>
      <c r="Y759" s="14" t="s">
        <v>86</v>
      </c>
      <c r="Z759" s="14" t="s">
        <v>83</v>
      </c>
      <c r="AA759" s="14" t="s">
        <v>83</v>
      </c>
      <c r="AB759" s="14" t="s">
        <v>85</v>
      </c>
      <c r="AC759" s="14" t="s">
        <v>85</v>
      </c>
      <c r="AD759" s="14" t="s">
        <v>85</v>
      </c>
      <c r="AE759" s="14" t="s">
        <v>86</v>
      </c>
      <c r="AF759" s="14" t="s">
        <v>85</v>
      </c>
      <c r="AG759" s="14" t="s">
        <v>115</v>
      </c>
      <c r="AH759" s="14" t="s">
        <v>87</v>
      </c>
      <c r="AI759" s="14" t="s">
        <v>87</v>
      </c>
      <c r="AJ759" s="14" t="s">
        <v>88</v>
      </c>
      <c r="AK759" s="14" t="s">
        <v>87</v>
      </c>
      <c r="AL759" s="14" t="s">
        <v>115</v>
      </c>
      <c r="AM759" s="14" t="s">
        <v>87</v>
      </c>
      <c r="AN759" s="14" t="s">
        <v>87</v>
      </c>
      <c r="AO759" s="14" t="s">
        <v>87</v>
      </c>
      <c r="AP759" s="14" t="s">
        <v>87</v>
      </c>
      <c r="AQ759" s="14" t="s">
        <v>91</v>
      </c>
      <c r="AR759" s="14" t="s">
        <v>83</v>
      </c>
      <c r="AS759" s="14" t="s">
        <v>86</v>
      </c>
      <c r="AT759" s="14" t="s">
        <v>86</v>
      </c>
      <c r="AU759" s="14" t="s">
        <v>83</v>
      </c>
      <c r="AV759" s="14" t="s">
        <v>86</v>
      </c>
      <c r="AW759" s="13">
        <v>5</v>
      </c>
      <c r="AX759" s="14"/>
      <c r="AY759" s="14" t="s">
        <v>93</v>
      </c>
      <c r="AZ759" s="14" t="s">
        <v>94</v>
      </c>
      <c r="BA759" s="14" t="s">
        <v>132</v>
      </c>
      <c r="BB759" s="13">
        <v>0</v>
      </c>
      <c r="BC759" s="14" t="s">
        <v>98</v>
      </c>
      <c r="BD759" s="14" t="s">
        <v>100</v>
      </c>
      <c r="BE759" s="14" t="s">
        <v>100</v>
      </c>
      <c r="BF759" s="14" t="s">
        <v>98</v>
      </c>
      <c r="BG759" s="14" t="s">
        <v>99</v>
      </c>
      <c r="BH759" s="14" t="s">
        <v>100</v>
      </c>
      <c r="BI759" s="14" t="s">
        <v>104</v>
      </c>
      <c r="BJ759" s="14" t="s">
        <v>101</v>
      </c>
      <c r="BK759" s="14" t="s">
        <v>103</v>
      </c>
      <c r="BL759" s="14" t="s">
        <v>102</v>
      </c>
      <c r="BM759" s="14" t="s">
        <v>108</v>
      </c>
      <c r="BN759" s="14" t="s">
        <v>106</v>
      </c>
      <c r="BO759" s="14" t="s">
        <v>107</v>
      </c>
      <c r="BP759" s="14" t="s">
        <v>105</v>
      </c>
      <c r="BQ759" s="14" t="s">
        <v>108</v>
      </c>
      <c r="BR759" s="14" t="s">
        <v>108</v>
      </c>
      <c r="BS759" s="14" t="s">
        <v>108</v>
      </c>
      <c r="BT759" s="14" t="s">
        <v>107</v>
      </c>
      <c r="BU759" s="13">
        <v>2</v>
      </c>
      <c r="BV759" s="14" t="s">
        <v>109</v>
      </c>
      <c r="BW759" s="16" t="s">
        <v>137</v>
      </c>
      <c r="BX759" s="14"/>
      <c r="BY759" s="13">
        <v>6</v>
      </c>
      <c r="BZ759" s="14"/>
      <c r="CA759" s="14"/>
      <c r="CB759" s="14"/>
      <c r="CC759" s="14"/>
      <c r="CD759" s="14"/>
      <c r="CE759" s="14"/>
    </row>
    <row r="760" spans="1:83" ht="15.75" customHeight="1" x14ac:dyDescent="0.35">
      <c r="A760" s="15">
        <v>43408.283506944441</v>
      </c>
      <c r="B760" s="14" t="s">
        <v>112</v>
      </c>
      <c r="C760" s="13">
        <v>46</v>
      </c>
      <c r="D760" s="14"/>
      <c r="E760" s="14" t="s">
        <v>167</v>
      </c>
      <c r="F760" s="14" t="s">
        <v>229</v>
      </c>
      <c r="G760" s="14" t="s">
        <v>79</v>
      </c>
      <c r="H760" s="14" t="s">
        <v>130</v>
      </c>
      <c r="I760" s="14" t="s">
        <v>81</v>
      </c>
      <c r="J760" s="14" t="s">
        <v>82</v>
      </c>
      <c r="K760" s="14" t="s">
        <v>131</v>
      </c>
      <c r="L760" s="14" t="s">
        <v>82</v>
      </c>
      <c r="M760" s="14" t="s">
        <v>82</v>
      </c>
      <c r="N760" s="14" t="s">
        <v>81</v>
      </c>
      <c r="O760" s="14" t="s">
        <v>81</v>
      </c>
      <c r="P760" s="14" t="s">
        <v>82</v>
      </c>
      <c r="Q760" s="14" t="s">
        <v>81</v>
      </c>
      <c r="R760" s="14" t="s">
        <v>82</v>
      </c>
      <c r="S760" s="14" t="s">
        <v>83</v>
      </c>
      <c r="T760" s="14" t="s">
        <v>83</v>
      </c>
      <c r="U760" s="14" t="s">
        <v>85</v>
      </c>
      <c r="V760" s="14" t="s">
        <v>85</v>
      </c>
      <c r="W760" s="14" t="s">
        <v>86</v>
      </c>
      <c r="X760" s="14" t="s">
        <v>86</v>
      </c>
      <c r="Y760" s="14" t="s">
        <v>83</v>
      </c>
      <c r="Z760" s="14" t="s">
        <v>86</v>
      </c>
      <c r="AA760" s="14" t="s">
        <v>83</v>
      </c>
      <c r="AB760" s="14" t="s">
        <v>83</v>
      </c>
      <c r="AC760" s="14" t="s">
        <v>85</v>
      </c>
      <c r="AD760" s="14" t="s">
        <v>86</v>
      </c>
      <c r="AE760" s="14" t="s">
        <v>83</v>
      </c>
      <c r="AF760" s="14" t="s">
        <v>86</v>
      </c>
      <c r="AG760" s="14" t="s">
        <v>115</v>
      </c>
      <c r="AH760" s="14" t="s">
        <v>115</v>
      </c>
      <c r="AI760" s="14" t="s">
        <v>87</v>
      </c>
      <c r="AJ760" s="14" t="s">
        <v>88</v>
      </c>
      <c r="AK760" s="14" t="s">
        <v>87</v>
      </c>
      <c r="AL760" s="14" t="s">
        <v>88</v>
      </c>
      <c r="AM760" s="14" t="s">
        <v>87</v>
      </c>
      <c r="AN760" s="14" t="s">
        <v>115</v>
      </c>
      <c r="AO760" s="14" t="s">
        <v>88</v>
      </c>
      <c r="AP760" s="14" t="s">
        <v>87</v>
      </c>
      <c r="AQ760" s="14" t="s">
        <v>86</v>
      </c>
      <c r="AR760" s="14" t="s">
        <v>91</v>
      </c>
      <c r="AS760" s="14" t="s">
        <v>90</v>
      </c>
      <c r="AT760" s="14" t="s">
        <v>83</v>
      </c>
      <c r="AU760" s="14" t="s">
        <v>83</v>
      </c>
      <c r="AV760" s="14" t="s">
        <v>86</v>
      </c>
      <c r="AW760" s="13">
        <v>5</v>
      </c>
      <c r="AX760" s="14"/>
      <c r="AY760" s="14" t="s">
        <v>93</v>
      </c>
      <c r="AZ760" s="14" t="s">
        <v>117</v>
      </c>
      <c r="BA760" s="14" t="s">
        <v>95</v>
      </c>
      <c r="BB760" s="13">
        <v>2</v>
      </c>
      <c r="BC760" s="14" t="s">
        <v>97</v>
      </c>
      <c r="BD760" s="14" t="s">
        <v>100</v>
      </c>
      <c r="BE760" s="14" t="s">
        <v>96</v>
      </c>
      <c r="BF760" s="14" t="s">
        <v>100</v>
      </c>
      <c r="BG760" s="14" t="s">
        <v>99</v>
      </c>
      <c r="BH760" s="14" t="s">
        <v>99</v>
      </c>
      <c r="BI760" s="14" t="s">
        <v>101</v>
      </c>
      <c r="BJ760" s="14" t="s">
        <v>103</v>
      </c>
      <c r="BK760" s="14" t="s">
        <v>104</v>
      </c>
      <c r="BL760" s="14" t="s">
        <v>102</v>
      </c>
      <c r="BM760" s="14" t="s">
        <v>105</v>
      </c>
      <c r="BN760" s="14" t="s">
        <v>106</v>
      </c>
      <c r="BO760" s="14" t="s">
        <v>108</v>
      </c>
      <c r="BP760" s="14" t="s">
        <v>106</v>
      </c>
      <c r="BQ760" s="14" t="s">
        <v>106</v>
      </c>
      <c r="BR760" s="14" t="s">
        <v>108</v>
      </c>
      <c r="BS760" s="14" t="s">
        <v>107</v>
      </c>
      <c r="BT760" s="14" t="s">
        <v>107</v>
      </c>
      <c r="BU760" s="13">
        <v>2</v>
      </c>
      <c r="BV760" s="14" t="s">
        <v>109</v>
      </c>
      <c r="BW760" s="14" t="s">
        <v>984</v>
      </c>
      <c r="BX760" s="14"/>
      <c r="BY760" s="13">
        <v>3</v>
      </c>
      <c r="BZ760" s="14"/>
      <c r="CA760" s="14"/>
      <c r="CB760" s="14"/>
      <c r="CC760" s="14"/>
      <c r="CD760" s="14"/>
      <c r="CE760" s="14"/>
    </row>
    <row r="761" spans="1:83" ht="15.75" customHeight="1" x14ac:dyDescent="0.35">
      <c r="A761" s="15">
        <v>43410.782824074071</v>
      </c>
      <c r="B761" s="14" t="s">
        <v>75</v>
      </c>
      <c r="C761" s="13">
        <v>28</v>
      </c>
      <c r="D761" s="14"/>
      <c r="E761" s="14" t="s">
        <v>2093</v>
      </c>
      <c r="F761" s="14" t="s">
        <v>2094</v>
      </c>
      <c r="G761" s="14" t="s">
        <v>79</v>
      </c>
      <c r="H761" s="14" t="s">
        <v>79</v>
      </c>
      <c r="I761" s="14" t="s">
        <v>81</v>
      </c>
      <c r="J761" s="14" t="s">
        <v>82</v>
      </c>
      <c r="K761" s="14" t="s">
        <v>82</v>
      </c>
      <c r="L761" s="14" t="s">
        <v>81</v>
      </c>
      <c r="M761" s="14" t="s">
        <v>81</v>
      </c>
      <c r="N761" s="14" t="s">
        <v>81</v>
      </c>
      <c r="O761" s="14" t="s">
        <v>82</v>
      </c>
      <c r="P761" s="14" t="s">
        <v>82</v>
      </c>
      <c r="Q761" s="14" t="s">
        <v>82</v>
      </c>
      <c r="R761" s="14" t="s">
        <v>81</v>
      </c>
      <c r="S761" s="14" t="s">
        <v>83</v>
      </c>
      <c r="T761" s="14" t="s">
        <v>83</v>
      </c>
      <c r="U761" s="14" t="s">
        <v>85</v>
      </c>
      <c r="V761" s="14" t="s">
        <v>85</v>
      </c>
      <c r="W761" s="14" t="s">
        <v>85</v>
      </c>
      <c r="X761" s="14" t="s">
        <v>86</v>
      </c>
      <c r="Y761" s="14" t="s">
        <v>85</v>
      </c>
      <c r="Z761" s="14" t="s">
        <v>85</v>
      </c>
      <c r="AA761" s="14" t="s">
        <v>83</v>
      </c>
      <c r="AB761" s="14" t="s">
        <v>83</v>
      </c>
      <c r="AC761" s="14" t="s">
        <v>86</v>
      </c>
      <c r="AD761" s="14" t="s">
        <v>83</v>
      </c>
      <c r="AE761" s="14" t="s">
        <v>83</v>
      </c>
      <c r="AF761" s="14" t="s">
        <v>85</v>
      </c>
      <c r="AG761" s="14" t="s">
        <v>87</v>
      </c>
      <c r="AH761" s="14" t="s">
        <v>87</v>
      </c>
      <c r="AI761" s="14" t="s">
        <v>87</v>
      </c>
      <c r="AJ761" s="14" t="s">
        <v>88</v>
      </c>
      <c r="AK761" s="14" t="s">
        <v>87</v>
      </c>
      <c r="AL761" s="14" t="s">
        <v>87</v>
      </c>
      <c r="AM761" s="14" t="s">
        <v>87</v>
      </c>
      <c r="AN761" s="14" t="s">
        <v>87</v>
      </c>
      <c r="AO761" s="14" t="s">
        <v>87</v>
      </c>
      <c r="AP761" s="14" t="s">
        <v>87</v>
      </c>
      <c r="AQ761" s="14" t="s">
        <v>90</v>
      </c>
      <c r="AR761" s="14" t="s">
        <v>83</v>
      </c>
      <c r="AS761" s="14" t="s">
        <v>91</v>
      </c>
      <c r="AT761" s="14" t="s">
        <v>91</v>
      </c>
      <c r="AU761" s="14" t="s">
        <v>86</v>
      </c>
      <c r="AV761" s="14" t="s">
        <v>90</v>
      </c>
      <c r="AW761" s="13">
        <v>5</v>
      </c>
      <c r="AX761" s="14"/>
      <c r="AY761" s="14" t="s">
        <v>116</v>
      </c>
      <c r="AZ761" s="14" t="s">
        <v>154</v>
      </c>
      <c r="BA761" s="14" t="s">
        <v>132</v>
      </c>
      <c r="BB761" s="13">
        <v>0</v>
      </c>
      <c r="BC761" s="14" t="s">
        <v>100</v>
      </c>
      <c r="BD761" s="14" t="s">
        <v>97</v>
      </c>
      <c r="BE761" s="14" t="s">
        <v>97</v>
      </c>
      <c r="BF761" s="14" t="s">
        <v>119</v>
      </c>
      <c r="BG761" s="14" t="s">
        <v>99</v>
      </c>
      <c r="BH761" s="14" t="s">
        <v>99</v>
      </c>
      <c r="BI761" s="14" t="s">
        <v>104</v>
      </c>
      <c r="BJ761" s="14" t="s">
        <v>104</v>
      </c>
      <c r="BK761" s="14" t="s">
        <v>104</v>
      </c>
      <c r="BL761" s="14" t="s">
        <v>104</v>
      </c>
      <c r="BM761" s="14" t="s">
        <v>108</v>
      </c>
      <c r="BN761" s="14" t="s">
        <v>106</v>
      </c>
      <c r="BO761" s="14" t="s">
        <v>125</v>
      </c>
      <c r="BP761" s="14" t="s">
        <v>125</v>
      </c>
      <c r="BQ761" s="14" t="s">
        <v>106</v>
      </c>
      <c r="BR761" s="14" t="s">
        <v>105</v>
      </c>
      <c r="BS761" s="14" t="s">
        <v>125</v>
      </c>
      <c r="BT761" s="14" t="s">
        <v>108</v>
      </c>
      <c r="BU761" s="13">
        <v>2</v>
      </c>
      <c r="BV761" s="14" t="s">
        <v>109</v>
      </c>
      <c r="BW761" s="14" t="s">
        <v>2095</v>
      </c>
      <c r="BX761" s="14" t="s">
        <v>2096</v>
      </c>
      <c r="BY761" s="13">
        <v>6</v>
      </c>
      <c r="BZ761" s="14"/>
      <c r="CA761" s="14"/>
      <c r="CB761" s="14"/>
      <c r="CC761" s="14"/>
      <c r="CD761" s="14"/>
      <c r="CE761" s="14"/>
    </row>
    <row r="762" spans="1:83" ht="15.75" customHeight="1" x14ac:dyDescent="0.35">
      <c r="A762" s="15">
        <v>43411.345532407409</v>
      </c>
      <c r="B762" s="14" t="s">
        <v>112</v>
      </c>
      <c r="C762" s="13">
        <v>25</v>
      </c>
      <c r="D762" s="14"/>
      <c r="E762" s="14" t="s">
        <v>163</v>
      </c>
      <c r="F762" s="14" t="s">
        <v>1250</v>
      </c>
      <c r="G762" s="14" t="s">
        <v>78</v>
      </c>
      <c r="H762" s="14" t="s">
        <v>79</v>
      </c>
      <c r="I762" s="14" t="s">
        <v>81</v>
      </c>
      <c r="J762" s="14" t="s">
        <v>81</v>
      </c>
      <c r="K762" s="14" t="s">
        <v>82</v>
      </c>
      <c r="L762" s="14" t="s">
        <v>131</v>
      </c>
      <c r="M762" s="14" t="s">
        <v>81</v>
      </c>
      <c r="N762" s="14" t="s">
        <v>81</v>
      </c>
      <c r="O762" s="14" t="s">
        <v>81</v>
      </c>
      <c r="P762" s="14" t="s">
        <v>81</v>
      </c>
      <c r="Q762" s="14" t="s">
        <v>81</v>
      </c>
      <c r="R762" s="14" t="s">
        <v>81</v>
      </c>
      <c r="S762" s="14" t="s">
        <v>86</v>
      </c>
      <c r="T762" s="14" t="s">
        <v>83</v>
      </c>
      <c r="U762" s="14" t="s">
        <v>85</v>
      </c>
      <c r="V762" s="14" t="s">
        <v>85</v>
      </c>
      <c r="W762" s="14" t="s">
        <v>83</v>
      </c>
      <c r="X762" s="14" t="s">
        <v>85</v>
      </c>
      <c r="Y762" s="14" t="s">
        <v>85</v>
      </c>
      <c r="Z762" s="14" t="s">
        <v>86</v>
      </c>
      <c r="AA762" s="14" t="s">
        <v>83</v>
      </c>
      <c r="AB762" s="14" t="s">
        <v>83</v>
      </c>
      <c r="AC762" s="14" t="s">
        <v>86</v>
      </c>
      <c r="AD762" s="14" t="s">
        <v>85</v>
      </c>
      <c r="AE762" s="14" t="s">
        <v>83</v>
      </c>
      <c r="AF762" s="14" t="s">
        <v>85</v>
      </c>
      <c r="AG762" s="14" t="s">
        <v>87</v>
      </c>
      <c r="AH762" s="14" t="s">
        <v>87</v>
      </c>
      <c r="AI762" s="14" t="s">
        <v>87</v>
      </c>
      <c r="AJ762" s="14" t="s">
        <v>88</v>
      </c>
      <c r="AK762" s="14" t="s">
        <v>87</v>
      </c>
      <c r="AL762" s="14" t="s">
        <v>88</v>
      </c>
      <c r="AM762" s="14" t="s">
        <v>88</v>
      </c>
      <c r="AN762" s="14" t="s">
        <v>88</v>
      </c>
      <c r="AO762" s="14" t="s">
        <v>87</v>
      </c>
      <c r="AP762" s="14" t="s">
        <v>115</v>
      </c>
      <c r="AQ762" s="14" t="s">
        <v>91</v>
      </c>
      <c r="AR762" s="14" t="s">
        <v>89</v>
      </c>
      <c r="AS762" s="14" t="s">
        <v>86</v>
      </c>
      <c r="AT762" s="14" t="s">
        <v>90</v>
      </c>
      <c r="AU762" s="14" t="s">
        <v>91</v>
      </c>
      <c r="AV762" s="14" t="s">
        <v>91</v>
      </c>
      <c r="AW762" s="13">
        <v>5</v>
      </c>
      <c r="AX762" s="14" t="s">
        <v>92</v>
      </c>
      <c r="AY762" s="14" t="s">
        <v>116</v>
      </c>
      <c r="AZ762" s="14" t="s">
        <v>94</v>
      </c>
      <c r="BA762" s="14" t="s">
        <v>132</v>
      </c>
      <c r="BB762" s="13">
        <v>0</v>
      </c>
      <c r="BC762" s="14" t="s">
        <v>100</v>
      </c>
      <c r="BD762" s="14" t="s">
        <v>119</v>
      </c>
      <c r="BE762" s="14" t="s">
        <v>100</v>
      </c>
      <c r="BF762" s="14" t="s">
        <v>119</v>
      </c>
      <c r="BG762" s="14" t="s">
        <v>99</v>
      </c>
      <c r="BH762" s="14" t="s">
        <v>99</v>
      </c>
      <c r="BI762" s="14" t="s">
        <v>103</v>
      </c>
      <c r="BJ762" s="14" t="s">
        <v>104</v>
      </c>
      <c r="BK762" s="14" t="s">
        <v>104</v>
      </c>
      <c r="BL762" s="14" t="s">
        <v>103</v>
      </c>
      <c r="BM762" s="14" t="s">
        <v>106</v>
      </c>
      <c r="BN762" s="14" t="s">
        <v>108</v>
      </c>
      <c r="BO762" s="14" t="s">
        <v>108</v>
      </c>
      <c r="BP762" s="14" t="s">
        <v>108</v>
      </c>
      <c r="BQ762" s="14" t="s">
        <v>105</v>
      </c>
      <c r="BR762" s="14" t="s">
        <v>106</v>
      </c>
      <c r="BS762" s="14" t="s">
        <v>108</v>
      </c>
      <c r="BT762" s="14" t="s">
        <v>108</v>
      </c>
      <c r="BU762" s="13">
        <v>2</v>
      </c>
      <c r="BV762" s="14" t="s">
        <v>109</v>
      </c>
      <c r="BW762" s="16" t="s">
        <v>2097</v>
      </c>
      <c r="BX762" s="14"/>
      <c r="BY762" s="13">
        <v>7</v>
      </c>
      <c r="BZ762" s="14"/>
      <c r="CA762" s="14"/>
      <c r="CB762" s="14"/>
      <c r="CC762" s="14"/>
      <c r="CD762" s="14"/>
      <c r="CE762" s="14"/>
    </row>
    <row r="763" spans="1:83" ht="15.75" customHeight="1" x14ac:dyDescent="0.35">
      <c r="A763" s="15">
        <v>43413.568287037036</v>
      </c>
      <c r="B763" s="14" t="s">
        <v>75</v>
      </c>
      <c r="C763" s="13">
        <v>46</v>
      </c>
      <c r="D763" s="14"/>
      <c r="E763" s="14" t="s">
        <v>76</v>
      </c>
      <c r="F763" s="14" t="s">
        <v>897</v>
      </c>
      <c r="G763" s="14" t="s">
        <v>79</v>
      </c>
      <c r="H763" s="14" t="s">
        <v>79</v>
      </c>
      <c r="I763" s="14" t="s">
        <v>81</v>
      </c>
      <c r="J763" s="14" t="s">
        <v>81</v>
      </c>
      <c r="K763" s="14" t="s">
        <v>82</v>
      </c>
      <c r="L763" s="14" t="s">
        <v>82</v>
      </c>
      <c r="M763" s="14" t="s">
        <v>81</v>
      </c>
      <c r="N763" s="14" t="s">
        <v>81</v>
      </c>
      <c r="O763" s="14" t="s">
        <v>81</v>
      </c>
      <c r="P763" s="14" t="s">
        <v>81</v>
      </c>
      <c r="Q763" s="14" t="s">
        <v>81</v>
      </c>
      <c r="R763" s="14" t="s">
        <v>82</v>
      </c>
      <c r="S763" s="14" t="s">
        <v>86</v>
      </c>
      <c r="T763" s="14" t="s">
        <v>83</v>
      </c>
      <c r="U763" s="14" t="s">
        <v>85</v>
      </c>
      <c r="V763" s="14" t="s">
        <v>83</v>
      </c>
      <c r="W763" s="14" t="s">
        <v>86</v>
      </c>
      <c r="X763" s="14" t="s">
        <v>84</v>
      </c>
      <c r="Y763" s="14" t="s">
        <v>83</v>
      </c>
      <c r="Z763" s="14" t="s">
        <v>83</v>
      </c>
      <c r="AA763" s="14" t="s">
        <v>85</v>
      </c>
      <c r="AB763" s="14" t="s">
        <v>85</v>
      </c>
      <c r="AC763" s="14" t="s">
        <v>85</v>
      </c>
      <c r="AD763" s="14" t="s">
        <v>83</v>
      </c>
      <c r="AE763" s="14" t="s">
        <v>83</v>
      </c>
      <c r="AF763" s="14" t="s">
        <v>83</v>
      </c>
      <c r="AG763" s="14" t="s">
        <v>87</v>
      </c>
      <c r="AH763" s="14" t="s">
        <v>87</v>
      </c>
      <c r="AI763" s="14" t="s">
        <v>87</v>
      </c>
      <c r="AJ763" s="14" t="s">
        <v>88</v>
      </c>
      <c r="AK763" s="14" t="s">
        <v>115</v>
      </c>
      <c r="AL763" s="14" t="s">
        <v>88</v>
      </c>
      <c r="AM763" s="14" t="s">
        <v>88</v>
      </c>
      <c r="AN763" s="14" t="s">
        <v>88</v>
      </c>
      <c r="AO763" s="14" t="s">
        <v>115</v>
      </c>
      <c r="AP763" s="14" t="s">
        <v>87</v>
      </c>
      <c r="AQ763" s="14" t="s">
        <v>89</v>
      </c>
      <c r="AR763" s="14" t="s">
        <v>86</v>
      </c>
      <c r="AS763" s="14" t="s">
        <v>86</v>
      </c>
      <c r="AT763" s="14" t="s">
        <v>90</v>
      </c>
      <c r="AU763" s="14" t="s">
        <v>91</v>
      </c>
      <c r="AV763" s="14" t="s">
        <v>91</v>
      </c>
      <c r="AW763" s="13">
        <v>6</v>
      </c>
      <c r="AX763" s="14" t="s">
        <v>92</v>
      </c>
      <c r="AY763" s="14" t="s">
        <v>116</v>
      </c>
      <c r="AZ763" s="14" t="s">
        <v>94</v>
      </c>
      <c r="BA763" s="14" t="s">
        <v>118</v>
      </c>
      <c r="BB763" s="13">
        <v>2</v>
      </c>
      <c r="BC763" s="14" t="s">
        <v>97</v>
      </c>
      <c r="BD763" s="14" t="s">
        <v>98</v>
      </c>
      <c r="BE763" s="14" t="s">
        <v>98</v>
      </c>
      <c r="BF763" s="14" t="s">
        <v>98</v>
      </c>
      <c r="BG763" s="14" t="s">
        <v>97</v>
      </c>
      <c r="BH763" s="14" t="s">
        <v>96</v>
      </c>
      <c r="BI763" s="14" t="s">
        <v>101</v>
      </c>
      <c r="BJ763" s="14" t="s">
        <v>101</v>
      </c>
      <c r="BK763" s="14" t="s">
        <v>104</v>
      </c>
      <c r="BL763" s="14" t="s">
        <v>104</v>
      </c>
      <c r="BM763" s="14" t="s">
        <v>108</v>
      </c>
      <c r="BN763" s="14" t="s">
        <v>106</v>
      </c>
      <c r="BO763" s="14" t="s">
        <v>108</v>
      </c>
      <c r="BP763" s="14" t="s">
        <v>105</v>
      </c>
      <c r="BQ763" s="14" t="s">
        <v>106</v>
      </c>
      <c r="BR763" s="14" t="s">
        <v>105</v>
      </c>
      <c r="BS763" s="14" t="s">
        <v>108</v>
      </c>
      <c r="BT763" s="14" t="s">
        <v>108</v>
      </c>
      <c r="BU763" s="13">
        <v>2</v>
      </c>
      <c r="BV763" s="14" t="s">
        <v>141</v>
      </c>
      <c r="BW763" s="14" t="s">
        <v>2098</v>
      </c>
      <c r="BX763" s="14" t="s">
        <v>2099</v>
      </c>
      <c r="BY763" s="13">
        <v>8</v>
      </c>
      <c r="BZ763" s="14"/>
      <c r="CA763" s="14"/>
      <c r="CB763" s="14"/>
      <c r="CC763" s="14"/>
      <c r="CD763" s="14"/>
      <c r="CE763" s="14"/>
    </row>
    <row r="764" spans="1:83" ht="15.75" customHeight="1" x14ac:dyDescent="0.35">
      <c r="A764" s="15">
        <v>43413.617025462961</v>
      </c>
      <c r="B764" s="14" t="s">
        <v>75</v>
      </c>
      <c r="C764" s="13">
        <v>47</v>
      </c>
      <c r="D764" s="14"/>
      <c r="E764" s="14" t="s">
        <v>2100</v>
      </c>
      <c r="F764" s="14" t="s">
        <v>2101</v>
      </c>
      <c r="G764" s="14" t="s">
        <v>79</v>
      </c>
      <c r="H764" s="14" t="s">
        <v>79</v>
      </c>
      <c r="I764" s="14" t="s">
        <v>81</v>
      </c>
      <c r="J764" s="14" t="s">
        <v>81</v>
      </c>
      <c r="K764" s="14" t="s">
        <v>81</v>
      </c>
      <c r="L764" s="14" t="s">
        <v>82</v>
      </c>
      <c r="M764" s="14" t="s">
        <v>81</v>
      </c>
      <c r="N764" s="14" t="s">
        <v>80</v>
      </c>
      <c r="O764" s="14" t="s">
        <v>82</v>
      </c>
      <c r="P764" s="14" t="s">
        <v>82</v>
      </c>
      <c r="Q764" s="14" t="s">
        <v>82</v>
      </c>
      <c r="R764" s="14" t="s">
        <v>81</v>
      </c>
      <c r="S764" s="14" t="s">
        <v>83</v>
      </c>
      <c r="T764" s="14" t="s">
        <v>83</v>
      </c>
      <c r="U764" s="14" t="s">
        <v>83</v>
      </c>
      <c r="V764" s="14" t="s">
        <v>83</v>
      </c>
      <c r="W764" s="14" t="s">
        <v>90</v>
      </c>
      <c r="X764" s="14" t="s">
        <v>86</v>
      </c>
      <c r="Y764" s="14" t="s">
        <v>83</v>
      </c>
      <c r="Z764" s="14" t="s">
        <v>90</v>
      </c>
      <c r="AA764" s="14" t="s">
        <v>83</v>
      </c>
      <c r="AB764" s="14" t="s">
        <v>85</v>
      </c>
      <c r="AC764" s="14" t="s">
        <v>83</v>
      </c>
      <c r="AD764" s="14" t="s">
        <v>83</v>
      </c>
      <c r="AE764" s="14" t="s">
        <v>86</v>
      </c>
      <c r="AF764" s="14" t="s">
        <v>83</v>
      </c>
      <c r="AG764" s="14" t="s">
        <v>87</v>
      </c>
      <c r="AH764" s="14" t="s">
        <v>87</v>
      </c>
      <c r="AI764" s="14" t="s">
        <v>115</v>
      </c>
      <c r="AJ764" s="14" t="s">
        <v>88</v>
      </c>
      <c r="AK764" s="14" t="s">
        <v>87</v>
      </c>
      <c r="AL764" s="14" t="s">
        <v>87</v>
      </c>
      <c r="AM764" s="14" t="s">
        <v>88</v>
      </c>
      <c r="AN764" s="14" t="s">
        <v>87</v>
      </c>
      <c r="AO764" s="14" t="s">
        <v>87</v>
      </c>
      <c r="AP764" s="14" t="s">
        <v>87</v>
      </c>
      <c r="AQ764" s="14" t="s">
        <v>91</v>
      </c>
      <c r="AR764" s="14" t="s">
        <v>86</v>
      </c>
      <c r="AS764" s="14" t="s">
        <v>83</v>
      </c>
      <c r="AT764" s="14" t="s">
        <v>83</v>
      </c>
      <c r="AU764" s="14" t="s">
        <v>91</v>
      </c>
      <c r="AV764" s="14" t="s">
        <v>83</v>
      </c>
      <c r="AW764" s="13">
        <v>5</v>
      </c>
      <c r="AX764" s="14"/>
      <c r="AY764" s="14" t="s">
        <v>93</v>
      </c>
      <c r="AZ764" s="14" t="s">
        <v>94</v>
      </c>
      <c r="BA764" s="14" t="s">
        <v>118</v>
      </c>
      <c r="BB764" s="13">
        <v>2</v>
      </c>
      <c r="BC764" s="14" t="s">
        <v>97</v>
      </c>
      <c r="BD764" s="14" t="s">
        <v>98</v>
      </c>
      <c r="BE764" s="14" t="s">
        <v>97</v>
      </c>
      <c r="BF764" s="14" t="s">
        <v>98</v>
      </c>
      <c r="BG764" s="14" t="s">
        <v>99</v>
      </c>
      <c r="BH764" s="14" t="s">
        <v>100</v>
      </c>
      <c r="BI764" s="14" t="s">
        <v>101</v>
      </c>
      <c r="BJ764" s="14" t="s">
        <v>101</v>
      </c>
      <c r="BK764" s="14" t="s">
        <v>104</v>
      </c>
      <c r="BL764" s="14" t="s">
        <v>104</v>
      </c>
      <c r="BM764" s="14" t="s">
        <v>105</v>
      </c>
      <c r="BN764" s="14" t="s">
        <v>106</v>
      </c>
      <c r="BO764" s="14" t="s">
        <v>106</v>
      </c>
      <c r="BP764" s="14" t="s">
        <v>125</v>
      </c>
      <c r="BQ764" s="14" t="s">
        <v>106</v>
      </c>
      <c r="BR764" s="14" t="s">
        <v>106</v>
      </c>
      <c r="BS764" s="14" t="s">
        <v>108</v>
      </c>
      <c r="BT764" s="14" t="s">
        <v>106</v>
      </c>
      <c r="BU764" s="13">
        <v>4</v>
      </c>
      <c r="BV764" s="14" t="s">
        <v>221</v>
      </c>
      <c r="BW764" s="14" t="s">
        <v>170</v>
      </c>
      <c r="BX764" s="14"/>
      <c r="BY764" s="13">
        <v>8</v>
      </c>
      <c r="BZ764" s="14"/>
      <c r="CA764" s="14"/>
      <c r="CB764" s="14"/>
      <c r="CC764" s="14"/>
      <c r="CD764" s="14"/>
      <c r="CE764" s="14"/>
    </row>
    <row r="765" spans="1:83" ht="15.75" customHeight="1" x14ac:dyDescent="0.35">
      <c r="A765" s="15">
        <v>43413.647719907407</v>
      </c>
      <c r="B765" s="14" t="s">
        <v>75</v>
      </c>
      <c r="C765" s="13">
        <v>40</v>
      </c>
      <c r="D765" s="14"/>
      <c r="E765" s="14" t="s">
        <v>2102</v>
      </c>
      <c r="F765" s="14" t="s">
        <v>1524</v>
      </c>
      <c r="G765" s="14" t="s">
        <v>79</v>
      </c>
      <c r="H765" s="14" t="s">
        <v>78</v>
      </c>
      <c r="I765" s="14" t="s">
        <v>131</v>
      </c>
      <c r="J765" s="14" t="s">
        <v>81</v>
      </c>
      <c r="K765" s="14" t="s">
        <v>82</v>
      </c>
      <c r="L765" s="14" t="s">
        <v>131</v>
      </c>
      <c r="M765" s="14" t="s">
        <v>82</v>
      </c>
      <c r="N765" s="14" t="s">
        <v>81</v>
      </c>
      <c r="O765" s="14" t="s">
        <v>131</v>
      </c>
      <c r="P765" s="14" t="s">
        <v>81</v>
      </c>
      <c r="Q765" s="14" t="s">
        <v>82</v>
      </c>
      <c r="R765" s="14" t="s">
        <v>81</v>
      </c>
      <c r="S765" s="14" t="s">
        <v>85</v>
      </c>
      <c r="T765" s="14" t="s">
        <v>86</v>
      </c>
      <c r="U765" s="14" t="s">
        <v>85</v>
      </c>
      <c r="V765" s="14" t="s">
        <v>86</v>
      </c>
      <c r="W765" s="14" t="s">
        <v>86</v>
      </c>
      <c r="X765" s="14" t="s">
        <v>85</v>
      </c>
      <c r="Y765" s="14" t="s">
        <v>85</v>
      </c>
      <c r="Z765" s="14" t="s">
        <v>85</v>
      </c>
      <c r="AA765" s="14" t="s">
        <v>85</v>
      </c>
      <c r="AB765" s="14" t="s">
        <v>83</v>
      </c>
      <c r="AC765" s="14" t="s">
        <v>85</v>
      </c>
      <c r="AD765" s="14" t="s">
        <v>85</v>
      </c>
      <c r="AE765" s="14" t="s">
        <v>85</v>
      </c>
      <c r="AF765" s="14" t="s">
        <v>85</v>
      </c>
      <c r="AG765" s="14" t="s">
        <v>87</v>
      </c>
      <c r="AH765" s="14" t="s">
        <v>88</v>
      </c>
      <c r="AI765" s="14" t="s">
        <v>87</v>
      </c>
      <c r="AJ765" s="14" t="s">
        <v>88</v>
      </c>
      <c r="AK765" s="14" t="s">
        <v>87</v>
      </c>
      <c r="AL765" s="14" t="s">
        <v>87</v>
      </c>
      <c r="AM765" s="14" t="s">
        <v>87</v>
      </c>
      <c r="AN765" s="14" t="s">
        <v>88</v>
      </c>
      <c r="AO765" s="14" t="s">
        <v>87</v>
      </c>
      <c r="AP765" s="14" t="s">
        <v>88</v>
      </c>
      <c r="AQ765" s="14" t="s">
        <v>86</v>
      </c>
      <c r="AR765" s="14" t="s">
        <v>91</v>
      </c>
      <c r="AS765" s="14" t="s">
        <v>90</v>
      </c>
      <c r="AT765" s="14" t="s">
        <v>86</v>
      </c>
      <c r="AU765" s="14" t="s">
        <v>86</v>
      </c>
      <c r="AV765" s="14" t="s">
        <v>86</v>
      </c>
      <c r="AW765" s="13">
        <v>5</v>
      </c>
      <c r="AX765" s="14"/>
      <c r="AY765" s="14" t="s">
        <v>93</v>
      </c>
      <c r="AZ765" s="14" t="s">
        <v>117</v>
      </c>
      <c r="BA765" s="14" t="s">
        <v>118</v>
      </c>
      <c r="BB765" s="13">
        <v>3</v>
      </c>
      <c r="BC765" s="14" t="s">
        <v>97</v>
      </c>
      <c r="BD765" s="14" t="s">
        <v>99</v>
      </c>
      <c r="BE765" s="14" t="s">
        <v>100</v>
      </c>
      <c r="BF765" s="14" t="s">
        <v>97</v>
      </c>
      <c r="BG765" s="14" t="s">
        <v>99</v>
      </c>
      <c r="BH765" s="14" t="s">
        <v>99</v>
      </c>
      <c r="BI765" s="14" t="s">
        <v>101</v>
      </c>
      <c r="BJ765" s="14" t="s">
        <v>104</v>
      </c>
      <c r="BK765" s="14" t="s">
        <v>101</v>
      </c>
      <c r="BL765" s="14" t="s">
        <v>104</v>
      </c>
      <c r="BM765" s="14" t="s">
        <v>108</v>
      </c>
      <c r="BN765" s="14" t="s">
        <v>107</v>
      </c>
      <c r="BO765" s="14" t="s">
        <v>107</v>
      </c>
      <c r="BP765" s="14" t="s">
        <v>106</v>
      </c>
      <c r="BQ765" s="14" t="s">
        <v>106</v>
      </c>
      <c r="BR765" s="14" t="s">
        <v>108</v>
      </c>
      <c r="BS765" s="14" t="s">
        <v>108</v>
      </c>
      <c r="BT765" s="14" t="s">
        <v>108</v>
      </c>
      <c r="BU765" s="13">
        <v>1</v>
      </c>
      <c r="BV765" s="14" t="s">
        <v>109</v>
      </c>
      <c r="BW765" s="14" t="s">
        <v>814</v>
      </c>
      <c r="BX765" s="14" t="s">
        <v>2103</v>
      </c>
      <c r="BY765" s="13">
        <v>9</v>
      </c>
      <c r="BZ765" s="14"/>
      <c r="CA765" s="14"/>
      <c r="CB765" s="14"/>
      <c r="CC765" s="14"/>
      <c r="CD765" s="14"/>
      <c r="CE765" s="14"/>
    </row>
    <row r="766" spans="1:83" ht="15.75" customHeight="1" x14ac:dyDescent="0.35">
      <c r="A766" s="15">
        <v>43413.7419212963</v>
      </c>
      <c r="B766" s="14" t="s">
        <v>75</v>
      </c>
      <c r="C766" s="13">
        <v>42</v>
      </c>
      <c r="D766" s="14"/>
      <c r="E766" s="14" t="s">
        <v>2104</v>
      </c>
      <c r="F766" s="14" t="s">
        <v>2105</v>
      </c>
      <c r="G766" s="14" t="s">
        <v>78</v>
      </c>
      <c r="H766" s="14" t="s">
        <v>78</v>
      </c>
      <c r="I766" s="14" t="s">
        <v>81</v>
      </c>
      <c r="J766" s="14" t="s">
        <v>82</v>
      </c>
      <c r="K766" s="14" t="s">
        <v>82</v>
      </c>
      <c r="L766" s="14" t="s">
        <v>81</v>
      </c>
      <c r="M766" s="14" t="s">
        <v>82</v>
      </c>
      <c r="N766" s="14" t="s">
        <v>82</v>
      </c>
      <c r="O766" s="14" t="s">
        <v>82</v>
      </c>
      <c r="P766" s="14" t="s">
        <v>81</v>
      </c>
      <c r="Q766" s="14" t="s">
        <v>82</v>
      </c>
      <c r="R766" s="14" t="s">
        <v>82</v>
      </c>
      <c r="S766" s="14" t="s">
        <v>83</v>
      </c>
      <c r="T766" s="14" t="s">
        <v>83</v>
      </c>
      <c r="U766" s="14" t="s">
        <v>86</v>
      </c>
      <c r="V766" s="14" t="s">
        <v>84</v>
      </c>
      <c r="W766" s="14" t="s">
        <v>83</v>
      </c>
      <c r="X766" s="14" t="s">
        <v>84</v>
      </c>
      <c r="Y766" s="14" t="s">
        <v>86</v>
      </c>
      <c r="Z766" s="14" t="s">
        <v>86</v>
      </c>
      <c r="AA766" s="14" t="s">
        <v>85</v>
      </c>
      <c r="AB766" s="14" t="s">
        <v>83</v>
      </c>
      <c r="AC766" s="14" t="s">
        <v>85</v>
      </c>
      <c r="AD766" s="14" t="s">
        <v>84</v>
      </c>
      <c r="AE766" s="14" t="s">
        <v>86</v>
      </c>
      <c r="AF766" s="14" t="s">
        <v>85</v>
      </c>
      <c r="AG766" s="14" t="s">
        <v>87</v>
      </c>
      <c r="AH766" s="14" t="s">
        <v>87</v>
      </c>
      <c r="AI766" s="14" t="s">
        <v>87</v>
      </c>
      <c r="AJ766" s="14" t="s">
        <v>88</v>
      </c>
      <c r="AK766" s="14" t="s">
        <v>87</v>
      </c>
      <c r="AL766" s="14" t="s">
        <v>87</v>
      </c>
      <c r="AM766" s="14" t="s">
        <v>87</v>
      </c>
      <c r="AN766" s="14" t="s">
        <v>87</v>
      </c>
      <c r="AO766" s="14" t="s">
        <v>115</v>
      </c>
      <c r="AP766" s="14" t="s">
        <v>87</v>
      </c>
      <c r="AQ766" s="14" t="s">
        <v>89</v>
      </c>
      <c r="AR766" s="14" t="s">
        <v>89</v>
      </c>
      <c r="AS766" s="14" t="s">
        <v>83</v>
      </c>
      <c r="AT766" s="14" t="s">
        <v>83</v>
      </c>
      <c r="AU766" s="14" t="s">
        <v>89</v>
      </c>
      <c r="AV766" s="14" t="s">
        <v>89</v>
      </c>
      <c r="AW766" s="13">
        <v>5</v>
      </c>
      <c r="AX766" s="14" t="s">
        <v>92</v>
      </c>
      <c r="AY766" s="14" t="s">
        <v>116</v>
      </c>
      <c r="AZ766" s="14" t="s">
        <v>94</v>
      </c>
      <c r="BA766" s="14" t="s">
        <v>118</v>
      </c>
      <c r="BB766" s="13">
        <v>3</v>
      </c>
      <c r="BC766" s="14" t="s">
        <v>97</v>
      </c>
      <c r="BD766" s="14" t="s">
        <v>97</v>
      </c>
      <c r="BE766" s="14" t="s">
        <v>97</v>
      </c>
      <c r="BF766" s="14" t="s">
        <v>98</v>
      </c>
      <c r="BG766" s="14" t="s">
        <v>100</v>
      </c>
      <c r="BH766" s="14" t="s">
        <v>99</v>
      </c>
      <c r="BI766" s="14" t="s">
        <v>120</v>
      </c>
      <c r="BJ766" s="14" t="s">
        <v>101</v>
      </c>
      <c r="BK766" s="14" t="s">
        <v>101</v>
      </c>
      <c r="BL766" s="14" t="s">
        <v>120</v>
      </c>
      <c r="BM766" s="14" t="s">
        <v>108</v>
      </c>
      <c r="BN766" s="14" t="s">
        <v>108</v>
      </c>
      <c r="BO766" s="14" t="s">
        <v>108</v>
      </c>
      <c r="BP766" s="14" t="s">
        <v>105</v>
      </c>
      <c r="BQ766" s="14" t="s">
        <v>108</v>
      </c>
      <c r="BR766" s="14" t="s">
        <v>106</v>
      </c>
      <c r="BS766" s="14" t="s">
        <v>106</v>
      </c>
      <c r="BT766" s="14" t="s">
        <v>107</v>
      </c>
      <c r="BU766" s="13">
        <v>2</v>
      </c>
      <c r="BV766" s="14" t="s">
        <v>109</v>
      </c>
      <c r="BW766" s="16" t="s">
        <v>158</v>
      </c>
      <c r="BX766" s="14"/>
      <c r="BY766" s="13">
        <v>8</v>
      </c>
      <c r="BZ766" s="14"/>
      <c r="CA766" s="14"/>
      <c r="CB766" s="14"/>
      <c r="CC766" s="14"/>
      <c r="CD766" s="14"/>
      <c r="CE766" s="14"/>
    </row>
    <row r="767" spans="1:83" ht="15.75" customHeight="1" x14ac:dyDescent="0.35">
      <c r="A767" s="15">
        <v>43413.824050925927</v>
      </c>
      <c r="B767" s="14" t="s">
        <v>75</v>
      </c>
      <c r="C767" s="13">
        <v>35</v>
      </c>
      <c r="D767" s="14"/>
      <c r="E767" s="14" t="s">
        <v>2106</v>
      </c>
      <c r="F767" s="14"/>
      <c r="G767" s="14" t="s">
        <v>130</v>
      </c>
      <c r="H767" s="14" t="s">
        <v>223</v>
      </c>
      <c r="I767" s="14" t="s">
        <v>81</v>
      </c>
      <c r="J767" s="14" t="s">
        <v>81</v>
      </c>
      <c r="K767" s="14" t="s">
        <v>82</v>
      </c>
      <c r="L767" s="14" t="s">
        <v>82</v>
      </c>
      <c r="M767" s="14" t="s">
        <v>81</v>
      </c>
      <c r="N767" s="14" t="s">
        <v>81</v>
      </c>
      <c r="O767" s="14" t="s">
        <v>81</v>
      </c>
      <c r="P767" s="14" t="s">
        <v>82</v>
      </c>
      <c r="Q767" s="14" t="s">
        <v>81</v>
      </c>
      <c r="R767" s="14" t="s">
        <v>81</v>
      </c>
      <c r="S767" s="14" t="s">
        <v>86</v>
      </c>
      <c r="T767" s="14" t="s">
        <v>86</v>
      </c>
      <c r="U767" s="14" t="s">
        <v>85</v>
      </c>
      <c r="V767" s="14" t="s">
        <v>86</v>
      </c>
      <c r="W767" s="14" t="s">
        <v>90</v>
      </c>
      <c r="X767" s="14" t="s">
        <v>90</v>
      </c>
      <c r="Y767" s="14" t="s">
        <v>86</v>
      </c>
      <c r="Z767" s="14" t="s">
        <v>90</v>
      </c>
      <c r="AA767" s="14" t="s">
        <v>86</v>
      </c>
      <c r="AB767" s="14" t="s">
        <v>86</v>
      </c>
      <c r="AC767" s="14" t="s">
        <v>86</v>
      </c>
      <c r="AD767" s="14" t="s">
        <v>85</v>
      </c>
      <c r="AE767" s="14" t="s">
        <v>83</v>
      </c>
      <c r="AF767" s="14" t="s">
        <v>83</v>
      </c>
      <c r="AG767" s="14" t="s">
        <v>87</v>
      </c>
      <c r="AH767" s="14" t="s">
        <v>87</v>
      </c>
      <c r="AI767" s="14" t="s">
        <v>87</v>
      </c>
      <c r="AJ767" s="14" t="s">
        <v>115</v>
      </c>
      <c r="AK767" s="14" t="s">
        <v>115</v>
      </c>
      <c r="AL767" s="14" t="s">
        <v>87</v>
      </c>
      <c r="AM767" s="14" t="s">
        <v>87</v>
      </c>
      <c r="AN767" s="14" t="s">
        <v>88</v>
      </c>
      <c r="AO767" s="14" t="s">
        <v>88</v>
      </c>
      <c r="AP767" s="14" t="s">
        <v>115</v>
      </c>
      <c r="AQ767" s="14" t="s">
        <v>91</v>
      </c>
      <c r="AR767" s="14" t="s">
        <v>90</v>
      </c>
      <c r="AS767" s="14" t="s">
        <v>90</v>
      </c>
      <c r="AT767" s="14" t="s">
        <v>89</v>
      </c>
      <c r="AU767" s="14" t="s">
        <v>86</v>
      </c>
      <c r="AV767" s="14" t="s">
        <v>90</v>
      </c>
      <c r="AW767" s="13">
        <v>3</v>
      </c>
      <c r="AX767" s="14"/>
      <c r="AY767" s="14" t="s">
        <v>175</v>
      </c>
      <c r="AZ767" s="14" t="s">
        <v>117</v>
      </c>
      <c r="BA767" s="14" t="s">
        <v>176</v>
      </c>
      <c r="BB767" s="13">
        <v>3</v>
      </c>
      <c r="BC767" s="14" t="s">
        <v>100</v>
      </c>
      <c r="BD767" s="14" t="s">
        <v>100</v>
      </c>
      <c r="BE767" s="14" t="s">
        <v>97</v>
      </c>
      <c r="BF767" s="14" t="s">
        <v>98</v>
      </c>
      <c r="BG767" s="14" t="s">
        <v>97</v>
      </c>
      <c r="BH767" s="14" t="s">
        <v>100</v>
      </c>
      <c r="BI767" s="14" t="s">
        <v>101</v>
      </c>
      <c r="BJ767" s="14" t="s">
        <v>104</v>
      </c>
      <c r="BK767" s="14" t="s">
        <v>104</v>
      </c>
      <c r="BL767" s="14" t="s">
        <v>120</v>
      </c>
      <c r="BM767" s="14" t="s">
        <v>108</v>
      </c>
      <c r="BN767" s="14" t="s">
        <v>105</v>
      </c>
      <c r="BO767" s="14" t="s">
        <v>125</v>
      </c>
      <c r="BP767" s="14" t="s">
        <v>108</v>
      </c>
      <c r="BQ767" s="14" t="s">
        <v>106</v>
      </c>
      <c r="BR767" s="14" t="s">
        <v>105</v>
      </c>
      <c r="BS767" s="14" t="s">
        <v>105</v>
      </c>
      <c r="BT767" s="14" t="s">
        <v>108</v>
      </c>
      <c r="BU767" s="13">
        <v>2</v>
      </c>
      <c r="BV767" s="14" t="s">
        <v>109</v>
      </c>
      <c r="BW767" s="14" t="s">
        <v>2107</v>
      </c>
      <c r="BX767" s="14" t="s">
        <v>2108</v>
      </c>
      <c r="BY767" s="13">
        <v>3</v>
      </c>
      <c r="BZ767" s="14"/>
      <c r="CA767" s="14"/>
      <c r="CB767" s="14"/>
      <c r="CC767" s="14"/>
      <c r="CD767" s="14"/>
      <c r="CE767" s="14"/>
    </row>
    <row r="768" spans="1:83" ht="15.75" customHeight="1" x14ac:dyDescent="0.35">
      <c r="A768" s="15">
        <v>43413.95039351852</v>
      </c>
      <c r="B768" s="14" t="s">
        <v>75</v>
      </c>
      <c r="C768" s="13">
        <v>37</v>
      </c>
      <c r="D768" s="14"/>
      <c r="E768" s="14" t="s">
        <v>298</v>
      </c>
      <c r="F768" s="14" t="s">
        <v>2109</v>
      </c>
      <c r="G768" s="14" t="s">
        <v>223</v>
      </c>
      <c r="H768" s="14" t="s">
        <v>223</v>
      </c>
      <c r="I768" s="14" t="s">
        <v>80</v>
      </c>
      <c r="J768" s="14" t="s">
        <v>80</v>
      </c>
      <c r="K768" s="14" t="s">
        <v>82</v>
      </c>
      <c r="L768" s="14" t="s">
        <v>81</v>
      </c>
      <c r="M768" s="14" t="s">
        <v>81</v>
      </c>
      <c r="N768" s="14" t="s">
        <v>80</v>
      </c>
      <c r="O768" s="14" t="s">
        <v>81</v>
      </c>
      <c r="P768" s="14" t="s">
        <v>81</v>
      </c>
      <c r="Q768" s="14" t="s">
        <v>80</v>
      </c>
      <c r="R768" s="14" t="s">
        <v>80</v>
      </c>
      <c r="S768" s="14" t="s">
        <v>83</v>
      </c>
      <c r="T768" s="14" t="s">
        <v>83</v>
      </c>
      <c r="U768" s="14" t="s">
        <v>83</v>
      </c>
      <c r="V768" s="14" t="s">
        <v>83</v>
      </c>
      <c r="W768" s="14" t="s">
        <v>83</v>
      </c>
      <c r="X768" s="14" t="s">
        <v>85</v>
      </c>
      <c r="Y768" s="14" t="s">
        <v>86</v>
      </c>
      <c r="Z768" s="14" t="s">
        <v>86</v>
      </c>
      <c r="AA768" s="14" t="s">
        <v>83</v>
      </c>
      <c r="AB768" s="14" t="s">
        <v>83</v>
      </c>
      <c r="AC768" s="14" t="s">
        <v>84</v>
      </c>
      <c r="AD768" s="14" t="s">
        <v>83</v>
      </c>
      <c r="AE768" s="14" t="s">
        <v>86</v>
      </c>
      <c r="AF768" s="14" t="s">
        <v>83</v>
      </c>
      <c r="AG768" s="14" t="s">
        <v>87</v>
      </c>
      <c r="AH768" s="14" t="s">
        <v>87</v>
      </c>
      <c r="AI768" s="14" t="s">
        <v>87</v>
      </c>
      <c r="AJ768" s="14" t="s">
        <v>87</v>
      </c>
      <c r="AK768" s="14" t="s">
        <v>115</v>
      </c>
      <c r="AL768" s="14" t="s">
        <v>87</v>
      </c>
      <c r="AM768" s="14" t="s">
        <v>87</v>
      </c>
      <c r="AN768" s="14" t="s">
        <v>87</v>
      </c>
      <c r="AO768" s="14" t="s">
        <v>88</v>
      </c>
      <c r="AP768" s="14" t="s">
        <v>87</v>
      </c>
      <c r="AQ768" s="14" t="s">
        <v>91</v>
      </c>
      <c r="AR768" s="14" t="s">
        <v>90</v>
      </c>
      <c r="AS768" s="14" t="s">
        <v>86</v>
      </c>
      <c r="AT768" s="14" t="s">
        <v>89</v>
      </c>
      <c r="AU768" s="14" t="s">
        <v>83</v>
      </c>
      <c r="AV768" s="14" t="s">
        <v>86</v>
      </c>
      <c r="AW768" s="13">
        <v>5</v>
      </c>
      <c r="AX768" s="14" t="s">
        <v>92</v>
      </c>
      <c r="AY768" s="14" t="s">
        <v>93</v>
      </c>
      <c r="AZ768" s="14" t="s">
        <v>94</v>
      </c>
      <c r="BA768" s="14" t="s">
        <v>118</v>
      </c>
      <c r="BB768" s="13">
        <v>1</v>
      </c>
      <c r="BC768" s="14" t="s">
        <v>119</v>
      </c>
      <c r="BD768" s="14" t="s">
        <v>100</v>
      </c>
      <c r="BE768" s="14" t="s">
        <v>119</v>
      </c>
      <c r="BF768" s="14" t="s">
        <v>119</v>
      </c>
      <c r="BG768" s="14" t="s">
        <v>100</v>
      </c>
      <c r="BH768" s="14" t="s">
        <v>100</v>
      </c>
      <c r="BI768" s="14" t="s">
        <v>102</v>
      </c>
      <c r="BJ768" s="14" t="s">
        <v>102</v>
      </c>
      <c r="BK768" s="14" t="s">
        <v>102</v>
      </c>
      <c r="BL768" s="14" t="s">
        <v>102</v>
      </c>
      <c r="BM768" s="14" t="s">
        <v>106</v>
      </c>
      <c r="BN768" s="14" t="s">
        <v>105</v>
      </c>
      <c r="BO768" s="14" t="s">
        <v>125</v>
      </c>
      <c r="BP768" s="14" t="s">
        <v>125</v>
      </c>
      <c r="BQ768" s="14" t="s">
        <v>105</v>
      </c>
      <c r="BR768" s="14" t="s">
        <v>105</v>
      </c>
      <c r="BS768" s="14" t="s">
        <v>105</v>
      </c>
      <c r="BT768" s="14" t="s">
        <v>106</v>
      </c>
      <c r="BU768" s="13">
        <v>3</v>
      </c>
      <c r="BV768" s="14" t="s">
        <v>109</v>
      </c>
      <c r="BW768" s="14" t="s">
        <v>1403</v>
      </c>
      <c r="BX768" s="14" t="s">
        <v>2110</v>
      </c>
      <c r="BY768" s="13">
        <v>8</v>
      </c>
      <c r="BZ768" s="14"/>
      <c r="CA768" s="14"/>
      <c r="CB768" s="14"/>
      <c r="CC768" s="14"/>
      <c r="CD768" s="14"/>
      <c r="CE768" s="14"/>
    </row>
    <row r="769" spans="1:83" ht="15.75" customHeight="1" x14ac:dyDescent="0.35">
      <c r="A769" s="15">
        <v>43414.483472222222</v>
      </c>
      <c r="B769" s="14" t="s">
        <v>75</v>
      </c>
      <c r="C769" s="13">
        <v>34</v>
      </c>
      <c r="D769" s="14"/>
      <c r="E769" s="14" t="s">
        <v>2111</v>
      </c>
      <c r="F769" s="14" t="s">
        <v>2112</v>
      </c>
      <c r="G769" s="14" t="s">
        <v>78</v>
      </c>
      <c r="H769" s="14" t="s">
        <v>79</v>
      </c>
      <c r="I769" s="14" t="s">
        <v>80</v>
      </c>
      <c r="J769" s="14" t="s">
        <v>80</v>
      </c>
      <c r="K769" s="14" t="s">
        <v>82</v>
      </c>
      <c r="L769" s="14" t="s">
        <v>81</v>
      </c>
      <c r="M769" s="14" t="s">
        <v>81</v>
      </c>
      <c r="N769" s="14" t="s">
        <v>81</v>
      </c>
      <c r="O769" s="14" t="s">
        <v>82</v>
      </c>
      <c r="P769" s="14" t="s">
        <v>80</v>
      </c>
      <c r="Q769" s="14" t="s">
        <v>80</v>
      </c>
      <c r="R769" s="14" t="s">
        <v>81</v>
      </c>
      <c r="S769" s="14" t="s">
        <v>85</v>
      </c>
      <c r="T769" s="14" t="s">
        <v>85</v>
      </c>
      <c r="U769" s="14" t="s">
        <v>85</v>
      </c>
      <c r="V769" s="14" t="s">
        <v>85</v>
      </c>
      <c r="W769" s="14" t="s">
        <v>85</v>
      </c>
      <c r="X769" s="14" t="s">
        <v>84</v>
      </c>
      <c r="Y769" s="14" t="s">
        <v>85</v>
      </c>
      <c r="Z769" s="14" t="s">
        <v>84</v>
      </c>
      <c r="AA769" s="14" t="s">
        <v>85</v>
      </c>
      <c r="AB769" s="14" t="s">
        <v>83</v>
      </c>
      <c r="AC769" s="14" t="s">
        <v>84</v>
      </c>
      <c r="AD769" s="14" t="s">
        <v>85</v>
      </c>
      <c r="AE769" s="14" t="s">
        <v>84</v>
      </c>
      <c r="AF769" s="14" t="s">
        <v>83</v>
      </c>
      <c r="AG769" s="14" t="s">
        <v>87</v>
      </c>
      <c r="AH769" s="14" t="s">
        <v>87</v>
      </c>
      <c r="AI769" s="14" t="s">
        <v>87</v>
      </c>
      <c r="AJ769" s="14" t="s">
        <v>88</v>
      </c>
      <c r="AK769" s="14" t="s">
        <v>87</v>
      </c>
      <c r="AL769" s="14" t="s">
        <v>87</v>
      </c>
      <c r="AM769" s="14" t="s">
        <v>88</v>
      </c>
      <c r="AN769" s="14" t="s">
        <v>88</v>
      </c>
      <c r="AO769" s="14" t="s">
        <v>87</v>
      </c>
      <c r="AP769" s="14" t="s">
        <v>87</v>
      </c>
      <c r="AQ769" s="14" t="s">
        <v>89</v>
      </c>
      <c r="AR769" s="14" t="s">
        <v>83</v>
      </c>
      <c r="AS769" s="14" t="s">
        <v>91</v>
      </c>
      <c r="AT769" s="14" t="s">
        <v>83</v>
      </c>
      <c r="AU769" s="14" t="s">
        <v>91</v>
      </c>
      <c r="AV769" s="14" t="s">
        <v>91</v>
      </c>
      <c r="AW769" s="13">
        <v>7</v>
      </c>
      <c r="AX769" s="14" t="s">
        <v>92</v>
      </c>
      <c r="AY769" s="14" t="s">
        <v>93</v>
      </c>
      <c r="AZ769" s="14" t="s">
        <v>117</v>
      </c>
      <c r="BA769" s="14" t="s">
        <v>118</v>
      </c>
      <c r="BB769" s="13">
        <v>2</v>
      </c>
      <c r="BC769" s="14" t="s">
        <v>100</v>
      </c>
      <c r="BD769" s="14" t="s">
        <v>99</v>
      </c>
      <c r="BE769" s="14" t="s">
        <v>100</v>
      </c>
      <c r="BF769" s="14" t="s">
        <v>119</v>
      </c>
      <c r="BG769" s="14" t="s">
        <v>99</v>
      </c>
      <c r="BH769" s="14" t="s">
        <v>100</v>
      </c>
      <c r="BI769" s="14" t="s">
        <v>103</v>
      </c>
      <c r="BJ769" s="14" t="s">
        <v>120</v>
      </c>
      <c r="BK769" s="14" t="s">
        <v>101</v>
      </c>
      <c r="BL769" s="14" t="s">
        <v>103</v>
      </c>
      <c r="BM769" s="14" t="s">
        <v>108</v>
      </c>
      <c r="BN769" s="14" t="s">
        <v>108</v>
      </c>
      <c r="BO769" s="14" t="s">
        <v>106</v>
      </c>
      <c r="BP769" s="14" t="s">
        <v>106</v>
      </c>
      <c r="BQ769" s="14" t="s">
        <v>108</v>
      </c>
      <c r="BR769" s="14" t="s">
        <v>108</v>
      </c>
      <c r="BS769" s="14" t="s">
        <v>108</v>
      </c>
      <c r="BT769" s="14" t="s">
        <v>108</v>
      </c>
      <c r="BU769" s="13">
        <v>2</v>
      </c>
      <c r="BV769" s="14" t="s">
        <v>109</v>
      </c>
      <c r="BW769" s="14" t="s">
        <v>2113</v>
      </c>
      <c r="BX769" s="14" t="s">
        <v>2114</v>
      </c>
      <c r="BY769" s="13">
        <v>9</v>
      </c>
      <c r="BZ769" s="14"/>
      <c r="CA769" s="14"/>
      <c r="CB769" s="14"/>
      <c r="CC769" s="14"/>
      <c r="CD769" s="14"/>
      <c r="CE769" s="14"/>
    </row>
    <row r="770" spans="1:83" ht="15.75" customHeight="1" x14ac:dyDescent="0.35">
      <c r="A770" s="15">
        <v>43414.626238425924</v>
      </c>
      <c r="B770" s="14" t="s">
        <v>75</v>
      </c>
      <c r="C770" s="13">
        <v>35</v>
      </c>
      <c r="D770" s="14"/>
      <c r="E770" s="14" t="s">
        <v>1355</v>
      </c>
      <c r="F770" s="14" t="s">
        <v>2115</v>
      </c>
      <c r="G770" s="14" t="s">
        <v>78</v>
      </c>
      <c r="H770" s="14" t="s">
        <v>79</v>
      </c>
      <c r="I770" s="14" t="s">
        <v>80</v>
      </c>
      <c r="J770" s="14" t="s">
        <v>81</v>
      </c>
      <c r="K770" s="14" t="s">
        <v>81</v>
      </c>
      <c r="L770" s="14" t="s">
        <v>81</v>
      </c>
      <c r="M770" s="14" t="s">
        <v>80</v>
      </c>
      <c r="N770" s="14" t="s">
        <v>80</v>
      </c>
      <c r="O770" s="14" t="s">
        <v>80</v>
      </c>
      <c r="P770" s="14" t="s">
        <v>81</v>
      </c>
      <c r="Q770" s="14" t="s">
        <v>80</v>
      </c>
      <c r="R770" s="14" t="s">
        <v>81</v>
      </c>
      <c r="S770" s="14" t="s">
        <v>85</v>
      </c>
      <c r="T770" s="14" t="s">
        <v>83</v>
      </c>
      <c r="U770" s="14" t="s">
        <v>85</v>
      </c>
      <c r="V770" s="14" t="s">
        <v>85</v>
      </c>
      <c r="W770" s="14" t="s">
        <v>85</v>
      </c>
      <c r="X770" s="14" t="s">
        <v>85</v>
      </c>
      <c r="Y770" s="14" t="s">
        <v>84</v>
      </c>
      <c r="Z770" s="14" t="s">
        <v>84</v>
      </c>
      <c r="AA770" s="14" t="s">
        <v>85</v>
      </c>
      <c r="AB770" s="14" t="s">
        <v>90</v>
      </c>
      <c r="AC770" s="14" t="s">
        <v>85</v>
      </c>
      <c r="AD770" s="14" t="s">
        <v>83</v>
      </c>
      <c r="AE770" s="14" t="s">
        <v>85</v>
      </c>
      <c r="AF770" s="14" t="s">
        <v>84</v>
      </c>
      <c r="AG770" s="14" t="s">
        <v>87</v>
      </c>
      <c r="AH770" s="14" t="s">
        <v>87</v>
      </c>
      <c r="AI770" s="14" t="s">
        <v>87</v>
      </c>
      <c r="AJ770" s="14" t="s">
        <v>87</v>
      </c>
      <c r="AK770" s="14" t="s">
        <v>87</v>
      </c>
      <c r="AL770" s="14" t="s">
        <v>87</v>
      </c>
      <c r="AM770" s="14" t="s">
        <v>87</v>
      </c>
      <c r="AN770" s="14" t="s">
        <v>87</v>
      </c>
      <c r="AO770" s="14" t="s">
        <v>115</v>
      </c>
      <c r="AP770" s="14" t="s">
        <v>87</v>
      </c>
      <c r="AQ770" s="14" t="s">
        <v>91</v>
      </c>
      <c r="AR770" s="14" t="s">
        <v>83</v>
      </c>
      <c r="AS770" s="14" t="s">
        <v>89</v>
      </c>
      <c r="AT770" s="14" t="s">
        <v>91</v>
      </c>
      <c r="AU770" s="14" t="s">
        <v>89</v>
      </c>
      <c r="AV770" s="14" t="s">
        <v>91</v>
      </c>
      <c r="AW770" s="13">
        <v>7</v>
      </c>
      <c r="AX770" s="14"/>
      <c r="AY770" s="14" t="s">
        <v>195</v>
      </c>
      <c r="AZ770" s="14" t="s">
        <v>154</v>
      </c>
      <c r="BA770" s="14" t="s">
        <v>132</v>
      </c>
      <c r="BB770" s="13">
        <v>0</v>
      </c>
      <c r="BC770" s="14" t="s">
        <v>100</v>
      </c>
      <c r="BD770" s="14" t="s">
        <v>100</v>
      </c>
      <c r="BE770" s="14" t="s">
        <v>98</v>
      </c>
      <c r="BF770" s="14" t="s">
        <v>119</v>
      </c>
      <c r="BG770" s="14" t="s">
        <v>99</v>
      </c>
      <c r="BH770" s="14" t="s">
        <v>99</v>
      </c>
      <c r="BI770" s="14" t="s">
        <v>103</v>
      </c>
      <c r="BJ770" s="14" t="s">
        <v>120</v>
      </c>
      <c r="BK770" s="14" t="s">
        <v>120</v>
      </c>
      <c r="BL770" s="14" t="s">
        <v>120</v>
      </c>
      <c r="BM770" s="14" t="s">
        <v>125</v>
      </c>
      <c r="BN770" s="14" t="s">
        <v>105</v>
      </c>
      <c r="BO770" s="14" t="s">
        <v>105</v>
      </c>
      <c r="BP770" s="14" t="s">
        <v>106</v>
      </c>
      <c r="BQ770" s="14" t="s">
        <v>108</v>
      </c>
      <c r="BR770" s="14" t="s">
        <v>108</v>
      </c>
      <c r="BS770" s="14" t="s">
        <v>106</v>
      </c>
      <c r="BT770" s="14" t="s">
        <v>105</v>
      </c>
      <c r="BU770" s="13">
        <v>2</v>
      </c>
      <c r="BV770" s="14" t="s">
        <v>109</v>
      </c>
      <c r="BW770" s="14" t="s">
        <v>2116</v>
      </c>
      <c r="BX770" s="14" t="s">
        <v>2117</v>
      </c>
      <c r="BY770" s="13">
        <v>8</v>
      </c>
      <c r="BZ770" s="14"/>
      <c r="CA770" s="14"/>
      <c r="CB770" s="14"/>
      <c r="CC770" s="14"/>
      <c r="CD770" s="14"/>
      <c r="CE770" s="14"/>
    </row>
    <row r="771" spans="1:83" ht="15.75" customHeight="1" x14ac:dyDescent="0.35">
      <c r="A771" s="15">
        <v>43414.626516203702</v>
      </c>
      <c r="B771" s="14" t="s">
        <v>75</v>
      </c>
      <c r="C771" s="13">
        <v>35</v>
      </c>
      <c r="D771" s="14"/>
      <c r="E771" s="14" t="s">
        <v>1355</v>
      </c>
      <c r="F771" s="14" t="s">
        <v>2115</v>
      </c>
      <c r="G771" s="14" t="s">
        <v>78</v>
      </c>
      <c r="H771" s="14" t="s">
        <v>79</v>
      </c>
      <c r="I771" s="14" t="s">
        <v>80</v>
      </c>
      <c r="J771" s="14" t="s">
        <v>81</v>
      </c>
      <c r="K771" s="14" t="s">
        <v>81</v>
      </c>
      <c r="L771" s="14" t="s">
        <v>81</v>
      </c>
      <c r="M771" s="14" t="s">
        <v>80</v>
      </c>
      <c r="N771" s="14" t="s">
        <v>80</v>
      </c>
      <c r="O771" s="14" t="s">
        <v>80</v>
      </c>
      <c r="P771" s="14" t="s">
        <v>81</v>
      </c>
      <c r="Q771" s="14" t="s">
        <v>80</v>
      </c>
      <c r="R771" s="14" t="s">
        <v>81</v>
      </c>
      <c r="S771" s="14" t="s">
        <v>85</v>
      </c>
      <c r="T771" s="14" t="s">
        <v>83</v>
      </c>
      <c r="U771" s="14" t="s">
        <v>85</v>
      </c>
      <c r="V771" s="14" t="s">
        <v>85</v>
      </c>
      <c r="W771" s="14" t="s">
        <v>85</v>
      </c>
      <c r="X771" s="14" t="s">
        <v>85</v>
      </c>
      <c r="Y771" s="14" t="s">
        <v>84</v>
      </c>
      <c r="Z771" s="14" t="s">
        <v>84</v>
      </c>
      <c r="AA771" s="14" t="s">
        <v>85</v>
      </c>
      <c r="AB771" s="14" t="s">
        <v>90</v>
      </c>
      <c r="AC771" s="14" t="s">
        <v>85</v>
      </c>
      <c r="AD771" s="14" t="s">
        <v>83</v>
      </c>
      <c r="AE771" s="14" t="s">
        <v>85</v>
      </c>
      <c r="AF771" s="14" t="s">
        <v>84</v>
      </c>
      <c r="AG771" s="14" t="s">
        <v>87</v>
      </c>
      <c r="AH771" s="14" t="s">
        <v>87</v>
      </c>
      <c r="AI771" s="14" t="s">
        <v>87</v>
      </c>
      <c r="AJ771" s="14" t="s">
        <v>87</v>
      </c>
      <c r="AK771" s="14" t="s">
        <v>87</v>
      </c>
      <c r="AL771" s="14" t="s">
        <v>87</v>
      </c>
      <c r="AM771" s="14" t="s">
        <v>87</v>
      </c>
      <c r="AN771" s="14" t="s">
        <v>87</v>
      </c>
      <c r="AO771" s="14" t="s">
        <v>115</v>
      </c>
      <c r="AP771" s="14" t="s">
        <v>87</v>
      </c>
      <c r="AQ771" s="14" t="s">
        <v>91</v>
      </c>
      <c r="AR771" s="14" t="s">
        <v>83</v>
      </c>
      <c r="AS771" s="14" t="s">
        <v>89</v>
      </c>
      <c r="AT771" s="14" t="s">
        <v>91</v>
      </c>
      <c r="AU771" s="14" t="s">
        <v>89</v>
      </c>
      <c r="AV771" s="14" t="s">
        <v>91</v>
      </c>
      <c r="AW771" s="13">
        <v>7</v>
      </c>
      <c r="AX771" s="14"/>
      <c r="AY771" s="14" t="s">
        <v>195</v>
      </c>
      <c r="AZ771" s="14" t="s">
        <v>154</v>
      </c>
      <c r="BA771" s="14" t="s">
        <v>132</v>
      </c>
      <c r="BB771" s="13">
        <v>0</v>
      </c>
      <c r="BC771" s="14" t="s">
        <v>100</v>
      </c>
      <c r="BD771" s="14" t="s">
        <v>100</v>
      </c>
      <c r="BE771" s="14" t="s">
        <v>98</v>
      </c>
      <c r="BF771" s="14" t="s">
        <v>119</v>
      </c>
      <c r="BG771" s="14" t="s">
        <v>99</v>
      </c>
      <c r="BH771" s="14" t="s">
        <v>99</v>
      </c>
      <c r="BI771" s="14" t="s">
        <v>103</v>
      </c>
      <c r="BJ771" s="14" t="s">
        <v>120</v>
      </c>
      <c r="BK771" s="14" t="s">
        <v>120</v>
      </c>
      <c r="BL771" s="14" t="s">
        <v>120</v>
      </c>
      <c r="BM771" s="14" t="s">
        <v>125</v>
      </c>
      <c r="BN771" s="14" t="s">
        <v>105</v>
      </c>
      <c r="BO771" s="14" t="s">
        <v>105</v>
      </c>
      <c r="BP771" s="14" t="s">
        <v>106</v>
      </c>
      <c r="BQ771" s="14" t="s">
        <v>108</v>
      </c>
      <c r="BR771" s="14" t="s">
        <v>108</v>
      </c>
      <c r="BS771" s="14" t="s">
        <v>106</v>
      </c>
      <c r="BT771" s="14" t="s">
        <v>105</v>
      </c>
      <c r="BU771" s="13">
        <v>2</v>
      </c>
      <c r="BV771" s="14" t="s">
        <v>109</v>
      </c>
      <c r="BW771" s="14" t="s">
        <v>2116</v>
      </c>
      <c r="BX771" s="14" t="s">
        <v>2117</v>
      </c>
      <c r="BY771" s="13">
        <v>8</v>
      </c>
      <c r="BZ771" s="14"/>
      <c r="CA771" s="14"/>
      <c r="CB771" s="14"/>
      <c r="CC771" s="14"/>
      <c r="CD771" s="14"/>
      <c r="CE771" s="14"/>
    </row>
    <row r="772" spans="1:83" ht="15.75" customHeight="1" x14ac:dyDescent="0.35">
      <c r="A772" s="15">
        <v>43415.472905092596</v>
      </c>
      <c r="B772" s="14" t="s">
        <v>75</v>
      </c>
      <c r="C772" s="13">
        <v>38</v>
      </c>
      <c r="D772" s="14"/>
      <c r="E772" s="14" t="s">
        <v>76</v>
      </c>
      <c r="F772" s="14" t="s">
        <v>2118</v>
      </c>
      <c r="G772" s="14" t="s">
        <v>78</v>
      </c>
      <c r="H772" s="14" t="s">
        <v>79</v>
      </c>
      <c r="I772" s="14" t="s">
        <v>81</v>
      </c>
      <c r="J772" s="14" t="s">
        <v>81</v>
      </c>
      <c r="K772" s="14" t="s">
        <v>82</v>
      </c>
      <c r="L772" s="14" t="s">
        <v>82</v>
      </c>
      <c r="M772" s="14" t="s">
        <v>82</v>
      </c>
      <c r="N772" s="14" t="s">
        <v>81</v>
      </c>
      <c r="O772" s="14" t="s">
        <v>81</v>
      </c>
      <c r="P772" s="14" t="s">
        <v>81</v>
      </c>
      <c r="Q772" s="14" t="s">
        <v>81</v>
      </c>
      <c r="R772" s="14" t="s">
        <v>81</v>
      </c>
      <c r="S772" s="14" t="s">
        <v>86</v>
      </c>
      <c r="T772" s="14" t="s">
        <v>83</v>
      </c>
      <c r="U772" s="14" t="s">
        <v>85</v>
      </c>
      <c r="V772" s="14" t="s">
        <v>83</v>
      </c>
      <c r="W772" s="14" t="s">
        <v>86</v>
      </c>
      <c r="X772" s="14" t="s">
        <v>86</v>
      </c>
      <c r="Y772" s="14" t="s">
        <v>85</v>
      </c>
      <c r="Z772" s="14" t="s">
        <v>84</v>
      </c>
      <c r="AA772" s="14" t="s">
        <v>85</v>
      </c>
      <c r="AB772" s="14" t="s">
        <v>83</v>
      </c>
      <c r="AC772" s="14" t="s">
        <v>84</v>
      </c>
      <c r="AD772" s="14" t="s">
        <v>85</v>
      </c>
      <c r="AE772" s="14" t="s">
        <v>86</v>
      </c>
      <c r="AF772" s="14" t="s">
        <v>83</v>
      </c>
      <c r="AG772" s="14" t="s">
        <v>87</v>
      </c>
      <c r="AH772" s="14" t="s">
        <v>87</v>
      </c>
      <c r="AI772" s="14" t="s">
        <v>115</v>
      </c>
      <c r="AJ772" s="14" t="s">
        <v>87</v>
      </c>
      <c r="AK772" s="14" t="s">
        <v>88</v>
      </c>
      <c r="AL772" s="14" t="s">
        <v>115</v>
      </c>
      <c r="AM772" s="14" t="s">
        <v>115</v>
      </c>
      <c r="AN772" s="14" t="s">
        <v>88</v>
      </c>
      <c r="AO772" s="14" t="s">
        <v>88</v>
      </c>
      <c r="AP772" s="14" t="s">
        <v>87</v>
      </c>
      <c r="AQ772" s="14" t="s">
        <v>91</v>
      </c>
      <c r="AR772" s="14" t="s">
        <v>91</v>
      </c>
      <c r="AS772" s="14" t="s">
        <v>86</v>
      </c>
      <c r="AT772" s="14" t="s">
        <v>86</v>
      </c>
      <c r="AU772" s="14" t="s">
        <v>86</v>
      </c>
      <c r="AV772" s="14" t="s">
        <v>83</v>
      </c>
      <c r="AW772" s="13">
        <v>4</v>
      </c>
      <c r="AX772" s="14" t="s">
        <v>92</v>
      </c>
      <c r="AY772" s="14" t="s">
        <v>160</v>
      </c>
      <c r="AZ772" s="14" t="s">
        <v>94</v>
      </c>
      <c r="BA772" s="14" t="s">
        <v>118</v>
      </c>
      <c r="BB772" s="13">
        <v>1</v>
      </c>
      <c r="BC772" s="14" t="s">
        <v>100</v>
      </c>
      <c r="BD772" s="14" t="s">
        <v>97</v>
      </c>
      <c r="BE772" s="14" t="s">
        <v>119</v>
      </c>
      <c r="BF772" s="14" t="s">
        <v>119</v>
      </c>
      <c r="BG772" s="14" t="s">
        <v>100</v>
      </c>
      <c r="BH772" s="14" t="s">
        <v>99</v>
      </c>
      <c r="BI772" s="14" t="s">
        <v>104</v>
      </c>
      <c r="BJ772" s="14" t="s">
        <v>101</v>
      </c>
      <c r="BK772" s="14" t="s">
        <v>101</v>
      </c>
      <c r="BL772" s="14" t="s">
        <v>101</v>
      </c>
      <c r="BM772" s="14" t="s">
        <v>125</v>
      </c>
      <c r="BN772" s="14" t="s">
        <v>106</v>
      </c>
      <c r="BO772" s="14" t="s">
        <v>108</v>
      </c>
      <c r="BP772" s="14" t="s">
        <v>108</v>
      </c>
      <c r="BQ772" s="14" t="s">
        <v>108</v>
      </c>
      <c r="BR772" s="14" t="s">
        <v>108</v>
      </c>
      <c r="BS772" s="14" t="s">
        <v>106</v>
      </c>
      <c r="BT772" s="14" t="s">
        <v>108</v>
      </c>
      <c r="BU772" s="13">
        <v>2</v>
      </c>
      <c r="BV772" s="14" t="s">
        <v>109</v>
      </c>
      <c r="BW772" s="16" t="s">
        <v>2119</v>
      </c>
      <c r="BX772" s="14"/>
      <c r="BY772" s="13">
        <v>5</v>
      </c>
      <c r="BZ772" s="14"/>
      <c r="CA772" s="14"/>
      <c r="CB772" s="14"/>
      <c r="CC772" s="14"/>
      <c r="CD772" s="14"/>
      <c r="CE772" s="14"/>
    </row>
    <row r="773" spans="1:83" ht="15.75" customHeight="1" x14ac:dyDescent="0.35">
      <c r="A773" s="15">
        <v>43416.470717592594</v>
      </c>
      <c r="B773" s="14" t="s">
        <v>75</v>
      </c>
      <c r="C773" s="13">
        <v>35</v>
      </c>
      <c r="D773" s="14"/>
      <c r="E773" s="14" t="s">
        <v>76</v>
      </c>
      <c r="F773" s="14" t="s">
        <v>1178</v>
      </c>
      <c r="G773" s="14" t="s">
        <v>78</v>
      </c>
      <c r="H773" s="14" t="s">
        <v>79</v>
      </c>
      <c r="I773" s="14" t="s">
        <v>80</v>
      </c>
      <c r="J773" s="14" t="s">
        <v>81</v>
      </c>
      <c r="K773" s="14" t="s">
        <v>82</v>
      </c>
      <c r="L773" s="14" t="s">
        <v>82</v>
      </c>
      <c r="M773" s="14" t="s">
        <v>82</v>
      </c>
      <c r="N773" s="14" t="s">
        <v>81</v>
      </c>
      <c r="O773" s="14" t="s">
        <v>81</v>
      </c>
      <c r="P773" s="14" t="s">
        <v>82</v>
      </c>
      <c r="Q773" s="14" t="s">
        <v>81</v>
      </c>
      <c r="R773" s="14" t="s">
        <v>81</v>
      </c>
      <c r="S773" s="14" t="s">
        <v>83</v>
      </c>
      <c r="T773" s="14" t="s">
        <v>85</v>
      </c>
      <c r="U773" s="14" t="s">
        <v>84</v>
      </c>
      <c r="V773" s="14" t="s">
        <v>84</v>
      </c>
      <c r="W773" s="14" t="s">
        <v>86</v>
      </c>
      <c r="X773" s="14" t="s">
        <v>85</v>
      </c>
      <c r="Y773" s="14" t="s">
        <v>84</v>
      </c>
      <c r="Z773" s="14" t="s">
        <v>85</v>
      </c>
      <c r="AA773" s="14" t="s">
        <v>85</v>
      </c>
      <c r="AB773" s="14" t="s">
        <v>83</v>
      </c>
      <c r="AC773" s="14" t="s">
        <v>84</v>
      </c>
      <c r="AD773" s="14" t="s">
        <v>85</v>
      </c>
      <c r="AE773" s="14" t="s">
        <v>83</v>
      </c>
      <c r="AF773" s="14" t="s">
        <v>84</v>
      </c>
      <c r="AG773" s="14" t="s">
        <v>87</v>
      </c>
      <c r="AH773" s="14" t="s">
        <v>87</v>
      </c>
      <c r="AI773" s="14" t="s">
        <v>87</v>
      </c>
      <c r="AJ773" s="14" t="s">
        <v>88</v>
      </c>
      <c r="AK773" s="14" t="s">
        <v>87</v>
      </c>
      <c r="AL773" s="14" t="s">
        <v>87</v>
      </c>
      <c r="AM773" s="14" t="s">
        <v>88</v>
      </c>
      <c r="AN773" s="14" t="s">
        <v>88</v>
      </c>
      <c r="AO773" s="14" t="s">
        <v>87</v>
      </c>
      <c r="AP773" s="14" t="s">
        <v>87</v>
      </c>
      <c r="AQ773" s="14" t="s">
        <v>91</v>
      </c>
      <c r="AR773" s="14" t="s">
        <v>89</v>
      </c>
      <c r="AS773" s="14" t="s">
        <v>90</v>
      </c>
      <c r="AT773" s="14" t="s">
        <v>90</v>
      </c>
      <c r="AU773" s="14" t="s">
        <v>83</v>
      </c>
      <c r="AV773" s="14" t="s">
        <v>86</v>
      </c>
      <c r="AW773" s="13">
        <v>5</v>
      </c>
      <c r="AX773" s="14"/>
      <c r="AY773" s="14" t="s">
        <v>175</v>
      </c>
      <c r="AZ773" s="14" t="s">
        <v>94</v>
      </c>
      <c r="BA773" s="14" t="s">
        <v>176</v>
      </c>
      <c r="BB773" s="13">
        <v>2</v>
      </c>
      <c r="BC773" s="16" t="s">
        <v>96</v>
      </c>
      <c r="BD773" s="14"/>
      <c r="BE773" s="14" t="s">
        <v>98</v>
      </c>
      <c r="BF773" s="14" t="s">
        <v>119</v>
      </c>
      <c r="BG773" s="14" t="s">
        <v>96</v>
      </c>
      <c r="BH773" s="14" t="s">
        <v>99</v>
      </c>
      <c r="BI773" s="14" t="s">
        <v>120</v>
      </c>
      <c r="BJ773" s="14" t="s">
        <v>104</v>
      </c>
      <c r="BK773" s="14" t="s">
        <v>104</v>
      </c>
      <c r="BL773" s="14" t="s">
        <v>120</v>
      </c>
      <c r="BM773" s="14" t="s">
        <v>107</v>
      </c>
      <c r="BN773" s="14" t="s">
        <v>108</v>
      </c>
      <c r="BO773" s="14" t="s">
        <v>106</v>
      </c>
      <c r="BP773" s="14" t="s">
        <v>125</v>
      </c>
      <c r="BQ773" s="14" t="s">
        <v>106</v>
      </c>
      <c r="BR773" s="14" t="s">
        <v>108</v>
      </c>
      <c r="BS773" s="14" t="s">
        <v>106</v>
      </c>
      <c r="BT773" s="14" t="s">
        <v>107</v>
      </c>
      <c r="BU773" s="13">
        <v>1</v>
      </c>
      <c r="BV773" s="14" t="s">
        <v>109</v>
      </c>
      <c r="BW773" s="14" t="s">
        <v>2120</v>
      </c>
      <c r="BX773" s="14" t="s">
        <v>2121</v>
      </c>
      <c r="BY773" s="13">
        <v>6</v>
      </c>
      <c r="BZ773" s="14"/>
      <c r="CA773" s="14"/>
      <c r="CB773" s="14"/>
      <c r="CC773" s="14"/>
      <c r="CD773" s="14"/>
      <c r="CE773" s="14"/>
    </row>
    <row r="774" spans="1:83" ht="15.75" customHeight="1" x14ac:dyDescent="0.35">
      <c r="A774" s="15">
        <v>43416.950162037036</v>
      </c>
      <c r="B774" s="14" t="s">
        <v>75</v>
      </c>
      <c r="C774" s="13">
        <v>37</v>
      </c>
      <c r="D774" s="14"/>
      <c r="E774" s="14" t="s">
        <v>607</v>
      </c>
      <c r="F774" s="14" t="s">
        <v>2122</v>
      </c>
      <c r="G774" s="14" t="s">
        <v>79</v>
      </c>
      <c r="H774" s="14" t="s">
        <v>79</v>
      </c>
      <c r="I774" s="14" t="s">
        <v>81</v>
      </c>
      <c r="J774" s="14" t="s">
        <v>81</v>
      </c>
      <c r="K774" s="14" t="s">
        <v>82</v>
      </c>
      <c r="L774" s="14" t="s">
        <v>82</v>
      </c>
      <c r="M774" s="14" t="s">
        <v>131</v>
      </c>
      <c r="N774" s="14" t="s">
        <v>81</v>
      </c>
      <c r="O774" s="14" t="s">
        <v>82</v>
      </c>
      <c r="P774" s="14" t="s">
        <v>82</v>
      </c>
      <c r="Q774" s="14" t="s">
        <v>82</v>
      </c>
      <c r="R774" s="14" t="s">
        <v>81</v>
      </c>
      <c r="S774" s="14" t="s">
        <v>85</v>
      </c>
      <c r="T774" s="14" t="s">
        <v>83</v>
      </c>
      <c r="U774" s="14" t="s">
        <v>85</v>
      </c>
      <c r="V774" s="14" t="s">
        <v>83</v>
      </c>
      <c r="W774" s="14" t="s">
        <v>86</v>
      </c>
      <c r="X774" s="14" t="s">
        <v>85</v>
      </c>
      <c r="Y774" s="14" t="s">
        <v>83</v>
      </c>
      <c r="Z774" s="14" t="s">
        <v>86</v>
      </c>
      <c r="AA774" s="14" t="s">
        <v>83</v>
      </c>
      <c r="AB774" s="14" t="s">
        <v>84</v>
      </c>
      <c r="AC774" s="14" t="s">
        <v>85</v>
      </c>
      <c r="AD774" s="14" t="s">
        <v>85</v>
      </c>
      <c r="AE774" s="14" t="s">
        <v>86</v>
      </c>
      <c r="AF774" s="14" t="s">
        <v>85</v>
      </c>
      <c r="AG774" s="14" t="s">
        <v>87</v>
      </c>
      <c r="AH774" s="14" t="s">
        <v>87</v>
      </c>
      <c r="AI774" s="14" t="s">
        <v>87</v>
      </c>
      <c r="AJ774" s="14" t="s">
        <v>88</v>
      </c>
      <c r="AK774" s="14" t="s">
        <v>115</v>
      </c>
      <c r="AL774" s="14" t="s">
        <v>88</v>
      </c>
      <c r="AM774" s="14" t="s">
        <v>87</v>
      </c>
      <c r="AN774" s="14" t="s">
        <v>87</v>
      </c>
      <c r="AO774" s="14" t="s">
        <v>87</v>
      </c>
      <c r="AP774" s="14" t="s">
        <v>87</v>
      </c>
      <c r="AQ774" s="14" t="s">
        <v>91</v>
      </c>
      <c r="AR774" s="14" t="s">
        <v>91</v>
      </c>
      <c r="AS774" s="14" t="s">
        <v>83</v>
      </c>
      <c r="AT774" s="14" t="s">
        <v>83</v>
      </c>
      <c r="AU774" s="14" t="s">
        <v>86</v>
      </c>
      <c r="AV774" s="14" t="s">
        <v>86</v>
      </c>
      <c r="AW774" s="13">
        <v>6</v>
      </c>
      <c r="AX774" s="14" t="s">
        <v>92</v>
      </c>
      <c r="AY774" s="14" t="s">
        <v>116</v>
      </c>
      <c r="AZ774" s="14" t="s">
        <v>124</v>
      </c>
      <c r="BA774" s="14" t="s">
        <v>132</v>
      </c>
      <c r="BB774" s="13">
        <v>0</v>
      </c>
      <c r="BC774" s="14" t="s">
        <v>99</v>
      </c>
      <c r="BD774" s="14" t="s">
        <v>100</v>
      </c>
      <c r="BE774" s="14" t="s">
        <v>97</v>
      </c>
      <c r="BF774" s="14" t="s">
        <v>98</v>
      </c>
      <c r="BG774" s="14" t="s">
        <v>99</v>
      </c>
      <c r="BH774" s="14" t="s">
        <v>99</v>
      </c>
      <c r="BI774" s="14" t="s">
        <v>101</v>
      </c>
      <c r="BJ774" s="14" t="s">
        <v>104</v>
      </c>
      <c r="BK774" s="14" t="s">
        <v>102</v>
      </c>
      <c r="BL774" s="14" t="s">
        <v>102</v>
      </c>
      <c r="BM774" s="14" t="s">
        <v>108</v>
      </c>
      <c r="BN774" s="14" t="s">
        <v>105</v>
      </c>
      <c r="BO774" s="14" t="s">
        <v>106</v>
      </c>
      <c r="BP774" s="14" t="s">
        <v>106</v>
      </c>
      <c r="BQ774" s="14" t="s">
        <v>108</v>
      </c>
      <c r="BR774" s="14" t="s">
        <v>108</v>
      </c>
      <c r="BS774" s="14" t="s">
        <v>108</v>
      </c>
      <c r="BT774" s="14" t="s">
        <v>107</v>
      </c>
      <c r="BU774" s="13">
        <v>1</v>
      </c>
      <c r="BV774" s="14" t="s">
        <v>109</v>
      </c>
      <c r="BW774" s="14" t="s">
        <v>2123</v>
      </c>
      <c r="BX774" s="14" t="s">
        <v>2124</v>
      </c>
      <c r="BY774" s="13">
        <v>5</v>
      </c>
      <c r="BZ774" s="14"/>
      <c r="CA774" s="14"/>
      <c r="CB774" s="14"/>
      <c r="CC774" s="14"/>
      <c r="CD774" s="14"/>
      <c r="CE774" s="14"/>
    </row>
    <row r="775" spans="1:83" ht="15.75" customHeight="1" x14ac:dyDescent="0.35">
      <c r="A775" s="15">
        <v>43416.957314814812</v>
      </c>
      <c r="B775" s="14" t="s">
        <v>75</v>
      </c>
      <c r="C775" s="13">
        <v>28</v>
      </c>
      <c r="D775" s="14"/>
      <c r="E775" s="14" t="s">
        <v>76</v>
      </c>
      <c r="F775" s="14" t="s">
        <v>2125</v>
      </c>
      <c r="G775" s="14" t="s">
        <v>79</v>
      </c>
      <c r="H775" s="14" t="s">
        <v>78</v>
      </c>
      <c r="I775" s="14" t="s">
        <v>81</v>
      </c>
      <c r="J775" s="14" t="s">
        <v>81</v>
      </c>
      <c r="K775" s="14" t="s">
        <v>82</v>
      </c>
      <c r="L775" s="14" t="s">
        <v>82</v>
      </c>
      <c r="M775" s="14" t="s">
        <v>81</v>
      </c>
      <c r="N775" s="14" t="s">
        <v>80</v>
      </c>
      <c r="O775" s="14" t="s">
        <v>81</v>
      </c>
      <c r="P775" s="14" t="s">
        <v>81</v>
      </c>
      <c r="Q775" s="14" t="s">
        <v>82</v>
      </c>
      <c r="R775" s="14" t="s">
        <v>81</v>
      </c>
      <c r="S775" s="14" t="s">
        <v>86</v>
      </c>
      <c r="T775" s="14" t="s">
        <v>86</v>
      </c>
      <c r="U775" s="14" t="s">
        <v>83</v>
      </c>
      <c r="V775" s="14" t="s">
        <v>85</v>
      </c>
      <c r="W775" s="14" t="s">
        <v>90</v>
      </c>
      <c r="X775" s="14" t="s">
        <v>83</v>
      </c>
      <c r="Y775" s="14" t="s">
        <v>86</v>
      </c>
      <c r="Z775" s="14" t="s">
        <v>83</v>
      </c>
      <c r="AA775" s="14" t="s">
        <v>86</v>
      </c>
      <c r="AB775" s="14" t="s">
        <v>83</v>
      </c>
      <c r="AC775" s="14" t="s">
        <v>86</v>
      </c>
      <c r="AD775" s="14" t="s">
        <v>86</v>
      </c>
      <c r="AE775" s="14" t="s">
        <v>83</v>
      </c>
      <c r="AF775" s="14" t="s">
        <v>85</v>
      </c>
      <c r="AG775" s="14" t="s">
        <v>87</v>
      </c>
      <c r="AH775" s="14" t="s">
        <v>87</v>
      </c>
      <c r="AI775" s="14" t="s">
        <v>87</v>
      </c>
      <c r="AJ775" s="14" t="s">
        <v>88</v>
      </c>
      <c r="AK775" s="14" t="s">
        <v>115</v>
      </c>
      <c r="AL775" s="14" t="s">
        <v>115</v>
      </c>
      <c r="AM775" s="14" t="s">
        <v>87</v>
      </c>
      <c r="AN775" s="14" t="s">
        <v>88</v>
      </c>
      <c r="AO775" s="14" t="s">
        <v>87</v>
      </c>
      <c r="AP775" s="14" t="s">
        <v>115</v>
      </c>
      <c r="AQ775" s="14" t="s">
        <v>91</v>
      </c>
      <c r="AR775" s="14" t="s">
        <v>83</v>
      </c>
      <c r="AS775" s="14" t="s">
        <v>89</v>
      </c>
      <c r="AT775" s="14" t="s">
        <v>86</v>
      </c>
      <c r="AU775" s="14" t="s">
        <v>83</v>
      </c>
      <c r="AV775" s="14" t="s">
        <v>91</v>
      </c>
      <c r="AW775" s="13">
        <v>6</v>
      </c>
      <c r="AX775" s="14"/>
      <c r="AY775" s="14" t="s">
        <v>93</v>
      </c>
      <c r="AZ775" s="14" t="s">
        <v>117</v>
      </c>
      <c r="BA775" s="14" t="s">
        <v>118</v>
      </c>
      <c r="BB775" s="13">
        <v>0</v>
      </c>
      <c r="BC775" s="14" t="s">
        <v>100</v>
      </c>
      <c r="BD775" s="14" t="s">
        <v>96</v>
      </c>
      <c r="BE775" s="14" t="s">
        <v>99</v>
      </c>
      <c r="BF775" s="14" t="s">
        <v>98</v>
      </c>
      <c r="BG775" s="14" t="s">
        <v>99</v>
      </c>
      <c r="BH775" s="14" t="s">
        <v>99</v>
      </c>
      <c r="BI775" s="14" t="s">
        <v>103</v>
      </c>
      <c r="BJ775" s="14" t="s">
        <v>104</v>
      </c>
      <c r="BK775" s="14" t="s">
        <v>104</v>
      </c>
      <c r="BL775" s="14" t="s">
        <v>104</v>
      </c>
      <c r="BM775" s="14" t="s">
        <v>106</v>
      </c>
      <c r="BN775" s="14" t="s">
        <v>105</v>
      </c>
      <c r="BO775" s="14" t="s">
        <v>106</v>
      </c>
      <c r="BP775" s="14" t="s">
        <v>125</v>
      </c>
      <c r="BQ775" s="14" t="s">
        <v>125</v>
      </c>
      <c r="BR775" s="14" t="s">
        <v>105</v>
      </c>
      <c r="BS775" s="14" t="s">
        <v>108</v>
      </c>
      <c r="BT775" s="14" t="s">
        <v>108</v>
      </c>
      <c r="BU775" s="13">
        <v>2</v>
      </c>
      <c r="BV775" s="14" t="s">
        <v>109</v>
      </c>
      <c r="BW775" s="14" t="s">
        <v>2126</v>
      </c>
      <c r="BX775" s="14" t="s">
        <v>2127</v>
      </c>
      <c r="BY775" s="13">
        <v>7</v>
      </c>
      <c r="BZ775" s="14"/>
      <c r="CA775" s="14"/>
      <c r="CB775" s="14"/>
      <c r="CC775" s="14"/>
      <c r="CD775" s="14"/>
      <c r="CE775" s="14"/>
    </row>
    <row r="776" spans="1:83" ht="15.75" customHeight="1" x14ac:dyDescent="0.35">
      <c r="A776" s="15">
        <v>43417.549259259256</v>
      </c>
      <c r="B776" s="14" t="s">
        <v>75</v>
      </c>
      <c r="C776" s="13">
        <v>29</v>
      </c>
      <c r="D776" s="14"/>
      <c r="E776" s="14" t="s">
        <v>76</v>
      </c>
      <c r="F776" s="14" t="s">
        <v>2128</v>
      </c>
      <c r="G776" s="14" t="s">
        <v>79</v>
      </c>
      <c r="H776" s="14" t="s">
        <v>130</v>
      </c>
      <c r="I776" s="14" t="s">
        <v>81</v>
      </c>
      <c r="J776" s="14" t="s">
        <v>82</v>
      </c>
      <c r="K776" s="14" t="s">
        <v>82</v>
      </c>
      <c r="L776" s="14" t="s">
        <v>131</v>
      </c>
      <c r="M776" s="14" t="s">
        <v>82</v>
      </c>
      <c r="N776" s="14" t="s">
        <v>81</v>
      </c>
      <c r="O776" s="14" t="s">
        <v>82</v>
      </c>
      <c r="P776" s="14" t="s">
        <v>81</v>
      </c>
      <c r="Q776" s="14" t="s">
        <v>131</v>
      </c>
      <c r="R776" s="14" t="s">
        <v>81</v>
      </c>
      <c r="S776" s="14" t="s">
        <v>86</v>
      </c>
      <c r="T776" s="14" t="s">
        <v>83</v>
      </c>
      <c r="U776" s="14" t="s">
        <v>84</v>
      </c>
      <c r="V776" s="14" t="s">
        <v>85</v>
      </c>
      <c r="W776" s="14" t="s">
        <v>90</v>
      </c>
      <c r="X776" s="14" t="s">
        <v>85</v>
      </c>
      <c r="Y776" s="14" t="s">
        <v>85</v>
      </c>
      <c r="Z776" s="14" t="s">
        <v>83</v>
      </c>
      <c r="AA776" s="14" t="s">
        <v>83</v>
      </c>
      <c r="AB776" s="14" t="s">
        <v>84</v>
      </c>
      <c r="AC776" s="14" t="s">
        <v>85</v>
      </c>
      <c r="AD776" s="14" t="s">
        <v>85</v>
      </c>
      <c r="AE776" s="14" t="s">
        <v>85</v>
      </c>
      <c r="AF776" s="14" t="s">
        <v>84</v>
      </c>
      <c r="AG776" s="14" t="s">
        <v>87</v>
      </c>
      <c r="AH776" s="14" t="s">
        <v>87</v>
      </c>
      <c r="AI776" s="14" t="s">
        <v>87</v>
      </c>
      <c r="AJ776" s="14" t="s">
        <v>87</v>
      </c>
      <c r="AK776" s="14" t="s">
        <v>87</v>
      </c>
      <c r="AL776" s="14" t="s">
        <v>87</v>
      </c>
      <c r="AM776" s="14" t="s">
        <v>115</v>
      </c>
      <c r="AN776" s="14" t="s">
        <v>87</v>
      </c>
      <c r="AO776" s="14" t="s">
        <v>115</v>
      </c>
      <c r="AP776" s="14" t="s">
        <v>115</v>
      </c>
      <c r="AQ776" s="14" t="s">
        <v>83</v>
      </c>
      <c r="AR776" s="14" t="s">
        <v>83</v>
      </c>
      <c r="AS776" s="14" t="s">
        <v>90</v>
      </c>
      <c r="AT776" s="14" t="s">
        <v>90</v>
      </c>
      <c r="AU776" s="14" t="s">
        <v>90</v>
      </c>
      <c r="AV776" s="14" t="s">
        <v>90</v>
      </c>
      <c r="AW776" s="13">
        <v>3</v>
      </c>
      <c r="AX776" s="14"/>
      <c r="AY776" s="14" t="s">
        <v>93</v>
      </c>
      <c r="AZ776" s="14" t="s">
        <v>94</v>
      </c>
      <c r="BA776" s="14" t="s">
        <v>118</v>
      </c>
      <c r="BB776" s="13">
        <v>1</v>
      </c>
      <c r="BC776" s="14" t="s">
        <v>99</v>
      </c>
      <c r="BD776" s="14" t="s">
        <v>97</v>
      </c>
      <c r="BE776" s="14" t="s">
        <v>99</v>
      </c>
      <c r="BF776" s="14" t="s">
        <v>98</v>
      </c>
      <c r="BG776" s="14" t="s">
        <v>99</v>
      </c>
      <c r="BH776" s="14" t="s">
        <v>99</v>
      </c>
      <c r="BI776" s="14" t="s">
        <v>101</v>
      </c>
      <c r="BJ776" s="14" t="s">
        <v>104</v>
      </c>
      <c r="BK776" s="14" t="s">
        <v>104</v>
      </c>
      <c r="BL776" s="14" t="s">
        <v>102</v>
      </c>
      <c r="BM776" s="14" t="s">
        <v>108</v>
      </c>
      <c r="BN776" s="14" t="s">
        <v>106</v>
      </c>
      <c r="BO776" s="14" t="s">
        <v>107</v>
      </c>
      <c r="BP776" s="14" t="s">
        <v>105</v>
      </c>
      <c r="BQ776" s="14" t="s">
        <v>108</v>
      </c>
      <c r="BR776" s="14" t="s">
        <v>108</v>
      </c>
      <c r="BS776" s="14" t="s">
        <v>106</v>
      </c>
      <c r="BT776" s="14" t="s">
        <v>106</v>
      </c>
      <c r="BU776" s="13">
        <v>2</v>
      </c>
      <c r="BV776" s="14" t="s">
        <v>109</v>
      </c>
      <c r="BW776" s="14" t="s">
        <v>2129</v>
      </c>
      <c r="BX776" s="14" t="s">
        <v>2130</v>
      </c>
      <c r="BY776" s="13">
        <v>3</v>
      </c>
      <c r="BZ776" s="14"/>
      <c r="CA776" s="14"/>
      <c r="CB776" s="14"/>
      <c r="CC776" s="14"/>
      <c r="CD776" s="14"/>
      <c r="CE776" s="14"/>
    </row>
    <row r="777" spans="1:83" ht="15.75" customHeight="1" x14ac:dyDescent="0.35">
      <c r="A777" s="15">
        <v>43419.692152777781</v>
      </c>
      <c r="B777" s="14" t="s">
        <v>112</v>
      </c>
      <c r="C777" s="13">
        <v>33</v>
      </c>
      <c r="D777" s="14"/>
      <c r="E777" s="14" t="s">
        <v>2131</v>
      </c>
      <c r="F777" s="14" t="s">
        <v>2132</v>
      </c>
      <c r="G777" s="14" t="s">
        <v>79</v>
      </c>
      <c r="H777" s="14" t="s">
        <v>165</v>
      </c>
      <c r="I777" s="14" t="s">
        <v>80</v>
      </c>
      <c r="J777" s="14" t="s">
        <v>81</v>
      </c>
      <c r="K777" s="14" t="s">
        <v>81</v>
      </c>
      <c r="L777" s="14" t="s">
        <v>82</v>
      </c>
      <c r="M777" s="14" t="s">
        <v>82</v>
      </c>
      <c r="N777" s="14" t="s">
        <v>80</v>
      </c>
      <c r="O777" s="14" t="s">
        <v>81</v>
      </c>
      <c r="P777" s="14" t="s">
        <v>81</v>
      </c>
      <c r="Q777" s="14" t="s">
        <v>81</v>
      </c>
      <c r="R777" s="14" t="s">
        <v>81</v>
      </c>
      <c r="S777" s="14" t="s">
        <v>85</v>
      </c>
      <c r="T777" s="14" t="s">
        <v>83</v>
      </c>
      <c r="U777" s="14" t="s">
        <v>86</v>
      </c>
      <c r="V777" s="14" t="s">
        <v>85</v>
      </c>
      <c r="W777" s="14" t="s">
        <v>90</v>
      </c>
      <c r="X777" s="14" t="s">
        <v>83</v>
      </c>
      <c r="Y777" s="14" t="s">
        <v>86</v>
      </c>
      <c r="Z777" s="14" t="s">
        <v>85</v>
      </c>
      <c r="AA777" s="14" t="s">
        <v>83</v>
      </c>
      <c r="AB777" s="14" t="s">
        <v>85</v>
      </c>
      <c r="AC777" s="14" t="s">
        <v>86</v>
      </c>
      <c r="AD777" s="14" t="s">
        <v>85</v>
      </c>
      <c r="AE777" s="14" t="s">
        <v>86</v>
      </c>
      <c r="AF777" s="14" t="s">
        <v>85</v>
      </c>
      <c r="AG777" s="14" t="s">
        <v>87</v>
      </c>
      <c r="AH777" s="14" t="s">
        <v>87</v>
      </c>
      <c r="AI777" s="14" t="s">
        <v>87</v>
      </c>
      <c r="AJ777" s="14" t="s">
        <v>88</v>
      </c>
      <c r="AK777" s="14" t="s">
        <v>87</v>
      </c>
      <c r="AL777" s="14" t="s">
        <v>87</v>
      </c>
      <c r="AM777" s="14" t="s">
        <v>88</v>
      </c>
      <c r="AN777" s="14" t="s">
        <v>88</v>
      </c>
      <c r="AO777" s="14" t="s">
        <v>115</v>
      </c>
      <c r="AP777" s="14" t="s">
        <v>88</v>
      </c>
      <c r="AQ777" s="14" t="s">
        <v>91</v>
      </c>
      <c r="AR777" s="14" t="s">
        <v>89</v>
      </c>
      <c r="AS777" s="14" t="s">
        <v>91</v>
      </c>
      <c r="AT777" s="14" t="s">
        <v>86</v>
      </c>
      <c r="AU777" s="14" t="s">
        <v>83</v>
      </c>
      <c r="AV777" s="14" t="s">
        <v>91</v>
      </c>
      <c r="AW777" s="13">
        <v>5</v>
      </c>
      <c r="AX777" s="14" t="s">
        <v>92</v>
      </c>
      <c r="AY777" s="14" t="s">
        <v>93</v>
      </c>
      <c r="AZ777" s="14" t="s">
        <v>154</v>
      </c>
      <c r="BA777" s="14" t="s">
        <v>118</v>
      </c>
      <c r="BB777" s="13">
        <v>0</v>
      </c>
      <c r="BC777" s="14" t="s">
        <v>99</v>
      </c>
      <c r="BD777" s="14" t="s">
        <v>99</v>
      </c>
      <c r="BE777" s="14" t="s">
        <v>99</v>
      </c>
      <c r="BF777" s="14" t="s">
        <v>97</v>
      </c>
      <c r="BG777" s="14" t="s">
        <v>99</v>
      </c>
      <c r="BH777" s="14" t="s">
        <v>99</v>
      </c>
      <c r="BI777" s="14" t="s">
        <v>103</v>
      </c>
      <c r="BJ777" s="14" t="s">
        <v>120</v>
      </c>
      <c r="BK777" s="14" t="s">
        <v>103</v>
      </c>
      <c r="BL777" s="14" t="s">
        <v>102</v>
      </c>
      <c r="BM777" s="14" t="s">
        <v>108</v>
      </c>
      <c r="BN777" s="14" t="s">
        <v>106</v>
      </c>
      <c r="BO777" s="14" t="s">
        <v>108</v>
      </c>
      <c r="BP777" s="14" t="s">
        <v>105</v>
      </c>
      <c r="BQ777" s="14" t="s">
        <v>106</v>
      </c>
      <c r="BR777" s="14" t="s">
        <v>106</v>
      </c>
      <c r="BS777" s="14" t="s">
        <v>106</v>
      </c>
      <c r="BT777" s="14" t="s">
        <v>107</v>
      </c>
      <c r="BU777" s="13">
        <v>1</v>
      </c>
      <c r="BV777" s="14" t="s">
        <v>109</v>
      </c>
      <c r="BW777" s="16" t="s">
        <v>177</v>
      </c>
      <c r="BX777" s="14"/>
      <c r="BY777" s="13">
        <v>8</v>
      </c>
      <c r="BZ777" s="14"/>
      <c r="CA777" s="14"/>
      <c r="CB777" s="14"/>
      <c r="CC777" s="14"/>
      <c r="CD777" s="14"/>
      <c r="CE777" s="14"/>
    </row>
    <row r="778" spans="1:83" ht="15.75" customHeight="1" x14ac:dyDescent="0.35">
      <c r="A778" s="15">
        <v>43419.957407407404</v>
      </c>
      <c r="B778" s="14" t="s">
        <v>75</v>
      </c>
      <c r="C778" s="13">
        <v>27</v>
      </c>
      <c r="D778" s="14"/>
      <c r="E778" s="14" t="s">
        <v>298</v>
      </c>
      <c r="F778" s="14" t="s">
        <v>1158</v>
      </c>
      <c r="G778" s="14" t="s">
        <v>78</v>
      </c>
      <c r="H778" s="14" t="s">
        <v>79</v>
      </c>
      <c r="I778" s="14" t="s">
        <v>81</v>
      </c>
      <c r="J778" s="14" t="s">
        <v>81</v>
      </c>
      <c r="K778" s="14" t="s">
        <v>82</v>
      </c>
      <c r="L778" s="14" t="s">
        <v>82</v>
      </c>
      <c r="M778" s="14" t="s">
        <v>81</v>
      </c>
      <c r="N778" s="14" t="s">
        <v>81</v>
      </c>
      <c r="O778" s="14" t="s">
        <v>82</v>
      </c>
      <c r="P778" s="14" t="s">
        <v>81</v>
      </c>
      <c r="Q778" s="14" t="s">
        <v>81</v>
      </c>
      <c r="R778" s="14" t="s">
        <v>81</v>
      </c>
      <c r="S778" s="14" t="s">
        <v>85</v>
      </c>
      <c r="T778" s="14" t="s">
        <v>85</v>
      </c>
      <c r="U778" s="14" t="s">
        <v>85</v>
      </c>
      <c r="V778" s="14" t="s">
        <v>85</v>
      </c>
      <c r="W778" s="14" t="s">
        <v>83</v>
      </c>
      <c r="X778" s="14" t="s">
        <v>84</v>
      </c>
      <c r="Y778" s="14" t="s">
        <v>85</v>
      </c>
      <c r="Z778" s="14" t="s">
        <v>86</v>
      </c>
      <c r="AA778" s="14" t="s">
        <v>83</v>
      </c>
      <c r="AB778" s="14" t="s">
        <v>85</v>
      </c>
      <c r="AC778" s="14" t="s">
        <v>84</v>
      </c>
      <c r="AD778" s="14" t="s">
        <v>85</v>
      </c>
      <c r="AE778" s="14" t="s">
        <v>83</v>
      </c>
      <c r="AF778" s="14" t="s">
        <v>85</v>
      </c>
      <c r="AG778" s="14" t="s">
        <v>87</v>
      </c>
      <c r="AH778" s="14" t="s">
        <v>87</v>
      </c>
      <c r="AI778" s="14" t="s">
        <v>115</v>
      </c>
      <c r="AJ778" s="14" t="s">
        <v>88</v>
      </c>
      <c r="AK778" s="14" t="s">
        <v>88</v>
      </c>
      <c r="AL778" s="14" t="s">
        <v>88</v>
      </c>
      <c r="AM778" s="14" t="s">
        <v>88</v>
      </c>
      <c r="AN778" s="14" t="s">
        <v>88</v>
      </c>
      <c r="AO778" s="14" t="s">
        <v>87</v>
      </c>
      <c r="AP778" s="14" t="s">
        <v>87</v>
      </c>
      <c r="AQ778" s="14" t="s">
        <v>83</v>
      </c>
      <c r="AR778" s="14" t="s">
        <v>83</v>
      </c>
      <c r="AS778" s="14" t="s">
        <v>86</v>
      </c>
      <c r="AT778" s="14" t="s">
        <v>89</v>
      </c>
      <c r="AU778" s="14" t="s">
        <v>83</v>
      </c>
      <c r="AV778" s="14" t="s">
        <v>86</v>
      </c>
      <c r="AW778" s="13">
        <v>6</v>
      </c>
      <c r="AX778" s="14" t="s">
        <v>92</v>
      </c>
      <c r="AY778" s="14" t="s">
        <v>93</v>
      </c>
      <c r="AZ778" s="14" t="s">
        <v>117</v>
      </c>
      <c r="BA778" s="14" t="s">
        <v>132</v>
      </c>
      <c r="BB778" s="13">
        <v>0</v>
      </c>
      <c r="BC778" s="14" t="s">
        <v>100</v>
      </c>
      <c r="BD778" s="14" t="s">
        <v>99</v>
      </c>
      <c r="BE778" s="14" t="s">
        <v>100</v>
      </c>
      <c r="BF778" s="14" t="s">
        <v>98</v>
      </c>
      <c r="BG778" s="14" t="s">
        <v>100</v>
      </c>
      <c r="BH778" s="14" t="s">
        <v>99</v>
      </c>
      <c r="BI778" s="14" t="s">
        <v>103</v>
      </c>
      <c r="BJ778" s="14" t="s">
        <v>103</v>
      </c>
      <c r="BK778" s="14" t="s">
        <v>103</v>
      </c>
      <c r="BL778" s="14" t="s">
        <v>103</v>
      </c>
      <c r="BM778" s="14" t="s">
        <v>106</v>
      </c>
      <c r="BN778" s="14" t="s">
        <v>105</v>
      </c>
      <c r="BO778" s="14" t="s">
        <v>106</v>
      </c>
      <c r="BP778" s="14" t="s">
        <v>106</v>
      </c>
      <c r="BQ778" s="14" t="s">
        <v>108</v>
      </c>
      <c r="BR778" s="14" t="s">
        <v>105</v>
      </c>
      <c r="BS778" s="14" t="s">
        <v>106</v>
      </c>
      <c r="BT778" s="14" t="s">
        <v>108</v>
      </c>
      <c r="BU778" s="13">
        <v>3</v>
      </c>
      <c r="BV778" s="14" t="s">
        <v>109</v>
      </c>
      <c r="BW778" s="16" t="s">
        <v>1430</v>
      </c>
      <c r="BX778" s="14"/>
      <c r="BY778" s="13">
        <v>7</v>
      </c>
      <c r="BZ778" s="14"/>
      <c r="CA778" s="14"/>
      <c r="CB778" s="14"/>
      <c r="CC778" s="14"/>
      <c r="CD778" s="14"/>
      <c r="CE778" s="14"/>
    </row>
    <row r="779" spans="1:83" ht="15.75" customHeight="1" x14ac:dyDescent="0.35">
      <c r="A779" s="15">
        <v>43421.257233796299</v>
      </c>
      <c r="B779" s="14" t="s">
        <v>75</v>
      </c>
      <c r="C779" s="13">
        <v>31</v>
      </c>
      <c r="D779" s="14"/>
      <c r="E779" s="14" t="s">
        <v>2133</v>
      </c>
      <c r="F779" s="14" t="s">
        <v>2134</v>
      </c>
      <c r="G779" s="14" t="s">
        <v>130</v>
      </c>
      <c r="H779" s="14" t="s">
        <v>130</v>
      </c>
      <c r="I779" s="14" t="s">
        <v>81</v>
      </c>
      <c r="J779" s="14" t="s">
        <v>82</v>
      </c>
      <c r="K779" s="14" t="s">
        <v>131</v>
      </c>
      <c r="L779" s="14" t="s">
        <v>82</v>
      </c>
      <c r="M779" s="14" t="s">
        <v>81</v>
      </c>
      <c r="N779" s="14" t="s">
        <v>80</v>
      </c>
      <c r="O779" s="14" t="s">
        <v>131</v>
      </c>
      <c r="P779" s="14" t="s">
        <v>82</v>
      </c>
      <c r="Q779" s="14" t="s">
        <v>81</v>
      </c>
      <c r="R779" s="14" t="s">
        <v>82</v>
      </c>
      <c r="S779" s="14" t="s">
        <v>83</v>
      </c>
      <c r="T779" s="14" t="s">
        <v>90</v>
      </c>
      <c r="U779" s="14" t="s">
        <v>90</v>
      </c>
      <c r="V779" s="14" t="s">
        <v>83</v>
      </c>
      <c r="W779" s="14" t="s">
        <v>90</v>
      </c>
      <c r="X779" s="14" t="s">
        <v>84</v>
      </c>
      <c r="Y779" s="14" t="s">
        <v>83</v>
      </c>
      <c r="Z779" s="14" t="s">
        <v>85</v>
      </c>
      <c r="AA779" s="14" t="s">
        <v>86</v>
      </c>
      <c r="AB779" s="14" t="s">
        <v>83</v>
      </c>
      <c r="AC779" s="14" t="s">
        <v>85</v>
      </c>
      <c r="AD779" s="14" t="s">
        <v>86</v>
      </c>
      <c r="AE779" s="14" t="s">
        <v>85</v>
      </c>
      <c r="AF779" s="14" t="s">
        <v>84</v>
      </c>
      <c r="AG779" s="14" t="s">
        <v>87</v>
      </c>
      <c r="AH779" s="14" t="s">
        <v>87</v>
      </c>
      <c r="AI779" s="14" t="s">
        <v>87</v>
      </c>
      <c r="AJ779" s="14" t="s">
        <v>88</v>
      </c>
      <c r="AK779" s="14" t="s">
        <v>88</v>
      </c>
      <c r="AL779" s="14" t="s">
        <v>87</v>
      </c>
      <c r="AM779" s="14" t="s">
        <v>88</v>
      </c>
      <c r="AN779" s="14" t="s">
        <v>88</v>
      </c>
      <c r="AO779" s="14" t="s">
        <v>87</v>
      </c>
      <c r="AP779" s="14" t="s">
        <v>87</v>
      </c>
      <c r="AQ779" s="14" t="s">
        <v>91</v>
      </c>
      <c r="AR779" s="14" t="s">
        <v>83</v>
      </c>
      <c r="AS779" s="14" t="s">
        <v>86</v>
      </c>
      <c r="AT779" s="14" t="s">
        <v>86</v>
      </c>
      <c r="AU779" s="14" t="s">
        <v>89</v>
      </c>
      <c r="AV779" s="14" t="s">
        <v>91</v>
      </c>
      <c r="AW779" s="13">
        <v>4</v>
      </c>
      <c r="AX779" s="14" t="s">
        <v>92</v>
      </c>
      <c r="AY779" s="14" t="s">
        <v>93</v>
      </c>
      <c r="AZ779" s="14" t="s">
        <v>117</v>
      </c>
      <c r="BA779" s="14" t="s">
        <v>132</v>
      </c>
      <c r="BB779" s="13">
        <v>0</v>
      </c>
      <c r="BC779" s="14" t="s">
        <v>99</v>
      </c>
      <c r="BD779" s="14" t="s">
        <v>99</v>
      </c>
      <c r="BE779" s="14" t="s">
        <v>100</v>
      </c>
      <c r="BF779" s="14" t="s">
        <v>100</v>
      </c>
      <c r="BG779" s="14" t="s">
        <v>99</v>
      </c>
      <c r="BH779" s="14" t="s">
        <v>99</v>
      </c>
      <c r="BI779" s="14" t="s">
        <v>102</v>
      </c>
      <c r="BJ779" s="14" t="s">
        <v>102</v>
      </c>
      <c r="BK779" s="14" t="s">
        <v>102</v>
      </c>
      <c r="BL779" s="14" t="s">
        <v>102</v>
      </c>
      <c r="BM779" s="14" t="s">
        <v>107</v>
      </c>
      <c r="BN779" s="14" t="s">
        <v>107</v>
      </c>
      <c r="BO779" s="14" t="s">
        <v>107</v>
      </c>
      <c r="BP779" s="14" t="s">
        <v>108</v>
      </c>
      <c r="BQ779" s="14" t="s">
        <v>106</v>
      </c>
      <c r="BR779" s="14" t="s">
        <v>108</v>
      </c>
      <c r="BS779" s="14" t="s">
        <v>107</v>
      </c>
      <c r="BT779" s="14" t="s">
        <v>107</v>
      </c>
      <c r="BU779" s="13">
        <v>2</v>
      </c>
      <c r="BV779" s="14" t="s">
        <v>109</v>
      </c>
      <c r="BW779" s="14" t="s">
        <v>158</v>
      </c>
      <c r="BX779" s="14" t="s">
        <v>2135</v>
      </c>
      <c r="BY779" s="13">
        <v>4</v>
      </c>
      <c r="BZ779" s="14"/>
      <c r="CA779" s="14"/>
      <c r="CB779" s="14"/>
      <c r="CC779" s="14"/>
      <c r="CD779" s="14"/>
      <c r="CE779" s="14"/>
    </row>
    <row r="780" spans="1:83" ht="15.75" customHeight="1" x14ac:dyDescent="0.35">
      <c r="A780" s="15">
        <v>43424.34375</v>
      </c>
      <c r="B780" s="14" t="s">
        <v>112</v>
      </c>
      <c r="C780" s="13">
        <v>33</v>
      </c>
      <c r="D780" s="14"/>
      <c r="E780" s="14" t="s">
        <v>2136</v>
      </c>
      <c r="F780" s="14" t="s">
        <v>2137</v>
      </c>
      <c r="G780" s="14" t="s">
        <v>79</v>
      </c>
      <c r="H780" s="14" t="s">
        <v>130</v>
      </c>
      <c r="I780" s="14" t="s">
        <v>80</v>
      </c>
      <c r="J780" s="14" t="s">
        <v>81</v>
      </c>
      <c r="K780" s="14" t="s">
        <v>82</v>
      </c>
      <c r="L780" s="14" t="s">
        <v>81</v>
      </c>
      <c r="M780" s="14" t="s">
        <v>82</v>
      </c>
      <c r="N780" s="14" t="s">
        <v>81</v>
      </c>
      <c r="O780" s="14" t="s">
        <v>82</v>
      </c>
      <c r="P780" s="14" t="s">
        <v>81</v>
      </c>
      <c r="Q780" s="14" t="s">
        <v>81</v>
      </c>
      <c r="R780" s="14" t="s">
        <v>81</v>
      </c>
      <c r="S780" s="14" t="s">
        <v>85</v>
      </c>
      <c r="T780" s="14" t="s">
        <v>85</v>
      </c>
      <c r="U780" s="14" t="s">
        <v>85</v>
      </c>
      <c r="V780" s="14" t="s">
        <v>85</v>
      </c>
      <c r="W780" s="14" t="s">
        <v>85</v>
      </c>
      <c r="X780" s="14" t="s">
        <v>83</v>
      </c>
      <c r="Y780" s="14" t="s">
        <v>85</v>
      </c>
      <c r="Z780" s="14" t="s">
        <v>83</v>
      </c>
      <c r="AA780" s="14" t="s">
        <v>83</v>
      </c>
      <c r="AB780" s="14" t="s">
        <v>85</v>
      </c>
      <c r="AC780" s="14" t="s">
        <v>85</v>
      </c>
      <c r="AD780" s="14" t="s">
        <v>83</v>
      </c>
      <c r="AE780" s="14" t="s">
        <v>83</v>
      </c>
      <c r="AF780" s="14" t="s">
        <v>83</v>
      </c>
      <c r="AG780" s="14" t="s">
        <v>88</v>
      </c>
      <c r="AH780" s="14" t="s">
        <v>88</v>
      </c>
      <c r="AI780" s="14" t="s">
        <v>88</v>
      </c>
      <c r="AJ780" s="14" t="s">
        <v>88</v>
      </c>
      <c r="AK780" s="14" t="s">
        <v>88</v>
      </c>
      <c r="AL780" s="14" t="s">
        <v>87</v>
      </c>
      <c r="AM780" s="14" t="s">
        <v>88</v>
      </c>
      <c r="AN780" s="14" t="s">
        <v>88</v>
      </c>
      <c r="AO780" s="14" t="s">
        <v>88</v>
      </c>
      <c r="AP780" s="14" t="s">
        <v>87</v>
      </c>
      <c r="AQ780" s="14" t="s">
        <v>83</v>
      </c>
      <c r="AR780" s="14" t="s">
        <v>89</v>
      </c>
      <c r="AS780" s="14" t="s">
        <v>86</v>
      </c>
      <c r="AT780" s="14" t="s">
        <v>83</v>
      </c>
      <c r="AU780" s="14" t="s">
        <v>86</v>
      </c>
      <c r="AV780" s="14" t="s">
        <v>83</v>
      </c>
      <c r="AW780" s="13">
        <v>5</v>
      </c>
      <c r="AX780" s="14" t="s">
        <v>92</v>
      </c>
      <c r="AY780" s="14" t="s">
        <v>93</v>
      </c>
      <c r="AZ780" s="14" t="s">
        <v>94</v>
      </c>
      <c r="BA780" s="14" t="s">
        <v>118</v>
      </c>
      <c r="BB780" s="13">
        <v>0</v>
      </c>
      <c r="BC780" s="14" t="s">
        <v>97</v>
      </c>
      <c r="BD780" s="14" t="s">
        <v>100</v>
      </c>
      <c r="BE780" s="14" t="s">
        <v>98</v>
      </c>
      <c r="BF780" s="14" t="s">
        <v>119</v>
      </c>
      <c r="BG780" s="14" t="s">
        <v>99</v>
      </c>
      <c r="BH780" s="14" t="s">
        <v>100</v>
      </c>
      <c r="BI780" s="14" t="s">
        <v>104</v>
      </c>
      <c r="BJ780" s="14" t="s">
        <v>101</v>
      </c>
      <c r="BK780" s="14" t="s">
        <v>104</v>
      </c>
      <c r="BL780" s="14" t="s">
        <v>103</v>
      </c>
      <c r="BM780" s="14" t="s">
        <v>106</v>
      </c>
      <c r="BN780" s="14" t="s">
        <v>105</v>
      </c>
      <c r="BO780" s="14" t="s">
        <v>106</v>
      </c>
      <c r="BP780" s="14" t="s">
        <v>105</v>
      </c>
      <c r="BQ780" s="14" t="s">
        <v>105</v>
      </c>
      <c r="BR780" s="14" t="s">
        <v>105</v>
      </c>
      <c r="BS780" s="14" t="s">
        <v>106</v>
      </c>
      <c r="BT780" s="14" t="s">
        <v>105</v>
      </c>
      <c r="BU780" s="13">
        <v>3</v>
      </c>
      <c r="BV780" s="14" t="s">
        <v>109</v>
      </c>
      <c r="BW780" s="16" t="s">
        <v>695</v>
      </c>
      <c r="BX780" s="14"/>
      <c r="BY780" s="13">
        <v>6</v>
      </c>
      <c r="BZ780" s="14"/>
      <c r="CA780" s="14"/>
      <c r="CB780" s="14"/>
      <c r="CC780" s="14"/>
      <c r="CD780" s="14"/>
      <c r="CE780" s="14"/>
    </row>
    <row r="781" spans="1:83" ht="15.75" customHeight="1" x14ac:dyDescent="0.35">
      <c r="A781" s="15">
        <v>43424.349085648151</v>
      </c>
      <c r="B781" s="14" t="s">
        <v>75</v>
      </c>
      <c r="C781" s="13">
        <v>26</v>
      </c>
      <c r="D781" s="14"/>
      <c r="E781" s="14" t="s">
        <v>76</v>
      </c>
      <c r="F781" s="14" t="s">
        <v>353</v>
      </c>
      <c r="G781" s="14" t="s">
        <v>79</v>
      </c>
      <c r="H781" s="14" t="s">
        <v>79</v>
      </c>
      <c r="I781" s="14" t="s">
        <v>80</v>
      </c>
      <c r="J781" s="14" t="s">
        <v>81</v>
      </c>
      <c r="K781" s="14" t="s">
        <v>82</v>
      </c>
      <c r="L781" s="14" t="s">
        <v>81</v>
      </c>
      <c r="M781" s="14" t="s">
        <v>81</v>
      </c>
      <c r="N781" s="14" t="s">
        <v>80</v>
      </c>
      <c r="O781" s="14" t="s">
        <v>80</v>
      </c>
      <c r="P781" s="14" t="s">
        <v>81</v>
      </c>
      <c r="Q781" s="14" t="s">
        <v>81</v>
      </c>
      <c r="R781" s="14" t="s">
        <v>81</v>
      </c>
      <c r="S781" s="14" t="s">
        <v>86</v>
      </c>
      <c r="T781" s="14" t="s">
        <v>83</v>
      </c>
      <c r="U781" s="14" t="s">
        <v>85</v>
      </c>
      <c r="V781" s="14" t="s">
        <v>85</v>
      </c>
      <c r="W781" s="14" t="s">
        <v>90</v>
      </c>
      <c r="X781" s="14" t="s">
        <v>85</v>
      </c>
      <c r="Y781" s="14" t="s">
        <v>85</v>
      </c>
      <c r="Z781" s="14" t="s">
        <v>85</v>
      </c>
      <c r="AA781" s="14" t="s">
        <v>83</v>
      </c>
      <c r="AB781" s="14" t="s">
        <v>83</v>
      </c>
      <c r="AC781" s="14" t="s">
        <v>85</v>
      </c>
      <c r="AD781" s="14" t="s">
        <v>85</v>
      </c>
      <c r="AE781" s="14" t="s">
        <v>85</v>
      </c>
      <c r="AF781" s="14" t="s">
        <v>84</v>
      </c>
      <c r="AG781" s="14" t="s">
        <v>87</v>
      </c>
      <c r="AH781" s="14" t="s">
        <v>87</v>
      </c>
      <c r="AI781" s="14" t="s">
        <v>87</v>
      </c>
      <c r="AJ781" s="14" t="s">
        <v>88</v>
      </c>
      <c r="AK781" s="14" t="s">
        <v>87</v>
      </c>
      <c r="AL781" s="14" t="s">
        <v>88</v>
      </c>
      <c r="AM781" s="14" t="s">
        <v>87</v>
      </c>
      <c r="AN781" s="14" t="s">
        <v>88</v>
      </c>
      <c r="AO781" s="14" t="s">
        <v>88</v>
      </c>
      <c r="AP781" s="14" t="s">
        <v>87</v>
      </c>
      <c r="AQ781" s="14" t="s">
        <v>89</v>
      </c>
      <c r="AR781" s="14" t="s">
        <v>89</v>
      </c>
      <c r="AS781" s="14" t="s">
        <v>89</v>
      </c>
      <c r="AT781" s="14" t="s">
        <v>83</v>
      </c>
      <c r="AU781" s="14" t="s">
        <v>91</v>
      </c>
      <c r="AV781" s="14" t="s">
        <v>83</v>
      </c>
      <c r="AW781" s="13">
        <v>5</v>
      </c>
      <c r="AX781" s="14"/>
      <c r="AY781" s="14" t="s">
        <v>93</v>
      </c>
      <c r="AZ781" s="14" t="s">
        <v>94</v>
      </c>
      <c r="BA781" s="14" t="s">
        <v>118</v>
      </c>
      <c r="BB781" s="13">
        <v>1</v>
      </c>
      <c r="BC781" s="14" t="s">
        <v>100</v>
      </c>
      <c r="BD781" s="14" t="s">
        <v>97</v>
      </c>
      <c r="BE781" s="14" t="s">
        <v>99</v>
      </c>
      <c r="BF781" s="14" t="s">
        <v>119</v>
      </c>
      <c r="BG781" s="14" t="s">
        <v>99</v>
      </c>
      <c r="BH781" s="14" t="s">
        <v>98</v>
      </c>
      <c r="BI781" s="14" t="s">
        <v>101</v>
      </c>
      <c r="BJ781" s="14" t="s">
        <v>101</v>
      </c>
      <c r="BK781" s="14" t="s">
        <v>101</v>
      </c>
      <c r="BL781" s="14" t="s">
        <v>120</v>
      </c>
      <c r="BM781" s="14" t="s">
        <v>108</v>
      </c>
      <c r="BN781" s="14" t="s">
        <v>108</v>
      </c>
      <c r="BO781" s="14" t="s">
        <v>108</v>
      </c>
      <c r="BP781" s="14" t="s">
        <v>106</v>
      </c>
      <c r="BQ781" s="14" t="s">
        <v>106</v>
      </c>
      <c r="BR781" s="14" t="s">
        <v>108</v>
      </c>
      <c r="BS781" s="14" t="s">
        <v>108</v>
      </c>
      <c r="BT781" s="14" t="s">
        <v>105</v>
      </c>
      <c r="BU781" s="13">
        <v>2</v>
      </c>
      <c r="BV781" s="14" t="s">
        <v>109</v>
      </c>
      <c r="BW781" s="16" t="s">
        <v>1430</v>
      </c>
      <c r="BX781" s="14"/>
      <c r="BY781" s="13">
        <v>6</v>
      </c>
      <c r="BZ781" s="14"/>
      <c r="CA781" s="14"/>
      <c r="CB781" s="14"/>
      <c r="CC781" s="14"/>
      <c r="CD781" s="14"/>
      <c r="CE781" s="14"/>
    </row>
    <row r="782" spans="1:83" ht="15.75" customHeight="1" x14ac:dyDescent="0.35">
      <c r="A782" s="15">
        <v>43424.349363425928</v>
      </c>
      <c r="B782" s="14" t="s">
        <v>75</v>
      </c>
      <c r="C782" s="13">
        <v>26</v>
      </c>
      <c r="D782" s="14"/>
      <c r="E782" s="14" t="s">
        <v>76</v>
      </c>
      <c r="F782" s="14" t="s">
        <v>353</v>
      </c>
      <c r="G782" s="14" t="s">
        <v>79</v>
      </c>
      <c r="H782" s="14" t="s">
        <v>79</v>
      </c>
      <c r="I782" s="14" t="s">
        <v>80</v>
      </c>
      <c r="J782" s="14" t="s">
        <v>81</v>
      </c>
      <c r="K782" s="14" t="s">
        <v>82</v>
      </c>
      <c r="L782" s="14" t="s">
        <v>81</v>
      </c>
      <c r="M782" s="14" t="s">
        <v>81</v>
      </c>
      <c r="N782" s="14" t="s">
        <v>80</v>
      </c>
      <c r="O782" s="14" t="s">
        <v>80</v>
      </c>
      <c r="P782" s="14" t="s">
        <v>81</v>
      </c>
      <c r="Q782" s="14" t="s">
        <v>81</v>
      </c>
      <c r="R782" s="14" t="s">
        <v>81</v>
      </c>
      <c r="S782" s="14" t="s">
        <v>86</v>
      </c>
      <c r="T782" s="14" t="s">
        <v>83</v>
      </c>
      <c r="U782" s="14" t="s">
        <v>85</v>
      </c>
      <c r="V782" s="14" t="s">
        <v>85</v>
      </c>
      <c r="W782" s="14" t="s">
        <v>90</v>
      </c>
      <c r="X782" s="14" t="s">
        <v>85</v>
      </c>
      <c r="Y782" s="14" t="s">
        <v>85</v>
      </c>
      <c r="Z782" s="14" t="s">
        <v>85</v>
      </c>
      <c r="AA782" s="14" t="s">
        <v>83</v>
      </c>
      <c r="AB782" s="14" t="s">
        <v>83</v>
      </c>
      <c r="AC782" s="14" t="s">
        <v>85</v>
      </c>
      <c r="AD782" s="14" t="s">
        <v>85</v>
      </c>
      <c r="AE782" s="14" t="s">
        <v>85</v>
      </c>
      <c r="AF782" s="14" t="s">
        <v>84</v>
      </c>
      <c r="AG782" s="14" t="s">
        <v>87</v>
      </c>
      <c r="AH782" s="14" t="s">
        <v>87</v>
      </c>
      <c r="AI782" s="14" t="s">
        <v>87</v>
      </c>
      <c r="AJ782" s="14" t="s">
        <v>88</v>
      </c>
      <c r="AK782" s="14" t="s">
        <v>87</v>
      </c>
      <c r="AL782" s="14" t="s">
        <v>88</v>
      </c>
      <c r="AM782" s="14" t="s">
        <v>87</v>
      </c>
      <c r="AN782" s="14" t="s">
        <v>88</v>
      </c>
      <c r="AO782" s="14" t="s">
        <v>88</v>
      </c>
      <c r="AP782" s="14" t="s">
        <v>87</v>
      </c>
      <c r="AQ782" s="14" t="s">
        <v>89</v>
      </c>
      <c r="AR782" s="14" t="s">
        <v>89</v>
      </c>
      <c r="AS782" s="14" t="s">
        <v>89</v>
      </c>
      <c r="AT782" s="14" t="s">
        <v>83</v>
      </c>
      <c r="AU782" s="14" t="s">
        <v>91</v>
      </c>
      <c r="AV782" s="14" t="s">
        <v>83</v>
      </c>
      <c r="AW782" s="13">
        <v>5</v>
      </c>
      <c r="AX782" s="14"/>
      <c r="AY782" s="14" t="s">
        <v>93</v>
      </c>
      <c r="AZ782" s="14" t="s">
        <v>94</v>
      </c>
      <c r="BA782" s="14" t="s">
        <v>118</v>
      </c>
      <c r="BB782" s="13">
        <v>1</v>
      </c>
      <c r="BC782" s="14" t="s">
        <v>100</v>
      </c>
      <c r="BD782" s="14" t="s">
        <v>97</v>
      </c>
      <c r="BE782" s="14" t="s">
        <v>99</v>
      </c>
      <c r="BF782" s="14" t="s">
        <v>119</v>
      </c>
      <c r="BG782" s="14" t="s">
        <v>99</v>
      </c>
      <c r="BH782" s="14" t="s">
        <v>98</v>
      </c>
      <c r="BI782" s="14" t="s">
        <v>101</v>
      </c>
      <c r="BJ782" s="14" t="s">
        <v>101</v>
      </c>
      <c r="BK782" s="14" t="s">
        <v>101</v>
      </c>
      <c r="BL782" s="14" t="s">
        <v>120</v>
      </c>
      <c r="BM782" s="14" t="s">
        <v>108</v>
      </c>
      <c r="BN782" s="14" t="s">
        <v>108</v>
      </c>
      <c r="BO782" s="14" t="s">
        <v>108</v>
      </c>
      <c r="BP782" s="14" t="s">
        <v>106</v>
      </c>
      <c r="BQ782" s="14" t="s">
        <v>106</v>
      </c>
      <c r="BR782" s="14" t="s">
        <v>108</v>
      </c>
      <c r="BS782" s="14" t="s">
        <v>108</v>
      </c>
      <c r="BT782" s="14" t="s">
        <v>105</v>
      </c>
      <c r="BU782" s="13">
        <v>2</v>
      </c>
      <c r="BV782" s="14" t="s">
        <v>109</v>
      </c>
      <c r="BW782" s="16" t="s">
        <v>1430</v>
      </c>
      <c r="BX782" s="14"/>
      <c r="BY782" s="13">
        <v>6</v>
      </c>
      <c r="BZ782" s="14"/>
      <c r="CA782" s="14"/>
      <c r="CB782" s="14"/>
      <c r="CC782" s="14"/>
      <c r="CD782" s="14"/>
      <c r="CE782" s="14"/>
    </row>
    <row r="783" spans="1:83" ht="15.75" customHeight="1" x14ac:dyDescent="0.35">
      <c r="A783" s="15">
        <v>43425.853912037041</v>
      </c>
      <c r="B783" s="14" t="s">
        <v>112</v>
      </c>
      <c r="C783" s="13">
        <v>44</v>
      </c>
      <c r="D783" s="14"/>
      <c r="E783" s="14" t="s">
        <v>76</v>
      </c>
      <c r="F783" s="14" t="s">
        <v>2138</v>
      </c>
      <c r="G783" s="14" t="s">
        <v>78</v>
      </c>
      <c r="H783" s="14" t="s">
        <v>78</v>
      </c>
      <c r="I783" s="14" t="s">
        <v>81</v>
      </c>
      <c r="J783" s="14" t="s">
        <v>81</v>
      </c>
      <c r="K783" s="14" t="s">
        <v>81</v>
      </c>
      <c r="L783" s="14" t="s">
        <v>81</v>
      </c>
      <c r="M783" s="14" t="s">
        <v>81</v>
      </c>
      <c r="N783" s="14" t="s">
        <v>81</v>
      </c>
      <c r="O783" s="14" t="s">
        <v>81</v>
      </c>
      <c r="P783" s="14" t="s">
        <v>82</v>
      </c>
      <c r="Q783" s="14" t="s">
        <v>81</v>
      </c>
      <c r="R783" s="14" t="s">
        <v>82</v>
      </c>
      <c r="S783" s="14" t="s">
        <v>83</v>
      </c>
      <c r="T783" s="14" t="s">
        <v>83</v>
      </c>
      <c r="U783" s="14" t="s">
        <v>85</v>
      </c>
      <c r="V783" s="14" t="s">
        <v>85</v>
      </c>
      <c r="W783" s="14" t="s">
        <v>90</v>
      </c>
      <c r="X783" s="14" t="s">
        <v>86</v>
      </c>
      <c r="Y783" s="14" t="s">
        <v>85</v>
      </c>
      <c r="Z783" s="14" t="s">
        <v>84</v>
      </c>
      <c r="AA783" s="14" t="s">
        <v>85</v>
      </c>
      <c r="AB783" s="14" t="s">
        <v>84</v>
      </c>
      <c r="AC783" s="14" t="s">
        <v>85</v>
      </c>
      <c r="AD783" s="14" t="s">
        <v>84</v>
      </c>
      <c r="AE783" s="14" t="s">
        <v>83</v>
      </c>
      <c r="AF783" s="14" t="s">
        <v>85</v>
      </c>
      <c r="AG783" s="14" t="s">
        <v>87</v>
      </c>
      <c r="AH783" s="14" t="s">
        <v>87</v>
      </c>
      <c r="AI783" s="14" t="s">
        <v>87</v>
      </c>
      <c r="AJ783" s="14" t="s">
        <v>87</v>
      </c>
      <c r="AK783" s="14" t="s">
        <v>115</v>
      </c>
      <c r="AL783" s="14" t="s">
        <v>87</v>
      </c>
      <c r="AM783" s="14" t="s">
        <v>88</v>
      </c>
      <c r="AN783" s="14" t="s">
        <v>88</v>
      </c>
      <c r="AO783" s="14" t="s">
        <v>87</v>
      </c>
      <c r="AP783" s="14" t="s">
        <v>87</v>
      </c>
      <c r="AQ783" s="14" t="s">
        <v>83</v>
      </c>
      <c r="AR783" s="14" t="s">
        <v>86</v>
      </c>
      <c r="AS783" s="14" t="s">
        <v>86</v>
      </c>
      <c r="AT783" s="14" t="s">
        <v>83</v>
      </c>
      <c r="AU783" s="14" t="s">
        <v>91</v>
      </c>
      <c r="AV783" s="14" t="s">
        <v>83</v>
      </c>
      <c r="AW783" s="13">
        <v>7</v>
      </c>
      <c r="AX783" s="14" t="s">
        <v>92</v>
      </c>
      <c r="AY783" s="14" t="s">
        <v>93</v>
      </c>
      <c r="AZ783" s="14" t="s">
        <v>117</v>
      </c>
      <c r="BA783" s="14" t="s">
        <v>132</v>
      </c>
      <c r="BB783" s="13">
        <v>0</v>
      </c>
      <c r="BC783" s="14" t="s">
        <v>97</v>
      </c>
      <c r="BD783" s="14" t="s">
        <v>96</v>
      </c>
      <c r="BE783" s="14" t="s">
        <v>98</v>
      </c>
      <c r="BF783" s="14" t="s">
        <v>98</v>
      </c>
      <c r="BG783" s="14" t="s">
        <v>97</v>
      </c>
      <c r="BH783" s="14" t="s">
        <v>96</v>
      </c>
      <c r="BI783" s="14" t="s">
        <v>103</v>
      </c>
      <c r="BJ783" s="14" t="s">
        <v>101</v>
      </c>
      <c r="BK783" s="14" t="s">
        <v>103</v>
      </c>
      <c r="BL783" s="14" t="s">
        <v>103</v>
      </c>
      <c r="BM783" s="14" t="s">
        <v>125</v>
      </c>
      <c r="BN783" s="14" t="s">
        <v>105</v>
      </c>
      <c r="BO783" s="14" t="s">
        <v>106</v>
      </c>
      <c r="BP783" s="14" t="s">
        <v>108</v>
      </c>
      <c r="BQ783" s="14" t="s">
        <v>108</v>
      </c>
      <c r="BR783" s="14" t="s">
        <v>106</v>
      </c>
      <c r="BS783" s="14" t="s">
        <v>106</v>
      </c>
      <c r="BT783" s="14" t="s">
        <v>108</v>
      </c>
      <c r="BU783" s="13">
        <v>4</v>
      </c>
      <c r="BV783" s="14" t="s">
        <v>109</v>
      </c>
      <c r="BW783" s="14" t="s">
        <v>2139</v>
      </c>
      <c r="BX783" s="14" t="s">
        <v>2140</v>
      </c>
      <c r="BY783" s="13">
        <v>8</v>
      </c>
      <c r="BZ783" s="14"/>
      <c r="CA783" s="14"/>
      <c r="CB783" s="14"/>
      <c r="CC783" s="14"/>
      <c r="CD783" s="14"/>
      <c r="CE783" s="14"/>
    </row>
    <row r="784" spans="1:83" ht="15.75" customHeight="1" x14ac:dyDescent="0.35">
      <c r="A784" s="15">
        <v>43428.954201388886</v>
      </c>
      <c r="B784" s="14" t="s">
        <v>75</v>
      </c>
      <c r="C784" s="13">
        <v>29</v>
      </c>
      <c r="D784" s="14"/>
      <c r="E784" s="14" t="s">
        <v>76</v>
      </c>
      <c r="F784" s="14" t="s">
        <v>718</v>
      </c>
      <c r="G784" s="14" t="s">
        <v>79</v>
      </c>
      <c r="H784" s="14" t="s">
        <v>130</v>
      </c>
      <c r="I784" s="14" t="s">
        <v>81</v>
      </c>
      <c r="J784" s="14" t="s">
        <v>81</v>
      </c>
      <c r="K784" s="14" t="s">
        <v>131</v>
      </c>
      <c r="L784" s="14" t="s">
        <v>82</v>
      </c>
      <c r="M784" s="14" t="s">
        <v>131</v>
      </c>
      <c r="N784" s="14" t="s">
        <v>80</v>
      </c>
      <c r="O784" s="14" t="s">
        <v>82</v>
      </c>
      <c r="P784" s="14" t="s">
        <v>81</v>
      </c>
      <c r="Q784" s="14" t="s">
        <v>81</v>
      </c>
      <c r="R784" s="14" t="s">
        <v>82</v>
      </c>
      <c r="S784" s="14" t="s">
        <v>86</v>
      </c>
      <c r="T784" s="14" t="s">
        <v>86</v>
      </c>
      <c r="U784" s="14" t="s">
        <v>85</v>
      </c>
      <c r="V784" s="14" t="s">
        <v>84</v>
      </c>
      <c r="W784" s="14" t="s">
        <v>86</v>
      </c>
      <c r="X784" s="14" t="s">
        <v>85</v>
      </c>
      <c r="Y784" s="14" t="s">
        <v>83</v>
      </c>
      <c r="Z784" s="14" t="s">
        <v>90</v>
      </c>
      <c r="AA784" s="14" t="s">
        <v>83</v>
      </c>
      <c r="AB784" s="14" t="s">
        <v>83</v>
      </c>
      <c r="AC784" s="14" t="s">
        <v>90</v>
      </c>
      <c r="AD784" s="14" t="s">
        <v>86</v>
      </c>
      <c r="AE784" s="14" t="s">
        <v>83</v>
      </c>
      <c r="AF784" s="14" t="s">
        <v>85</v>
      </c>
      <c r="AG784" s="14" t="s">
        <v>87</v>
      </c>
      <c r="AH784" s="14" t="s">
        <v>88</v>
      </c>
      <c r="AI784" s="14" t="s">
        <v>88</v>
      </c>
      <c r="AJ784" s="14" t="s">
        <v>88</v>
      </c>
      <c r="AK784" s="14" t="s">
        <v>88</v>
      </c>
      <c r="AL784" s="14" t="s">
        <v>88</v>
      </c>
      <c r="AM784" s="14" t="s">
        <v>115</v>
      </c>
      <c r="AN784" s="14" t="s">
        <v>88</v>
      </c>
      <c r="AO784" s="14" t="s">
        <v>87</v>
      </c>
      <c r="AP784" s="14" t="s">
        <v>87</v>
      </c>
      <c r="AQ784" s="14" t="s">
        <v>83</v>
      </c>
      <c r="AR784" s="14" t="s">
        <v>89</v>
      </c>
      <c r="AS784" s="14" t="s">
        <v>86</v>
      </c>
      <c r="AT784" s="14" t="s">
        <v>90</v>
      </c>
      <c r="AU784" s="14" t="s">
        <v>86</v>
      </c>
      <c r="AV784" s="14" t="s">
        <v>90</v>
      </c>
      <c r="AW784" s="13">
        <v>4</v>
      </c>
      <c r="AX784" s="14"/>
      <c r="AY784" s="14" t="s">
        <v>93</v>
      </c>
      <c r="AZ784" s="14" t="s">
        <v>251</v>
      </c>
      <c r="BA784" s="14" t="s">
        <v>132</v>
      </c>
      <c r="BB784" s="13">
        <v>0</v>
      </c>
      <c r="BC784" s="14" t="s">
        <v>99</v>
      </c>
      <c r="BD784" s="14" t="s">
        <v>100</v>
      </c>
      <c r="BE784" s="14" t="s">
        <v>100</v>
      </c>
      <c r="BF784" s="14" t="s">
        <v>119</v>
      </c>
      <c r="BG784" s="14" t="s">
        <v>99</v>
      </c>
      <c r="BH784" s="14" t="s">
        <v>99</v>
      </c>
      <c r="BI784" s="14" t="s">
        <v>104</v>
      </c>
      <c r="BJ784" s="14" t="s">
        <v>103</v>
      </c>
      <c r="BK784" s="14" t="s">
        <v>104</v>
      </c>
      <c r="BL784" s="14" t="s">
        <v>101</v>
      </c>
      <c r="BM784" s="14" t="s">
        <v>108</v>
      </c>
      <c r="BN784" s="14" t="s">
        <v>105</v>
      </c>
      <c r="BO784" s="14" t="s">
        <v>108</v>
      </c>
      <c r="BP784" s="14" t="s">
        <v>106</v>
      </c>
      <c r="BQ784" s="14" t="s">
        <v>125</v>
      </c>
      <c r="BR784" s="14" t="s">
        <v>105</v>
      </c>
      <c r="BS784" s="14" t="s">
        <v>107</v>
      </c>
      <c r="BT784" s="14" t="s">
        <v>108</v>
      </c>
      <c r="BU784" s="13">
        <v>1</v>
      </c>
      <c r="BV784" s="14" t="s">
        <v>109</v>
      </c>
      <c r="BW784" s="14" t="s">
        <v>2141</v>
      </c>
      <c r="BX784" s="14" t="s">
        <v>2142</v>
      </c>
      <c r="BY784" s="13">
        <v>3</v>
      </c>
      <c r="BZ784" s="14"/>
      <c r="CA784" s="14"/>
      <c r="CB784" s="14"/>
      <c r="CC784" s="14"/>
      <c r="CD784" s="14"/>
      <c r="CE784" s="14"/>
    </row>
    <row r="785" spans="1:83" ht="15.75" customHeight="1" x14ac:dyDescent="0.35">
      <c r="A785" s="15">
        <v>43428.998136574075</v>
      </c>
      <c r="B785" s="14" t="s">
        <v>112</v>
      </c>
      <c r="C785" s="13">
        <v>32</v>
      </c>
      <c r="D785" s="14"/>
      <c r="E785" s="14" t="s">
        <v>2143</v>
      </c>
      <c r="F785" s="14" t="s">
        <v>2144</v>
      </c>
      <c r="G785" s="14" t="s">
        <v>79</v>
      </c>
      <c r="H785" s="14" t="s">
        <v>78</v>
      </c>
      <c r="I785" s="14" t="s">
        <v>81</v>
      </c>
      <c r="J785" s="14" t="s">
        <v>81</v>
      </c>
      <c r="K785" s="14" t="s">
        <v>81</v>
      </c>
      <c r="L785" s="14" t="s">
        <v>82</v>
      </c>
      <c r="M785" s="14" t="s">
        <v>81</v>
      </c>
      <c r="N785" s="14" t="s">
        <v>81</v>
      </c>
      <c r="O785" s="14" t="s">
        <v>81</v>
      </c>
      <c r="P785" s="14" t="s">
        <v>81</v>
      </c>
      <c r="Q785" s="14" t="s">
        <v>81</v>
      </c>
      <c r="R785" s="14" t="s">
        <v>81</v>
      </c>
      <c r="S785" s="14" t="s">
        <v>84</v>
      </c>
      <c r="T785" s="14" t="s">
        <v>84</v>
      </c>
      <c r="U785" s="14" t="s">
        <v>85</v>
      </c>
      <c r="V785" s="14" t="s">
        <v>85</v>
      </c>
      <c r="W785" s="14" t="s">
        <v>83</v>
      </c>
      <c r="X785" s="14" t="s">
        <v>84</v>
      </c>
      <c r="Y785" s="14" t="s">
        <v>85</v>
      </c>
      <c r="Z785" s="14" t="s">
        <v>83</v>
      </c>
      <c r="AA785" s="14" t="s">
        <v>84</v>
      </c>
      <c r="AB785" s="14" t="s">
        <v>85</v>
      </c>
      <c r="AC785" s="14" t="s">
        <v>84</v>
      </c>
      <c r="AD785" s="14" t="s">
        <v>83</v>
      </c>
      <c r="AE785" s="14" t="s">
        <v>86</v>
      </c>
      <c r="AF785" s="14" t="s">
        <v>85</v>
      </c>
      <c r="AG785" s="14" t="s">
        <v>88</v>
      </c>
      <c r="AH785" s="14" t="s">
        <v>88</v>
      </c>
      <c r="AI785" s="14" t="s">
        <v>88</v>
      </c>
      <c r="AJ785" s="14" t="s">
        <v>88</v>
      </c>
      <c r="AK785" s="14" t="s">
        <v>87</v>
      </c>
      <c r="AL785" s="14" t="s">
        <v>87</v>
      </c>
      <c r="AM785" s="14" t="s">
        <v>87</v>
      </c>
      <c r="AN785" s="14" t="s">
        <v>88</v>
      </c>
      <c r="AO785" s="14" t="s">
        <v>88</v>
      </c>
      <c r="AP785" s="14" t="s">
        <v>88</v>
      </c>
      <c r="AQ785" s="14" t="s">
        <v>91</v>
      </c>
      <c r="AR785" s="14" t="s">
        <v>83</v>
      </c>
      <c r="AS785" s="14" t="s">
        <v>83</v>
      </c>
      <c r="AT785" s="14" t="s">
        <v>89</v>
      </c>
      <c r="AU785" s="14" t="s">
        <v>91</v>
      </c>
      <c r="AV785" s="14" t="s">
        <v>91</v>
      </c>
      <c r="AW785" s="13">
        <v>5</v>
      </c>
      <c r="AX785" s="14" t="s">
        <v>92</v>
      </c>
      <c r="AY785" s="14" t="s">
        <v>195</v>
      </c>
      <c r="AZ785" s="14" t="s">
        <v>124</v>
      </c>
      <c r="BA785" s="14" t="s">
        <v>176</v>
      </c>
      <c r="BB785" s="13">
        <v>1</v>
      </c>
      <c r="BC785" s="14" t="s">
        <v>99</v>
      </c>
      <c r="BD785" s="14" t="s">
        <v>99</v>
      </c>
      <c r="BE785" s="14" t="s">
        <v>99</v>
      </c>
      <c r="BF785" s="14" t="s">
        <v>99</v>
      </c>
      <c r="BG785" s="14" t="s">
        <v>99</v>
      </c>
      <c r="BH785" s="14" t="s">
        <v>99</v>
      </c>
      <c r="BI785" s="14" t="s">
        <v>101</v>
      </c>
      <c r="BJ785" s="14" t="s">
        <v>104</v>
      </c>
      <c r="BK785" s="14" t="s">
        <v>104</v>
      </c>
      <c r="BL785" s="14" t="s">
        <v>104</v>
      </c>
      <c r="BM785" s="14" t="s">
        <v>106</v>
      </c>
      <c r="BN785" s="14" t="s">
        <v>105</v>
      </c>
      <c r="BO785" s="14" t="s">
        <v>106</v>
      </c>
      <c r="BP785" s="14" t="s">
        <v>105</v>
      </c>
      <c r="BQ785" s="14" t="s">
        <v>106</v>
      </c>
      <c r="BR785" s="14" t="s">
        <v>125</v>
      </c>
      <c r="BS785" s="14" t="s">
        <v>106</v>
      </c>
      <c r="BT785" s="14" t="s">
        <v>108</v>
      </c>
      <c r="BU785" s="13">
        <v>5</v>
      </c>
      <c r="BV785" s="14" t="s">
        <v>109</v>
      </c>
      <c r="BW785" s="14" t="s">
        <v>2145</v>
      </c>
      <c r="BX785" s="14" t="s">
        <v>2146</v>
      </c>
      <c r="BY785" s="13">
        <v>9</v>
      </c>
      <c r="BZ785" s="14"/>
      <c r="CA785" s="14"/>
      <c r="CB785" s="14"/>
      <c r="CC785" s="14"/>
      <c r="CD785" s="14"/>
      <c r="CE785" s="14"/>
    </row>
    <row r="786" spans="1:83" ht="15.75" customHeight="1" x14ac:dyDescent="0.35">
      <c r="A786" s="15">
        <v>43431.569421296299</v>
      </c>
      <c r="B786" s="14" t="s">
        <v>112</v>
      </c>
      <c r="C786" s="13">
        <v>45</v>
      </c>
      <c r="D786" s="14"/>
      <c r="E786" s="14" t="s">
        <v>607</v>
      </c>
      <c r="F786" s="14" t="s">
        <v>629</v>
      </c>
      <c r="G786" s="14" t="s">
        <v>79</v>
      </c>
      <c r="H786" s="14" t="s">
        <v>130</v>
      </c>
      <c r="I786" s="14" t="s">
        <v>82</v>
      </c>
      <c r="J786" s="14" t="s">
        <v>82</v>
      </c>
      <c r="K786" s="14" t="s">
        <v>82</v>
      </c>
      <c r="L786" s="14" t="s">
        <v>131</v>
      </c>
      <c r="M786" s="14" t="s">
        <v>81</v>
      </c>
      <c r="N786" s="14" t="s">
        <v>81</v>
      </c>
      <c r="O786" s="14" t="s">
        <v>82</v>
      </c>
      <c r="P786" s="14" t="s">
        <v>82</v>
      </c>
      <c r="Q786" s="14" t="s">
        <v>131</v>
      </c>
      <c r="R786" s="14" t="s">
        <v>82</v>
      </c>
      <c r="S786" s="14" t="s">
        <v>85</v>
      </c>
      <c r="T786" s="14" t="s">
        <v>86</v>
      </c>
      <c r="U786" s="14" t="s">
        <v>86</v>
      </c>
      <c r="V786" s="14" t="s">
        <v>86</v>
      </c>
      <c r="W786" s="14" t="s">
        <v>90</v>
      </c>
      <c r="X786" s="14" t="s">
        <v>85</v>
      </c>
      <c r="Y786" s="14" t="s">
        <v>86</v>
      </c>
      <c r="Z786" s="14" t="s">
        <v>90</v>
      </c>
      <c r="AA786" s="14" t="s">
        <v>83</v>
      </c>
      <c r="AB786" s="14" t="s">
        <v>83</v>
      </c>
      <c r="AC786" s="14" t="s">
        <v>84</v>
      </c>
      <c r="AD786" s="14" t="s">
        <v>90</v>
      </c>
      <c r="AE786" s="14" t="s">
        <v>83</v>
      </c>
      <c r="AF786" s="14" t="s">
        <v>83</v>
      </c>
      <c r="AG786" s="14" t="s">
        <v>88</v>
      </c>
      <c r="AH786" s="14" t="s">
        <v>87</v>
      </c>
      <c r="AI786" s="14" t="s">
        <v>87</v>
      </c>
      <c r="AJ786" s="14" t="s">
        <v>88</v>
      </c>
      <c r="AK786" s="14" t="s">
        <v>87</v>
      </c>
      <c r="AL786" s="14" t="s">
        <v>88</v>
      </c>
      <c r="AM786" s="14" t="s">
        <v>87</v>
      </c>
      <c r="AN786" s="14" t="s">
        <v>87</v>
      </c>
      <c r="AO786" s="14" t="s">
        <v>87</v>
      </c>
      <c r="AP786" s="14" t="s">
        <v>87</v>
      </c>
      <c r="AQ786" s="14" t="s">
        <v>89</v>
      </c>
      <c r="AR786" s="14" t="s">
        <v>91</v>
      </c>
      <c r="AS786" s="14" t="s">
        <v>90</v>
      </c>
      <c r="AT786" s="14" t="s">
        <v>89</v>
      </c>
      <c r="AU786" s="14" t="s">
        <v>91</v>
      </c>
      <c r="AV786" s="14" t="s">
        <v>89</v>
      </c>
      <c r="AW786" s="13">
        <v>6</v>
      </c>
      <c r="AX786" s="14" t="s">
        <v>92</v>
      </c>
      <c r="AY786" s="14" t="s">
        <v>93</v>
      </c>
      <c r="AZ786" s="14" t="s">
        <v>117</v>
      </c>
      <c r="BA786" s="14" t="s">
        <v>118</v>
      </c>
      <c r="BB786" s="13">
        <v>1</v>
      </c>
      <c r="BC786" s="14" t="s">
        <v>96</v>
      </c>
      <c r="BD786" s="14" t="s">
        <v>96</v>
      </c>
      <c r="BE786" s="14" t="s">
        <v>96</v>
      </c>
      <c r="BF786" s="14" t="s">
        <v>96</v>
      </c>
      <c r="BG786" s="14" t="s">
        <v>99</v>
      </c>
      <c r="BH786" s="14" t="s">
        <v>99</v>
      </c>
      <c r="BI786" s="14" t="s">
        <v>103</v>
      </c>
      <c r="BJ786" s="14" t="s">
        <v>101</v>
      </c>
      <c r="BK786" s="14" t="s">
        <v>104</v>
      </c>
      <c r="BL786" s="14" t="s">
        <v>102</v>
      </c>
      <c r="BM786" s="14" t="s">
        <v>107</v>
      </c>
      <c r="BN786" s="14" t="s">
        <v>105</v>
      </c>
      <c r="BO786" s="14" t="s">
        <v>105</v>
      </c>
      <c r="BP786" s="14" t="s">
        <v>105</v>
      </c>
      <c r="BQ786" s="14" t="s">
        <v>107</v>
      </c>
      <c r="BR786" s="14" t="s">
        <v>108</v>
      </c>
      <c r="BS786" s="14" t="s">
        <v>105</v>
      </c>
      <c r="BT786" s="14" t="s">
        <v>106</v>
      </c>
      <c r="BU786" s="13">
        <v>0</v>
      </c>
      <c r="BV786" s="14" t="s">
        <v>109</v>
      </c>
      <c r="BW786" s="14" t="s">
        <v>432</v>
      </c>
      <c r="BX786" s="14"/>
      <c r="BY786" s="13">
        <v>9</v>
      </c>
      <c r="BZ786" s="14"/>
      <c r="CA786" s="14"/>
      <c r="CB786" s="14"/>
      <c r="CC786" s="14"/>
      <c r="CD786" s="14"/>
      <c r="CE786" s="14"/>
    </row>
    <row r="787" spans="1:83" ht="15.75" customHeight="1" x14ac:dyDescent="0.35">
      <c r="A787" s="15">
        <v>43437.480787037035</v>
      </c>
      <c r="B787" s="14" t="s">
        <v>75</v>
      </c>
      <c r="C787" s="13">
        <v>31</v>
      </c>
      <c r="D787" s="14"/>
      <c r="E787" s="14" t="s">
        <v>2147</v>
      </c>
      <c r="F787" s="14" t="s">
        <v>2148</v>
      </c>
      <c r="G787" s="14" t="s">
        <v>223</v>
      </c>
      <c r="H787" s="14" t="s">
        <v>223</v>
      </c>
      <c r="I787" s="14" t="s">
        <v>80</v>
      </c>
      <c r="J787" s="14" t="s">
        <v>81</v>
      </c>
      <c r="K787" s="14" t="s">
        <v>81</v>
      </c>
      <c r="L787" s="14" t="s">
        <v>81</v>
      </c>
      <c r="M787" s="14" t="s">
        <v>80</v>
      </c>
      <c r="N787" s="14" t="s">
        <v>81</v>
      </c>
      <c r="O787" s="14" t="s">
        <v>81</v>
      </c>
      <c r="P787" s="14" t="s">
        <v>81</v>
      </c>
      <c r="Q787" s="14" t="s">
        <v>81</v>
      </c>
      <c r="R787" s="14" t="s">
        <v>82</v>
      </c>
      <c r="S787" s="14" t="s">
        <v>86</v>
      </c>
      <c r="T787" s="14" t="s">
        <v>86</v>
      </c>
      <c r="U787" s="14" t="s">
        <v>86</v>
      </c>
      <c r="V787" s="14" t="s">
        <v>86</v>
      </c>
      <c r="W787" s="14" t="s">
        <v>86</v>
      </c>
      <c r="X787" s="14" t="s">
        <v>86</v>
      </c>
      <c r="Y787" s="14" t="s">
        <v>86</v>
      </c>
      <c r="Z787" s="14" t="s">
        <v>86</v>
      </c>
      <c r="AA787" s="14" t="s">
        <v>86</v>
      </c>
      <c r="AB787" s="14" t="s">
        <v>86</v>
      </c>
      <c r="AC787" s="14" t="s">
        <v>86</v>
      </c>
      <c r="AD787" s="14" t="s">
        <v>86</v>
      </c>
      <c r="AE787" s="14" t="s">
        <v>86</v>
      </c>
      <c r="AF787" s="14" t="s">
        <v>86</v>
      </c>
      <c r="AG787" s="14" t="s">
        <v>88</v>
      </c>
      <c r="AH787" s="14" t="s">
        <v>88</v>
      </c>
      <c r="AI787" s="14" t="s">
        <v>88</v>
      </c>
      <c r="AJ787" s="14" t="s">
        <v>88</v>
      </c>
      <c r="AK787" s="14" t="s">
        <v>88</v>
      </c>
      <c r="AL787" s="14" t="s">
        <v>88</v>
      </c>
      <c r="AM787" s="14" t="s">
        <v>88</v>
      </c>
      <c r="AN787" s="14" t="s">
        <v>88</v>
      </c>
      <c r="AO787" s="14" t="s">
        <v>88</v>
      </c>
      <c r="AP787" s="14" t="s">
        <v>88</v>
      </c>
      <c r="AQ787" s="14" t="s">
        <v>90</v>
      </c>
      <c r="AR787" s="14" t="s">
        <v>83</v>
      </c>
      <c r="AS787" s="14" t="s">
        <v>86</v>
      </c>
      <c r="AT787" s="14" t="s">
        <v>86</v>
      </c>
      <c r="AU787" s="14" t="s">
        <v>86</v>
      </c>
      <c r="AV787" s="14" t="s">
        <v>86</v>
      </c>
      <c r="AW787" s="13">
        <v>2</v>
      </c>
      <c r="AX787" s="14" t="s">
        <v>92</v>
      </c>
      <c r="AY787" s="14" t="s">
        <v>93</v>
      </c>
      <c r="AZ787" s="14" t="s">
        <v>154</v>
      </c>
      <c r="BA787" s="14" t="s">
        <v>95</v>
      </c>
      <c r="BB787" s="13">
        <v>2</v>
      </c>
      <c r="BC787" s="14" t="s">
        <v>100</v>
      </c>
      <c r="BD787" s="14" t="s">
        <v>100</v>
      </c>
      <c r="BE787" s="14" t="s">
        <v>100</v>
      </c>
      <c r="BF787" s="14" t="s">
        <v>97</v>
      </c>
      <c r="BG787" s="14" t="s">
        <v>100</v>
      </c>
      <c r="BH787" s="14" t="s">
        <v>100</v>
      </c>
      <c r="BI787" s="14" t="s">
        <v>104</v>
      </c>
      <c r="BJ787" s="14" t="s">
        <v>104</v>
      </c>
      <c r="BK787" s="14" t="s">
        <v>104</v>
      </c>
      <c r="BL787" s="14" t="s">
        <v>104</v>
      </c>
      <c r="BM787" s="14" t="s">
        <v>125</v>
      </c>
      <c r="BN787" s="14" t="s">
        <v>108</v>
      </c>
      <c r="BO787" s="14" t="s">
        <v>108</v>
      </c>
      <c r="BP787" s="14" t="s">
        <v>125</v>
      </c>
      <c r="BQ787" s="14" t="s">
        <v>125</v>
      </c>
      <c r="BR787" s="14" t="s">
        <v>108</v>
      </c>
      <c r="BS787" s="14" t="s">
        <v>108</v>
      </c>
      <c r="BT787" s="14" t="s">
        <v>125</v>
      </c>
      <c r="BU787" s="13">
        <v>2</v>
      </c>
      <c r="BV787" s="14" t="s">
        <v>252</v>
      </c>
      <c r="BW787" s="14" t="s">
        <v>2149</v>
      </c>
      <c r="BX787" s="14" t="s">
        <v>2150</v>
      </c>
      <c r="BY787" s="13">
        <v>3</v>
      </c>
      <c r="BZ787" s="14"/>
      <c r="CA787" s="14"/>
      <c r="CB787" s="14"/>
      <c r="CC787" s="14"/>
      <c r="CD787" s="14"/>
      <c r="CE787" s="14"/>
    </row>
    <row r="788" spans="1:83" ht="15.75" customHeight="1" x14ac:dyDescent="0.35">
      <c r="A788" s="15">
        <v>43440.680347222224</v>
      </c>
      <c r="B788" s="14" t="s">
        <v>75</v>
      </c>
      <c r="C788" s="13">
        <v>31</v>
      </c>
      <c r="D788" s="14"/>
      <c r="E788" s="14" t="s">
        <v>463</v>
      </c>
      <c r="F788" s="14" t="s">
        <v>2151</v>
      </c>
      <c r="G788" s="14" t="s">
        <v>130</v>
      </c>
      <c r="H788" s="14" t="s">
        <v>79</v>
      </c>
      <c r="I788" s="14" t="s">
        <v>81</v>
      </c>
      <c r="J788" s="14" t="s">
        <v>82</v>
      </c>
      <c r="K788" s="14" t="s">
        <v>82</v>
      </c>
      <c r="L788" s="14" t="s">
        <v>81</v>
      </c>
      <c r="M788" s="14" t="s">
        <v>81</v>
      </c>
      <c r="N788" s="14" t="s">
        <v>80</v>
      </c>
      <c r="O788" s="14" t="s">
        <v>82</v>
      </c>
      <c r="P788" s="14" t="s">
        <v>81</v>
      </c>
      <c r="Q788" s="14" t="s">
        <v>81</v>
      </c>
      <c r="R788" s="14" t="s">
        <v>82</v>
      </c>
      <c r="S788" s="14" t="s">
        <v>86</v>
      </c>
      <c r="T788" s="14" t="s">
        <v>86</v>
      </c>
      <c r="U788" s="14" t="s">
        <v>86</v>
      </c>
      <c r="V788" s="14" t="s">
        <v>83</v>
      </c>
      <c r="W788" s="14" t="s">
        <v>90</v>
      </c>
      <c r="X788" s="14" t="s">
        <v>84</v>
      </c>
      <c r="Y788" s="14" t="s">
        <v>86</v>
      </c>
      <c r="Z788" s="14" t="s">
        <v>85</v>
      </c>
      <c r="AA788" s="14" t="s">
        <v>83</v>
      </c>
      <c r="AB788" s="14" t="s">
        <v>85</v>
      </c>
      <c r="AC788" s="14" t="s">
        <v>83</v>
      </c>
      <c r="AD788" s="14" t="s">
        <v>86</v>
      </c>
      <c r="AE788" s="14" t="s">
        <v>83</v>
      </c>
      <c r="AF788" s="14" t="s">
        <v>83</v>
      </c>
      <c r="AG788" s="14" t="s">
        <v>87</v>
      </c>
      <c r="AH788" s="14" t="s">
        <v>88</v>
      </c>
      <c r="AI788" s="14" t="s">
        <v>88</v>
      </c>
      <c r="AJ788" s="14" t="s">
        <v>88</v>
      </c>
      <c r="AK788" s="14" t="s">
        <v>88</v>
      </c>
      <c r="AL788" s="14" t="s">
        <v>115</v>
      </c>
      <c r="AM788" s="14" t="s">
        <v>87</v>
      </c>
      <c r="AN788" s="14" t="s">
        <v>87</v>
      </c>
      <c r="AO788" s="14" t="s">
        <v>88</v>
      </c>
      <c r="AP788" s="14" t="s">
        <v>87</v>
      </c>
      <c r="AQ788" s="14" t="s">
        <v>89</v>
      </c>
      <c r="AR788" s="14" t="s">
        <v>89</v>
      </c>
      <c r="AS788" s="14" t="s">
        <v>86</v>
      </c>
      <c r="AT788" s="14" t="s">
        <v>90</v>
      </c>
      <c r="AU788" s="14" t="s">
        <v>83</v>
      </c>
      <c r="AV788" s="14" t="s">
        <v>91</v>
      </c>
      <c r="AW788" s="13">
        <v>4</v>
      </c>
      <c r="AX788" s="14"/>
      <c r="AY788" s="14" t="s">
        <v>116</v>
      </c>
      <c r="AZ788" s="14" t="s">
        <v>124</v>
      </c>
      <c r="BA788" s="14" t="s">
        <v>118</v>
      </c>
      <c r="BB788" s="13">
        <v>1</v>
      </c>
      <c r="BC788" s="14" t="s">
        <v>99</v>
      </c>
      <c r="BD788" s="14" t="s">
        <v>99</v>
      </c>
      <c r="BE788" s="14" t="s">
        <v>99</v>
      </c>
      <c r="BF788" s="14" t="s">
        <v>99</v>
      </c>
      <c r="BG788" s="14" t="s">
        <v>99</v>
      </c>
      <c r="BH788" s="14" t="s">
        <v>99</v>
      </c>
      <c r="BI788" s="14" t="s">
        <v>120</v>
      </c>
      <c r="BJ788" s="14" t="s">
        <v>120</v>
      </c>
      <c r="BK788" s="14" t="s">
        <v>102</v>
      </c>
      <c r="BL788" s="14" t="s">
        <v>103</v>
      </c>
      <c r="BM788" s="14" t="s">
        <v>107</v>
      </c>
      <c r="BN788" s="14" t="s">
        <v>105</v>
      </c>
      <c r="BO788" s="14" t="s">
        <v>108</v>
      </c>
      <c r="BP788" s="14" t="s">
        <v>108</v>
      </c>
      <c r="BQ788" s="14" t="s">
        <v>108</v>
      </c>
      <c r="BR788" s="14" t="s">
        <v>105</v>
      </c>
      <c r="BS788" s="14" t="s">
        <v>106</v>
      </c>
      <c r="BT788" s="14" t="s">
        <v>108</v>
      </c>
      <c r="BU788" s="13">
        <v>0</v>
      </c>
      <c r="BV788" s="14" t="s">
        <v>109</v>
      </c>
      <c r="BW788" s="16" t="s">
        <v>2152</v>
      </c>
      <c r="BX788" s="14"/>
      <c r="BY788" s="13">
        <v>7</v>
      </c>
      <c r="BZ788" s="14"/>
      <c r="CA788" s="14"/>
      <c r="CB788" s="14"/>
      <c r="CC788" s="14"/>
      <c r="CD788" s="14"/>
      <c r="CE788" s="14"/>
    </row>
    <row r="789" spans="1:83" ht="15.75" customHeight="1" x14ac:dyDescent="0.35">
      <c r="A789" s="15">
        <v>43442.486377314817</v>
      </c>
      <c r="B789" s="14" t="s">
        <v>75</v>
      </c>
      <c r="C789" s="13">
        <v>28</v>
      </c>
      <c r="D789" s="14"/>
      <c r="E789" s="14" t="s">
        <v>2153</v>
      </c>
      <c r="F789" s="14" t="s">
        <v>144</v>
      </c>
      <c r="G789" s="14" t="s">
        <v>130</v>
      </c>
      <c r="H789" s="14" t="s">
        <v>130</v>
      </c>
      <c r="I789" s="14" t="s">
        <v>82</v>
      </c>
      <c r="J789" s="14" t="s">
        <v>82</v>
      </c>
      <c r="K789" s="14" t="s">
        <v>82</v>
      </c>
      <c r="L789" s="14" t="s">
        <v>82</v>
      </c>
      <c r="M789" s="14" t="s">
        <v>82</v>
      </c>
      <c r="N789" s="14" t="s">
        <v>82</v>
      </c>
      <c r="O789" s="14" t="s">
        <v>82</v>
      </c>
      <c r="P789" s="14" t="s">
        <v>82</v>
      </c>
      <c r="Q789" s="14" t="s">
        <v>82</v>
      </c>
      <c r="R789" s="14" t="s">
        <v>82</v>
      </c>
      <c r="S789" s="14" t="s">
        <v>90</v>
      </c>
      <c r="T789" s="14" t="s">
        <v>90</v>
      </c>
      <c r="U789" s="14" t="s">
        <v>85</v>
      </c>
      <c r="V789" s="14" t="s">
        <v>85</v>
      </c>
      <c r="W789" s="14" t="s">
        <v>90</v>
      </c>
      <c r="X789" s="14" t="s">
        <v>83</v>
      </c>
      <c r="Y789" s="14" t="s">
        <v>83</v>
      </c>
      <c r="Z789" s="14" t="s">
        <v>90</v>
      </c>
      <c r="AA789" s="14" t="s">
        <v>86</v>
      </c>
      <c r="AB789" s="14" t="s">
        <v>86</v>
      </c>
      <c r="AC789" s="14" t="s">
        <v>90</v>
      </c>
      <c r="AD789" s="14" t="s">
        <v>90</v>
      </c>
      <c r="AE789" s="14" t="s">
        <v>90</v>
      </c>
      <c r="AF789" s="14" t="s">
        <v>83</v>
      </c>
      <c r="AG789" s="14" t="s">
        <v>115</v>
      </c>
      <c r="AH789" s="14" t="s">
        <v>88</v>
      </c>
      <c r="AI789" s="14" t="s">
        <v>87</v>
      </c>
      <c r="AJ789" s="14" t="s">
        <v>88</v>
      </c>
      <c r="AK789" s="14" t="s">
        <v>87</v>
      </c>
      <c r="AL789" s="14" t="s">
        <v>115</v>
      </c>
      <c r="AM789" s="14" t="s">
        <v>87</v>
      </c>
      <c r="AN789" s="14" t="s">
        <v>88</v>
      </c>
      <c r="AO789" s="14" t="s">
        <v>88</v>
      </c>
      <c r="AP789" s="14" t="s">
        <v>88</v>
      </c>
      <c r="AQ789" s="14" t="s">
        <v>91</v>
      </c>
      <c r="AR789" s="14" t="s">
        <v>90</v>
      </c>
      <c r="AS789" s="14" t="s">
        <v>86</v>
      </c>
      <c r="AT789" s="14" t="s">
        <v>83</v>
      </c>
      <c r="AU789" s="14" t="s">
        <v>91</v>
      </c>
      <c r="AV789" s="14" t="s">
        <v>91</v>
      </c>
      <c r="AW789" s="13">
        <v>6</v>
      </c>
      <c r="AX789" s="14"/>
      <c r="AY789" s="14" t="s">
        <v>93</v>
      </c>
      <c r="AZ789" s="14" t="s">
        <v>117</v>
      </c>
      <c r="BA789" s="14" t="s">
        <v>2154</v>
      </c>
      <c r="BB789" s="13">
        <v>0</v>
      </c>
      <c r="BC789" s="14" t="s">
        <v>99</v>
      </c>
      <c r="BD789" s="14" t="s">
        <v>99</v>
      </c>
      <c r="BE789" s="14" t="s">
        <v>99</v>
      </c>
      <c r="BF789" s="14" t="s">
        <v>119</v>
      </c>
      <c r="BG789" s="14" t="s">
        <v>99</v>
      </c>
      <c r="BH789" s="14" t="s">
        <v>99</v>
      </c>
      <c r="BI789" s="14" t="s">
        <v>102</v>
      </c>
      <c r="BJ789" s="14" t="s">
        <v>104</v>
      </c>
      <c r="BK789" s="14" t="s">
        <v>104</v>
      </c>
      <c r="BL789" s="14" t="s">
        <v>101</v>
      </c>
      <c r="BM789" s="14" t="s">
        <v>125</v>
      </c>
      <c r="BN789" s="14" t="s">
        <v>106</v>
      </c>
      <c r="BO789" s="14" t="s">
        <v>108</v>
      </c>
      <c r="BP789" s="14" t="s">
        <v>106</v>
      </c>
      <c r="BQ789" s="14" t="s">
        <v>105</v>
      </c>
      <c r="BR789" s="14" t="s">
        <v>108</v>
      </c>
      <c r="BS789" s="14" t="s">
        <v>108</v>
      </c>
      <c r="BT789" s="14" t="s">
        <v>108</v>
      </c>
      <c r="BU789" s="13">
        <v>3</v>
      </c>
      <c r="BV789" s="14" t="s">
        <v>109</v>
      </c>
      <c r="BW789" s="14" t="s">
        <v>2155</v>
      </c>
      <c r="BX789" s="14" t="s">
        <v>2156</v>
      </c>
      <c r="BY789" s="13">
        <v>5</v>
      </c>
      <c r="BZ789" s="14"/>
      <c r="CA789" s="14"/>
      <c r="CB789" s="14"/>
      <c r="CC789" s="14"/>
      <c r="CD789" s="14"/>
      <c r="CE789" s="14"/>
    </row>
    <row r="790" spans="1:83" ht="15.75" customHeight="1" x14ac:dyDescent="0.35">
      <c r="A790" s="15">
        <v>43442.533831018518</v>
      </c>
      <c r="B790" s="14" t="s">
        <v>112</v>
      </c>
      <c r="C790" s="13">
        <v>38</v>
      </c>
      <c r="D790" s="14"/>
      <c r="E790" s="14" t="s">
        <v>2157</v>
      </c>
      <c r="F790" s="14" t="s">
        <v>2158</v>
      </c>
      <c r="G790" s="14" t="s">
        <v>78</v>
      </c>
      <c r="H790" s="14" t="s">
        <v>79</v>
      </c>
      <c r="I790" s="14" t="s">
        <v>81</v>
      </c>
      <c r="J790" s="14" t="s">
        <v>81</v>
      </c>
      <c r="K790" s="14" t="s">
        <v>81</v>
      </c>
      <c r="L790" s="14" t="s">
        <v>81</v>
      </c>
      <c r="M790" s="14" t="s">
        <v>81</v>
      </c>
      <c r="N790" s="14" t="s">
        <v>81</v>
      </c>
      <c r="O790" s="14" t="s">
        <v>81</v>
      </c>
      <c r="P790" s="14" t="s">
        <v>80</v>
      </c>
      <c r="Q790" s="14" t="s">
        <v>81</v>
      </c>
      <c r="R790" s="14" t="s">
        <v>81</v>
      </c>
      <c r="S790" s="14" t="s">
        <v>86</v>
      </c>
      <c r="T790" s="14" t="s">
        <v>86</v>
      </c>
      <c r="U790" s="14" t="s">
        <v>85</v>
      </c>
      <c r="V790" s="14" t="s">
        <v>83</v>
      </c>
      <c r="W790" s="14" t="s">
        <v>83</v>
      </c>
      <c r="X790" s="14" t="s">
        <v>86</v>
      </c>
      <c r="Y790" s="14" t="s">
        <v>83</v>
      </c>
      <c r="Z790" s="14" t="s">
        <v>90</v>
      </c>
      <c r="AA790" s="14" t="s">
        <v>83</v>
      </c>
      <c r="AB790" s="14" t="s">
        <v>85</v>
      </c>
      <c r="AC790" s="14" t="s">
        <v>86</v>
      </c>
      <c r="AD790" s="14" t="s">
        <v>86</v>
      </c>
      <c r="AE790" s="14" t="s">
        <v>90</v>
      </c>
      <c r="AF790" s="14" t="s">
        <v>83</v>
      </c>
      <c r="AG790" s="14" t="s">
        <v>87</v>
      </c>
      <c r="AH790" s="14" t="s">
        <v>88</v>
      </c>
      <c r="AI790" s="14" t="s">
        <v>88</v>
      </c>
      <c r="AJ790" s="14" t="s">
        <v>88</v>
      </c>
      <c r="AK790" s="14" t="s">
        <v>88</v>
      </c>
      <c r="AL790" s="14" t="s">
        <v>87</v>
      </c>
      <c r="AM790" s="14" t="s">
        <v>87</v>
      </c>
      <c r="AN790" s="14" t="s">
        <v>88</v>
      </c>
      <c r="AO790" s="14" t="s">
        <v>88</v>
      </c>
      <c r="AP790" s="14" t="s">
        <v>87</v>
      </c>
      <c r="AQ790" s="14" t="s">
        <v>89</v>
      </c>
      <c r="AR790" s="14" t="s">
        <v>89</v>
      </c>
      <c r="AS790" s="14" t="s">
        <v>86</v>
      </c>
      <c r="AT790" s="14" t="s">
        <v>83</v>
      </c>
      <c r="AU790" s="14" t="s">
        <v>86</v>
      </c>
      <c r="AV790" s="14" t="s">
        <v>91</v>
      </c>
      <c r="AW790" s="13">
        <v>6</v>
      </c>
      <c r="AX790" s="14"/>
      <c r="AY790" s="14" t="s">
        <v>93</v>
      </c>
      <c r="AZ790" s="14" t="s">
        <v>94</v>
      </c>
      <c r="BA790" s="14" t="s">
        <v>118</v>
      </c>
      <c r="BB790" s="13">
        <v>2</v>
      </c>
      <c r="BC790" s="14" t="s">
        <v>97</v>
      </c>
      <c r="BD790" s="14" t="s">
        <v>99</v>
      </c>
      <c r="BE790" s="14" t="s">
        <v>99</v>
      </c>
      <c r="BF790" s="14" t="s">
        <v>99</v>
      </c>
      <c r="BG790" s="14" t="s">
        <v>99</v>
      </c>
      <c r="BH790" s="14" t="s">
        <v>100</v>
      </c>
      <c r="BI790" s="14" t="s">
        <v>102</v>
      </c>
      <c r="BJ790" s="14" t="s">
        <v>104</v>
      </c>
      <c r="BK790" s="14" t="s">
        <v>101</v>
      </c>
      <c r="BL790" s="14" t="s">
        <v>102</v>
      </c>
      <c r="BM790" s="14" t="s">
        <v>108</v>
      </c>
      <c r="BN790" s="14" t="s">
        <v>105</v>
      </c>
      <c r="BO790" s="14" t="s">
        <v>105</v>
      </c>
      <c r="BP790" s="14" t="s">
        <v>106</v>
      </c>
      <c r="BQ790" s="14" t="s">
        <v>125</v>
      </c>
      <c r="BR790" s="14" t="s">
        <v>106</v>
      </c>
      <c r="BS790" s="14" t="s">
        <v>125</v>
      </c>
      <c r="BT790" s="14" t="s">
        <v>108</v>
      </c>
      <c r="BU790" s="13">
        <v>1</v>
      </c>
      <c r="BV790" s="14" t="s">
        <v>141</v>
      </c>
      <c r="BW790" s="14" t="s">
        <v>2159</v>
      </c>
      <c r="BX790" s="14"/>
      <c r="BY790" s="13">
        <v>7</v>
      </c>
      <c r="BZ790" s="14"/>
      <c r="CA790" s="14"/>
      <c r="CB790" s="14"/>
      <c r="CC790" s="14"/>
      <c r="CD790" s="14"/>
      <c r="CE790" s="14"/>
    </row>
    <row r="791" spans="1:83" ht="15.75" customHeight="1" x14ac:dyDescent="0.35">
      <c r="A791" s="15">
        <v>43448.61005787037</v>
      </c>
      <c r="B791" s="14" t="s">
        <v>75</v>
      </c>
      <c r="C791" s="13">
        <v>34</v>
      </c>
      <c r="D791" s="14"/>
      <c r="E791" s="14" t="s">
        <v>709</v>
      </c>
      <c r="F791" s="14" t="s">
        <v>629</v>
      </c>
      <c r="G791" s="14" t="s">
        <v>78</v>
      </c>
      <c r="H791" s="14" t="s">
        <v>78</v>
      </c>
      <c r="I791" s="14" t="s">
        <v>81</v>
      </c>
      <c r="J791" s="14" t="s">
        <v>81</v>
      </c>
      <c r="K791" s="14" t="s">
        <v>82</v>
      </c>
      <c r="L791" s="14" t="s">
        <v>82</v>
      </c>
      <c r="M791" s="14" t="s">
        <v>81</v>
      </c>
      <c r="N791" s="14" t="s">
        <v>80</v>
      </c>
      <c r="O791" s="14" t="s">
        <v>131</v>
      </c>
      <c r="P791" s="14" t="s">
        <v>81</v>
      </c>
      <c r="Q791" s="14" t="s">
        <v>81</v>
      </c>
      <c r="R791" s="14" t="s">
        <v>81</v>
      </c>
      <c r="S791" s="14" t="s">
        <v>83</v>
      </c>
      <c r="T791" s="14" t="s">
        <v>83</v>
      </c>
      <c r="U791" s="14" t="s">
        <v>85</v>
      </c>
      <c r="V791" s="14" t="s">
        <v>84</v>
      </c>
      <c r="W791" s="14" t="s">
        <v>83</v>
      </c>
      <c r="X791" s="14" t="s">
        <v>86</v>
      </c>
      <c r="Y791" s="14" t="s">
        <v>84</v>
      </c>
      <c r="Z791" s="14" t="s">
        <v>84</v>
      </c>
      <c r="AA791" s="14" t="s">
        <v>85</v>
      </c>
      <c r="AB791" s="14" t="s">
        <v>85</v>
      </c>
      <c r="AC791" s="14" t="s">
        <v>84</v>
      </c>
      <c r="AD791" s="14" t="s">
        <v>85</v>
      </c>
      <c r="AE791" s="14" t="s">
        <v>84</v>
      </c>
      <c r="AF791" s="14" t="s">
        <v>85</v>
      </c>
      <c r="AG791" s="14" t="s">
        <v>87</v>
      </c>
      <c r="AH791" s="14" t="s">
        <v>115</v>
      </c>
      <c r="AI791" s="14" t="s">
        <v>87</v>
      </c>
      <c r="AJ791" s="14" t="s">
        <v>88</v>
      </c>
      <c r="AK791" s="14" t="s">
        <v>115</v>
      </c>
      <c r="AL791" s="14" t="s">
        <v>87</v>
      </c>
      <c r="AM791" s="14" t="s">
        <v>87</v>
      </c>
      <c r="AN791" s="14" t="s">
        <v>88</v>
      </c>
      <c r="AO791" s="14" t="s">
        <v>87</v>
      </c>
      <c r="AP791" s="14" t="s">
        <v>87</v>
      </c>
      <c r="AQ791" s="14" t="s">
        <v>91</v>
      </c>
      <c r="AR791" s="14" t="s">
        <v>89</v>
      </c>
      <c r="AS791" s="14" t="s">
        <v>86</v>
      </c>
      <c r="AT791" s="14" t="s">
        <v>86</v>
      </c>
      <c r="AU791" s="14" t="s">
        <v>91</v>
      </c>
      <c r="AV791" s="14" t="s">
        <v>91</v>
      </c>
      <c r="AW791" s="13">
        <v>6</v>
      </c>
      <c r="AX791" s="14"/>
      <c r="AY791" s="14" t="s">
        <v>116</v>
      </c>
      <c r="AZ791" s="14" t="s">
        <v>94</v>
      </c>
      <c r="BA791" s="14" t="s">
        <v>176</v>
      </c>
      <c r="BB791" s="13">
        <v>2</v>
      </c>
      <c r="BC791" s="14" t="s">
        <v>96</v>
      </c>
      <c r="BD791" s="14" t="s">
        <v>97</v>
      </c>
      <c r="BE791" s="14" t="s">
        <v>98</v>
      </c>
      <c r="BF791" s="14" t="s">
        <v>119</v>
      </c>
      <c r="BG791" s="14" t="s">
        <v>99</v>
      </c>
      <c r="BH791" s="14" t="s">
        <v>99</v>
      </c>
      <c r="BI791" s="14" t="s">
        <v>102</v>
      </c>
      <c r="BJ791" s="14" t="s">
        <v>101</v>
      </c>
      <c r="BK791" s="14" t="s">
        <v>102</v>
      </c>
      <c r="BL791" s="14" t="s">
        <v>102</v>
      </c>
      <c r="BM791" s="14" t="s">
        <v>105</v>
      </c>
      <c r="BN791" s="14" t="s">
        <v>106</v>
      </c>
      <c r="BO791" s="14" t="s">
        <v>106</v>
      </c>
      <c r="BP791" s="14" t="s">
        <v>125</v>
      </c>
      <c r="BQ791" s="14" t="s">
        <v>125</v>
      </c>
      <c r="BR791" s="14" t="s">
        <v>125</v>
      </c>
      <c r="BS791" s="14" t="s">
        <v>106</v>
      </c>
      <c r="BT791" s="14" t="s">
        <v>108</v>
      </c>
      <c r="BU791" s="13">
        <v>2</v>
      </c>
      <c r="BV791" s="14" t="s">
        <v>109</v>
      </c>
      <c r="BW791" s="16" t="s">
        <v>269</v>
      </c>
      <c r="BX791" s="14"/>
      <c r="BY791" s="13">
        <v>7</v>
      </c>
      <c r="BZ791" s="14"/>
      <c r="CA791" s="14"/>
      <c r="CB791" s="14"/>
      <c r="CC791" s="14"/>
      <c r="CD791" s="14"/>
      <c r="CE791" s="14"/>
    </row>
    <row r="792" spans="1:83" ht="15.75" customHeight="1" x14ac:dyDescent="0.35">
      <c r="A792" s="15">
        <v>43452.086030092592</v>
      </c>
      <c r="B792" s="14" t="s">
        <v>75</v>
      </c>
      <c r="C792" s="13">
        <v>44</v>
      </c>
      <c r="D792" s="14"/>
      <c r="E792" s="14"/>
      <c r="F792" s="14"/>
      <c r="G792" s="14" t="s">
        <v>79</v>
      </c>
      <c r="H792" s="14" t="s">
        <v>79</v>
      </c>
      <c r="I792" s="14" t="s">
        <v>81</v>
      </c>
      <c r="J792" s="14" t="s">
        <v>81</v>
      </c>
      <c r="K792" s="14" t="s">
        <v>82</v>
      </c>
      <c r="L792" s="14" t="s">
        <v>82</v>
      </c>
      <c r="M792" s="14" t="s">
        <v>81</v>
      </c>
      <c r="N792" s="14" t="s">
        <v>81</v>
      </c>
      <c r="O792" s="14" t="s">
        <v>81</v>
      </c>
      <c r="P792" s="14" t="s">
        <v>81</v>
      </c>
      <c r="Q792" s="14" t="s">
        <v>81</v>
      </c>
      <c r="R792" s="14" t="s">
        <v>81</v>
      </c>
      <c r="S792" s="14" t="s">
        <v>83</v>
      </c>
      <c r="T792" s="14" t="s">
        <v>83</v>
      </c>
      <c r="U792" s="14" t="s">
        <v>83</v>
      </c>
      <c r="V792" s="14" t="s">
        <v>85</v>
      </c>
      <c r="W792" s="14" t="s">
        <v>90</v>
      </c>
      <c r="X792" s="14" t="s">
        <v>83</v>
      </c>
      <c r="Y792" s="14" t="s">
        <v>83</v>
      </c>
      <c r="Z792" s="14" t="s">
        <v>85</v>
      </c>
      <c r="AA792" s="14" t="s">
        <v>86</v>
      </c>
      <c r="AB792" s="14" t="s">
        <v>83</v>
      </c>
      <c r="AC792" s="14" t="s">
        <v>83</v>
      </c>
      <c r="AD792" s="14" t="s">
        <v>85</v>
      </c>
      <c r="AE792" s="14" t="s">
        <v>83</v>
      </c>
      <c r="AF792" s="14" t="s">
        <v>85</v>
      </c>
      <c r="AG792" s="14" t="s">
        <v>87</v>
      </c>
      <c r="AH792" s="14" t="s">
        <v>115</v>
      </c>
      <c r="AI792" s="14" t="s">
        <v>87</v>
      </c>
      <c r="AJ792" s="14" t="s">
        <v>88</v>
      </c>
      <c r="AK792" s="14" t="s">
        <v>115</v>
      </c>
      <c r="AL792" s="14" t="s">
        <v>87</v>
      </c>
      <c r="AM792" s="14" t="s">
        <v>87</v>
      </c>
      <c r="AN792" s="14" t="s">
        <v>87</v>
      </c>
      <c r="AO792" s="14" t="s">
        <v>87</v>
      </c>
      <c r="AP792" s="14" t="s">
        <v>88</v>
      </c>
      <c r="AQ792" s="14" t="s">
        <v>91</v>
      </c>
      <c r="AR792" s="14" t="s">
        <v>91</v>
      </c>
      <c r="AS792" s="14" t="s">
        <v>83</v>
      </c>
      <c r="AT792" s="14" t="s">
        <v>86</v>
      </c>
      <c r="AU792" s="14" t="s">
        <v>91</v>
      </c>
      <c r="AV792" s="14" t="s">
        <v>83</v>
      </c>
      <c r="AW792" s="13">
        <v>6</v>
      </c>
      <c r="AX792" s="14" t="s">
        <v>92</v>
      </c>
      <c r="AY792" s="14" t="s">
        <v>93</v>
      </c>
      <c r="AZ792" s="14" t="s">
        <v>94</v>
      </c>
      <c r="BA792" s="14" t="s">
        <v>176</v>
      </c>
      <c r="BB792" s="13">
        <v>3</v>
      </c>
      <c r="BC792" s="14" t="s">
        <v>100</v>
      </c>
      <c r="BD792" s="14" t="s">
        <v>100</v>
      </c>
      <c r="BE792" s="14" t="s">
        <v>100</v>
      </c>
      <c r="BF792" s="14" t="s">
        <v>119</v>
      </c>
      <c r="BG792" s="14" t="s">
        <v>99</v>
      </c>
      <c r="BH792" s="14" t="s">
        <v>99</v>
      </c>
      <c r="BI792" s="14" t="s">
        <v>101</v>
      </c>
      <c r="BJ792" s="14" t="s">
        <v>101</v>
      </c>
      <c r="BK792" s="14" t="s">
        <v>101</v>
      </c>
      <c r="BL792" s="14" t="s">
        <v>104</v>
      </c>
      <c r="BM792" s="14" t="s">
        <v>105</v>
      </c>
      <c r="BN792" s="14" t="s">
        <v>106</v>
      </c>
      <c r="BO792" s="14" t="s">
        <v>105</v>
      </c>
      <c r="BP792" s="14" t="s">
        <v>105</v>
      </c>
      <c r="BQ792" s="14" t="s">
        <v>105</v>
      </c>
      <c r="BR792" s="14" t="s">
        <v>106</v>
      </c>
      <c r="BS792" s="14" t="s">
        <v>108</v>
      </c>
      <c r="BT792" s="14" t="s">
        <v>108</v>
      </c>
      <c r="BU792" s="13">
        <v>2</v>
      </c>
      <c r="BV792" s="14" t="s">
        <v>109</v>
      </c>
      <c r="BW792" s="16" t="s">
        <v>2160</v>
      </c>
      <c r="BX792" s="14"/>
      <c r="BY792" s="13">
        <v>8</v>
      </c>
      <c r="BZ792" s="14"/>
      <c r="CA792" s="14"/>
      <c r="CB792" s="14"/>
      <c r="CC792" s="14"/>
      <c r="CD792" s="14"/>
      <c r="CE792" s="14"/>
    </row>
    <row r="793" spans="1:83" ht="15.75" customHeight="1" x14ac:dyDescent="0.35">
      <c r="A793" s="15">
        <v>43453.429270833331</v>
      </c>
      <c r="B793" s="14" t="s">
        <v>112</v>
      </c>
      <c r="C793" s="13">
        <v>29</v>
      </c>
      <c r="D793" s="14"/>
      <c r="E793" s="14" t="s">
        <v>452</v>
      </c>
      <c r="F793" s="14" t="s">
        <v>2161</v>
      </c>
      <c r="G793" s="14" t="s">
        <v>79</v>
      </c>
      <c r="H793" s="14" t="s">
        <v>223</v>
      </c>
      <c r="I793" s="14" t="s">
        <v>80</v>
      </c>
      <c r="J793" s="14" t="s">
        <v>81</v>
      </c>
      <c r="K793" s="14" t="s">
        <v>82</v>
      </c>
      <c r="L793" s="14" t="s">
        <v>81</v>
      </c>
      <c r="M793" s="14" t="s">
        <v>81</v>
      </c>
      <c r="N793" s="14" t="s">
        <v>80</v>
      </c>
      <c r="O793" s="14" t="s">
        <v>81</v>
      </c>
      <c r="P793" s="14" t="s">
        <v>81</v>
      </c>
      <c r="Q793" s="14" t="s">
        <v>81</v>
      </c>
      <c r="R793" s="14" t="s">
        <v>82</v>
      </c>
      <c r="S793" s="14" t="s">
        <v>86</v>
      </c>
      <c r="T793" s="14" t="s">
        <v>90</v>
      </c>
      <c r="U793" s="14" t="s">
        <v>85</v>
      </c>
      <c r="V793" s="14" t="s">
        <v>85</v>
      </c>
      <c r="W793" s="14" t="s">
        <v>83</v>
      </c>
      <c r="X793" s="14" t="s">
        <v>90</v>
      </c>
      <c r="Y793" s="14" t="s">
        <v>90</v>
      </c>
      <c r="Z793" s="14" t="s">
        <v>83</v>
      </c>
      <c r="AA793" s="14" t="s">
        <v>86</v>
      </c>
      <c r="AB793" s="14" t="s">
        <v>83</v>
      </c>
      <c r="AC793" s="14" t="s">
        <v>84</v>
      </c>
      <c r="AD793" s="14" t="s">
        <v>90</v>
      </c>
      <c r="AE793" s="14" t="s">
        <v>86</v>
      </c>
      <c r="AF793" s="14" t="s">
        <v>85</v>
      </c>
      <c r="AG793" s="14" t="s">
        <v>87</v>
      </c>
      <c r="AH793" s="14" t="s">
        <v>87</v>
      </c>
      <c r="AI793" s="14" t="s">
        <v>87</v>
      </c>
      <c r="AJ793" s="14" t="s">
        <v>88</v>
      </c>
      <c r="AK793" s="14" t="s">
        <v>88</v>
      </c>
      <c r="AL793" s="14" t="s">
        <v>88</v>
      </c>
      <c r="AM793" s="14" t="s">
        <v>88</v>
      </c>
      <c r="AN793" s="14" t="s">
        <v>88</v>
      </c>
      <c r="AO793" s="14" t="s">
        <v>87</v>
      </c>
      <c r="AP793" s="14" t="s">
        <v>87</v>
      </c>
      <c r="AQ793" s="14" t="s">
        <v>91</v>
      </c>
      <c r="AR793" s="14" t="s">
        <v>83</v>
      </c>
      <c r="AS793" s="14" t="s">
        <v>86</v>
      </c>
      <c r="AT793" s="14" t="s">
        <v>89</v>
      </c>
      <c r="AU793" s="14" t="s">
        <v>86</v>
      </c>
      <c r="AV793" s="14" t="s">
        <v>83</v>
      </c>
      <c r="AW793" s="13">
        <v>3</v>
      </c>
      <c r="AX793" s="14"/>
      <c r="AY793" s="14" t="s">
        <v>93</v>
      </c>
      <c r="AZ793" s="14" t="s">
        <v>124</v>
      </c>
      <c r="BA793" s="14" t="s">
        <v>118</v>
      </c>
      <c r="BB793" s="13">
        <v>0</v>
      </c>
      <c r="BC793" s="14" t="s">
        <v>100</v>
      </c>
      <c r="BD793" s="14" t="s">
        <v>98</v>
      </c>
      <c r="BE793" s="14" t="s">
        <v>99</v>
      </c>
      <c r="BF793" s="14" t="s">
        <v>98</v>
      </c>
      <c r="BG793" s="14" t="s">
        <v>99</v>
      </c>
      <c r="BH793" s="14" t="s">
        <v>99</v>
      </c>
      <c r="BI793" s="14" t="s">
        <v>120</v>
      </c>
      <c r="BJ793" s="14" t="s">
        <v>101</v>
      </c>
      <c r="BK793" s="14" t="s">
        <v>104</v>
      </c>
      <c r="BL793" s="14" t="s">
        <v>120</v>
      </c>
      <c r="BM793" s="14" t="s">
        <v>106</v>
      </c>
      <c r="BN793" s="14" t="s">
        <v>105</v>
      </c>
      <c r="BO793" s="14" t="s">
        <v>105</v>
      </c>
      <c r="BP793" s="14" t="s">
        <v>106</v>
      </c>
      <c r="BQ793" s="14" t="s">
        <v>125</v>
      </c>
      <c r="BR793" s="14" t="s">
        <v>125</v>
      </c>
      <c r="BS793" s="14" t="s">
        <v>125</v>
      </c>
      <c r="BT793" s="14" t="s">
        <v>107</v>
      </c>
      <c r="BU793" s="13">
        <v>1</v>
      </c>
      <c r="BV793" s="14" t="s">
        <v>109</v>
      </c>
      <c r="BW793" s="14" t="s">
        <v>2162</v>
      </c>
      <c r="BX793" s="14" t="s">
        <v>2163</v>
      </c>
      <c r="BY793" s="13">
        <v>8</v>
      </c>
      <c r="BZ793" s="14"/>
      <c r="CA793" s="14"/>
      <c r="CB793" s="14"/>
      <c r="CC793" s="14"/>
      <c r="CD793" s="14"/>
      <c r="CE793" s="14"/>
    </row>
    <row r="794" spans="1:83" ht="15.75" customHeight="1" x14ac:dyDescent="0.35">
      <c r="A794" s="15">
        <v>43453.634189814817</v>
      </c>
      <c r="B794" s="14" t="s">
        <v>75</v>
      </c>
      <c r="C794" s="13">
        <v>34</v>
      </c>
      <c r="D794" s="14"/>
      <c r="E794" s="14" t="s">
        <v>76</v>
      </c>
      <c r="F794" s="14" t="s">
        <v>316</v>
      </c>
      <c r="G794" s="14" t="s">
        <v>130</v>
      </c>
      <c r="H794" s="14" t="s">
        <v>79</v>
      </c>
      <c r="I794" s="14" t="s">
        <v>81</v>
      </c>
      <c r="J794" s="14" t="s">
        <v>82</v>
      </c>
      <c r="K794" s="14" t="s">
        <v>82</v>
      </c>
      <c r="L794" s="14" t="s">
        <v>82</v>
      </c>
      <c r="M794" s="14" t="s">
        <v>81</v>
      </c>
      <c r="N794" s="14" t="s">
        <v>81</v>
      </c>
      <c r="O794" s="14" t="s">
        <v>82</v>
      </c>
      <c r="P794" s="14" t="s">
        <v>81</v>
      </c>
      <c r="Q794" s="14" t="s">
        <v>81</v>
      </c>
      <c r="R794" s="14" t="s">
        <v>82</v>
      </c>
      <c r="S794" s="14" t="s">
        <v>83</v>
      </c>
      <c r="T794" s="14" t="s">
        <v>86</v>
      </c>
      <c r="U794" s="14" t="s">
        <v>83</v>
      </c>
      <c r="V794" s="14" t="s">
        <v>85</v>
      </c>
      <c r="W794" s="14" t="s">
        <v>83</v>
      </c>
      <c r="X794" s="14" t="s">
        <v>85</v>
      </c>
      <c r="Y794" s="14" t="s">
        <v>83</v>
      </c>
      <c r="Z794" s="14" t="s">
        <v>86</v>
      </c>
      <c r="AA794" s="14" t="s">
        <v>86</v>
      </c>
      <c r="AB794" s="14" t="s">
        <v>85</v>
      </c>
      <c r="AC794" s="14" t="s">
        <v>85</v>
      </c>
      <c r="AD794" s="14" t="s">
        <v>86</v>
      </c>
      <c r="AE794" s="14" t="s">
        <v>83</v>
      </c>
      <c r="AF794" s="14" t="s">
        <v>83</v>
      </c>
      <c r="AG794" s="14" t="s">
        <v>87</v>
      </c>
      <c r="AH794" s="14" t="s">
        <v>87</v>
      </c>
      <c r="AI794" s="14" t="s">
        <v>88</v>
      </c>
      <c r="AJ794" s="14" t="s">
        <v>87</v>
      </c>
      <c r="AK794" s="14" t="s">
        <v>87</v>
      </c>
      <c r="AL794" s="14" t="s">
        <v>87</v>
      </c>
      <c r="AM794" s="14" t="s">
        <v>88</v>
      </c>
      <c r="AN794" s="14" t="s">
        <v>88</v>
      </c>
      <c r="AO794" s="14" t="s">
        <v>87</v>
      </c>
      <c r="AP794" s="14" t="s">
        <v>87</v>
      </c>
      <c r="AQ794" s="14" t="s">
        <v>91</v>
      </c>
      <c r="AR794" s="14" t="s">
        <v>89</v>
      </c>
      <c r="AS794" s="14" t="s">
        <v>86</v>
      </c>
      <c r="AT794" s="14" t="s">
        <v>86</v>
      </c>
      <c r="AU794" s="14" t="s">
        <v>91</v>
      </c>
      <c r="AV794" s="14" t="s">
        <v>86</v>
      </c>
      <c r="AW794" s="13">
        <v>5</v>
      </c>
      <c r="AX794" s="14" t="s">
        <v>92</v>
      </c>
      <c r="AY794" s="14" t="s">
        <v>93</v>
      </c>
      <c r="AZ794" s="14" t="s">
        <v>154</v>
      </c>
      <c r="BA794" s="14" t="s">
        <v>118</v>
      </c>
      <c r="BB794" s="13">
        <v>3</v>
      </c>
      <c r="BC794" s="14" t="s">
        <v>96</v>
      </c>
      <c r="BD794" s="14" t="s">
        <v>100</v>
      </c>
      <c r="BE794" s="14" t="s">
        <v>96</v>
      </c>
      <c r="BF794" s="14" t="s">
        <v>98</v>
      </c>
      <c r="BG794" s="14" t="s">
        <v>99</v>
      </c>
      <c r="BH794" s="14" t="s">
        <v>99</v>
      </c>
      <c r="BI794" s="14" t="s">
        <v>104</v>
      </c>
      <c r="BJ794" s="14" t="s">
        <v>102</v>
      </c>
      <c r="BK794" s="14" t="s">
        <v>102</v>
      </c>
      <c r="BL794" s="14" t="s">
        <v>104</v>
      </c>
      <c r="BM794" s="14" t="s">
        <v>106</v>
      </c>
      <c r="BN794" s="14" t="s">
        <v>107</v>
      </c>
      <c r="BO794" s="14" t="s">
        <v>108</v>
      </c>
      <c r="BP794" s="14" t="s">
        <v>108</v>
      </c>
      <c r="BQ794" s="14" t="s">
        <v>106</v>
      </c>
      <c r="BR794" s="14" t="s">
        <v>106</v>
      </c>
      <c r="BS794" s="14" t="s">
        <v>108</v>
      </c>
      <c r="BT794" s="14" t="s">
        <v>108</v>
      </c>
      <c r="BU794" s="13">
        <v>1</v>
      </c>
      <c r="BV794" s="14" t="s">
        <v>109</v>
      </c>
      <c r="BW794" s="14" t="s">
        <v>2164</v>
      </c>
      <c r="BX794" s="14" t="s">
        <v>2165</v>
      </c>
      <c r="BY794" s="13">
        <v>6</v>
      </c>
      <c r="BZ794" s="14"/>
      <c r="CA794" s="14"/>
      <c r="CB794" s="14"/>
      <c r="CC794" s="14"/>
      <c r="CD794" s="14"/>
      <c r="CE794" s="14"/>
    </row>
    <row r="795" spans="1:83" ht="15.75" customHeight="1" x14ac:dyDescent="0.35">
      <c r="A795" s="15">
        <v>43466.471099537041</v>
      </c>
      <c r="B795" s="14" t="s">
        <v>75</v>
      </c>
      <c r="C795" s="13">
        <v>36</v>
      </c>
      <c r="D795" s="14"/>
      <c r="E795" s="14" t="s">
        <v>258</v>
      </c>
      <c r="F795" s="14" t="s">
        <v>2166</v>
      </c>
      <c r="G795" s="14" t="s">
        <v>165</v>
      </c>
      <c r="H795" s="14" t="s">
        <v>165</v>
      </c>
      <c r="I795" s="14" t="s">
        <v>80</v>
      </c>
      <c r="J795" s="14" t="s">
        <v>80</v>
      </c>
      <c r="K795" s="14" t="s">
        <v>81</v>
      </c>
      <c r="L795" s="14" t="s">
        <v>81</v>
      </c>
      <c r="M795" s="14" t="s">
        <v>80</v>
      </c>
      <c r="N795" s="14" t="s">
        <v>80</v>
      </c>
      <c r="O795" s="14" t="s">
        <v>80</v>
      </c>
      <c r="P795" s="14" t="s">
        <v>80</v>
      </c>
      <c r="Q795" s="14" t="s">
        <v>81</v>
      </c>
      <c r="R795" s="14" t="s">
        <v>80</v>
      </c>
      <c r="S795" s="14" t="s">
        <v>90</v>
      </c>
      <c r="T795" s="14" t="s">
        <v>90</v>
      </c>
      <c r="U795" s="14" t="s">
        <v>90</v>
      </c>
      <c r="V795" s="14" t="s">
        <v>84</v>
      </c>
      <c r="W795" s="14" t="s">
        <v>90</v>
      </c>
      <c r="X795" s="14" t="s">
        <v>83</v>
      </c>
      <c r="Y795" s="14" t="s">
        <v>90</v>
      </c>
      <c r="Z795" s="14" t="s">
        <v>84</v>
      </c>
      <c r="AA795" s="14" t="s">
        <v>85</v>
      </c>
      <c r="AB795" s="14" t="s">
        <v>84</v>
      </c>
      <c r="AC795" s="14" t="s">
        <v>83</v>
      </c>
      <c r="AD795" s="14" t="s">
        <v>86</v>
      </c>
      <c r="AE795" s="14" t="s">
        <v>83</v>
      </c>
      <c r="AF795" s="14" t="s">
        <v>83</v>
      </c>
      <c r="AG795" s="14" t="s">
        <v>88</v>
      </c>
      <c r="AH795" s="14" t="s">
        <v>88</v>
      </c>
      <c r="AI795" s="14" t="s">
        <v>87</v>
      </c>
      <c r="AJ795" s="14" t="s">
        <v>88</v>
      </c>
      <c r="AK795" s="14" t="s">
        <v>88</v>
      </c>
      <c r="AL795" s="14" t="s">
        <v>87</v>
      </c>
      <c r="AM795" s="14" t="s">
        <v>88</v>
      </c>
      <c r="AN795" s="14" t="s">
        <v>88</v>
      </c>
      <c r="AO795" s="14" t="s">
        <v>87</v>
      </c>
      <c r="AP795" s="14" t="s">
        <v>87</v>
      </c>
      <c r="AQ795" s="14" t="s">
        <v>89</v>
      </c>
      <c r="AR795" s="14" t="s">
        <v>91</v>
      </c>
      <c r="AS795" s="14" t="s">
        <v>89</v>
      </c>
      <c r="AT795" s="14" t="s">
        <v>86</v>
      </c>
      <c r="AU795" s="14" t="s">
        <v>89</v>
      </c>
      <c r="AV795" s="14" t="s">
        <v>89</v>
      </c>
      <c r="AW795" s="13">
        <v>7</v>
      </c>
      <c r="AX795" s="14" t="s">
        <v>92</v>
      </c>
      <c r="AY795" s="14" t="s">
        <v>116</v>
      </c>
      <c r="AZ795" s="14" t="s">
        <v>94</v>
      </c>
      <c r="BA795" s="14" t="s">
        <v>2167</v>
      </c>
      <c r="BB795" s="13">
        <v>2</v>
      </c>
      <c r="BC795" s="14" t="s">
        <v>100</v>
      </c>
      <c r="BD795" s="14" t="s">
        <v>99</v>
      </c>
      <c r="BE795" s="14" t="s">
        <v>99</v>
      </c>
      <c r="BF795" s="14" t="s">
        <v>100</v>
      </c>
      <c r="BG795" s="14" t="s">
        <v>99</v>
      </c>
      <c r="BH795" s="14" t="s">
        <v>99</v>
      </c>
      <c r="BI795" s="14" t="s">
        <v>103</v>
      </c>
      <c r="BJ795" s="14" t="s">
        <v>103</v>
      </c>
      <c r="BK795" s="14" t="s">
        <v>101</v>
      </c>
      <c r="BL795" s="14" t="s">
        <v>103</v>
      </c>
      <c r="BM795" s="14" t="s">
        <v>105</v>
      </c>
      <c r="BN795" s="14" t="s">
        <v>105</v>
      </c>
      <c r="BO795" s="14" t="s">
        <v>105</v>
      </c>
      <c r="BP795" s="14" t="s">
        <v>106</v>
      </c>
      <c r="BQ795" s="14" t="s">
        <v>105</v>
      </c>
      <c r="BR795" s="14" t="s">
        <v>105</v>
      </c>
      <c r="BS795" s="14" t="s">
        <v>106</v>
      </c>
      <c r="BT795" s="14" t="s">
        <v>108</v>
      </c>
      <c r="BU795" s="13">
        <v>4</v>
      </c>
      <c r="BV795" s="14" t="s">
        <v>109</v>
      </c>
      <c r="BW795" s="14" t="s">
        <v>2168</v>
      </c>
      <c r="BX795" s="14" t="s">
        <v>2169</v>
      </c>
      <c r="BY795" s="13">
        <v>9</v>
      </c>
      <c r="BZ795" s="14"/>
      <c r="CA795" s="14"/>
      <c r="CB795" s="14"/>
      <c r="CC795" s="14"/>
      <c r="CD795" s="14"/>
      <c r="CE795" s="14"/>
    </row>
    <row r="796" spans="1:83" ht="15.75" customHeight="1" x14ac:dyDescent="0.35">
      <c r="A796" s="15">
        <v>43467.821527777778</v>
      </c>
      <c r="B796" s="14" t="s">
        <v>75</v>
      </c>
      <c r="C796" s="13">
        <v>39</v>
      </c>
      <c r="D796" s="14"/>
      <c r="E796" s="14" t="s">
        <v>2170</v>
      </c>
      <c r="F796" s="14" t="s">
        <v>1326</v>
      </c>
      <c r="G796" s="14" t="s">
        <v>79</v>
      </c>
      <c r="H796" s="14" t="s">
        <v>79</v>
      </c>
      <c r="I796" s="14" t="s">
        <v>81</v>
      </c>
      <c r="J796" s="14" t="s">
        <v>81</v>
      </c>
      <c r="K796" s="14" t="s">
        <v>82</v>
      </c>
      <c r="L796" s="14" t="s">
        <v>82</v>
      </c>
      <c r="M796" s="14" t="s">
        <v>81</v>
      </c>
      <c r="N796" s="14" t="s">
        <v>81</v>
      </c>
      <c r="O796" s="14" t="s">
        <v>82</v>
      </c>
      <c r="P796" s="14" t="s">
        <v>81</v>
      </c>
      <c r="Q796" s="14" t="s">
        <v>82</v>
      </c>
      <c r="R796" s="14" t="s">
        <v>81</v>
      </c>
      <c r="S796" s="14" t="s">
        <v>85</v>
      </c>
      <c r="T796" s="14" t="s">
        <v>86</v>
      </c>
      <c r="U796" s="14" t="s">
        <v>85</v>
      </c>
      <c r="V796" s="14" t="s">
        <v>85</v>
      </c>
      <c r="W796" s="14" t="s">
        <v>85</v>
      </c>
      <c r="X796" s="14" t="s">
        <v>85</v>
      </c>
      <c r="Y796" s="14" t="s">
        <v>85</v>
      </c>
      <c r="Z796" s="14" t="s">
        <v>83</v>
      </c>
      <c r="AA796" s="14" t="s">
        <v>83</v>
      </c>
      <c r="AB796" s="14" t="s">
        <v>83</v>
      </c>
      <c r="AC796" s="14" t="s">
        <v>85</v>
      </c>
      <c r="AD796" s="14" t="s">
        <v>86</v>
      </c>
      <c r="AE796" s="14" t="s">
        <v>83</v>
      </c>
      <c r="AF796" s="14" t="s">
        <v>85</v>
      </c>
      <c r="AG796" s="14" t="s">
        <v>87</v>
      </c>
      <c r="AH796" s="14" t="s">
        <v>87</v>
      </c>
      <c r="AI796" s="14" t="s">
        <v>87</v>
      </c>
      <c r="AJ796" s="14" t="s">
        <v>87</v>
      </c>
      <c r="AK796" s="14" t="s">
        <v>87</v>
      </c>
      <c r="AL796" s="14" t="s">
        <v>88</v>
      </c>
      <c r="AM796" s="14" t="s">
        <v>88</v>
      </c>
      <c r="AN796" s="14" t="s">
        <v>88</v>
      </c>
      <c r="AO796" s="14" t="s">
        <v>88</v>
      </c>
      <c r="AP796" s="14" t="s">
        <v>87</v>
      </c>
      <c r="AQ796" s="14" t="s">
        <v>89</v>
      </c>
      <c r="AR796" s="14" t="s">
        <v>91</v>
      </c>
      <c r="AS796" s="14" t="s">
        <v>83</v>
      </c>
      <c r="AT796" s="14" t="s">
        <v>83</v>
      </c>
      <c r="AU796" s="14" t="s">
        <v>83</v>
      </c>
      <c r="AV796" s="14" t="s">
        <v>91</v>
      </c>
      <c r="AW796" s="13">
        <v>6</v>
      </c>
      <c r="AX796" s="14" t="s">
        <v>92</v>
      </c>
      <c r="AY796" s="14" t="s">
        <v>93</v>
      </c>
      <c r="AZ796" s="14" t="s">
        <v>94</v>
      </c>
      <c r="BA796" s="14" t="s">
        <v>118</v>
      </c>
      <c r="BB796" s="13">
        <v>1</v>
      </c>
      <c r="BC796" s="14" t="s">
        <v>98</v>
      </c>
      <c r="BD796" s="14" t="s">
        <v>100</v>
      </c>
      <c r="BE796" s="14" t="s">
        <v>97</v>
      </c>
      <c r="BF796" s="14" t="s">
        <v>98</v>
      </c>
      <c r="BG796" s="14" t="s">
        <v>96</v>
      </c>
      <c r="BH796" s="14" t="s">
        <v>96</v>
      </c>
      <c r="BI796" s="14" t="s">
        <v>101</v>
      </c>
      <c r="BJ796" s="14" t="s">
        <v>101</v>
      </c>
      <c r="BK796" s="14" t="s">
        <v>104</v>
      </c>
      <c r="BL796" s="14" t="s">
        <v>104</v>
      </c>
      <c r="BM796" s="14" t="s">
        <v>107</v>
      </c>
      <c r="BN796" s="14" t="s">
        <v>106</v>
      </c>
      <c r="BO796" s="14" t="s">
        <v>106</v>
      </c>
      <c r="BP796" s="14" t="s">
        <v>105</v>
      </c>
      <c r="BQ796" s="14" t="s">
        <v>108</v>
      </c>
      <c r="BR796" s="14" t="s">
        <v>108</v>
      </c>
      <c r="BS796" s="14" t="s">
        <v>106</v>
      </c>
      <c r="BT796" s="14" t="s">
        <v>105</v>
      </c>
      <c r="BU796" s="13">
        <v>1</v>
      </c>
      <c r="BV796" s="14" t="s">
        <v>109</v>
      </c>
      <c r="BW796" s="14" t="s">
        <v>2171</v>
      </c>
      <c r="BX796" s="14" t="s">
        <v>2172</v>
      </c>
      <c r="BY796" s="13">
        <v>7</v>
      </c>
      <c r="BZ796" s="14"/>
      <c r="CA796" s="14"/>
      <c r="CB796" s="14"/>
      <c r="CC796" s="14"/>
      <c r="CD796" s="14"/>
      <c r="CE796" s="14"/>
    </row>
    <row r="797" spans="1:83" ht="15.75" customHeight="1" x14ac:dyDescent="0.35">
      <c r="A797" s="15">
        <v>43470.734432870369</v>
      </c>
      <c r="B797" s="14" t="s">
        <v>75</v>
      </c>
      <c r="C797" s="13">
        <v>28</v>
      </c>
      <c r="D797" s="14"/>
      <c r="E797" s="14" t="s">
        <v>76</v>
      </c>
      <c r="F797" s="14" t="s">
        <v>247</v>
      </c>
      <c r="G797" s="14" t="s">
        <v>79</v>
      </c>
      <c r="H797" s="14" t="s">
        <v>79</v>
      </c>
      <c r="I797" s="14" t="s">
        <v>80</v>
      </c>
      <c r="J797" s="14" t="s">
        <v>80</v>
      </c>
      <c r="K797" s="14" t="s">
        <v>81</v>
      </c>
      <c r="L797" s="14" t="s">
        <v>82</v>
      </c>
      <c r="M797" s="14" t="s">
        <v>81</v>
      </c>
      <c r="N797" s="14" t="s">
        <v>80</v>
      </c>
      <c r="O797" s="14" t="s">
        <v>80</v>
      </c>
      <c r="P797" s="14" t="s">
        <v>81</v>
      </c>
      <c r="Q797" s="14" t="s">
        <v>80</v>
      </c>
      <c r="R797" s="14" t="s">
        <v>80</v>
      </c>
      <c r="S797" s="14" t="s">
        <v>86</v>
      </c>
      <c r="T797" s="14" t="s">
        <v>83</v>
      </c>
      <c r="U797" s="14" t="s">
        <v>83</v>
      </c>
      <c r="V797" s="14" t="s">
        <v>86</v>
      </c>
      <c r="W797" s="14" t="s">
        <v>83</v>
      </c>
      <c r="X797" s="14" t="s">
        <v>86</v>
      </c>
      <c r="Y797" s="14" t="s">
        <v>83</v>
      </c>
      <c r="Z797" s="14" t="s">
        <v>86</v>
      </c>
      <c r="AA797" s="14" t="s">
        <v>83</v>
      </c>
      <c r="AB797" s="14" t="s">
        <v>84</v>
      </c>
      <c r="AC797" s="14" t="s">
        <v>84</v>
      </c>
      <c r="AD797" s="14" t="s">
        <v>83</v>
      </c>
      <c r="AE797" s="14" t="s">
        <v>83</v>
      </c>
      <c r="AF797" s="14" t="s">
        <v>83</v>
      </c>
      <c r="AG797" s="14" t="s">
        <v>115</v>
      </c>
      <c r="AH797" s="14" t="s">
        <v>88</v>
      </c>
      <c r="AI797" s="14" t="s">
        <v>87</v>
      </c>
      <c r="AJ797" s="14" t="s">
        <v>88</v>
      </c>
      <c r="AK797" s="14" t="s">
        <v>87</v>
      </c>
      <c r="AL797" s="14" t="s">
        <v>87</v>
      </c>
      <c r="AM797" s="14" t="s">
        <v>88</v>
      </c>
      <c r="AN797" s="14" t="s">
        <v>88</v>
      </c>
      <c r="AO797" s="14" t="s">
        <v>87</v>
      </c>
      <c r="AP797" s="14" t="s">
        <v>115</v>
      </c>
      <c r="AQ797" s="14" t="s">
        <v>83</v>
      </c>
      <c r="AR797" s="14" t="s">
        <v>83</v>
      </c>
      <c r="AS797" s="14" t="s">
        <v>86</v>
      </c>
      <c r="AT797" s="14" t="s">
        <v>83</v>
      </c>
      <c r="AU797" s="14" t="s">
        <v>86</v>
      </c>
      <c r="AV797" s="14" t="s">
        <v>83</v>
      </c>
      <c r="AW797" s="13">
        <v>4</v>
      </c>
      <c r="AX797" s="14" t="s">
        <v>92</v>
      </c>
      <c r="AY797" s="14" t="s">
        <v>93</v>
      </c>
      <c r="AZ797" s="14" t="s">
        <v>117</v>
      </c>
      <c r="BA797" s="14" t="s">
        <v>95</v>
      </c>
      <c r="BB797" s="13">
        <v>0</v>
      </c>
      <c r="BC797" s="14" t="s">
        <v>97</v>
      </c>
      <c r="BD797" s="14" t="s">
        <v>96</v>
      </c>
      <c r="BE797" s="14" t="s">
        <v>100</v>
      </c>
      <c r="BF797" s="14" t="s">
        <v>100</v>
      </c>
      <c r="BG797" s="14" t="s">
        <v>99</v>
      </c>
      <c r="BH797" s="14" t="s">
        <v>99</v>
      </c>
      <c r="BI797" s="14" t="s">
        <v>103</v>
      </c>
      <c r="BJ797" s="14" t="s">
        <v>101</v>
      </c>
      <c r="BK797" s="14" t="s">
        <v>104</v>
      </c>
      <c r="BL797" s="14" t="s">
        <v>101</v>
      </c>
      <c r="BM797" s="14" t="s">
        <v>105</v>
      </c>
      <c r="BN797" s="14" t="s">
        <v>106</v>
      </c>
      <c r="BO797" s="14" t="s">
        <v>108</v>
      </c>
      <c r="BP797" s="14" t="s">
        <v>108</v>
      </c>
      <c r="BQ797" s="14" t="s">
        <v>125</v>
      </c>
      <c r="BR797" s="14" t="s">
        <v>106</v>
      </c>
      <c r="BS797" s="14" t="s">
        <v>107</v>
      </c>
      <c r="BT797" s="14" t="s">
        <v>107</v>
      </c>
      <c r="BU797" s="13">
        <v>1</v>
      </c>
      <c r="BV797" s="14" t="s">
        <v>109</v>
      </c>
      <c r="BW797" s="14" t="s">
        <v>2173</v>
      </c>
      <c r="BX797" s="20" t="s">
        <v>2174</v>
      </c>
      <c r="BY797" s="13">
        <v>6</v>
      </c>
      <c r="BZ797" s="14"/>
      <c r="CA797" s="14"/>
      <c r="CB797" s="14"/>
      <c r="CC797" s="14"/>
      <c r="CD797" s="14"/>
      <c r="CE797" s="14"/>
    </row>
    <row r="798" spans="1:83" ht="15.75" customHeight="1" x14ac:dyDescent="0.35">
      <c r="A798" s="15">
        <v>43470.945</v>
      </c>
      <c r="B798" s="14" t="s">
        <v>75</v>
      </c>
      <c r="C798" s="13">
        <v>32</v>
      </c>
      <c r="D798" s="14"/>
      <c r="E798" s="14" t="s">
        <v>2175</v>
      </c>
      <c r="F798" s="14" t="s">
        <v>2176</v>
      </c>
      <c r="G798" s="14" t="s">
        <v>130</v>
      </c>
      <c r="H798" s="14" t="s">
        <v>79</v>
      </c>
      <c r="I798" s="14" t="s">
        <v>81</v>
      </c>
      <c r="J798" s="14" t="s">
        <v>81</v>
      </c>
      <c r="K798" s="14" t="s">
        <v>82</v>
      </c>
      <c r="L798" s="14" t="s">
        <v>82</v>
      </c>
      <c r="M798" s="14" t="s">
        <v>81</v>
      </c>
      <c r="N798" s="14" t="s">
        <v>81</v>
      </c>
      <c r="O798" s="14" t="s">
        <v>82</v>
      </c>
      <c r="P798" s="14" t="s">
        <v>81</v>
      </c>
      <c r="Q798" s="14" t="s">
        <v>131</v>
      </c>
      <c r="R798" s="14" t="s">
        <v>81</v>
      </c>
      <c r="S798" s="14" t="s">
        <v>83</v>
      </c>
      <c r="T798" s="14" t="s">
        <v>83</v>
      </c>
      <c r="U798" s="14" t="s">
        <v>85</v>
      </c>
      <c r="V798" s="14" t="s">
        <v>85</v>
      </c>
      <c r="W798" s="14" t="s">
        <v>86</v>
      </c>
      <c r="X798" s="14" t="s">
        <v>83</v>
      </c>
      <c r="Y798" s="14" t="s">
        <v>85</v>
      </c>
      <c r="Z798" s="14" t="s">
        <v>85</v>
      </c>
      <c r="AA798" s="14" t="s">
        <v>86</v>
      </c>
      <c r="AB798" s="14" t="s">
        <v>85</v>
      </c>
      <c r="AC798" s="14" t="s">
        <v>84</v>
      </c>
      <c r="AD798" s="14" t="s">
        <v>83</v>
      </c>
      <c r="AE798" s="14" t="s">
        <v>86</v>
      </c>
      <c r="AF798" s="14" t="s">
        <v>85</v>
      </c>
      <c r="AG798" s="14" t="s">
        <v>88</v>
      </c>
      <c r="AH798" s="14" t="s">
        <v>88</v>
      </c>
      <c r="AI798" s="14" t="s">
        <v>87</v>
      </c>
      <c r="AJ798" s="14" t="s">
        <v>88</v>
      </c>
      <c r="AK798" s="14" t="s">
        <v>87</v>
      </c>
      <c r="AL798" s="14" t="s">
        <v>87</v>
      </c>
      <c r="AM798" s="14" t="s">
        <v>88</v>
      </c>
      <c r="AN798" s="14" t="s">
        <v>88</v>
      </c>
      <c r="AO798" s="14" t="s">
        <v>87</v>
      </c>
      <c r="AP798" s="14" t="s">
        <v>87</v>
      </c>
      <c r="AQ798" s="14" t="s">
        <v>91</v>
      </c>
      <c r="AR798" s="14" t="s">
        <v>89</v>
      </c>
      <c r="AS798" s="14" t="s">
        <v>83</v>
      </c>
      <c r="AT798" s="14" t="s">
        <v>83</v>
      </c>
      <c r="AU798" s="14" t="s">
        <v>91</v>
      </c>
      <c r="AV798" s="14" t="s">
        <v>91</v>
      </c>
      <c r="AW798" s="13">
        <v>5</v>
      </c>
      <c r="AX798" s="14" t="s">
        <v>92</v>
      </c>
      <c r="AY798" s="14" t="s">
        <v>93</v>
      </c>
      <c r="AZ798" s="14" t="s">
        <v>94</v>
      </c>
      <c r="BA798" s="14" t="s">
        <v>118</v>
      </c>
      <c r="BB798" s="13">
        <v>1</v>
      </c>
      <c r="BC798" s="14" t="s">
        <v>96</v>
      </c>
      <c r="BD798" s="14" t="s">
        <v>96</v>
      </c>
      <c r="BE798" s="14" t="s">
        <v>98</v>
      </c>
      <c r="BF798" s="14" t="s">
        <v>98</v>
      </c>
      <c r="BG798" s="14" t="s">
        <v>96</v>
      </c>
      <c r="BH798" s="14" t="s">
        <v>96</v>
      </c>
      <c r="BI798" s="14" t="s">
        <v>103</v>
      </c>
      <c r="BJ798" s="14" t="s">
        <v>103</v>
      </c>
      <c r="BK798" s="14" t="s">
        <v>104</v>
      </c>
      <c r="BL798" s="14" t="s">
        <v>102</v>
      </c>
      <c r="BM798" s="14" t="s">
        <v>105</v>
      </c>
      <c r="BN798" s="14" t="s">
        <v>106</v>
      </c>
      <c r="BO798" s="14" t="s">
        <v>106</v>
      </c>
      <c r="BP798" s="14" t="s">
        <v>105</v>
      </c>
      <c r="BQ798" s="14" t="s">
        <v>108</v>
      </c>
      <c r="BR798" s="14" t="s">
        <v>108</v>
      </c>
      <c r="BS798" s="14" t="s">
        <v>108</v>
      </c>
      <c r="BT798" s="14" t="s">
        <v>108</v>
      </c>
      <c r="BU798" s="13">
        <v>1</v>
      </c>
      <c r="BV798" s="14" t="s">
        <v>109</v>
      </c>
      <c r="BW798" s="14" t="s">
        <v>2049</v>
      </c>
      <c r="BX798" s="14" t="s">
        <v>2177</v>
      </c>
      <c r="BY798" s="13">
        <v>6</v>
      </c>
      <c r="BZ798" s="14"/>
      <c r="CA798" s="14"/>
      <c r="CB798" s="14"/>
      <c r="CC798" s="14"/>
      <c r="CD798" s="14"/>
      <c r="CE798" s="14"/>
    </row>
    <row r="799" spans="1:83" ht="15.75" customHeight="1" x14ac:dyDescent="0.35">
      <c r="A799" s="15">
        <v>43477.380104166667</v>
      </c>
      <c r="B799" s="14" t="s">
        <v>112</v>
      </c>
      <c r="C799" s="13">
        <v>25</v>
      </c>
      <c r="D799" s="14"/>
      <c r="E799" s="14" t="s">
        <v>76</v>
      </c>
      <c r="F799" s="14" t="s">
        <v>217</v>
      </c>
      <c r="G799" s="14" t="s">
        <v>79</v>
      </c>
      <c r="H799" s="14" t="s">
        <v>78</v>
      </c>
      <c r="I799" s="14" t="s">
        <v>81</v>
      </c>
      <c r="J799" s="14" t="s">
        <v>81</v>
      </c>
      <c r="K799" s="14" t="s">
        <v>82</v>
      </c>
      <c r="L799" s="14" t="s">
        <v>131</v>
      </c>
      <c r="M799" s="14" t="s">
        <v>82</v>
      </c>
      <c r="N799" s="14" t="s">
        <v>82</v>
      </c>
      <c r="O799" s="14" t="s">
        <v>80</v>
      </c>
      <c r="P799" s="14" t="s">
        <v>82</v>
      </c>
      <c r="Q799" s="14" t="s">
        <v>80</v>
      </c>
      <c r="R799" s="14" t="s">
        <v>131</v>
      </c>
      <c r="S799" s="14" t="s">
        <v>85</v>
      </c>
      <c r="T799" s="14" t="s">
        <v>83</v>
      </c>
      <c r="U799" s="14" t="s">
        <v>84</v>
      </c>
      <c r="V799" s="14" t="s">
        <v>84</v>
      </c>
      <c r="W799" s="14" t="s">
        <v>85</v>
      </c>
      <c r="X799" s="14" t="s">
        <v>85</v>
      </c>
      <c r="Y799" s="14" t="s">
        <v>84</v>
      </c>
      <c r="Z799" s="14" t="s">
        <v>86</v>
      </c>
      <c r="AA799" s="14" t="s">
        <v>85</v>
      </c>
      <c r="AB799" s="14" t="s">
        <v>85</v>
      </c>
      <c r="AC799" s="14" t="s">
        <v>84</v>
      </c>
      <c r="AD799" s="14" t="s">
        <v>83</v>
      </c>
      <c r="AE799" s="14" t="s">
        <v>86</v>
      </c>
      <c r="AF799" s="14" t="s">
        <v>85</v>
      </c>
      <c r="AG799" s="14" t="s">
        <v>87</v>
      </c>
      <c r="AH799" s="14" t="s">
        <v>88</v>
      </c>
      <c r="AI799" s="14" t="s">
        <v>87</v>
      </c>
      <c r="AJ799" s="14" t="s">
        <v>88</v>
      </c>
      <c r="AK799" s="14" t="s">
        <v>87</v>
      </c>
      <c r="AL799" s="14" t="s">
        <v>88</v>
      </c>
      <c r="AM799" s="14" t="s">
        <v>87</v>
      </c>
      <c r="AN799" s="14" t="s">
        <v>88</v>
      </c>
      <c r="AO799" s="14" t="s">
        <v>87</v>
      </c>
      <c r="AP799" s="14" t="s">
        <v>88</v>
      </c>
      <c r="AQ799" s="14" t="s">
        <v>83</v>
      </c>
      <c r="AR799" s="14" t="s">
        <v>83</v>
      </c>
      <c r="AS799" s="14" t="s">
        <v>91</v>
      </c>
      <c r="AT799" s="14" t="s">
        <v>83</v>
      </c>
      <c r="AU799" s="14" t="s">
        <v>86</v>
      </c>
      <c r="AV799" s="14" t="s">
        <v>83</v>
      </c>
      <c r="AW799" s="13">
        <v>4</v>
      </c>
      <c r="AX799" s="14" t="s">
        <v>92</v>
      </c>
      <c r="AY799" s="14" t="s">
        <v>116</v>
      </c>
      <c r="AZ799" s="14" t="s">
        <v>94</v>
      </c>
      <c r="BA799" s="14" t="s">
        <v>95</v>
      </c>
      <c r="BB799" s="13">
        <v>0</v>
      </c>
      <c r="BC799" s="14" t="s">
        <v>100</v>
      </c>
      <c r="BD799" s="14" t="s">
        <v>99</v>
      </c>
      <c r="BE799" s="14" t="s">
        <v>100</v>
      </c>
      <c r="BF799" s="14" t="s">
        <v>98</v>
      </c>
      <c r="BG799" s="14" t="s">
        <v>99</v>
      </c>
      <c r="BH799" s="14" t="s">
        <v>99</v>
      </c>
      <c r="BI799" s="14" t="s">
        <v>104</v>
      </c>
      <c r="BJ799" s="14" t="s">
        <v>104</v>
      </c>
      <c r="BK799" s="14" t="s">
        <v>102</v>
      </c>
      <c r="BL799" s="14" t="s">
        <v>104</v>
      </c>
      <c r="BM799" s="14" t="s">
        <v>106</v>
      </c>
      <c r="BN799" s="14" t="s">
        <v>108</v>
      </c>
      <c r="BO799" s="14" t="s">
        <v>107</v>
      </c>
      <c r="BP799" s="14" t="s">
        <v>108</v>
      </c>
      <c r="BQ799" s="14" t="s">
        <v>106</v>
      </c>
      <c r="BR799" s="14" t="s">
        <v>108</v>
      </c>
      <c r="BS799" s="14" t="s">
        <v>125</v>
      </c>
      <c r="BT799" s="14" t="s">
        <v>107</v>
      </c>
      <c r="BU799" s="13">
        <v>1</v>
      </c>
      <c r="BV799" s="14" t="s">
        <v>109</v>
      </c>
      <c r="BW799" s="14" t="s">
        <v>2178</v>
      </c>
      <c r="BX799" s="14" t="s">
        <v>2179</v>
      </c>
      <c r="BY799" s="13">
        <v>7</v>
      </c>
      <c r="BZ799" s="14"/>
      <c r="CA799" s="14"/>
      <c r="CB799" s="14"/>
      <c r="CC799" s="14"/>
      <c r="CD799" s="14"/>
      <c r="CE799" s="14"/>
    </row>
    <row r="800" spans="1:83" ht="15.75" customHeight="1" x14ac:dyDescent="0.35">
      <c r="A800" s="15">
        <v>43482.462766203702</v>
      </c>
      <c r="B800" s="14" t="s">
        <v>75</v>
      </c>
      <c r="C800" s="13">
        <v>32</v>
      </c>
      <c r="D800" s="14"/>
      <c r="E800" s="14" t="s">
        <v>2180</v>
      </c>
      <c r="F800" s="14" t="s">
        <v>2181</v>
      </c>
      <c r="G800" s="14" t="s">
        <v>78</v>
      </c>
      <c r="H800" s="14" t="s">
        <v>78</v>
      </c>
      <c r="I800" s="14" t="s">
        <v>80</v>
      </c>
      <c r="J800" s="14" t="s">
        <v>81</v>
      </c>
      <c r="K800" s="14" t="s">
        <v>80</v>
      </c>
      <c r="L800" s="14" t="s">
        <v>80</v>
      </c>
      <c r="M800" s="14" t="s">
        <v>80</v>
      </c>
      <c r="N800" s="14" t="s">
        <v>80</v>
      </c>
      <c r="O800" s="14" t="s">
        <v>80</v>
      </c>
      <c r="P800" s="14" t="s">
        <v>81</v>
      </c>
      <c r="Q800" s="14" t="s">
        <v>81</v>
      </c>
      <c r="R800" s="14" t="s">
        <v>81</v>
      </c>
      <c r="S800" s="14" t="s">
        <v>86</v>
      </c>
      <c r="T800" s="14" t="s">
        <v>83</v>
      </c>
      <c r="U800" s="14" t="s">
        <v>83</v>
      </c>
      <c r="V800" s="14" t="s">
        <v>84</v>
      </c>
      <c r="W800" s="14" t="s">
        <v>86</v>
      </c>
      <c r="X800" s="14" t="s">
        <v>84</v>
      </c>
      <c r="Y800" s="14" t="s">
        <v>84</v>
      </c>
      <c r="Z800" s="14" t="s">
        <v>86</v>
      </c>
      <c r="AA800" s="14" t="s">
        <v>85</v>
      </c>
      <c r="AB800" s="14" t="s">
        <v>86</v>
      </c>
      <c r="AC800" s="14" t="s">
        <v>86</v>
      </c>
      <c r="AD800" s="14" t="s">
        <v>83</v>
      </c>
      <c r="AE800" s="14" t="s">
        <v>85</v>
      </c>
      <c r="AF800" s="14" t="s">
        <v>83</v>
      </c>
      <c r="AG800" s="14" t="s">
        <v>88</v>
      </c>
      <c r="AH800" s="14" t="s">
        <v>88</v>
      </c>
      <c r="AI800" s="14" t="s">
        <v>87</v>
      </c>
      <c r="AJ800" s="14" t="s">
        <v>88</v>
      </c>
      <c r="AK800" s="14" t="s">
        <v>87</v>
      </c>
      <c r="AL800" s="14" t="s">
        <v>87</v>
      </c>
      <c r="AM800" s="14" t="s">
        <v>88</v>
      </c>
      <c r="AN800" s="14" t="s">
        <v>88</v>
      </c>
      <c r="AO800" s="14" t="s">
        <v>88</v>
      </c>
      <c r="AP800" s="14" t="s">
        <v>87</v>
      </c>
      <c r="AQ800" s="14" t="s">
        <v>89</v>
      </c>
      <c r="AR800" s="14" t="s">
        <v>91</v>
      </c>
      <c r="AS800" s="14" t="s">
        <v>91</v>
      </c>
      <c r="AT800" s="14" t="s">
        <v>89</v>
      </c>
      <c r="AU800" s="14" t="s">
        <v>83</v>
      </c>
      <c r="AV800" s="14" t="s">
        <v>91</v>
      </c>
      <c r="AW800" s="13">
        <v>6</v>
      </c>
      <c r="AX800" s="14" t="s">
        <v>92</v>
      </c>
      <c r="AY800" s="14" t="s">
        <v>160</v>
      </c>
      <c r="AZ800" s="14" t="s">
        <v>94</v>
      </c>
      <c r="BA800" s="14" t="s">
        <v>132</v>
      </c>
      <c r="BB800" s="13">
        <v>0</v>
      </c>
      <c r="BC800" s="14" t="s">
        <v>100</v>
      </c>
      <c r="BD800" s="14" t="s">
        <v>97</v>
      </c>
      <c r="BE800" s="14" t="s">
        <v>99</v>
      </c>
      <c r="BF800" s="14" t="s">
        <v>100</v>
      </c>
      <c r="BG800" s="14" t="s">
        <v>99</v>
      </c>
      <c r="BH800" s="14" t="s">
        <v>99</v>
      </c>
      <c r="BI800" s="14" t="s">
        <v>101</v>
      </c>
      <c r="BJ800" s="14" t="s">
        <v>103</v>
      </c>
      <c r="BK800" s="14" t="s">
        <v>101</v>
      </c>
      <c r="BL800" s="14" t="s">
        <v>101</v>
      </c>
      <c r="BM800" s="14" t="s">
        <v>108</v>
      </c>
      <c r="BN800" s="14" t="s">
        <v>108</v>
      </c>
      <c r="BO800" s="14" t="s">
        <v>106</v>
      </c>
      <c r="BP800" s="14" t="s">
        <v>105</v>
      </c>
      <c r="BQ800" s="14" t="s">
        <v>106</v>
      </c>
      <c r="BR800" s="14" t="s">
        <v>108</v>
      </c>
      <c r="BS800" s="14" t="s">
        <v>108</v>
      </c>
      <c r="BT800" s="14" t="s">
        <v>108</v>
      </c>
      <c r="BU800" s="13">
        <v>3</v>
      </c>
      <c r="BV800" s="14" t="s">
        <v>109</v>
      </c>
      <c r="BW800" s="14" t="s">
        <v>2182</v>
      </c>
      <c r="BX800" s="14" t="s">
        <v>2183</v>
      </c>
      <c r="BY800" s="13">
        <v>9</v>
      </c>
      <c r="BZ800" s="14"/>
      <c r="CA800" s="14"/>
      <c r="CB800" s="14"/>
      <c r="CC800" s="14"/>
      <c r="CD800" s="14"/>
      <c r="CE800" s="14"/>
    </row>
    <row r="801" spans="1:83" ht="15.75" customHeight="1" x14ac:dyDescent="0.35">
      <c r="A801" s="15">
        <v>43483.554629629631</v>
      </c>
      <c r="B801" s="14" t="s">
        <v>112</v>
      </c>
      <c r="C801" s="13">
        <v>33</v>
      </c>
      <c r="D801" s="14"/>
      <c r="E801" s="14" t="s">
        <v>2184</v>
      </c>
      <c r="F801" s="14" t="s">
        <v>247</v>
      </c>
      <c r="G801" s="14" t="s">
        <v>79</v>
      </c>
      <c r="H801" s="14" t="s">
        <v>130</v>
      </c>
      <c r="I801" s="14" t="s">
        <v>82</v>
      </c>
      <c r="J801" s="14" t="s">
        <v>131</v>
      </c>
      <c r="K801" s="14" t="s">
        <v>131</v>
      </c>
      <c r="L801" s="14" t="s">
        <v>82</v>
      </c>
      <c r="M801" s="14" t="s">
        <v>82</v>
      </c>
      <c r="N801" s="14" t="s">
        <v>81</v>
      </c>
      <c r="O801" s="14" t="s">
        <v>82</v>
      </c>
      <c r="P801" s="14" t="s">
        <v>81</v>
      </c>
      <c r="Q801" s="14" t="s">
        <v>82</v>
      </c>
      <c r="R801" s="14" t="s">
        <v>81</v>
      </c>
      <c r="S801" s="14" t="s">
        <v>90</v>
      </c>
      <c r="T801" s="14" t="s">
        <v>83</v>
      </c>
      <c r="U801" s="14" t="s">
        <v>90</v>
      </c>
      <c r="V801" s="14" t="s">
        <v>85</v>
      </c>
      <c r="W801" s="14" t="s">
        <v>90</v>
      </c>
      <c r="X801" s="14" t="s">
        <v>86</v>
      </c>
      <c r="Y801" s="14" t="s">
        <v>86</v>
      </c>
      <c r="Z801" s="14" t="s">
        <v>86</v>
      </c>
      <c r="AA801" s="14" t="s">
        <v>90</v>
      </c>
      <c r="AB801" s="14" t="s">
        <v>84</v>
      </c>
      <c r="AC801" s="14" t="s">
        <v>83</v>
      </c>
      <c r="AD801" s="14" t="s">
        <v>83</v>
      </c>
      <c r="AE801" s="14" t="s">
        <v>85</v>
      </c>
      <c r="AF801" s="14" t="s">
        <v>84</v>
      </c>
      <c r="AG801" s="14" t="s">
        <v>88</v>
      </c>
      <c r="AH801" s="14" t="s">
        <v>88</v>
      </c>
      <c r="AI801" s="14" t="s">
        <v>87</v>
      </c>
      <c r="AJ801" s="14" t="s">
        <v>88</v>
      </c>
      <c r="AK801" s="14" t="s">
        <v>87</v>
      </c>
      <c r="AL801" s="14" t="s">
        <v>88</v>
      </c>
      <c r="AM801" s="14" t="s">
        <v>88</v>
      </c>
      <c r="AN801" s="14" t="s">
        <v>88</v>
      </c>
      <c r="AO801" s="14" t="s">
        <v>87</v>
      </c>
      <c r="AP801" s="14" t="s">
        <v>88</v>
      </c>
      <c r="AQ801" s="14" t="s">
        <v>89</v>
      </c>
      <c r="AR801" s="14" t="s">
        <v>89</v>
      </c>
      <c r="AS801" s="14" t="s">
        <v>86</v>
      </c>
      <c r="AT801" s="14" t="s">
        <v>90</v>
      </c>
      <c r="AU801" s="14" t="s">
        <v>90</v>
      </c>
      <c r="AV801" s="14" t="s">
        <v>91</v>
      </c>
      <c r="AW801" s="13">
        <v>4</v>
      </c>
      <c r="AX801" s="14"/>
      <c r="AY801" s="14" t="s">
        <v>93</v>
      </c>
      <c r="AZ801" s="14" t="s">
        <v>117</v>
      </c>
      <c r="BA801" s="14" t="s">
        <v>118</v>
      </c>
      <c r="BB801" s="13">
        <v>1</v>
      </c>
      <c r="BC801" s="14" t="s">
        <v>99</v>
      </c>
      <c r="BD801" s="14" t="s">
        <v>99</v>
      </c>
      <c r="BE801" s="14" t="s">
        <v>99</v>
      </c>
      <c r="BF801" s="14" t="s">
        <v>100</v>
      </c>
      <c r="BG801" s="14" t="s">
        <v>99</v>
      </c>
      <c r="BH801" s="14" t="s">
        <v>99</v>
      </c>
      <c r="BI801" s="14" t="s">
        <v>104</v>
      </c>
      <c r="BJ801" s="14" t="s">
        <v>102</v>
      </c>
      <c r="BK801" s="14" t="s">
        <v>101</v>
      </c>
      <c r="BL801" s="14" t="s">
        <v>104</v>
      </c>
      <c r="BM801" s="14" t="s">
        <v>107</v>
      </c>
      <c r="BN801" s="14" t="s">
        <v>108</v>
      </c>
      <c r="BO801" s="14" t="s">
        <v>105</v>
      </c>
      <c r="BP801" s="14" t="s">
        <v>108</v>
      </c>
      <c r="BQ801" s="14" t="s">
        <v>108</v>
      </c>
      <c r="BR801" s="14" t="s">
        <v>106</v>
      </c>
      <c r="BS801" s="14" t="s">
        <v>106</v>
      </c>
      <c r="BT801" s="14" t="s">
        <v>107</v>
      </c>
      <c r="BU801" s="13">
        <v>1</v>
      </c>
      <c r="BV801" s="14" t="s">
        <v>109</v>
      </c>
      <c r="BW801" s="14" t="s">
        <v>2185</v>
      </c>
      <c r="BX801" s="14" t="s">
        <v>2186</v>
      </c>
      <c r="BY801" s="13">
        <v>3</v>
      </c>
      <c r="BZ801" s="14"/>
      <c r="CA801" s="14"/>
      <c r="CB801" s="14"/>
      <c r="CC801" s="14"/>
      <c r="CD801" s="14"/>
      <c r="CE801" s="14"/>
    </row>
    <row r="802" spans="1:83" ht="15.75" customHeight="1" x14ac:dyDescent="0.35">
      <c r="A802" s="15">
        <v>43486.603854166664</v>
      </c>
      <c r="B802" s="14" t="s">
        <v>75</v>
      </c>
      <c r="C802" s="13">
        <v>40</v>
      </c>
      <c r="D802" s="14"/>
      <c r="E802" s="14" t="s">
        <v>298</v>
      </c>
      <c r="F802" s="14" t="s">
        <v>2187</v>
      </c>
      <c r="G802" s="14" t="s">
        <v>130</v>
      </c>
      <c r="H802" s="14" t="s">
        <v>79</v>
      </c>
      <c r="I802" s="14" t="s">
        <v>80</v>
      </c>
      <c r="J802" s="14" t="s">
        <v>82</v>
      </c>
      <c r="K802" s="14" t="s">
        <v>81</v>
      </c>
      <c r="L802" s="14" t="s">
        <v>82</v>
      </c>
      <c r="M802" s="14" t="s">
        <v>81</v>
      </c>
      <c r="N802" s="14" t="s">
        <v>80</v>
      </c>
      <c r="O802" s="14" t="s">
        <v>131</v>
      </c>
      <c r="P802" s="14" t="s">
        <v>81</v>
      </c>
      <c r="Q802" s="14" t="s">
        <v>82</v>
      </c>
      <c r="R802" s="14" t="s">
        <v>82</v>
      </c>
      <c r="S802" s="14" t="s">
        <v>90</v>
      </c>
      <c r="T802" s="14" t="s">
        <v>83</v>
      </c>
      <c r="U802" s="14" t="s">
        <v>83</v>
      </c>
      <c r="V802" s="14" t="s">
        <v>83</v>
      </c>
      <c r="W802" s="14" t="s">
        <v>86</v>
      </c>
      <c r="X802" s="14" t="s">
        <v>85</v>
      </c>
      <c r="Y802" s="14" t="s">
        <v>86</v>
      </c>
      <c r="Z802" s="14" t="s">
        <v>90</v>
      </c>
      <c r="AA802" s="14" t="s">
        <v>83</v>
      </c>
      <c r="AB802" s="14" t="s">
        <v>85</v>
      </c>
      <c r="AC802" s="14" t="s">
        <v>90</v>
      </c>
      <c r="AD802" s="14" t="s">
        <v>83</v>
      </c>
      <c r="AE802" s="14" t="s">
        <v>83</v>
      </c>
      <c r="AF802" s="14" t="s">
        <v>85</v>
      </c>
      <c r="AG802" s="14" t="s">
        <v>88</v>
      </c>
      <c r="AH802" s="14" t="s">
        <v>115</v>
      </c>
      <c r="AI802" s="14" t="s">
        <v>115</v>
      </c>
      <c r="AJ802" s="14" t="s">
        <v>88</v>
      </c>
      <c r="AK802" s="14" t="s">
        <v>87</v>
      </c>
      <c r="AL802" s="14" t="s">
        <v>88</v>
      </c>
      <c r="AM802" s="14" t="s">
        <v>88</v>
      </c>
      <c r="AN802" s="14" t="s">
        <v>88</v>
      </c>
      <c r="AO802" s="14" t="s">
        <v>115</v>
      </c>
      <c r="AP802" s="14" t="s">
        <v>87</v>
      </c>
      <c r="AQ802" s="14" t="s">
        <v>91</v>
      </c>
      <c r="AR802" s="14" t="s">
        <v>91</v>
      </c>
      <c r="AS802" s="14" t="s">
        <v>91</v>
      </c>
      <c r="AT802" s="14" t="s">
        <v>83</v>
      </c>
      <c r="AU802" s="14" t="s">
        <v>83</v>
      </c>
      <c r="AV802" s="14" t="s">
        <v>86</v>
      </c>
      <c r="AW802" s="13">
        <v>5</v>
      </c>
      <c r="AX802" s="14"/>
      <c r="AY802" s="14" t="s">
        <v>116</v>
      </c>
      <c r="AZ802" s="14" t="s">
        <v>124</v>
      </c>
      <c r="BA802" s="14" t="s">
        <v>176</v>
      </c>
      <c r="BB802" s="13">
        <v>4</v>
      </c>
      <c r="BC802" s="14" t="s">
        <v>96</v>
      </c>
      <c r="BD802" s="14" t="s">
        <v>100</v>
      </c>
      <c r="BE802" s="14" t="s">
        <v>100</v>
      </c>
      <c r="BF802" s="14" t="s">
        <v>99</v>
      </c>
      <c r="BG802" s="14" t="s">
        <v>99</v>
      </c>
      <c r="BH802" s="14" t="s">
        <v>100</v>
      </c>
      <c r="BI802" s="14" t="s">
        <v>101</v>
      </c>
      <c r="BJ802" s="14" t="s">
        <v>104</v>
      </c>
      <c r="BK802" s="14" t="s">
        <v>104</v>
      </c>
      <c r="BL802" s="14" t="s">
        <v>102</v>
      </c>
      <c r="BM802" s="14" t="s">
        <v>108</v>
      </c>
      <c r="BN802" s="14" t="s">
        <v>105</v>
      </c>
      <c r="BO802" s="14" t="s">
        <v>125</v>
      </c>
      <c r="BP802" s="14" t="s">
        <v>125</v>
      </c>
      <c r="BQ802" s="14" t="s">
        <v>105</v>
      </c>
      <c r="BR802" s="14" t="s">
        <v>125</v>
      </c>
      <c r="BS802" s="14" t="s">
        <v>106</v>
      </c>
      <c r="BT802" s="14" t="s">
        <v>108</v>
      </c>
      <c r="BU802" s="13">
        <v>2</v>
      </c>
      <c r="BV802" s="14" t="s">
        <v>109</v>
      </c>
      <c r="BW802" s="16" t="s">
        <v>177</v>
      </c>
      <c r="BX802" s="14"/>
      <c r="BY802" s="13">
        <v>8</v>
      </c>
      <c r="BZ802" s="14"/>
      <c r="CA802" s="14"/>
      <c r="CB802" s="14"/>
      <c r="CC802" s="14"/>
      <c r="CD802" s="14"/>
      <c r="CE802" s="14"/>
    </row>
    <row r="803" spans="1:83" ht="15.75" customHeight="1" x14ac:dyDescent="0.35">
      <c r="A803" s="15">
        <v>43486.881261574075</v>
      </c>
      <c r="B803" s="14" t="s">
        <v>112</v>
      </c>
      <c r="C803" s="13">
        <v>33</v>
      </c>
      <c r="D803" s="14"/>
      <c r="E803" s="14" t="s">
        <v>76</v>
      </c>
      <c r="F803" s="14" t="s">
        <v>2188</v>
      </c>
      <c r="G803" s="14" t="s">
        <v>78</v>
      </c>
      <c r="H803" s="14" t="s">
        <v>79</v>
      </c>
      <c r="I803" s="14" t="s">
        <v>80</v>
      </c>
      <c r="J803" s="14" t="s">
        <v>80</v>
      </c>
      <c r="K803" s="14" t="s">
        <v>80</v>
      </c>
      <c r="L803" s="14" t="s">
        <v>81</v>
      </c>
      <c r="M803" s="14" t="s">
        <v>80</v>
      </c>
      <c r="N803" s="14" t="s">
        <v>80</v>
      </c>
      <c r="O803" s="14" t="s">
        <v>82</v>
      </c>
      <c r="P803" s="14" t="s">
        <v>81</v>
      </c>
      <c r="Q803" s="14" t="s">
        <v>81</v>
      </c>
      <c r="R803" s="14" t="s">
        <v>81</v>
      </c>
      <c r="S803" s="14" t="s">
        <v>85</v>
      </c>
      <c r="T803" s="14" t="s">
        <v>84</v>
      </c>
      <c r="U803" s="14" t="s">
        <v>84</v>
      </c>
      <c r="V803" s="14" t="s">
        <v>83</v>
      </c>
      <c r="W803" s="14" t="s">
        <v>83</v>
      </c>
      <c r="X803" s="14" t="s">
        <v>85</v>
      </c>
      <c r="Y803" s="14" t="s">
        <v>85</v>
      </c>
      <c r="Z803" s="14" t="s">
        <v>84</v>
      </c>
      <c r="AA803" s="14" t="s">
        <v>85</v>
      </c>
      <c r="AB803" s="14" t="s">
        <v>85</v>
      </c>
      <c r="AC803" s="14" t="s">
        <v>85</v>
      </c>
      <c r="AD803" s="14" t="s">
        <v>86</v>
      </c>
      <c r="AE803" s="14" t="s">
        <v>83</v>
      </c>
      <c r="AF803" s="14" t="s">
        <v>86</v>
      </c>
      <c r="AG803" s="14" t="s">
        <v>88</v>
      </c>
      <c r="AH803" s="14" t="s">
        <v>87</v>
      </c>
      <c r="AI803" s="14" t="s">
        <v>87</v>
      </c>
      <c r="AJ803" s="14" t="s">
        <v>88</v>
      </c>
      <c r="AK803" s="14" t="s">
        <v>87</v>
      </c>
      <c r="AL803" s="14" t="s">
        <v>87</v>
      </c>
      <c r="AM803" s="14" t="s">
        <v>88</v>
      </c>
      <c r="AN803" s="14" t="s">
        <v>88</v>
      </c>
      <c r="AO803" s="14" t="s">
        <v>88</v>
      </c>
      <c r="AP803" s="14" t="s">
        <v>88</v>
      </c>
      <c r="AQ803" s="14" t="s">
        <v>91</v>
      </c>
      <c r="AR803" s="14" t="s">
        <v>89</v>
      </c>
      <c r="AS803" s="14" t="s">
        <v>91</v>
      </c>
      <c r="AT803" s="14" t="s">
        <v>90</v>
      </c>
      <c r="AU803" s="14" t="s">
        <v>91</v>
      </c>
      <c r="AV803" s="14" t="s">
        <v>91</v>
      </c>
      <c r="AW803" s="13">
        <v>6</v>
      </c>
      <c r="AX803" s="14" t="s">
        <v>92</v>
      </c>
      <c r="AY803" s="14" t="s">
        <v>93</v>
      </c>
      <c r="AZ803" s="14" t="s">
        <v>94</v>
      </c>
      <c r="BA803" s="14" t="s">
        <v>118</v>
      </c>
      <c r="BB803" s="13">
        <v>0</v>
      </c>
      <c r="BC803" s="14" t="s">
        <v>96</v>
      </c>
      <c r="BD803" s="14" t="s">
        <v>100</v>
      </c>
      <c r="BE803" s="14" t="s">
        <v>100</v>
      </c>
      <c r="BF803" s="14" t="s">
        <v>99</v>
      </c>
      <c r="BG803" s="14" t="s">
        <v>99</v>
      </c>
      <c r="BH803" s="14" t="s">
        <v>99</v>
      </c>
      <c r="BI803" s="14" t="s">
        <v>101</v>
      </c>
      <c r="BJ803" s="14" t="s">
        <v>101</v>
      </c>
      <c r="BK803" s="14" t="s">
        <v>101</v>
      </c>
      <c r="BL803" s="14" t="s">
        <v>102</v>
      </c>
      <c r="BM803" s="14" t="s">
        <v>108</v>
      </c>
      <c r="BN803" s="14" t="s">
        <v>106</v>
      </c>
      <c r="BO803" s="14" t="s">
        <v>106</v>
      </c>
      <c r="BP803" s="14" t="s">
        <v>105</v>
      </c>
      <c r="BQ803" s="14" t="s">
        <v>108</v>
      </c>
      <c r="BR803" s="14" t="s">
        <v>105</v>
      </c>
      <c r="BS803" s="14" t="s">
        <v>108</v>
      </c>
      <c r="BT803" s="14" t="s">
        <v>107</v>
      </c>
      <c r="BU803" s="13">
        <v>1</v>
      </c>
      <c r="BV803" s="14" t="s">
        <v>109</v>
      </c>
      <c r="BW803" s="16" t="s">
        <v>2189</v>
      </c>
      <c r="BX803" s="14"/>
      <c r="BY803" s="13">
        <v>7</v>
      </c>
      <c r="BZ803" s="14"/>
      <c r="CA803" s="14"/>
      <c r="CB803" s="14"/>
      <c r="CC803" s="14"/>
      <c r="CD803" s="14"/>
      <c r="CE803" s="14"/>
    </row>
    <row r="804" spans="1:83" ht="15.75" customHeight="1" x14ac:dyDescent="0.35">
      <c r="A804" s="15">
        <v>43488.812916666669</v>
      </c>
      <c r="B804" s="14" t="s">
        <v>75</v>
      </c>
      <c r="C804" s="13">
        <v>36</v>
      </c>
      <c r="D804" s="14"/>
      <c r="E804" s="14" t="s">
        <v>76</v>
      </c>
      <c r="F804" s="14" t="s">
        <v>433</v>
      </c>
      <c r="G804" s="14" t="s">
        <v>79</v>
      </c>
      <c r="H804" s="14" t="s">
        <v>78</v>
      </c>
      <c r="I804" s="14" t="s">
        <v>81</v>
      </c>
      <c r="J804" s="14" t="s">
        <v>80</v>
      </c>
      <c r="K804" s="14" t="s">
        <v>81</v>
      </c>
      <c r="L804" s="14" t="s">
        <v>82</v>
      </c>
      <c r="M804" s="14" t="s">
        <v>80</v>
      </c>
      <c r="N804" s="14" t="s">
        <v>80</v>
      </c>
      <c r="O804" s="14" t="s">
        <v>81</v>
      </c>
      <c r="P804" s="14" t="s">
        <v>82</v>
      </c>
      <c r="Q804" s="14" t="s">
        <v>81</v>
      </c>
      <c r="R804" s="14" t="s">
        <v>80</v>
      </c>
      <c r="S804" s="14" t="s">
        <v>85</v>
      </c>
      <c r="T804" s="14" t="s">
        <v>85</v>
      </c>
      <c r="U804" s="14" t="s">
        <v>85</v>
      </c>
      <c r="V804" s="14" t="s">
        <v>85</v>
      </c>
      <c r="W804" s="14" t="s">
        <v>83</v>
      </c>
      <c r="X804" s="14" t="s">
        <v>83</v>
      </c>
      <c r="Y804" s="14" t="s">
        <v>86</v>
      </c>
      <c r="Z804" s="14" t="s">
        <v>85</v>
      </c>
      <c r="AA804" s="14" t="s">
        <v>85</v>
      </c>
      <c r="AB804" s="14" t="s">
        <v>85</v>
      </c>
      <c r="AC804" s="14" t="s">
        <v>84</v>
      </c>
      <c r="AD804" s="14" t="s">
        <v>85</v>
      </c>
      <c r="AE804" s="14" t="s">
        <v>85</v>
      </c>
      <c r="AF804" s="14" t="s">
        <v>85</v>
      </c>
      <c r="AG804" s="14" t="s">
        <v>87</v>
      </c>
      <c r="AH804" s="14" t="s">
        <v>87</v>
      </c>
      <c r="AI804" s="14" t="s">
        <v>87</v>
      </c>
      <c r="AJ804" s="14" t="s">
        <v>87</v>
      </c>
      <c r="AK804" s="14" t="s">
        <v>87</v>
      </c>
      <c r="AL804" s="14" t="s">
        <v>115</v>
      </c>
      <c r="AM804" s="14" t="s">
        <v>88</v>
      </c>
      <c r="AN804" s="14" t="s">
        <v>88</v>
      </c>
      <c r="AO804" s="14" t="s">
        <v>87</v>
      </c>
      <c r="AP804" s="14" t="s">
        <v>88</v>
      </c>
      <c r="AQ804" s="14" t="s">
        <v>89</v>
      </c>
      <c r="AR804" s="14" t="s">
        <v>89</v>
      </c>
      <c r="AS804" s="14" t="s">
        <v>89</v>
      </c>
      <c r="AT804" s="14" t="s">
        <v>83</v>
      </c>
      <c r="AU804" s="14" t="s">
        <v>91</v>
      </c>
      <c r="AV804" s="14" t="s">
        <v>89</v>
      </c>
      <c r="AW804" s="13">
        <v>5</v>
      </c>
      <c r="AX804" s="14" t="s">
        <v>92</v>
      </c>
      <c r="AY804" s="14" t="s">
        <v>116</v>
      </c>
      <c r="AZ804" s="14" t="s">
        <v>154</v>
      </c>
      <c r="BA804" s="14" t="s">
        <v>132</v>
      </c>
      <c r="BB804" s="13">
        <v>0</v>
      </c>
      <c r="BC804" s="14" t="s">
        <v>99</v>
      </c>
      <c r="BD804" s="14" t="s">
        <v>99</v>
      </c>
      <c r="BE804" s="14" t="s">
        <v>99</v>
      </c>
      <c r="BF804" s="14" t="s">
        <v>100</v>
      </c>
      <c r="BG804" s="14" t="s">
        <v>99</v>
      </c>
      <c r="BH804" s="14" t="s">
        <v>99</v>
      </c>
      <c r="BI804" s="14" t="s">
        <v>103</v>
      </c>
      <c r="BJ804" s="14" t="s">
        <v>101</v>
      </c>
      <c r="BK804" s="14" t="s">
        <v>101</v>
      </c>
      <c r="BL804" s="14" t="s">
        <v>103</v>
      </c>
      <c r="BM804" s="14" t="s">
        <v>106</v>
      </c>
      <c r="BN804" s="14" t="s">
        <v>106</v>
      </c>
      <c r="BO804" s="14" t="s">
        <v>106</v>
      </c>
      <c r="BP804" s="14" t="s">
        <v>108</v>
      </c>
      <c r="BQ804" s="14" t="s">
        <v>108</v>
      </c>
      <c r="BR804" s="14" t="s">
        <v>108</v>
      </c>
      <c r="BS804" s="14" t="s">
        <v>105</v>
      </c>
      <c r="BT804" s="14" t="s">
        <v>107</v>
      </c>
      <c r="BU804" s="13">
        <v>1</v>
      </c>
      <c r="BV804" s="14" t="s">
        <v>109</v>
      </c>
      <c r="BW804" s="16" t="s">
        <v>2190</v>
      </c>
      <c r="BX804" s="14"/>
      <c r="BY804" s="13">
        <v>8</v>
      </c>
      <c r="BZ804" s="14"/>
      <c r="CA804" s="14"/>
      <c r="CB804" s="14"/>
      <c r="CC804" s="14"/>
      <c r="CD804" s="14"/>
      <c r="CE804" s="14"/>
    </row>
    <row r="805" spans="1:83" ht="15.75" customHeight="1" x14ac:dyDescent="0.35">
      <c r="A805" s="15">
        <v>43489.391840277778</v>
      </c>
      <c r="B805" s="14" t="s">
        <v>75</v>
      </c>
      <c r="C805" s="13">
        <v>32</v>
      </c>
      <c r="D805" s="14"/>
      <c r="E805" s="14" t="s">
        <v>76</v>
      </c>
      <c r="F805" s="14" t="s">
        <v>2191</v>
      </c>
      <c r="G805" s="14" t="s">
        <v>79</v>
      </c>
      <c r="H805" s="14" t="s">
        <v>79</v>
      </c>
      <c r="I805" s="14" t="s">
        <v>80</v>
      </c>
      <c r="J805" s="14" t="s">
        <v>81</v>
      </c>
      <c r="K805" s="14" t="s">
        <v>81</v>
      </c>
      <c r="L805" s="14" t="s">
        <v>81</v>
      </c>
      <c r="M805" s="14" t="s">
        <v>81</v>
      </c>
      <c r="N805" s="14" t="s">
        <v>80</v>
      </c>
      <c r="O805" s="14" t="s">
        <v>82</v>
      </c>
      <c r="P805" s="14" t="s">
        <v>81</v>
      </c>
      <c r="Q805" s="14" t="s">
        <v>81</v>
      </c>
      <c r="R805" s="14" t="s">
        <v>82</v>
      </c>
      <c r="S805" s="14" t="s">
        <v>86</v>
      </c>
      <c r="T805" s="14" t="s">
        <v>83</v>
      </c>
      <c r="U805" s="14" t="s">
        <v>83</v>
      </c>
      <c r="V805" s="14" t="s">
        <v>85</v>
      </c>
      <c r="W805" s="14" t="s">
        <v>86</v>
      </c>
      <c r="X805" s="14" t="s">
        <v>85</v>
      </c>
      <c r="Y805" s="14" t="s">
        <v>83</v>
      </c>
      <c r="Z805" s="14" t="s">
        <v>85</v>
      </c>
      <c r="AA805" s="14" t="s">
        <v>85</v>
      </c>
      <c r="AB805" s="14" t="s">
        <v>83</v>
      </c>
      <c r="AC805" s="14" t="s">
        <v>86</v>
      </c>
      <c r="AD805" s="14" t="s">
        <v>86</v>
      </c>
      <c r="AE805" s="14" t="s">
        <v>86</v>
      </c>
      <c r="AF805" s="14" t="s">
        <v>85</v>
      </c>
      <c r="AG805" s="14" t="s">
        <v>87</v>
      </c>
      <c r="AH805" s="14" t="s">
        <v>87</v>
      </c>
      <c r="AI805" s="14" t="s">
        <v>115</v>
      </c>
      <c r="AJ805" s="14" t="s">
        <v>88</v>
      </c>
      <c r="AK805" s="14" t="s">
        <v>88</v>
      </c>
      <c r="AL805" s="14" t="s">
        <v>88</v>
      </c>
      <c r="AM805" s="14" t="s">
        <v>88</v>
      </c>
      <c r="AN805" s="14" t="s">
        <v>88</v>
      </c>
      <c r="AO805" s="14" t="s">
        <v>87</v>
      </c>
      <c r="AP805" s="14" t="s">
        <v>87</v>
      </c>
      <c r="AQ805" s="14" t="s">
        <v>83</v>
      </c>
      <c r="AR805" s="14" t="s">
        <v>83</v>
      </c>
      <c r="AS805" s="14" t="s">
        <v>83</v>
      </c>
      <c r="AT805" s="14" t="s">
        <v>83</v>
      </c>
      <c r="AU805" s="14" t="s">
        <v>91</v>
      </c>
      <c r="AV805" s="14" t="s">
        <v>83</v>
      </c>
      <c r="AW805" s="13">
        <v>6</v>
      </c>
      <c r="AX805" s="14" t="s">
        <v>92</v>
      </c>
      <c r="AY805" s="14" t="s">
        <v>116</v>
      </c>
      <c r="AZ805" s="14" t="s">
        <v>117</v>
      </c>
      <c r="BA805" s="14" t="s">
        <v>118</v>
      </c>
      <c r="BB805" s="13">
        <v>0</v>
      </c>
      <c r="BC805" s="14" t="s">
        <v>100</v>
      </c>
      <c r="BD805" s="14" t="s">
        <v>97</v>
      </c>
      <c r="BE805" s="14" t="s">
        <v>97</v>
      </c>
      <c r="BF805" s="14" t="s">
        <v>97</v>
      </c>
      <c r="BG805" s="14" t="s">
        <v>99</v>
      </c>
      <c r="BH805" s="14" t="s">
        <v>99</v>
      </c>
      <c r="BI805" s="14" t="s">
        <v>104</v>
      </c>
      <c r="BJ805" s="14" t="s">
        <v>101</v>
      </c>
      <c r="BK805" s="14" t="s">
        <v>104</v>
      </c>
      <c r="BL805" s="14" t="s">
        <v>102</v>
      </c>
      <c r="BM805" s="14" t="s">
        <v>106</v>
      </c>
      <c r="BN805" s="14" t="s">
        <v>106</v>
      </c>
      <c r="BO805" s="14" t="s">
        <v>106</v>
      </c>
      <c r="BP805" s="14" t="s">
        <v>108</v>
      </c>
      <c r="BQ805" s="14" t="s">
        <v>105</v>
      </c>
      <c r="BR805" s="14" t="s">
        <v>105</v>
      </c>
      <c r="BS805" s="14" t="s">
        <v>105</v>
      </c>
      <c r="BT805" s="14" t="s">
        <v>108</v>
      </c>
      <c r="BU805" s="13">
        <v>1</v>
      </c>
      <c r="BV805" s="14" t="s">
        <v>141</v>
      </c>
      <c r="BW805" s="16" t="s">
        <v>426</v>
      </c>
      <c r="BX805" s="14"/>
      <c r="BY805" s="13">
        <v>7</v>
      </c>
      <c r="BZ805" s="14"/>
      <c r="CA805" s="14"/>
      <c r="CB805" s="14"/>
      <c r="CC805" s="14"/>
      <c r="CD805" s="14"/>
      <c r="CE805" s="14"/>
    </row>
    <row r="806" spans="1:83" ht="15.75" customHeight="1" x14ac:dyDescent="0.35">
      <c r="A806" s="15">
        <v>43494.593263888892</v>
      </c>
      <c r="B806" s="14" t="s">
        <v>75</v>
      </c>
      <c r="C806" s="13">
        <v>29</v>
      </c>
      <c r="D806" s="16"/>
      <c r="E806" s="14"/>
      <c r="F806" s="14"/>
      <c r="G806" s="14" t="s">
        <v>79</v>
      </c>
      <c r="H806" s="14" t="s">
        <v>79</v>
      </c>
      <c r="I806" s="14" t="s">
        <v>81</v>
      </c>
      <c r="J806" s="14" t="s">
        <v>80</v>
      </c>
      <c r="K806" s="14" t="s">
        <v>81</v>
      </c>
      <c r="L806" s="14" t="s">
        <v>81</v>
      </c>
      <c r="M806" s="14" t="s">
        <v>81</v>
      </c>
      <c r="N806" s="14" t="s">
        <v>81</v>
      </c>
      <c r="O806" s="14" t="s">
        <v>82</v>
      </c>
      <c r="P806" s="14" t="s">
        <v>81</v>
      </c>
      <c r="Q806" s="14" t="s">
        <v>81</v>
      </c>
      <c r="R806" s="14" t="s">
        <v>81</v>
      </c>
      <c r="S806" s="14" t="s">
        <v>83</v>
      </c>
      <c r="T806" s="14" t="s">
        <v>86</v>
      </c>
      <c r="U806" s="14" t="s">
        <v>83</v>
      </c>
      <c r="V806" s="14" t="s">
        <v>85</v>
      </c>
      <c r="W806" s="14" t="s">
        <v>90</v>
      </c>
      <c r="X806" s="14" t="s">
        <v>83</v>
      </c>
      <c r="Y806" s="14" t="s">
        <v>83</v>
      </c>
      <c r="Z806" s="14" t="s">
        <v>85</v>
      </c>
      <c r="AA806" s="14" t="s">
        <v>85</v>
      </c>
      <c r="AB806" s="14" t="s">
        <v>84</v>
      </c>
      <c r="AC806" s="14" t="s">
        <v>85</v>
      </c>
      <c r="AD806" s="14" t="s">
        <v>83</v>
      </c>
      <c r="AE806" s="14" t="s">
        <v>84</v>
      </c>
      <c r="AF806" s="14" t="s">
        <v>85</v>
      </c>
      <c r="AG806" s="14" t="s">
        <v>87</v>
      </c>
      <c r="AH806" s="14" t="s">
        <v>87</v>
      </c>
      <c r="AI806" s="14" t="s">
        <v>115</v>
      </c>
      <c r="AJ806" s="14" t="s">
        <v>88</v>
      </c>
      <c r="AK806" s="14" t="s">
        <v>87</v>
      </c>
      <c r="AL806" s="14" t="s">
        <v>87</v>
      </c>
      <c r="AM806" s="14" t="s">
        <v>88</v>
      </c>
      <c r="AN806" s="14" t="s">
        <v>88</v>
      </c>
      <c r="AO806" s="14" t="s">
        <v>87</v>
      </c>
      <c r="AP806" s="14" t="s">
        <v>87</v>
      </c>
      <c r="AQ806" s="14" t="s">
        <v>89</v>
      </c>
      <c r="AR806" s="14" t="s">
        <v>89</v>
      </c>
      <c r="AS806" s="14" t="s">
        <v>89</v>
      </c>
      <c r="AT806" s="14" t="s">
        <v>89</v>
      </c>
      <c r="AU806" s="14" t="s">
        <v>83</v>
      </c>
      <c r="AV806" s="14" t="s">
        <v>91</v>
      </c>
      <c r="AW806" s="13">
        <v>5</v>
      </c>
      <c r="AX806" s="14" t="s">
        <v>92</v>
      </c>
      <c r="AY806" s="14" t="s">
        <v>93</v>
      </c>
      <c r="AZ806" s="14" t="s">
        <v>117</v>
      </c>
      <c r="BA806" s="14" t="s">
        <v>176</v>
      </c>
      <c r="BB806" s="13">
        <v>0</v>
      </c>
      <c r="BC806" s="14" t="s">
        <v>99</v>
      </c>
      <c r="BD806" s="14" t="s">
        <v>98</v>
      </c>
      <c r="BE806" s="14" t="s">
        <v>100</v>
      </c>
      <c r="BF806" s="14" t="s">
        <v>119</v>
      </c>
      <c r="BG806" s="14" t="s">
        <v>99</v>
      </c>
      <c r="BH806" s="14" t="s">
        <v>99</v>
      </c>
      <c r="BI806" s="14" t="s">
        <v>101</v>
      </c>
      <c r="BJ806" s="14" t="s">
        <v>101</v>
      </c>
      <c r="BK806" s="14" t="s">
        <v>103</v>
      </c>
      <c r="BL806" s="14" t="s">
        <v>101</v>
      </c>
      <c r="BM806" s="14" t="s">
        <v>105</v>
      </c>
      <c r="BN806" s="14" t="s">
        <v>125</v>
      </c>
      <c r="BO806" s="14" t="s">
        <v>106</v>
      </c>
      <c r="BP806" s="14" t="s">
        <v>108</v>
      </c>
      <c r="BQ806" s="14" t="s">
        <v>106</v>
      </c>
      <c r="BR806" s="14" t="s">
        <v>125</v>
      </c>
      <c r="BS806" s="14" t="s">
        <v>108</v>
      </c>
      <c r="BT806" s="14" t="s">
        <v>108</v>
      </c>
      <c r="BU806" s="13">
        <v>2</v>
      </c>
      <c r="BV806" s="14" t="s">
        <v>109</v>
      </c>
      <c r="BW806" s="16" t="s">
        <v>158</v>
      </c>
      <c r="BX806" s="14"/>
      <c r="BY806" s="13">
        <v>7</v>
      </c>
      <c r="BZ806" s="14"/>
      <c r="CA806" s="14"/>
      <c r="CB806" s="14"/>
      <c r="CC806" s="14"/>
      <c r="CD806" s="14"/>
      <c r="CE806" s="14"/>
    </row>
    <row r="807" spans="1:83" ht="15.75" customHeight="1" x14ac:dyDescent="0.35">
      <c r="A807" s="15">
        <v>43502.743437500001</v>
      </c>
      <c r="B807" s="14" t="s">
        <v>112</v>
      </c>
      <c r="C807" s="13">
        <v>32</v>
      </c>
      <c r="D807" s="14"/>
      <c r="E807" s="14" t="s">
        <v>1851</v>
      </c>
      <c r="F807" s="14" t="s">
        <v>489</v>
      </c>
      <c r="G807" s="14" t="s">
        <v>79</v>
      </c>
      <c r="H807" s="14" t="s">
        <v>78</v>
      </c>
      <c r="I807" s="14" t="s">
        <v>81</v>
      </c>
      <c r="J807" s="14" t="s">
        <v>81</v>
      </c>
      <c r="K807" s="14" t="s">
        <v>82</v>
      </c>
      <c r="L807" s="14" t="s">
        <v>131</v>
      </c>
      <c r="M807" s="14" t="s">
        <v>81</v>
      </c>
      <c r="N807" s="14" t="s">
        <v>81</v>
      </c>
      <c r="O807" s="14" t="s">
        <v>82</v>
      </c>
      <c r="P807" s="14" t="s">
        <v>82</v>
      </c>
      <c r="Q807" s="14" t="s">
        <v>81</v>
      </c>
      <c r="R807" s="14" t="s">
        <v>131</v>
      </c>
      <c r="S807" s="14" t="s">
        <v>83</v>
      </c>
      <c r="T807" s="14" t="s">
        <v>84</v>
      </c>
      <c r="U807" s="14" t="s">
        <v>84</v>
      </c>
      <c r="V807" s="14" t="s">
        <v>85</v>
      </c>
      <c r="W807" s="14" t="s">
        <v>86</v>
      </c>
      <c r="X807" s="14" t="s">
        <v>84</v>
      </c>
      <c r="Y807" s="14" t="s">
        <v>84</v>
      </c>
      <c r="Z807" s="14" t="s">
        <v>85</v>
      </c>
      <c r="AA807" s="14" t="s">
        <v>83</v>
      </c>
      <c r="AB807" s="14" t="s">
        <v>83</v>
      </c>
      <c r="AC807" s="14" t="s">
        <v>84</v>
      </c>
      <c r="AD807" s="14" t="s">
        <v>83</v>
      </c>
      <c r="AE807" s="14" t="s">
        <v>83</v>
      </c>
      <c r="AF807" s="14" t="s">
        <v>85</v>
      </c>
      <c r="AG807" s="14" t="s">
        <v>88</v>
      </c>
      <c r="AH807" s="14" t="s">
        <v>88</v>
      </c>
      <c r="AI807" s="14" t="s">
        <v>87</v>
      </c>
      <c r="AJ807" s="14" t="s">
        <v>88</v>
      </c>
      <c r="AK807" s="14" t="s">
        <v>87</v>
      </c>
      <c r="AL807" s="14" t="s">
        <v>87</v>
      </c>
      <c r="AM807" s="14" t="s">
        <v>88</v>
      </c>
      <c r="AN807" s="14" t="s">
        <v>87</v>
      </c>
      <c r="AO807" s="14" t="s">
        <v>87</v>
      </c>
      <c r="AP807" s="14" t="s">
        <v>87</v>
      </c>
      <c r="AQ807" s="14" t="s">
        <v>91</v>
      </c>
      <c r="AR807" s="14" t="s">
        <v>91</v>
      </c>
      <c r="AS807" s="14" t="s">
        <v>91</v>
      </c>
      <c r="AT807" s="14" t="s">
        <v>83</v>
      </c>
      <c r="AU807" s="14" t="s">
        <v>91</v>
      </c>
      <c r="AV807" s="14" t="s">
        <v>83</v>
      </c>
      <c r="AW807" s="13">
        <v>7</v>
      </c>
      <c r="AX807" s="14" t="s">
        <v>92</v>
      </c>
      <c r="AY807" s="14" t="s">
        <v>93</v>
      </c>
      <c r="AZ807" s="14" t="s">
        <v>154</v>
      </c>
      <c r="BA807" s="14" t="s">
        <v>132</v>
      </c>
      <c r="BB807" s="13">
        <v>0</v>
      </c>
      <c r="BC807" s="14" t="s">
        <v>98</v>
      </c>
      <c r="BD807" s="14" t="s">
        <v>99</v>
      </c>
      <c r="BE807" s="14" t="s">
        <v>100</v>
      </c>
      <c r="BF807" s="14" t="s">
        <v>98</v>
      </c>
      <c r="BG807" s="14" t="s">
        <v>99</v>
      </c>
      <c r="BH807" s="14" t="s">
        <v>99</v>
      </c>
      <c r="BI807" s="14" t="s">
        <v>101</v>
      </c>
      <c r="BJ807" s="14" t="s">
        <v>103</v>
      </c>
      <c r="BK807" s="14" t="s">
        <v>104</v>
      </c>
      <c r="BL807" s="14" t="s">
        <v>103</v>
      </c>
      <c r="BM807" s="14" t="s">
        <v>108</v>
      </c>
      <c r="BN807" s="14" t="s">
        <v>106</v>
      </c>
      <c r="BO807" s="14" t="s">
        <v>107</v>
      </c>
      <c r="BP807" s="14" t="s">
        <v>105</v>
      </c>
      <c r="BQ807" s="14" t="s">
        <v>107</v>
      </c>
      <c r="BR807" s="14" t="s">
        <v>105</v>
      </c>
      <c r="BS807" s="14" t="s">
        <v>105</v>
      </c>
      <c r="BT807" s="14" t="s">
        <v>107</v>
      </c>
      <c r="BU807" s="13">
        <v>3</v>
      </c>
      <c r="BV807" s="14" t="s">
        <v>109</v>
      </c>
      <c r="BW807" s="16" t="s">
        <v>2192</v>
      </c>
      <c r="BX807" s="14"/>
      <c r="BY807" s="13">
        <v>9</v>
      </c>
      <c r="BZ807" s="14"/>
      <c r="CA807" s="14"/>
      <c r="CB807" s="14"/>
      <c r="CC807" s="14"/>
      <c r="CD807" s="14"/>
      <c r="CE807" s="14"/>
    </row>
    <row r="808" spans="1:83" ht="15.75" customHeight="1" x14ac:dyDescent="0.35">
      <c r="A808" s="15">
        <v>43502.856851851851</v>
      </c>
      <c r="B808" s="14" t="s">
        <v>75</v>
      </c>
      <c r="C808" s="13">
        <v>17</v>
      </c>
      <c r="D808" s="14"/>
      <c r="E808" s="14" t="s">
        <v>2193</v>
      </c>
      <c r="F808" s="14" t="s">
        <v>2194</v>
      </c>
      <c r="G808" s="14" t="s">
        <v>79</v>
      </c>
      <c r="H808" s="14" t="s">
        <v>79</v>
      </c>
      <c r="I808" s="14" t="s">
        <v>81</v>
      </c>
      <c r="J808" s="14" t="s">
        <v>81</v>
      </c>
      <c r="K808" s="14" t="s">
        <v>82</v>
      </c>
      <c r="L808" s="14" t="s">
        <v>80</v>
      </c>
      <c r="M808" s="14" t="s">
        <v>81</v>
      </c>
      <c r="N808" s="14" t="s">
        <v>80</v>
      </c>
      <c r="O808" s="14" t="s">
        <v>81</v>
      </c>
      <c r="P808" s="14" t="s">
        <v>131</v>
      </c>
      <c r="Q808" s="14" t="s">
        <v>82</v>
      </c>
      <c r="R808" s="14" t="s">
        <v>82</v>
      </c>
      <c r="S808" s="14" t="s">
        <v>85</v>
      </c>
      <c r="T808" s="14" t="s">
        <v>84</v>
      </c>
      <c r="U808" s="14" t="s">
        <v>85</v>
      </c>
      <c r="V808" s="14" t="s">
        <v>84</v>
      </c>
      <c r="W808" s="14" t="s">
        <v>85</v>
      </c>
      <c r="X808" s="14" t="s">
        <v>83</v>
      </c>
      <c r="Y808" s="14" t="s">
        <v>84</v>
      </c>
      <c r="Z808" s="14" t="s">
        <v>85</v>
      </c>
      <c r="AA808" s="14" t="s">
        <v>85</v>
      </c>
      <c r="AB808" s="14" t="s">
        <v>84</v>
      </c>
      <c r="AC808" s="14" t="s">
        <v>85</v>
      </c>
      <c r="AD808" s="14" t="s">
        <v>85</v>
      </c>
      <c r="AE808" s="14" t="s">
        <v>84</v>
      </c>
      <c r="AF808" s="14" t="s">
        <v>85</v>
      </c>
      <c r="AG808" s="14" t="s">
        <v>87</v>
      </c>
      <c r="AH808" s="14" t="s">
        <v>87</v>
      </c>
      <c r="AI808" s="14" t="s">
        <v>87</v>
      </c>
      <c r="AJ808" s="14" t="s">
        <v>88</v>
      </c>
      <c r="AK808" s="14" t="s">
        <v>87</v>
      </c>
      <c r="AL808" s="14" t="s">
        <v>115</v>
      </c>
      <c r="AM808" s="14" t="s">
        <v>87</v>
      </c>
      <c r="AN808" s="14" t="s">
        <v>88</v>
      </c>
      <c r="AO808" s="14" t="s">
        <v>87</v>
      </c>
      <c r="AP808" s="14" t="s">
        <v>87</v>
      </c>
      <c r="AQ808" s="14" t="s">
        <v>86</v>
      </c>
      <c r="AR808" s="14" t="s">
        <v>89</v>
      </c>
      <c r="AS808" s="14" t="s">
        <v>86</v>
      </c>
      <c r="AT808" s="14" t="s">
        <v>89</v>
      </c>
      <c r="AU808" s="14" t="s">
        <v>91</v>
      </c>
      <c r="AV808" s="14" t="s">
        <v>86</v>
      </c>
      <c r="AW808" s="13">
        <v>4</v>
      </c>
      <c r="AX808" s="14" t="s">
        <v>92</v>
      </c>
      <c r="AY808" s="14" t="s">
        <v>160</v>
      </c>
      <c r="AZ808" s="14" t="s">
        <v>117</v>
      </c>
      <c r="BA808" s="14" t="s">
        <v>132</v>
      </c>
      <c r="BB808" s="13">
        <v>0</v>
      </c>
      <c r="BC808" s="14" t="s">
        <v>100</v>
      </c>
      <c r="BD808" s="14" t="s">
        <v>100</v>
      </c>
      <c r="BE808" s="14" t="s">
        <v>100</v>
      </c>
      <c r="BF808" s="14" t="s">
        <v>98</v>
      </c>
      <c r="BG808" s="14" t="s">
        <v>99</v>
      </c>
      <c r="BH808" s="14" t="s">
        <v>99</v>
      </c>
      <c r="BI808" s="14" t="s">
        <v>101</v>
      </c>
      <c r="BJ808" s="14" t="s">
        <v>104</v>
      </c>
      <c r="BK808" s="14" t="s">
        <v>101</v>
      </c>
      <c r="BL808" s="14" t="s">
        <v>102</v>
      </c>
      <c r="BM808" s="14" t="s">
        <v>106</v>
      </c>
      <c r="BN808" s="14" t="s">
        <v>107</v>
      </c>
      <c r="BO808" s="14" t="s">
        <v>107</v>
      </c>
      <c r="BP808" s="14" t="s">
        <v>107</v>
      </c>
      <c r="BQ808" s="14" t="s">
        <v>125</v>
      </c>
      <c r="BR808" s="14" t="s">
        <v>125</v>
      </c>
      <c r="BS808" s="14" t="s">
        <v>107</v>
      </c>
      <c r="BT808" s="14" t="s">
        <v>107</v>
      </c>
      <c r="BU808" s="13">
        <v>1</v>
      </c>
      <c r="BV808" s="14" t="s">
        <v>109</v>
      </c>
      <c r="BW808" s="14" t="s">
        <v>2195</v>
      </c>
      <c r="BX808" s="14" t="s">
        <v>2196</v>
      </c>
      <c r="BY808" s="13">
        <v>7</v>
      </c>
      <c r="BZ808" s="14"/>
      <c r="CA808" s="14"/>
      <c r="CB808" s="14"/>
      <c r="CC808" s="14"/>
      <c r="CD808" s="14"/>
      <c r="CE808" s="14"/>
    </row>
    <row r="809" spans="1:83" ht="15.75" customHeight="1" x14ac:dyDescent="0.35">
      <c r="A809" s="15">
        <v>43502.938321759262</v>
      </c>
      <c r="B809" s="14" t="s">
        <v>75</v>
      </c>
      <c r="C809" s="13">
        <v>36</v>
      </c>
      <c r="D809" s="14"/>
      <c r="E809" s="14" t="s">
        <v>2197</v>
      </c>
      <c r="F809" s="14" t="s">
        <v>316</v>
      </c>
      <c r="G809" s="14" t="s">
        <v>130</v>
      </c>
      <c r="H809" s="14" t="s">
        <v>130</v>
      </c>
      <c r="I809" s="14" t="s">
        <v>80</v>
      </c>
      <c r="J809" s="14" t="s">
        <v>80</v>
      </c>
      <c r="K809" s="14" t="s">
        <v>81</v>
      </c>
      <c r="L809" s="14" t="s">
        <v>81</v>
      </c>
      <c r="M809" s="14" t="s">
        <v>81</v>
      </c>
      <c r="N809" s="14" t="s">
        <v>80</v>
      </c>
      <c r="O809" s="14" t="s">
        <v>131</v>
      </c>
      <c r="P809" s="14" t="s">
        <v>81</v>
      </c>
      <c r="Q809" s="14" t="s">
        <v>81</v>
      </c>
      <c r="R809" s="14" t="s">
        <v>81</v>
      </c>
      <c r="S809" s="14" t="s">
        <v>85</v>
      </c>
      <c r="T809" s="14" t="s">
        <v>85</v>
      </c>
      <c r="U809" s="14" t="s">
        <v>86</v>
      </c>
      <c r="V809" s="14" t="s">
        <v>85</v>
      </c>
      <c r="W809" s="14" t="s">
        <v>90</v>
      </c>
      <c r="X809" s="14" t="s">
        <v>86</v>
      </c>
      <c r="Y809" s="14" t="s">
        <v>85</v>
      </c>
      <c r="Z809" s="14" t="s">
        <v>83</v>
      </c>
      <c r="AA809" s="14" t="s">
        <v>83</v>
      </c>
      <c r="AB809" s="14" t="s">
        <v>85</v>
      </c>
      <c r="AC809" s="14" t="s">
        <v>90</v>
      </c>
      <c r="AD809" s="14" t="s">
        <v>90</v>
      </c>
      <c r="AE809" s="14" t="s">
        <v>83</v>
      </c>
      <c r="AF809" s="14" t="s">
        <v>83</v>
      </c>
      <c r="AG809" s="14" t="s">
        <v>87</v>
      </c>
      <c r="AH809" s="14" t="s">
        <v>87</v>
      </c>
      <c r="AI809" s="14" t="s">
        <v>87</v>
      </c>
      <c r="AJ809" s="14" t="s">
        <v>88</v>
      </c>
      <c r="AK809" s="14" t="s">
        <v>88</v>
      </c>
      <c r="AL809" s="14" t="s">
        <v>88</v>
      </c>
      <c r="AM809" s="14" t="s">
        <v>88</v>
      </c>
      <c r="AN809" s="14" t="s">
        <v>88</v>
      </c>
      <c r="AO809" s="14" t="s">
        <v>87</v>
      </c>
      <c r="AP809" s="14" t="s">
        <v>88</v>
      </c>
      <c r="AQ809" s="14" t="s">
        <v>89</v>
      </c>
      <c r="AR809" s="14" t="s">
        <v>89</v>
      </c>
      <c r="AS809" s="14" t="s">
        <v>89</v>
      </c>
      <c r="AT809" s="14" t="s">
        <v>90</v>
      </c>
      <c r="AU809" s="14" t="s">
        <v>90</v>
      </c>
      <c r="AV809" s="14" t="s">
        <v>83</v>
      </c>
      <c r="AW809" s="13">
        <v>3</v>
      </c>
      <c r="AX809" s="14" t="s">
        <v>92</v>
      </c>
      <c r="AY809" s="14" t="s">
        <v>93</v>
      </c>
      <c r="AZ809" s="14" t="s">
        <v>154</v>
      </c>
      <c r="BA809" s="14" t="s">
        <v>132</v>
      </c>
      <c r="BB809" s="13">
        <v>0</v>
      </c>
      <c r="BC809" s="14" t="s">
        <v>99</v>
      </c>
      <c r="BD809" s="14" t="s">
        <v>99</v>
      </c>
      <c r="BE809" s="14" t="s">
        <v>100</v>
      </c>
      <c r="BF809" s="14" t="s">
        <v>119</v>
      </c>
      <c r="BG809" s="14" t="s">
        <v>99</v>
      </c>
      <c r="BH809" s="14" t="s">
        <v>99</v>
      </c>
      <c r="BI809" s="14" t="s">
        <v>104</v>
      </c>
      <c r="BJ809" s="14" t="s">
        <v>102</v>
      </c>
      <c r="BK809" s="14" t="s">
        <v>102</v>
      </c>
      <c r="BL809" s="14" t="s">
        <v>102</v>
      </c>
      <c r="BM809" s="14" t="s">
        <v>107</v>
      </c>
      <c r="BN809" s="14" t="s">
        <v>107</v>
      </c>
      <c r="BO809" s="14" t="s">
        <v>107</v>
      </c>
      <c r="BP809" s="14" t="s">
        <v>108</v>
      </c>
      <c r="BQ809" s="14" t="s">
        <v>108</v>
      </c>
      <c r="BR809" s="14" t="s">
        <v>108</v>
      </c>
      <c r="BS809" s="14" t="s">
        <v>107</v>
      </c>
      <c r="BT809" s="14" t="s">
        <v>108</v>
      </c>
      <c r="BU809" s="13">
        <v>0</v>
      </c>
      <c r="BV809" s="14" t="s">
        <v>109</v>
      </c>
      <c r="BW809" s="14" t="s">
        <v>2198</v>
      </c>
      <c r="BX809" s="14" t="s">
        <v>2199</v>
      </c>
      <c r="BY809" s="13">
        <v>8</v>
      </c>
      <c r="BZ809" s="14"/>
      <c r="CA809" s="14"/>
      <c r="CB809" s="14"/>
      <c r="CC809" s="14"/>
      <c r="CD809" s="14"/>
      <c r="CE809" s="14"/>
    </row>
    <row r="810" spans="1:83" ht="15.75" customHeight="1" x14ac:dyDescent="0.35">
      <c r="A810" s="15">
        <v>43508.754583333335</v>
      </c>
      <c r="B810" s="14" t="s">
        <v>75</v>
      </c>
      <c r="C810" s="13">
        <v>34</v>
      </c>
      <c r="D810" s="14"/>
      <c r="E810" s="14" t="s">
        <v>2200</v>
      </c>
      <c r="F810" s="14" t="s">
        <v>2201</v>
      </c>
      <c r="G810" s="14" t="s">
        <v>79</v>
      </c>
      <c r="H810" s="14" t="s">
        <v>79</v>
      </c>
      <c r="I810" s="14" t="s">
        <v>81</v>
      </c>
      <c r="J810" s="14" t="s">
        <v>81</v>
      </c>
      <c r="K810" s="14" t="s">
        <v>81</v>
      </c>
      <c r="L810" s="14" t="s">
        <v>82</v>
      </c>
      <c r="M810" s="14" t="s">
        <v>81</v>
      </c>
      <c r="N810" s="14" t="s">
        <v>81</v>
      </c>
      <c r="O810" s="14" t="s">
        <v>81</v>
      </c>
      <c r="P810" s="14" t="s">
        <v>81</v>
      </c>
      <c r="Q810" s="14" t="s">
        <v>81</v>
      </c>
      <c r="R810" s="14" t="s">
        <v>81</v>
      </c>
      <c r="S810" s="14" t="s">
        <v>83</v>
      </c>
      <c r="T810" s="14" t="s">
        <v>86</v>
      </c>
      <c r="U810" s="14" t="s">
        <v>85</v>
      </c>
      <c r="V810" s="14" t="s">
        <v>83</v>
      </c>
      <c r="W810" s="14" t="s">
        <v>90</v>
      </c>
      <c r="X810" s="14" t="s">
        <v>86</v>
      </c>
      <c r="Y810" s="14" t="s">
        <v>83</v>
      </c>
      <c r="Z810" s="14" t="s">
        <v>90</v>
      </c>
      <c r="AA810" s="14" t="s">
        <v>86</v>
      </c>
      <c r="AB810" s="14" t="s">
        <v>83</v>
      </c>
      <c r="AC810" s="14" t="s">
        <v>90</v>
      </c>
      <c r="AD810" s="14" t="s">
        <v>83</v>
      </c>
      <c r="AE810" s="14" t="s">
        <v>86</v>
      </c>
      <c r="AF810" s="14" t="s">
        <v>85</v>
      </c>
      <c r="AG810" s="14" t="s">
        <v>115</v>
      </c>
      <c r="AH810" s="14" t="s">
        <v>87</v>
      </c>
      <c r="AI810" s="14" t="s">
        <v>115</v>
      </c>
      <c r="AJ810" s="14" t="s">
        <v>88</v>
      </c>
      <c r="AK810" s="14" t="s">
        <v>87</v>
      </c>
      <c r="AL810" s="14" t="s">
        <v>88</v>
      </c>
      <c r="AM810" s="14" t="s">
        <v>88</v>
      </c>
      <c r="AN810" s="14" t="s">
        <v>88</v>
      </c>
      <c r="AO810" s="14" t="s">
        <v>87</v>
      </c>
      <c r="AP810" s="14" t="s">
        <v>88</v>
      </c>
      <c r="AQ810" s="14" t="s">
        <v>83</v>
      </c>
      <c r="AR810" s="14" t="s">
        <v>83</v>
      </c>
      <c r="AS810" s="14" t="s">
        <v>83</v>
      </c>
      <c r="AT810" s="14" t="s">
        <v>86</v>
      </c>
      <c r="AU810" s="14" t="s">
        <v>91</v>
      </c>
      <c r="AV810" s="14" t="s">
        <v>83</v>
      </c>
      <c r="AW810" s="13">
        <v>4</v>
      </c>
      <c r="AX810" s="14"/>
      <c r="AY810" s="14" t="s">
        <v>93</v>
      </c>
      <c r="AZ810" s="14" t="s">
        <v>117</v>
      </c>
      <c r="BA810" s="14" t="s">
        <v>118</v>
      </c>
      <c r="BB810" s="13">
        <v>1</v>
      </c>
      <c r="BC810" s="14" t="s">
        <v>96</v>
      </c>
      <c r="BD810" s="14" t="s">
        <v>96</v>
      </c>
      <c r="BE810" s="14" t="s">
        <v>100</v>
      </c>
      <c r="BF810" s="14" t="s">
        <v>97</v>
      </c>
      <c r="BG810" s="14" t="s">
        <v>99</v>
      </c>
      <c r="BH810" s="14" t="s">
        <v>100</v>
      </c>
      <c r="BI810" s="14" t="s">
        <v>101</v>
      </c>
      <c r="BJ810" s="14" t="s">
        <v>101</v>
      </c>
      <c r="BK810" s="14" t="s">
        <v>104</v>
      </c>
      <c r="BL810" s="14" t="s">
        <v>104</v>
      </c>
      <c r="BM810" s="14" t="s">
        <v>108</v>
      </c>
      <c r="BN810" s="14" t="s">
        <v>106</v>
      </c>
      <c r="BO810" s="14" t="s">
        <v>106</v>
      </c>
      <c r="BP810" s="14" t="s">
        <v>106</v>
      </c>
      <c r="BQ810" s="14" t="s">
        <v>105</v>
      </c>
      <c r="BR810" s="14" t="s">
        <v>106</v>
      </c>
      <c r="BS810" s="14" t="s">
        <v>106</v>
      </c>
      <c r="BT810" s="14" t="s">
        <v>108</v>
      </c>
      <c r="BU810" s="13">
        <v>3</v>
      </c>
      <c r="BV810" s="14" t="s">
        <v>141</v>
      </c>
      <c r="BW810" s="14" t="s">
        <v>2202</v>
      </c>
      <c r="BX810" s="14" t="s">
        <v>2203</v>
      </c>
      <c r="BY810" s="13">
        <v>6</v>
      </c>
      <c r="BZ810" s="14"/>
      <c r="CA810" s="14"/>
      <c r="CB810" s="14"/>
      <c r="CC810" s="14"/>
      <c r="CD810" s="14"/>
      <c r="CE810" s="14"/>
    </row>
    <row r="811" spans="1:83" ht="15.75" customHeight="1" x14ac:dyDescent="0.35">
      <c r="A811" s="15">
        <v>43509.756192129629</v>
      </c>
      <c r="B811" s="14" t="s">
        <v>75</v>
      </c>
      <c r="C811" s="13">
        <v>35</v>
      </c>
      <c r="D811" s="14"/>
      <c r="E811" s="14" t="s">
        <v>76</v>
      </c>
      <c r="F811" s="14" t="s">
        <v>2204</v>
      </c>
      <c r="G811" s="14" t="s">
        <v>79</v>
      </c>
      <c r="H811" s="14" t="s">
        <v>130</v>
      </c>
      <c r="I811" s="14" t="s">
        <v>80</v>
      </c>
      <c r="J811" s="14" t="s">
        <v>81</v>
      </c>
      <c r="K811" s="14" t="s">
        <v>80</v>
      </c>
      <c r="L811" s="14" t="s">
        <v>82</v>
      </c>
      <c r="M811" s="14" t="s">
        <v>81</v>
      </c>
      <c r="N811" s="14" t="s">
        <v>82</v>
      </c>
      <c r="O811" s="14" t="s">
        <v>82</v>
      </c>
      <c r="P811" s="14" t="s">
        <v>80</v>
      </c>
      <c r="Q811" s="14" t="s">
        <v>82</v>
      </c>
      <c r="R811" s="14" t="s">
        <v>81</v>
      </c>
      <c r="S811" s="14" t="s">
        <v>86</v>
      </c>
      <c r="T811" s="14" t="s">
        <v>83</v>
      </c>
      <c r="U811" s="14" t="s">
        <v>85</v>
      </c>
      <c r="V811" s="14" t="s">
        <v>85</v>
      </c>
      <c r="W811" s="14" t="s">
        <v>90</v>
      </c>
      <c r="X811" s="14" t="s">
        <v>86</v>
      </c>
      <c r="Y811" s="14" t="s">
        <v>85</v>
      </c>
      <c r="Z811" s="14" t="s">
        <v>90</v>
      </c>
      <c r="AA811" s="14" t="s">
        <v>83</v>
      </c>
      <c r="AB811" s="14" t="s">
        <v>85</v>
      </c>
      <c r="AC811" s="14" t="s">
        <v>83</v>
      </c>
      <c r="AD811" s="14" t="s">
        <v>83</v>
      </c>
      <c r="AE811" s="14" t="s">
        <v>83</v>
      </c>
      <c r="AF811" s="14" t="s">
        <v>85</v>
      </c>
      <c r="AG811" s="14" t="s">
        <v>88</v>
      </c>
      <c r="AH811" s="14" t="s">
        <v>88</v>
      </c>
      <c r="AI811" s="14" t="s">
        <v>88</v>
      </c>
      <c r="AJ811" s="14" t="s">
        <v>88</v>
      </c>
      <c r="AK811" s="14" t="s">
        <v>88</v>
      </c>
      <c r="AL811" s="14" t="s">
        <v>87</v>
      </c>
      <c r="AM811" s="14" t="s">
        <v>87</v>
      </c>
      <c r="AN811" s="14" t="s">
        <v>87</v>
      </c>
      <c r="AO811" s="14" t="s">
        <v>87</v>
      </c>
      <c r="AP811" s="14" t="s">
        <v>115</v>
      </c>
      <c r="AQ811" s="14" t="s">
        <v>91</v>
      </c>
      <c r="AR811" s="14" t="s">
        <v>89</v>
      </c>
      <c r="AS811" s="14" t="s">
        <v>90</v>
      </c>
      <c r="AT811" s="14" t="s">
        <v>83</v>
      </c>
      <c r="AU811" s="14" t="s">
        <v>91</v>
      </c>
      <c r="AV811" s="14" t="s">
        <v>83</v>
      </c>
      <c r="AW811" s="13">
        <v>5</v>
      </c>
      <c r="AX811" s="14"/>
      <c r="AY811" s="14" t="s">
        <v>116</v>
      </c>
      <c r="AZ811" s="14" t="s">
        <v>251</v>
      </c>
      <c r="BA811" s="14" t="s">
        <v>118</v>
      </c>
      <c r="BB811" s="13">
        <v>0</v>
      </c>
      <c r="BC811" s="14" t="s">
        <v>100</v>
      </c>
      <c r="BD811" s="14" t="s">
        <v>99</v>
      </c>
      <c r="BE811" s="14" t="s">
        <v>96</v>
      </c>
      <c r="BF811" s="14" t="s">
        <v>99</v>
      </c>
      <c r="BG811" s="14" t="s">
        <v>99</v>
      </c>
      <c r="BH811" s="14" t="s">
        <v>99</v>
      </c>
      <c r="BI811" s="14" t="s">
        <v>104</v>
      </c>
      <c r="BJ811" s="14" t="s">
        <v>104</v>
      </c>
      <c r="BK811" s="14" t="s">
        <v>102</v>
      </c>
      <c r="BL811" s="14" t="s">
        <v>102</v>
      </c>
      <c r="BM811" s="14" t="s">
        <v>125</v>
      </c>
      <c r="BN811" s="14" t="s">
        <v>108</v>
      </c>
      <c r="BO811" s="14" t="s">
        <v>108</v>
      </c>
      <c r="BP811" s="14" t="s">
        <v>108</v>
      </c>
      <c r="BQ811" s="14" t="s">
        <v>125</v>
      </c>
      <c r="BR811" s="14" t="s">
        <v>105</v>
      </c>
      <c r="BS811" s="14" t="s">
        <v>106</v>
      </c>
      <c r="BT811" s="14" t="s">
        <v>107</v>
      </c>
      <c r="BU811" s="13">
        <v>3</v>
      </c>
      <c r="BV811" s="14" t="s">
        <v>109</v>
      </c>
      <c r="BW811" s="16" t="s">
        <v>763</v>
      </c>
      <c r="BX811" s="14"/>
      <c r="BY811" s="13">
        <v>4</v>
      </c>
      <c r="BZ811" s="14"/>
      <c r="CA811" s="14"/>
      <c r="CB811" s="14"/>
      <c r="CC811" s="14"/>
      <c r="CD811" s="14"/>
      <c r="CE811" s="14"/>
    </row>
    <row r="812" spans="1:83" ht="15.75" customHeight="1" x14ac:dyDescent="0.35">
      <c r="A812" s="15">
        <v>43509.802060185182</v>
      </c>
      <c r="B812" s="14" t="s">
        <v>112</v>
      </c>
      <c r="C812" s="13">
        <v>41</v>
      </c>
      <c r="D812" s="14"/>
      <c r="E812" s="14" t="s">
        <v>2205</v>
      </c>
      <c r="F812" s="14" t="s">
        <v>786</v>
      </c>
      <c r="G812" s="14" t="s">
        <v>130</v>
      </c>
      <c r="H812" s="14" t="s">
        <v>223</v>
      </c>
      <c r="I812" s="14" t="s">
        <v>82</v>
      </c>
      <c r="J812" s="14" t="s">
        <v>81</v>
      </c>
      <c r="K812" s="14" t="s">
        <v>82</v>
      </c>
      <c r="L812" s="14" t="s">
        <v>81</v>
      </c>
      <c r="M812" s="14" t="s">
        <v>82</v>
      </c>
      <c r="N812" s="14" t="s">
        <v>82</v>
      </c>
      <c r="O812" s="14" t="s">
        <v>82</v>
      </c>
      <c r="P812" s="14" t="s">
        <v>81</v>
      </c>
      <c r="Q812" s="14" t="s">
        <v>81</v>
      </c>
      <c r="R812" s="14" t="s">
        <v>82</v>
      </c>
      <c r="S812" s="14" t="s">
        <v>86</v>
      </c>
      <c r="T812" s="14" t="s">
        <v>86</v>
      </c>
      <c r="U812" s="14" t="s">
        <v>85</v>
      </c>
      <c r="V812" s="14" t="s">
        <v>85</v>
      </c>
      <c r="W812" s="14" t="s">
        <v>90</v>
      </c>
      <c r="X812" s="14" t="s">
        <v>86</v>
      </c>
      <c r="Y812" s="14" t="s">
        <v>85</v>
      </c>
      <c r="Z812" s="14" t="s">
        <v>83</v>
      </c>
      <c r="AA812" s="14" t="s">
        <v>83</v>
      </c>
      <c r="AB812" s="14" t="s">
        <v>83</v>
      </c>
      <c r="AC812" s="14" t="s">
        <v>83</v>
      </c>
      <c r="AD812" s="14" t="s">
        <v>83</v>
      </c>
      <c r="AE812" s="14" t="s">
        <v>86</v>
      </c>
      <c r="AF812" s="14" t="s">
        <v>85</v>
      </c>
      <c r="AG812" s="14" t="s">
        <v>115</v>
      </c>
      <c r="AH812" s="14" t="s">
        <v>87</v>
      </c>
      <c r="AI812" s="14" t="s">
        <v>87</v>
      </c>
      <c r="AJ812" s="14" t="s">
        <v>88</v>
      </c>
      <c r="AK812" s="14" t="s">
        <v>115</v>
      </c>
      <c r="AL812" s="14" t="s">
        <v>87</v>
      </c>
      <c r="AM812" s="14" t="s">
        <v>88</v>
      </c>
      <c r="AN812" s="14" t="s">
        <v>88</v>
      </c>
      <c r="AO812" s="14" t="s">
        <v>87</v>
      </c>
      <c r="AP812" s="14" t="s">
        <v>88</v>
      </c>
      <c r="AQ812" s="14" t="s">
        <v>89</v>
      </c>
      <c r="AR812" s="14" t="s">
        <v>91</v>
      </c>
      <c r="AS812" s="14" t="s">
        <v>86</v>
      </c>
      <c r="AT812" s="14" t="s">
        <v>89</v>
      </c>
      <c r="AU812" s="14" t="s">
        <v>83</v>
      </c>
      <c r="AV812" s="14" t="s">
        <v>91</v>
      </c>
      <c r="AW812" s="13">
        <v>4</v>
      </c>
      <c r="AX812" s="14" t="s">
        <v>92</v>
      </c>
      <c r="AY812" s="14" t="s">
        <v>175</v>
      </c>
      <c r="AZ812" s="14" t="s">
        <v>94</v>
      </c>
      <c r="BA812" s="14" t="s">
        <v>176</v>
      </c>
      <c r="BB812" s="13">
        <v>1</v>
      </c>
      <c r="BC812" s="14" t="s">
        <v>100</v>
      </c>
      <c r="BD812" s="14" t="s">
        <v>99</v>
      </c>
      <c r="BE812" s="14" t="s">
        <v>99</v>
      </c>
      <c r="BF812" s="14" t="s">
        <v>97</v>
      </c>
      <c r="BG812" s="14" t="s">
        <v>99</v>
      </c>
      <c r="BH812" s="14" t="s">
        <v>99</v>
      </c>
      <c r="BI812" s="14" t="s">
        <v>104</v>
      </c>
      <c r="BJ812" s="14" t="s">
        <v>104</v>
      </c>
      <c r="BK812" s="14" t="s">
        <v>102</v>
      </c>
      <c r="BL812" s="14" t="s">
        <v>102</v>
      </c>
      <c r="BM812" s="14" t="s">
        <v>106</v>
      </c>
      <c r="BN812" s="14" t="s">
        <v>108</v>
      </c>
      <c r="BO812" s="14" t="s">
        <v>125</v>
      </c>
      <c r="BP812" s="14" t="s">
        <v>106</v>
      </c>
      <c r="BQ812" s="14" t="s">
        <v>105</v>
      </c>
      <c r="BR812" s="14" t="s">
        <v>106</v>
      </c>
      <c r="BS812" s="14" t="s">
        <v>105</v>
      </c>
      <c r="BT812" s="14" t="s">
        <v>108</v>
      </c>
      <c r="BU812" s="13">
        <v>2</v>
      </c>
      <c r="BV812" s="14" t="s">
        <v>109</v>
      </c>
      <c r="BW812" s="14" t="s">
        <v>2206</v>
      </c>
      <c r="BX812" s="14" t="s">
        <v>2207</v>
      </c>
      <c r="BY812" s="13">
        <v>3</v>
      </c>
      <c r="BZ812" s="14"/>
      <c r="CA812" s="14"/>
      <c r="CB812" s="14"/>
      <c r="CC812" s="14"/>
      <c r="CD812" s="14"/>
      <c r="CE812" s="14"/>
    </row>
    <row r="813" spans="1:83" ht="15.75" customHeight="1" x14ac:dyDescent="0.35">
      <c r="A813" s="15">
        <v>43510.462696759256</v>
      </c>
      <c r="B813" s="14" t="s">
        <v>75</v>
      </c>
      <c r="C813" s="13">
        <v>33</v>
      </c>
      <c r="D813" s="14"/>
      <c r="E813" s="14" t="s">
        <v>76</v>
      </c>
      <c r="F813" s="14" t="s">
        <v>2208</v>
      </c>
      <c r="G813" s="14" t="s">
        <v>79</v>
      </c>
      <c r="H813" s="14" t="s">
        <v>79</v>
      </c>
      <c r="I813" s="14" t="s">
        <v>80</v>
      </c>
      <c r="J813" s="14" t="s">
        <v>81</v>
      </c>
      <c r="K813" s="14" t="s">
        <v>81</v>
      </c>
      <c r="L813" s="14" t="s">
        <v>81</v>
      </c>
      <c r="M813" s="14" t="s">
        <v>81</v>
      </c>
      <c r="N813" s="14" t="s">
        <v>81</v>
      </c>
      <c r="O813" s="14" t="s">
        <v>81</v>
      </c>
      <c r="P813" s="14" t="s">
        <v>81</v>
      </c>
      <c r="Q813" s="14" t="s">
        <v>81</v>
      </c>
      <c r="R813" s="14" t="s">
        <v>81</v>
      </c>
      <c r="S813" s="14" t="s">
        <v>83</v>
      </c>
      <c r="T813" s="14" t="s">
        <v>83</v>
      </c>
      <c r="U813" s="14" t="s">
        <v>85</v>
      </c>
      <c r="V813" s="14" t="s">
        <v>85</v>
      </c>
      <c r="W813" s="14" t="s">
        <v>83</v>
      </c>
      <c r="X813" s="14" t="s">
        <v>85</v>
      </c>
      <c r="Y813" s="14" t="s">
        <v>84</v>
      </c>
      <c r="Z813" s="14" t="s">
        <v>85</v>
      </c>
      <c r="AA813" s="14" t="s">
        <v>84</v>
      </c>
      <c r="AB813" s="14" t="s">
        <v>83</v>
      </c>
      <c r="AC813" s="14" t="s">
        <v>86</v>
      </c>
      <c r="AD813" s="14" t="s">
        <v>84</v>
      </c>
      <c r="AE813" s="14" t="s">
        <v>85</v>
      </c>
      <c r="AF813" s="14" t="s">
        <v>83</v>
      </c>
      <c r="AG813" s="14" t="s">
        <v>87</v>
      </c>
      <c r="AH813" s="14" t="s">
        <v>87</v>
      </c>
      <c r="AI813" s="14" t="s">
        <v>87</v>
      </c>
      <c r="AJ813" s="14" t="s">
        <v>88</v>
      </c>
      <c r="AK813" s="14" t="s">
        <v>87</v>
      </c>
      <c r="AL813" s="14" t="s">
        <v>88</v>
      </c>
      <c r="AM813" s="14" t="s">
        <v>88</v>
      </c>
      <c r="AN813" s="14" t="s">
        <v>88</v>
      </c>
      <c r="AO813" s="14" t="s">
        <v>87</v>
      </c>
      <c r="AP813" s="14" t="s">
        <v>88</v>
      </c>
      <c r="AQ813" s="14" t="s">
        <v>89</v>
      </c>
      <c r="AR813" s="14" t="s">
        <v>90</v>
      </c>
      <c r="AS813" s="14" t="s">
        <v>89</v>
      </c>
      <c r="AT813" s="14" t="s">
        <v>83</v>
      </c>
      <c r="AU813" s="14" t="s">
        <v>83</v>
      </c>
      <c r="AV813" s="14" t="s">
        <v>91</v>
      </c>
      <c r="AW813" s="13">
        <v>5</v>
      </c>
      <c r="AX813" s="14" t="s">
        <v>92</v>
      </c>
      <c r="AY813" s="14" t="s">
        <v>116</v>
      </c>
      <c r="AZ813" s="14" t="s">
        <v>117</v>
      </c>
      <c r="BA813" s="14" t="s">
        <v>176</v>
      </c>
      <c r="BB813" s="13">
        <v>1</v>
      </c>
      <c r="BC813" s="14" t="s">
        <v>99</v>
      </c>
      <c r="BD813" s="14" t="s">
        <v>98</v>
      </c>
      <c r="BE813" s="14" t="s">
        <v>99</v>
      </c>
      <c r="BF813" s="14" t="s">
        <v>98</v>
      </c>
      <c r="BG813" s="14" t="s">
        <v>99</v>
      </c>
      <c r="BH813" s="14" t="s">
        <v>99</v>
      </c>
      <c r="BI813" s="14" t="s">
        <v>103</v>
      </c>
      <c r="BJ813" s="14" t="s">
        <v>103</v>
      </c>
      <c r="BK813" s="14" t="s">
        <v>103</v>
      </c>
      <c r="BL813" s="14" t="s">
        <v>120</v>
      </c>
      <c r="BM813" s="14" t="s">
        <v>105</v>
      </c>
      <c r="BN813" s="14" t="s">
        <v>105</v>
      </c>
      <c r="BO813" s="14" t="s">
        <v>105</v>
      </c>
      <c r="BP813" s="14" t="s">
        <v>106</v>
      </c>
      <c r="BQ813" s="14" t="s">
        <v>106</v>
      </c>
      <c r="BR813" s="14" t="s">
        <v>105</v>
      </c>
      <c r="BS813" s="14" t="s">
        <v>108</v>
      </c>
      <c r="BT813" s="14" t="s">
        <v>107</v>
      </c>
      <c r="BU813" s="13">
        <v>3</v>
      </c>
      <c r="BV813" s="14" t="s">
        <v>141</v>
      </c>
      <c r="BW813" s="16" t="s">
        <v>2209</v>
      </c>
      <c r="BX813" s="14"/>
      <c r="BY813" s="13">
        <v>4</v>
      </c>
      <c r="BZ813" s="14"/>
      <c r="CA813" s="14"/>
      <c r="CB813" s="14"/>
      <c r="CC813" s="14"/>
      <c r="CD813" s="14"/>
      <c r="CE813" s="14"/>
    </row>
    <row r="814" spans="1:83" ht="15.75" customHeight="1" x14ac:dyDescent="0.35">
      <c r="A814" s="15">
        <v>43515.533622685187</v>
      </c>
      <c r="B814" s="14" t="s">
        <v>75</v>
      </c>
      <c r="C814" s="13">
        <v>32</v>
      </c>
      <c r="D814" s="14"/>
      <c r="E814" s="14" t="s">
        <v>2210</v>
      </c>
      <c r="F814" s="14" t="s">
        <v>2211</v>
      </c>
      <c r="G814" s="14" t="s">
        <v>130</v>
      </c>
      <c r="H814" s="14" t="s">
        <v>130</v>
      </c>
      <c r="I814" s="14" t="s">
        <v>81</v>
      </c>
      <c r="J814" s="14" t="s">
        <v>82</v>
      </c>
      <c r="K814" s="14" t="s">
        <v>82</v>
      </c>
      <c r="L814" s="14" t="s">
        <v>131</v>
      </c>
      <c r="M814" s="14" t="s">
        <v>81</v>
      </c>
      <c r="N814" s="14" t="s">
        <v>81</v>
      </c>
      <c r="O814" s="14" t="s">
        <v>81</v>
      </c>
      <c r="P814" s="14" t="s">
        <v>81</v>
      </c>
      <c r="Q814" s="14" t="s">
        <v>81</v>
      </c>
      <c r="R814" s="14" t="s">
        <v>82</v>
      </c>
      <c r="S814" s="14" t="s">
        <v>86</v>
      </c>
      <c r="T814" s="14" t="s">
        <v>86</v>
      </c>
      <c r="U814" s="14" t="s">
        <v>83</v>
      </c>
      <c r="V814" s="14" t="s">
        <v>83</v>
      </c>
      <c r="W814" s="14" t="s">
        <v>90</v>
      </c>
      <c r="X814" s="14" t="s">
        <v>90</v>
      </c>
      <c r="Y814" s="14" t="s">
        <v>86</v>
      </c>
      <c r="Z814" s="14" t="s">
        <v>86</v>
      </c>
      <c r="AA814" s="14" t="s">
        <v>86</v>
      </c>
      <c r="AB814" s="14" t="s">
        <v>85</v>
      </c>
      <c r="AC814" s="14" t="s">
        <v>84</v>
      </c>
      <c r="AD814" s="14" t="s">
        <v>83</v>
      </c>
      <c r="AE814" s="14" t="s">
        <v>85</v>
      </c>
      <c r="AF814" s="14" t="s">
        <v>84</v>
      </c>
      <c r="AG814" s="14" t="s">
        <v>87</v>
      </c>
      <c r="AH814" s="14" t="s">
        <v>87</v>
      </c>
      <c r="AI814" s="14" t="s">
        <v>87</v>
      </c>
      <c r="AJ814" s="14" t="s">
        <v>87</v>
      </c>
      <c r="AK814" s="14" t="s">
        <v>88</v>
      </c>
      <c r="AL814" s="14" t="s">
        <v>87</v>
      </c>
      <c r="AM814" s="14" t="s">
        <v>87</v>
      </c>
      <c r="AN814" s="14" t="s">
        <v>88</v>
      </c>
      <c r="AO814" s="14" t="s">
        <v>88</v>
      </c>
      <c r="AP814" s="14" t="s">
        <v>87</v>
      </c>
      <c r="AQ814" s="14" t="s">
        <v>90</v>
      </c>
      <c r="AR814" s="14" t="s">
        <v>86</v>
      </c>
      <c r="AS814" s="14" t="s">
        <v>86</v>
      </c>
      <c r="AT814" s="14" t="s">
        <v>89</v>
      </c>
      <c r="AU814" s="14" t="s">
        <v>91</v>
      </c>
      <c r="AV814" s="14" t="s">
        <v>90</v>
      </c>
      <c r="AW814" s="13">
        <v>6</v>
      </c>
      <c r="AX814" s="14"/>
      <c r="AY814" s="14" t="s">
        <v>93</v>
      </c>
      <c r="AZ814" s="14" t="s">
        <v>94</v>
      </c>
      <c r="BA814" s="14" t="s">
        <v>118</v>
      </c>
      <c r="BB814" s="13">
        <v>2</v>
      </c>
      <c r="BC814" s="14" t="s">
        <v>96</v>
      </c>
      <c r="BD814" s="14" t="s">
        <v>98</v>
      </c>
      <c r="BE814" s="14" t="s">
        <v>96</v>
      </c>
      <c r="BF814" s="14" t="s">
        <v>119</v>
      </c>
      <c r="BG814" s="14" t="s">
        <v>99</v>
      </c>
      <c r="BH814" s="14" t="s">
        <v>100</v>
      </c>
      <c r="BI814" s="14" t="s">
        <v>104</v>
      </c>
      <c r="BJ814" s="14" t="s">
        <v>102</v>
      </c>
      <c r="BK814" s="14" t="s">
        <v>104</v>
      </c>
      <c r="BL814" s="14" t="s">
        <v>104</v>
      </c>
      <c r="BM814" s="14" t="s">
        <v>125</v>
      </c>
      <c r="BN814" s="14" t="s">
        <v>108</v>
      </c>
      <c r="BO814" s="14" t="s">
        <v>105</v>
      </c>
      <c r="BP814" s="14" t="s">
        <v>108</v>
      </c>
      <c r="BQ814" s="14" t="s">
        <v>108</v>
      </c>
      <c r="BR814" s="14" t="s">
        <v>125</v>
      </c>
      <c r="BS814" s="14" t="s">
        <v>125</v>
      </c>
      <c r="BT814" s="14" t="s">
        <v>107</v>
      </c>
      <c r="BU814" s="13">
        <v>5</v>
      </c>
      <c r="BV814" s="14" t="s">
        <v>109</v>
      </c>
      <c r="BW814" s="14" t="s">
        <v>2212</v>
      </c>
      <c r="BX814" s="14" t="s">
        <v>2213</v>
      </c>
      <c r="BY814" s="13">
        <v>8</v>
      </c>
      <c r="BZ814" s="14"/>
      <c r="CA814" s="14"/>
      <c r="CB814" s="14"/>
      <c r="CC814" s="14"/>
      <c r="CD814" s="14"/>
      <c r="CE814" s="14"/>
    </row>
    <row r="815" spans="1:83" ht="15.75" customHeight="1" x14ac:dyDescent="0.35">
      <c r="A815" s="15">
        <v>43520.571469907409</v>
      </c>
      <c r="B815" s="14" t="s">
        <v>75</v>
      </c>
      <c r="C815" s="13">
        <v>32</v>
      </c>
      <c r="D815" s="14"/>
      <c r="E815" s="14" t="s">
        <v>2214</v>
      </c>
      <c r="F815" s="14" t="s">
        <v>2215</v>
      </c>
      <c r="G815" s="14" t="s">
        <v>79</v>
      </c>
      <c r="H815" s="14" t="s">
        <v>130</v>
      </c>
      <c r="I815" s="14" t="s">
        <v>81</v>
      </c>
      <c r="J815" s="14" t="s">
        <v>81</v>
      </c>
      <c r="K815" s="14" t="s">
        <v>81</v>
      </c>
      <c r="L815" s="14" t="s">
        <v>81</v>
      </c>
      <c r="M815" s="14" t="s">
        <v>81</v>
      </c>
      <c r="N815" s="14" t="s">
        <v>81</v>
      </c>
      <c r="O815" s="14" t="s">
        <v>82</v>
      </c>
      <c r="P815" s="14" t="s">
        <v>81</v>
      </c>
      <c r="Q815" s="14" t="s">
        <v>81</v>
      </c>
      <c r="R815" s="14" t="s">
        <v>81</v>
      </c>
      <c r="S815" s="14" t="s">
        <v>90</v>
      </c>
      <c r="T815" s="14" t="s">
        <v>83</v>
      </c>
      <c r="U815" s="14" t="s">
        <v>85</v>
      </c>
      <c r="V815" s="14" t="s">
        <v>83</v>
      </c>
      <c r="W815" s="14" t="s">
        <v>86</v>
      </c>
      <c r="X815" s="14" t="s">
        <v>83</v>
      </c>
      <c r="Y815" s="14" t="s">
        <v>83</v>
      </c>
      <c r="Z815" s="14" t="s">
        <v>83</v>
      </c>
      <c r="AA815" s="14" t="s">
        <v>83</v>
      </c>
      <c r="AB815" s="14" t="s">
        <v>86</v>
      </c>
      <c r="AC815" s="14" t="s">
        <v>86</v>
      </c>
      <c r="AD815" s="14" t="s">
        <v>85</v>
      </c>
      <c r="AE815" s="14" t="s">
        <v>83</v>
      </c>
      <c r="AF815" s="14" t="s">
        <v>83</v>
      </c>
      <c r="AG815" s="14" t="s">
        <v>115</v>
      </c>
      <c r="AH815" s="14" t="s">
        <v>115</v>
      </c>
      <c r="AI815" s="14" t="s">
        <v>115</v>
      </c>
      <c r="AJ815" s="14" t="s">
        <v>88</v>
      </c>
      <c r="AK815" s="14" t="s">
        <v>87</v>
      </c>
      <c r="AL815" s="14" t="s">
        <v>88</v>
      </c>
      <c r="AM815" s="14" t="s">
        <v>88</v>
      </c>
      <c r="AN815" s="14" t="s">
        <v>88</v>
      </c>
      <c r="AO815" s="14" t="s">
        <v>88</v>
      </c>
      <c r="AP815" s="14" t="s">
        <v>87</v>
      </c>
      <c r="AQ815" s="14" t="s">
        <v>86</v>
      </c>
      <c r="AR815" s="14" t="s">
        <v>86</v>
      </c>
      <c r="AS815" s="14" t="s">
        <v>89</v>
      </c>
      <c r="AT815" s="14" t="s">
        <v>86</v>
      </c>
      <c r="AU815" s="14" t="s">
        <v>83</v>
      </c>
      <c r="AV815" s="14" t="s">
        <v>83</v>
      </c>
      <c r="AW815" s="13">
        <v>3</v>
      </c>
      <c r="AX815" s="14"/>
      <c r="AY815" s="14" t="s">
        <v>116</v>
      </c>
      <c r="AZ815" s="14" t="s">
        <v>117</v>
      </c>
      <c r="BA815" s="14" t="s">
        <v>118</v>
      </c>
      <c r="BB815" s="13">
        <v>1</v>
      </c>
      <c r="BC815" s="14" t="s">
        <v>99</v>
      </c>
      <c r="BD815" s="14" t="s">
        <v>99</v>
      </c>
      <c r="BE815" s="14" t="s">
        <v>100</v>
      </c>
      <c r="BF815" s="14" t="s">
        <v>98</v>
      </c>
      <c r="BG815" s="14" t="s">
        <v>100</v>
      </c>
      <c r="BH815" s="14" t="s">
        <v>99</v>
      </c>
      <c r="BI815" s="14" t="s">
        <v>104</v>
      </c>
      <c r="BJ815" s="14" t="s">
        <v>101</v>
      </c>
      <c r="BK815" s="14" t="s">
        <v>101</v>
      </c>
      <c r="BL815" s="14" t="s">
        <v>104</v>
      </c>
      <c r="BM815" s="14" t="s">
        <v>106</v>
      </c>
      <c r="BN815" s="14" t="s">
        <v>108</v>
      </c>
      <c r="BO815" s="14" t="s">
        <v>108</v>
      </c>
      <c r="BP815" s="14" t="s">
        <v>125</v>
      </c>
      <c r="BQ815" s="14" t="s">
        <v>108</v>
      </c>
      <c r="BR815" s="14" t="s">
        <v>107</v>
      </c>
      <c r="BS815" s="14" t="s">
        <v>105</v>
      </c>
      <c r="BT815" s="14" t="s">
        <v>108</v>
      </c>
      <c r="BU815" s="13">
        <v>1</v>
      </c>
      <c r="BV815" s="14" t="s">
        <v>109</v>
      </c>
      <c r="BW815" s="14" t="s">
        <v>2216</v>
      </c>
      <c r="BX815" s="14" t="s">
        <v>2217</v>
      </c>
      <c r="BY815" s="13">
        <v>4</v>
      </c>
      <c r="BZ815" s="14"/>
      <c r="CA815" s="14"/>
      <c r="CB815" s="14"/>
      <c r="CC815" s="14"/>
      <c r="CD815" s="14"/>
      <c r="CE815" s="14"/>
    </row>
    <row r="816" spans="1:83" ht="15.75" customHeight="1" x14ac:dyDescent="0.35">
      <c r="A816" s="15">
        <v>43520.764756944445</v>
      </c>
      <c r="B816" s="14" t="s">
        <v>75</v>
      </c>
      <c r="C816" s="13">
        <v>32</v>
      </c>
      <c r="D816" s="14"/>
      <c r="E816" s="14" t="s">
        <v>2214</v>
      </c>
      <c r="F816" s="14" t="s">
        <v>2215</v>
      </c>
      <c r="G816" s="14" t="s">
        <v>79</v>
      </c>
      <c r="H816" s="14" t="s">
        <v>130</v>
      </c>
      <c r="I816" s="14" t="s">
        <v>81</v>
      </c>
      <c r="J816" s="14" t="s">
        <v>81</v>
      </c>
      <c r="K816" s="14" t="s">
        <v>81</v>
      </c>
      <c r="L816" s="14" t="s">
        <v>81</v>
      </c>
      <c r="M816" s="14" t="s">
        <v>81</v>
      </c>
      <c r="N816" s="14" t="s">
        <v>81</v>
      </c>
      <c r="O816" s="14" t="s">
        <v>82</v>
      </c>
      <c r="P816" s="14" t="s">
        <v>81</v>
      </c>
      <c r="Q816" s="14" t="s">
        <v>81</v>
      </c>
      <c r="R816" s="14" t="s">
        <v>81</v>
      </c>
      <c r="S816" s="14" t="s">
        <v>90</v>
      </c>
      <c r="T816" s="14" t="s">
        <v>83</v>
      </c>
      <c r="U816" s="14" t="s">
        <v>85</v>
      </c>
      <c r="V816" s="14" t="s">
        <v>83</v>
      </c>
      <c r="W816" s="14" t="s">
        <v>86</v>
      </c>
      <c r="X816" s="14" t="s">
        <v>83</v>
      </c>
      <c r="Y816" s="14" t="s">
        <v>83</v>
      </c>
      <c r="Z816" s="14" t="s">
        <v>83</v>
      </c>
      <c r="AA816" s="14" t="s">
        <v>83</v>
      </c>
      <c r="AB816" s="14" t="s">
        <v>86</v>
      </c>
      <c r="AC816" s="14" t="s">
        <v>86</v>
      </c>
      <c r="AD816" s="14" t="s">
        <v>85</v>
      </c>
      <c r="AE816" s="14" t="s">
        <v>83</v>
      </c>
      <c r="AF816" s="14" t="s">
        <v>83</v>
      </c>
      <c r="AG816" s="14" t="s">
        <v>115</v>
      </c>
      <c r="AH816" s="14" t="s">
        <v>115</v>
      </c>
      <c r="AI816" s="14" t="s">
        <v>115</v>
      </c>
      <c r="AJ816" s="14" t="s">
        <v>88</v>
      </c>
      <c r="AK816" s="14" t="s">
        <v>87</v>
      </c>
      <c r="AL816" s="14" t="s">
        <v>88</v>
      </c>
      <c r="AM816" s="14" t="s">
        <v>88</v>
      </c>
      <c r="AN816" s="14" t="s">
        <v>88</v>
      </c>
      <c r="AO816" s="14" t="s">
        <v>88</v>
      </c>
      <c r="AP816" s="14" t="s">
        <v>87</v>
      </c>
      <c r="AQ816" s="14" t="s">
        <v>86</v>
      </c>
      <c r="AR816" s="14" t="s">
        <v>86</v>
      </c>
      <c r="AS816" s="14" t="s">
        <v>89</v>
      </c>
      <c r="AT816" s="14" t="s">
        <v>86</v>
      </c>
      <c r="AU816" s="14" t="s">
        <v>83</v>
      </c>
      <c r="AV816" s="14" t="s">
        <v>83</v>
      </c>
      <c r="AW816" s="13">
        <v>3</v>
      </c>
      <c r="AX816" s="14"/>
      <c r="AY816" s="14" t="s">
        <v>116</v>
      </c>
      <c r="AZ816" s="14" t="s">
        <v>117</v>
      </c>
      <c r="BA816" s="14" t="s">
        <v>118</v>
      </c>
      <c r="BB816" s="13">
        <v>1</v>
      </c>
      <c r="BC816" s="14" t="s">
        <v>99</v>
      </c>
      <c r="BD816" s="14" t="s">
        <v>99</v>
      </c>
      <c r="BE816" s="14" t="s">
        <v>100</v>
      </c>
      <c r="BF816" s="14" t="s">
        <v>98</v>
      </c>
      <c r="BG816" s="14" t="s">
        <v>100</v>
      </c>
      <c r="BH816" s="14" t="s">
        <v>99</v>
      </c>
      <c r="BI816" s="14" t="s">
        <v>104</v>
      </c>
      <c r="BJ816" s="14" t="s">
        <v>101</v>
      </c>
      <c r="BK816" s="14" t="s">
        <v>101</v>
      </c>
      <c r="BL816" s="14" t="s">
        <v>104</v>
      </c>
      <c r="BM816" s="14" t="s">
        <v>106</v>
      </c>
      <c r="BN816" s="14" t="s">
        <v>108</v>
      </c>
      <c r="BO816" s="14" t="s">
        <v>108</v>
      </c>
      <c r="BP816" s="14" t="s">
        <v>125</v>
      </c>
      <c r="BQ816" s="14" t="s">
        <v>108</v>
      </c>
      <c r="BR816" s="14" t="s">
        <v>107</v>
      </c>
      <c r="BS816" s="14" t="s">
        <v>105</v>
      </c>
      <c r="BT816" s="14" t="s">
        <v>108</v>
      </c>
      <c r="BU816" s="13">
        <v>1</v>
      </c>
      <c r="BV816" s="14" t="s">
        <v>109</v>
      </c>
      <c r="BW816" s="14" t="s">
        <v>2216</v>
      </c>
      <c r="BX816" s="14" t="s">
        <v>2217</v>
      </c>
      <c r="BY816" s="13">
        <v>4</v>
      </c>
      <c r="BZ816" s="14"/>
      <c r="CA816" s="14"/>
      <c r="CB816" s="14"/>
      <c r="CC816" s="14"/>
      <c r="CD816" s="14"/>
      <c r="CE816" s="14"/>
    </row>
    <row r="817" spans="1:83" ht="15.75" customHeight="1" x14ac:dyDescent="0.35">
      <c r="A817" s="15">
        <v>43520.865393518521</v>
      </c>
      <c r="B817" s="14" t="s">
        <v>75</v>
      </c>
      <c r="C817" s="13">
        <v>32</v>
      </c>
      <c r="D817" s="14"/>
      <c r="E817" s="14" t="s">
        <v>2214</v>
      </c>
      <c r="F817" s="14" t="s">
        <v>2215</v>
      </c>
      <c r="G817" s="14" t="s">
        <v>79</v>
      </c>
      <c r="H817" s="14" t="s">
        <v>130</v>
      </c>
      <c r="I817" s="14" t="s">
        <v>81</v>
      </c>
      <c r="J817" s="14" t="s">
        <v>81</v>
      </c>
      <c r="K817" s="14" t="s">
        <v>81</v>
      </c>
      <c r="L817" s="14" t="s">
        <v>81</v>
      </c>
      <c r="M817" s="14" t="s">
        <v>81</v>
      </c>
      <c r="N817" s="14" t="s">
        <v>81</v>
      </c>
      <c r="O817" s="14" t="s">
        <v>82</v>
      </c>
      <c r="P817" s="14" t="s">
        <v>81</v>
      </c>
      <c r="Q817" s="14" t="s">
        <v>81</v>
      </c>
      <c r="R817" s="14" t="s">
        <v>81</v>
      </c>
      <c r="S817" s="14" t="s">
        <v>90</v>
      </c>
      <c r="T817" s="14" t="s">
        <v>83</v>
      </c>
      <c r="U817" s="14" t="s">
        <v>85</v>
      </c>
      <c r="V817" s="14" t="s">
        <v>83</v>
      </c>
      <c r="W817" s="14" t="s">
        <v>86</v>
      </c>
      <c r="X817" s="14" t="s">
        <v>83</v>
      </c>
      <c r="Y817" s="14" t="s">
        <v>83</v>
      </c>
      <c r="Z817" s="14" t="s">
        <v>83</v>
      </c>
      <c r="AA817" s="14" t="s">
        <v>83</v>
      </c>
      <c r="AB817" s="14" t="s">
        <v>86</v>
      </c>
      <c r="AC817" s="14" t="s">
        <v>86</v>
      </c>
      <c r="AD817" s="14" t="s">
        <v>85</v>
      </c>
      <c r="AE817" s="14" t="s">
        <v>83</v>
      </c>
      <c r="AF817" s="14" t="s">
        <v>83</v>
      </c>
      <c r="AG817" s="14" t="s">
        <v>115</v>
      </c>
      <c r="AH817" s="14" t="s">
        <v>115</v>
      </c>
      <c r="AI817" s="14" t="s">
        <v>115</v>
      </c>
      <c r="AJ817" s="14" t="s">
        <v>88</v>
      </c>
      <c r="AK817" s="14" t="s">
        <v>87</v>
      </c>
      <c r="AL817" s="14" t="s">
        <v>88</v>
      </c>
      <c r="AM817" s="14" t="s">
        <v>88</v>
      </c>
      <c r="AN817" s="14" t="s">
        <v>88</v>
      </c>
      <c r="AO817" s="14" t="s">
        <v>88</v>
      </c>
      <c r="AP817" s="14" t="s">
        <v>87</v>
      </c>
      <c r="AQ817" s="14" t="s">
        <v>86</v>
      </c>
      <c r="AR817" s="14" t="s">
        <v>86</v>
      </c>
      <c r="AS817" s="14" t="s">
        <v>89</v>
      </c>
      <c r="AT817" s="14" t="s">
        <v>86</v>
      </c>
      <c r="AU817" s="14" t="s">
        <v>83</v>
      </c>
      <c r="AV817" s="14" t="s">
        <v>83</v>
      </c>
      <c r="AW817" s="13">
        <v>3</v>
      </c>
      <c r="AX817" s="14"/>
      <c r="AY817" s="14" t="s">
        <v>116</v>
      </c>
      <c r="AZ817" s="14" t="s">
        <v>117</v>
      </c>
      <c r="BA817" s="14" t="s">
        <v>118</v>
      </c>
      <c r="BB817" s="13">
        <v>1</v>
      </c>
      <c r="BC817" s="14" t="s">
        <v>99</v>
      </c>
      <c r="BD817" s="14" t="s">
        <v>99</v>
      </c>
      <c r="BE817" s="14" t="s">
        <v>100</v>
      </c>
      <c r="BF817" s="14" t="s">
        <v>98</v>
      </c>
      <c r="BG817" s="14" t="s">
        <v>100</v>
      </c>
      <c r="BH817" s="14" t="s">
        <v>99</v>
      </c>
      <c r="BI817" s="14" t="s">
        <v>104</v>
      </c>
      <c r="BJ817" s="14" t="s">
        <v>101</v>
      </c>
      <c r="BK817" s="14" t="s">
        <v>101</v>
      </c>
      <c r="BL817" s="14" t="s">
        <v>104</v>
      </c>
      <c r="BM817" s="14" t="s">
        <v>106</v>
      </c>
      <c r="BN817" s="14" t="s">
        <v>108</v>
      </c>
      <c r="BO817" s="14" t="s">
        <v>108</v>
      </c>
      <c r="BP817" s="14" t="s">
        <v>125</v>
      </c>
      <c r="BQ817" s="14" t="s">
        <v>108</v>
      </c>
      <c r="BR817" s="14" t="s">
        <v>107</v>
      </c>
      <c r="BS817" s="14" t="s">
        <v>105</v>
      </c>
      <c r="BT817" s="14" t="s">
        <v>108</v>
      </c>
      <c r="BU817" s="13">
        <v>1</v>
      </c>
      <c r="BV817" s="14" t="s">
        <v>109</v>
      </c>
      <c r="BW817" s="14" t="s">
        <v>2216</v>
      </c>
      <c r="BX817" s="14" t="s">
        <v>2217</v>
      </c>
      <c r="BY817" s="13">
        <v>4</v>
      </c>
      <c r="BZ817" s="14"/>
      <c r="CA817" s="14"/>
      <c r="CB817" s="14"/>
      <c r="CC817" s="14"/>
      <c r="CD817" s="14"/>
      <c r="CE817" s="14"/>
    </row>
    <row r="818" spans="1:83" ht="15.75" customHeight="1" x14ac:dyDescent="0.35">
      <c r="A818" s="15">
        <v>43521.559050925927</v>
      </c>
      <c r="B818" s="14" t="s">
        <v>75</v>
      </c>
      <c r="C818" s="13">
        <v>33</v>
      </c>
      <c r="D818" s="14"/>
      <c r="E818" s="14" t="s">
        <v>76</v>
      </c>
      <c r="F818" s="14" t="s">
        <v>279</v>
      </c>
      <c r="G818" s="14" t="s">
        <v>79</v>
      </c>
      <c r="H818" s="14" t="s">
        <v>223</v>
      </c>
      <c r="I818" s="14" t="s">
        <v>81</v>
      </c>
      <c r="J818" s="14" t="s">
        <v>82</v>
      </c>
      <c r="K818" s="14" t="s">
        <v>131</v>
      </c>
      <c r="L818" s="14" t="s">
        <v>131</v>
      </c>
      <c r="M818" s="14" t="s">
        <v>81</v>
      </c>
      <c r="N818" s="14" t="s">
        <v>81</v>
      </c>
      <c r="O818" s="14" t="s">
        <v>131</v>
      </c>
      <c r="P818" s="14" t="s">
        <v>81</v>
      </c>
      <c r="Q818" s="14" t="s">
        <v>81</v>
      </c>
      <c r="R818" s="14" t="s">
        <v>82</v>
      </c>
      <c r="S818" s="14" t="s">
        <v>90</v>
      </c>
      <c r="T818" s="14" t="s">
        <v>86</v>
      </c>
      <c r="U818" s="14" t="s">
        <v>83</v>
      </c>
      <c r="V818" s="14" t="s">
        <v>85</v>
      </c>
      <c r="W818" s="14" t="s">
        <v>90</v>
      </c>
      <c r="X818" s="14" t="s">
        <v>86</v>
      </c>
      <c r="Y818" s="14" t="s">
        <v>86</v>
      </c>
      <c r="Z818" s="14" t="s">
        <v>84</v>
      </c>
      <c r="AA818" s="14" t="s">
        <v>83</v>
      </c>
      <c r="AB818" s="14" t="s">
        <v>85</v>
      </c>
      <c r="AC818" s="14" t="s">
        <v>85</v>
      </c>
      <c r="AD818" s="14" t="s">
        <v>86</v>
      </c>
      <c r="AE818" s="14" t="s">
        <v>86</v>
      </c>
      <c r="AF818" s="14" t="s">
        <v>83</v>
      </c>
      <c r="AG818" s="14" t="s">
        <v>87</v>
      </c>
      <c r="AH818" s="14" t="s">
        <v>87</v>
      </c>
      <c r="AI818" s="14" t="s">
        <v>87</v>
      </c>
      <c r="AJ818" s="14" t="s">
        <v>87</v>
      </c>
      <c r="AK818" s="14" t="s">
        <v>87</v>
      </c>
      <c r="AL818" s="14" t="s">
        <v>87</v>
      </c>
      <c r="AM818" s="14" t="s">
        <v>87</v>
      </c>
      <c r="AN818" s="14" t="s">
        <v>88</v>
      </c>
      <c r="AO818" s="14" t="s">
        <v>87</v>
      </c>
      <c r="AP818" s="14" t="s">
        <v>87</v>
      </c>
      <c r="AQ818" s="14" t="s">
        <v>83</v>
      </c>
      <c r="AR818" s="14" t="s">
        <v>86</v>
      </c>
      <c r="AS818" s="14" t="s">
        <v>83</v>
      </c>
      <c r="AT818" s="14" t="s">
        <v>83</v>
      </c>
      <c r="AU818" s="14" t="s">
        <v>86</v>
      </c>
      <c r="AV818" s="14" t="s">
        <v>86</v>
      </c>
      <c r="AW818" s="13">
        <v>3</v>
      </c>
      <c r="AX818" s="14"/>
      <c r="AY818" s="14" t="s">
        <v>116</v>
      </c>
      <c r="AZ818" s="14" t="s">
        <v>124</v>
      </c>
      <c r="BA818" s="14" t="s">
        <v>132</v>
      </c>
      <c r="BB818" s="13">
        <v>0</v>
      </c>
      <c r="BC818" s="14" t="s">
        <v>96</v>
      </c>
      <c r="BD818" s="14" t="s">
        <v>100</v>
      </c>
      <c r="BE818" s="14" t="s">
        <v>96</v>
      </c>
      <c r="BF818" s="14" t="s">
        <v>98</v>
      </c>
      <c r="BG818" s="14" t="s">
        <v>96</v>
      </c>
      <c r="BH818" s="14" t="s">
        <v>99</v>
      </c>
      <c r="BI818" s="14" t="s">
        <v>103</v>
      </c>
      <c r="BJ818" s="14" t="s">
        <v>101</v>
      </c>
      <c r="BK818" s="14" t="s">
        <v>102</v>
      </c>
      <c r="BL818" s="14" t="s">
        <v>104</v>
      </c>
      <c r="BM818" s="14" t="s">
        <v>108</v>
      </c>
      <c r="BN818" s="14" t="s">
        <v>108</v>
      </c>
      <c r="BO818" s="14" t="s">
        <v>106</v>
      </c>
      <c r="BP818" s="14" t="s">
        <v>105</v>
      </c>
      <c r="BQ818" s="14" t="s">
        <v>106</v>
      </c>
      <c r="BR818" s="14" t="s">
        <v>108</v>
      </c>
      <c r="BS818" s="14" t="s">
        <v>108</v>
      </c>
      <c r="BT818" s="14" t="s">
        <v>108</v>
      </c>
      <c r="BU818" s="13">
        <v>3</v>
      </c>
      <c r="BV818" s="14" t="s">
        <v>109</v>
      </c>
      <c r="BW818" s="16" t="s">
        <v>158</v>
      </c>
      <c r="BX818" s="14"/>
      <c r="BY818" s="13">
        <v>6</v>
      </c>
      <c r="BZ818" s="14"/>
      <c r="CA818" s="14"/>
      <c r="CB818" s="14"/>
      <c r="CC818" s="14"/>
      <c r="CD818" s="14"/>
      <c r="CE818" s="14"/>
    </row>
    <row r="819" spans="1:83" ht="15.75" customHeight="1" x14ac:dyDescent="0.35">
      <c r="A819" s="15">
        <v>43538.402002314811</v>
      </c>
      <c r="B819" s="14" t="s">
        <v>75</v>
      </c>
      <c r="C819" s="13">
        <v>30</v>
      </c>
      <c r="D819" s="14"/>
      <c r="E819" s="14" t="s">
        <v>76</v>
      </c>
      <c r="F819" s="14" t="s">
        <v>2218</v>
      </c>
      <c r="G819" s="14" t="s">
        <v>78</v>
      </c>
      <c r="H819" s="14" t="s">
        <v>78</v>
      </c>
      <c r="I819" s="14" t="s">
        <v>81</v>
      </c>
      <c r="J819" s="14" t="s">
        <v>81</v>
      </c>
      <c r="K819" s="14" t="s">
        <v>81</v>
      </c>
      <c r="L819" s="14" t="s">
        <v>81</v>
      </c>
      <c r="M819" s="14" t="s">
        <v>80</v>
      </c>
      <c r="N819" s="14" t="s">
        <v>80</v>
      </c>
      <c r="O819" s="14" t="s">
        <v>81</v>
      </c>
      <c r="P819" s="14" t="s">
        <v>81</v>
      </c>
      <c r="Q819" s="14" t="s">
        <v>81</v>
      </c>
      <c r="R819" s="14" t="s">
        <v>81</v>
      </c>
      <c r="S819" s="14" t="s">
        <v>86</v>
      </c>
      <c r="T819" s="14" t="s">
        <v>83</v>
      </c>
      <c r="U819" s="14" t="s">
        <v>85</v>
      </c>
      <c r="V819" s="14" t="s">
        <v>85</v>
      </c>
      <c r="W819" s="14" t="s">
        <v>90</v>
      </c>
      <c r="X819" s="14" t="s">
        <v>85</v>
      </c>
      <c r="Y819" s="14" t="s">
        <v>83</v>
      </c>
      <c r="Z819" s="14" t="s">
        <v>83</v>
      </c>
      <c r="AA819" s="14" t="s">
        <v>83</v>
      </c>
      <c r="AB819" s="14" t="s">
        <v>83</v>
      </c>
      <c r="AC819" s="14" t="s">
        <v>84</v>
      </c>
      <c r="AD819" s="14" t="s">
        <v>85</v>
      </c>
      <c r="AE819" s="14" t="s">
        <v>83</v>
      </c>
      <c r="AF819" s="14" t="s">
        <v>86</v>
      </c>
      <c r="AG819" s="14" t="s">
        <v>88</v>
      </c>
      <c r="AH819" s="14" t="s">
        <v>87</v>
      </c>
      <c r="AI819" s="14" t="s">
        <v>87</v>
      </c>
      <c r="AJ819" s="14" t="s">
        <v>88</v>
      </c>
      <c r="AK819" s="14" t="s">
        <v>87</v>
      </c>
      <c r="AL819" s="14" t="s">
        <v>88</v>
      </c>
      <c r="AM819" s="14" t="s">
        <v>87</v>
      </c>
      <c r="AN819" s="14" t="s">
        <v>115</v>
      </c>
      <c r="AO819" s="14" t="s">
        <v>87</v>
      </c>
      <c r="AP819" s="14" t="s">
        <v>87</v>
      </c>
      <c r="AQ819" s="14" t="s">
        <v>89</v>
      </c>
      <c r="AR819" s="14" t="s">
        <v>89</v>
      </c>
      <c r="AS819" s="14" t="s">
        <v>83</v>
      </c>
      <c r="AT819" s="14" t="s">
        <v>83</v>
      </c>
      <c r="AU819" s="14" t="s">
        <v>91</v>
      </c>
      <c r="AV819" s="14" t="s">
        <v>91</v>
      </c>
      <c r="AW819" s="13">
        <v>6</v>
      </c>
      <c r="AX819" s="14"/>
      <c r="AY819" s="14" t="s">
        <v>93</v>
      </c>
      <c r="AZ819" s="14" t="s">
        <v>117</v>
      </c>
      <c r="BA819" s="14" t="s">
        <v>118</v>
      </c>
      <c r="BB819" s="13">
        <v>2</v>
      </c>
      <c r="BC819" s="14" t="s">
        <v>98</v>
      </c>
      <c r="BD819" s="14" t="s">
        <v>100</v>
      </c>
      <c r="BE819" s="14" t="s">
        <v>97</v>
      </c>
      <c r="BF819" s="14" t="s">
        <v>100</v>
      </c>
      <c r="BG819" s="14" t="s">
        <v>100</v>
      </c>
      <c r="BH819" s="14" t="s">
        <v>100</v>
      </c>
      <c r="BI819" s="14" t="s">
        <v>104</v>
      </c>
      <c r="BJ819" s="14" t="s">
        <v>101</v>
      </c>
      <c r="BK819" s="14" t="s">
        <v>104</v>
      </c>
      <c r="BL819" s="14" t="s">
        <v>102</v>
      </c>
      <c r="BM819" s="14" t="s">
        <v>106</v>
      </c>
      <c r="BN819" s="14" t="s">
        <v>108</v>
      </c>
      <c r="BO819" s="14" t="s">
        <v>108</v>
      </c>
      <c r="BP819" s="14" t="s">
        <v>105</v>
      </c>
      <c r="BQ819" s="14" t="s">
        <v>105</v>
      </c>
      <c r="BR819" s="14" t="s">
        <v>108</v>
      </c>
      <c r="BS819" s="14" t="s">
        <v>105</v>
      </c>
      <c r="BT819" s="14" t="s">
        <v>108</v>
      </c>
      <c r="BU819" s="13">
        <v>1</v>
      </c>
      <c r="BV819" s="14" t="s">
        <v>109</v>
      </c>
      <c r="BW819" s="16" t="s">
        <v>269</v>
      </c>
      <c r="BX819" s="14"/>
      <c r="BY819" s="13">
        <v>9</v>
      </c>
      <c r="BZ819" s="14"/>
      <c r="CA819" s="14"/>
      <c r="CB819" s="14"/>
      <c r="CC819" s="14"/>
      <c r="CD819" s="14"/>
      <c r="CE819" s="14"/>
    </row>
    <row r="820" spans="1:83" ht="15.75" customHeight="1" x14ac:dyDescent="0.35">
      <c r="A820" s="15">
        <v>43550.658958333333</v>
      </c>
      <c r="B820" s="14" t="s">
        <v>75</v>
      </c>
      <c r="C820" s="13">
        <v>36</v>
      </c>
      <c r="D820" s="14"/>
      <c r="E820" s="14" t="s">
        <v>2219</v>
      </c>
      <c r="F820" s="14" t="s">
        <v>2220</v>
      </c>
      <c r="G820" s="14" t="s">
        <v>78</v>
      </c>
      <c r="H820" s="14" t="s">
        <v>130</v>
      </c>
      <c r="I820" s="14" t="s">
        <v>131</v>
      </c>
      <c r="J820" s="14" t="s">
        <v>82</v>
      </c>
      <c r="K820" s="14" t="s">
        <v>82</v>
      </c>
      <c r="L820" s="14" t="s">
        <v>82</v>
      </c>
      <c r="M820" s="14" t="s">
        <v>82</v>
      </c>
      <c r="N820" s="14" t="s">
        <v>81</v>
      </c>
      <c r="O820" s="14" t="s">
        <v>82</v>
      </c>
      <c r="P820" s="14" t="s">
        <v>80</v>
      </c>
      <c r="Q820" s="14" t="s">
        <v>81</v>
      </c>
      <c r="R820" s="14" t="s">
        <v>81</v>
      </c>
      <c r="S820" s="14" t="s">
        <v>83</v>
      </c>
      <c r="T820" s="14" t="s">
        <v>83</v>
      </c>
      <c r="U820" s="14" t="s">
        <v>86</v>
      </c>
      <c r="V820" s="14" t="s">
        <v>83</v>
      </c>
      <c r="W820" s="14" t="s">
        <v>90</v>
      </c>
      <c r="X820" s="14" t="s">
        <v>85</v>
      </c>
      <c r="Y820" s="14" t="s">
        <v>85</v>
      </c>
      <c r="Z820" s="14" t="s">
        <v>85</v>
      </c>
      <c r="AA820" s="14" t="s">
        <v>86</v>
      </c>
      <c r="AB820" s="14" t="s">
        <v>84</v>
      </c>
      <c r="AC820" s="14" t="s">
        <v>85</v>
      </c>
      <c r="AD820" s="14" t="s">
        <v>86</v>
      </c>
      <c r="AE820" s="14" t="s">
        <v>83</v>
      </c>
      <c r="AF820" s="14" t="s">
        <v>83</v>
      </c>
      <c r="AG820" s="14" t="s">
        <v>115</v>
      </c>
      <c r="AH820" s="14" t="s">
        <v>87</v>
      </c>
      <c r="AI820" s="14" t="s">
        <v>115</v>
      </c>
      <c r="AJ820" s="14" t="s">
        <v>87</v>
      </c>
      <c r="AK820" s="14" t="s">
        <v>87</v>
      </c>
      <c r="AL820" s="14" t="s">
        <v>87</v>
      </c>
      <c r="AM820" s="14" t="s">
        <v>115</v>
      </c>
      <c r="AN820" s="14" t="s">
        <v>88</v>
      </c>
      <c r="AO820" s="14" t="s">
        <v>87</v>
      </c>
      <c r="AP820" s="14" t="s">
        <v>115</v>
      </c>
      <c r="AQ820" s="14" t="s">
        <v>89</v>
      </c>
      <c r="AR820" s="14" t="s">
        <v>91</v>
      </c>
      <c r="AS820" s="14" t="s">
        <v>90</v>
      </c>
      <c r="AT820" s="14" t="s">
        <v>86</v>
      </c>
      <c r="AU820" s="14" t="s">
        <v>90</v>
      </c>
      <c r="AV820" s="14" t="s">
        <v>86</v>
      </c>
      <c r="AW820" s="13">
        <v>1</v>
      </c>
      <c r="AX820" s="14" t="s">
        <v>92</v>
      </c>
      <c r="AY820" s="14" t="s">
        <v>116</v>
      </c>
      <c r="AZ820" s="14" t="s">
        <v>154</v>
      </c>
      <c r="BA820" s="14" t="s">
        <v>118</v>
      </c>
      <c r="BB820" s="13">
        <v>3</v>
      </c>
      <c r="BC820" s="14" t="s">
        <v>99</v>
      </c>
      <c r="BD820" s="14" t="s">
        <v>96</v>
      </c>
      <c r="BE820" s="14" t="s">
        <v>119</v>
      </c>
      <c r="BF820" s="14" t="s">
        <v>119</v>
      </c>
      <c r="BG820" s="14" t="s">
        <v>99</v>
      </c>
      <c r="BH820" s="14" t="s">
        <v>99</v>
      </c>
      <c r="BI820" s="14" t="s">
        <v>103</v>
      </c>
      <c r="BJ820" s="14" t="s">
        <v>104</v>
      </c>
      <c r="BK820" s="14" t="s">
        <v>104</v>
      </c>
      <c r="BL820" s="14" t="s">
        <v>101</v>
      </c>
      <c r="BM820" s="14" t="s">
        <v>108</v>
      </c>
      <c r="BN820" s="14" t="s">
        <v>105</v>
      </c>
      <c r="BO820" s="14" t="s">
        <v>105</v>
      </c>
      <c r="BP820" s="14" t="s">
        <v>125</v>
      </c>
      <c r="BQ820" s="14" t="s">
        <v>106</v>
      </c>
      <c r="BR820" s="14" t="s">
        <v>108</v>
      </c>
      <c r="BS820" s="14" t="s">
        <v>108</v>
      </c>
      <c r="BT820" s="14" t="s">
        <v>107</v>
      </c>
      <c r="BU820" s="13">
        <v>1</v>
      </c>
      <c r="BV820" s="14" t="s">
        <v>109</v>
      </c>
      <c r="BW820" s="14" t="s">
        <v>269</v>
      </c>
      <c r="BX820" s="14" t="s">
        <v>2221</v>
      </c>
      <c r="BY820" s="13">
        <v>2</v>
      </c>
      <c r="BZ820" s="14"/>
      <c r="CA820" s="14"/>
      <c r="CB820" s="14"/>
      <c r="CC820" s="14"/>
      <c r="CD820" s="14"/>
      <c r="CE820" s="14"/>
    </row>
    <row r="821" spans="1:83" ht="15.75" customHeight="1" x14ac:dyDescent="0.35">
      <c r="A821" s="15">
        <v>43552.561261574076</v>
      </c>
      <c r="B821" s="14" t="s">
        <v>75</v>
      </c>
      <c r="C821" s="13">
        <v>24</v>
      </c>
      <c r="D821" s="14"/>
      <c r="E821" s="14" t="s">
        <v>2222</v>
      </c>
      <c r="F821" s="14" t="s">
        <v>2223</v>
      </c>
      <c r="G821" s="14" t="s">
        <v>130</v>
      </c>
      <c r="H821" s="14" t="s">
        <v>130</v>
      </c>
      <c r="I821" s="14" t="s">
        <v>81</v>
      </c>
      <c r="J821" s="14" t="s">
        <v>82</v>
      </c>
      <c r="K821" s="14" t="s">
        <v>82</v>
      </c>
      <c r="L821" s="14" t="s">
        <v>81</v>
      </c>
      <c r="M821" s="14" t="s">
        <v>82</v>
      </c>
      <c r="N821" s="14" t="s">
        <v>81</v>
      </c>
      <c r="O821" s="14" t="s">
        <v>81</v>
      </c>
      <c r="P821" s="14" t="s">
        <v>81</v>
      </c>
      <c r="Q821" s="14" t="s">
        <v>82</v>
      </c>
      <c r="R821" s="14" t="s">
        <v>131</v>
      </c>
      <c r="S821" s="14" t="s">
        <v>86</v>
      </c>
      <c r="T821" s="14" t="s">
        <v>86</v>
      </c>
      <c r="U821" s="14" t="s">
        <v>86</v>
      </c>
      <c r="V821" s="14" t="s">
        <v>86</v>
      </c>
      <c r="W821" s="14" t="s">
        <v>90</v>
      </c>
      <c r="X821" s="14" t="s">
        <v>86</v>
      </c>
      <c r="Y821" s="14" t="s">
        <v>83</v>
      </c>
      <c r="Z821" s="14" t="s">
        <v>90</v>
      </c>
      <c r="AA821" s="14" t="s">
        <v>83</v>
      </c>
      <c r="AB821" s="14" t="s">
        <v>84</v>
      </c>
      <c r="AC821" s="14" t="s">
        <v>85</v>
      </c>
      <c r="AD821" s="14" t="s">
        <v>83</v>
      </c>
      <c r="AE821" s="14" t="s">
        <v>86</v>
      </c>
      <c r="AF821" s="14" t="s">
        <v>90</v>
      </c>
      <c r="AG821" s="14" t="s">
        <v>87</v>
      </c>
      <c r="AH821" s="14" t="s">
        <v>87</v>
      </c>
      <c r="AI821" s="14" t="s">
        <v>87</v>
      </c>
      <c r="AJ821" s="14" t="s">
        <v>88</v>
      </c>
      <c r="AK821" s="14" t="s">
        <v>87</v>
      </c>
      <c r="AL821" s="14" t="s">
        <v>87</v>
      </c>
      <c r="AM821" s="14" t="s">
        <v>87</v>
      </c>
      <c r="AN821" s="14" t="s">
        <v>87</v>
      </c>
      <c r="AO821" s="14" t="s">
        <v>87</v>
      </c>
      <c r="AP821" s="14" t="s">
        <v>87</v>
      </c>
      <c r="AQ821" s="14" t="s">
        <v>89</v>
      </c>
      <c r="AR821" s="14" t="s">
        <v>86</v>
      </c>
      <c r="AS821" s="14" t="s">
        <v>83</v>
      </c>
      <c r="AT821" s="14" t="s">
        <v>86</v>
      </c>
      <c r="AU821" s="14" t="s">
        <v>91</v>
      </c>
      <c r="AV821" s="14" t="s">
        <v>91</v>
      </c>
      <c r="AW821" s="13">
        <v>3</v>
      </c>
      <c r="AX821" s="14" t="s">
        <v>92</v>
      </c>
      <c r="AY821" s="14" t="s">
        <v>93</v>
      </c>
      <c r="AZ821" s="14" t="s">
        <v>117</v>
      </c>
      <c r="BA821" s="14" t="s">
        <v>132</v>
      </c>
      <c r="BB821" s="13">
        <v>0</v>
      </c>
      <c r="BC821" s="14" t="s">
        <v>99</v>
      </c>
      <c r="BD821" s="14" t="s">
        <v>97</v>
      </c>
      <c r="BE821" s="14" t="s">
        <v>97</v>
      </c>
      <c r="BF821" s="14" t="s">
        <v>99</v>
      </c>
      <c r="BG821" s="14" t="s">
        <v>99</v>
      </c>
      <c r="BH821" s="14" t="s">
        <v>99</v>
      </c>
      <c r="BI821" s="14" t="s">
        <v>104</v>
      </c>
      <c r="BJ821" s="14" t="s">
        <v>104</v>
      </c>
      <c r="BK821" s="14" t="s">
        <v>104</v>
      </c>
      <c r="BL821" s="14" t="s">
        <v>120</v>
      </c>
      <c r="BM821" s="14" t="s">
        <v>108</v>
      </c>
      <c r="BN821" s="14" t="s">
        <v>125</v>
      </c>
      <c r="BO821" s="14" t="s">
        <v>108</v>
      </c>
      <c r="BP821" s="14" t="s">
        <v>106</v>
      </c>
      <c r="BQ821" s="14" t="s">
        <v>105</v>
      </c>
      <c r="BR821" s="14" t="s">
        <v>125</v>
      </c>
      <c r="BS821" s="14" t="s">
        <v>108</v>
      </c>
      <c r="BT821" s="14" t="s">
        <v>107</v>
      </c>
      <c r="BU821" s="13">
        <v>2</v>
      </c>
      <c r="BV821" s="14" t="s">
        <v>109</v>
      </c>
      <c r="BW821" s="16" t="s">
        <v>158</v>
      </c>
      <c r="BX821" s="14"/>
      <c r="BY821" s="13">
        <v>3</v>
      </c>
      <c r="BZ821" s="14"/>
      <c r="CA821" s="14"/>
      <c r="CB821" s="14"/>
      <c r="CC821" s="14"/>
      <c r="CD821" s="14"/>
      <c r="CE821" s="14"/>
    </row>
    <row r="822" spans="1:83" ht="15.75" customHeight="1" x14ac:dyDescent="0.35">
      <c r="A822" s="15">
        <v>43569.655057870368</v>
      </c>
      <c r="B822" s="14" t="s">
        <v>75</v>
      </c>
      <c r="C822" s="13">
        <v>35</v>
      </c>
      <c r="D822" s="14"/>
      <c r="E822" s="14" t="s">
        <v>212</v>
      </c>
      <c r="F822" s="14" t="s">
        <v>1912</v>
      </c>
      <c r="G822" s="14" t="s">
        <v>79</v>
      </c>
      <c r="H822" s="14" t="s">
        <v>130</v>
      </c>
      <c r="I822" s="14" t="s">
        <v>80</v>
      </c>
      <c r="J822" s="14" t="s">
        <v>81</v>
      </c>
      <c r="K822" s="14" t="s">
        <v>81</v>
      </c>
      <c r="L822" s="14" t="s">
        <v>82</v>
      </c>
      <c r="M822" s="14" t="s">
        <v>81</v>
      </c>
      <c r="N822" s="14" t="s">
        <v>81</v>
      </c>
      <c r="O822" s="14" t="s">
        <v>82</v>
      </c>
      <c r="P822" s="14" t="s">
        <v>81</v>
      </c>
      <c r="Q822" s="14" t="s">
        <v>81</v>
      </c>
      <c r="R822" s="14" t="s">
        <v>81</v>
      </c>
      <c r="S822" s="14" t="s">
        <v>83</v>
      </c>
      <c r="T822" s="14" t="s">
        <v>83</v>
      </c>
      <c r="U822" s="14" t="s">
        <v>85</v>
      </c>
      <c r="V822" s="14" t="s">
        <v>85</v>
      </c>
      <c r="W822" s="14" t="s">
        <v>83</v>
      </c>
      <c r="X822" s="14" t="s">
        <v>84</v>
      </c>
      <c r="Y822" s="14" t="s">
        <v>85</v>
      </c>
      <c r="Z822" s="14" t="s">
        <v>85</v>
      </c>
      <c r="AA822" s="14" t="s">
        <v>83</v>
      </c>
      <c r="AB822" s="14" t="s">
        <v>85</v>
      </c>
      <c r="AC822" s="14" t="s">
        <v>86</v>
      </c>
      <c r="AD822" s="14" t="s">
        <v>85</v>
      </c>
      <c r="AE822" s="14" t="s">
        <v>86</v>
      </c>
      <c r="AF822" s="14" t="s">
        <v>85</v>
      </c>
      <c r="AG822" s="14" t="s">
        <v>87</v>
      </c>
      <c r="AH822" s="14" t="s">
        <v>87</v>
      </c>
      <c r="AI822" s="14" t="s">
        <v>115</v>
      </c>
      <c r="AJ822" s="14" t="s">
        <v>88</v>
      </c>
      <c r="AK822" s="14" t="s">
        <v>87</v>
      </c>
      <c r="AL822" s="14" t="s">
        <v>88</v>
      </c>
      <c r="AM822" s="14" t="s">
        <v>87</v>
      </c>
      <c r="AN822" s="14" t="s">
        <v>87</v>
      </c>
      <c r="AO822" s="14" t="s">
        <v>87</v>
      </c>
      <c r="AP822" s="14" t="s">
        <v>88</v>
      </c>
      <c r="AQ822" s="14" t="s">
        <v>89</v>
      </c>
      <c r="AR822" s="14" t="s">
        <v>86</v>
      </c>
      <c r="AS822" s="14" t="s">
        <v>83</v>
      </c>
      <c r="AT822" s="14" t="s">
        <v>83</v>
      </c>
      <c r="AU822" s="14" t="s">
        <v>83</v>
      </c>
      <c r="AV822" s="14" t="s">
        <v>91</v>
      </c>
      <c r="AW822" s="13">
        <v>6</v>
      </c>
      <c r="AX822" s="14"/>
      <c r="AY822" s="14" t="s">
        <v>93</v>
      </c>
      <c r="AZ822" s="14" t="s">
        <v>154</v>
      </c>
      <c r="BA822" s="14" t="s">
        <v>118</v>
      </c>
      <c r="BB822" s="13">
        <v>3</v>
      </c>
      <c r="BC822" s="14" t="s">
        <v>100</v>
      </c>
      <c r="BD822" s="14" t="s">
        <v>96</v>
      </c>
      <c r="BE822" s="14" t="s">
        <v>100</v>
      </c>
      <c r="BF822" s="14" t="s">
        <v>98</v>
      </c>
      <c r="BG822" s="14" t="s">
        <v>99</v>
      </c>
      <c r="BH822" s="14" t="s">
        <v>99</v>
      </c>
      <c r="BI822" s="14" t="s">
        <v>104</v>
      </c>
      <c r="BJ822" s="14" t="s">
        <v>104</v>
      </c>
      <c r="BK822" s="14" t="s">
        <v>104</v>
      </c>
      <c r="BL822" s="14" t="s">
        <v>102</v>
      </c>
      <c r="BM822" s="14" t="s">
        <v>125</v>
      </c>
      <c r="BN822" s="14" t="s">
        <v>106</v>
      </c>
      <c r="BO822" s="14" t="s">
        <v>108</v>
      </c>
      <c r="BP822" s="14" t="s">
        <v>108</v>
      </c>
      <c r="BQ822" s="14" t="s">
        <v>108</v>
      </c>
      <c r="BR822" s="14" t="s">
        <v>108</v>
      </c>
      <c r="BS822" s="14" t="s">
        <v>106</v>
      </c>
      <c r="BT822" s="14" t="s">
        <v>107</v>
      </c>
      <c r="BU822" s="13">
        <v>1</v>
      </c>
      <c r="BV822" s="14" t="s">
        <v>109</v>
      </c>
      <c r="BW822" s="14" t="s">
        <v>2224</v>
      </c>
      <c r="BX822" s="14" t="s">
        <v>2225</v>
      </c>
      <c r="BY822" s="13">
        <v>6</v>
      </c>
      <c r="BZ822" s="14"/>
      <c r="CA822" s="14"/>
      <c r="CB822" s="14"/>
      <c r="CC822" s="14"/>
      <c r="CD822" s="14"/>
      <c r="CE822" s="14"/>
    </row>
    <row r="823" spans="1:83" ht="15.75" customHeight="1" x14ac:dyDescent="0.35">
      <c r="A823" s="15">
        <v>43604.62096064815</v>
      </c>
      <c r="B823" s="14" t="s">
        <v>75</v>
      </c>
      <c r="C823" s="13">
        <v>24</v>
      </c>
      <c r="D823" s="14"/>
      <c r="E823" s="14" t="s">
        <v>76</v>
      </c>
      <c r="F823" s="14" t="s">
        <v>2226</v>
      </c>
      <c r="G823" s="14" t="s">
        <v>79</v>
      </c>
      <c r="H823" s="14" t="s">
        <v>79</v>
      </c>
      <c r="I823" s="14" t="s">
        <v>80</v>
      </c>
      <c r="J823" s="14" t="s">
        <v>81</v>
      </c>
      <c r="K823" s="14" t="s">
        <v>81</v>
      </c>
      <c r="L823" s="14" t="s">
        <v>81</v>
      </c>
      <c r="M823" s="14" t="s">
        <v>82</v>
      </c>
      <c r="N823" s="14" t="s">
        <v>80</v>
      </c>
      <c r="O823" s="14" t="s">
        <v>82</v>
      </c>
      <c r="P823" s="14" t="s">
        <v>81</v>
      </c>
      <c r="Q823" s="14" t="s">
        <v>80</v>
      </c>
      <c r="R823" s="14" t="s">
        <v>81</v>
      </c>
      <c r="S823" s="14" t="s">
        <v>86</v>
      </c>
      <c r="T823" s="14" t="s">
        <v>90</v>
      </c>
      <c r="U823" s="14" t="s">
        <v>90</v>
      </c>
      <c r="V823" s="14" t="s">
        <v>86</v>
      </c>
      <c r="W823" s="14" t="s">
        <v>90</v>
      </c>
      <c r="X823" s="14" t="s">
        <v>86</v>
      </c>
      <c r="Y823" s="14" t="s">
        <v>86</v>
      </c>
      <c r="Z823" s="14" t="s">
        <v>86</v>
      </c>
      <c r="AA823" s="14" t="s">
        <v>83</v>
      </c>
      <c r="AB823" s="14" t="s">
        <v>85</v>
      </c>
      <c r="AC823" s="14" t="s">
        <v>85</v>
      </c>
      <c r="AD823" s="14" t="s">
        <v>83</v>
      </c>
      <c r="AE823" s="14" t="s">
        <v>83</v>
      </c>
      <c r="AF823" s="14" t="s">
        <v>86</v>
      </c>
      <c r="AG823" s="14" t="s">
        <v>87</v>
      </c>
      <c r="AH823" s="14" t="s">
        <v>87</v>
      </c>
      <c r="AI823" s="14" t="s">
        <v>87</v>
      </c>
      <c r="AJ823" s="14" t="s">
        <v>87</v>
      </c>
      <c r="AK823" s="14" t="s">
        <v>87</v>
      </c>
      <c r="AL823" s="14" t="s">
        <v>87</v>
      </c>
      <c r="AM823" s="14" t="s">
        <v>87</v>
      </c>
      <c r="AN823" s="14" t="s">
        <v>87</v>
      </c>
      <c r="AO823" s="14" t="s">
        <v>87</v>
      </c>
      <c r="AP823" s="14" t="s">
        <v>87</v>
      </c>
      <c r="AQ823" s="14" t="s">
        <v>91</v>
      </c>
      <c r="AR823" s="14" t="s">
        <v>89</v>
      </c>
      <c r="AS823" s="14" t="s">
        <v>91</v>
      </c>
      <c r="AT823" s="14" t="s">
        <v>83</v>
      </c>
      <c r="AU823" s="14" t="s">
        <v>83</v>
      </c>
      <c r="AV823" s="14" t="s">
        <v>91</v>
      </c>
      <c r="AW823" s="13">
        <v>5</v>
      </c>
      <c r="AX823" s="14" t="s">
        <v>92</v>
      </c>
      <c r="AY823" s="14" t="s">
        <v>93</v>
      </c>
      <c r="AZ823" s="14" t="s">
        <v>124</v>
      </c>
      <c r="BA823" s="14" t="s">
        <v>132</v>
      </c>
      <c r="BB823" s="13">
        <v>0</v>
      </c>
      <c r="BC823" s="14" t="s">
        <v>97</v>
      </c>
      <c r="BD823" s="14" t="s">
        <v>97</v>
      </c>
      <c r="BE823" s="14" t="s">
        <v>97</v>
      </c>
      <c r="BF823" s="14" t="s">
        <v>97</v>
      </c>
      <c r="BG823" s="14" t="s">
        <v>100</v>
      </c>
      <c r="BH823" s="14" t="s">
        <v>99</v>
      </c>
      <c r="BI823" s="14" t="s">
        <v>104</v>
      </c>
      <c r="BJ823" s="14" t="s">
        <v>101</v>
      </c>
      <c r="BK823" s="14" t="s">
        <v>101</v>
      </c>
      <c r="BL823" s="14" t="s">
        <v>103</v>
      </c>
      <c r="BM823" s="14" t="s">
        <v>108</v>
      </c>
      <c r="BN823" s="14" t="s">
        <v>105</v>
      </c>
      <c r="BO823" s="14" t="s">
        <v>125</v>
      </c>
      <c r="BP823" s="14" t="s">
        <v>106</v>
      </c>
      <c r="BQ823" s="14" t="s">
        <v>105</v>
      </c>
      <c r="BR823" s="14" t="s">
        <v>105</v>
      </c>
      <c r="BS823" s="14" t="s">
        <v>108</v>
      </c>
      <c r="BT823" s="14" t="s">
        <v>108</v>
      </c>
      <c r="BU823" s="13">
        <v>2</v>
      </c>
      <c r="BV823" s="14" t="s">
        <v>109</v>
      </c>
      <c r="BW823" s="14" t="s">
        <v>2227</v>
      </c>
      <c r="BX823" s="14" t="s">
        <v>2228</v>
      </c>
      <c r="BY823" s="13">
        <v>7</v>
      </c>
      <c r="BZ823" s="14"/>
      <c r="CA823" s="14"/>
      <c r="CB823" s="14"/>
      <c r="CC823" s="14"/>
      <c r="CD823" s="14"/>
      <c r="CE823" s="14"/>
    </row>
    <row r="824" spans="1:83" ht="15.75" customHeight="1" x14ac:dyDescent="0.35">
      <c r="A824" s="15">
        <v>43632.054837962962</v>
      </c>
      <c r="B824" s="14" t="s">
        <v>75</v>
      </c>
      <c r="C824" s="13">
        <v>19</v>
      </c>
      <c r="D824" s="14"/>
      <c r="E824" s="14" t="s">
        <v>76</v>
      </c>
      <c r="F824" s="14" t="s">
        <v>2229</v>
      </c>
      <c r="G824" s="14" t="s">
        <v>79</v>
      </c>
      <c r="H824" s="14" t="s">
        <v>130</v>
      </c>
      <c r="I824" s="14" t="s">
        <v>81</v>
      </c>
      <c r="J824" s="14" t="s">
        <v>81</v>
      </c>
      <c r="K824" s="14" t="s">
        <v>81</v>
      </c>
      <c r="L824" s="14" t="s">
        <v>82</v>
      </c>
      <c r="M824" s="14" t="s">
        <v>81</v>
      </c>
      <c r="N824" s="14" t="s">
        <v>80</v>
      </c>
      <c r="O824" s="14" t="s">
        <v>80</v>
      </c>
      <c r="P824" s="14" t="s">
        <v>81</v>
      </c>
      <c r="Q824" s="14" t="s">
        <v>81</v>
      </c>
      <c r="R824" s="14" t="s">
        <v>82</v>
      </c>
      <c r="S824" s="14" t="s">
        <v>85</v>
      </c>
      <c r="T824" s="14" t="s">
        <v>85</v>
      </c>
      <c r="U824" s="14" t="s">
        <v>84</v>
      </c>
      <c r="V824" s="14" t="s">
        <v>84</v>
      </c>
      <c r="W824" s="14" t="s">
        <v>83</v>
      </c>
      <c r="X824" s="14" t="s">
        <v>86</v>
      </c>
      <c r="Y824" s="14" t="s">
        <v>85</v>
      </c>
      <c r="Z824" s="14" t="s">
        <v>84</v>
      </c>
      <c r="AA824" s="14" t="s">
        <v>85</v>
      </c>
      <c r="AB824" s="14" t="s">
        <v>85</v>
      </c>
      <c r="AC824" s="14" t="s">
        <v>85</v>
      </c>
      <c r="AD824" s="14" t="s">
        <v>86</v>
      </c>
      <c r="AE824" s="14" t="s">
        <v>83</v>
      </c>
      <c r="AF824" s="14" t="s">
        <v>83</v>
      </c>
      <c r="AG824" s="14" t="s">
        <v>87</v>
      </c>
      <c r="AH824" s="14" t="s">
        <v>87</v>
      </c>
      <c r="AI824" s="14" t="s">
        <v>87</v>
      </c>
      <c r="AJ824" s="14" t="s">
        <v>115</v>
      </c>
      <c r="AK824" s="14" t="s">
        <v>87</v>
      </c>
      <c r="AL824" s="14" t="s">
        <v>88</v>
      </c>
      <c r="AM824" s="14" t="s">
        <v>87</v>
      </c>
      <c r="AN824" s="14" t="s">
        <v>87</v>
      </c>
      <c r="AO824" s="14" t="s">
        <v>88</v>
      </c>
      <c r="AP824" s="14" t="s">
        <v>87</v>
      </c>
      <c r="AQ824" s="14" t="s">
        <v>89</v>
      </c>
      <c r="AR824" s="14" t="s">
        <v>83</v>
      </c>
      <c r="AS824" s="14" t="s">
        <v>91</v>
      </c>
      <c r="AT824" s="14" t="s">
        <v>86</v>
      </c>
      <c r="AU824" s="14" t="s">
        <v>91</v>
      </c>
      <c r="AV824" s="14" t="s">
        <v>83</v>
      </c>
      <c r="AW824" s="13">
        <v>5</v>
      </c>
      <c r="AX824" s="14" t="s">
        <v>92</v>
      </c>
      <c r="AY824" s="14" t="s">
        <v>116</v>
      </c>
      <c r="AZ824" s="14" t="s">
        <v>154</v>
      </c>
      <c r="BA824" s="14" t="s">
        <v>132</v>
      </c>
      <c r="BB824" s="13">
        <v>0</v>
      </c>
      <c r="BC824" s="14" t="s">
        <v>100</v>
      </c>
      <c r="BD824" s="14" t="s">
        <v>97</v>
      </c>
      <c r="BE824" s="14" t="s">
        <v>98</v>
      </c>
      <c r="BF824" s="14" t="s">
        <v>119</v>
      </c>
      <c r="BG824" s="14" t="s">
        <v>100</v>
      </c>
      <c r="BH824" s="14" t="s">
        <v>100</v>
      </c>
      <c r="BI824" s="14" t="s">
        <v>101</v>
      </c>
      <c r="BJ824" s="14" t="s">
        <v>103</v>
      </c>
      <c r="BK824" s="14" t="s">
        <v>101</v>
      </c>
      <c r="BL824" s="14" t="s">
        <v>103</v>
      </c>
      <c r="BM824" s="14" t="s">
        <v>108</v>
      </c>
      <c r="BN824" s="14" t="s">
        <v>108</v>
      </c>
      <c r="BO824" s="14" t="s">
        <v>105</v>
      </c>
      <c r="BP824" s="14" t="s">
        <v>106</v>
      </c>
      <c r="BQ824" s="14" t="s">
        <v>125</v>
      </c>
      <c r="BR824" s="14" t="s">
        <v>108</v>
      </c>
      <c r="BS824" s="14" t="s">
        <v>108</v>
      </c>
      <c r="BT824" s="14" t="s">
        <v>107</v>
      </c>
      <c r="BU824" s="13">
        <v>1</v>
      </c>
      <c r="BV824" s="14" t="s">
        <v>109</v>
      </c>
      <c r="BW824" s="14" t="s">
        <v>2230</v>
      </c>
      <c r="BX824" s="14" t="s">
        <v>2231</v>
      </c>
      <c r="BY824" s="13">
        <v>6</v>
      </c>
      <c r="BZ824" s="14"/>
      <c r="CA824" s="14"/>
      <c r="CB824" s="14"/>
      <c r="CC824" s="14"/>
      <c r="CD824" s="14"/>
      <c r="CE824" s="14"/>
    </row>
    <row r="825" spans="1:83" ht="15.75" customHeight="1" x14ac:dyDescent="0.35">
      <c r="A825" s="15">
        <v>43648.926423611112</v>
      </c>
      <c r="B825" s="14" t="s">
        <v>75</v>
      </c>
      <c r="C825" s="13">
        <v>27</v>
      </c>
      <c r="D825" s="14"/>
      <c r="E825" s="14" t="s">
        <v>76</v>
      </c>
      <c r="F825" s="14" t="s">
        <v>2232</v>
      </c>
      <c r="G825" s="14" t="s">
        <v>79</v>
      </c>
      <c r="H825" s="14" t="s">
        <v>130</v>
      </c>
      <c r="I825" s="14" t="s">
        <v>81</v>
      </c>
      <c r="J825" s="14" t="s">
        <v>81</v>
      </c>
      <c r="K825" s="14" t="s">
        <v>82</v>
      </c>
      <c r="L825" s="14" t="s">
        <v>82</v>
      </c>
      <c r="M825" s="14" t="s">
        <v>81</v>
      </c>
      <c r="N825" s="14" t="s">
        <v>81</v>
      </c>
      <c r="O825" s="14" t="s">
        <v>81</v>
      </c>
      <c r="P825" s="14" t="s">
        <v>82</v>
      </c>
      <c r="Q825" s="14" t="s">
        <v>82</v>
      </c>
      <c r="R825" s="14" t="s">
        <v>131</v>
      </c>
      <c r="S825" s="14" t="s">
        <v>90</v>
      </c>
      <c r="T825" s="14" t="s">
        <v>86</v>
      </c>
      <c r="U825" s="14" t="s">
        <v>86</v>
      </c>
      <c r="V825" s="14" t="s">
        <v>86</v>
      </c>
      <c r="W825" s="14" t="s">
        <v>86</v>
      </c>
      <c r="X825" s="14" t="s">
        <v>83</v>
      </c>
      <c r="Y825" s="14" t="s">
        <v>86</v>
      </c>
      <c r="Z825" s="14" t="s">
        <v>90</v>
      </c>
      <c r="AA825" s="14" t="s">
        <v>86</v>
      </c>
      <c r="AB825" s="14" t="s">
        <v>90</v>
      </c>
      <c r="AC825" s="14" t="s">
        <v>85</v>
      </c>
      <c r="AD825" s="14" t="s">
        <v>86</v>
      </c>
      <c r="AE825" s="14" t="s">
        <v>86</v>
      </c>
      <c r="AF825" s="14" t="s">
        <v>84</v>
      </c>
      <c r="AG825" s="14" t="s">
        <v>115</v>
      </c>
      <c r="AH825" s="14" t="s">
        <v>115</v>
      </c>
      <c r="AI825" s="14" t="s">
        <v>115</v>
      </c>
      <c r="AJ825" s="14" t="s">
        <v>87</v>
      </c>
      <c r="AK825" s="14" t="s">
        <v>88</v>
      </c>
      <c r="AL825" s="14" t="s">
        <v>88</v>
      </c>
      <c r="AM825" s="14" t="s">
        <v>87</v>
      </c>
      <c r="AN825" s="14" t="s">
        <v>87</v>
      </c>
      <c r="AO825" s="14" t="s">
        <v>87</v>
      </c>
      <c r="AP825" s="14" t="s">
        <v>88</v>
      </c>
      <c r="AQ825" s="14" t="s">
        <v>83</v>
      </c>
      <c r="AR825" s="14" t="s">
        <v>91</v>
      </c>
      <c r="AS825" s="14" t="s">
        <v>90</v>
      </c>
      <c r="AT825" s="14" t="s">
        <v>90</v>
      </c>
      <c r="AU825" s="14" t="s">
        <v>83</v>
      </c>
      <c r="AV825" s="14" t="s">
        <v>83</v>
      </c>
      <c r="AW825" s="13">
        <v>4</v>
      </c>
      <c r="AX825" s="14"/>
      <c r="AY825" s="14" t="s">
        <v>93</v>
      </c>
      <c r="AZ825" s="14" t="s">
        <v>154</v>
      </c>
      <c r="BA825" s="14" t="s">
        <v>118</v>
      </c>
      <c r="BB825" s="13">
        <v>1</v>
      </c>
      <c r="BC825" s="14" t="s">
        <v>99</v>
      </c>
      <c r="BD825" s="14" t="s">
        <v>97</v>
      </c>
      <c r="BE825" s="14" t="s">
        <v>99</v>
      </c>
      <c r="BF825" s="14" t="s">
        <v>97</v>
      </c>
      <c r="BG825" s="14" t="s">
        <v>99</v>
      </c>
      <c r="BH825" s="14" t="s">
        <v>99</v>
      </c>
      <c r="BI825" s="14" t="s">
        <v>102</v>
      </c>
      <c r="BJ825" s="14" t="s">
        <v>102</v>
      </c>
      <c r="BK825" s="14" t="s">
        <v>102</v>
      </c>
      <c r="BL825" s="14" t="s">
        <v>102</v>
      </c>
      <c r="BM825" s="14" t="s">
        <v>105</v>
      </c>
      <c r="BN825" s="14" t="s">
        <v>106</v>
      </c>
      <c r="BO825" s="14" t="s">
        <v>107</v>
      </c>
      <c r="BP825" s="14" t="s">
        <v>106</v>
      </c>
      <c r="BQ825" s="14" t="s">
        <v>125</v>
      </c>
      <c r="BR825" s="14" t="s">
        <v>107</v>
      </c>
      <c r="BS825" s="14" t="s">
        <v>106</v>
      </c>
      <c r="BT825" s="14" t="s">
        <v>107</v>
      </c>
      <c r="BU825" s="13">
        <v>1</v>
      </c>
      <c r="BV825" s="14" t="s">
        <v>109</v>
      </c>
      <c r="BW825" s="14" t="s">
        <v>2233</v>
      </c>
      <c r="BX825" s="14"/>
      <c r="BY825" s="13">
        <v>6</v>
      </c>
      <c r="BZ825" s="14"/>
      <c r="CA825" s="14"/>
      <c r="CB825" s="14"/>
      <c r="CC825" s="14"/>
      <c r="CD825" s="14"/>
      <c r="CE825" s="14"/>
    </row>
    <row r="826" spans="1:83" ht="15.75" customHeight="1" x14ac:dyDescent="0.35">
      <c r="A826" s="15">
        <v>43724.870613425926</v>
      </c>
      <c r="B826" s="14" t="s">
        <v>75</v>
      </c>
      <c r="C826" s="13">
        <v>31</v>
      </c>
      <c r="D826" s="14"/>
      <c r="E826" s="14" t="s">
        <v>2234</v>
      </c>
      <c r="F826" s="14" t="s">
        <v>2235</v>
      </c>
      <c r="G826" s="14" t="s">
        <v>130</v>
      </c>
      <c r="H826" s="14" t="s">
        <v>130</v>
      </c>
      <c r="I826" s="14" t="s">
        <v>81</v>
      </c>
      <c r="J826" s="14" t="s">
        <v>131</v>
      </c>
      <c r="K826" s="14" t="s">
        <v>131</v>
      </c>
      <c r="L826" s="14" t="s">
        <v>131</v>
      </c>
      <c r="M826" s="14" t="s">
        <v>82</v>
      </c>
      <c r="N826" s="14" t="s">
        <v>81</v>
      </c>
      <c r="O826" s="14" t="s">
        <v>81</v>
      </c>
      <c r="P826" s="14" t="s">
        <v>81</v>
      </c>
      <c r="Q826" s="14" t="s">
        <v>131</v>
      </c>
      <c r="R826" s="14" t="s">
        <v>81</v>
      </c>
      <c r="S826" s="14" t="s">
        <v>86</v>
      </c>
      <c r="T826" s="14" t="s">
        <v>86</v>
      </c>
      <c r="U826" s="14" t="s">
        <v>86</v>
      </c>
      <c r="V826" s="14" t="s">
        <v>83</v>
      </c>
      <c r="W826" s="14" t="s">
        <v>86</v>
      </c>
      <c r="X826" s="14" t="s">
        <v>86</v>
      </c>
      <c r="Y826" s="14" t="s">
        <v>85</v>
      </c>
      <c r="Z826" s="14" t="s">
        <v>83</v>
      </c>
      <c r="AA826" s="14" t="s">
        <v>86</v>
      </c>
      <c r="AB826" s="14" t="s">
        <v>84</v>
      </c>
      <c r="AC826" s="14" t="s">
        <v>83</v>
      </c>
      <c r="AD826" s="14" t="s">
        <v>86</v>
      </c>
      <c r="AE826" s="14" t="s">
        <v>86</v>
      </c>
      <c r="AF826" s="14" t="s">
        <v>83</v>
      </c>
      <c r="AG826" s="14" t="s">
        <v>87</v>
      </c>
      <c r="AH826" s="14" t="s">
        <v>115</v>
      </c>
      <c r="AI826" s="14" t="s">
        <v>88</v>
      </c>
      <c r="AJ826" s="14" t="s">
        <v>88</v>
      </c>
      <c r="AK826" s="14" t="s">
        <v>88</v>
      </c>
      <c r="AL826" s="14" t="s">
        <v>87</v>
      </c>
      <c r="AM826" s="14" t="s">
        <v>88</v>
      </c>
      <c r="AN826" s="14" t="s">
        <v>88</v>
      </c>
      <c r="AO826" s="14" t="s">
        <v>88</v>
      </c>
      <c r="AP826" s="14" t="s">
        <v>115</v>
      </c>
      <c r="AQ826" s="14" t="s">
        <v>83</v>
      </c>
      <c r="AR826" s="14" t="s">
        <v>86</v>
      </c>
      <c r="AS826" s="14" t="s">
        <v>89</v>
      </c>
      <c r="AT826" s="14" t="s">
        <v>89</v>
      </c>
      <c r="AU826" s="14" t="s">
        <v>91</v>
      </c>
      <c r="AV826" s="14" t="s">
        <v>91</v>
      </c>
      <c r="AW826" s="13">
        <v>6</v>
      </c>
      <c r="AX826" s="14"/>
      <c r="AY826" s="14" t="s">
        <v>116</v>
      </c>
      <c r="AZ826" s="14" t="s">
        <v>94</v>
      </c>
      <c r="BA826" s="14" t="s">
        <v>118</v>
      </c>
      <c r="BB826" s="13">
        <v>1</v>
      </c>
      <c r="BC826" s="14" t="s">
        <v>97</v>
      </c>
      <c r="BD826" s="14" t="s">
        <v>97</v>
      </c>
      <c r="BE826" s="14" t="s">
        <v>97</v>
      </c>
      <c r="BF826" s="14" t="s">
        <v>98</v>
      </c>
      <c r="BG826" s="14" t="s">
        <v>99</v>
      </c>
      <c r="BH826" s="14" t="s">
        <v>99</v>
      </c>
      <c r="BI826" s="14" t="s">
        <v>102</v>
      </c>
      <c r="BJ826" s="14" t="s">
        <v>104</v>
      </c>
      <c r="BK826" s="14" t="s">
        <v>102</v>
      </c>
      <c r="BL826" s="14" t="s">
        <v>103</v>
      </c>
      <c r="BM826" s="14" t="s">
        <v>106</v>
      </c>
      <c r="BN826" s="14" t="s">
        <v>108</v>
      </c>
      <c r="BO826" s="14" t="s">
        <v>106</v>
      </c>
      <c r="BP826" s="14" t="s">
        <v>105</v>
      </c>
      <c r="BQ826" s="14" t="s">
        <v>108</v>
      </c>
      <c r="BR826" s="14" t="s">
        <v>108</v>
      </c>
      <c r="BS826" s="14" t="s">
        <v>108</v>
      </c>
      <c r="BT826" s="14" t="s">
        <v>105</v>
      </c>
      <c r="BU826" s="13">
        <v>2</v>
      </c>
      <c r="BV826" s="14" t="s">
        <v>109</v>
      </c>
      <c r="BW826" s="14" t="s">
        <v>170</v>
      </c>
      <c r="BX826" s="14" t="s">
        <v>2236</v>
      </c>
      <c r="BY826" s="13">
        <v>6</v>
      </c>
      <c r="BZ826" s="14"/>
      <c r="CA826" s="14"/>
      <c r="CB826" s="14"/>
      <c r="CC826" s="14"/>
      <c r="CD826" s="14"/>
      <c r="CE826" s="14"/>
    </row>
    <row r="827" spans="1:83" ht="15.75" customHeight="1" x14ac:dyDescent="0.35">
      <c r="A827" s="15">
        <v>43724.908912037034</v>
      </c>
      <c r="B827" s="14" t="s">
        <v>75</v>
      </c>
      <c r="C827" s="13">
        <v>31</v>
      </c>
      <c r="D827" s="14"/>
      <c r="E827" s="14" t="s">
        <v>2234</v>
      </c>
      <c r="F827" s="14" t="s">
        <v>2235</v>
      </c>
      <c r="G827" s="14" t="s">
        <v>130</v>
      </c>
      <c r="H827" s="14" t="s">
        <v>130</v>
      </c>
      <c r="I827" s="14" t="s">
        <v>81</v>
      </c>
      <c r="J827" s="14" t="s">
        <v>131</v>
      </c>
      <c r="K827" s="14" t="s">
        <v>131</v>
      </c>
      <c r="L827" s="14" t="s">
        <v>131</v>
      </c>
      <c r="M827" s="14" t="s">
        <v>82</v>
      </c>
      <c r="N827" s="14" t="s">
        <v>81</v>
      </c>
      <c r="O827" s="14" t="s">
        <v>81</v>
      </c>
      <c r="P827" s="14" t="s">
        <v>81</v>
      </c>
      <c r="Q827" s="14" t="s">
        <v>131</v>
      </c>
      <c r="R827" s="14" t="s">
        <v>81</v>
      </c>
      <c r="S827" s="14" t="s">
        <v>86</v>
      </c>
      <c r="T827" s="14" t="s">
        <v>86</v>
      </c>
      <c r="U827" s="14" t="s">
        <v>86</v>
      </c>
      <c r="V827" s="14" t="s">
        <v>83</v>
      </c>
      <c r="W827" s="14" t="s">
        <v>86</v>
      </c>
      <c r="X827" s="14" t="s">
        <v>86</v>
      </c>
      <c r="Y827" s="14" t="s">
        <v>85</v>
      </c>
      <c r="Z827" s="14" t="s">
        <v>83</v>
      </c>
      <c r="AA827" s="14" t="s">
        <v>86</v>
      </c>
      <c r="AB827" s="14" t="s">
        <v>84</v>
      </c>
      <c r="AC827" s="14" t="s">
        <v>83</v>
      </c>
      <c r="AD827" s="14" t="s">
        <v>86</v>
      </c>
      <c r="AE827" s="14" t="s">
        <v>86</v>
      </c>
      <c r="AF827" s="14" t="s">
        <v>83</v>
      </c>
      <c r="AG827" s="14" t="s">
        <v>87</v>
      </c>
      <c r="AH827" s="14" t="s">
        <v>115</v>
      </c>
      <c r="AI827" s="14" t="s">
        <v>88</v>
      </c>
      <c r="AJ827" s="14" t="s">
        <v>88</v>
      </c>
      <c r="AK827" s="14" t="s">
        <v>88</v>
      </c>
      <c r="AL827" s="14" t="s">
        <v>87</v>
      </c>
      <c r="AM827" s="14" t="s">
        <v>88</v>
      </c>
      <c r="AN827" s="14" t="s">
        <v>88</v>
      </c>
      <c r="AO827" s="14" t="s">
        <v>88</v>
      </c>
      <c r="AP827" s="14" t="s">
        <v>115</v>
      </c>
      <c r="AQ827" s="14" t="s">
        <v>83</v>
      </c>
      <c r="AR827" s="14" t="s">
        <v>86</v>
      </c>
      <c r="AS827" s="14" t="s">
        <v>89</v>
      </c>
      <c r="AT827" s="14" t="s">
        <v>89</v>
      </c>
      <c r="AU827" s="14" t="s">
        <v>91</v>
      </c>
      <c r="AV827" s="14" t="s">
        <v>91</v>
      </c>
      <c r="AW827" s="13">
        <v>6</v>
      </c>
      <c r="AX827" s="14"/>
      <c r="AY827" s="14" t="s">
        <v>116</v>
      </c>
      <c r="AZ827" s="14" t="s">
        <v>94</v>
      </c>
      <c r="BA827" s="14" t="s">
        <v>118</v>
      </c>
      <c r="BB827" s="13">
        <v>1</v>
      </c>
      <c r="BC827" s="14" t="s">
        <v>97</v>
      </c>
      <c r="BD827" s="14" t="s">
        <v>97</v>
      </c>
      <c r="BE827" s="14" t="s">
        <v>97</v>
      </c>
      <c r="BF827" s="14" t="s">
        <v>98</v>
      </c>
      <c r="BG827" s="14" t="s">
        <v>99</v>
      </c>
      <c r="BH827" s="14" t="s">
        <v>99</v>
      </c>
      <c r="BI827" s="14" t="s">
        <v>102</v>
      </c>
      <c r="BJ827" s="14" t="s">
        <v>104</v>
      </c>
      <c r="BK827" s="14" t="s">
        <v>102</v>
      </c>
      <c r="BL827" s="14" t="s">
        <v>103</v>
      </c>
      <c r="BM827" s="14" t="s">
        <v>106</v>
      </c>
      <c r="BN827" s="14" t="s">
        <v>108</v>
      </c>
      <c r="BO827" s="14" t="s">
        <v>106</v>
      </c>
      <c r="BP827" s="14" t="s">
        <v>105</v>
      </c>
      <c r="BQ827" s="14" t="s">
        <v>108</v>
      </c>
      <c r="BR827" s="14" t="s">
        <v>108</v>
      </c>
      <c r="BS827" s="14" t="s">
        <v>108</v>
      </c>
      <c r="BT827" s="14" t="s">
        <v>105</v>
      </c>
      <c r="BU827" s="13">
        <v>2</v>
      </c>
      <c r="BV827" s="14" t="s">
        <v>109</v>
      </c>
      <c r="BW827" s="14" t="s">
        <v>170</v>
      </c>
      <c r="BX827" s="14" t="s">
        <v>2236</v>
      </c>
      <c r="BY827" s="13">
        <v>6</v>
      </c>
      <c r="BZ827" s="14"/>
      <c r="CA827" s="14"/>
      <c r="CB827" s="14"/>
      <c r="CC827" s="14"/>
      <c r="CD827" s="14"/>
      <c r="CE827" s="14"/>
    </row>
  </sheetData>
  <hyperlinks>
    <hyperlink ref="BX6" r:id="rId1"/>
    <hyperlink ref="BX232" r:id="rId2"/>
    <hyperlink ref="BX242" r:id="rId3"/>
    <hyperlink ref="BX354" r:id="rId4"/>
    <hyperlink ref="BX372" r:id="rId5"/>
    <hyperlink ref="BX390" r:id="rId6"/>
    <hyperlink ref="BX409" r:id="rId7"/>
    <hyperlink ref="BX467" r:id="rId8"/>
    <hyperlink ref="BX478" r:id="rId9"/>
    <hyperlink ref="BX480" r:id="rId10"/>
    <hyperlink ref="BX797" r:id="rId11"/>
  </hyperlinks>
  <pageMargins left="0.7" right="0.7" top="0.75" bottom="0.75" header="0.3" footer="0.3"/>
  <drawing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BZ827"/>
  <sheetViews>
    <sheetView topLeftCell="AZ1" zoomScaleNormal="100" workbookViewId="0">
      <pane ySplit="1" topLeftCell="A178" activePane="bottomLeft" state="frozen"/>
      <selection pane="bottomLeft" activeCell="E846" sqref="E846"/>
    </sheetView>
  </sheetViews>
  <sheetFormatPr defaultRowHeight="12.75" x14ac:dyDescent="0.35"/>
  <sheetData>
    <row r="1" spans="1:78" s="6" customFormat="1" ht="210.75" customHeight="1" x14ac:dyDescent="0.35">
      <c r="A1" s="6" t="str">
        <f>'Ответы на форму (1)'!B1</f>
        <v>Ваш пол</v>
      </c>
      <c r="B1" s="6" t="str">
        <f>'Ответы на форму (1)'!C1</f>
        <v>Сколько вам полных лет?</v>
      </c>
      <c r="C1" s="6" t="str">
        <f>'Ответы на форму (1)'!G1</f>
        <v>Как вы охаректеризуете свою текущую ситуациию ... [... НА РАБОТЕ]</v>
      </c>
      <c r="D1" s="6" t="str">
        <f>'Ответы на форму (1)'!H1</f>
        <v>Как вы охаректеризуете свою текущую ситуациию ... [... В ЛИЧНОЙ ЖИЗНИ]</v>
      </c>
      <c r="E1" s="8" t="s">
        <v>2036</v>
      </c>
      <c r="F1" s="6" t="str">
        <f>'Ответы на форму (1)'!I1</f>
        <v xml:space="preserve"> [Если я как следует постараюсь, то всегда найду решение даже сложным проблемам]</v>
      </c>
      <c r="G1" s="6" t="str">
        <f>'Ответы на форму (1)'!J1</f>
        <v xml:space="preserve"> [Если мне что-либо мешает, то я все же нахожу пути достижения своей цели]</v>
      </c>
      <c r="H1" s="6" t="str">
        <f>'Ответы на форму (1)'!K1</f>
        <v xml:space="preserve"> [Мне довольно просто удается достичь своих целей]</v>
      </c>
      <c r="I1" s="6" t="str">
        <f>'Ответы на форму (1)'!L1</f>
        <v xml:space="preserve"> [В неожиданных ситуациях я всегда знаю, как я должен себя вести]</v>
      </c>
      <c r="J1" s="6" t="str">
        <f>'Ответы на форму (1)'!M1</f>
        <v xml:space="preserve"> [При непредвиденно возникающих трудностях я верю, что смогу с ними справиться]</v>
      </c>
      <c r="K1" s="6" t="str">
        <f>'Ответы на форму (1)'!N1</f>
        <v xml:space="preserve"> [Если я приложу достаточно усилий, то смогу справиться с большинством проблем]</v>
      </c>
      <c r="L1" s="6" t="str">
        <f>'Ответы на форму (1)'!O1</f>
        <v xml:space="preserve"> [Я готов к любым трудностям, поскольку полагаюсь на собственные способности]</v>
      </c>
      <c r="M1" s="6" t="str">
        <f>'Ответы на форму (1)'!P1</f>
        <v xml:space="preserve"> [Если передо мной встает какая-либо проблема, то я обычно нахожу несколько вариантов ее решения]</v>
      </c>
      <c r="N1" s="6" t="str">
        <f>'Ответы на форму (1)'!Q1</f>
        <v xml:space="preserve"> [Я могу что-либо придумать даже в безвыходных на первый взгляд ситуациях]</v>
      </c>
      <c r="O1" s="6" t="str">
        <f>'Ответы на форму (1)'!R1</f>
        <v xml:space="preserve"> [Я обычно способен держать ситуацию под контролем]</v>
      </c>
      <c r="P1" s="8" t="s">
        <v>1221</v>
      </c>
      <c r="Q1" s="6" t="str">
        <f>'Ответы на форму (1)'!S1</f>
        <v>Сесть и ничего не делать несколько минут (понаблюдать за мыслями / дыханием / окружающим миром)</v>
      </c>
      <c r="R1" s="6" t="str">
        <f>'Ответы на форму (1)'!T1</f>
        <v>Останавливаюсь в середине рабочего дня, чтобы подумать, не упустил ли я чего важного?</v>
      </c>
      <c r="S1" s="6" t="str">
        <f>'Ответы на форму (1)'!U1</f>
        <v>Смотрю в список задач, чтобы понять, какую задачу брать следующей</v>
      </c>
      <c r="T1" s="6" t="str">
        <f>'Ответы на форму (1)'!V1</f>
        <v>Максимально просто и четко формулирую задачи в своем списке (как для обезьянки)</v>
      </c>
      <c r="U1" s="6" t="str">
        <f>'Ответы на форму (1)'!W1</f>
        <v>Использую таймер при работе над задачами (метод помидора)</v>
      </c>
      <c r="V1" s="6" t="str">
        <f>'Ответы на форму (1)'!X1</f>
        <v>Ложусь спать без экранов (не смотрю в постели смартфон / планшет / ноутбук)</v>
      </c>
      <c r="W1" s="6" t="str">
        <f>'Ответы на форму (1)'!Y1</f>
        <v>Навожу порядок в своих списках задач</v>
      </c>
      <c r="X1" s="6" t="str">
        <f>'Ответы на форму (1)'!Z1</f>
        <v>Вижу дно своего основного инбокса (довожу его до пустого состояния)</v>
      </c>
      <c r="Y1" s="6" t="str">
        <f>'Ответы на форму (1)'!AA1</f>
        <v>Выполняю задачи, которая не горит, не срочная, но хоть чуточку приближает меня к моим хотелкам</v>
      </c>
      <c r="Z1" s="6" t="str">
        <f>'Ответы на форму (1)'!AB1</f>
        <v>Ковыряюсь в областях знания, не связанных напрямую с моей профессией. Просто так, из интереса.</v>
      </c>
      <c r="AA1" s="6" t="str">
        <f>'Ответы на форму (1)'!AC1</f>
        <v>Закрываю все открытые вкладки в моих браузерах</v>
      </c>
      <c r="AB1" s="6" t="str">
        <f>'Ответы на форму (1)'!AD1</f>
        <v>Срочные задачи выполняю с хорошим запасом заранее, а не в день дедлайна</v>
      </c>
      <c r="AC1" s="6" t="str">
        <f>'Ответы на форму (1)'!AE1</f>
        <v>Удаляю из своего списка задач задачи, которые слишком долго там находятся без движения</v>
      </c>
      <c r="AD1" s="6" t="str">
        <f>'Ответы на форму (1)'!AF1</f>
        <v>Если вижу, что задача занимает меньше 2-3 минут, то делаю ее немедленно (не записывая в списки)</v>
      </c>
      <c r="AE1" s="6" t="str">
        <f>'Ответы на форму (1)'!AG1</f>
        <v>Как настроены ваши рабочие инструменты [Отключены оповещения о новой РАБОЧЕЙ почте]</v>
      </c>
      <c r="AF1" s="6" t="str">
        <f>'Ответы на форму (1)'!AH1</f>
        <v>Как настроены ваши рабочие инструменты [Отключены оповещения о новой ЛИЧНОЙ почте]</v>
      </c>
      <c r="AG1" s="6" t="str">
        <f>'Ответы на форму (1)'!AI1</f>
        <v>Как настроены ваши рабочие инструменты [Отключены оповещения на приложения социальных сетей]</v>
      </c>
      <c r="AH1" s="6" t="str">
        <f>'Ответы на форму (1)'!AJ1</f>
        <v>Как настроены ваши рабочие инструменты [Все новые письма автоматом отмечаются прочитанными]</v>
      </c>
      <c r="AI1" s="6" t="str">
        <f>'Ответы на форму (1)'!AK1</f>
        <v>Как настроены ваши рабочие инструменты [Все залипабельные программы спрятаны с главной страницы смартфона]</v>
      </c>
      <c r="AJ1" s="6" t="str">
        <f>'Ответы на форму (1)'!AL1</f>
        <v>Как настроены ваши рабочие инструменты [В браузере установлена пустая начальная страница (а не тот список последних сайтов, что стоит по умолчанию)]</v>
      </c>
      <c r="AK1" s="6" t="str">
        <f>'Ответы на форму (1)'!AM1</f>
        <v>Как настроены ваши рабочие инструменты [На смартфоне установлен автоматический ночной режим экрана]</v>
      </c>
      <c r="AL1" s="6" t="str">
        <f>'Ответы на форму (1)'!AN1</f>
        <v>Как настроены ваши рабочие инструменты [На рабочем компьютере стоит автоматический ночной режим экрана]</v>
      </c>
      <c r="AM1" s="6" t="str">
        <f>'Ответы на форму (1)'!AO1</f>
        <v>Как настроены ваши рабочие инструменты [В основном браузере установлена банерорезка]</v>
      </c>
      <c r="AN1" s="8" t="s">
        <v>1880</v>
      </c>
      <c r="AO1" s="6" t="str">
        <f>'Ответы на форму (1)'!AP1</f>
        <v>Как настроены ваши рабочие инструменты [Личные и рабочие задачи веду в едином списке]</v>
      </c>
      <c r="AP1" s="6" t="str">
        <f>'Ответы на форму (1)'!AQ1</f>
        <v>Аспекты образа жизни [Встаю в одно и то же время]</v>
      </c>
      <c r="AQ1" s="6" t="str">
        <f>'Ответы на форму (1)'!AR1</f>
        <v>Аспекты образа жизни [Ухожу с работы вовремя]</v>
      </c>
      <c r="AR1" s="6" t="str">
        <f>'Ответы на форму (1)'!AS1</f>
        <v>Аспекты образа жизни [Занимаюсь спортом]</v>
      </c>
      <c r="AS1" s="6" t="str">
        <f>'Ответы на форму (1)'!AT1</f>
        <v>Аспекты образа жизни [Работаю по выходным]</v>
      </c>
      <c r="AT1" s="6" t="str">
        <f>'Ответы на форму (1)'!AU1</f>
        <v>Аспекты образа жизни [Просыпаюсь свежим и отдохнувшим]</v>
      </c>
      <c r="AU1" s="6" t="str">
        <f>'Ответы на форму (1)'!AV1</f>
        <v>Аспекты образа жизни [Ложусь спать в одно и то же время]</v>
      </c>
      <c r="AV1" s="6" t="str">
        <f>'Ответы на форму (1)'!AW1</f>
        <v>В общем и целом, на сколько вы довольны своей работой?</v>
      </c>
      <c r="AW1" s="6" t="str">
        <f>'Ответы на форму (1)'!AX1</f>
        <v>Отметьте те утверждения, с которыми относятся к вам</v>
      </c>
      <c r="AX1" s="6" t="str">
        <f>'Ответы на форму (1)'!AY1</f>
        <v>Вы курите?</v>
      </c>
      <c r="AY1" s="6" t="str">
        <f>'Ответы на форму (1)'!AZ1</f>
        <v>А как с алкоголем? ;)</v>
      </c>
      <c r="AZ1" s="6" t="str">
        <f>'Ответы на форму (1)'!BA1</f>
        <v>Какое ваше семейное положение</v>
      </c>
      <c r="BA1" s="6" t="str">
        <f>'Ответы на форму (1)'!BB1</f>
        <v>Сколько у вас детей?</v>
      </c>
      <c r="BB1" s="6" t="str">
        <f>'Ответы на форму (1)'!BC1</f>
        <v>С какими учениями из области продуктивности и в какой степени вы знакомы [Тайм-менеджмент Глеба Архангельского]</v>
      </c>
      <c r="BC1" s="6" t="str">
        <f>'Ответы на форму (1)'!BD1</f>
        <v>С какими учениями из области продуктивности и в какой степени вы знакомы ["7 навыков" по С. Кови]</v>
      </c>
      <c r="BD1" s="6" t="str">
        <f>'Ответы на форму (1)'!BE1</f>
        <v>С какими учениями из области продуктивности и в какой степени вы знакомы [GTD Дэвида Аллена]</v>
      </c>
      <c r="BE1" s="6" t="str">
        <f>'Ответы на форму (1)'!BF1</f>
        <v>С какими учениями из области продуктивности и в какой степени вы знакомы ["Джедайские Техники" по Дорофееву]</v>
      </c>
      <c r="BF1" s="6" t="str">
        <f>'Ответы на форму (1)'!BG1</f>
        <v>С какими учениями из области продуктивности и в какой степени вы знакомы [Успеватель Василия Кислого]</v>
      </c>
      <c r="BG1" s="6" t="str">
        <f>'Ответы на форму (1)'!BH1</f>
        <v>С какими учениями из области продуктивности и в какой степени вы знакомы [Эссенциализм по Г. МакКеону]</v>
      </c>
      <c r="BH1" s="8" t="s">
        <v>1222</v>
      </c>
      <c r="BI1" s="6" t="str">
        <f>'Ответы на форму (1)'!BI1</f>
        <v>Как часто вы ведете себя в соответствии с утверждениями ниже? [Перед тем, как приступить к важному, я смотрю не пришло ли ко мне чего-нибудь срочного]</v>
      </c>
      <c r="BJ1" s="6" t="str">
        <f>'Ответы на форму (1)'!BJ1</f>
        <v>Как часто вы ведете себя в соответствии с утверждениями ниже? [Перед работой над важными задачами я стараюсь сначала разобраться с мелочевкой]</v>
      </c>
      <c r="BK1" s="6" t="str">
        <f>'Ответы на форму (1)'!BK1</f>
        <v>Как часто вы ведете себя в соответствии с утверждениями ниже? [Если задача важная, но не срочная, то я откладываю ее на попозже]</v>
      </c>
      <c r="BL1" s="6" t="str">
        <f>'Ответы на форму (1)'!BL1</f>
        <v>Как часто вы ведете себя в соответствии с утверждениями ниже? [Первым делом с утра я проверяю почту и мессенджеры, чтобы понять, нет ли там срочного]</v>
      </c>
      <c r="BM1" s="8" t="s">
        <v>1223</v>
      </c>
      <c r="BN1" s="8" t="s">
        <v>1878</v>
      </c>
      <c r="BO1" s="6" t="str">
        <f>'Ответы на форму (1)'!BM1</f>
        <v>Как много информации ПО РАБОТЕ к вам приходит по различным каналам [Мессенджеры]</v>
      </c>
      <c r="BP1" s="6" t="str">
        <f>'Ответы на форму (1)'!BN1</f>
        <v>Как много информации ПО РАБОТЕ к вам приходит по различным каналам [Личные встречи]</v>
      </c>
      <c r="BQ1" s="6" t="str">
        <f>'Ответы на форму (1)'!BO1</f>
        <v>Как много информации ПО РАБОТЕ к вам приходит по различным каналам [Телефонные звонки / видеоконференции]</v>
      </c>
      <c r="BR1" s="6" t="str">
        <f>'Ответы на форму (1)'!BP1</f>
        <v>Как много информации ПО РАБОТЕ к вам приходит по различным каналам [Электронная почта]</v>
      </c>
      <c r="BS1" s="6" t="str">
        <f>'Ответы на форму (1)'!BQ1</f>
        <v>Как много информации ИЗ ЛИЧНОЙ ЖИЗНИ к вам приходит по различным каналам [Мессенджеры]</v>
      </c>
      <c r="BT1" s="6" t="str">
        <f>'Ответы на форму (1)'!BR1</f>
        <v>Как много информации ИЗ ЛИЧНОЙ ЖИЗНИ к вам приходит по различным каналам [Личные встречи]</v>
      </c>
      <c r="BU1" s="6" t="str">
        <f>'Ответы на форму (1)'!BS1</f>
        <v>Как много информации ИЗ ЛИЧНОЙ ЖИЗНИ к вам приходит по различным каналам [Телефонные звонки / видеоконференции]</v>
      </c>
      <c r="BV1" s="6" t="str">
        <f>'Ответы на форму (1)'!BT1</f>
        <v>Как много информации ИЗ ЛИЧНОЙ ЖИЗНИ к вам приходит по различным каналам [Электронная почта]</v>
      </c>
      <c r="BW1" s="6" t="str">
        <f>'Ответы на форму (1)'!BU1</f>
        <v>Сколько разных мессенджеров вам приходится использовать для общения по работе?</v>
      </c>
      <c r="BX1" s="6" t="str">
        <f>'Ответы на форму (1)'!BV1</f>
        <v>Сколько раз ваш смартфон блыкнул уведомлением за время заполнения этого опросника?</v>
      </c>
      <c r="BY1" s="9" t="s">
        <v>74</v>
      </c>
      <c r="BZ1" s="8" t="s">
        <v>1879</v>
      </c>
    </row>
    <row r="2" spans="1:78" x14ac:dyDescent="0.35">
      <c r="A2">
        <f>IF('Ответы на форму (1)'!B2="М",1,0)</f>
        <v>1</v>
      </c>
      <c r="B2">
        <f>'Ответы на форму (1)'!C2</f>
        <v>31</v>
      </c>
      <c r="C2">
        <f>VLOOKUP('Ответы на форму (1)'!G2,Успевание,2,FALSE)</f>
        <v>4</v>
      </c>
      <c r="D2">
        <f>VLOOKUP('Ответы на форму (1)'!H2,Успевание,2,FALSE)</f>
        <v>3</v>
      </c>
      <c r="E2">
        <f>SIGN(C2-D2)</f>
        <v>1</v>
      </c>
      <c r="F2">
        <f>VLOOKUP('Ответы на форму (1)'!I2,ШкалаРомека,2,FALSE)</f>
        <v>4</v>
      </c>
      <c r="G2">
        <f>VLOOKUP('Ответы на форму (1)'!J2,ШкалаРомека,2,FALSE)</f>
        <v>3</v>
      </c>
      <c r="H2">
        <f>VLOOKUP('Ответы на форму (1)'!K2,ШкалаРомека,2,FALSE)</f>
        <v>3</v>
      </c>
      <c r="I2">
        <f>VLOOKUP('Ответы на форму (1)'!L2,ШкалаРомека,2,FALSE)</f>
        <v>2</v>
      </c>
      <c r="J2">
        <f>VLOOKUP('Ответы на форму (1)'!M2,ШкалаРомека,2,FALSE)</f>
        <v>3</v>
      </c>
      <c r="K2">
        <f>VLOOKUP('Ответы на форму (1)'!N2,ШкалаРомека,2,FALSE)</f>
        <v>3</v>
      </c>
      <c r="L2">
        <f>VLOOKUP('Ответы на форму (1)'!O2,ШкалаРомека,2,FALSE)</f>
        <v>4</v>
      </c>
      <c r="M2">
        <f>VLOOKUP('Ответы на форму (1)'!P2,ШкалаРомека,2,FALSE)</f>
        <v>3</v>
      </c>
      <c r="N2">
        <f>VLOOKUP('Ответы на форму (1)'!Q2,ШкалаРомека,2,FALSE)</f>
        <v>2</v>
      </c>
      <c r="O2">
        <f>VLOOKUP('Ответы на форму (1)'!R2,ШкалаРомека,2,FALSE)</f>
        <v>3</v>
      </c>
      <c r="P2">
        <f>SUM(F2:O2)</f>
        <v>30</v>
      </c>
      <c r="Q2">
        <f>VLOOKUP('Ответы на форму (1)'!S2,ЧастотаПрактик,2,FALSE)</f>
        <v>2</v>
      </c>
      <c r="R2">
        <f>VLOOKUP('Ответы на форму (1)'!T2,ЧастотаПрактик,2,FALSE)</f>
        <v>2</v>
      </c>
      <c r="S2">
        <f>VLOOKUP('Ответы на форму (1)'!U2,ЧастотаПрактик,2,FALSE)</f>
        <v>4</v>
      </c>
      <c r="T2">
        <f>VLOOKUP('Ответы на форму (1)'!V2,ЧастотаПрактик,2,FALSE)</f>
        <v>3</v>
      </c>
      <c r="U2">
        <f>VLOOKUP('Ответы на форму (1)'!W2,ЧастотаПрактик,2,FALSE)</f>
        <v>1</v>
      </c>
      <c r="V2">
        <f>VLOOKUP('Ответы на форму (1)'!X2,ЧастотаПрактик,2,FALSE)</f>
        <v>4</v>
      </c>
      <c r="W2">
        <f>VLOOKUP('Ответы на форму (1)'!Y2,ЧастотаПрактик,2,FALSE)</f>
        <v>3</v>
      </c>
      <c r="X2">
        <f>VLOOKUP('Ответы на форму (1)'!Z2,ЧастотаПрактик,2,FALSE)</f>
        <v>4</v>
      </c>
      <c r="Y2">
        <f>VLOOKUP('Ответы на форму (1)'!AA2,ЧастотаПрактик,2,FALSE)</f>
        <v>3</v>
      </c>
      <c r="Z2">
        <f>VLOOKUP('Ответы на форму (1)'!AB2,ЧастотаПрактик,2,FALSE)</f>
        <v>4</v>
      </c>
      <c r="AA2">
        <f>VLOOKUP('Ответы на форму (1)'!AC2,ЧастотаПрактик,2,FALSE)</f>
        <v>2</v>
      </c>
      <c r="AB2">
        <f>VLOOKUP('Ответы на форму (1)'!AD2,ЧастотаПрактик,2,FALSE)</f>
        <v>3</v>
      </c>
      <c r="AC2">
        <f>VLOOKUP('Ответы на форму (1)'!AE2,ЧастотаПрактик,2,FALSE)</f>
        <v>2</v>
      </c>
      <c r="AD2">
        <f>VLOOKUP('Ответы на форму (1)'!AF2,ЧастотаПрактик,2,FALSE)</f>
        <v>3</v>
      </c>
      <c r="AE2">
        <f>VLOOKUP('Ответы на форму (1)'!AG2,ДаПочтиНет,2,FALSE)</f>
        <v>2</v>
      </c>
      <c r="AF2">
        <f>VLOOKUP('Ответы на форму (1)'!AH2,ДаПочтиНет,2,FALSE)</f>
        <v>2</v>
      </c>
      <c r="AG2">
        <f>VLOOKUP('Ответы на форму (1)'!AI2,ДаПочтиНет,2,FALSE)</f>
        <v>2</v>
      </c>
      <c r="AH2">
        <f>VLOOKUP('Ответы на форму (1)'!AJ2,ДаПочтиНет,2,FALSE)</f>
        <v>0</v>
      </c>
      <c r="AI2">
        <f>VLOOKUP('Ответы на форму (1)'!AK2,ДаПочтиНет,2,FALSE)</f>
        <v>2</v>
      </c>
      <c r="AJ2">
        <f>VLOOKUP('Ответы на форму (1)'!AL2,ДаПочтиНет,2,FALSE)</f>
        <v>0</v>
      </c>
      <c r="AK2">
        <f>VLOOKUP('Ответы на форму (1)'!AM2,ДаПочтиНет,2,FALSE)</f>
        <v>0</v>
      </c>
      <c r="AL2">
        <f>VLOOKUP('Ответы на форму (1)'!AN2,ДаПочтиНет,2,FALSE)</f>
        <v>0</v>
      </c>
      <c r="AM2">
        <f>VLOOKUP('Ответы на форму (1)'!AO2,ДаПочтиНет,2,FALSE)</f>
        <v>2</v>
      </c>
      <c r="AN2">
        <f>Q2+R2+S2+T2+V2+U2+W2+X2+Y2+AA2+AB2+AC2+AD2+AE2+AF2+AG2+AH2+AI2+AJ2+AK2+AL2+AM2</f>
        <v>46</v>
      </c>
      <c r="AO2">
        <f>VLOOKUP('Ответы на форму (1)'!AP2,ДаПочтиНет,2,FALSE)</f>
        <v>2</v>
      </c>
      <c r="AP2">
        <f>VLOOKUP('Ответы на форму (1)'!AQ2,ОбразЖизни,2,FALSE)</f>
        <v>4</v>
      </c>
      <c r="AQ2">
        <f>VLOOKUP('Ответы на форму (1)'!AR2,ОбразЖизни,2,FALSE)</f>
        <v>4</v>
      </c>
      <c r="AR2">
        <f>VLOOKUP('Ответы на форму (1)'!AS2,ОбразЖизни,2,FALSE)</f>
        <v>1</v>
      </c>
      <c r="AS2">
        <f>VLOOKUP('Ответы на форму (1)'!AT2,ОбразЖизни,2,FALSE)</f>
        <v>0</v>
      </c>
      <c r="AT2">
        <f>VLOOKUP('Ответы на форму (1)'!AU2,ОбразЖизни,2,FALSE)</f>
        <v>3</v>
      </c>
      <c r="AU2">
        <f>VLOOKUP('Ответы на форму (1)'!AV2,ОбразЖизни,2,FALSE)</f>
        <v>4</v>
      </c>
      <c r="AV2">
        <f>'Ответы на форму (1)'!AW2</f>
        <v>5</v>
      </c>
      <c r="AW2">
        <f>IF('Ответы на форму (1)'!AX2="",0,1)</f>
        <v>1</v>
      </c>
      <c r="AX2">
        <f>VLOOKUP('Ответы на форму (1)'!AY2,Курение,2,FALSE)</f>
        <v>0</v>
      </c>
      <c r="AY2">
        <f>VLOOKUP('Ответы на форму (1)'!AZ2,Алкоголь,2,FALSE)</f>
        <v>1</v>
      </c>
      <c r="AZ2">
        <f>VLOOKUP('Ответы на форму (1)'!BA2,СемейныйОпыт,2,FALSE)</f>
        <v>2</v>
      </c>
      <c r="BA2">
        <f>'Ответы на форму (1)'!BB2</f>
        <v>1</v>
      </c>
      <c r="BB2">
        <f>IF('Ответы на форму (1)'!BC2="",0,VLOOKUP('Ответы на форму (1)'!BC2,УровниЗнакомства,2,FALSE))</f>
        <v>2</v>
      </c>
      <c r="BC2">
        <f>IF('Ответы на форму (1)'!BD2="",0,VLOOKUP('Ответы на форму (1)'!BD2,УровниЗнакомства,2,FALSE))</f>
        <v>3</v>
      </c>
      <c r="BD2">
        <f>IF('Ответы на форму (1)'!BE2="",0,VLOOKUP('Ответы на форму (1)'!BE2,УровниЗнакомства,2,FALSE))</f>
        <v>3</v>
      </c>
      <c r="BE2">
        <f>IF('Ответы на форму (1)'!BF2="",0,VLOOKUP('Ответы на форму (1)'!BF2,УровниЗнакомства,2,FALSE))</f>
        <v>4</v>
      </c>
      <c r="BF2">
        <f>IF('Ответы на форму (1)'!BG2="",0,VLOOKUP('Ответы на форму (1)'!BG2,УровниЗнакомства,2,FALSE))</f>
        <v>0</v>
      </c>
      <c r="BG2">
        <f>IF('Ответы на форму (1)'!BH2="",0,VLOOKUP('Ответы на форму (1)'!BH2,УровниЗнакомства,2,FALSE))</f>
        <v>1</v>
      </c>
      <c r="BH2">
        <f>SUM(BB2:BG2)</f>
        <v>13</v>
      </c>
      <c r="BI2">
        <f>VLOOKUP('Ответы на форму (1)'!BI2,ТараканоБалл,2,FALSE)</f>
        <v>3</v>
      </c>
      <c r="BJ2">
        <f>VLOOKUP('Ответы на форму (1)'!BJ2,ТараканоБалл,2,FALSE)</f>
        <v>5</v>
      </c>
      <c r="BK2">
        <f>VLOOKUP('Ответы на форму (1)'!BK2,ТараканоБалл,2,FALSE)</f>
        <v>2</v>
      </c>
      <c r="BL2">
        <f>VLOOKUP('Ответы на форму (1)'!BL2,ТараканоБалл,2,FALSE)</f>
        <v>4</v>
      </c>
      <c r="BM2">
        <f>SUM(BI2:BL2)</f>
        <v>14</v>
      </c>
      <c r="BN2">
        <f>IF(BM2&lt;=10,0,IF(BM2&gt;=15,2,1))</f>
        <v>1</v>
      </c>
      <c r="BO2">
        <f>VLOOKUP('Ответы на форму (1)'!BM2,ОбъемИнфы,2,FALSE)</f>
        <v>3</v>
      </c>
      <c r="BP2">
        <f>VLOOKUP('Ответы на форму (1)'!BN2,ОбъемИнфы,2,FALSE)</f>
        <v>2</v>
      </c>
      <c r="BQ2">
        <f>VLOOKUP('Ответы на форму (1)'!BO2,ОбъемИнфы,2,FALSE)</f>
        <v>2</v>
      </c>
      <c r="BR2">
        <f>VLOOKUP('Ответы на форму (1)'!BP2,ОбъемИнфы,2,FALSE)</f>
        <v>0</v>
      </c>
      <c r="BS2">
        <f>VLOOKUP('Ответы на форму (1)'!BQ2,ОбъемИнфы,2,FALSE)</f>
        <v>1</v>
      </c>
      <c r="BT2">
        <f>VLOOKUP('Ответы на форму (1)'!BR2,ОбъемИнфы,2,FALSE)</f>
        <v>1</v>
      </c>
      <c r="BU2">
        <f>VLOOKUP('Ответы на форму (1)'!BS2,ОбъемИнфы,2,FALSE)</f>
        <v>0</v>
      </c>
      <c r="BV2">
        <f>VLOOKUP('Ответы на форму (1)'!BT2,ОбъемИнфы,2,FALSE)</f>
        <v>2</v>
      </c>
      <c r="BW2">
        <f>IF('Ответы на форму (1)'!BU2&gt;2,"много",'Ответы на форму (1)'!BU2)</f>
        <v>1</v>
      </c>
      <c r="BX2">
        <f>VLOOKUP('Ответы на форму (1)'!BV2,Блыки,2,FALSE)</f>
        <v>0</v>
      </c>
      <c r="BY2" t="str">
        <f>IF('Ответы на форму (1)'!BY2="","",'Ответы на форму (1)'!BY2)</f>
        <v/>
      </c>
      <c r="BZ2" t="str">
        <f t="shared" ref="BZ2:BZ65" si="0">IF(BA2&gt;0,"Да","Нет")</f>
        <v>Да</v>
      </c>
    </row>
    <row r="3" spans="1:78" x14ac:dyDescent="0.35">
      <c r="A3">
        <f>IF('Ответы на форму (1)'!B3="М",1,0)</f>
        <v>0</v>
      </c>
      <c r="B3">
        <f>'Ответы на форму (1)'!C3</f>
        <v>32</v>
      </c>
      <c r="C3">
        <f>VLOOKUP('Ответы на форму (1)'!G3,Успевание,2,FALSE)</f>
        <v>4</v>
      </c>
      <c r="D3">
        <f>VLOOKUP('Ответы на форму (1)'!H3,Успевание,2,FALSE)</f>
        <v>3</v>
      </c>
      <c r="E3">
        <f t="shared" ref="E3:E66" si="1">SIGN(C3-D3)</f>
        <v>1</v>
      </c>
      <c r="F3">
        <f>VLOOKUP('Ответы на форму (1)'!I3,ШкалаРомека,2,FALSE)</f>
        <v>4</v>
      </c>
      <c r="G3">
        <f>VLOOKUP('Ответы на форму (1)'!J3,ШкалаРомека,2,FALSE)</f>
        <v>4</v>
      </c>
      <c r="H3">
        <f>VLOOKUP('Ответы на форму (1)'!K3,ШкалаРомека,2,FALSE)</f>
        <v>3</v>
      </c>
      <c r="I3">
        <f>VLOOKUP('Ответы на форму (1)'!L3,ШкалаРомека,2,FALSE)</f>
        <v>3</v>
      </c>
      <c r="J3">
        <f>VLOOKUP('Ответы на форму (1)'!M3,ШкалаРомека,2,FALSE)</f>
        <v>3</v>
      </c>
      <c r="K3">
        <f>VLOOKUP('Ответы на форму (1)'!N3,ШкалаРомека,2,FALSE)</f>
        <v>4</v>
      </c>
      <c r="L3">
        <f>VLOOKUP('Ответы на форму (1)'!O3,ШкалаРомека,2,FALSE)</f>
        <v>4</v>
      </c>
      <c r="M3">
        <f>VLOOKUP('Ответы на форму (1)'!P3,ШкалаРомека,2,FALSE)</f>
        <v>2</v>
      </c>
      <c r="N3">
        <f>VLOOKUP('Ответы на форму (1)'!Q3,ШкалаРомека,2,FALSE)</f>
        <v>3</v>
      </c>
      <c r="O3">
        <f>VLOOKUP('Ответы на форму (1)'!R3,ШкалаРомека,2,FALSE)</f>
        <v>3</v>
      </c>
      <c r="P3">
        <f t="shared" ref="P3:P65" si="2">SUM(F3:O3)</f>
        <v>33</v>
      </c>
      <c r="Q3">
        <f>VLOOKUP('Ответы на форму (1)'!S3,ЧастотаПрактик,2,FALSE)</f>
        <v>3</v>
      </c>
      <c r="R3">
        <f>VLOOKUP('Ответы на форму (1)'!T3,ЧастотаПрактик,2,FALSE)</f>
        <v>4</v>
      </c>
      <c r="S3">
        <f>VLOOKUP('Ответы на форму (1)'!U3,ЧастотаПрактик,2,FALSE)</f>
        <v>3</v>
      </c>
      <c r="T3">
        <f>VLOOKUP('Ответы на форму (1)'!V3,ЧастотаПрактик,2,FALSE)</f>
        <v>4</v>
      </c>
      <c r="U3">
        <f>VLOOKUP('Ответы на форму (1)'!W3,ЧастотаПрактик,2,FALSE)</f>
        <v>4</v>
      </c>
      <c r="V3">
        <f>VLOOKUP('Ответы на форму (1)'!X3,ЧастотаПрактик,2,FALSE)</f>
        <v>3</v>
      </c>
      <c r="W3">
        <f>VLOOKUP('Ответы на форму (1)'!Y3,ЧастотаПрактик,2,FALSE)</f>
        <v>4</v>
      </c>
      <c r="X3">
        <f>VLOOKUP('Ответы на форму (1)'!Z3,ЧастотаПрактик,2,FALSE)</f>
        <v>3</v>
      </c>
      <c r="Y3">
        <f>VLOOKUP('Ответы на форму (1)'!AA3,ЧастотаПрактик,2,FALSE)</f>
        <v>3</v>
      </c>
      <c r="Z3">
        <f>VLOOKUP('Ответы на форму (1)'!AB3,ЧастотаПрактик,2,FALSE)</f>
        <v>2</v>
      </c>
      <c r="AA3">
        <f>VLOOKUP('Ответы на форму (1)'!AC3,ЧастотаПрактик,2,FALSE)</f>
        <v>4</v>
      </c>
      <c r="AB3">
        <f>VLOOKUP('Ответы на форму (1)'!AD3,ЧастотаПрактик,2,FALSE)</f>
        <v>2</v>
      </c>
      <c r="AC3">
        <f>VLOOKUP('Ответы на форму (1)'!AE3,ЧастотаПрактик,2,FALSE)</f>
        <v>2</v>
      </c>
      <c r="AD3">
        <f>VLOOKUP('Ответы на форму (1)'!AF3,ЧастотаПрактик,2,FALSE)</f>
        <v>3</v>
      </c>
      <c r="AE3">
        <f>VLOOKUP('Ответы на форму (1)'!AG3,ДаПочтиНет,2,FALSE)</f>
        <v>2</v>
      </c>
      <c r="AF3">
        <f>VLOOKUP('Ответы на форму (1)'!AH3,ДаПочтиНет,2,FALSE)</f>
        <v>2</v>
      </c>
      <c r="AG3">
        <f>VLOOKUP('Ответы на форму (1)'!AI3,ДаПочтиНет,2,FALSE)</f>
        <v>2</v>
      </c>
      <c r="AH3">
        <f>VLOOKUP('Ответы на форму (1)'!AJ3,ДаПочтиНет,2,FALSE)</f>
        <v>2</v>
      </c>
      <c r="AI3">
        <f>VLOOKUP('Ответы на форму (1)'!AK3,ДаПочтиНет,2,FALSE)</f>
        <v>1</v>
      </c>
      <c r="AJ3">
        <f>VLOOKUP('Ответы на форму (1)'!AL3,ДаПочтиНет,2,FALSE)</f>
        <v>0</v>
      </c>
      <c r="AK3">
        <f>VLOOKUP('Ответы на форму (1)'!AM3,ДаПочтиНет,2,FALSE)</f>
        <v>0</v>
      </c>
      <c r="AL3">
        <f>VLOOKUP('Ответы на форму (1)'!AN3,ДаПочтиНет,2,FALSE)</f>
        <v>0</v>
      </c>
      <c r="AM3">
        <f>VLOOKUP('Ответы на форму (1)'!AO3,ДаПочтиНет,2,FALSE)</f>
        <v>2</v>
      </c>
      <c r="AN3">
        <f t="shared" ref="AN3:AN66" si="3">Q3+R3+S3+T3+V3+U3+W3+X3+Y3+AA3+AB3+AC3+AD3+AE3+AF3+AG3+AH3+AI3+AJ3+AK3+AL3+AM3</f>
        <v>53</v>
      </c>
      <c r="AO3">
        <f>VLOOKUP('Ответы на форму (1)'!AP3,ДаПочтиНет,2,FALSE)</f>
        <v>2</v>
      </c>
      <c r="AP3">
        <f>VLOOKUP('Ответы на форму (1)'!AQ3,ОбразЖизни,2,FALSE)</f>
        <v>3</v>
      </c>
      <c r="AQ3">
        <f>VLOOKUP('Ответы на форму (1)'!AR3,ОбразЖизни,2,FALSE)</f>
        <v>3</v>
      </c>
      <c r="AR3">
        <f>VLOOKUP('Ответы на форму (1)'!AS3,ОбразЖизни,2,FALSE)</f>
        <v>1</v>
      </c>
      <c r="AS3">
        <f>VLOOKUP('Ответы на форму (1)'!AT3,ОбразЖизни,2,FALSE)</f>
        <v>2</v>
      </c>
      <c r="AT3">
        <f>VLOOKUP('Ответы на форму (1)'!AU3,ОбразЖизни,2,FALSE)</f>
        <v>3</v>
      </c>
      <c r="AU3">
        <f>VLOOKUP('Ответы на форму (1)'!AV3,ОбразЖизни,2,FALSE)</f>
        <v>3</v>
      </c>
      <c r="AV3">
        <f>'Ответы на форму (1)'!AW3</f>
        <v>7</v>
      </c>
      <c r="AW3">
        <f>IF('Ответы на форму (1)'!AX3="",0,1)</f>
        <v>1</v>
      </c>
      <c r="AX3">
        <f>VLOOKUP('Ответы на форму (1)'!AY3,Курение,2,FALSE)</f>
        <v>0</v>
      </c>
      <c r="AY3">
        <f>VLOOKUP('Ответы на форму (1)'!AZ3,Алкоголь,2,FALSE)</f>
        <v>1</v>
      </c>
      <c r="AZ3">
        <f>VLOOKUP('Ответы на форму (1)'!BA3,СемейныйОпыт,2,FALSE)</f>
        <v>1</v>
      </c>
      <c r="BA3">
        <f>'Ответы на форму (1)'!BB3</f>
        <v>1</v>
      </c>
      <c r="BB3">
        <f>IF('Ответы на форму (1)'!BC3="",0,VLOOKUP('Ответы на форму (1)'!BC3,УровниЗнакомства,2,FALSE))</f>
        <v>4</v>
      </c>
      <c r="BC3">
        <f>IF('Ответы на форму (1)'!BD3="",0,VLOOKUP('Ответы на форму (1)'!BD3,УровниЗнакомства,2,FALSE))</f>
        <v>4</v>
      </c>
      <c r="BD3">
        <f>IF('Ответы на форму (1)'!BE3="",0,VLOOKUP('Ответы на форму (1)'!BE3,УровниЗнакомства,2,FALSE))</f>
        <v>0</v>
      </c>
      <c r="BE3">
        <f>IF('Ответы на форму (1)'!BF3="",0,VLOOKUP('Ответы на форму (1)'!BF3,УровниЗнакомства,2,FALSE))</f>
        <v>5</v>
      </c>
      <c r="BF3">
        <f>IF('Ответы на форму (1)'!BG3="",0,VLOOKUP('Ответы на форму (1)'!BG3,УровниЗнакомства,2,FALSE))</f>
        <v>0</v>
      </c>
      <c r="BG3">
        <f>IF('Ответы на форму (1)'!BH3="",0,VLOOKUP('Ответы на форму (1)'!BH3,УровниЗнакомства,2,FALSE))</f>
        <v>5</v>
      </c>
      <c r="BH3">
        <f t="shared" ref="BH3:BH66" si="4">SUM(BB3:BG3)</f>
        <v>18</v>
      </c>
      <c r="BI3">
        <f>VLOOKUP('Ответы на форму (1)'!BI3,ТараканоБалл,2,FALSE)</f>
        <v>2</v>
      </c>
      <c r="BJ3">
        <f>VLOOKUP('Ответы на форму (1)'!BJ3,ТараканоБалл,2,FALSE)</f>
        <v>3</v>
      </c>
      <c r="BK3">
        <f>VLOOKUP('Ответы на форму (1)'!BK3,ТараканоБалл,2,FALSE)</f>
        <v>2</v>
      </c>
      <c r="BL3">
        <f>VLOOKUP('Ответы на форму (1)'!BL3,ТараканоБалл,2,FALSE)</f>
        <v>1</v>
      </c>
      <c r="BM3">
        <f t="shared" ref="BM3:BM66" si="5">SUM(BI3:BL3)</f>
        <v>8</v>
      </c>
      <c r="BN3">
        <f t="shared" ref="BN3:BN66" si="6">IF(BM3&lt;=10,0,IF(BM3&gt;=15,2,1))</f>
        <v>0</v>
      </c>
      <c r="BO3">
        <f>VLOOKUP('Ответы на форму (1)'!BM3,ОбъемИнфы,2,FALSE)</f>
        <v>3</v>
      </c>
      <c r="BP3">
        <f>VLOOKUP('Ответы на форму (1)'!BN3,ОбъемИнфы,2,FALSE)</f>
        <v>1</v>
      </c>
      <c r="BQ3">
        <f>VLOOKUP('Ответы на форму (1)'!BO3,ОбъемИнфы,2,FALSE)</f>
        <v>3</v>
      </c>
      <c r="BR3">
        <f>VLOOKUP('Ответы на форму (1)'!BP3,ОбъемИнфы,2,FALSE)</f>
        <v>3</v>
      </c>
      <c r="BS3">
        <f>VLOOKUP('Ответы на форму (1)'!BQ3,ОбъемИнфы,2,FALSE)</f>
        <v>3</v>
      </c>
      <c r="BT3">
        <f>VLOOKUP('Ответы на форму (1)'!BR3,ОбъемИнфы,2,FALSE)</f>
        <v>3</v>
      </c>
      <c r="BU3">
        <f>VLOOKUP('Ответы на форму (1)'!BS3,ОбъемИнфы,2,FALSE)</f>
        <v>1</v>
      </c>
      <c r="BV3">
        <f>VLOOKUP('Ответы на форму (1)'!BT3,ОбъемИнфы,2,FALSE)</f>
        <v>1</v>
      </c>
      <c r="BW3">
        <f>IF('Ответы на форму (1)'!BU3&gt;2,"много",'Ответы на форму (1)'!BU3)</f>
        <v>2</v>
      </c>
      <c r="BX3">
        <f>VLOOKUP('Ответы на форму (1)'!BV3,Блыки,2,FALSE)</f>
        <v>0</v>
      </c>
      <c r="BY3" t="str">
        <f>IF('Ответы на форму (1)'!BY3="","",'Ответы на форму (1)'!BY3)</f>
        <v/>
      </c>
      <c r="BZ3" t="str">
        <f t="shared" si="0"/>
        <v>Да</v>
      </c>
    </row>
    <row r="4" spans="1:78" x14ac:dyDescent="0.35">
      <c r="A4">
        <f>IF('Ответы на форму (1)'!B4="М",1,0)</f>
        <v>1</v>
      </c>
      <c r="B4">
        <f>'Ответы на форму (1)'!C4</f>
        <v>37</v>
      </c>
      <c r="C4">
        <f>VLOOKUP('Ответы на форму (1)'!G4,Успевание,2,FALSE)</f>
        <v>3</v>
      </c>
      <c r="D4">
        <f>VLOOKUP('Ответы на форму (1)'!H4,Успевание,2,FALSE)</f>
        <v>3</v>
      </c>
      <c r="E4">
        <f t="shared" si="1"/>
        <v>0</v>
      </c>
      <c r="F4">
        <f>VLOOKUP('Ответы на форму (1)'!I4,ШкалаРомека,2,FALSE)</f>
        <v>4</v>
      </c>
      <c r="G4">
        <f>VLOOKUP('Ответы на форму (1)'!J4,ШкалаРомека,2,FALSE)</f>
        <v>3</v>
      </c>
      <c r="H4">
        <f>VLOOKUP('Ответы на форму (1)'!K4,ШкалаРомека,2,FALSE)</f>
        <v>3</v>
      </c>
      <c r="I4">
        <f>VLOOKUP('Ответы на форму (1)'!L4,ШкалаРомека,2,FALSE)</f>
        <v>2</v>
      </c>
      <c r="J4">
        <f>VLOOKUP('Ответы на форму (1)'!M4,ШкалаРомека,2,FALSE)</f>
        <v>3</v>
      </c>
      <c r="K4">
        <f>VLOOKUP('Ответы на форму (1)'!N4,ШкалаРомека,2,FALSE)</f>
        <v>3</v>
      </c>
      <c r="L4">
        <f>VLOOKUP('Ответы на форму (1)'!O4,ШкалаРомека,2,FALSE)</f>
        <v>3</v>
      </c>
      <c r="M4">
        <f>VLOOKUP('Ответы на форму (1)'!P4,ШкалаРомека,2,FALSE)</f>
        <v>3</v>
      </c>
      <c r="N4">
        <f>VLOOKUP('Ответы на форму (1)'!Q4,ШкалаРомека,2,FALSE)</f>
        <v>3</v>
      </c>
      <c r="O4">
        <f>VLOOKUP('Ответы на форму (1)'!R4,ШкалаРомека,2,FALSE)</f>
        <v>3</v>
      </c>
      <c r="P4">
        <f t="shared" si="2"/>
        <v>30</v>
      </c>
      <c r="Q4">
        <f>VLOOKUP('Ответы на форму (1)'!S4,ЧастотаПрактик,2,FALSE)</f>
        <v>1</v>
      </c>
      <c r="R4">
        <f>VLOOKUP('Ответы на форму (1)'!T4,ЧастотаПрактик,2,FALSE)</f>
        <v>1</v>
      </c>
      <c r="S4">
        <f>VLOOKUP('Ответы на форму (1)'!U4,ЧастотаПрактик,2,FALSE)</f>
        <v>2</v>
      </c>
      <c r="T4">
        <f>VLOOKUP('Ответы на форму (1)'!V4,ЧастотаПрактик,2,FALSE)</f>
        <v>1</v>
      </c>
      <c r="U4">
        <f>VLOOKUP('Ответы на форму (1)'!W4,ЧастотаПрактик,2,FALSE)</f>
        <v>0</v>
      </c>
      <c r="V4">
        <f>VLOOKUP('Ответы на форму (1)'!X4,ЧастотаПрактик,2,FALSE)</f>
        <v>3</v>
      </c>
      <c r="W4">
        <f>VLOOKUP('Ответы на форму (1)'!Y4,ЧастотаПрактик,2,FALSE)</f>
        <v>2</v>
      </c>
      <c r="X4">
        <f>VLOOKUP('Ответы на форму (1)'!Z4,ЧастотаПрактик,2,FALSE)</f>
        <v>1</v>
      </c>
      <c r="Y4">
        <f>VLOOKUP('Ответы на форму (1)'!AA4,ЧастотаПрактик,2,FALSE)</f>
        <v>2</v>
      </c>
      <c r="Z4">
        <f>VLOOKUP('Ответы на форму (1)'!AB4,ЧастотаПрактик,2,FALSE)</f>
        <v>3</v>
      </c>
      <c r="AA4">
        <f>VLOOKUP('Ответы на форму (1)'!AC4,ЧастотаПрактик,2,FALSE)</f>
        <v>3</v>
      </c>
      <c r="AB4">
        <f>VLOOKUP('Ответы на форму (1)'!AD4,ЧастотаПрактик,2,FALSE)</f>
        <v>1</v>
      </c>
      <c r="AC4">
        <f>VLOOKUP('Ответы на форму (1)'!AE4,ЧастотаПрактик,2,FALSE)</f>
        <v>2</v>
      </c>
      <c r="AD4">
        <f>VLOOKUP('Ответы на форму (1)'!AF4,ЧастотаПрактик,2,FALSE)</f>
        <v>3</v>
      </c>
      <c r="AE4">
        <f>VLOOKUP('Ответы на форму (1)'!AG4,ДаПочтиНет,2,FALSE)</f>
        <v>2</v>
      </c>
      <c r="AF4">
        <f>VLOOKUP('Ответы на форму (1)'!AH4,ДаПочтиНет,2,FALSE)</f>
        <v>2</v>
      </c>
      <c r="AG4">
        <f>VLOOKUP('Ответы на форму (1)'!AI4,ДаПочтиНет,2,FALSE)</f>
        <v>1</v>
      </c>
      <c r="AH4">
        <f>VLOOKUP('Ответы на форму (1)'!AJ4,ДаПочтиНет,2,FALSE)</f>
        <v>0</v>
      </c>
      <c r="AI4">
        <f>VLOOKUP('Ответы на форму (1)'!AK4,ДаПочтиНет,2,FALSE)</f>
        <v>0</v>
      </c>
      <c r="AJ4">
        <f>VLOOKUP('Ответы на форму (1)'!AL4,ДаПочтиНет,2,FALSE)</f>
        <v>0</v>
      </c>
      <c r="AK4">
        <f>VLOOKUP('Ответы на форму (1)'!AM4,ДаПочтиНет,2,FALSE)</f>
        <v>0</v>
      </c>
      <c r="AL4">
        <f>VLOOKUP('Ответы на форму (1)'!AN4,ДаПочтиНет,2,FALSE)</f>
        <v>0</v>
      </c>
      <c r="AM4">
        <f>VLOOKUP('Ответы на форму (1)'!AO4,ДаПочтиНет,2,FALSE)</f>
        <v>2</v>
      </c>
      <c r="AN4">
        <f t="shared" si="3"/>
        <v>29</v>
      </c>
      <c r="AO4">
        <f>VLOOKUP('Ответы на форму (1)'!AP4,ДаПочтиНет,2,FALSE)</f>
        <v>2</v>
      </c>
      <c r="AP4">
        <f>VLOOKUP('Ответы на форму (1)'!AQ4,ОбразЖизни,2,FALSE)</f>
        <v>4</v>
      </c>
      <c r="AQ4">
        <f>VLOOKUP('Ответы на форму (1)'!AR4,ОбразЖизни,2,FALSE)</f>
        <v>2</v>
      </c>
      <c r="AR4">
        <f>VLOOKUP('Ответы на форму (1)'!AS4,ОбразЖизни,2,FALSE)</f>
        <v>3</v>
      </c>
      <c r="AS4">
        <f>VLOOKUP('Ответы на форму (1)'!AT4,ОбразЖизни,2,FALSE)</f>
        <v>3</v>
      </c>
      <c r="AT4">
        <f>VLOOKUP('Ответы на форму (1)'!AU4,ОбразЖизни,2,FALSE)</f>
        <v>3</v>
      </c>
      <c r="AU4">
        <f>VLOOKUP('Ответы на форму (1)'!AV4,ОбразЖизни,2,FALSE)</f>
        <v>3</v>
      </c>
      <c r="AV4">
        <f>'Ответы на форму (1)'!AW4</f>
        <v>3</v>
      </c>
      <c r="AW4">
        <f>IF('Ответы на форму (1)'!AX4="",0,1)</f>
        <v>1</v>
      </c>
      <c r="AX4">
        <f>VLOOKUP('Ответы на форму (1)'!AY4,Курение,2,FALSE)</f>
        <v>0</v>
      </c>
      <c r="AY4">
        <f>VLOOKUP('Ответы на форму (1)'!AZ4,Алкоголь,2,FALSE)</f>
        <v>2</v>
      </c>
      <c r="AZ4">
        <f>VLOOKUP('Ответы на форму (1)'!BA4,СемейныйОпыт,2,FALSE)</f>
        <v>1</v>
      </c>
      <c r="BA4">
        <f>'Ответы на форму (1)'!BB4</f>
        <v>2</v>
      </c>
      <c r="BB4">
        <f>IF('Ответы на форму (1)'!BC4="",0,VLOOKUP('Ответы на форму (1)'!BC4,УровниЗнакомства,2,FALSE))</f>
        <v>1</v>
      </c>
      <c r="BC4">
        <f>IF('Ответы на форму (1)'!BD4="",0,VLOOKUP('Ответы на форму (1)'!BD4,УровниЗнакомства,2,FALSE))</f>
        <v>2</v>
      </c>
      <c r="BD4">
        <f>IF('Ответы на форму (1)'!BE4="",0,VLOOKUP('Ответы на форму (1)'!BE4,УровниЗнакомства,2,FALSE))</f>
        <v>2</v>
      </c>
      <c r="BE4">
        <f>IF('Ответы на форму (1)'!BF4="",0,VLOOKUP('Ответы на форму (1)'!BF4,УровниЗнакомства,2,FALSE))</f>
        <v>3</v>
      </c>
      <c r="BF4">
        <f>IF('Ответы на форму (1)'!BG4="",0,VLOOKUP('Ответы на форму (1)'!BG4,УровниЗнакомства,2,FALSE))</f>
        <v>0</v>
      </c>
      <c r="BG4">
        <f>IF('Ответы на форму (1)'!BH4="",0,VLOOKUP('Ответы на форму (1)'!BH4,УровниЗнакомства,2,FALSE))</f>
        <v>0</v>
      </c>
      <c r="BH4">
        <f t="shared" si="4"/>
        <v>8</v>
      </c>
      <c r="BI4">
        <f>VLOOKUP('Ответы на форму (1)'!BI4,ТараканоБалл,2,FALSE)</f>
        <v>4</v>
      </c>
      <c r="BJ4">
        <f>VLOOKUP('Ответы на форму (1)'!BJ4,ТараканоБалл,2,FALSE)</f>
        <v>5</v>
      </c>
      <c r="BK4">
        <f>VLOOKUP('Ответы на форму (1)'!BK4,ТараканоБалл,2,FALSE)</f>
        <v>5</v>
      </c>
      <c r="BL4">
        <f>VLOOKUP('Ответы на форму (1)'!BL4,ТараканоБалл,2,FALSE)</f>
        <v>5</v>
      </c>
      <c r="BM4">
        <f t="shared" si="5"/>
        <v>19</v>
      </c>
      <c r="BN4">
        <f t="shared" si="6"/>
        <v>2</v>
      </c>
      <c r="BO4">
        <f>VLOOKUP('Ответы на форму (1)'!BM4,ОбъемИнфы,2,FALSE)</f>
        <v>3</v>
      </c>
      <c r="BP4">
        <f>VLOOKUP('Ответы на форму (1)'!BN4,ОбъемИнфы,2,FALSE)</f>
        <v>3</v>
      </c>
      <c r="BQ4">
        <f>VLOOKUP('Ответы на форму (1)'!BO4,ОбъемИнфы,2,FALSE)</f>
        <v>3</v>
      </c>
      <c r="BR4">
        <f>VLOOKUP('Ответы на форму (1)'!BP4,ОбъемИнфы,2,FALSE)</f>
        <v>4</v>
      </c>
      <c r="BS4">
        <f>VLOOKUP('Ответы на форму (1)'!BQ4,ОбъемИнфы,2,FALSE)</f>
        <v>3</v>
      </c>
      <c r="BT4">
        <f>VLOOKUP('Ответы на форму (1)'!BR4,ОбъемИнфы,2,FALSE)</f>
        <v>3</v>
      </c>
      <c r="BU4">
        <f>VLOOKUP('Ответы на форму (1)'!BS4,ОбъемИнфы,2,FALSE)</f>
        <v>3</v>
      </c>
      <c r="BV4">
        <f>VLOOKUP('Ответы на форму (1)'!BT4,ОбъемИнфы,2,FALSE)</f>
        <v>1</v>
      </c>
      <c r="BW4">
        <f>IF('Ответы на форму (1)'!BU4&gt;2,"много",'Ответы на форму (1)'!BU4)</f>
        <v>2</v>
      </c>
      <c r="BX4">
        <f>VLOOKUP('Ответы на форму (1)'!BV4,Блыки,2,FALSE)</f>
        <v>0</v>
      </c>
      <c r="BY4" t="str">
        <f>IF('Ответы на форму (1)'!BY4="","",'Ответы на форму (1)'!BY4)</f>
        <v/>
      </c>
      <c r="BZ4" t="str">
        <f t="shared" si="0"/>
        <v>Да</v>
      </c>
    </row>
    <row r="5" spans="1:78" x14ac:dyDescent="0.35">
      <c r="A5">
        <f>IF('Ответы на форму (1)'!B5="М",1,0)</f>
        <v>0</v>
      </c>
      <c r="B5">
        <f>'Ответы на форму (1)'!C5</f>
        <v>45</v>
      </c>
      <c r="C5">
        <f>VLOOKUP('Ответы на форму (1)'!G5,Успевание,2,FALSE)</f>
        <v>2</v>
      </c>
      <c r="D5">
        <f>VLOOKUP('Ответы на форму (1)'!H5,Успевание,2,FALSE)</f>
        <v>2</v>
      </c>
      <c r="E5">
        <f t="shared" si="1"/>
        <v>0</v>
      </c>
      <c r="F5">
        <f>VLOOKUP('Ответы на форму (1)'!I5,ШкалаРомека,2,FALSE)</f>
        <v>2</v>
      </c>
      <c r="G5">
        <f>VLOOKUP('Ответы на форму (1)'!J5,ШкалаРомека,2,FALSE)</f>
        <v>2</v>
      </c>
      <c r="H5">
        <f>VLOOKUP('Ответы на форму (1)'!K5,ШкалаРомека,2,FALSE)</f>
        <v>2</v>
      </c>
      <c r="I5">
        <f>VLOOKUP('Ответы на форму (1)'!L5,ШкалаРомека,2,FALSE)</f>
        <v>2</v>
      </c>
      <c r="J5">
        <f>VLOOKUP('Ответы на форму (1)'!M5,ШкалаРомека,2,FALSE)</f>
        <v>1</v>
      </c>
      <c r="K5">
        <f>VLOOKUP('Ответы на форму (1)'!N5,ШкалаРомека,2,FALSE)</f>
        <v>2</v>
      </c>
      <c r="L5">
        <f>VLOOKUP('Ответы на форму (1)'!O5,ШкалаРомека,2,FALSE)</f>
        <v>2</v>
      </c>
      <c r="M5">
        <f>VLOOKUP('Ответы на форму (1)'!P5,ШкалаРомека,2,FALSE)</f>
        <v>2</v>
      </c>
      <c r="N5">
        <f>VLOOKUP('Ответы на форму (1)'!Q5,ШкалаРомека,2,FALSE)</f>
        <v>1</v>
      </c>
      <c r="O5">
        <f>VLOOKUP('Ответы на форму (1)'!R5,ШкалаРомека,2,FALSE)</f>
        <v>2</v>
      </c>
      <c r="P5">
        <f t="shared" si="2"/>
        <v>18</v>
      </c>
      <c r="Q5">
        <f>VLOOKUP('Ответы на форму (1)'!S5,ЧастотаПрактик,2,FALSE)</f>
        <v>2</v>
      </c>
      <c r="R5">
        <f>VLOOKUP('Ответы на форму (1)'!T5,ЧастотаПрактик,2,FALSE)</f>
        <v>3</v>
      </c>
      <c r="S5">
        <f>VLOOKUP('Ответы на форму (1)'!U5,ЧастотаПрактик,2,FALSE)</f>
        <v>4</v>
      </c>
      <c r="T5">
        <f>VLOOKUP('Ответы на форму (1)'!V5,ЧастотаПрактик,2,FALSE)</f>
        <v>3</v>
      </c>
      <c r="U5">
        <f>VLOOKUP('Ответы на форму (1)'!W5,ЧастотаПрактик,2,FALSE)</f>
        <v>0</v>
      </c>
      <c r="V5">
        <f>VLOOKUP('Ответы на форму (1)'!X5,ЧастотаПрактик,2,FALSE)</f>
        <v>3</v>
      </c>
      <c r="W5">
        <f>VLOOKUP('Ответы на форму (1)'!Y5,ЧастотаПрактик,2,FALSE)</f>
        <v>4</v>
      </c>
      <c r="X5">
        <f>VLOOKUP('Ответы на форму (1)'!Z5,ЧастотаПрактик,2,FALSE)</f>
        <v>1</v>
      </c>
      <c r="Y5">
        <f>VLOOKUP('Ответы на форму (1)'!AA5,ЧастотаПрактик,2,FALSE)</f>
        <v>3</v>
      </c>
      <c r="Z5">
        <f>VLOOKUP('Ответы на форму (1)'!AB5,ЧастотаПрактик,2,FALSE)</f>
        <v>2</v>
      </c>
      <c r="AA5">
        <f>VLOOKUP('Ответы на форму (1)'!AC5,ЧастотаПрактик,2,FALSE)</f>
        <v>2</v>
      </c>
      <c r="AB5">
        <f>VLOOKUP('Ответы на форму (1)'!AD5,ЧастотаПрактик,2,FALSE)</f>
        <v>2</v>
      </c>
      <c r="AC5">
        <f>VLOOKUP('Ответы на форму (1)'!AE5,ЧастотаПрактик,2,FALSE)</f>
        <v>0</v>
      </c>
      <c r="AD5">
        <f>VLOOKUP('Ответы на форму (1)'!AF5,ЧастотаПрактик,2,FALSE)</f>
        <v>4</v>
      </c>
      <c r="AE5">
        <f>VLOOKUP('Ответы на форму (1)'!AG5,ДаПочтиНет,2,FALSE)</f>
        <v>0</v>
      </c>
      <c r="AF5">
        <f>VLOOKUP('Ответы на форму (1)'!AH5,ДаПочтиНет,2,FALSE)</f>
        <v>2</v>
      </c>
      <c r="AG5">
        <f>VLOOKUP('Ответы на форму (1)'!AI5,ДаПочтиНет,2,FALSE)</f>
        <v>1</v>
      </c>
      <c r="AH5">
        <f>VLOOKUP('Ответы на форму (1)'!AJ5,ДаПочтиНет,2,FALSE)</f>
        <v>0</v>
      </c>
      <c r="AI5">
        <f>VLOOKUP('Ответы на форму (1)'!AK5,ДаПочтиНет,2,FALSE)</f>
        <v>2</v>
      </c>
      <c r="AJ5">
        <f>VLOOKUP('Ответы на форму (1)'!AL5,ДаПочтиНет,2,FALSE)</f>
        <v>2</v>
      </c>
      <c r="AK5">
        <f>VLOOKUP('Ответы на форму (1)'!AM5,ДаПочтиНет,2,FALSE)</f>
        <v>0</v>
      </c>
      <c r="AL5">
        <f>VLOOKUP('Ответы на форму (1)'!AN5,ДаПочтиНет,2,FALSE)</f>
        <v>0</v>
      </c>
      <c r="AM5">
        <f>VLOOKUP('Ответы на форму (1)'!AO5,ДаПочтиНет,2,FALSE)</f>
        <v>0</v>
      </c>
      <c r="AN5">
        <f t="shared" si="3"/>
        <v>38</v>
      </c>
      <c r="AO5">
        <f>VLOOKUP('Ответы на форму (1)'!AP5,ДаПочтиНет,2,FALSE)</f>
        <v>0</v>
      </c>
      <c r="AP5">
        <f>VLOOKUP('Ответы на форму (1)'!AQ5,ОбразЖизни,2,FALSE)</f>
        <v>4</v>
      </c>
      <c r="AQ5">
        <f>VLOOKUP('Ответы на форму (1)'!AR5,ОбразЖизни,2,FALSE)</f>
        <v>3</v>
      </c>
      <c r="AR5">
        <f>VLOOKUP('Ответы на форму (1)'!AS5,ОбразЖизни,2,FALSE)</f>
        <v>3</v>
      </c>
      <c r="AS5">
        <f>VLOOKUP('Ответы на форму (1)'!AT5,ОбразЖизни,2,FALSE)</f>
        <v>2</v>
      </c>
      <c r="AT5">
        <f>VLOOKUP('Ответы на форму (1)'!AU5,ОбразЖизни,2,FALSE)</f>
        <v>3</v>
      </c>
      <c r="AU5">
        <f>VLOOKUP('Ответы на форму (1)'!AV5,ОбразЖизни,2,FALSE)</f>
        <v>3</v>
      </c>
      <c r="AV5">
        <f>'Ответы на форму (1)'!AW5</f>
        <v>6</v>
      </c>
      <c r="AW5">
        <f>IF('Ответы на форму (1)'!AX5="",0,1)</f>
        <v>1</v>
      </c>
      <c r="AX5">
        <f>VLOOKUP('Ответы на форму (1)'!AY5,Курение,2,FALSE)</f>
        <v>0</v>
      </c>
      <c r="AY5">
        <f>VLOOKUP('Ответы на форму (1)'!AZ5,Алкоголь,2,FALSE)</f>
        <v>1</v>
      </c>
      <c r="AZ5">
        <f>VLOOKUP('Ответы на форму (1)'!BA5,СемейныйОпыт,2,FALSE)</f>
        <v>0</v>
      </c>
      <c r="BA5">
        <f>'Ответы на форму (1)'!BB5</f>
        <v>0</v>
      </c>
      <c r="BB5">
        <f>IF('Ответы на форму (1)'!BC5="",0,VLOOKUP('Ответы на форму (1)'!BC5,УровниЗнакомства,2,FALSE))</f>
        <v>1</v>
      </c>
      <c r="BC5">
        <f>IF('Ответы на форму (1)'!BD5="",0,VLOOKUP('Ответы на форму (1)'!BD5,УровниЗнакомства,2,FALSE))</f>
        <v>2</v>
      </c>
      <c r="BD5">
        <f>IF('Ответы на форму (1)'!BE5="",0,VLOOKUP('Ответы на форму (1)'!BE5,УровниЗнакомства,2,FALSE))</f>
        <v>4</v>
      </c>
      <c r="BE5">
        <f>IF('Ответы на форму (1)'!BF5="",0,VLOOKUP('Ответы на форму (1)'!BF5,УровниЗнакомства,2,FALSE))</f>
        <v>2</v>
      </c>
      <c r="BF5">
        <f>IF('Ответы на форму (1)'!BG5="",0,VLOOKUP('Ответы на форму (1)'!BG5,УровниЗнакомства,2,FALSE))</f>
        <v>0</v>
      </c>
      <c r="BG5">
        <f>IF('Ответы на форму (1)'!BH5="",0,VLOOKUP('Ответы на форму (1)'!BH5,УровниЗнакомства,2,FALSE))</f>
        <v>0</v>
      </c>
      <c r="BH5">
        <f t="shared" si="4"/>
        <v>9</v>
      </c>
      <c r="BI5">
        <f>VLOOKUP('Ответы на форму (1)'!BI5,ТараканоБалл,2,FALSE)</f>
        <v>2</v>
      </c>
      <c r="BJ5">
        <f>VLOOKUP('Ответы на форму (1)'!BJ5,ТараканоБалл,2,FALSE)</f>
        <v>3</v>
      </c>
      <c r="BK5">
        <f>VLOOKUP('Ответы на форму (1)'!BK5,ТараканоБалл,2,FALSE)</f>
        <v>2</v>
      </c>
      <c r="BL5">
        <f>VLOOKUP('Ответы на форму (1)'!BL5,ТараканоБалл,2,FALSE)</f>
        <v>5</v>
      </c>
      <c r="BM5">
        <f t="shared" si="5"/>
        <v>12</v>
      </c>
      <c r="BN5">
        <f t="shared" si="6"/>
        <v>1</v>
      </c>
      <c r="BO5">
        <f>VLOOKUP('Ответы на форму (1)'!BM5,ОбъемИнфы,2,FALSE)</f>
        <v>0</v>
      </c>
      <c r="BP5">
        <f>VLOOKUP('Ответы на форму (1)'!BN5,ОбъемИнфы,2,FALSE)</f>
        <v>2</v>
      </c>
      <c r="BQ5">
        <f>VLOOKUP('Ответы на форму (1)'!BO5,ОбъемИнфы,2,FALSE)</f>
        <v>1</v>
      </c>
      <c r="BR5">
        <f>VLOOKUP('Ответы на форму (1)'!BP5,ОбъемИнфы,2,FALSE)</f>
        <v>4</v>
      </c>
      <c r="BS5">
        <f>VLOOKUP('Ответы на форму (1)'!BQ5,ОбъемИнфы,2,FALSE)</f>
        <v>3</v>
      </c>
      <c r="BT5">
        <f>VLOOKUP('Ответы на форму (1)'!BR5,ОбъемИнфы,2,FALSE)</f>
        <v>3</v>
      </c>
      <c r="BU5">
        <f>VLOOKUP('Ответы на форму (1)'!BS5,ОбъемИнфы,2,FALSE)</f>
        <v>2</v>
      </c>
      <c r="BV5">
        <f>VLOOKUP('Ответы на форму (1)'!BT5,ОбъемИнфы,2,FALSE)</f>
        <v>0</v>
      </c>
      <c r="BW5">
        <f>IF('Ответы на форму (1)'!BU5&gt;2,"много",'Ответы на форму (1)'!BU5)</f>
        <v>2</v>
      </c>
      <c r="BX5">
        <f>VLOOKUP('Ответы на форму (1)'!BV5,Блыки,2,FALSE)</f>
        <v>0</v>
      </c>
      <c r="BY5" t="str">
        <f>IF('Ответы на форму (1)'!BY5="","",'Ответы на форму (1)'!BY5)</f>
        <v/>
      </c>
      <c r="BZ5" t="str">
        <f t="shared" si="0"/>
        <v>Нет</v>
      </c>
    </row>
    <row r="6" spans="1:78" x14ac:dyDescent="0.35">
      <c r="A6">
        <f>IF('Ответы на форму (1)'!B6="М",1,0)</f>
        <v>1</v>
      </c>
      <c r="B6">
        <f>'Ответы на форму (1)'!C6</f>
        <v>35</v>
      </c>
      <c r="C6">
        <f>VLOOKUP('Ответы на форму (1)'!G6,Успевание,2,FALSE)</f>
        <v>2</v>
      </c>
      <c r="D6">
        <f>VLOOKUP('Ответы на форму (1)'!H6,Успевание,2,FALSE)</f>
        <v>3</v>
      </c>
      <c r="E6">
        <f t="shared" si="1"/>
        <v>-1</v>
      </c>
      <c r="F6">
        <f>VLOOKUP('Ответы на форму (1)'!I6,ШкалаРомека,2,FALSE)</f>
        <v>4</v>
      </c>
      <c r="G6">
        <f>VLOOKUP('Ответы на форму (1)'!J6,ШкалаРомека,2,FALSE)</f>
        <v>3</v>
      </c>
      <c r="H6">
        <f>VLOOKUP('Ответы на форму (1)'!K6,ШкалаРомека,2,FALSE)</f>
        <v>2</v>
      </c>
      <c r="I6">
        <f>VLOOKUP('Ответы на форму (1)'!L6,ШкалаРомека,2,FALSE)</f>
        <v>2</v>
      </c>
      <c r="J6">
        <f>VLOOKUP('Ответы на форму (1)'!M6,ШкалаРомека,2,FALSE)</f>
        <v>2</v>
      </c>
      <c r="K6">
        <f>VLOOKUP('Ответы на форму (1)'!N6,ШкалаРомека,2,FALSE)</f>
        <v>4</v>
      </c>
      <c r="L6">
        <f>VLOOKUP('Ответы на форму (1)'!O6,ШкалаРомека,2,FALSE)</f>
        <v>3</v>
      </c>
      <c r="M6">
        <f>VLOOKUP('Ответы на форму (1)'!P6,ШкалаРомека,2,FALSE)</f>
        <v>3</v>
      </c>
      <c r="N6">
        <f>VLOOKUP('Ответы на форму (1)'!Q6,ШкалаРомека,2,FALSE)</f>
        <v>2</v>
      </c>
      <c r="O6">
        <f>VLOOKUP('Ответы на форму (1)'!R6,ШкалаРомека,2,FALSE)</f>
        <v>2</v>
      </c>
      <c r="P6">
        <f t="shared" si="2"/>
        <v>27</v>
      </c>
      <c r="Q6">
        <f>VLOOKUP('Ответы на форму (1)'!S6,ЧастотаПрактик,2,FALSE)</f>
        <v>2</v>
      </c>
      <c r="R6">
        <f>VLOOKUP('Ответы на форму (1)'!T6,ЧастотаПрактик,2,FALSE)</f>
        <v>2</v>
      </c>
      <c r="S6">
        <f>VLOOKUP('Ответы на форму (1)'!U6,ЧастотаПрактик,2,FALSE)</f>
        <v>2</v>
      </c>
      <c r="T6">
        <f>VLOOKUP('Ответы на форму (1)'!V6,ЧастотаПрактик,2,FALSE)</f>
        <v>2</v>
      </c>
      <c r="U6">
        <f>VLOOKUP('Ответы на форму (1)'!W6,ЧастотаПрактик,2,FALSE)</f>
        <v>2</v>
      </c>
      <c r="V6">
        <f>VLOOKUP('Ответы на форму (1)'!X6,ЧастотаПрактик,2,FALSE)</f>
        <v>3</v>
      </c>
      <c r="W6">
        <f>VLOOKUP('Ответы на форму (1)'!Y6,ЧастотаПрактик,2,FALSE)</f>
        <v>3</v>
      </c>
      <c r="X6">
        <f>VLOOKUP('Ответы на форму (1)'!Z6,ЧастотаПрактик,2,FALSE)</f>
        <v>4</v>
      </c>
      <c r="Y6">
        <f>VLOOKUP('Ответы на форму (1)'!AA6,ЧастотаПрактик,2,FALSE)</f>
        <v>3</v>
      </c>
      <c r="Z6">
        <f>VLOOKUP('Ответы на форму (1)'!AB6,ЧастотаПрактик,2,FALSE)</f>
        <v>4</v>
      </c>
      <c r="AA6">
        <f>VLOOKUP('Ответы на форму (1)'!AC6,ЧастотаПрактик,2,FALSE)</f>
        <v>3</v>
      </c>
      <c r="AB6">
        <f>VLOOKUP('Ответы на форму (1)'!AD6,ЧастотаПрактик,2,FALSE)</f>
        <v>2</v>
      </c>
      <c r="AC6">
        <f>VLOOKUP('Ответы на форму (1)'!AE6,ЧастотаПрактик,2,FALSE)</f>
        <v>3</v>
      </c>
      <c r="AD6">
        <f>VLOOKUP('Ответы на форму (1)'!AF6,ЧастотаПрактик,2,FALSE)</f>
        <v>2</v>
      </c>
      <c r="AE6">
        <f>VLOOKUP('Ответы на форму (1)'!AG6,ДаПочтиНет,2,FALSE)</f>
        <v>2</v>
      </c>
      <c r="AF6">
        <f>VLOOKUP('Ответы на форму (1)'!AH6,ДаПочтиНет,2,FALSE)</f>
        <v>2</v>
      </c>
      <c r="AG6">
        <f>VLOOKUP('Ответы на форму (1)'!AI6,ДаПочтиНет,2,FALSE)</f>
        <v>2</v>
      </c>
      <c r="AH6">
        <f>VLOOKUP('Ответы на форму (1)'!AJ6,ДаПочтиНет,2,FALSE)</f>
        <v>2</v>
      </c>
      <c r="AI6">
        <f>VLOOKUP('Ответы на форму (1)'!AK6,ДаПочтиНет,2,FALSE)</f>
        <v>2</v>
      </c>
      <c r="AJ6">
        <f>VLOOKUP('Ответы на форму (1)'!AL6,ДаПочтиНет,2,FALSE)</f>
        <v>2</v>
      </c>
      <c r="AK6">
        <f>VLOOKUP('Ответы на форму (1)'!AM6,ДаПочтиНет,2,FALSE)</f>
        <v>2</v>
      </c>
      <c r="AL6">
        <f>VLOOKUP('Ответы на форму (1)'!AN6,ДаПочтиНет,2,FALSE)</f>
        <v>1</v>
      </c>
      <c r="AM6">
        <f>VLOOKUP('Ответы на форму (1)'!AO6,ДаПочтиНет,2,FALSE)</f>
        <v>2</v>
      </c>
      <c r="AN6">
        <f t="shared" si="3"/>
        <v>50</v>
      </c>
      <c r="AO6">
        <f>VLOOKUP('Ответы на форму (1)'!AP6,ДаПочтиНет,2,FALSE)</f>
        <v>0</v>
      </c>
      <c r="AP6">
        <f>VLOOKUP('Ответы на форму (1)'!AQ6,ОбразЖизни,2,FALSE)</f>
        <v>3</v>
      </c>
      <c r="AQ6">
        <f>VLOOKUP('Ответы на форму (1)'!AR6,ОбразЖизни,2,FALSE)</f>
        <v>3</v>
      </c>
      <c r="AR6">
        <f>VLOOKUP('Ответы на форму (1)'!AS6,ОбразЖизни,2,FALSE)</f>
        <v>1</v>
      </c>
      <c r="AS6">
        <f>VLOOKUP('Ответы на форму (1)'!AT6,ОбразЖизни,2,FALSE)</f>
        <v>1</v>
      </c>
      <c r="AT6">
        <f>VLOOKUP('Ответы на форму (1)'!AU6,ОбразЖизни,2,FALSE)</f>
        <v>2</v>
      </c>
      <c r="AU6">
        <f>VLOOKUP('Ответы на форму (1)'!AV6,ОбразЖизни,2,FALSE)</f>
        <v>3</v>
      </c>
      <c r="AV6">
        <f>'Ответы на форму (1)'!AW6</f>
        <v>5</v>
      </c>
      <c r="AW6">
        <f>IF('Ответы на форму (1)'!AX6="",0,1)</f>
        <v>1</v>
      </c>
      <c r="AX6">
        <f>VLOOKUP('Ответы на форму (1)'!AY6,Курение,2,FALSE)</f>
        <v>0</v>
      </c>
      <c r="AY6">
        <f>VLOOKUP('Ответы на форму (1)'!AZ6,Алкоголь,2,FALSE)</f>
        <v>1</v>
      </c>
      <c r="AZ6">
        <f>VLOOKUP('Ответы на форму (1)'!BA6,СемейныйОпыт,2,FALSE)</f>
        <v>0</v>
      </c>
      <c r="BA6">
        <f>'Ответы на форму (1)'!BB6</f>
        <v>0</v>
      </c>
      <c r="BB6">
        <f>IF('Ответы на форму (1)'!BC6="",0,VLOOKUP('Ответы на форму (1)'!BC6,УровниЗнакомства,2,FALSE))</f>
        <v>2</v>
      </c>
      <c r="BC6">
        <f>IF('Ответы на форму (1)'!BD6="",0,VLOOKUP('Ответы на форму (1)'!BD6,УровниЗнакомства,2,FALSE))</f>
        <v>2</v>
      </c>
      <c r="BD6">
        <f>IF('Ответы на форму (1)'!BE6="",0,VLOOKUP('Ответы на форму (1)'!BE6,УровниЗнакомства,2,FALSE))</f>
        <v>2</v>
      </c>
      <c r="BE6">
        <f>IF('Ответы на форму (1)'!BF6="",0,VLOOKUP('Ответы на форму (1)'!BF6,УровниЗнакомства,2,FALSE))</f>
        <v>4</v>
      </c>
      <c r="BF6">
        <f>IF('Ответы на форму (1)'!BG6="",0,VLOOKUP('Ответы на форму (1)'!BG6,УровниЗнакомства,2,FALSE))</f>
        <v>0</v>
      </c>
      <c r="BG6">
        <f>IF('Ответы на форму (1)'!BH6="",0,VLOOKUP('Ответы на форму (1)'!BH6,УровниЗнакомства,2,FALSE))</f>
        <v>0</v>
      </c>
      <c r="BH6">
        <f t="shared" si="4"/>
        <v>10</v>
      </c>
      <c r="BI6">
        <f>VLOOKUP('Ответы на форму (1)'!BI6,ТараканоБалл,2,FALSE)</f>
        <v>3</v>
      </c>
      <c r="BJ6">
        <f>VLOOKUP('Ответы на форму (1)'!BJ6,ТараканоБалл,2,FALSE)</f>
        <v>4</v>
      </c>
      <c r="BK6">
        <f>VLOOKUP('Ответы на форму (1)'!BK6,ТараканоБалл,2,FALSE)</f>
        <v>3</v>
      </c>
      <c r="BL6">
        <f>VLOOKUP('Ответы на форму (1)'!BL6,ТараканоБалл,2,FALSE)</f>
        <v>4</v>
      </c>
      <c r="BM6">
        <f t="shared" si="5"/>
        <v>14</v>
      </c>
      <c r="BN6">
        <f t="shared" si="6"/>
        <v>1</v>
      </c>
      <c r="BO6">
        <f>VLOOKUP('Ответы на форму (1)'!BM6,ОбъемИнфы,2,FALSE)</f>
        <v>1</v>
      </c>
      <c r="BP6">
        <f>VLOOKUP('Ответы на форму (1)'!BN6,ОбъемИнфы,2,FALSE)</f>
        <v>3</v>
      </c>
      <c r="BQ6">
        <f>VLOOKUP('Ответы на форму (1)'!BO6,ОбъемИнфы,2,FALSE)</f>
        <v>1</v>
      </c>
      <c r="BR6">
        <f>VLOOKUP('Ответы на форму (1)'!BP6,ОбъемИнфы,2,FALSE)</f>
        <v>4</v>
      </c>
      <c r="BS6">
        <f>VLOOKUP('Ответы на форму (1)'!BQ6,ОбъемИнфы,2,FALSE)</f>
        <v>2</v>
      </c>
      <c r="BT6">
        <f>VLOOKUP('Ответы на форму (1)'!BR6,ОбъемИнфы,2,FALSE)</f>
        <v>1</v>
      </c>
      <c r="BU6">
        <f>VLOOKUP('Ответы на форму (1)'!BS6,ОбъемИнфы,2,FALSE)</f>
        <v>0</v>
      </c>
      <c r="BV6">
        <f>VLOOKUP('Ответы на форму (1)'!BT6,ОбъемИнфы,2,FALSE)</f>
        <v>0</v>
      </c>
      <c r="BW6">
        <f>IF('Ответы на форму (1)'!BU6&gt;2,"много",'Ответы на форму (1)'!BU6)</f>
        <v>2</v>
      </c>
      <c r="BX6">
        <f>VLOOKUP('Ответы на форму (1)'!BV6,Блыки,2,FALSE)</f>
        <v>0</v>
      </c>
      <c r="BY6" t="str">
        <f>IF('Ответы на форму (1)'!BY6="","",'Ответы на форму (1)'!BY6)</f>
        <v/>
      </c>
      <c r="BZ6" t="str">
        <f t="shared" si="0"/>
        <v>Нет</v>
      </c>
    </row>
    <row r="7" spans="1:78" x14ac:dyDescent="0.35">
      <c r="A7">
        <f>IF('Ответы на форму (1)'!B7="М",1,0)</f>
        <v>0</v>
      </c>
      <c r="B7">
        <f>'Ответы на форму (1)'!C7</f>
        <v>39</v>
      </c>
      <c r="C7">
        <f>VLOOKUP('Ответы на форму (1)'!G7,Успевание,2,FALSE)</f>
        <v>2</v>
      </c>
      <c r="D7">
        <f>VLOOKUP('Ответы на форму (1)'!H7,Успевание,2,FALSE)</f>
        <v>2</v>
      </c>
      <c r="E7">
        <f t="shared" si="1"/>
        <v>0</v>
      </c>
      <c r="F7">
        <f>VLOOKUP('Ответы на форму (1)'!I7,ШкалаРомека,2,FALSE)</f>
        <v>3</v>
      </c>
      <c r="G7">
        <f>VLOOKUP('Ответы на форму (1)'!J7,ШкалаРомека,2,FALSE)</f>
        <v>2</v>
      </c>
      <c r="H7">
        <f>VLOOKUP('Ответы на форму (1)'!K7,ШкалаРомека,2,FALSE)</f>
        <v>3</v>
      </c>
      <c r="I7">
        <f>VLOOKUP('Ответы на форму (1)'!L7,ШкалаРомека,2,FALSE)</f>
        <v>2</v>
      </c>
      <c r="J7">
        <f>VLOOKUP('Ответы на форму (1)'!M7,ШкалаРомека,2,FALSE)</f>
        <v>4</v>
      </c>
      <c r="K7">
        <f>VLOOKUP('Ответы на форму (1)'!N7,ШкалаРомека,2,FALSE)</f>
        <v>2</v>
      </c>
      <c r="L7">
        <f>VLOOKUP('Ответы на форму (1)'!O7,ШкалаРомека,2,FALSE)</f>
        <v>1</v>
      </c>
      <c r="M7">
        <f>VLOOKUP('Ответы на форму (1)'!P7,ШкалаРомека,2,FALSE)</f>
        <v>3</v>
      </c>
      <c r="N7">
        <f>VLOOKUP('Ответы на форму (1)'!Q7,ШкалаРомека,2,FALSE)</f>
        <v>1</v>
      </c>
      <c r="O7">
        <f>VLOOKUP('Ответы на форму (1)'!R7,ШкалаРомека,2,FALSE)</f>
        <v>2</v>
      </c>
      <c r="P7">
        <f t="shared" si="2"/>
        <v>23</v>
      </c>
      <c r="Q7">
        <f>VLOOKUP('Ответы на форму (1)'!S7,ЧастотаПрактик,2,FALSE)</f>
        <v>0</v>
      </c>
      <c r="R7">
        <f>VLOOKUP('Ответы на форму (1)'!T7,ЧастотаПрактик,2,FALSE)</f>
        <v>3</v>
      </c>
      <c r="S7">
        <f>VLOOKUP('Ответы на форму (1)'!U7,ЧастотаПрактик,2,FALSE)</f>
        <v>4</v>
      </c>
      <c r="T7">
        <f>VLOOKUP('Ответы на форму (1)'!V7,ЧастотаПрактик,2,FALSE)</f>
        <v>2</v>
      </c>
      <c r="U7">
        <f>VLOOKUP('Ответы на форму (1)'!W7,ЧастотаПрактик,2,FALSE)</f>
        <v>0</v>
      </c>
      <c r="V7">
        <f>VLOOKUP('Ответы на форму (1)'!X7,ЧастотаПрактик,2,FALSE)</f>
        <v>0</v>
      </c>
      <c r="W7">
        <f>VLOOKUP('Ответы на форму (1)'!Y7,ЧастотаПрактик,2,FALSE)</f>
        <v>3</v>
      </c>
      <c r="X7">
        <f>VLOOKUP('Ответы на форму (1)'!Z7,ЧастотаПрактик,2,FALSE)</f>
        <v>3</v>
      </c>
      <c r="Y7">
        <f>VLOOKUP('Ответы на форму (1)'!AA7,ЧастотаПрактик,2,FALSE)</f>
        <v>2</v>
      </c>
      <c r="Z7">
        <f>VLOOKUP('Ответы на форму (1)'!AB7,ЧастотаПрактик,2,FALSE)</f>
        <v>3</v>
      </c>
      <c r="AA7">
        <f>VLOOKUP('Ответы на форму (1)'!AC7,ЧастотаПрактик,2,FALSE)</f>
        <v>1</v>
      </c>
      <c r="AB7">
        <f>VLOOKUP('Ответы на форму (1)'!AD7,ЧастотаПрактик,2,FALSE)</f>
        <v>1</v>
      </c>
      <c r="AC7">
        <f>VLOOKUP('Ответы на форму (1)'!AE7,ЧастотаПрактик,2,FALSE)</f>
        <v>3</v>
      </c>
      <c r="AD7">
        <f>VLOOKUP('Ответы на форму (1)'!AF7,ЧастотаПрактик,2,FALSE)</f>
        <v>4</v>
      </c>
      <c r="AE7">
        <f>VLOOKUP('Ответы на форму (1)'!AG7,ДаПочтиНет,2,FALSE)</f>
        <v>2</v>
      </c>
      <c r="AF7">
        <f>VLOOKUP('Ответы на форму (1)'!AH7,ДаПочтиНет,2,FALSE)</f>
        <v>2</v>
      </c>
      <c r="AG7">
        <f>VLOOKUP('Ответы на форму (1)'!AI7,ДаПочтиНет,2,FALSE)</f>
        <v>2</v>
      </c>
      <c r="AH7">
        <f>VLOOKUP('Ответы на форму (1)'!AJ7,ДаПочтиНет,2,FALSE)</f>
        <v>0</v>
      </c>
      <c r="AI7">
        <f>VLOOKUP('Ответы на форму (1)'!AK7,ДаПочтиНет,2,FALSE)</f>
        <v>0</v>
      </c>
      <c r="AJ7">
        <f>VLOOKUP('Ответы на форму (1)'!AL7,ДаПочтиНет,2,FALSE)</f>
        <v>2</v>
      </c>
      <c r="AK7">
        <f>VLOOKUP('Ответы на форму (1)'!AM7,ДаПочтиНет,2,FALSE)</f>
        <v>0</v>
      </c>
      <c r="AL7">
        <f>VLOOKUP('Ответы на форму (1)'!AN7,ДаПочтиНет,2,FALSE)</f>
        <v>2</v>
      </c>
      <c r="AM7">
        <f>VLOOKUP('Ответы на форму (1)'!AO7,ДаПочтиНет,2,FALSE)</f>
        <v>2</v>
      </c>
      <c r="AN7">
        <f t="shared" si="3"/>
        <v>38</v>
      </c>
      <c r="AO7">
        <f>VLOOKUP('Ответы на форму (1)'!AP7,ДаПочтиНет,2,FALSE)</f>
        <v>0</v>
      </c>
      <c r="AP7">
        <f>VLOOKUP('Ответы на форму (1)'!AQ7,ОбразЖизни,2,FALSE)</f>
        <v>3</v>
      </c>
      <c r="AQ7">
        <f>VLOOKUP('Ответы на форму (1)'!AR7,ОбразЖизни,2,FALSE)</f>
        <v>3</v>
      </c>
      <c r="AR7">
        <f>VLOOKUP('Ответы на форму (1)'!AS7,ОбразЖизни,2,FALSE)</f>
        <v>1</v>
      </c>
      <c r="AS7">
        <f>VLOOKUP('Ответы на форму (1)'!AT7,ОбразЖизни,2,FALSE)</f>
        <v>2</v>
      </c>
      <c r="AT7">
        <f>VLOOKUP('Ответы на форму (1)'!AU7,ОбразЖизни,2,FALSE)</f>
        <v>1</v>
      </c>
      <c r="AU7">
        <f>VLOOKUP('Ответы на форму (1)'!AV7,ОбразЖизни,2,FALSE)</f>
        <v>3</v>
      </c>
      <c r="AV7">
        <f>'Ответы на форму (1)'!AW7</f>
        <v>5</v>
      </c>
      <c r="AW7">
        <f>IF('Ответы на форму (1)'!AX7="",0,1)</f>
        <v>0</v>
      </c>
      <c r="AX7">
        <f>VLOOKUP('Ответы на форму (1)'!AY7,Курение,2,FALSE)</f>
        <v>0</v>
      </c>
      <c r="AY7">
        <f>VLOOKUP('Ответы на форму (1)'!AZ7,Алкоголь,2,FALSE)</f>
        <v>2</v>
      </c>
      <c r="AZ7">
        <f>VLOOKUP('Ответы на форму (1)'!BA7,СемейныйОпыт,2,FALSE)</f>
        <v>1</v>
      </c>
      <c r="BA7">
        <f>'Ответы на форму (1)'!BB7</f>
        <v>1</v>
      </c>
      <c r="BB7">
        <f>IF('Ответы на форму (1)'!BC7="",0,VLOOKUP('Ответы на форму (1)'!BC7,УровниЗнакомства,2,FALSE))</f>
        <v>2</v>
      </c>
      <c r="BC7">
        <f>IF('Ответы на форму (1)'!BD7="",0,VLOOKUP('Ответы на форму (1)'!BD7,УровниЗнакомства,2,FALSE))</f>
        <v>2</v>
      </c>
      <c r="BD7">
        <f>IF('Ответы на форму (1)'!BE7="",0,VLOOKUP('Ответы на форму (1)'!BE7,УровниЗнакомства,2,FALSE))</f>
        <v>0</v>
      </c>
      <c r="BE7">
        <f>IF('Ответы на форму (1)'!BF7="",0,VLOOKUP('Ответы на форму (1)'!BF7,УровниЗнакомства,2,FALSE))</f>
        <v>5</v>
      </c>
      <c r="BF7">
        <f>IF('Ответы на форму (1)'!BG7="",0,VLOOKUP('Ответы на форму (1)'!BG7,УровниЗнакомства,2,FALSE))</f>
        <v>0</v>
      </c>
      <c r="BG7">
        <f>IF('Ответы на форму (1)'!BH7="",0,VLOOKUP('Ответы на форму (1)'!BH7,УровниЗнакомства,2,FALSE))</f>
        <v>0</v>
      </c>
      <c r="BH7">
        <f t="shared" si="4"/>
        <v>9</v>
      </c>
      <c r="BI7">
        <f>VLOOKUP('Ответы на форму (1)'!BI7,ТараканоБалл,2,FALSE)</f>
        <v>3</v>
      </c>
      <c r="BJ7">
        <f>VLOOKUP('Ответы на форму (1)'!BJ7,ТараканоБалл,2,FALSE)</f>
        <v>1</v>
      </c>
      <c r="BK7">
        <f>VLOOKUP('Ответы на форму (1)'!BK7,ТараканоБалл,2,FALSE)</f>
        <v>4</v>
      </c>
      <c r="BL7">
        <f>VLOOKUP('Ответы на форму (1)'!BL7,ТараканоБалл,2,FALSE)</f>
        <v>4</v>
      </c>
      <c r="BM7">
        <f t="shared" si="5"/>
        <v>12</v>
      </c>
      <c r="BN7">
        <f t="shared" si="6"/>
        <v>1</v>
      </c>
      <c r="BO7">
        <f>VLOOKUP('Ответы на форму (1)'!BM7,ОбъемИнфы,2,FALSE)</f>
        <v>3</v>
      </c>
      <c r="BP7">
        <f>VLOOKUP('Ответы на форму (1)'!BN7,ОбъемИнфы,2,FALSE)</f>
        <v>3</v>
      </c>
      <c r="BQ7">
        <f>VLOOKUP('Ответы на форму (1)'!BO7,ОбъемИнфы,2,FALSE)</f>
        <v>4</v>
      </c>
      <c r="BR7">
        <f>VLOOKUP('Ответы на форму (1)'!BP7,ОбъемИнфы,2,FALSE)</f>
        <v>4</v>
      </c>
      <c r="BS7">
        <f>VLOOKUP('Ответы на форму (1)'!BQ7,ОбъемИнфы,2,FALSE)</f>
        <v>3</v>
      </c>
      <c r="BT7">
        <f>VLOOKUP('Ответы на форму (1)'!BR7,ОбъемИнфы,2,FALSE)</f>
        <v>2</v>
      </c>
      <c r="BU7">
        <f>VLOOKUP('Ответы на форму (1)'!BS7,ОбъемИнфы,2,FALSE)</f>
        <v>3</v>
      </c>
      <c r="BV7">
        <f>VLOOKUP('Ответы на форму (1)'!BT7,ОбъемИнфы,2,FALSE)</f>
        <v>2</v>
      </c>
      <c r="BW7">
        <f>IF('Ответы на форму (1)'!BU7&gt;2,"много",'Ответы на форму (1)'!BU7)</f>
        <v>1</v>
      </c>
      <c r="BX7">
        <f>VLOOKUP('Ответы на форму (1)'!BV7,Блыки,2,FALSE)</f>
        <v>1</v>
      </c>
      <c r="BY7" t="str">
        <f>IF('Ответы на форму (1)'!BY7="","",'Ответы на форму (1)'!BY7)</f>
        <v/>
      </c>
      <c r="BZ7" t="str">
        <f t="shared" si="0"/>
        <v>Да</v>
      </c>
    </row>
    <row r="8" spans="1:78" x14ac:dyDescent="0.35">
      <c r="A8">
        <f>IF('Ответы на форму (1)'!B8="М",1,0)</f>
        <v>0</v>
      </c>
      <c r="B8">
        <f>'Ответы на форму (1)'!C8</f>
        <v>35</v>
      </c>
      <c r="C8">
        <f>VLOOKUP('Ответы на форму (1)'!G8,Успевание,2,FALSE)</f>
        <v>4</v>
      </c>
      <c r="D8">
        <f>VLOOKUP('Ответы на форму (1)'!H8,Успевание,2,FALSE)</f>
        <v>4</v>
      </c>
      <c r="E8">
        <f t="shared" si="1"/>
        <v>0</v>
      </c>
      <c r="F8">
        <f>VLOOKUP('Ответы на форму (1)'!I8,ШкалаРомека,2,FALSE)</f>
        <v>4</v>
      </c>
      <c r="G8">
        <f>VLOOKUP('Ответы на форму (1)'!J8,ШкалаРомека,2,FALSE)</f>
        <v>3</v>
      </c>
      <c r="H8">
        <f>VLOOKUP('Ответы на форму (1)'!K8,ШкалаРомека,2,FALSE)</f>
        <v>3</v>
      </c>
      <c r="I8">
        <f>VLOOKUP('Ответы на форму (1)'!L8,ШкалаРомека,2,FALSE)</f>
        <v>3</v>
      </c>
      <c r="J8">
        <f>VLOOKUP('Ответы на форму (1)'!M8,ШкалаРомека,2,FALSE)</f>
        <v>3</v>
      </c>
      <c r="K8">
        <f>VLOOKUP('Ответы на форму (1)'!N8,ШкалаРомека,2,FALSE)</f>
        <v>3</v>
      </c>
      <c r="L8">
        <f>VLOOKUP('Ответы на форму (1)'!O8,ШкалаРомека,2,FALSE)</f>
        <v>3</v>
      </c>
      <c r="M8">
        <f>VLOOKUP('Ответы на форму (1)'!P8,ШкалаРомека,2,FALSE)</f>
        <v>4</v>
      </c>
      <c r="N8">
        <f>VLOOKUP('Ответы на форму (1)'!Q8,ШкалаРомека,2,FALSE)</f>
        <v>3</v>
      </c>
      <c r="O8">
        <f>VLOOKUP('Ответы на форму (1)'!R8,ШкалаРомека,2,FALSE)</f>
        <v>4</v>
      </c>
      <c r="P8">
        <f t="shared" si="2"/>
        <v>33</v>
      </c>
      <c r="Q8">
        <f>VLOOKUP('Ответы на форму (1)'!S8,ЧастотаПрактик,2,FALSE)</f>
        <v>3</v>
      </c>
      <c r="R8">
        <f>VLOOKUP('Ответы на форму (1)'!T8,ЧастотаПрактик,2,FALSE)</f>
        <v>4</v>
      </c>
      <c r="S8">
        <f>VLOOKUP('Ответы на форму (1)'!U8,ЧастотаПрактик,2,FALSE)</f>
        <v>4</v>
      </c>
      <c r="T8">
        <f>VLOOKUP('Ответы на форму (1)'!V8,ЧастотаПрактик,2,FALSE)</f>
        <v>4</v>
      </c>
      <c r="U8">
        <f>VLOOKUP('Ответы на форму (1)'!W8,ЧастотаПрактик,2,FALSE)</f>
        <v>0</v>
      </c>
      <c r="V8">
        <f>VLOOKUP('Ответы на форму (1)'!X8,ЧастотаПрактик,2,FALSE)</f>
        <v>2</v>
      </c>
      <c r="W8">
        <f>VLOOKUP('Ответы на форму (1)'!Y8,ЧастотаПрактик,2,FALSE)</f>
        <v>4</v>
      </c>
      <c r="X8">
        <f>VLOOKUP('Ответы на форму (1)'!Z8,ЧастотаПрактик,2,FALSE)</f>
        <v>4</v>
      </c>
      <c r="Y8">
        <f>VLOOKUP('Ответы на форму (1)'!AA8,ЧастотаПрактик,2,FALSE)</f>
        <v>3</v>
      </c>
      <c r="Z8">
        <f>VLOOKUP('Ответы на форму (1)'!AB8,ЧастотаПрактик,2,FALSE)</f>
        <v>3</v>
      </c>
      <c r="AA8">
        <f>VLOOKUP('Ответы на форму (1)'!AC8,ЧастотаПрактик,2,FALSE)</f>
        <v>4</v>
      </c>
      <c r="AB8">
        <f>VLOOKUP('Ответы на форму (1)'!AD8,ЧастотаПрактик,2,FALSE)</f>
        <v>3</v>
      </c>
      <c r="AC8">
        <f>VLOOKUP('Ответы на форму (1)'!AE8,ЧастотаПрактик,2,FALSE)</f>
        <v>4</v>
      </c>
      <c r="AD8">
        <f>VLOOKUP('Ответы на форму (1)'!AF8,ЧастотаПрактик,2,FALSE)</f>
        <v>4</v>
      </c>
      <c r="AE8">
        <f>VLOOKUP('Ответы на форму (1)'!AG8,ДаПочтиНет,2,FALSE)</f>
        <v>0</v>
      </c>
      <c r="AF8">
        <f>VLOOKUP('Ответы на форму (1)'!AH8,ДаПочтиНет,2,FALSE)</f>
        <v>0</v>
      </c>
      <c r="AG8">
        <f>VLOOKUP('Ответы на форму (1)'!AI8,ДаПочтиНет,2,FALSE)</f>
        <v>2</v>
      </c>
      <c r="AH8">
        <f>VLOOKUP('Ответы на форму (1)'!AJ8,ДаПочтиНет,2,FALSE)</f>
        <v>0</v>
      </c>
      <c r="AI8">
        <f>VLOOKUP('Ответы на форму (1)'!AK8,ДаПочтиНет,2,FALSE)</f>
        <v>2</v>
      </c>
      <c r="AJ8">
        <f>VLOOKUP('Ответы на форму (1)'!AL8,ДаПочтиНет,2,FALSE)</f>
        <v>0</v>
      </c>
      <c r="AK8">
        <f>VLOOKUP('Ответы на форму (1)'!AM8,ДаПочтиНет,2,FALSE)</f>
        <v>0</v>
      </c>
      <c r="AL8">
        <f>VLOOKUP('Ответы на форму (1)'!AN8,ДаПочтиНет,2,FALSE)</f>
        <v>0</v>
      </c>
      <c r="AM8">
        <f>VLOOKUP('Ответы на форму (1)'!AO8,ДаПочтиНет,2,FALSE)</f>
        <v>0</v>
      </c>
      <c r="AN8">
        <f t="shared" si="3"/>
        <v>47</v>
      </c>
      <c r="AO8">
        <f>VLOOKUP('Ответы на форму (1)'!AP8,ДаПочтиНет,2,FALSE)</f>
        <v>0</v>
      </c>
      <c r="AP8">
        <f>VLOOKUP('Ответы на форму (1)'!AQ8,ОбразЖизни,2,FALSE)</f>
        <v>4</v>
      </c>
      <c r="AQ8">
        <f>VLOOKUP('Ответы на форму (1)'!AR8,ОбразЖизни,2,FALSE)</f>
        <v>3</v>
      </c>
      <c r="AR8">
        <f>VLOOKUP('Ответы на форму (1)'!AS8,ОбразЖизни,2,FALSE)</f>
        <v>3</v>
      </c>
      <c r="AS8">
        <f>VLOOKUP('Ответы на форму (1)'!AT8,ОбразЖизни,2,FALSE)</f>
        <v>2</v>
      </c>
      <c r="AT8">
        <f>VLOOKUP('Ответы на форму (1)'!AU8,ОбразЖизни,2,FALSE)</f>
        <v>3</v>
      </c>
      <c r="AU8">
        <f>VLOOKUP('Ответы на форму (1)'!AV8,ОбразЖизни,2,FALSE)</f>
        <v>3</v>
      </c>
      <c r="AV8">
        <f>'Ответы на форму (1)'!AW8</f>
        <v>7</v>
      </c>
      <c r="AW8">
        <f>IF('Ответы на форму (1)'!AX8="",0,1)</f>
        <v>1</v>
      </c>
      <c r="AX8">
        <f>VLOOKUP('Ответы на форму (1)'!AY8,Курение,2,FALSE)</f>
        <v>0</v>
      </c>
      <c r="AY8">
        <f>VLOOKUP('Ответы на форму (1)'!AZ8,Алкоголь,2,FALSE)</f>
        <v>1</v>
      </c>
      <c r="AZ8">
        <f>VLOOKUP('Ответы на форму (1)'!BA8,СемейныйОпыт,2,FALSE)</f>
        <v>1</v>
      </c>
      <c r="BA8">
        <f>'Ответы на форму (1)'!BB8</f>
        <v>1</v>
      </c>
      <c r="BB8">
        <f>IF('Ответы на форму (1)'!BC8="",0,VLOOKUP('Ответы на форму (1)'!BC8,УровниЗнакомства,2,FALSE))</f>
        <v>1</v>
      </c>
      <c r="BC8">
        <f>IF('Ответы на форму (1)'!BD8="",0,VLOOKUP('Ответы на форму (1)'!BD8,УровниЗнакомства,2,FALSE))</f>
        <v>0</v>
      </c>
      <c r="BD8">
        <f>IF('Ответы на форму (1)'!BE8="",0,VLOOKUP('Ответы на форму (1)'!BE8,УровниЗнакомства,2,FALSE))</f>
        <v>0</v>
      </c>
      <c r="BE8">
        <f>IF('Ответы на форму (1)'!BF8="",0,VLOOKUP('Ответы на форму (1)'!BF8,УровниЗнакомства,2,FALSE))</f>
        <v>1</v>
      </c>
      <c r="BF8">
        <f>IF('Ответы на форму (1)'!BG8="",0,VLOOKUP('Ответы на форму (1)'!BG8,УровниЗнакомства,2,FALSE))</f>
        <v>0</v>
      </c>
      <c r="BG8">
        <f>IF('Ответы на форму (1)'!BH8="",0,VLOOKUP('Ответы на форму (1)'!BH8,УровниЗнакомства,2,FALSE))</f>
        <v>0</v>
      </c>
      <c r="BH8">
        <f t="shared" si="4"/>
        <v>2</v>
      </c>
      <c r="BI8">
        <f>VLOOKUP('Ответы на форму (1)'!BI8,ТараканоБалл,2,FALSE)</f>
        <v>4</v>
      </c>
      <c r="BJ8">
        <f>VLOOKUP('Ответы на форму (1)'!BJ8,ТараканоБалл,2,FALSE)</f>
        <v>4</v>
      </c>
      <c r="BK8">
        <f>VLOOKUP('Ответы на форму (1)'!BK8,ТараканоБалл,2,FALSE)</f>
        <v>3</v>
      </c>
      <c r="BL8">
        <f>VLOOKUP('Ответы на форму (1)'!BL8,ТараканоБалл,2,FALSE)</f>
        <v>4</v>
      </c>
      <c r="BM8">
        <f t="shared" si="5"/>
        <v>15</v>
      </c>
      <c r="BN8">
        <f t="shared" si="6"/>
        <v>2</v>
      </c>
      <c r="BO8">
        <f>VLOOKUP('Ответы на форму (1)'!BM8,ОбъемИнфы,2,FALSE)</f>
        <v>3</v>
      </c>
      <c r="BP8">
        <f>VLOOKUP('Ответы на форму (1)'!BN8,ОбъемИнфы,2,FALSE)</f>
        <v>3</v>
      </c>
      <c r="BQ8">
        <f>VLOOKUP('Ответы на форму (1)'!BO8,ОбъемИнфы,2,FALSE)</f>
        <v>3</v>
      </c>
      <c r="BR8">
        <f>VLOOKUP('Ответы на форму (1)'!BP8,ОбъемИнфы,2,FALSE)</f>
        <v>3</v>
      </c>
      <c r="BS8">
        <f>VLOOKUP('Ответы на форму (1)'!BQ8,ОбъемИнфы,2,FALSE)</f>
        <v>3</v>
      </c>
      <c r="BT8">
        <f>VLOOKUP('Ответы на форму (1)'!BR8,ОбъемИнфы,2,FALSE)</f>
        <v>3</v>
      </c>
      <c r="BU8">
        <f>VLOOKUP('Ответы на форму (1)'!BS8,ОбъемИнфы,2,FALSE)</f>
        <v>3</v>
      </c>
      <c r="BV8">
        <f>VLOOKUP('Ответы на форму (1)'!BT8,ОбъемИнфы,2,FALSE)</f>
        <v>2</v>
      </c>
      <c r="BW8">
        <f>IF('Ответы на форму (1)'!BU8&gt;2,"много",'Ответы на форму (1)'!BU8)</f>
        <v>2</v>
      </c>
      <c r="BX8">
        <f>VLOOKUP('Ответы на форму (1)'!BV8,Блыки,2,FALSE)</f>
        <v>0</v>
      </c>
      <c r="BY8" t="str">
        <f>IF('Ответы на форму (1)'!BY8="","",'Ответы на форму (1)'!BY8)</f>
        <v/>
      </c>
      <c r="BZ8" t="str">
        <f t="shared" si="0"/>
        <v>Да</v>
      </c>
    </row>
    <row r="9" spans="1:78" x14ac:dyDescent="0.35">
      <c r="A9">
        <f>IF('Ответы на форму (1)'!B9="М",1,0)</f>
        <v>0</v>
      </c>
      <c r="B9">
        <f>'Ответы на форму (1)'!C9</f>
        <v>26</v>
      </c>
      <c r="C9">
        <f>VLOOKUP('Ответы на форму (1)'!G9,Успевание,2,FALSE)</f>
        <v>3</v>
      </c>
      <c r="D9">
        <f>VLOOKUP('Ответы на форму (1)'!H9,Успевание,2,FALSE)</f>
        <v>2</v>
      </c>
      <c r="E9">
        <f t="shared" si="1"/>
        <v>1</v>
      </c>
      <c r="F9">
        <f>VLOOKUP('Ответы на форму (1)'!I9,ШкалаРомека,2,FALSE)</f>
        <v>4</v>
      </c>
      <c r="G9">
        <f>VLOOKUP('Ответы на форму (1)'!J9,ШкалаРомека,2,FALSE)</f>
        <v>3</v>
      </c>
      <c r="H9">
        <f>VLOOKUP('Ответы на форму (1)'!K9,ШкалаРомека,2,FALSE)</f>
        <v>3</v>
      </c>
      <c r="I9">
        <f>VLOOKUP('Ответы на форму (1)'!L9,ШкалаРомека,2,FALSE)</f>
        <v>2</v>
      </c>
      <c r="J9">
        <f>VLOOKUP('Ответы на форму (1)'!M9,ШкалаРомека,2,FALSE)</f>
        <v>3</v>
      </c>
      <c r="K9">
        <f>VLOOKUP('Ответы на форму (1)'!N9,ШкалаРомека,2,FALSE)</f>
        <v>4</v>
      </c>
      <c r="L9">
        <f>VLOOKUP('Ответы на форму (1)'!O9,ШкалаРомека,2,FALSE)</f>
        <v>3</v>
      </c>
      <c r="M9">
        <f>VLOOKUP('Ответы на форму (1)'!P9,ШкалаРомека,2,FALSE)</f>
        <v>2</v>
      </c>
      <c r="N9">
        <f>VLOOKUP('Ответы на форму (1)'!Q9,ШкалаРомека,2,FALSE)</f>
        <v>2</v>
      </c>
      <c r="O9">
        <f>VLOOKUP('Ответы на форму (1)'!R9,ШкалаРомека,2,FALSE)</f>
        <v>3</v>
      </c>
      <c r="P9">
        <f t="shared" si="2"/>
        <v>29</v>
      </c>
      <c r="Q9">
        <f>VLOOKUP('Ответы на форму (1)'!S9,ЧастотаПрактик,2,FALSE)</f>
        <v>2</v>
      </c>
      <c r="R9">
        <f>VLOOKUP('Ответы на форму (1)'!T9,ЧастотаПрактик,2,FALSE)</f>
        <v>3</v>
      </c>
      <c r="S9">
        <f>VLOOKUP('Ответы на форму (1)'!U9,ЧастотаПрактик,2,FALSE)</f>
        <v>3</v>
      </c>
      <c r="T9">
        <f>VLOOKUP('Ответы на форму (1)'!V9,ЧастотаПрактик,2,FALSE)</f>
        <v>4</v>
      </c>
      <c r="U9">
        <f>VLOOKUP('Ответы на форму (1)'!W9,ЧастотаПрактик,2,FALSE)</f>
        <v>1</v>
      </c>
      <c r="V9">
        <f>VLOOKUP('Ответы на форму (1)'!X9,ЧастотаПрактик,2,FALSE)</f>
        <v>0</v>
      </c>
      <c r="W9">
        <f>VLOOKUP('Ответы на форму (1)'!Y9,ЧастотаПрактик,2,FALSE)</f>
        <v>3</v>
      </c>
      <c r="X9">
        <f>VLOOKUP('Ответы на форму (1)'!Z9,ЧастотаПрактик,2,FALSE)</f>
        <v>4</v>
      </c>
      <c r="Y9">
        <f>VLOOKUP('Ответы на форму (1)'!AA9,ЧастотаПрактик,2,FALSE)</f>
        <v>2</v>
      </c>
      <c r="Z9">
        <f>VLOOKUP('Ответы на форму (1)'!AB9,ЧастотаПрактик,2,FALSE)</f>
        <v>2</v>
      </c>
      <c r="AA9">
        <f>VLOOKUP('Ответы на форму (1)'!AC9,ЧастотаПрактик,2,FALSE)</f>
        <v>4</v>
      </c>
      <c r="AB9">
        <f>VLOOKUP('Ответы на форму (1)'!AD9,ЧастотаПрактик,2,FALSE)</f>
        <v>3</v>
      </c>
      <c r="AC9">
        <f>VLOOKUP('Ответы на форму (1)'!AE9,ЧастотаПрактик,2,FALSE)</f>
        <v>1</v>
      </c>
      <c r="AD9">
        <f>VLOOKUP('Ответы на форму (1)'!AF9,ЧастотаПрактик,2,FALSE)</f>
        <v>4</v>
      </c>
      <c r="AE9">
        <f>VLOOKUP('Ответы на форму (1)'!AG9,ДаПочтиНет,2,FALSE)</f>
        <v>1</v>
      </c>
      <c r="AF9">
        <f>VLOOKUP('Ответы на форму (1)'!AH9,ДаПочтиНет,2,FALSE)</f>
        <v>2</v>
      </c>
      <c r="AG9">
        <f>VLOOKUP('Ответы на форму (1)'!AI9,ДаПочтиНет,2,FALSE)</f>
        <v>1</v>
      </c>
      <c r="AH9">
        <f>VLOOKUP('Ответы на форму (1)'!AJ9,ДаПочтиНет,2,FALSE)</f>
        <v>0</v>
      </c>
      <c r="AI9">
        <f>VLOOKUP('Ответы на форму (1)'!AK9,ДаПочтиНет,2,FALSE)</f>
        <v>0</v>
      </c>
      <c r="AJ9">
        <f>VLOOKUP('Ответы на форму (1)'!AL9,ДаПочтиНет,2,FALSE)</f>
        <v>2</v>
      </c>
      <c r="AK9">
        <f>VLOOKUP('Ответы на форму (1)'!AM9,ДаПочтиНет,2,FALSE)</f>
        <v>0</v>
      </c>
      <c r="AL9">
        <f>VLOOKUP('Ответы на форму (1)'!AN9,ДаПочтиНет,2,FALSE)</f>
        <v>0</v>
      </c>
      <c r="AM9">
        <f>VLOOKUP('Ответы на форму (1)'!AO9,ДаПочтиНет,2,FALSE)</f>
        <v>0</v>
      </c>
      <c r="AN9">
        <f t="shared" si="3"/>
        <v>40</v>
      </c>
      <c r="AO9">
        <f>VLOOKUP('Ответы на форму (1)'!AP9,ДаПочтиНет,2,FALSE)</f>
        <v>0</v>
      </c>
      <c r="AP9">
        <f>VLOOKUP('Ответы на форму (1)'!AQ9,ОбразЖизни,2,FALSE)</f>
        <v>3</v>
      </c>
      <c r="AQ9">
        <f>VLOOKUP('Ответы на форму (1)'!AR9,ОбразЖизни,2,FALSE)</f>
        <v>2</v>
      </c>
      <c r="AR9">
        <f>VLOOKUP('Ответы на форму (1)'!AS9,ОбразЖизни,2,FALSE)</f>
        <v>0</v>
      </c>
      <c r="AS9">
        <f>VLOOKUP('Ответы на форму (1)'!AT9,ОбразЖизни,2,FALSE)</f>
        <v>2</v>
      </c>
      <c r="AT9">
        <f>VLOOKUP('Ответы на форму (1)'!AU9,ОбразЖизни,2,FALSE)</f>
        <v>3</v>
      </c>
      <c r="AU9">
        <f>VLOOKUP('Ответы на форму (1)'!AV9,ОбразЖизни,2,FALSE)</f>
        <v>4</v>
      </c>
      <c r="AV9">
        <f>'Ответы на форму (1)'!AW9</f>
        <v>6</v>
      </c>
      <c r="AW9">
        <f>IF('Ответы на форму (1)'!AX9="",0,1)</f>
        <v>0</v>
      </c>
      <c r="AX9">
        <f>VLOOKUP('Ответы на форму (1)'!AY9,Курение,2,FALSE)</f>
        <v>0</v>
      </c>
      <c r="AY9">
        <f>VLOOKUP('Ответы на форму (1)'!AZ9,Алкоголь,2,FALSE)</f>
        <v>1</v>
      </c>
      <c r="AZ9">
        <f>VLOOKUP('Ответы на форму (1)'!BA9,СемейныйОпыт,2,FALSE)</f>
        <v>1</v>
      </c>
      <c r="BA9">
        <f>'Ответы на форму (1)'!BB9</f>
        <v>0</v>
      </c>
      <c r="BB9">
        <f>IF('Ответы на форму (1)'!BC9="",0,VLOOKUP('Ответы на форму (1)'!BC9,УровниЗнакомства,2,FALSE))</f>
        <v>0</v>
      </c>
      <c r="BC9">
        <f>IF('Ответы на форму (1)'!BD9="",0,VLOOKUP('Ответы на форму (1)'!BD9,УровниЗнакомства,2,FALSE))</f>
        <v>2</v>
      </c>
      <c r="BD9">
        <f>IF('Ответы на форму (1)'!BE9="",0,VLOOKUP('Ответы на форму (1)'!BE9,УровниЗнакомства,2,FALSE))</f>
        <v>0</v>
      </c>
      <c r="BE9">
        <f>IF('Ответы на форму (1)'!BF9="",0,VLOOKUP('Ответы на форму (1)'!BF9,УровниЗнакомства,2,FALSE))</f>
        <v>5</v>
      </c>
      <c r="BF9">
        <f>IF('Ответы на форму (1)'!BG9="",0,VLOOKUP('Ответы на форму (1)'!BG9,УровниЗнакомства,2,FALSE))</f>
        <v>0</v>
      </c>
      <c r="BG9">
        <f>IF('Ответы на форму (1)'!BH9="",0,VLOOKUP('Ответы на форму (1)'!BH9,УровниЗнакомства,2,FALSE))</f>
        <v>0</v>
      </c>
      <c r="BH9">
        <f t="shared" si="4"/>
        <v>7</v>
      </c>
      <c r="BI9">
        <f>VLOOKUP('Ответы на форму (1)'!BI9,ТараканоБалл,2,FALSE)</f>
        <v>4</v>
      </c>
      <c r="BJ9">
        <f>VLOOKUP('Ответы на форму (1)'!BJ9,ТараканоБалл,2,FALSE)</f>
        <v>3</v>
      </c>
      <c r="BK9">
        <f>VLOOKUP('Ответы на форму (1)'!BK9,ТараканоБалл,2,FALSE)</f>
        <v>4</v>
      </c>
      <c r="BL9">
        <f>VLOOKUP('Ответы на форму (1)'!BL9,ТараканоБалл,2,FALSE)</f>
        <v>4</v>
      </c>
      <c r="BM9">
        <f t="shared" si="5"/>
        <v>15</v>
      </c>
      <c r="BN9">
        <f t="shared" si="6"/>
        <v>2</v>
      </c>
      <c r="BO9">
        <f>VLOOKUP('Ответы на форму (1)'!BM9,ОбъемИнфы,2,FALSE)</f>
        <v>1</v>
      </c>
      <c r="BP9">
        <f>VLOOKUP('Ответы на форму (1)'!BN9,ОбъемИнфы,2,FALSE)</f>
        <v>3</v>
      </c>
      <c r="BQ9">
        <f>VLOOKUP('Ответы на форму (1)'!BO9,ОбъемИнфы,2,FALSE)</f>
        <v>3</v>
      </c>
      <c r="BR9">
        <f>VLOOKUP('Ответы на форму (1)'!BP9,ОбъемИнфы,2,FALSE)</f>
        <v>4</v>
      </c>
      <c r="BS9">
        <f>VLOOKUP('Ответы на форму (1)'!BQ9,ОбъемИнфы,2,FALSE)</f>
        <v>2</v>
      </c>
      <c r="BT9">
        <f>VLOOKUP('Ответы на форму (1)'!BR9,ОбъемИнфы,2,FALSE)</f>
        <v>3</v>
      </c>
      <c r="BU9">
        <f>VLOOKUP('Ответы на форму (1)'!BS9,ОбъемИнфы,2,FALSE)</f>
        <v>1</v>
      </c>
      <c r="BV9">
        <f>VLOOKUP('Ответы на форму (1)'!BT9,ОбъемИнфы,2,FALSE)</f>
        <v>0</v>
      </c>
      <c r="BW9">
        <f>IF('Ответы на форму (1)'!BU9&gt;2,"много",'Ответы на форму (1)'!BU9)</f>
        <v>1</v>
      </c>
      <c r="BX9">
        <f>VLOOKUP('Ответы на форму (1)'!BV9,Блыки,2,FALSE)</f>
        <v>0</v>
      </c>
      <c r="BY9" t="str">
        <f>IF('Ответы на форму (1)'!BY9="","",'Ответы на форму (1)'!BY9)</f>
        <v/>
      </c>
      <c r="BZ9" t="str">
        <f t="shared" si="0"/>
        <v>Нет</v>
      </c>
    </row>
    <row r="10" spans="1:78" x14ac:dyDescent="0.35">
      <c r="A10">
        <f>IF('Ответы на форму (1)'!B10="М",1,0)</f>
        <v>0</v>
      </c>
      <c r="B10">
        <f>'Ответы на форму (1)'!C10</f>
        <v>26</v>
      </c>
      <c r="C10">
        <f>VLOOKUP('Ответы на форму (1)'!G10,Успевание,2,FALSE)</f>
        <v>2</v>
      </c>
      <c r="D10">
        <f>VLOOKUP('Ответы на форму (1)'!H10,Успевание,2,FALSE)</f>
        <v>3</v>
      </c>
      <c r="E10">
        <f t="shared" si="1"/>
        <v>-1</v>
      </c>
      <c r="F10">
        <f>VLOOKUP('Ответы на форму (1)'!I10,ШкалаРомека,2,FALSE)</f>
        <v>4</v>
      </c>
      <c r="G10">
        <f>VLOOKUP('Ответы на форму (1)'!J10,ШкалаРомека,2,FALSE)</f>
        <v>3</v>
      </c>
      <c r="H10">
        <f>VLOOKUP('Ответы на форму (1)'!K10,ШкалаРомека,2,FALSE)</f>
        <v>3</v>
      </c>
      <c r="I10">
        <f>VLOOKUP('Ответы на форму (1)'!L10,ШкалаРомека,2,FALSE)</f>
        <v>3</v>
      </c>
      <c r="J10">
        <f>VLOOKUP('Ответы на форму (1)'!M10,ШкалаРомека,2,FALSE)</f>
        <v>4</v>
      </c>
      <c r="K10">
        <f>VLOOKUP('Ответы на форму (1)'!N10,ШкалаРомека,2,FALSE)</f>
        <v>4</v>
      </c>
      <c r="L10">
        <f>VLOOKUP('Ответы на форму (1)'!O10,ШкалаРомека,2,FALSE)</f>
        <v>3</v>
      </c>
      <c r="M10">
        <f>VLOOKUP('Ответы на форму (1)'!P10,ШкалаРомека,2,FALSE)</f>
        <v>3</v>
      </c>
      <c r="N10">
        <f>VLOOKUP('Ответы на форму (1)'!Q10,ШкалаРомека,2,FALSE)</f>
        <v>3</v>
      </c>
      <c r="O10">
        <f>VLOOKUP('Ответы на форму (1)'!R10,ШкалаРомека,2,FALSE)</f>
        <v>3</v>
      </c>
      <c r="P10">
        <f t="shared" si="2"/>
        <v>33</v>
      </c>
      <c r="Q10">
        <f>VLOOKUP('Ответы на форму (1)'!S10,ЧастотаПрактик,2,FALSE)</f>
        <v>1</v>
      </c>
      <c r="R10">
        <f>VLOOKUP('Ответы на форму (1)'!T10,ЧастотаПрактик,2,FALSE)</f>
        <v>2</v>
      </c>
      <c r="S10">
        <f>VLOOKUP('Ответы на форму (1)'!U10,ЧастотаПрактик,2,FALSE)</f>
        <v>2</v>
      </c>
      <c r="T10">
        <f>VLOOKUP('Ответы на форму (1)'!V10,ЧастотаПрактик,2,FALSE)</f>
        <v>1</v>
      </c>
      <c r="U10">
        <f>VLOOKUP('Ответы на форму (1)'!W10,ЧастотаПрактик,2,FALSE)</f>
        <v>0</v>
      </c>
      <c r="V10">
        <f>VLOOKUP('Ответы на форму (1)'!X10,ЧастотаПрактик,2,FALSE)</f>
        <v>3</v>
      </c>
      <c r="W10">
        <f>VLOOKUP('Ответы на форму (1)'!Y10,ЧастотаПрактик,2,FALSE)</f>
        <v>1</v>
      </c>
      <c r="X10">
        <f>VLOOKUP('Ответы на форму (1)'!Z10,ЧастотаПрактик,2,FALSE)</f>
        <v>1</v>
      </c>
      <c r="Y10">
        <f>VLOOKUP('Ответы на форму (1)'!AA10,ЧастотаПрактик,2,FALSE)</f>
        <v>2</v>
      </c>
      <c r="Z10">
        <f>VLOOKUP('Ответы на форму (1)'!AB10,ЧастотаПрактик,2,FALSE)</f>
        <v>2</v>
      </c>
      <c r="AA10">
        <f>VLOOKUP('Ответы на форму (1)'!AC10,ЧастотаПрактик,2,FALSE)</f>
        <v>0</v>
      </c>
      <c r="AB10">
        <f>VLOOKUP('Ответы на форму (1)'!AD10,ЧастотаПрактик,2,FALSE)</f>
        <v>2</v>
      </c>
      <c r="AC10">
        <f>VLOOKUP('Ответы на форму (1)'!AE10,ЧастотаПрактик,2,FALSE)</f>
        <v>1</v>
      </c>
      <c r="AD10">
        <f>VLOOKUP('Ответы на форму (1)'!AF10,ЧастотаПрактик,2,FALSE)</f>
        <v>3</v>
      </c>
      <c r="AE10">
        <f>VLOOKUP('Ответы на форму (1)'!AG10,ДаПочтиНет,2,FALSE)</f>
        <v>2</v>
      </c>
      <c r="AF10">
        <f>VLOOKUP('Ответы на форму (1)'!AH10,ДаПочтиНет,2,FALSE)</f>
        <v>2</v>
      </c>
      <c r="AG10">
        <f>VLOOKUP('Ответы на форму (1)'!AI10,ДаПочтиНет,2,FALSE)</f>
        <v>2</v>
      </c>
      <c r="AH10">
        <f>VLOOKUP('Ответы на форму (1)'!AJ10,ДаПочтиНет,2,FALSE)</f>
        <v>1</v>
      </c>
      <c r="AI10">
        <f>VLOOKUP('Ответы на форму (1)'!AK10,ДаПочтиНет,2,FALSE)</f>
        <v>2</v>
      </c>
      <c r="AJ10">
        <f>VLOOKUP('Ответы на форму (1)'!AL10,ДаПочтиНет,2,FALSE)</f>
        <v>0</v>
      </c>
      <c r="AK10">
        <f>VLOOKUP('Ответы на форму (1)'!AM10,ДаПочтиНет,2,FALSE)</f>
        <v>2</v>
      </c>
      <c r="AL10">
        <f>VLOOKUP('Ответы на форму (1)'!AN10,ДаПочтиНет,2,FALSE)</f>
        <v>2</v>
      </c>
      <c r="AM10">
        <f>VLOOKUP('Ответы на форму (1)'!AO10,ДаПочтиНет,2,FALSE)</f>
        <v>2</v>
      </c>
      <c r="AN10">
        <f t="shared" si="3"/>
        <v>34</v>
      </c>
      <c r="AO10">
        <f>VLOOKUP('Ответы на форму (1)'!AP10,ДаПочтиНет,2,FALSE)</f>
        <v>2</v>
      </c>
      <c r="AP10">
        <f>VLOOKUP('Ответы на форму (1)'!AQ10,ОбразЖизни,2,FALSE)</f>
        <v>3</v>
      </c>
      <c r="AQ10">
        <f>VLOOKUP('Ответы на форму (1)'!AR10,ОбразЖизни,2,FALSE)</f>
        <v>3</v>
      </c>
      <c r="AR10">
        <f>VLOOKUP('Ответы на форму (1)'!AS10,ОбразЖизни,2,FALSE)</f>
        <v>3</v>
      </c>
      <c r="AS10">
        <f>VLOOKUP('Ответы на форму (1)'!AT10,ОбразЖизни,2,FALSE)</f>
        <v>1</v>
      </c>
      <c r="AT10">
        <f>VLOOKUP('Ответы на форму (1)'!AU10,ОбразЖизни,2,FALSE)</f>
        <v>2</v>
      </c>
      <c r="AU10">
        <f>VLOOKUP('Ответы на форму (1)'!AV10,ОбразЖизни,2,FALSE)</f>
        <v>3</v>
      </c>
      <c r="AV10">
        <f>'Ответы на форму (1)'!AW10</f>
        <v>5</v>
      </c>
      <c r="AW10">
        <f>IF('Ответы на форму (1)'!AX10="",0,1)</f>
        <v>0</v>
      </c>
      <c r="AX10">
        <f>VLOOKUP('Ответы на форму (1)'!AY10,Курение,2,FALSE)</f>
        <v>0</v>
      </c>
      <c r="AY10">
        <f>VLOOKUP('Ответы на форму (1)'!AZ10,Алкоголь,2,FALSE)</f>
        <v>1</v>
      </c>
      <c r="AZ10">
        <f>VLOOKUP('Ответы на форму (1)'!BA10,СемейныйОпыт,2,FALSE)</f>
        <v>0</v>
      </c>
      <c r="BA10">
        <f>'Ответы на форму (1)'!BB10</f>
        <v>0</v>
      </c>
      <c r="BB10">
        <f>IF('Ответы на форму (1)'!BC10="",0,VLOOKUP('Ответы на форму (1)'!BC10,УровниЗнакомства,2,FALSE))</f>
        <v>0</v>
      </c>
      <c r="BC10">
        <f>IF('Ответы на форму (1)'!BD10="",0,VLOOKUP('Ответы на форму (1)'!BD10,УровниЗнакомства,2,FALSE))</f>
        <v>3</v>
      </c>
      <c r="BD10">
        <f>IF('Ответы на форму (1)'!BE10="",0,VLOOKUP('Ответы на форму (1)'!BE10,УровниЗнакомства,2,FALSE))</f>
        <v>3</v>
      </c>
      <c r="BE10">
        <f>IF('Ответы на форму (1)'!BF10="",0,VLOOKUP('Ответы на форму (1)'!BF10,УровниЗнакомства,2,FALSE))</f>
        <v>3</v>
      </c>
      <c r="BF10">
        <f>IF('Ответы на форму (1)'!BG10="",0,VLOOKUP('Ответы на форму (1)'!BG10,УровниЗнакомства,2,FALSE))</f>
        <v>0</v>
      </c>
      <c r="BG10">
        <f>IF('Ответы на форму (1)'!BH10="",0,VLOOKUP('Ответы на форму (1)'!BH10,УровниЗнакомства,2,FALSE))</f>
        <v>4</v>
      </c>
      <c r="BH10">
        <f t="shared" si="4"/>
        <v>13</v>
      </c>
      <c r="BI10">
        <f>VLOOKUP('Ответы на форму (1)'!BI10,ТараканоБалл,2,FALSE)</f>
        <v>4</v>
      </c>
      <c r="BJ10">
        <f>VLOOKUP('Ответы на форму (1)'!BJ10,ТараканоБалл,2,FALSE)</f>
        <v>4</v>
      </c>
      <c r="BK10">
        <f>VLOOKUP('Ответы на форму (1)'!BK10,ТараканоБалл,2,FALSE)</f>
        <v>5</v>
      </c>
      <c r="BL10">
        <f>VLOOKUP('Ответы на форму (1)'!BL10,ТараканоБалл,2,FALSE)</f>
        <v>3</v>
      </c>
      <c r="BM10">
        <f t="shared" si="5"/>
        <v>16</v>
      </c>
      <c r="BN10">
        <f t="shared" si="6"/>
        <v>2</v>
      </c>
      <c r="BO10">
        <f>VLOOKUP('Ответы на форму (1)'!BM10,ОбъемИнфы,2,FALSE)</f>
        <v>0</v>
      </c>
      <c r="BP10">
        <f>VLOOKUP('Ответы на форму (1)'!BN10,ОбъемИнфы,2,FALSE)</f>
        <v>2</v>
      </c>
      <c r="BQ10">
        <f>VLOOKUP('Ответы на форму (1)'!BO10,ОбъемИнфы,2,FALSE)</f>
        <v>1</v>
      </c>
      <c r="BR10">
        <f>VLOOKUP('Ответы на форму (1)'!BP10,ОбъемИнфы,2,FALSE)</f>
        <v>3</v>
      </c>
      <c r="BS10">
        <f>VLOOKUP('Ответы на форму (1)'!BQ10,ОбъемИнфы,2,FALSE)</f>
        <v>3</v>
      </c>
      <c r="BT10">
        <f>VLOOKUP('Ответы на форму (1)'!BR10,ОбъемИнфы,2,FALSE)</f>
        <v>2</v>
      </c>
      <c r="BU10">
        <f>VLOOKUP('Ответы на форму (1)'!BS10,ОбъемИнфы,2,FALSE)</f>
        <v>1</v>
      </c>
      <c r="BV10">
        <f>VLOOKUP('Ответы на форму (1)'!BT10,ОбъемИнфы,2,FALSE)</f>
        <v>0</v>
      </c>
      <c r="BW10" t="str">
        <f>IF('Ответы на форму (1)'!BU10&gt;2,"много",'Ответы на форму (1)'!BU10)</f>
        <v>много</v>
      </c>
      <c r="BX10">
        <f>VLOOKUP('Ответы на форму (1)'!BV10,Блыки,2,FALSE)</f>
        <v>0</v>
      </c>
      <c r="BY10" t="str">
        <f>IF('Ответы на форму (1)'!BY10="","",'Ответы на форму (1)'!BY10)</f>
        <v/>
      </c>
      <c r="BZ10" t="str">
        <f t="shared" si="0"/>
        <v>Нет</v>
      </c>
    </row>
    <row r="11" spans="1:78" x14ac:dyDescent="0.35">
      <c r="A11">
        <f>IF('Ответы на форму (1)'!B11="М",1,0)</f>
        <v>1</v>
      </c>
      <c r="B11">
        <f>'Ответы на форму (1)'!C11</f>
        <v>38</v>
      </c>
      <c r="C11">
        <f>VLOOKUP('Ответы на форму (1)'!G11,Успевание,2,FALSE)</f>
        <v>3</v>
      </c>
      <c r="D11">
        <f>VLOOKUP('Ответы на форму (1)'!H11,Успевание,2,FALSE)</f>
        <v>3</v>
      </c>
      <c r="E11">
        <f t="shared" si="1"/>
        <v>0</v>
      </c>
      <c r="F11">
        <f>VLOOKUP('Ответы на форму (1)'!I11,ШкалаРомека,2,FALSE)</f>
        <v>3</v>
      </c>
      <c r="G11">
        <f>VLOOKUP('Ответы на форму (1)'!J11,ШкалаРомека,2,FALSE)</f>
        <v>3</v>
      </c>
      <c r="H11">
        <f>VLOOKUP('Ответы на форму (1)'!K11,ШкалаРомека,2,FALSE)</f>
        <v>2</v>
      </c>
      <c r="I11">
        <f>VLOOKUP('Ответы на форму (1)'!L11,ШкалаРомека,2,FALSE)</f>
        <v>3</v>
      </c>
      <c r="J11">
        <f>VLOOKUP('Ответы на форму (1)'!M11,ШкалаРомека,2,FALSE)</f>
        <v>3</v>
      </c>
      <c r="K11">
        <f>VLOOKUP('Ответы на форму (1)'!N11,ШкалаРомека,2,FALSE)</f>
        <v>4</v>
      </c>
      <c r="L11">
        <f>VLOOKUP('Ответы на форму (1)'!O11,ШкалаРомека,2,FALSE)</f>
        <v>4</v>
      </c>
      <c r="M11">
        <f>VLOOKUP('Ответы на форму (1)'!P11,ШкалаРомека,2,FALSE)</f>
        <v>3</v>
      </c>
      <c r="N11">
        <f>VLOOKUP('Ответы на форму (1)'!Q11,ШкалаРомека,2,FALSE)</f>
        <v>4</v>
      </c>
      <c r="O11">
        <f>VLOOKUP('Ответы на форму (1)'!R11,ШкалаРомека,2,FALSE)</f>
        <v>3</v>
      </c>
      <c r="P11">
        <f t="shared" si="2"/>
        <v>32</v>
      </c>
      <c r="Q11">
        <f>VLOOKUP('Ответы на форму (1)'!S11,ЧастотаПрактик,2,FALSE)</f>
        <v>2</v>
      </c>
      <c r="R11">
        <f>VLOOKUP('Ответы на форму (1)'!T11,ЧастотаПрактик,2,FALSE)</f>
        <v>2</v>
      </c>
      <c r="S11">
        <f>VLOOKUP('Ответы на форму (1)'!U11,ЧастотаПрактик,2,FALSE)</f>
        <v>3</v>
      </c>
      <c r="T11">
        <f>VLOOKUP('Ответы на форму (1)'!V11,ЧастотаПрактик,2,FALSE)</f>
        <v>1</v>
      </c>
      <c r="U11">
        <f>VLOOKUP('Ответы на форму (1)'!W11,ЧастотаПрактик,2,FALSE)</f>
        <v>2</v>
      </c>
      <c r="V11">
        <f>VLOOKUP('Ответы на форму (1)'!X11,ЧастотаПрактик,2,FALSE)</f>
        <v>3</v>
      </c>
      <c r="W11">
        <f>VLOOKUP('Ответы на форму (1)'!Y11,ЧастотаПрактик,2,FALSE)</f>
        <v>1</v>
      </c>
      <c r="X11">
        <f>VLOOKUP('Ответы на форму (1)'!Z11,ЧастотаПрактик,2,FALSE)</f>
        <v>3</v>
      </c>
      <c r="Y11">
        <f>VLOOKUP('Ответы на форму (1)'!AA11,ЧастотаПрактик,2,FALSE)</f>
        <v>1</v>
      </c>
      <c r="Z11">
        <f>VLOOKUP('Ответы на форму (1)'!AB11,ЧастотаПрактик,2,FALSE)</f>
        <v>2</v>
      </c>
      <c r="AA11">
        <f>VLOOKUP('Ответы на форму (1)'!AC11,ЧастотаПрактик,2,FALSE)</f>
        <v>4</v>
      </c>
      <c r="AB11">
        <f>VLOOKUP('Ответы на форму (1)'!AD11,ЧастотаПрактик,2,FALSE)</f>
        <v>1</v>
      </c>
      <c r="AC11">
        <f>VLOOKUP('Ответы на форму (1)'!AE11,ЧастотаПрактик,2,FALSE)</f>
        <v>1</v>
      </c>
      <c r="AD11">
        <f>VLOOKUP('Ответы на форму (1)'!AF11,ЧастотаПрактик,2,FALSE)</f>
        <v>3</v>
      </c>
      <c r="AE11">
        <f>VLOOKUP('Ответы на форму (1)'!AG11,ДаПочтиНет,2,FALSE)</f>
        <v>0</v>
      </c>
      <c r="AF11">
        <f>VLOOKUP('Ответы на форму (1)'!AH11,ДаПочтиНет,2,FALSE)</f>
        <v>0</v>
      </c>
      <c r="AG11">
        <f>VLOOKUP('Ответы на форму (1)'!AI11,ДаПочтиНет,2,FALSE)</f>
        <v>2</v>
      </c>
      <c r="AH11">
        <f>VLOOKUP('Ответы на форму (1)'!AJ11,ДаПочтиНет,2,FALSE)</f>
        <v>0</v>
      </c>
      <c r="AI11">
        <f>VLOOKUP('Ответы на форму (1)'!AK11,ДаПочтиНет,2,FALSE)</f>
        <v>1</v>
      </c>
      <c r="AJ11">
        <f>VLOOKUP('Ответы на форму (1)'!AL11,ДаПочтиНет,2,FALSE)</f>
        <v>1</v>
      </c>
      <c r="AK11">
        <f>VLOOKUP('Ответы на форму (1)'!AM11,ДаПочтиНет,2,FALSE)</f>
        <v>0</v>
      </c>
      <c r="AL11">
        <f>VLOOKUP('Ответы на форму (1)'!AN11,ДаПочтиНет,2,FALSE)</f>
        <v>0</v>
      </c>
      <c r="AM11">
        <f>VLOOKUP('Ответы на форму (1)'!AO11,ДаПочтиНет,2,FALSE)</f>
        <v>0</v>
      </c>
      <c r="AN11">
        <f t="shared" si="3"/>
        <v>31</v>
      </c>
      <c r="AO11">
        <f>VLOOKUP('Ответы на форму (1)'!AP11,ДаПочтиНет,2,FALSE)</f>
        <v>1</v>
      </c>
      <c r="AP11">
        <f>VLOOKUP('Ответы на форму (1)'!AQ11,ОбразЖизни,2,FALSE)</f>
        <v>1</v>
      </c>
      <c r="AQ11">
        <f>VLOOKUP('Ответы на форму (1)'!AR11,ОбразЖизни,2,FALSE)</f>
        <v>3</v>
      </c>
      <c r="AR11">
        <f>VLOOKUP('Ответы на форму (1)'!AS11,ОбразЖизни,2,FALSE)</f>
        <v>3</v>
      </c>
      <c r="AS11">
        <f>VLOOKUP('Ответы на форму (1)'!AT11,ОбразЖизни,2,FALSE)</f>
        <v>4</v>
      </c>
      <c r="AT11">
        <f>VLOOKUP('Ответы на форму (1)'!AU11,ОбразЖизни,2,FALSE)</f>
        <v>3</v>
      </c>
      <c r="AU11">
        <f>VLOOKUP('Ответы на форму (1)'!AV11,ОбразЖизни,2,FALSE)</f>
        <v>2</v>
      </c>
      <c r="AV11">
        <f>'Ответы на форму (1)'!AW11</f>
        <v>5</v>
      </c>
      <c r="AW11">
        <f>IF('Ответы на форму (1)'!AX11="",0,1)</f>
        <v>0</v>
      </c>
      <c r="AX11">
        <f>VLOOKUP('Ответы на форму (1)'!AY11,Курение,2,FALSE)</f>
        <v>0</v>
      </c>
      <c r="AY11">
        <f>VLOOKUP('Ответы на форму (1)'!AZ11,Алкоголь,2,FALSE)</f>
        <v>1</v>
      </c>
      <c r="AZ11">
        <f>VLOOKUP('Ответы на форму (1)'!BA11,СемейныйОпыт,2,FALSE)</f>
        <v>0</v>
      </c>
      <c r="BA11">
        <f>'Ответы на форму (1)'!BB11</f>
        <v>0</v>
      </c>
      <c r="BB11">
        <f>IF('Ответы на форму (1)'!BC11="",0,VLOOKUP('Ответы на форму (1)'!BC11,УровниЗнакомства,2,FALSE))</f>
        <v>0</v>
      </c>
      <c r="BC11">
        <f>IF('Ответы на форму (1)'!BD11="",0,VLOOKUP('Ответы на форму (1)'!BD11,УровниЗнакомства,2,FALSE))</f>
        <v>0</v>
      </c>
      <c r="BD11">
        <f>IF('Ответы на форму (1)'!BE11="",0,VLOOKUP('Ответы на форму (1)'!BE11,УровниЗнакомства,2,FALSE))</f>
        <v>0</v>
      </c>
      <c r="BE11">
        <f>IF('Ответы на форму (1)'!BF11="",0,VLOOKUP('Ответы на форму (1)'!BF11,УровниЗнакомства,2,FALSE))</f>
        <v>4</v>
      </c>
      <c r="BF11">
        <f>IF('Ответы на форму (1)'!BG11="",0,VLOOKUP('Ответы на форму (1)'!BG11,УровниЗнакомства,2,FALSE))</f>
        <v>0</v>
      </c>
      <c r="BG11">
        <f>IF('Ответы на форму (1)'!BH11="",0,VLOOKUP('Ответы на форму (1)'!BH11,УровниЗнакомства,2,FALSE))</f>
        <v>0</v>
      </c>
      <c r="BH11">
        <f t="shared" si="4"/>
        <v>4</v>
      </c>
      <c r="BI11">
        <f>VLOOKUP('Ответы на форму (1)'!BI11,ТараканоБалл,2,FALSE)</f>
        <v>3</v>
      </c>
      <c r="BJ11">
        <f>VLOOKUP('Ответы на форму (1)'!BJ11,ТараканоБалл,2,FALSE)</f>
        <v>2</v>
      </c>
      <c r="BK11">
        <f>VLOOKUP('Ответы на форму (1)'!BK11,ТараканоБалл,2,FALSE)</f>
        <v>4</v>
      </c>
      <c r="BL11">
        <f>VLOOKUP('Ответы на форму (1)'!BL11,ТараканоБалл,2,FALSE)</f>
        <v>5</v>
      </c>
      <c r="BM11">
        <f t="shared" si="5"/>
        <v>14</v>
      </c>
      <c r="BN11">
        <f t="shared" si="6"/>
        <v>1</v>
      </c>
      <c r="BO11">
        <f>VLOOKUP('Ответы на форму (1)'!BM11,ОбъемИнфы,2,FALSE)</f>
        <v>0</v>
      </c>
      <c r="BP11">
        <f>VLOOKUP('Ответы на форму (1)'!BN11,ОбъемИнфы,2,FALSE)</f>
        <v>2</v>
      </c>
      <c r="BQ11">
        <f>VLOOKUP('Ответы на форму (1)'!BO11,ОбъемИнфы,2,FALSE)</f>
        <v>1</v>
      </c>
      <c r="BR11">
        <f>VLOOKUP('Ответы на форму (1)'!BP11,ОбъемИнфы,2,FALSE)</f>
        <v>3</v>
      </c>
      <c r="BS11">
        <f>VLOOKUP('Ответы на форму (1)'!BQ11,ОбъемИнфы,2,FALSE)</f>
        <v>2</v>
      </c>
      <c r="BT11">
        <f>VLOOKUP('Ответы на форму (1)'!BR11,ОбъемИнфы,2,FALSE)</f>
        <v>2</v>
      </c>
      <c r="BU11">
        <f>VLOOKUP('Ответы на форму (1)'!BS11,ОбъемИнфы,2,FALSE)</f>
        <v>2</v>
      </c>
      <c r="BV11">
        <f>VLOOKUP('Ответы на форму (1)'!BT11,ОбъемИнфы,2,FALSE)</f>
        <v>1</v>
      </c>
      <c r="BW11">
        <f>IF('Ответы на форму (1)'!BU11&gt;2,"много",'Ответы на форму (1)'!BU11)</f>
        <v>0</v>
      </c>
      <c r="BX11">
        <f>VLOOKUP('Ответы на форму (1)'!BV11,Блыки,2,FALSE)</f>
        <v>0</v>
      </c>
      <c r="BY11" t="str">
        <f>IF('Ответы на форму (1)'!BY11="","",'Ответы на форму (1)'!BY11)</f>
        <v/>
      </c>
      <c r="BZ11" t="str">
        <f t="shared" si="0"/>
        <v>Нет</v>
      </c>
    </row>
    <row r="12" spans="1:78" x14ac:dyDescent="0.35">
      <c r="A12">
        <f>IF('Ответы на форму (1)'!B12="М",1,0)</f>
        <v>0</v>
      </c>
      <c r="B12">
        <f>'Ответы на форму (1)'!C12</f>
        <v>37</v>
      </c>
      <c r="C12">
        <f>VLOOKUP('Ответы на форму (1)'!G12,Успевание,2,FALSE)</f>
        <v>3</v>
      </c>
      <c r="D12">
        <f>VLOOKUP('Ответы на форму (1)'!H12,Успевание,2,FALSE)</f>
        <v>3</v>
      </c>
      <c r="E12">
        <f t="shared" si="1"/>
        <v>0</v>
      </c>
      <c r="F12">
        <f>VLOOKUP('Ответы на форму (1)'!I12,ШкалаРомека,2,FALSE)</f>
        <v>4</v>
      </c>
      <c r="G12">
        <f>VLOOKUP('Ответы на форму (1)'!J12,ШкалаРомека,2,FALSE)</f>
        <v>3</v>
      </c>
      <c r="H12">
        <f>VLOOKUP('Ответы на форму (1)'!K12,ШкалаРомека,2,FALSE)</f>
        <v>3</v>
      </c>
      <c r="I12">
        <f>VLOOKUP('Ответы на форму (1)'!L12,ШкалаРомека,2,FALSE)</f>
        <v>3</v>
      </c>
      <c r="J12">
        <f>VLOOKUP('Ответы на форму (1)'!M12,ШкалаРомека,2,FALSE)</f>
        <v>4</v>
      </c>
      <c r="K12">
        <f>VLOOKUP('Ответы на форму (1)'!N12,ШкалаРомека,2,FALSE)</f>
        <v>3</v>
      </c>
      <c r="L12">
        <f>VLOOKUP('Ответы на форму (1)'!O12,ШкалаРомека,2,FALSE)</f>
        <v>2</v>
      </c>
      <c r="M12">
        <f>VLOOKUP('Ответы на форму (1)'!P12,ШкалаРомека,2,FALSE)</f>
        <v>3</v>
      </c>
      <c r="N12">
        <f>VLOOKUP('Ответы на форму (1)'!Q12,ШкалаРомека,2,FALSE)</f>
        <v>3</v>
      </c>
      <c r="O12">
        <f>VLOOKUP('Ответы на форму (1)'!R12,ШкалаРомека,2,FALSE)</f>
        <v>3</v>
      </c>
      <c r="P12">
        <f t="shared" si="2"/>
        <v>31</v>
      </c>
      <c r="Q12">
        <f>VLOOKUP('Ответы на форму (1)'!S12,ЧастотаПрактик,2,FALSE)</f>
        <v>2</v>
      </c>
      <c r="R12">
        <f>VLOOKUP('Ответы на форму (1)'!T12,ЧастотаПрактик,2,FALSE)</f>
        <v>3</v>
      </c>
      <c r="S12">
        <f>VLOOKUP('Ответы на форму (1)'!U12,ЧастотаПрактик,2,FALSE)</f>
        <v>3</v>
      </c>
      <c r="T12">
        <f>VLOOKUP('Ответы на форму (1)'!V12,ЧастотаПрактик,2,FALSE)</f>
        <v>4</v>
      </c>
      <c r="U12">
        <f>VLOOKUP('Ответы на форму (1)'!W12,ЧастотаПрактик,2,FALSE)</f>
        <v>3</v>
      </c>
      <c r="V12">
        <f>VLOOKUP('Ответы на форму (1)'!X12,ЧастотаПрактик,2,FALSE)</f>
        <v>2</v>
      </c>
      <c r="W12">
        <f>VLOOKUP('Ответы на форму (1)'!Y12,ЧастотаПрактик,2,FALSE)</f>
        <v>4</v>
      </c>
      <c r="X12">
        <f>VLOOKUP('Ответы на форму (1)'!Z12,ЧастотаПрактик,2,FALSE)</f>
        <v>1</v>
      </c>
      <c r="Y12">
        <f>VLOOKUP('Ответы на форму (1)'!AA12,ЧастотаПрактик,2,FALSE)</f>
        <v>3</v>
      </c>
      <c r="Z12">
        <f>VLOOKUP('Ответы на форму (1)'!AB12,ЧастотаПрактик,2,FALSE)</f>
        <v>3</v>
      </c>
      <c r="AA12">
        <f>VLOOKUP('Ответы на форму (1)'!AC12,ЧастотаПрактик,2,FALSE)</f>
        <v>4</v>
      </c>
      <c r="AB12">
        <f>VLOOKUP('Ответы на форму (1)'!AD12,ЧастотаПрактик,2,FALSE)</f>
        <v>2</v>
      </c>
      <c r="AC12">
        <f>VLOOKUP('Ответы на форму (1)'!AE12,ЧастотаПрактик,2,FALSE)</f>
        <v>3</v>
      </c>
      <c r="AD12">
        <f>VLOOKUP('Ответы на форму (1)'!AF12,ЧастотаПрактик,2,FALSE)</f>
        <v>4</v>
      </c>
      <c r="AE12">
        <f>VLOOKUP('Ответы на форму (1)'!AG12,ДаПочтиНет,2,FALSE)</f>
        <v>2</v>
      </c>
      <c r="AF12">
        <f>VLOOKUP('Ответы на форму (1)'!AH12,ДаПочтиНет,2,FALSE)</f>
        <v>2</v>
      </c>
      <c r="AG12">
        <f>VLOOKUP('Ответы на форму (1)'!AI12,ДаПочтиНет,2,FALSE)</f>
        <v>1</v>
      </c>
      <c r="AH12">
        <f>VLOOKUP('Ответы на форму (1)'!AJ12,ДаПочтиНет,2,FALSE)</f>
        <v>0</v>
      </c>
      <c r="AI12">
        <f>VLOOKUP('Ответы на форму (1)'!AK12,ДаПочтиНет,2,FALSE)</f>
        <v>2</v>
      </c>
      <c r="AJ12">
        <f>VLOOKUP('Ответы на форму (1)'!AL12,ДаПочтиНет,2,FALSE)</f>
        <v>0</v>
      </c>
      <c r="AK12">
        <f>VLOOKUP('Ответы на форму (1)'!AM12,ДаПочтиНет,2,FALSE)</f>
        <v>0</v>
      </c>
      <c r="AL12">
        <f>VLOOKUP('Ответы на форму (1)'!AN12,ДаПочтиНет,2,FALSE)</f>
        <v>0</v>
      </c>
      <c r="AM12">
        <f>VLOOKUP('Ответы на форму (1)'!AO12,ДаПочтиНет,2,FALSE)</f>
        <v>2</v>
      </c>
      <c r="AN12">
        <f t="shared" si="3"/>
        <v>47</v>
      </c>
      <c r="AO12">
        <f>VLOOKUP('Ответы на форму (1)'!AP12,ДаПочтиНет,2,FALSE)</f>
        <v>2</v>
      </c>
      <c r="AP12">
        <f>VLOOKUP('Ответы на форму (1)'!AQ12,ОбразЖизни,2,FALSE)</f>
        <v>4</v>
      </c>
      <c r="AQ12">
        <f>VLOOKUP('Ответы на форму (1)'!AR12,ОбразЖизни,2,FALSE)</f>
        <v>3</v>
      </c>
      <c r="AR12">
        <f>VLOOKUP('Ответы на форму (1)'!AS12,ОбразЖизни,2,FALSE)</f>
        <v>2</v>
      </c>
      <c r="AS12">
        <f>VLOOKUP('Ответы на форму (1)'!AT12,ОбразЖизни,2,FALSE)</f>
        <v>2</v>
      </c>
      <c r="AT12">
        <f>VLOOKUP('Ответы на форму (1)'!AU12,ОбразЖизни,2,FALSE)</f>
        <v>4</v>
      </c>
      <c r="AU12">
        <f>VLOOKUP('Ответы на форму (1)'!AV12,ОбразЖизни,2,FALSE)</f>
        <v>4</v>
      </c>
      <c r="AV12">
        <f>'Ответы на форму (1)'!AW12</f>
        <v>7</v>
      </c>
      <c r="AW12">
        <f>IF('Ответы на форму (1)'!AX12="",0,1)</f>
        <v>1</v>
      </c>
      <c r="AX12">
        <f>VLOOKUP('Ответы на форму (1)'!AY12,Курение,2,FALSE)</f>
        <v>0</v>
      </c>
      <c r="AY12">
        <f>VLOOKUP('Ответы на форму (1)'!AZ12,Алкоголь,2,FALSE)</f>
        <v>0</v>
      </c>
      <c r="AZ12">
        <f>VLOOKUP('Ответы на форму (1)'!BA12,СемейныйОпыт,2,FALSE)</f>
        <v>2</v>
      </c>
      <c r="BA12">
        <f>'Ответы на форму (1)'!BB12</f>
        <v>1</v>
      </c>
      <c r="BB12">
        <f>IF('Ответы на форму (1)'!BC12="",0,VLOOKUP('Ответы на форму (1)'!BC12,УровниЗнакомства,2,FALSE))</f>
        <v>3</v>
      </c>
      <c r="BC12">
        <f>IF('Ответы на форму (1)'!BD12="",0,VLOOKUP('Ответы на форму (1)'!BD12,УровниЗнакомства,2,FALSE))</f>
        <v>5</v>
      </c>
      <c r="BD12">
        <f>IF('Ответы на форму (1)'!BE12="",0,VLOOKUP('Ответы на форму (1)'!BE12,УровниЗнакомства,2,FALSE))</f>
        <v>5</v>
      </c>
      <c r="BE12">
        <f>IF('Ответы на форму (1)'!BF12="",0,VLOOKUP('Ответы на форму (1)'!BF12,УровниЗнакомства,2,FALSE))</f>
        <v>5</v>
      </c>
      <c r="BF12">
        <f>IF('Ответы на форму (1)'!BG12="",0,VLOOKUP('Ответы на форму (1)'!BG12,УровниЗнакомства,2,FALSE))</f>
        <v>0</v>
      </c>
      <c r="BG12">
        <f>IF('Ответы на форму (1)'!BH12="",0,VLOOKUP('Ответы на форму (1)'!BH12,УровниЗнакомства,2,FALSE))</f>
        <v>1</v>
      </c>
      <c r="BH12">
        <f t="shared" si="4"/>
        <v>19</v>
      </c>
      <c r="BI12">
        <f>VLOOKUP('Ответы на форму (1)'!BI12,ТараканоБалл,2,FALSE)</f>
        <v>2</v>
      </c>
      <c r="BJ12">
        <f>VLOOKUP('Ответы на форму (1)'!BJ12,ТараканоБалл,2,FALSE)</f>
        <v>2</v>
      </c>
      <c r="BK12">
        <f>VLOOKUP('Ответы на форму (1)'!BK12,ТараканоБалл,2,FALSE)</f>
        <v>2</v>
      </c>
      <c r="BL12">
        <f>VLOOKUP('Ответы на форму (1)'!BL12,ТараканоБалл,2,FALSE)</f>
        <v>3</v>
      </c>
      <c r="BM12">
        <f t="shared" si="5"/>
        <v>9</v>
      </c>
      <c r="BN12">
        <f t="shared" si="6"/>
        <v>0</v>
      </c>
      <c r="BO12">
        <f>VLOOKUP('Ответы на форму (1)'!BM12,ОбъемИнфы,2,FALSE)</f>
        <v>2</v>
      </c>
      <c r="BP12">
        <f>VLOOKUP('Ответы на форму (1)'!BN12,ОбъемИнфы,2,FALSE)</f>
        <v>3</v>
      </c>
      <c r="BQ12">
        <f>VLOOKUP('Ответы на форму (1)'!BO12,ОбъемИнфы,2,FALSE)</f>
        <v>1</v>
      </c>
      <c r="BR12">
        <f>VLOOKUP('Ответы на форму (1)'!BP12,ОбъемИнфы,2,FALSE)</f>
        <v>1</v>
      </c>
      <c r="BS12">
        <f>VLOOKUP('Ответы на форму (1)'!BQ12,ОбъемИнфы,2,FALSE)</f>
        <v>3</v>
      </c>
      <c r="BT12">
        <f>VLOOKUP('Ответы на форму (1)'!BR12,ОбъемИнфы,2,FALSE)</f>
        <v>2</v>
      </c>
      <c r="BU12">
        <f>VLOOKUP('Ответы на форму (1)'!BS12,ОбъемИнфы,2,FALSE)</f>
        <v>2</v>
      </c>
      <c r="BV12">
        <f>VLOOKUP('Ответы на форму (1)'!BT12,ОбъемИнфы,2,FALSE)</f>
        <v>0</v>
      </c>
      <c r="BW12" t="str">
        <f>IF('Ответы на форму (1)'!BU12&gt;2,"много",'Ответы на форму (1)'!BU12)</f>
        <v>много</v>
      </c>
      <c r="BX12">
        <f>VLOOKUP('Ответы на форму (1)'!BV12,Блыки,2,FALSE)</f>
        <v>0</v>
      </c>
      <c r="BY12" t="str">
        <f>IF('Ответы на форму (1)'!BY12="","",'Ответы на форму (1)'!BY12)</f>
        <v/>
      </c>
      <c r="BZ12" t="str">
        <f t="shared" si="0"/>
        <v>Да</v>
      </c>
    </row>
    <row r="13" spans="1:78" x14ac:dyDescent="0.35">
      <c r="A13">
        <f>IF('Ответы на форму (1)'!B13="М",1,0)</f>
        <v>1</v>
      </c>
      <c r="B13">
        <f>'Ответы на форму (1)'!C13</f>
        <v>36</v>
      </c>
      <c r="C13">
        <f>VLOOKUP('Ответы на форму (1)'!G13,Успевание,2,FALSE)</f>
        <v>4</v>
      </c>
      <c r="D13">
        <f>VLOOKUP('Ответы на форму (1)'!H13,Успевание,2,FALSE)</f>
        <v>4</v>
      </c>
      <c r="E13">
        <f t="shared" si="1"/>
        <v>0</v>
      </c>
      <c r="F13">
        <f>VLOOKUP('Ответы на форму (1)'!I13,ШкалаРомека,2,FALSE)</f>
        <v>4</v>
      </c>
      <c r="G13">
        <f>VLOOKUP('Ответы на форму (1)'!J13,ШкалаРомека,2,FALSE)</f>
        <v>3</v>
      </c>
      <c r="H13">
        <f>VLOOKUP('Ответы на форму (1)'!K13,ШкалаРомека,2,FALSE)</f>
        <v>2</v>
      </c>
      <c r="I13">
        <f>VLOOKUP('Ответы на форму (1)'!L13,ШкалаРомека,2,FALSE)</f>
        <v>2</v>
      </c>
      <c r="J13">
        <f>VLOOKUP('Ответы на форму (1)'!M13,ШкалаРомека,2,FALSE)</f>
        <v>2</v>
      </c>
      <c r="K13">
        <f>VLOOKUP('Ответы на форму (1)'!N13,ШкалаРомека,2,FALSE)</f>
        <v>4</v>
      </c>
      <c r="L13">
        <f>VLOOKUP('Ответы на форму (1)'!O13,ШкалаРомека,2,FALSE)</f>
        <v>3</v>
      </c>
      <c r="M13">
        <f>VLOOKUP('Ответы на форму (1)'!P13,ШкалаРомека,2,FALSE)</f>
        <v>3</v>
      </c>
      <c r="N13">
        <f>VLOOKUP('Ответы на форму (1)'!Q13,ШкалаРомека,2,FALSE)</f>
        <v>3</v>
      </c>
      <c r="O13">
        <f>VLOOKUP('Ответы на форму (1)'!R13,ШкалаРомека,2,FALSE)</f>
        <v>3</v>
      </c>
      <c r="P13">
        <f t="shared" si="2"/>
        <v>29</v>
      </c>
      <c r="Q13">
        <f>VLOOKUP('Ответы на форму (1)'!S13,ЧастотаПрактик,2,FALSE)</f>
        <v>3</v>
      </c>
      <c r="R13">
        <f>VLOOKUP('Ответы на форму (1)'!T13,ЧастотаПрактик,2,FALSE)</f>
        <v>3</v>
      </c>
      <c r="S13">
        <f>VLOOKUP('Ответы на форму (1)'!U13,ЧастотаПрактик,2,FALSE)</f>
        <v>4</v>
      </c>
      <c r="T13">
        <f>VLOOKUP('Ответы на форму (1)'!V13,ЧастотаПрактик,2,FALSE)</f>
        <v>2</v>
      </c>
      <c r="U13">
        <f>VLOOKUP('Ответы на форму (1)'!W13,ЧастотаПрактик,2,FALSE)</f>
        <v>0</v>
      </c>
      <c r="V13">
        <f>VLOOKUP('Ответы на форму (1)'!X13,ЧастотаПрактик,2,FALSE)</f>
        <v>3</v>
      </c>
      <c r="W13">
        <f>VLOOKUP('Ответы на форму (1)'!Y13,ЧастотаПрактик,2,FALSE)</f>
        <v>3</v>
      </c>
      <c r="X13">
        <f>VLOOKUP('Ответы на форму (1)'!Z13,ЧастотаПрактик,2,FALSE)</f>
        <v>3</v>
      </c>
      <c r="Y13">
        <f>VLOOKUP('Ответы на форму (1)'!AA13,ЧастотаПрактик,2,FALSE)</f>
        <v>4</v>
      </c>
      <c r="Z13">
        <f>VLOOKUP('Ответы на форму (1)'!AB13,ЧастотаПрактик,2,FALSE)</f>
        <v>4</v>
      </c>
      <c r="AA13">
        <f>VLOOKUP('Ответы на форму (1)'!AC13,ЧастотаПрактик,2,FALSE)</f>
        <v>4</v>
      </c>
      <c r="AB13">
        <f>VLOOKUP('Ответы на форму (1)'!AD13,ЧастотаПрактик,2,FALSE)</f>
        <v>3</v>
      </c>
      <c r="AC13">
        <f>VLOOKUP('Ответы на форму (1)'!AE13,ЧастотаПрактик,2,FALSE)</f>
        <v>4</v>
      </c>
      <c r="AD13">
        <f>VLOOKUP('Ответы на форму (1)'!AF13,ЧастотаПрактик,2,FALSE)</f>
        <v>3</v>
      </c>
      <c r="AE13">
        <f>VLOOKUP('Ответы на форму (1)'!AG13,ДаПочтиНет,2,FALSE)</f>
        <v>2</v>
      </c>
      <c r="AF13">
        <f>VLOOKUP('Ответы на форму (1)'!AH13,ДаПочтиНет,2,FALSE)</f>
        <v>2</v>
      </c>
      <c r="AG13">
        <f>VLOOKUP('Ответы на форму (1)'!AI13,ДаПочтиНет,2,FALSE)</f>
        <v>2</v>
      </c>
      <c r="AH13">
        <f>VLOOKUP('Ответы на форму (1)'!AJ13,ДаПочтиНет,2,FALSE)</f>
        <v>0</v>
      </c>
      <c r="AI13">
        <f>VLOOKUP('Ответы на форму (1)'!AK13,ДаПочтиНет,2,FALSE)</f>
        <v>2</v>
      </c>
      <c r="AJ13">
        <f>VLOOKUP('Ответы на форму (1)'!AL13,ДаПочтиНет,2,FALSE)</f>
        <v>0</v>
      </c>
      <c r="AK13">
        <f>VLOOKUP('Ответы на форму (1)'!AM13,ДаПочтиНет,2,FALSE)</f>
        <v>0</v>
      </c>
      <c r="AL13">
        <f>VLOOKUP('Ответы на форму (1)'!AN13,ДаПочтиНет,2,FALSE)</f>
        <v>0</v>
      </c>
      <c r="AM13">
        <f>VLOOKUP('Ответы на форму (1)'!AO13,ДаПочтиНет,2,FALSE)</f>
        <v>2</v>
      </c>
      <c r="AN13">
        <f t="shared" si="3"/>
        <v>49</v>
      </c>
      <c r="AO13">
        <f>VLOOKUP('Ответы на форму (1)'!AP13,ДаПочтиНет,2,FALSE)</f>
        <v>2</v>
      </c>
      <c r="AP13">
        <f>VLOOKUP('Ответы на форму (1)'!AQ13,ОбразЖизни,2,FALSE)</f>
        <v>4</v>
      </c>
      <c r="AQ13">
        <f>VLOOKUP('Ответы на форму (1)'!AR13,ОбразЖизни,2,FALSE)</f>
        <v>4</v>
      </c>
      <c r="AR13">
        <f>VLOOKUP('Ответы на форму (1)'!AS13,ОбразЖизни,2,FALSE)</f>
        <v>1</v>
      </c>
      <c r="AS13">
        <f>VLOOKUP('Ответы на форму (1)'!AT13,ОбразЖизни,2,FALSE)</f>
        <v>0</v>
      </c>
      <c r="AT13">
        <f>VLOOKUP('Ответы на форму (1)'!AU13,ОбразЖизни,2,FALSE)</f>
        <v>2</v>
      </c>
      <c r="AU13">
        <f>VLOOKUP('Ответы на форму (1)'!AV13,ОбразЖизни,2,FALSE)</f>
        <v>4</v>
      </c>
      <c r="AV13">
        <f>'Ответы на форму (1)'!AW13</f>
        <v>6</v>
      </c>
      <c r="AW13">
        <f>IF('Ответы на форму (1)'!AX13="",0,1)</f>
        <v>1</v>
      </c>
      <c r="AX13">
        <f>VLOOKUP('Ответы на форму (1)'!AY13,Курение,2,FALSE)</f>
        <v>0</v>
      </c>
      <c r="AY13">
        <f>VLOOKUP('Ответы на форму (1)'!AZ13,Алкоголь,2,FALSE)</f>
        <v>1</v>
      </c>
      <c r="AZ13">
        <f>VLOOKUP('Ответы на форму (1)'!BA13,СемейныйОпыт,2,FALSE)</f>
        <v>1</v>
      </c>
      <c r="BA13">
        <f>'Ответы на форму (1)'!BB13</f>
        <v>2</v>
      </c>
      <c r="BB13">
        <f>IF('Ответы на форму (1)'!BC13="",0,VLOOKUP('Ответы на форму (1)'!BC13,УровниЗнакомства,2,FALSE))</f>
        <v>0</v>
      </c>
      <c r="BC13">
        <f>IF('Ответы на форму (1)'!BD13="",0,VLOOKUP('Ответы на форму (1)'!BD13,УровниЗнакомства,2,FALSE))</f>
        <v>0</v>
      </c>
      <c r="BD13">
        <f>IF('Ответы на форму (1)'!BE13="",0,VLOOKUP('Ответы на форму (1)'!BE13,УровниЗнакомства,2,FALSE))</f>
        <v>4</v>
      </c>
      <c r="BE13">
        <f>IF('Ответы на форму (1)'!BF13="",0,VLOOKUP('Ответы на форму (1)'!BF13,УровниЗнакомства,2,FALSE))</f>
        <v>0</v>
      </c>
      <c r="BF13">
        <f>IF('Ответы на форму (1)'!BG13="",0,VLOOKUP('Ответы на форму (1)'!BG13,УровниЗнакомства,2,FALSE))</f>
        <v>0</v>
      </c>
      <c r="BG13">
        <f>IF('Ответы на форму (1)'!BH13="",0,VLOOKUP('Ответы на форму (1)'!BH13,УровниЗнакомства,2,FALSE))</f>
        <v>0</v>
      </c>
      <c r="BH13">
        <f t="shared" si="4"/>
        <v>4</v>
      </c>
      <c r="BI13">
        <f>VLOOKUP('Ответы на форму (1)'!BI13,ТараканоБалл,2,FALSE)</f>
        <v>3</v>
      </c>
      <c r="BJ13">
        <f>VLOOKUP('Ответы на форму (1)'!BJ13,ТараканоБалл,2,FALSE)</f>
        <v>3</v>
      </c>
      <c r="BK13">
        <f>VLOOKUP('Ответы на форму (1)'!BK13,ТараканоБалл,2,FALSE)</f>
        <v>4</v>
      </c>
      <c r="BL13">
        <f>VLOOKUP('Ответы на форму (1)'!BL13,ТараканоБалл,2,FALSE)</f>
        <v>3</v>
      </c>
      <c r="BM13">
        <f t="shared" si="5"/>
        <v>13</v>
      </c>
      <c r="BN13">
        <f t="shared" si="6"/>
        <v>1</v>
      </c>
      <c r="BO13">
        <f>VLOOKUP('Ответы на форму (1)'!BM13,ОбъемИнфы,2,FALSE)</f>
        <v>1</v>
      </c>
      <c r="BP13">
        <f>VLOOKUP('Ответы на форму (1)'!BN13,ОбъемИнфы,2,FALSE)</f>
        <v>3</v>
      </c>
      <c r="BQ13">
        <f>VLOOKUP('Ответы на форму (1)'!BO13,ОбъемИнфы,2,FALSE)</f>
        <v>1</v>
      </c>
      <c r="BR13">
        <f>VLOOKUP('Ответы на форму (1)'!BP13,ОбъемИнфы,2,FALSE)</f>
        <v>3</v>
      </c>
      <c r="BS13">
        <f>VLOOKUP('Ответы на форму (1)'!BQ13,ОбъемИнфы,2,FALSE)</f>
        <v>1</v>
      </c>
      <c r="BT13">
        <f>VLOOKUP('Ответы на форму (1)'!BR13,ОбъемИнфы,2,FALSE)</f>
        <v>2</v>
      </c>
      <c r="BU13">
        <f>VLOOKUP('Ответы на форму (1)'!BS13,ОбъемИнфы,2,FALSE)</f>
        <v>1</v>
      </c>
      <c r="BV13">
        <f>VLOOKUP('Ответы на форму (1)'!BT13,ОбъемИнфы,2,FALSE)</f>
        <v>1</v>
      </c>
      <c r="BW13" t="str">
        <f>IF('Ответы на форму (1)'!BU13&gt;2,"много",'Ответы на форму (1)'!BU13)</f>
        <v>много</v>
      </c>
      <c r="BX13">
        <f>VLOOKUP('Ответы на форму (1)'!BV13,Блыки,2,FALSE)</f>
        <v>0</v>
      </c>
      <c r="BY13" t="str">
        <f>IF('Ответы на форму (1)'!BY13="","",'Ответы на форму (1)'!BY13)</f>
        <v/>
      </c>
      <c r="BZ13" t="str">
        <f t="shared" si="0"/>
        <v>Да</v>
      </c>
    </row>
    <row r="14" spans="1:78" x14ac:dyDescent="0.35">
      <c r="A14">
        <f>IF('Ответы на форму (1)'!B14="М",1,0)</f>
        <v>0</v>
      </c>
      <c r="B14">
        <f>'Ответы на форму (1)'!C14</f>
        <v>37</v>
      </c>
      <c r="C14">
        <f>VLOOKUP('Ответы на форму (1)'!G14,Успевание,2,FALSE)</f>
        <v>3</v>
      </c>
      <c r="D14">
        <f>VLOOKUP('Ответы на форму (1)'!H14,Успевание,2,FALSE)</f>
        <v>4</v>
      </c>
      <c r="E14">
        <f t="shared" si="1"/>
        <v>-1</v>
      </c>
      <c r="F14">
        <f>VLOOKUP('Ответы на форму (1)'!I14,ШкалаРомека,2,FALSE)</f>
        <v>3</v>
      </c>
      <c r="G14">
        <f>VLOOKUP('Ответы на форму (1)'!J14,ШкалаРомека,2,FALSE)</f>
        <v>3</v>
      </c>
      <c r="H14">
        <f>VLOOKUP('Ответы на форму (1)'!K14,ШкалаРомека,2,FALSE)</f>
        <v>2</v>
      </c>
      <c r="I14">
        <f>VLOOKUP('Ответы на форму (1)'!L14,ШкалаРомека,2,FALSE)</f>
        <v>2</v>
      </c>
      <c r="J14">
        <f>VLOOKUP('Ответы на форму (1)'!M14,ШкалаРомека,2,FALSE)</f>
        <v>3</v>
      </c>
      <c r="K14">
        <f>VLOOKUP('Ответы на форму (1)'!N14,ШкалаРомека,2,FALSE)</f>
        <v>3</v>
      </c>
      <c r="L14">
        <f>VLOOKUP('Ответы на форму (1)'!O14,ШкалаРомека,2,FALSE)</f>
        <v>3</v>
      </c>
      <c r="M14">
        <f>VLOOKUP('Ответы на форму (1)'!P14,ШкалаРомека,2,FALSE)</f>
        <v>3</v>
      </c>
      <c r="N14">
        <f>VLOOKUP('Ответы на форму (1)'!Q14,ШкалаРомека,2,FALSE)</f>
        <v>3</v>
      </c>
      <c r="O14">
        <f>VLOOKUP('Ответы на форму (1)'!R14,ШкалаРомека,2,FALSE)</f>
        <v>3</v>
      </c>
      <c r="P14">
        <f t="shared" si="2"/>
        <v>28</v>
      </c>
      <c r="Q14">
        <f>VLOOKUP('Ответы на форму (1)'!S14,ЧастотаПрактик,2,FALSE)</f>
        <v>3</v>
      </c>
      <c r="R14">
        <f>VLOOKUP('Ответы на форму (1)'!T14,ЧастотаПрактик,2,FALSE)</f>
        <v>2</v>
      </c>
      <c r="S14">
        <f>VLOOKUP('Ответы на форму (1)'!U14,ЧастотаПрактик,2,FALSE)</f>
        <v>2</v>
      </c>
      <c r="T14">
        <f>VLOOKUP('Ответы на форму (1)'!V14,ЧастотаПрактик,2,FALSE)</f>
        <v>3</v>
      </c>
      <c r="U14">
        <f>VLOOKUP('Ответы на форму (1)'!W14,ЧастотаПрактик,2,FALSE)</f>
        <v>0</v>
      </c>
      <c r="V14">
        <f>VLOOKUP('Ответы на форму (1)'!X14,ЧастотаПрактик,2,FALSE)</f>
        <v>2</v>
      </c>
      <c r="W14">
        <f>VLOOKUP('Ответы на форму (1)'!Y14,ЧастотаПрактик,2,FALSE)</f>
        <v>2</v>
      </c>
      <c r="X14">
        <f>VLOOKUP('Ответы на форму (1)'!Z14,ЧастотаПрактик,2,FALSE)</f>
        <v>2</v>
      </c>
      <c r="Y14">
        <f>VLOOKUP('Ответы на форму (1)'!AA14,ЧастотаПрактик,2,FALSE)</f>
        <v>2</v>
      </c>
      <c r="Z14">
        <f>VLOOKUP('Ответы на форму (1)'!AB14,ЧастотаПрактик,2,FALSE)</f>
        <v>2</v>
      </c>
      <c r="AA14">
        <f>VLOOKUP('Ответы на форму (1)'!AC14,ЧастотаПрактик,2,FALSE)</f>
        <v>1</v>
      </c>
      <c r="AB14">
        <f>VLOOKUP('Ответы на форму (1)'!AD14,ЧастотаПрактик,2,FALSE)</f>
        <v>3</v>
      </c>
      <c r="AC14">
        <f>VLOOKUP('Ответы на форму (1)'!AE14,ЧастотаПрактик,2,FALSE)</f>
        <v>3</v>
      </c>
      <c r="AD14">
        <f>VLOOKUP('Ответы на форму (1)'!AF14,ЧастотаПрактик,2,FALSE)</f>
        <v>3</v>
      </c>
      <c r="AE14">
        <f>VLOOKUP('Ответы на форму (1)'!AG14,ДаПочтиНет,2,FALSE)</f>
        <v>0</v>
      </c>
      <c r="AF14">
        <f>VLOOKUP('Ответы на форму (1)'!AH14,ДаПочтиНет,2,FALSE)</f>
        <v>0</v>
      </c>
      <c r="AG14">
        <f>VLOOKUP('Ответы на форму (1)'!AI14,ДаПочтиНет,2,FALSE)</f>
        <v>0</v>
      </c>
      <c r="AH14">
        <f>VLOOKUP('Ответы на форму (1)'!AJ14,ДаПочтиНет,2,FALSE)</f>
        <v>0</v>
      </c>
      <c r="AI14">
        <f>VLOOKUP('Ответы на форму (1)'!AK14,ДаПочтиНет,2,FALSE)</f>
        <v>1</v>
      </c>
      <c r="AJ14">
        <f>VLOOKUP('Ответы на форму (1)'!AL14,ДаПочтиНет,2,FALSE)</f>
        <v>0</v>
      </c>
      <c r="AK14">
        <f>VLOOKUP('Ответы на форму (1)'!AM14,ДаПочтиНет,2,FALSE)</f>
        <v>0</v>
      </c>
      <c r="AL14">
        <f>VLOOKUP('Ответы на форму (1)'!AN14,ДаПочтиНет,2,FALSE)</f>
        <v>0</v>
      </c>
      <c r="AM14">
        <f>VLOOKUP('Ответы на форму (1)'!AO14,ДаПочтиНет,2,FALSE)</f>
        <v>2</v>
      </c>
      <c r="AN14">
        <f t="shared" si="3"/>
        <v>31</v>
      </c>
      <c r="AO14">
        <f>VLOOKUP('Ответы на форму (1)'!AP14,ДаПочтиНет,2,FALSE)</f>
        <v>0</v>
      </c>
      <c r="AP14">
        <f>VLOOKUP('Ответы на форму (1)'!AQ14,ОбразЖизни,2,FALSE)</f>
        <v>4</v>
      </c>
      <c r="AQ14">
        <f>VLOOKUP('Ответы на форму (1)'!AR14,ОбразЖизни,2,FALSE)</f>
        <v>4</v>
      </c>
      <c r="AR14">
        <f>VLOOKUP('Ответы на форму (1)'!AS14,ОбразЖизни,2,FALSE)</f>
        <v>1</v>
      </c>
      <c r="AS14">
        <f>VLOOKUP('Ответы на форму (1)'!AT14,ОбразЖизни,2,FALSE)</f>
        <v>1</v>
      </c>
      <c r="AT14">
        <f>VLOOKUP('Ответы на форму (1)'!AU14,ОбразЖизни,2,FALSE)</f>
        <v>3</v>
      </c>
      <c r="AU14">
        <f>VLOOKUP('Ответы на форму (1)'!AV14,ОбразЖизни,2,FALSE)</f>
        <v>3</v>
      </c>
      <c r="AV14">
        <f>'Ответы на форму (1)'!AW14</f>
        <v>5</v>
      </c>
      <c r="AW14">
        <f>IF('Ответы на форму (1)'!AX14="",0,1)</f>
        <v>1</v>
      </c>
      <c r="AX14">
        <f>VLOOKUP('Ответы на форму (1)'!AY14,Курение,2,FALSE)</f>
        <v>0</v>
      </c>
      <c r="AY14">
        <f>VLOOKUP('Ответы на форму (1)'!AZ14,Алкоголь,2,FALSE)</f>
        <v>1</v>
      </c>
      <c r="AZ14">
        <f>VLOOKUP('Ответы на форму (1)'!BA14,СемейныйОпыт,2,FALSE)</f>
        <v>2</v>
      </c>
      <c r="BA14">
        <f>'Ответы на форму (1)'!BB14</f>
        <v>0</v>
      </c>
      <c r="BB14">
        <f>IF('Ответы на форму (1)'!BC14="",0,VLOOKUP('Ответы на форму (1)'!BC14,УровниЗнакомства,2,FALSE))</f>
        <v>3</v>
      </c>
      <c r="BC14">
        <f>IF('Ответы на форму (1)'!BD14="",0,VLOOKUP('Ответы на форму (1)'!BD14,УровниЗнакомства,2,FALSE))</f>
        <v>2</v>
      </c>
      <c r="BD14">
        <f>IF('Ответы на форму (1)'!BE14="",0,VLOOKUP('Ответы на форму (1)'!BE14,УровниЗнакомства,2,FALSE))</f>
        <v>1</v>
      </c>
      <c r="BE14">
        <f>IF('Ответы на форму (1)'!BF14="",0,VLOOKUP('Ответы на форму (1)'!BF14,УровниЗнакомства,2,FALSE))</f>
        <v>2</v>
      </c>
      <c r="BF14">
        <f>IF('Ответы на форму (1)'!BG14="",0,VLOOKUP('Ответы на форму (1)'!BG14,УровниЗнакомства,2,FALSE))</f>
        <v>0</v>
      </c>
      <c r="BG14">
        <f>IF('Ответы на форму (1)'!BH14="",0,VLOOKUP('Ответы на форму (1)'!BH14,УровниЗнакомства,2,FALSE))</f>
        <v>0</v>
      </c>
      <c r="BH14">
        <f t="shared" si="4"/>
        <v>8</v>
      </c>
      <c r="BI14">
        <f>VLOOKUP('Ответы на форму (1)'!BI14,ТараканоБалл,2,FALSE)</f>
        <v>3</v>
      </c>
      <c r="BJ14">
        <f>VLOOKUP('Ответы на форму (1)'!BJ14,ТараканоБалл,2,FALSE)</f>
        <v>3</v>
      </c>
      <c r="BK14">
        <f>VLOOKUP('Ответы на форму (1)'!BK14,ТараканоБалл,2,FALSE)</f>
        <v>3</v>
      </c>
      <c r="BL14">
        <f>VLOOKUP('Ответы на форму (1)'!BL14,ТараканоБалл,2,FALSE)</f>
        <v>5</v>
      </c>
      <c r="BM14">
        <f t="shared" si="5"/>
        <v>14</v>
      </c>
      <c r="BN14">
        <f t="shared" si="6"/>
        <v>1</v>
      </c>
      <c r="BO14">
        <f>VLOOKUP('Ответы на форму (1)'!BM14,ОбъемИнфы,2,FALSE)</f>
        <v>3</v>
      </c>
      <c r="BP14">
        <f>VLOOKUP('Ответы на форму (1)'!BN14,ОбъемИнфы,2,FALSE)</f>
        <v>4</v>
      </c>
      <c r="BQ14">
        <f>VLOOKUP('Ответы на форму (1)'!BO14,ОбъемИнфы,2,FALSE)</f>
        <v>3</v>
      </c>
      <c r="BR14">
        <f>VLOOKUP('Ответы на форму (1)'!BP14,ОбъемИнфы,2,FALSE)</f>
        <v>4</v>
      </c>
      <c r="BS14">
        <f>VLOOKUP('Ответы на форму (1)'!BQ14,ОбъемИнфы,2,FALSE)</f>
        <v>3</v>
      </c>
      <c r="BT14">
        <f>VLOOKUP('Ответы на форму (1)'!BR14,ОбъемИнфы,2,FALSE)</f>
        <v>3</v>
      </c>
      <c r="BU14">
        <f>VLOOKUP('Ответы на форму (1)'!BS14,ОбъемИнфы,2,FALSE)</f>
        <v>1</v>
      </c>
      <c r="BV14">
        <f>VLOOKUP('Ответы на форму (1)'!BT14,ОбъемИнфы,2,FALSE)</f>
        <v>1</v>
      </c>
      <c r="BW14">
        <f>IF('Ответы на форму (1)'!BU14&gt;2,"много",'Ответы на форму (1)'!BU14)</f>
        <v>1</v>
      </c>
      <c r="BX14">
        <f>VLOOKUP('Ответы на форму (1)'!BV14,Блыки,2,FALSE)</f>
        <v>0</v>
      </c>
      <c r="BY14" t="str">
        <f>IF('Ответы на форму (1)'!BY14="","",'Ответы на форму (1)'!BY14)</f>
        <v/>
      </c>
      <c r="BZ14" t="str">
        <f t="shared" si="0"/>
        <v>Нет</v>
      </c>
    </row>
    <row r="15" spans="1:78" x14ac:dyDescent="0.35">
      <c r="A15">
        <f>IF('Ответы на форму (1)'!B15="М",1,0)</f>
        <v>1</v>
      </c>
      <c r="B15">
        <f>'Ответы на форму (1)'!C15</f>
        <v>25</v>
      </c>
      <c r="C15">
        <f>VLOOKUP('Ответы на форму (1)'!G15,Успевание,2,FALSE)</f>
        <v>3</v>
      </c>
      <c r="D15">
        <f>VLOOKUP('Ответы на форму (1)'!H15,Успевание,2,FALSE)</f>
        <v>3</v>
      </c>
      <c r="E15">
        <f t="shared" si="1"/>
        <v>0</v>
      </c>
      <c r="F15">
        <f>VLOOKUP('Ответы на форму (1)'!I15,ШкалаРомека,2,FALSE)</f>
        <v>4</v>
      </c>
      <c r="G15">
        <f>VLOOKUP('Ответы на форму (1)'!J15,ШкалаРомека,2,FALSE)</f>
        <v>4</v>
      </c>
      <c r="H15">
        <f>VLOOKUP('Ответы на форму (1)'!K15,ШкалаРомека,2,FALSE)</f>
        <v>2</v>
      </c>
      <c r="I15">
        <f>VLOOKUP('Ответы на форму (1)'!L15,ШкалаРомека,2,FALSE)</f>
        <v>2</v>
      </c>
      <c r="J15">
        <f>VLOOKUP('Ответы на форму (1)'!M15,ШкалаРомека,2,FALSE)</f>
        <v>4</v>
      </c>
      <c r="K15">
        <f>VLOOKUP('Ответы на форму (1)'!N15,ШкалаРомека,2,FALSE)</f>
        <v>4</v>
      </c>
      <c r="L15">
        <f>VLOOKUP('Ответы на форму (1)'!O15,ШкалаРомека,2,FALSE)</f>
        <v>4</v>
      </c>
      <c r="M15">
        <f>VLOOKUP('Ответы на форму (1)'!P15,ШкалаРомека,2,FALSE)</f>
        <v>4</v>
      </c>
      <c r="N15">
        <f>VLOOKUP('Ответы на форму (1)'!Q15,ШкалаРомека,2,FALSE)</f>
        <v>4</v>
      </c>
      <c r="O15">
        <f>VLOOKUP('Ответы на форму (1)'!R15,ШкалаРомека,2,FALSE)</f>
        <v>3</v>
      </c>
      <c r="P15">
        <f t="shared" si="2"/>
        <v>35</v>
      </c>
      <c r="Q15">
        <f>VLOOKUP('Ответы на форму (1)'!S15,ЧастотаПрактик,2,FALSE)</f>
        <v>1</v>
      </c>
      <c r="R15">
        <f>VLOOKUP('Ответы на форму (1)'!T15,ЧастотаПрактик,2,FALSE)</f>
        <v>2</v>
      </c>
      <c r="S15">
        <f>VLOOKUP('Ответы на форму (1)'!U15,ЧастотаПрактик,2,FALSE)</f>
        <v>3</v>
      </c>
      <c r="T15">
        <f>VLOOKUP('Ответы на форму (1)'!V15,ЧастотаПрактик,2,FALSE)</f>
        <v>4</v>
      </c>
      <c r="U15">
        <f>VLOOKUP('Ответы на форму (1)'!W15,ЧастотаПрактик,2,FALSE)</f>
        <v>0</v>
      </c>
      <c r="V15">
        <f>VLOOKUP('Ответы на форму (1)'!X15,ЧастотаПрактик,2,FALSE)</f>
        <v>1</v>
      </c>
      <c r="W15">
        <f>VLOOKUP('Ответы на форму (1)'!Y15,ЧастотаПрактик,2,FALSE)</f>
        <v>4</v>
      </c>
      <c r="X15">
        <f>VLOOKUP('Ответы на форму (1)'!Z15,ЧастотаПрактик,2,FALSE)</f>
        <v>3</v>
      </c>
      <c r="Y15">
        <f>VLOOKUP('Ответы на форму (1)'!AA15,ЧастотаПрактик,2,FALSE)</f>
        <v>2</v>
      </c>
      <c r="Z15">
        <f>VLOOKUP('Ответы на форму (1)'!AB15,ЧастотаПрактик,2,FALSE)</f>
        <v>4</v>
      </c>
      <c r="AA15">
        <f>VLOOKUP('Ответы на форму (1)'!AC15,ЧастотаПрактик,2,FALSE)</f>
        <v>2</v>
      </c>
      <c r="AB15">
        <f>VLOOKUP('Ответы на форму (1)'!AD15,ЧастотаПрактик,2,FALSE)</f>
        <v>3</v>
      </c>
      <c r="AC15">
        <f>VLOOKUP('Ответы на форму (1)'!AE15,ЧастотаПрактик,2,FALSE)</f>
        <v>4</v>
      </c>
      <c r="AD15">
        <f>VLOOKUP('Ответы на форму (1)'!AF15,ЧастотаПрактик,2,FALSE)</f>
        <v>3</v>
      </c>
      <c r="AE15">
        <f>VLOOKUP('Ответы на форму (1)'!AG15,ДаПочтиНет,2,FALSE)</f>
        <v>2</v>
      </c>
      <c r="AF15">
        <f>VLOOKUP('Ответы на форму (1)'!AH15,ДаПочтиНет,2,FALSE)</f>
        <v>2</v>
      </c>
      <c r="AG15">
        <f>VLOOKUP('Ответы на форму (1)'!AI15,ДаПочтиНет,2,FALSE)</f>
        <v>2</v>
      </c>
      <c r="AH15">
        <f>VLOOKUP('Ответы на форму (1)'!AJ15,ДаПочтиНет,2,FALSE)</f>
        <v>1</v>
      </c>
      <c r="AI15">
        <f>VLOOKUP('Ответы на форму (1)'!AK15,ДаПочтиНет,2,FALSE)</f>
        <v>2</v>
      </c>
      <c r="AJ15">
        <f>VLOOKUP('Ответы на форму (1)'!AL15,ДаПочтиНет,2,FALSE)</f>
        <v>2</v>
      </c>
      <c r="AK15">
        <f>VLOOKUP('Ответы на форму (1)'!AM15,ДаПочтиНет,2,FALSE)</f>
        <v>2</v>
      </c>
      <c r="AL15">
        <f>VLOOKUP('Ответы на форму (1)'!AN15,ДаПочтиНет,2,FALSE)</f>
        <v>2</v>
      </c>
      <c r="AM15">
        <f>VLOOKUP('Ответы на форму (1)'!AO15,ДаПочтиНет,2,FALSE)</f>
        <v>2</v>
      </c>
      <c r="AN15">
        <f t="shared" si="3"/>
        <v>49</v>
      </c>
      <c r="AO15">
        <f>VLOOKUP('Ответы на форму (1)'!AP15,ДаПочтиНет,2,FALSE)</f>
        <v>2</v>
      </c>
      <c r="AP15">
        <f>VLOOKUP('Ответы на форму (1)'!AQ15,ОбразЖизни,2,FALSE)</f>
        <v>3</v>
      </c>
      <c r="AQ15">
        <f>VLOOKUP('Ответы на форму (1)'!AR15,ОбразЖизни,2,FALSE)</f>
        <v>1</v>
      </c>
      <c r="AR15">
        <f>VLOOKUP('Ответы на форму (1)'!AS15,ОбразЖизни,2,FALSE)</f>
        <v>3</v>
      </c>
      <c r="AS15">
        <f>VLOOKUP('Ответы на форму (1)'!AT15,ОбразЖизни,2,FALSE)</f>
        <v>4</v>
      </c>
      <c r="AT15">
        <f>VLOOKUP('Ответы на форму (1)'!AU15,ОбразЖизни,2,FALSE)</f>
        <v>3</v>
      </c>
      <c r="AU15">
        <f>VLOOKUP('Ответы на форму (1)'!AV15,ОбразЖизни,2,FALSE)</f>
        <v>3</v>
      </c>
      <c r="AV15">
        <f>'Ответы на форму (1)'!AW15</f>
        <v>5</v>
      </c>
      <c r="AW15">
        <f>IF('Ответы на форму (1)'!AX15="",0,1)</f>
        <v>1</v>
      </c>
      <c r="AX15">
        <f>VLOOKUP('Ответы на форму (1)'!AY15,Курение,2,FALSE)</f>
        <v>1</v>
      </c>
      <c r="AY15">
        <f>VLOOKUP('Ответы на форму (1)'!AZ15,Алкоголь,2,FALSE)</f>
        <v>1</v>
      </c>
      <c r="AZ15">
        <f>VLOOKUP('Ответы на форму (1)'!BA15,СемейныйОпыт,2,FALSE)</f>
        <v>0</v>
      </c>
      <c r="BA15">
        <f>'Ответы на форму (1)'!BB15</f>
        <v>0</v>
      </c>
      <c r="BB15">
        <f>IF('Ответы на форму (1)'!BC15="",0,VLOOKUP('Ответы на форму (1)'!BC15,УровниЗнакомства,2,FALSE))</f>
        <v>0</v>
      </c>
      <c r="BC15">
        <f>IF('Ответы на форму (1)'!BD15="",0,VLOOKUP('Ответы на форму (1)'!BD15,УровниЗнакомства,2,FALSE))</f>
        <v>0</v>
      </c>
      <c r="BD15">
        <f>IF('Ответы на форму (1)'!BE15="",0,VLOOKUP('Ответы на форму (1)'!BE15,УровниЗнакомства,2,FALSE))</f>
        <v>1</v>
      </c>
      <c r="BE15">
        <f>IF('Ответы на форму (1)'!BF15="",0,VLOOKUP('Ответы на форму (1)'!BF15,УровниЗнакомства,2,FALSE))</f>
        <v>4</v>
      </c>
      <c r="BF15">
        <f>IF('Ответы на форму (1)'!BG15="",0,VLOOKUP('Ответы на форму (1)'!BG15,УровниЗнакомства,2,FALSE))</f>
        <v>1</v>
      </c>
      <c r="BG15">
        <f>IF('Ответы на форму (1)'!BH15="",0,VLOOKUP('Ответы на форму (1)'!BH15,УровниЗнакомства,2,FALSE))</f>
        <v>0</v>
      </c>
      <c r="BH15">
        <f t="shared" si="4"/>
        <v>6</v>
      </c>
      <c r="BI15">
        <f>VLOOKUP('Ответы на форму (1)'!BI15,ТараканоБалл,2,FALSE)</f>
        <v>1</v>
      </c>
      <c r="BJ15">
        <f>VLOOKUP('Ответы на форму (1)'!BJ15,ТараканоБалл,2,FALSE)</f>
        <v>2</v>
      </c>
      <c r="BK15">
        <f>VLOOKUP('Ответы на форму (1)'!BK15,ТараканоБалл,2,FALSE)</f>
        <v>3</v>
      </c>
      <c r="BL15">
        <f>VLOOKUP('Ответы на форму (1)'!BL15,ТараканоБалл,2,FALSE)</f>
        <v>3</v>
      </c>
      <c r="BM15">
        <f t="shared" si="5"/>
        <v>9</v>
      </c>
      <c r="BN15">
        <f t="shared" si="6"/>
        <v>0</v>
      </c>
      <c r="BO15">
        <f>VLOOKUP('Ответы на форму (1)'!BM15,ОбъемИнфы,2,FALSE)</f>
        <v>3</v>
      </c>
      <c r="BP15">
        <f>VLOOKUP('Ответы на форму (1)'!BN15,ОбъемИнфы,2,FALSE)</f>
        <v>3</v>
      </c>
      <c r="BQ15">
        <f>VLOOKUP('Ответы на форму (1)'!BO15,ОбъемИнфы,2,FALSE)</f>
        <v>1</v>
      </c>
      <c r="BR15">
        <f>VLOOKUP('Ответы на форму (1)'!BP15,ОбъемИнфы,2,FALSE)</f>
        <v>4</v>
      </c>
      <c r="BS15">
        <f>VLOOKUP('Ответы на форму (1)'!BQ15,ОбъемИнфы,2,FALSE)</f>
        <v>4</v>
      </c>
      <c r="BT15">
        <f>VLOOKUP('Ответы на форму (1)'!BR15,ОбъемИнфы,2,FALSE)</f>
        <v>3</v>
      </c>
      <c r="BU15">
        <f>VLOOKUP('Ответы на форму (1)'!BS15,ОбъемИнфы,2,FALSE)</f>
        <v>2</v>
      </c>
      <c r="BV15">
        <f>VLOOKUP('Ответы на форму (1)'!BT15,ОбъемИнфы,2,FALSE)</f>
        <v>0</v>
      </c>
      <c r="BW15">
        <f>IF('Ответы на форму (1)'!BU15&gt;2,"много",'Ответы на форму (1)'!BU15)</f>
        <v>2</v>
      </c>
      <c r="BX15">
        <f>VLOOKUP('Ответы на форму (1)'!BV15,Блыки,2,FALSE)</f>
        <v>0</v>
      </c>
      <c r="BY15" t="str">
        <f>IF('Ответы на форму (1)'!BY15="","",'Ответы на форму (1)'!BY15)</f>
        <v/>
      </c>
      <c r="BZ15" t="str">
        <f t="shared" si="0"/>
        <v>Нет</v>
      </c>
    </row>
    <row r="16" spans="1:78" x14ac:dyDescent="0.35">
      <c r="A16">
        <f>IF('Ответы на форму (1)'!B16="М",1,0)</f>
        <v>0</v>
      </c>
      <c r="B16">
        <f>'Ответы на форму (1)'!C16</f>
        <v>36</v>
      </c>
      <c r="C16">
        <f>VLOOKUP('Ответы на форму (1)'!G16,Успевание,2,FALSE)</f>
        <v>3</v>
      </c>
      <c r="D16">
        <f>VLOOKUP('Ответы на форму (1)'!H16,Успевание,2,FALSE)</f>
        <v>4</v>
      </c>
      <c r="E16">
        <f t="shared" si="1"/>
        <v>-1</v>
      </c>
      <c r="F16">
        <f>VLOOKUP('Ответы на форму (1)'!I16,ШкалаРомека,2,FALSE)</f>
        <v>3</v>
      </c>
      <c r="G16">
        <f>VLOOKUP('Ответы на форму (1)'!J16,ШкалаРомека,2,FALSE)</f>
        <v>4</v>
      </c>
      <c r="H16">
        <f>VLOOKUP('Ответы на форму (1)'!K16,ШкалаРомека,2,FALSE)</f>
        <v>2</v>
      </c>
      <c r="I16">
        <f>VLOOKUP('Ответы на форму (1)'!L16,ШкалаРомека,2,FALSE)</f>
        <v>2</v>
      </c>
      <c r="J16">
        <f>VLOOKUP('Ответы на форму (1)'!M16,ШкалаРомека,2,FALSE)</f>
        <v>3</v>
      </c>
      <c r="K16">
        <f>VLOOKUP('Ответы на форму (1)'!N16,ШкалаРомека,2,FALSE)</f>
        <v>3</v>
      </c>
      <c r="L16">
        <f>VLOOKUP('Ответы на форму (1)'!O16,ШкалаРомека,2,FALSE)</f>
        <v>2</v>
      </c>
      <c r="M16">
        <f>VLOOKUP('Ответы на форму (1)'!P16,ШкалаРомека,2,FALSE)</f>
        <v>3</v>
      </c>
      <c r="N16">
        <f>VLOOKUP('Ответы на форму (1)'!Q16,ШкалаРомека,2,FALSE)</f>
        <v>2</v>
      </c>
      <c r="O16">
        <f>VLOOKUP('Ответы на форму (1)'!R16,ШкалаРомека,2,FALSE)</f>
        <v>3</v>
      </c>
      <c r="P16">
        <f t="shared" si="2"/>
        <v>27</v>
      </c>
      <c r="Q16">
        <f>VLOOKUP('Ответы на форму (1)'!S16,ЧастотаПрактик,2,FALSE)</f>
        <v>3</v>
      </c>
      <c r="R16">
        <f>VLOOKUP('Ответы на форму (1)'!T16,ЧастотаПрактик,2,FALSE)</f>
        <v>4</v>
      </c>
      <c r="S16">
        <f>VLOOKUP('Ответы на форму (1)'!U16,ЧастотаПрактик,2,FALSE)</f>
        <v>4</v>
      </c>
      <c r="T16">
        <f>VLOOKUP('Ответы на форму (1)'!V16,ЧастотаПрактик,2,FALSE)</f>
        <v>4</v>
      </c>
      <c r="U16">
        <f>VLOOKUP('Ответы на форму (1)'!W16,ЧастотаПрактик,2,FALSE)</f>
        <v>1</v>
      </c>
      <c r="V16">
        <f>VLOOKUP('Ответы на форму (1)'!X16,ЧастотаПрактик,2,FALSE)</f>
        <v>4</v>
      </c>
      <c r="W16">
        <f>VLOOKUP('Ответы на форму (1)'!Y16,ЧастотаПрактик,2,FALSE)</f>
        <v>4</v>
      </c>
      <c r="X16">
        <f>VLOOKUP('Ответы на форму (1)'!Z16,ЧастотаПрактик,2,FALSE)</f>
        <v>3</v>
      </c>
      <c r="Y16">
        <f>VLOOKUP('Ответы на форму (1)'!AA16,ЧастотаПрактик,2,FALSE)</f>
        <v>3</v>
      </c>
      <c r="Z16">
        <f>VLOOKUP('Ответы на форму (1)'!AB16,ЧастотаПрактик,2,FALSE)</f>
        <v>2</v>
      </c>
      <c r="AA16">
        <f>VLOOKUP('Ответы на форму (1)'!AC16,ЧастотаПрактик,2,FALSE)</f>
        <v>2</v>
      </c>
      <c r="AB16">
        <f>VLOOKUP('Ответы на форму (1)'!AD16,ЧастотаПрактик,2,FALSE)</f>
        <v>3</v>
      </c>
      <c r="AC16">
        <f>VLOOKUP('Ответы на форму (1)'!AE16,ЧастотаПрактик,2,FALSE)</f>
        <v>3</v>
      </c>
      <c r="AD16">
        <f>VLOOKUP('Ответы на форму (1)'!AF16,ЧастотаПрактик,2,FALSE)</f>
        <v>4</v>
      </c>
      <c r="AE16">
        <f>VLOOKUP('Ответы на форму (1)'!AG16,ДаПочтиНет,2,FALSE)</f>
        <v>2</v>
      </c>
      <c r="AF16">
        <f>VLOOKUP('Ответы на форму (1)'!AH16,ДаПочтиНет,2,FALSE)</f>
        <v>1</v>
      </c>
      <c r="AG16">
        <f>VLOOKUP('Ответы на форму (1)'!AI16,ДаПочтиНет,2,FALSE)</f>
        <v>2</v>
      </c>
      <c r="AH16">
        <f>VLOOKUP('Ответы на форму (1)'!AJ16,ДаПочтиНет,2,FALSE)</f>
        <v>2</v>
      </c>
      <c r="AI16">
        <f>VLOOKUP('Ответы на форму (1)'!AK16,ДаПочтиНет,2,FALSE)</f>
        <v>2</v>
      </c>
      <c r="AJ16">
        <f>VLOOKUP('Ответы на форму (1)'!AL16,ДаПочтиНет,2,FALSE)</f>
        <v>1</v>
      </c>
      <c r="AK16">
        <f>VLOOKUP('Ответы на форму (1)'!AM16,ДаПочтиНет,2,FALSE)</f>
        <v>0</v>
      </c>
      <c r="AL16">
        <f>VLOOKUP('Ответы на форму (1)'!AN16,ДаПочтиНет,2,FALSE)</f>
        <v>2</v>
      </c>
      <c r="AM16">
        <f>VLOOKUP('Ответы на форму (1)'!AO16,ДаПочтиНет,2,FALSE)</f>
        <v>2</v>
      </c>
      <c r="AN16">
        <f t="shared" si="3"/>
        <v>56</v>
      </c>
      <c r="AO16">
        <f>VLOOKUP('Ответы на форму (1)'!AP16,ДаПочтиНет,2,FALSE)</f>
        <v>2</v>
      </c>
      <c r="AP16">
        <f>VLOOKUP('Ответы на форму (1)'!AQ16,ОбразЖизни,2,FALSE)</f>
        <v>4</v>
      </c>
      <c r="AQ16">
        <f>VLOOKUP('Ответы на форму (1)'!AR16,ОбразЖизни,2,FALSE)</f>
        <v>3</v>
      </c>
      <c r="AR16">
        <f>VLOOKUP('Ответы на форму (1)'!AS16,ОбразЖизни,2,FALSE)</f>
        <v>4</v>
      </c>
      <c r="AS16">
        <f>VLOOKUP('Ответы на форму (1)'!AT16,ОбразЖизни,2,FALSE)</f>
        <v>2</v>
      </c>
      <c r="AT16">
        <f>VLOOKUP('Ответы на форму (1)'!AU16,ОбразЖизни,2,FALSE)</f>
        <v>1</v>
      </c>
      <c r="AU16">
        <f>VLOOKUP('Ответы на форму (1)'!AV16,ОбразЖизни,2,FALSE)</f>
        <v>3</v>
      </c>
      <c r="AV16">
        <f>'Ответы на форму (1)'!AW16</f>
        <v>5</v>
      </c>
      <c r="AW16">
        <f>IF('Ответы на форму (1)'!AX16="",0,1)</f>
        <v>1</v>
      </c>
      <c r="AX16">
        <f>VLOOKUP('Ответы на форму (1)'!AY16,Курение,2,FALSE)</f>
        <v>0</v>
      </c>
      <c r="AY16">
        <f>VLOOKUP('Ответы на форму (1)'!AZ16,Алкоголь,2,FALSE)</f>
        <v>1</v>
      </c>
      <c r="AZ16">
        <f>VLOOKUP('Ответы на форму (1)'!BA16,СемейныйОпыт,2,FALSE)</f>
        <v>1</v>
      </c>
      <c r="BA16">
        <f>'Ответы на форму (1)'!BB16</f>
        <v>2</v>
      </c>
      <c r="BB16">
        <f>IF('Ответы на форму (1)'!BC16="",0,VLOOKUP('Ответы на форму (1)'!BC16,УровниЗнакомства,2,FALSE))</f>
        <v>3</v>
      </c>
      <c r="BC16">
        <f>IF('Ответы на форму (1)'!BD16="",0,VLOOKUP('Ответы на форму (1)'!BD16,УровниЗнакомства,2,FALSE))</f>
        <v>4</v>
      </c>
      <c r="BD16">
        <f>IF('Ответы на форму (1)'!BE16="",0,VLOOKUP('Ответы на форму (1)'!BE16,УровниЗнакомства,2,FALSE))</f>
        <v>1</v>
      </c>
      <c r="BE16">
        <f>IF('Ответы на форму (1)'!BF16="",0,VLOOKUP('Ответы на форму (1)'!BF16,УровниЗнакомства,2,FALSE))</f>
        <v>5</v>
      </c>
      <c r="BF16">
        <f>IF('Ответы на форму (1)'!BG16="",0,VLOOKUP('Ответы на форму (1)'!BG16,УровниЗнакомства,2,FALSE))</f>
        <v>1</v>
      </c>
      <c r="BG16">
        <f>IF('Ответы на форму (1)'!BH16="",0,VLOOKUP('Ответы на форму (1)'!BH16,УровниЗнакомства,2,FALSE))</f>
        <v>0</v>
      </c>
      <c r="BH16">
        <f t="shared" si="4"/>
        <v>14</v>
      </c>
      <c r="BI16">
        <f>VLOOKUP('Ответы на форму (1)'!BI16,ТараканоБалл,2,FALSE)</f>
        <v>3</v>
      </c>
      <c r="BJ16">
        <f>VLOOKUP('Ответы на форму (1)'!BJ16,ТараканоБалл,2,FALSE)</f>
        <v>3</v>
      </c>
      <c r="BK16">
        <f>VLOOKUP('Ответы на форму (1)'!BK16,ТараканоБалл,2,FALSE)</f>
        <v>2</v>
      </c>
      <c r="BL16">
        <f>VLOOKUP('Ответы на форму (1)'!BL16,ТараканоБалл,2,FALSE)</f>
        <v>2</v>
      </c>
      <c r="BM16">
        <f t="shared" si="5"/>
        <v>10</v>
      </c>
      <c r="BN16">
        <f t="shared" si="6"/>
        <v>0</v>
      </c>
      <c r="BO16">
        <f>VLOOKUP('Ответы на форму (1)'!BM16,ОбъемИнфы,2,FALSE)</f>
        <v>1</v>
      </c>
      <c r="BP16">
        <f>VLOOKUP('Ответы на форму (1)'!BN16,ОбъемИнфы,2,FALSE)</f>
        <v>3</v>
      </c>
      <c r="BQ16">
        <f>VLOOKUP('Ответы на форму (1)'!BO16,ОбъемИнфы,2,FALSE)</f>
        <v>1</v>
      </c>
      <c r="BR16">
        <f>VLOOKUP('Ответы на форму (1)'!BP16,ОбъемИнфы,2,FALSE)</f>
        <v>2</v>
      </c>
      <c r="BS16">
        <f>VLOOKUP('Ответы на форму (1)'!BQ16,ОбъемИнфы,2,FALSE)</f>
        <v>3</v>
      </c>
      <c r="BT16">
        <f>VLOOKUP('Ответы на форму (1)'!BR16,ОбъемИнфы,2,FALSE)</f>
        <v>1</v>
      </c>
      <c r="BU16">
        <f>VLOOKUP('Ответы на форму (1)'!BS16,ОбъемИнфы,2,FALSE)</f>
        <v>3</v>
      </c>
      <c r="BV16">
        <f>VLOOKUP('Ответы на форму (1)'!BT16,ОбъемИнфы,2,FALSE)</f>
        <v>1</v>
      </c>
      <c r="BW16">
        <f>IF('Ответы на форму (1)'!BU16&gt;2,"много",'Ответы на форму (1)'!BU16)</f>
        <v>1</v>
      </c>
      <c r="BX16">
        <f>VLOOKUP('Ответы на форму (1)'!BV16,Блыки,2,FALSE)</f>
        <v>0</v>
      </c>
      <c r="BY16" t="str">
        <f>IF('Ответы на форму (1)'!BY16="","",'Ответы на форму (1)'!BY16)</f>
        <v/>
      </c>
      <c r="BZ16" t="str">
        <f t="shared" si="0"/>
        <v>Да</v>
      </c>
    </row>
    <row r="17" spans="1:78" x14ac:dyDescent="0.35">
      <c r="A17">
        <f>IF('Ответы на форму (1)'!B17="М",1,0)</f>
        <v>1</v>
      </c>
      <c r="B17">
        <f>'Ответы на форму (1)'!C17</f>
        <v>32</v>
      </c>
      <c r="C17">
        <f>VLOOKUP('Ответы на форму (1)'!G17,Успевание,2,FALSE)</f>
        <v>3</v>
      </c>
      <c r="D17">
        <f>VLOOKUP('Ответы на форму (1)'!H17,Успевание,2,FALSE)</f>
        <v>2</v>
      </c>
      <c r="E17">
        <f t="shared" si="1"/>
        <v>1</v>
      </c>
      <c r="F17">
        <f>VLOOKUP('Ответы на форму (1)'!I17,ШкалаРомека,2,FALSE)</f>
        <v>3</v>
      </c>
      <c r="G17">
        <f>VLOOKUP('Ответы на форму (1)'!J17,ШкалаРомека,2,FALSE)</f>
        <v>3</v>
      </c>
      <c r="H17">
        <f>VLOOKUP('Ответы на форму (1)'!K17,ШкалаРомека,2,FALSE)</f>
        <v>2</v>
      </c>
      <c r="I17">
        <f>VLOOKUP('Ответы на форму (1)'!L17,ШкалаРомека,2,FALSE)</f>
        <v>2</v>
      </c>
      <c r="J17">
        <f>VLOOKUP('Ответы на форму (1)'!M17,ШкалаРомека,2,FALSE)</f>
        <v>2</v>
      </c>
      <c r="K17">
        <f>VLOOKUP('Ответы на форму (1)'!N17,ШкалаРомека,2,FALSE)</f>
        <v>4</v>
      </c>
      <c r="L17">
        <f>VLOOKUP('Ответы на форму (1)'!O17,ШкалаРомека,2,FALSE)</f>
        <v>3</v>
      </c>
      <c r="M17">
        <f>VLOOKUP('Ответы на форму (1)'!P17,ШкалаРомека,2,FALSE)</f>
        <v>2</v>
      </c>
      <c r="N17">
        <f>VLOOKUP('Ответы на форму (1)'!Q17,ШкалаРомека,2,FALSE)</f>
        <v>3</v>
      </c>
      <c r="O17">
        <f>VLOOKUP('Ответы на форму (1)'!R17,ШкалаРомека,2,FALSE)</f>
        <v>3</v>
      </c>
      <c r="P17">
        <f t="shared" si="2"/>
        <v>27</v>
      </c>
      <c r="Q17">
        <f>VLOOKUP('Ответы на форму (1)'!S17,ЧастотаПрактик,2,FALSE)</f>
        <v>3</v>
      </c>
      <c r="R17">
        <f>VLOOKUP('Ответы на форму (1)'!T17,ЧастотаПрактик,2,FALSE)</f>
        <v>2</v>
      </c>
      <c r="S17">
        <f>VLOOKUP('Ответы на форму (1)'!U17,ЧастотаПрактик,2,FALSE)</f>
        <v>3</v>
      </c>
      <c r="T17">
        <f>VLOOKUP('Ответы на форму (1)'!V17,ЧастотаПрактик,2,FALSE)</f>
        <v>3</v>
      </c>
      <c r="U17">
        <f>VLOOKUP('Ответы на форму (1)'!W17,ЧастотаПрактик,2,FALSE)</f>
        <v>0</v>
      </c>
      <c r="V17">
        <f>VLOOKUP('Ответы на форму (1)'!X17,ЧастотаПрактик,2,FALSE)</f>
        <v>0</v>
      </c>
      <c r="W17">
        <f>VLOOKUP('Ответы на форму (1)'!Y17,ЧастотаПрактик,2,FALSE)</f>
        <v>2</v>
      </c>
      <c r="X17">
        <f>VLOOKUP('Ответы на форму (1)'!Z17,ЧастотаПрактик,2,FALSE)</f>
        <v>3</v>
      </c>
      <c r="Y17">
        <f>VLOOKUP('Ответы на форму (1)'!AA17,ЧастотаПрактик,2,FALSE)</f>
        <v>2</v>
      </c>
      <c r="Z17">
        <f>VLOOKUP('Ответы на форму (1)'!AB17,ЧастотаПрактик,2,FALSE)</f>
        <v>1</v>
      </c>
      <c r="AA17">
        <f>VLOOKUP('Ответы на форму (1)'!AC17,ЧастотаПрактик,2,FALSE)</f>
        <v>2</v>
      </c>
      <c r="AB17">
        <f>VLOOKUP('Ответы на форму (1)'!AD17,ЧастотаПрактик,2,FALSE)</f>
        <v>3</v>
      </c>
      <c r="AC17">
        <f>VLOOKUP('Ответы на форму (1)'!AE17,ЧастотаПрактик,2,FALSE)</f>
        <v>3</v>
      </c>
      <c r="AD17">
        <f>VLOOKUP('Ответы на форму (1)'!AF17,ЧастотаПрактик,2,FALSE)</f>
        <v>4</v>
      </c>
      <c r="AE17">
        <f>VLOOKUP('Ответы на форму (1)'!AG17,ДаПочтиНет,2,FALSE)</f>
        <v>1</v>
      </c>
      <c r="AF17">
        <f>VLOOKUP('Ответы на форму (1)'!AH17,ДаПочтиНет,2,FALSE)</f>
        <v>2</v>
      </c>
      <c r="AG17">
        <f>VLOOKUP('Ответы на форму (1)'!AI17,ДаПочтиНет,2,FALSE)</f>
        <v>1</v>
      </c>
      <c r="AH17">
        <f>VLOOKUP('Ответы на форму (1)'!AJ17,ДаПочтиНет,2,FALSE)</f>
        <v>2</v>
      </c>
      <c r="AI17">
        <f>VLOOKUP('Ответы на форму (1)'!AK17,ДаПочтиНет,2,FALSE)</f>
        <v>2</v>
      </c>
      <c r="AJ17">
        <f>VLOOKUP('Ответы на форму (1)'!AL17,ДаПочтиНет,2,FALSE)</f>
        <v>0</v>
      </c>
      <c r="AK17">
        <f>VLOOKUP('Ответы на форму (1)'!AM17,ДаПочтиНет,2,FALSE)</f>
        <v>0</v>
      </c>
      <c r="AL17">
        <f>VLOOKUP('Ответы на форму (1)'!AN17,ДаПочтиНет,2,FALSE)</f>
        <v>0</v>
      </c>
      <c r="AM17">
        <f>VLOOKUP('Ответы на форму (1)'!AO17,ДаПочтиНет,2,FALSE)</f>
        <v>0</v>
      </c>
      <c r="AN17">
        <f t="shared" si="3"/>
        <v>38</v>
      </c>
      <c r="AO17">
        <f>VLOOKUP('Ответы на форму (1)'!AP17,ДаПочтиНет,2,FALSE)</f>
        <v>0</v>
      </c>
      <c r="AP17">
        <f>VLOOKUP('Ответы на форму (1)'!AQ17,ОбразЖизни,2,FALSE)</f>
        <v>4</v>
      </c>
      <c r="AQ17">
        <f>VLOOKUP('Ответы на форму (1)'!AR17,ОбразЖизни,2,FALSE)</f>
        <v>4</v>
      </c>
      <c r="AR17">
        <f>VLOOKUP('Ответы на форму (1)'!AS17,ОбразЖизни,2,FALSE)</f>
        <v>2</v>
      </c>
      <c r="AS17">
        <f>VLOOKUP('Ответы на форму (1)'!AT17,ОбразЖизни,2,FALSE)</f>
        <v>0</v>
      </c>
      <c r="AT17">
        <f>VLOOKUP('Ответы на форму (1)'!AU17,ОбразЖизни,2,FALSE)</f>
        <v>2</v>
      </c>
      <c r="AU17">
        <f>VLOOKUP('Ответы на форму (1)'!AV17,ОбразЖизни,2,FALSE)</f>
        <v>2</v>
      </c>
      <c r="AV17">
        <f>'Ответы на форму (1)'!AW17</f>
        <v>5</v>
      </c>
      <c r="AW17">
        <f>IF('Ответы на форму (1)'!AX17="",0,1)</f>
        <v>0</v>
      </c>
      <c r="AX17">
        <f>VLOOKUP('Ответы на форму (1)'!AY17,Курение,2,FALSE)</f>
        <v>0</v>
      </c>
      <c r="AY17">
        <f>VLOOKUP('Ответы на форму (1)'!AZ17,Алкоголь,2,FALSE)</f>
        <v>2</v>
      </c>
      <c r="AZ17">
        <f>VLOOKUP('Ответы на форму (1)'!BA17,СемейныйОпыт,2,FALSE)</f>
        <v>0</v>
      </c>
      <c r="BA17">
        <f>'Ответы на форму (1)'!BB17</f>
        <v>0</v>
      </c>
      <c r="BB17">
        <f>IF('Ответы на форму (1)'!BC17="",0,VLOOKUP('Ответы на форму (1)'!BC17,УровниЗнакомства,2,FALSE))</f>
        <v>1</v>
      </c>
      <c r="BC17">
        <f>IF('Ответы на форму (1)'!BD17="",0,VLOOKUP('Ответы на форму (1)'!BD17,УровниЗнакомства,2,FALSE))</f>
        <v>3</v>
      </c>
      <c r="BD17">
        <f>IF('Ответы на форму (1)'!BE17="",0,VLOOKUP('Ответы на форму (1)'!BE17,УровниЗнакомства,2,FALSE))</f>
        <v>0</v>
      </c>
      <c r="BE17">
        <f>IF('Ответы на форму (1)'!BF17="",0,VLOOKUP('Ответы на форму (1)'!BF17,УровниЗнакомства,2,FALSE))</f>
        <v>5</v>
      </c>
      <c r="BF17">
        <f>IF('Ответы на форму (1)'!BG17="",0,VLOOKUP('Ответы на форму (1)'!BG17,УровниЗнакомства,2,FALSE))</f>
        <v>1</v>
      </c>
      <c r="BG17">
        <f>IF('Ответы на форму (1)'!BH17="",0,VLOOKUP('Ответы на форму (1)'!BH17,УровниЗнакомства,2,FALSE))</f>
        <v>0</v>
      </c>
      <c r="BH17">
        <f t="shared" si="4"/>
        <v>10</v>
      </c>
      <c r="BI17">
        <f>VLOOKUP('Ответы на форму (1)'!BI17,ТараканоБалл,2,FALSE)</f>
        <v>2</v>
      </c>
      <c r="BJ17">
        <f>VLOOKUP('Ответы на форму (1)'!BJ17,ТараканоБалл,2,FALSE)</f>
        <v>3</v>
      </c>
      <c r="BK17">
        <f>VLOOKUP('Ответы на форму (1)'!BK17,ТараканоБалл,2,FALSE)</f>
        <v>2</v>
      </c>
      <c r="BL17">
        <f>VLOOKUP('Ответы на форму (1)'!BL17,ТараканоБалл,2,FALSE)</f>
        <v>1</v>
      </c>
      <c r="BM17">
        <f t="shared" si="5"/>
        <v>8</v>
      </c>
      <c r="BN17">
        <f t="shared" si="6"/>
        <v>0</v>
      </c>
      <c r="BO17">
        <f>VLOOKUP('Ответы на форму (1)'!BM17,ОбъемИнфы,2,FALSE)</f>
        <v>1</v>
      </c>
      <c r="BP17">
        <f>VLOOKUP('Ответы на форму (1)'!BN17,ОбъемИнфы,2,FALSE)</f>
        <v>1</v>
      </c>
      <c r="BQ17">
        <f>VLOOKUP('Ответы на форму (1)'!BO17,ОбъемИнфы,2,FALSE)</f>
        <v>2</v>
      </c>
      <c r="BR17">
        <f>VLOOKUP('Ответы на форму (1)'!BP17,ОбъемИнфы,2,FALSE)</f>
        <v>2</v>
      </c>
      <c r="BS17">
        <f>VLOOKUP('Ответы на форму (1)'!BQ17,ОбъемИнфы,2,FALSE)</f>
        <v>1</v>
      </c>
      <c r="BT17">
        <f>VLOOKUP('Ответы на форму (1)'!BR17,ОбъемИнфы,2,FALSE)</f>
        <v>2</v>
      </c>
      <c r="BU17">
        <f>VLOOKUP('Ответы на форму (1)'!BS17,ОбъемИнфы,2,FALSE)</f>
        <v>2</v>
      </c>
      <c r="BV17">
        <f>VLOOKUP('Ответы на форму (1)'!BT17,ОбъемИнфы,2,FALSE)</f>
        <v>0</v>
      </c>
      <c r="BW17">
        <f>IF('Ответы на форму (1)'!BU17&gt;2,"много",'Ответы на форму (1)'!BU17)</f>
        <v>1</v>
      </c>
      <c r="BX17">
        <f>VLOOKUP('Ответы на форму (1)'!BV17,Блыки,2,FALSE)</f>
        <v>0</v>
      </c>
      <c r="BY17" t="str">
        <f>IF('Ответы на форму (1)'!BY17="","",'Ответы на форму (1)'!BY17)</f>
        <v/>
      </c>
      <c r="BZ17" t="str">
        <f t="shared" si="0"/>
        <v>Нет</v>
      </c>
    </row>
    <row r="18" spans="1:78" x14ac:dyDescent="0.35">
      <c r="A18">
        <f>IF('Ответы на форму (1)'!B18="М",1,0)</f>
        <v>1</v>
      </c>
      <c r="B18">
        <f>'Ответы на форму (1)'!C18</f>
        <v>28</v>
      </c>
      <c r="C18">
        <f>VLOOKUP('Ответы на форму (1)'!G18,Успевание,2,FALSE)</f>
        <v>4</v>
      </c>
      <c r="D18">
        <f>VLOOKUP('Ответы на форму (1)'!H18,Успевание,2,FALSE)</f>
        <v>5</v>
      </c>
      <c r="E18">
        <f t="shared" si="1"/>
        <v>-1</v>
      </c>
      <c r="F18">
        <f>VLOOKUP('Ответы на форму (1)'!I18,ШкалаРомека,2,FALSE)</f>
        <v>4</v>
      </c>
      <c r="G18">
        <f>VLOOKUP('Ответы на форму (1)'!J18,ШкалаРомека,2,FALSE)</f>
        <v>4</v>
      </c>
      <c r="H18">
        <f>VLOOKUP('Ответы на форму (1)'!K18,ШкалаРомека,2,FALSE)</f>
        <v>2</v>
      </c>
      <c r="I18">
        <f>VLOOKUP('Ответы на форму (1)'!L18,ШкалаРомека,2,FALSE)</f>
        <v>1</v>
      </c>
      <c r="J18">
        <f>VLOOKUP('Ответы на форму (1)'!M18,ШкалаРомека,2,FALSE)</f>
        <v>3</v>
      </c>
      <c r="K18">
        <f>VLOOKUP('Ответы на форму (1)'!N18,ШкалаРомека,2,FALSE)</f>
        <v>4</v>
      </c>
      <c r="L18">
        <f>VLOOKUP('Ответы на форму (1)'!O18,ШкалаРомека,2,FALSE)</f>
        <v>3</v>
      </c>
      <c r="M18">
        <f>VLOOKUP('Ответы на форму (1)'!P18,ШкалаРомека,2,FALSE)</f>
        <v>4</v>
      </c>
      <c r="N18">
        <f>VLOOKUP('Ответы на форму (1)'!Q18,ШкалаРомека,2,FALSE)</f>
        <v>3</v>
      </c>
      <c r="O18">
        <f>VLOOKUP('Ответы на форму (1)'!R18,ШкалаРомека,2,FALSE)</f>
        <v>3</v>
      </c>
      <c r="P18">
        <f t="shared" si="2"/>
        <v>31</v>
      </c>
      <c r="Q18">
        <f>VLOOKUP('Ответы на форму (1)'!S18,ЧастотаПрактик,2,FALSE)</f>
        <v>2</v>
      </c>
      <c r="R18">
        <f>VLOOKUP('Ответы на форму (1)'!T18,ЧастотаПрактик,2,FALSE)</f>
        <v>1</v>
      </c>
      <c r="S18">
        <f>VLOOKUP('Ответы на форму (1)'!U18,ЧастотаПрактик,2,FALSE)</f>
        <v>3</v>
      </c>
      <c r="T18">
        <f>VLOOKUP('Ответы на форму (1)'!V18,ЧастотаПрактик,2,FALSE)</f>
        <v>4</v>
      </c>
      <c r="U18">
        <f>VLOOKUP('Ответы на форму (1)'!W18,ЧастотаПрактик,2,FALSE)</f>
        <v>3</v>
      </c>
      <c r="V18">
        <f>VLOOKUP('Ответы на форму (1)'!X18,ЧастотаПрактик,2,FALSE)</f>
        <v>2</v>
      </c>
      <c r="W18">
        <f>VLOOKUP('Ответы на форму (1)'!Y18,ЧастотаПрактик,2,FALSE)</f>
        <v>4</v>
      </c>
      <c r="X18">
        <f>VLOOKUP('Ответы на форму (1)'!Z18,ЧастотаПрактик,2,FALSE)</f>
        <v>4</v>
      </c>
      <c r="Y18">
        <f>VLOOKUP('Ответы на форму (1)'!AA18,ЧастотаПрактик,2,FALSE)</f>
        <v>3</v>
      </c>
      <c r="Z18">
        <f>VLOOKUP('Ответы на форму (1)'!AB18,ЧастотаПрактик,2,FALSE)</f>
        <v>4</v>
      </c>
      <c r="AA18">
        <f>VLOOKUP('Ответы на форму (1)'!AC18,ЧастотаПрактик,2,FALSE)</f>
        <v>3</v>
      </c>
      <c r="AB18">
        <f>VLOOKUP('Ответы на форму (1)'!AD18,ЧастотаПрактик,2,FALSE)</f>
        <v>0</v>
      </c>
      <c r="AC18">
        <f>VLOOKUP('Ответы на форму (1)'!AE18,ЧастотаПрактик,2,FALSE)</f>
        <v>4</v>
      </c>
      <c r="AD18">
        <f>VLOOKUP('Ответы на форму (1)'!AF18,ЧастотаПрактик,2,FALSE)</f>
        <v>2</v>
      </c>
      <c r="AE18">
        <f>VLOOKUP('Ответы на форму (1)'!AG18,ДаПочтиНет,2,FALSE)</f>
        <v>2</v>
      </c>
      <c r="AF18">
        <f>VLOOKUP('Ответы на форму (1)'!AH18,ДаПочтиНет,2,FALSE)</f>
        <v>2</v>
      </c>
      <c r="AG18">
        <f>VLOOKUP('Ответы на форму (1)'!AI18,ДаПочтиНет,2,FALSE)</f>
        <v>2</v>
      </c>
      <c r="AH18">
        <f>VLOOKUP('Ответы на форму (1)'!AJ18,ДаПочтиНет,2,FALSE)</f>
        <v>2</v>
      </c>
      <c r="AI18">
        <f>VLOOKUP('Ответы на форму (1)'!AK18,ДаПочтиНет,2,FALSE)</f>
        <v>2</v>
      </c>
      <c r="AJ18">
        <f>VLOOKUP('Ответы на форму (1)'!AL18,ДаПочтиНет,2,FALSE)</f>
        <v>0</v>
      </c>
      <c r="AK18">
        <f>VLOOKUP('Ответы на форму (1)'!AM18,ДаПочтиНет,2,FALSE)</f>
        <v>0</v>
      </c>
      <c r="AL18">
        <f>VLOOKUP('Ответы на форму (1)'!AN18,ДаПочтиНет,2,FALSE)</f>
        <v>0</v>
      </c>
      <c r="AM18">
        <f>VLOOKUP('Ответы на форму (1)'!AO18,ДаПочтиНет,2,FALSE)</f>
        <v>0</v>
      </c>
      <c r="AN18">
        <f t="shared" si="3"/>
        <v>45</v>
      </c>
      <c r="AO18">
        <f>VLOOKUP('Ответы на форму (1)'!AP18,ДаПочтиНет,2,FALSE)</f>
        <v>2</v>
      </c>
      <c r="AP18">
        <f>VLOOKUP('Ответы на форму (1)'!AQ18,ОбразЖизни,2,FALSE)</f>
        <v>4</v>
      </c>
      <c r="AQ18">
        <f>VLOOKUP('Ответы на форму (1)'!AR18,ОбразЖизни,2,FALSE)</f>
        <v>4</v>
      </c>
      <c r="AR18">
        <f>VLOOKUP('Ответы на форму (1)'!AS18,ОбразЖизни,2,FALSE)</f>
        <v>3</v>
      </c>
      <c r="AS18">
        <f>VLOOKUP('Ответы на форму (1)'!AT18,ОбразЖизни,2,FALSE)</f>
        <v>0</v>
      </c>
      <c r="AT18">
        <f>VLOOKUP('Ответы на форму (1)'!AU18,ОбразЖизни,2,FALSE)</f>
        <v>2</v>
      </c>
      <c r="AU18">
        <f>VLOOKUP('Ответы на форму (1)'!AV18,ОбразЖизни,2,FALSE)</f>
        <v>3</v>
      </c>
      <c r="AV18">
        <f>'Ответы на форму (1)'!AW18</f>
        <v>4</v>
      </c>
      <c r="AW18">
        <f>IF('Ответы на форму (1)'!AX18="",0,1)</f>
        <v>0</v>
      </c>
      <c r="AX18">
        <f>VLOOKUP('Ответы на форму (1)'!AY18,Курение,2,FALSE)</f>
        <v>0</v>
      </c>
      <c r="AY18">
        <f>VLOOKUP('Ответы на форму (1)'!AZ18,Алкоголь,2,FALSE)</f>
        <v>1</v>
      </c>
      <c r="AZ18">
        <f>VLOOKUP('Ответы на форму (1)'!BA18,СемейныйОпыт,2,FALSE)</f>
        <v>1</v>
      </c>
      <c r="BA18">
        <f>'Ответы на форму (1)'!BB18</f>
        <v>0</v>
      </c>
      <c r="BB18">
        <f>IF('Ответы на форму (1)'!BC18="",0,VLOOKUP('Ответы на форму (1)'!BC18,УровниЗнакомства,2,FALSE))</f>
        <v>4</v>
      </c>
      <c r="BC18">
        <f>IF('Ответы на форму (1)'!BD18="",0,VLOOKUP('Ответы на форму (1)'!BD18,УровниЗнакомства,2,FALSE))</f>
        <v>5</v>
      </c>
      <c r="BD18">
        <f>IF('Ответы на форму (1)'!BE18="",0,VLOOKUP('Ответы на форму (1)'!BE18,УровниЗнакомства,2,FALSE))</f>
        <v>4</v>
      </c>
      <c r="BE18">
        <f>IF('Ответы на форму (1)'!BF18="",0,VLOOKUP('Ответы на форму (1)'!BF18,УровниЗнакомства,2,FALSE))</f>
        <v>5</v>
      </c>
      <c r="BF18">
        <f>IF('Ответы на форму (1)'!BG18="",0,VLOOKUP('Ответы на форму (1)'!BG18,УровниЗнакомства,2,FALSE))</f>
        <v>0</v>
      </c>
      <c r="BG18">
        <f>IF('Ответы на форму (1)'!BH18="",0,VLOOKUP('Ответы на форму (1)'!BH18,УровниЗнакомства,2,FALSE))</f>
        <v>0</v>
      </c>
      <c r="BH18">
        <f t="shared" si="4"/>
        <v>18</v>
      </c>
      <c r="BI18">
        <f>VLOOKUP('Ответы на форму (1)'!BI18,ТараканоБалл,2,FALSE)</f>
        <v>2</v>
      </c>
      <c r="BJ18">
        <f>VLOOKUP('Ответы на форму (1)'!BJ18,ТараканоБалл,2,FALSE)</f>
        <v>2</v>
      </c>
      <c r="BK18">
        <f>VLOOKUP('Ответы на форму (1)'!BK18,ТараканоБалл,2,FALSE)</f>
        <v>3</v>
      </c>
      <c r="BL18">
        <f>VLOOKUP('Ответы на форму (1)'!BL18,ТараканоБалл,2,FALSE)</f>
        <v>1</v>
      </c>
      <c r="BM18">
        <f t="shared" si="5"/>
        <v>8</v>
      </c>
      <c r="BN18">
        <f t="shared" si="6"/>
        <v>0</v>
      </c>
      <c r="BO18">
        <f>VLOOKUP('Ответы на форму (1)'!BM18,ОбъемИнфы,2,FALSE)</f>
        <v>0</v>
      </c>
      <c r="BP18">
        <f>VLOOKUP('Ответы на форму (1)'!BN18,ОбъемИнфы,2,FALSE)</f>
        <v>4</v>
      </c>
      <c r="BQ18">
        <f>VLOOKUP('Ответы на форму (1)'!BO18,ОбъемИнфы,2,FALSE)</f>
        <v>4</v>
      </c>
      <c r="BR18">
        <f>VLOOKUP('Ответы на форму (1)'!BP18,ОбъемИнфы,2,FALSE)</f>
        <v>4</v>
      </c>
      <c r="BS18">
        <f>VLOOKUP('Ответы на форму (1)'!BQ18,ОбъемИнфы,2,FALSE)</f>
        <v>3</v>
      </c>
      <c r="BT18">
        <f>VLOOKUP('Ответы на форму (1)'!BR18,ОбъемИнфы,2,FALSE)</f>
        <v>3</v>
      </c>
      <c r="BU18">
        <f>VLOOKUP('Ответы на форму (1)'!BS18,ОбъемИнфы,2,FALSE)</f>
        <v>2</v>
      </c>
      <c r="BV18">
        <f>VLOOKUP('Ответы на форму (1)'!BT18,ОбъемИнфы,2,FALSE)</f>
        <v>0</v>
      </c>
      <c r="BW18">
        <f>IF('Ответы на форму (1)'!BU18&gt;2,"много",'Ответы на форму (1)'!BU18)</f>
        <v>1</v>
      </c>
      <c r="BX18">
        <f>VLOOKUP('Ответы на форму (1)'!BV18,Блыки,2,FALSE)</f>
        <v>0</v>
      </c>
      <c r="BY18" t="str">
        <f>IF('Ответы на форму (1)'!BY18="","",'Ответы на форму (1)'!BY18)</f>
        <v/>
      </c>
      <c r="BZ18" t="str">
        <f t="shared" si="0"/>
        <v>Нет</v>
      </c>
    </row>
    <row r="19" spans="1:78" x14ac:dyDescent="0.35">
      <c r="A19">
        <f>IF('Ответы на форму (1)'!B19="М",1,0)</f>
        <v>0</v>
      </c>
      <c r="B19">
        <f>'Ответы на форму (1)'!C19</f>
        <v>25</v>
      </c>
      <c r="C19">
        <f>VLOOKUP('Ответы на форму (1)'!G19,Успевание,2,FALSE)</f>
        <v>4</v>
      </c>
      <c r="D19">
        <f>VLOOKUP('Ответы на форму (1)'!H19,Успевание,2,FALSE)</f>
        <v>3</v>
      </c>
      <c r="E19">
        <f t="shared" si="1"/>
        <v>1</v>
      </c>
      <c r="F19">
        <f>VLOOKUP('Ответы на форму (1)'!I19,ШкалаРомека,2,FALSE)</f>
        <v>4</v>
      </c>
      <c r="G19">
        <f>VLOOKUP('Ответы на форму (1)'!J19,ШкалаРомека,2,FALSE)</f>
        <v>3</v>
      </c>
      <c r="H19">
        <f>VLOOKUP('Ответы на форму (1)'!K19,ШкалаРомека,2,FALSE)</f>
        <v>3</v>
      </c>
      <c r="I19">
        <f>VLOOKUP('Ответы на форму (1)'!L19,ШкалаРомека,2,FALSE)</f>
        <v>3</v>
      </c>
      <c r="J19">
        <f>VLOOKUP('Ответы на форму (1)'!M19,ШкалаРомека,2,FALSE)</f>
        <v>4</v>
      </c>
      <c r="K19">
        <f>VLOOKUP('Ответы на форму (1)'!N19,ШкалаРомека,2,FALSE)</f>
        <v>4</v>
      </c>
      <c r="L19">
        <f>VLOOKUP('Ответы на форму (1)'!O19,ШкалаРомека,2,FALSE)</f>
        <v>4</v>
      </c>
      <c r="M19">
        <f>VLOOKUP('Ответы на форму (1)'!P19,ШкалаРомека,2,FALSE)</f>
        <v>4</v>
      </c>
      <c r="N19">
        <f>VLOOKUP('Ответы на форму (1)'!Q19,ШкалаРомека,2,FALSE)</f>
        <v>4</v>
      </c>
      <c r="O19">
        <f>VLOOKUP('Ответы на форму (1)'!R19,ШкалаРомека,2,FALSE)</f>
        <v>2</v>
      </c>
      <c r="P19">
        <f t="shared" si="2"/>
        <v>35</v>
      </c>
      <c r="Q19">
        <f>VLOOKUP('Ответы на форму (1)'!S19,ЧастотаПрактик,2,FALSE)</f>
        <v>3</v>
      </c>
      <c r="R19">
        <f>VLOOKUP('Ответы на форму (1)'!T19,ЧастотаПрактик,2,FALSE)</f>
        <v>2</v>
      </c>
      <c r="S19">
        <f>VLOOKUP('Ответы на форму (1)'!U19,ЧастотаПрактик,2,FALSE)</f>
        <v>0</v>
      </c>
      <c r="T19">
        <f>VLOOKUP('Ответы на форму (1)'!V19,ЧастотаПрактик,2,FALSE)</f>
        <v>3</v>
      </c>
      <c r="U19">
        <f>VLOOKUP('Ответы на форму (1)'!W19,ЧастотаПрактик,2,FALSE)</f>
        <v>0</v>
      </c>
      <c r="V19">
        <f>VLOOKUP('Ответы на форму (1)'!X19,ЧастотаПрактик,2,FALSE)</f>
        <v>1</v>
      </c>
      <c r="W19">
        <f>VLOOKUP('Ответы на форму (1)'!Y19,ЧастотаПрактик,2,FALSE)</f>
        <v>1</v>
      </c>
      <c r="X19">
        <f>VLOOKUP('Ответы на форму (1)'!Z19,ЧастотаПрактик,2,FALSE)</f>
        <v>4</v>
      </c>
      <c r="Y19">
        <f>VLOOKUP('Ответы на форму (1)'!AA19,ЧастотаПрактик,2,FALSE)</f>
        <v>3</v>
      </c>
      <c r="Z19">
        <f>VLOOKUP('Ответы на форму (1)'!AB19,ЧастотаПрактик,2,FALSE)</f>
        <v>4</v>
      </c>
      <c r="AA19">
        <f>VLOOKUP('Ответы на форму (1)'!AC19,ЧастотаПрактик,2,FALSE)</f>
        <v>4</v>
      </c>
      <c r="AB19">
        <f>VLOOKUP('Ответы на форму (1)'!AD19,ЧастотаПрактик,2,FALSE)</f>
        <v>3</v>
      </c>
      <c r="AC19">
        <f>VLOOKUP('Ответы на форму (1)'!AE19,ЧастотаПрактик,2,FALSE)</f>
        <v>2</v>
      </c>
      <c r="AD19">
        <f>VLOOKUP('Ответы на форму (1)'!AF19,ЧастотаПрактик,2,FALSE)</f>
        <v>4</v>
      </c>
      <c r="AE19">
        <f>VLOOKUP('Ответы на форму (1)'!AG19,ДаПочтиНет,2,FALSE)</f>
        <v>0</v>
      </c>
      <c r="AF19">
        <f>VLOOKUP('Ответы на форму (1)'!AH19,ДаПочтиНет,2,FALSE)</f>
        <v>0</v>
      </c>
      <c r="AG19">
        <f>VLOOKUP('Ответы на форму (1)'!AI19,ДаПочтиНет,2,FALSE)</f>
        <v>1</v>
      </c>
      <c r="AH19">
        <f>VLOOKUP('Ответы на форму (1)'!AJ19,ДаПочтиНет,2,FALSE)</f>
        <v>0</v>
      </c>
      <c r="AI19">
        <f>VLOOKUP('Ответы на форму (1)'!AK19,ДаПочтиНет,2,FALSE)</f>
        <v>0</v>
      </c>
      <c r="AJ19">
        <f>VLOOKUP('Ответы на форму (1)'!AL19,ДаПочтиНет,2,FALSE)</f>
        <v>2</v>
      </c>
      <c r="AK19">
        <f>VLOOKUP('Ответы на форму (1)'!AM19,ДаПочтиНет,2,FALSE)</f>
        <v>0</v>
      </c>
      <c r="AL19">
        <f>VLOOKUP('Ответы на форму (1)'!AN19,ДаПочтиНет,2,FALSE)</f>
        <v>0</v>
      </c>
      <c r="AM19">
        <f>VLOOKUP('Ответы на форму (1)'!AO19,ДаПочтиНет,2,FALSE)</f>
        <v>1</v>
      </c>
      <c r="AN19">
        <f t="shared" si="3"/>
        <v>34</v>
      </c>
      <c r="AO19">
        <f>VLOOKUP('Ответы на форму (1)'!AP19,ДаПочтиНет,2,FALSE)</f>
        <v>2</v>
      </c>
      <c r="AP19">
        <f>VLOOKUP('Ответы на форму (1)'!AQ19,ОбразЖизни,2,FALSE)</f>
        <v>3</v>
      </c>
      <c r="AQ19">
        <f>VLOOKUP('Ответы на форму (1)'!AR19,ОбразЖизни,2,FALSE)</f>
        <v>4</v>
      </c>
      <c r="AR19">
        <f>VLOOKUP('Ответы на форму (1)'!AS19,ОбразЖизни,2,FALSE)</f>
        <v>2</v>
      </c>
      <c r="AS19">
        <f>VLOOKUP('Ответы на форму (1)'!AT19,ОбразЖизни,2,FALSE)</f>
        <v>2</v>
      </c>
      <c r="AT19">
        <f>VLOOKUP('Ответы на форму (1)'!AU19,ОбразЖизни,2,FALSE)</f>
        <v>3</v>
      </c>
      <c r="AU19">
        <f>VLOOKUP('Ответы на форму (1)'!AV19,ОбразЖизни,2,FALSE)</f>
        <v>3</v>
      </c>
      <c r="AV19">
        <f>'Ответы на форму (1)'!AW19</f>
        <v>7</v>
      </c>
      <c r="AW19">
        <f>IF('Ответы на форму (1)'!AX19="",0,1)</f>
        <v>0</v>
      </c>
      <c r="AX19">
        <f>VLOOKUP('Ответы на форму (1)'!AY19,Курение,2,FALSE)</f>
        <v>0</v>
      </c>
      <c r="AY19">
        <f>VLOOKUP('Ответы на форму (1)'!AZ19,Алкоголь,2,FALSE)</f>
        <v>0</v>
      </c>
      <c r="AZ19">
        <f>VLOOKUP('Ответы на форму (1)'!BA19,СемейныйОпыт,2,FALSE)</f>
        <v>0</v>
      </c>
      <c r="BA19">
        <f>'Ответы на форму (1)'!BB19</f>
        <v>0</v>
      </c>
      <c r="BB19">
        <f>IF('Ответы на форму (1)'!BC19="",0,VLOOKUP('Ответы на форму (1)'!BC19,УровниЗнакомства,2,FALSE))</f>
        <v>1</v>
      </c>
      <c r="BC19">
        <f>IF('Ответы на форму (1)'!BD19="",0,VLOOKUP('Ответы на форму (1)'!BD19,УровниЗнакомства,2,FALSE))</f>
        <v>3</v>
      </c>
      <c r="BD19">
        <f>IF('Ответы на форму (1)'!BE19="",0,VLOOKUP('Ответы на форму (1)'!BE19,УровниЗнакомства,2,FALSE))</f>
        <v>0</v>
      </c>
      <c r="BE19">
        <f>IF('Ответы на форму (1)'!BF19="",0,VLOOKUP('Ответы на форму (1)'!BF19,УровниЗнакомства,2,FALSE))</f>
        <v>5</v>
      </c>
      <c r="BF19">
        <f>IF('Ответы на форму (1)'!BG19="",0,VLOOKUP('Ответы на форму (1)'!BG19,УровниЗнакомства,2,FALSE))</f>
        <v>0</v>
      </c>
      <c r="BG19">
        <f>IF('Ответы на форму (1)'!BH19="",0,VLOOKUP('Ответы на форму (1)'!BH19,УровниЗнакомства,2,FALSE))</f>
        <v>1</v>
      </c>
      <c r="BH19">
        <f t="shared" si="4"/>
        <v>10</v>
      </c>
      <c r="BI19">
        <f>VLOOKUP('Ответы на форму (1)'!BI19,ТараканоБалл,2,FALSE)</f>
        <v>5</v>
      </c>
      <c r="BJ19">
        <f>VLOOKUP('Ответы на форму (1)'!BJ19,ТараканоБалл,2,FALSE)</f>
        <v>4</v>
      </c>
      <c r="BK19">
        <f>VLOOKUP('Ответы на форму (1)'!BK19,ТараканоБалл,2,FALSE)</f>
        <v>2</v>
      </c>
      <c r="BL19">
        <f>VLOOKUP('Ответы на форму (1)'!BL19,ТараканоБалл,2,FALSE)</f>
        <v>4</v>
      </c>
      <c r="BM19">
        <f t="shared" si="5"/>
        <v>15</v>
      </c>
      <c r="BN19">
        <f t="shared" si="6"/>
        <v>2</v>
      </c>
      <c r="BO19">
        <f>VLOOKUP('Ответы на форму (1)'!BM19,ОбъемИнфы,2,FALSE)</f>
        <v>1</v>
      </c>
      <c r="BP19">
        <f>VLOOKUP('Ответы на форму (1)'!BN19,ОбъемИнфы,2,FALSE)</f>
        <v>3</v>
      </c>
      <c r="BQ19">
        <f>VLOOKUP('Ответы на форму (1)'!BO19,ОбъемИнфы,2,FALSE)</f>
        <v>3</v>
      </c>
      <c r="BR19">
        <f>VLOOKUP('Ответы на форму (1)'!BP19,ОбъемИнфы,2,FALSE)</f>
        <v>3</v>
      </c>
      <c r="BS19">
        <f>VLOOKUP('Ответы на форму (1)'!BQ19,ОбъемИнфы,2,FALSE)</f>
        <v>4</v>
      </c>
      <c r="BT19">
        <f>VLOOKUP('Ответы на форму (1)'!BR19,ОбъемИнфы,2,FALSE)</f>
        <v>4</v>
      </c>
      <c r="BU19">
        <f>VLOOKUP('Ответы на форму (1)'!BS19,ОбъемИнфы,2,FALSE)</f>
        <v>4</v>
      </c>
      <c r="BV19">
        <f>VLOOKUP('Ответы на форму (1)'!BT19,ОбъемИнфы,2,FALSE)</f>
        <v>1</v>
      </c>
      <c r="BW19">
        <f>IF('Ответы на форму (1)'!BU19&gt;2,"много",'Ответы на форму (1)'!BU19)</f>
        <v>2</v>
      </c>
      <c r="BX19">
        <f>VLOOKUP('Ответы на форму (1)'!BV19,Блыки,2,FALSE)</f>
        <v>0</v>
      </c>
      <c r="BY19" t="str">
        <f>IF('Ответы на форму (1)'!BY19="","",'Ответы на форму (1)'!BY19)</f>
        <v/>
      </c>
      <c r="BZ19" t="str">
        <f t="shared" si="0"/>
        <v>Нет</v>
      </c>
    </row>
    <row r="20" spans="1:78" x14ac:dyDescent="0.35">
      <c r="A20">
        <f>IF('Ответы на форму (1)'!B20="М",1,0)</f>
        <v>0</v>
      </c>
      <c r="B20">
        <f>'Ответы на форму (1)'!C20</f>
        <v>35</v>
      </c>
      <c r="C20">
        <f>VLOOKUP('Ответы на форму (1)'!G20,Успевание,2,FALSE)</f>
        <v>3</v>
      </c>
      <c r="D20">
        <f>VLOOKUP('Ответы на форму (1)'!H20,Успевание,2,FALSE)</f>
        <v>3</v>
      </c>
      <c r="E20">
        <f t="shared" si="1"/>
        <v>0</v>
      </c>
      <c r="F20">
        <f>VLOOKUP('Ответы на форму (1)'!I20,ШкалаРомека,2,FALSE)</f>
        <v>2</v>
      </c>
      <c r="G20">
        <f>VLOOKUP('Ответы на форму (1)'!J20,ШкалаРомека,2,FALSE)</f>
        <v>2</v>
      </c>
      <c r="H20">
        <f>VLOOKUP('Ответы на форму (1)'!K20,ШкалаРомека,2,FALSE)</f>
        <v>2</v>
      </c>
      <c r="I20">
        <f>VLOOKUP('Ответы на форму (1)'!L20,ШкалаРомека,2,FALSE)</f>
        <v>2</v>
      </c>
      <c r="J20">
        <f>VLOOKUP('Ответы на форму (1)'!M20,ШкалаРомека,2,FALSE)</f>
        <v>2</v>
      </c>
      <c r="K20">
        <f>VLOOKUP('Ответы на форму (1)'!N20,ШкалаРомека,2,FALSE)</f>
        <v>2</v>
      </c>
      <c r="L20">
        <f>VLOOKUP('Ответы на форму (1)'!O20,ШкалаРомека,2,FALSE)</f>
        <v>2</v>
      </c>
      <c r="M20">
        <f>VLOOKUP('Ответы на форму (1)'!P20,ШкалаРомека,2,FALSE)</f>
        <v>2</v>
      </c>
      <c r="N20">
        <f>VLOOKUP('Ответы на форму (1)'!Q20,ШкалаРомека,2,FALSE)</f>
        <v>2</v>
      </c>
      <c r="O20">
        <f>VLOOKUP('Ответы на форму (1)'!R20,ШкалаРомека,2,FALSE)</f>
        <v>2</v>
      </c>
      <c r="P20">
        <f t="shared" si="2"/>
        <v>20</v>
      </c>
      <c r="Q20">
        <f>VLOOKUP('Ответы на форму (1)'!S20,ЧастотаПрактик,2,FALSE)</f>
        <v>2</v>
      </c>
      <c r="R20">
        <f>VLOOKUP('Ответы на форму (1)'!T20,ЧастотаПрактик,2,FALSE)</f>
        <v>2</v>
      </c>
      <c r="S20">
        <f>VLOOKUP('Ответы на форму (1)'!U20,ЧастотаПрактик,2,FALSE)</f>
        <v>4</v>
      </c>
      <c r="T20">
        <f>VLOOKUP('Ответы на форму (1)'!V20,ЧастотаПрактик,2,FALSE)</f>
        <v>4</v>
      </c>
      <c r="U20">
        <f>VLOOKUP('Ответы на форму (1)'!W20,ЧастотаПрактик,2,FALSE)</f>
        <v>1</v>
      </c>
      <c r="V20">
        <f>VLOOKUP('Ответы на форму (1)'!X20,ЧастотаПрактик,2,FALSE)</f>
        <v>0</v>
      </c>
      <c r="W20">
        <f>VLOOKUP('Ответы на форму (1)'!Y20,ЧастотаПрактик,2,FALSE)</f>
        <v>2</v>
      </c>
      <c r="X20">
        <f>VLOOKUP('Ответы на форму (1)'!Z20,ЧастотаПрактик,2,FALSE)</f>
        <v>2</v>
      </c>
      <c r="Y20">
        <f>VLOOKUP('Ответы на форму (1)'!AA20,ЧастотаПрактик,2,FALSE)</f>
        <v>4</v>
      </c>
      <c r="Z20">
        <f>VLOOKUP('Ответы на форму (1)'!AB20,ЧастотаПрактик,2,FALSE)</f>
        <v>4</v>
      </c>
      <c r="AA20">
        <f>VLOOKUP('Ответы на форму (1)'!AC20,ЧастотаПрактик,2,FALSE)</f>
        <v>1</v>
      </c>
      <c r="AB20">
        <f>VLOOKUP('Ответы на форму (1)'!AD20,ЧастотаПрактик,2,FALSE)</f>
        <v>1</v>
      </c>
      <c r="AC20">
        <f>VLOOKUP('Ответы на форму (1)'!AE20,ЧастотаПрактик,2,FALSE)</f>
        <v>2</v>
      </c>
      <c r="AD20">
        <f>VLOOKUP('Ответы на форму (1)'!AF20,ЧастотаПрактик,2,FALSE)</f>
        <v>1</v>
      </c>
      <c r="AE20">
        <f>VLOOKUP('Ответы на форму (1)'!AG20,ДаПочтиНет,2,FALSE)</f>
        <v>2</v>
      </c>
      <c r="AF20">
        <f>VLOOKUP('Ответы на форму (1)'!AH20,ДаПочтиНет,2,FALSE)</f>
        <v>2</v>
      </c>
      <c r="AG20">
        <f>VLOOKUP('Ответы на форму (1)'!AI20,ДаПочтиНет,2,FALSE)</f>
        <v>2</v>
      </c>
      <c r="AH20">
        <f>VLOOKUP('Ответы на форму (1)'!AJ20,ДаПочтиНет,2,FALSE)</f>
        <v>0</v>
      </c>
      <c r="AI20">
        <f>VLOOKUP('Ответы на форму (1)'!AK20,ДаПочтиНет,2,FALSE)</f>
        <v>0</v>
      </c>
      <c r="AJ20">
        <f>VLOOKUP('Ответы на форму (1)'!AL20,ДаПочтиНет,2,FALSE)</f>
        <v>0</v>
      </c>
      <c r="AK20">
        <f>VLOOKUP('Ответы на форму (1)'!AM20,ДаПочтиНет,2,FALSE)</f>
        <v>0</v>
      </c>
      <c r="AL20">
        <f>VLOOKUP('Ответы на форму (1)'!AN20,ДаПочтиНет,2,FALSE)</f>
        <v>0</v>
      </c>
      <c r="AM20">
        <f>VLOOKUP('Ответы на форму (1)'!AO20,ДаПочтиНет,2,FALSE)</f>
        <v>2</v>
      </c>
      <c r="AN20">
        <f t="shared" si="3"/>
        <v>34</v>
      </c>
      <c r="AO20">
        <f>VLOOKUP('Ответы на форму (1)'!AP20,ДаПочтиНет,2,FALSE)</f>
        <v>2</v>
      </c>
      <c r="AP20">
        <f>VLOOKUP('Ответы на форму (1)'!AQ20,ОбразЖизни,2,FALSE)</f>
        <v>2</v>
      </c>
      <c r="AQ20">
        <f>VLOOKUP('Ответы на форму (1)'!AR20,ОбразЖизни,2,FALSE)</f>
        <v>0</v>
      </c>
      <c r="AR20">
        <f>VLOOKUP('Ответы на форму (1)'!AS20,ОбразЖизни,2,FALSE)</f>
        <v>1</v>
      </c>
      <c r="AS20">
        <f>VLOOKUP('Ответы на форму (1)'!AT20,ОбразЖизни,2,FALSE)</f>
        <v>2</v>
      </c>
      <c r="AT20">
        <f>VLOOKUP('Ответы на форму (1)'!AU20,ОбразЖизни,2,FALSE)</f>
        <v>3</v>
      </c>
      <c r="AU20">
        <f>VLOOKUP('Ответы на форму (1)'!AV20,ОбразЖизни,2,FALSE)</f>
        <v>2</v>
      </c>
      <c r="AV20">
        <f>'Ответы на форму (1)'!AW20</f>
        <v>1</v>
      </c>
      <c r="AW20">
        <f>IF('Ответы на форму (1)'!AX20="",0,1)</f>
        <v>1</v>
      </c>
      <c r="AX20">
        <f>VLOOKUP('Ответы на форму (1)'!AY20,Курение,2,FALSE)</f>
        <v>0</v>
      </c>
      <c r="AY20">
        <f>VLOOKUP('Ответы на форму (1)'!AZ20,Алкоголь,2,FALSE)</f>
        <v>1</v>
      </c>
      <c r="AZ20">
        <f>VLOOKUP('Ответы на форму (1)'!BA20,СемейныйОпыт,2,FALSE)</f>
        <v>0</v>
      </c>
      <c r="BA20">
        <f>'Ответы на форму (1)'!BB20</f>
        <v>0</v>
      </c>
      <c r="BB20">
        <f>IF('Ответы на форму (1)'!BC20="",0,VLOOKUP('Ответы на форму (1)'!BC20,УровниЗнакомства,2,FALSE))</f>
        <v>2</v>
      </c>
      <c r="BC20">
        <f>IF('Ответы на форму (1)'!BD20="",0,VLOOKUP('Ответы на форму (1)'!BD20,УровниЗнакомства,2,FALSE))</f>
        <v>2</v>
      </c>
      <c r="BD20">
        <f>IF('Ответы на форму (1)'!BE20="",0,VLOOKUP('Ответы на форму (1)'!BE20,УровниЗнакомства,2,FALSE))</f>
        <v>2</v>
      </c>
      <c r="BE20">
        <f>IF('Ответы на форму (1)'!BF20="",0,VLOOKUP('Ответы на форму (1)'!BF20,УровниЗнакомства,2,FALSE))</f>
        <v>4</v>
      </c>
      <c r="BF20">
        <f>IF('Ответы на форму (1)'!BG20="",0,VLOOKUP('Ответы на форму (1)'!BG20,УровниЗнакомства,2,FALSE))</f>
        <v>2</v>
      </c>
      <c r="BG20">
        <f>IF('Ответы на форму (1)'!BH20="",0,VLOOKUP('Ответы на форму (1)'!BH20,УровниЗнакомства,2,FALSE))</f>
        <v>1</v>
      </c>
      <c r="BH20">
        <f t="shared" si="4"/>
        <v>13</v>
      </c>
      <c r="BI20">
        <f>VLOOKUP('Ответы на форму (1)'!BI20,ТараканоБалл,2,FALSE)</f>
        <v>3</v>
      </c>
      <c r="BJ20">
        <f>VLOOKUP('Ответы на форму (1)'!BJ20,ТараканоБалл,2,FALSE)</f>
        <v>1</v>
      </c>
      <c r="BK20">
        <f>VLOOKUP('Ответы на форму (1)'!BK20,ТараканоБалл,2,FALSE)</f>
        <v>4</v>
      </c>
      <c r="BL20">
        <f>VLOOKUP('Ответы на форму (1)'!BL20,ТараканоБалл,2,FALSE)</f>
        <v>4</v>
      </c>
      <c r="BM20">
        <f t="shared" si="5"/>
        <v>12</v>
      </c>
      <c r="BN20">
        <f t="shared" si="6"/>
        <v>1</v>
      </c>
      <c r="BO20">
        <f>VLOOKUP('Ответы на форму (1)'!BM20,ОбъемИнфы,2,FALSE)</f>
        <v>0</v>
      </c>
      <c r="BP20">
        <f>VLOOKUP('Ответы на форму (1)'!BN20,ОбъемИнфы,2,FALSE)</f>
        <v>2</v>
      </c>
      <c r="BQ20">
        <f>VLOOKUP('Ответы на форму (1)'!BO20,ОбъемИнфы,2,FALSE)</f>
        <v>1</v>
      </c>
      <c r="BR20">
        <f>VLOOKUP('Ответы на форму (1)'!BP20,ОбъемИнфы,2,FALSE)</f>
        <v>3</v>
      </c>
      <c r="BS20">
        <f>VLOOKUP('Ответы на форму (1)'!BQ20,ОбъемИнфы,2,FALSE)</f>
        <v>4</v>
      </c>
      <c r="BT20">
        <f>VLOOKUP('Ответы на форму (1)'!BR20,ОбъемИнфы,2,FALSE)</f>
        <v>3</v>
      </c>
      <c r="BU20">
        <f>VLOOKUP('Ответы на форму (1)'!BS20,ОбъемИнфы,2,FALSE)</f>
        <v>0</v>
      </c>
      <c r="BV20">
        <f>VLOOKUP('Ответы на форму (1)'!BT20,ОбъемИнфы,2,FALSE)</f>
        <v>3</v>
      </c>
      <c r="BW20">
        <f>IF('Ответы на форму (1)'!BU20&gt;2,"много",'Ответы на форму (1)'!BU20)</f>
        <v>1</v>
      </c>
      <c r="BX20">
        <f>VLOOKUP('Ответы на форму (1)'!BV20,Блыки,2,FALSE)</f>
        <v>0</v>
      </c>
      <c r="BY20" t="str">
        <f>IF('Ответы на форму (1)'!BY20="","",'Ответы на форму (1)'!BY20)</f>
        <v/>
      </c>
      <c r="BZ20" t="str">
        <f t="shared" si="0"/>
        <v>Нет</v>
      </c>
    </row>
    <row r="21" spans="1:78" x14ac:dyDescent="0.35">
      <c r="A21">
        <f>IF('Ответы на форму (1)'!B21="М",1,0)</f>
        <v>0</v>
      </c>
      <c r="B21">
        <f>'Ответы на форму (1)'!C21</f>
        <v>37</v>
      </c>
      <c r="C21">
        <f>VLOOKUP('Ответы на форму (1)'!G21,Успевание,2,FALSE)</f>
        <v>3</v>
      </c>
      <c r="D21">
        <f>VLOOKUP('Ответы на форму (1)'!H21,Успевание,2,FALSE)</f>
        <v>3</v>
      </c>
      <c r="E21">
        <f t="shared" si="1"/>
        <v>0</v>
      </c>
      <c r="F21">
        <f>VLOOKUP('Ответы на форму (1)'!I21,ШкалаРомека,2,FALSE)</f>
        <v>3</v>
      </c>
      <c r="G21">
        <f>VLOOKUP('Ответы на форму (1)'!J21,ШкалаРомека,2,FALSE)</f>
        <v>3</v>
      </c>
      <c r="H21">
        <f>VLOOKUP('Ответы на форму (1)'!K21,ШкалаРомека,2,FALSE)</f>
        <v>3</v>
      </c>
      <c r="I21">
        <f>VLOOKUP('Ответы на форму (1)'!L21,ШкалаРомека,2,FALSE)</f>
        <v>3</v>
      </c>
      <c r="J21">
        <f>VLOOKUP('Ответы на форму (1)'!M21,ШкалаРомека,2,FALSE)</f>
        <v>3</v>
      </c>
      <c r="K21">
        <f>VLOOKUP('Ответы на форму (1)'!N21,ШкалаРомека,2,FALSE)</f>
        <v>3</v>
      </c>
      <c r="L21">
        <f>VLOOKUP('Ответы на форму (1)'!O21,ШкалаРомека,2,FALSE)</f>
        <v>2</v>
      </c>
      <c r="M21">
        <f>VLOOKUP('Ответы на форму (1)'!P21,ШкалаРомека,2,FALSE)</f>
        <v>3</v>
      </c>
      <c r="N21">
        <f>VLOOKUP('Ответы на форму (1)'!Q21,ШкалаРомека,2,FALSE)</f>
        <v>3</v>
      </c>
      <c r="O21">
        <f>VLOOKUP('Ответы на форму (1)'!R21,ШкалаРомека,2,FALSE)</f>
        <v>3</v>
      </c>
      <c r="P21">
        <f t="shared" si="2"/>
        <v>29</v>
      </c>
      <c r="Q21">
        <f>VLOOKUP('Ответы на форму (1)'!S21,ЧастотаПрактик,2,FALSE)</f>
        <v>3</v>
      </c>
      <c r="R21">
        <f>VLOOKUP('Ответы на форму (1)'!T21,ЧастотаПрактик,2,FALSE)</f>
        <v>2</v>
      </c>
      <c r="S21">
        <f>VLOOKUP('Ответы на форму (1)'!U21,ЧастотаПрактик,2,FALSE)</f>
        <v>2</v>
      </c>
      <c r="T21">
        <f>VLOOKUP('Ответы на форму (1)'!V21,ЧастотаПрактик,2,FALSE)</f>
        <v>2</v>
      </c>
      <c r="U21">
        <f>VLOOKUP('Ответы на форму (1)'!W21,ЧастотаПрактик,2,FALSE)</f>
        <v>2</v>
      </c>
      <c r="V21">
        <f>VLOOKUP('Ответы на форму (1)'!X21,ЧастотаПрактик,2,FALSE)</f>
        <v>1</v>
      </c>
      <c r="W21">
        <f>VLOOKUP('Ответы на форму (1)'!Y21,ЧастотаПрактик,2,FALSE)</f>
        <v>3</v>
      </c>
      <c r="X21">
        <f>VLOOKUP('Ответы на форму (1)'!Z21,ЧастотаПрактик,2,FALSE)</f>
        <v>4</v>
      </c>
      <c r="Y21">
        <f>VLOOKUP('Ответы на форму (1)'!AA21,ЧастотаПрактик,2,FALSE)</f>
        <v>2</v>
      </c>
      <c r="Z21">
        <f>VLOOKUP('Ответы на форму (1)'!AB21,ЧастотаПрактик,2,FALSE)</f>
        <v>4</v>
      </c>
      <c r="AA21">
        <f>VLOOKUP('Ответы на форму (1)'!AC21,ЧастотаПрактик,2,FALSE)</f>
        <v>4</v>
      </c>
      <c r="AB21">
        <f>VLOOKUP('Ответы на форму (1)'!AD21,ЧастотаПрактик,2,FALSE)</f>
        <v>3</v>
      </c>
      <c r="AC21">
        <f>VLOOKUP('Ответы на форму (1)'!AE21,ЧастотаПрактик,2,FALSE)</f>
        <v>2</v>
      </c>
      <c r="AD21">
        <f>VLOOKUP('Ответы на форму (1)'!AF21,ЧастотаПрактик,2,FALSE)</f>
        <v>3</v>
      </c>
      <c r="AE21">
        <f>VLOOKUP('Ответы на форму (1)'!AG21,ДаПочтиНет,2,FALSE)</f>
        <v>2</v>
      </c>
      <c r="AF21">
        <f>VLOOKUP('Ответы на форму (1)'!AH21,ДаПочтиНет,2,FALSE)</f>
        <v>0</v>
      </c>
      <c r="AG21">
        <f>VLOOKUP('Ответы на форму (1)'!AI21,ДаПочтиНет,2,FALSE)</f>
        <v>1</v>
      </c>
      <c r="AH21">
        <f>VLOOKUP('Ответы на форму (1)'!AJ21,ДаПочтиНет,2,FALSE)</f>
        <v>0</v>
      </c>
      <c r="AI21">
        <f>VLOOKUP('Ответы на форму (1)'!AK21,ДаПочтиНет,2,FALSE)</f>
        <v>1</v>
      </c>
      <c r="AJ21">
        <f>VLOOKUP('Ответы на форму (1)'!AL21,ДаПочтиНет,2,FALSE)</f>
        <v>2</v>
      </c>
      <c r="AK21">
        <f>VLOOKUP('Ответы на форму (1)'!AM21,ДаПочтиНет,2,FALSE)</f>
        <v>0</v>
      </c>
      <c r="AL21">
        <f>VLOOKUP('Ответы на форму (1)'!AN21,ДаПочтиНет,2,FALSE)</f>
        <v>0</v>
      </c>
      <c r="AM21">
        <f>VLOOKUP('Ответы на форму (1)'!AO21,ДаПочтиНет,2,FALSE)</f>
        <v>0</v>
      </c>
      <c r="AN21">
        <f t="shared" si="3"/>
        <v>39</v>
      </c>
      <c r="AO21">
        <f>VLOOKUP('Ответы на форму (1)'!AP21,ДаПочтиНет,2,FALSE)</f>
        <v>2</v>
      </c>
      <c r="AP21">
        <f>VLOOKUP('Ответы на форму (1)'!AQ21,ОбразЖизни,2,FALSE)</f>
        <v>2</v>
      </c>
      <c r="AQ21">
        <f>VLOOKUP('Ответы на форму (1)'!AR21,ОбразЖизни,2,FALSE)</f>
        <v>4</v>
      </c>
      <c r="AR21">
        <f>VLOOKUP('Ответы на форму (1)'!AS21,ОбразЖизни,2,FALSE)</f>
        <v>4</v>
      </c>
      <c r="AS21">
        <f>VLOOKUP('Ответы на форму (1)'!AT21,ОбразЖизни,2,FALSE)</f>
        <v>2</v>
      </c>
      <c r="AT21">
        <f>VLOOKUP('Ответы на форму (1)'!AU21,ОбразЖизни,2,FALSE)</f>
        <v>4</v>
      </c>
      <c r="AU21">
        <f>VLOOKUP('Ответы на форму (1)'!AV21,ОбразЖизни,2,FALSE)</f>
        <v>2</v>
      </c>
      <c r="AV21">
        <f>'Ответы на форму (1)'!AW21</f>
        <v>5</v>
      </c>
      <c r="AW21">
        <f>IF('Ответы на форму (1)'!AX21="",0,1)</f>
        <v>0</v>
      </c>
      <c r="AX21">
        <f>VLOOKUP('Ответы на форму (1)'!AY21,Курение,2,FALSE)</f>
        <v>0</v>
      </c>
      <c r="AY21">
        <f>VLOOKUP('Ответы на форму (1)'!AZ21,Алкоголь,2,FALSE)</f>
        <v>0</v>
      </c>
      <c r="AZ21">
        <f>VLOOKUP('Ответы на форму (1)'!BA21,СемейныйОпыт,2,FALSE)</f>
        <v>0</v>
      </c>
      <c r="BA21">
        <f>'Ответы на форму (1)'!BB21</f>
        <v>0</v>
      </c>
      <c r="BB21">
        <f>IF('Ответы на форму (1)'!BC21="",0,VLOOKUP('Ответы на форму (1)'!BC21,УровниЗнакомства,2,FALSE))</f>
        <v>3</v>
      </c>
      <c r="BC21">
        <f>IF('Ответы на форму (1)'!BD21="",0,VLOOKUP('Ответы на форму (1)'!BD21,УровниЗнакомства,2,FALSE))</f>
        <v>4</v>
      </c>
      <c r="BD21">
        <f>IF('Ответы на форму (1)'!BE21="",0,VLOOKUP('Ответы на форму (1)'!BE21,УровниЗнакомства,2,FALSE))</f>
        <v>3</v>
      </c>
      <c r="BE21">
        <f>IF('Ответы на форму (1)'!BF21="",0,VLOOKUP('Ответы на форму (1)'!BF21,УровниЗнакомства,2,FALSE))</f>
        <v>4</v>
      </c>
      <c r="BF21">
        <f>IF('Ответы на форму (1)'!BG21="",0,VLOOKUP('Ответы на форму (1)'!BG21,УровниЗнакомства,2,FALSE))</f>
        <v>0</v>
      </c>
      <c r="BG21">
        <f>IF('Ответы на форму (1)'!BH21="",0,VLOOKUP('Ответы на форму (1)'!BH21,УровниЗнакомства,2,FALSE))</f>
        <v>0</v>
      </c>
      <c r="BH21">
        <f t="shared" si="4"/>
        <v>14</v>
      </c>
      <c r="BI21">
        <f>VLOOKUP('Ответы на форму (1)'!BI21,ТараканоБалл,2,FALSE)</f>
        <v>1</v>
      </c>
      <c r="BJ21">
        <f>VLOOKUP('Ответы на форму (1)'!BJ21,ТараканоБалл,2,FALSE)</f>
        <v>2</v>
      </c>
      <c r="BK21">
        <f>VLOOKUP('Ответы на форму (1)'!BK21,ТараканоБалл,2,FALSE)</f>
        <v>4</v>
      </c>
      <c r="BL21">
        <f>VLOOKUP('Ответы на форму (1)'!BL21,ТараканоБалл,2,FALSE)</f>
        <v>5</v>
      </c>
      <c r="BM21">
        <f t="shared" si="5"/>
        <v>12</v>
      </c>
      <c r="BN21">
        <f t="shared" si="6"/>
        <v>1</v>
      </c>
      <c r="BO21">
        <f>VLOOKUP('Ответы на форму (1)'!BM21,ОбъемИнфы,2,FALSE)</f>
        <v>3</v>
      </c>
      <c r="BP21">
        <f>VLOOKUP('Ответы на форму (1)'!BN21,ОбъемИнфы,2,FALSE)</f>
        <v>0</v>
      </c>
      <c r="BQ21">
        <f>VLOOKUP('Ответы на форму (1)'!BO21,ОбъемИнфы,2,FALSE)</f>
        <v>1</v>
      </c>
      <c r="BR21">
        <f>VLOOKUP('Ответы на форму (1)'!BP21,ОбъемИнфы,2,FALSE)</f>
        <v>1</v>
      </c>
      <c r="BS21">
        <f>VLOOKUP('Ответы на форму (1)'!BQ21,ОбъемИнфы,2,FALSE)</f>
        <v>1</v>
      </c>
      <c r="BT21">
        <f>VLOOKUP('Ответы на форму (1)'!BR21,ОбъемИнфы,2,FALSE)</f>
        <v>1</v>
      </c>
      <c r="BU21">
        <f>VLOOKUP('Ответы на форму (1)'!BS21,ОбъемИнфы,2,FALSE)</f>
        <v>2</v>
      </c>
      <c r="BV21">
        <f>VLOOKUP('Ответы на форму (1)'!BT21,ОбъемИнфы,2,FALSE)</f>
        <v>0</v>
      </c>
      <c r="BW21" t="str">
        <f>IF('Ответы на форму (1)'!BU21&gt;2,"много",'Ответы на форму (1)'!BU21)</f>
        <v>много</v>
      </c>
      <c r="BX21">
        <f>VLOOKUP('Ответы на форму (1)'!BV21,Блыки,2,FALSE)</f>
        <v>1</v>
      </c>
      <c r="BY21" t="str">
        <f>IF('Ответы на форму (1)'!BY21="","",'Ответы на форму (1)'!BY21)</f>
        <v/>
      </c>
      <c r="BZ21" t="str">
        <f t="shared" si="0"/>
        <v>Нет</v>
      </c>
    </row>
    <row r="22" spans="1:78" x14ac:dyDescent="0.35">
      <c r="A22">
        <f>IF('Ответы на форму (1)'!B22="М",1,0)</f>
        <v>1</v>
      </c>
      <c r="B22">
        <f>'Ответы на форму (1)'!C22</f>
        <v>28</v>
      </c>
      <c r="C22">
        <f>VLOOKUP('Ответы на форму (1)'!G22,Успевание,2,FALSE)</f>
        <v>2</v>
      </c>
      <c r="D22">
        <f>VLOOKUP('Ответы на форму (1)'!H22,Успевание,2,FALSE)</f>
        <v>4</v>
      </c>
      <c r="E22">
        <f t="shared" si="1"/>
        <v>-1</v>
      </c>
      <c r="F22">
        <f>VLOOKUP('Ответы на форму (1)'!I22,ШкалаРомека,2,FALSE)</f>
        <v>3</v>
      </c>
      <c r="G22">
        <f>VLOOKUP('Ответы на форму (1)'!J22,ШкалаРомека,2,FALSE)</f>
        <v>3</v>
      </c>
      <c r="H22">
        <f>VLOOKUP('Ответы на форму (1)'!K22,ШкалаРомека,2,FALSE)</f>
        <v>2</v>
      </c>
      <c r="I22">
        <f>VLOOKUP('Ответы на форму (1)'!L22,ШкалаРомека,2,FALSE)</f>
        <v>2</v>
      </c>
      <c r="J22">
        <f>VLOOKUP('Ответы на форму (1)'!M22,ШкалаРомека,2,FALSE)</f>
        <v>1</v>
      </c>
      <c r="K22">
        <f>VLOOKUP('Ответы на форму (1)'!N22,ШкалаРомека,2,FALSE)</f>
        <v>3</v>
      </c>
      <c r="L22">
        <f>VLOOKUP('Ответы на форму (1)'!O22,ШкалаРомека,2,FALSE)</f>
        <v>2</v>
      </c>
      <c r="M22">
        <f>VLOOKUP('Ответы на форму (1)'!P22,ШкалаРомека,2,FALSE)</f>
        <v>2</v>
      </c>
      <c r="N22">
        <f>VLOOKUP('Ответы на форму (1)'!Q22,ШкалаРомека,2,FALSE)</f>
        <v>2</v>
      </c>
      <c r="O22">
        <f>VLOOKUP('Ответы на форму (1)'!R22,ШкалаРомека,2,FALSE)</f>
        <v>3</v>
      </c>
      <c r="P22">
        <f t="shared" si="2"/>
        <v>23</v>
      </c>
      <c r="Q22">
        <f>VLOOKUP('Ответы на форму (1)'!S22,ЧастотаПрактик,2,FALSE)</f>
        <v>1</v>
      </c>
      <c r="R22">
        <f>VLOOKUP('Ответы на форму (1)'!T22,ЧастотаПрактик,2,FALSE)</f>
        <v>2</v>
      </c>
      <c r="S22">
        <f>VLOOKUP('Ответы на форму (1)'!U22,ЧастотаПрактик,2,FALSE)</f>
        <v>4</v>
      </c>
      <c r="T22">
        <f>VLOOKUP('Ответы на форму (1)'!V22,ЧастотаПрактик,2,FALSE)</f>
        <v>4</v>
      </c>
      <c r="U22">
        <f>VLOOKUP('Ответы на форму (1)'!W22,ЧастотаПрактик,2,FALSE)</f>
        <v>1</v>
      </c>
      <c r="V22">
        <f>VLOOKUP('Ответы на форму (1)'!X22,ЧастотаПрактик,2,FALSE)</f>
        <v>1</v>
      </c>
      <c r="W22">
        <f>VLOOKUP('Ответы на форму (1)'!Y22,ЧастотаПрактик,2,FALSE)</f>
        <v>3</v>
      </c>
      <c r="X22">
        <f>VLOOKUP('Ответы на форму (1)'!Z22,ЧастотаПрактик,2,FALSE)</f>
        <v>0</v>
      </c>
      <c r="Y22">
        <f>VLOOKUP('Ответы на форму (1)'!AA22,ЧастотаПрактик,2,FALSE)</f>
        <v>2</v>
      </c>
      <c r="Z22">
        <f>VLOOKUP('Ответы на форму (1)'!AB22,ЧастотаПрактик,2,FALSE)</f>
        <v>2</v>
      </c>
      <c r="AA22">
        <f>VLOOKUP('Ответы на форму (1)'!AC22,ЧастотаПрактик,2,FALSE)</f>
        <v>4</v>
      </c>
      <c r="AB22">
        <f>VLOOKUP('Ответы на форму (1)'!AD22,ЧастотаПрактик,2,FALSE)</f>
        <v>3</v>
      </c>
      <c r="AC22">
        <f>VLOOKUP('Ответы на форму (1)'!AE22,ЧастотаПрактик,2,FALSE)</f>
        <v>1</v>
      </c>
      <c r="AD22">
        <f>VLOOKUP('Ответы на форму (1)'!AF22,ЧастотаПрактик,2,FALSE)</f>
        <v>1</v>
      </c>
      <c r="AE22">
        <f>VLOOKUP('Ответы на форму (1)'!AG22,ДаПочтиНет,2,FALSE)</f>
        <v>0</v>
      </c>
      <c r="AF22">
        <f>VLOOKUP('Ответы на форму (1)'!AH22,ДаПочтиНет,2,FALSE)</f>
        <v>0</v>
      </c>
      <c r="AG22">
        <f>VLOOKUP('Ответы на форму (1)'!AI22,ДаПочтиНет,2,FALSE)</f>
        <v>2</v>
      </c>
      <c r="AH22">
        <f>VLOOKUP('Ответы на форму (1)'!AJ22,ДаПочтиНет,2,FALSE)</f>
        <v>0</v>
      </c>
      <c r="AI22">
        <f>VLOOKUP('Ответы на форму (1)'!AK22,ДаПочтиНет,2,FALSE)</f>
        <v>0</v>
      </c>
      <c r="AJ22">
        <f>VLOOKUP('Ответы на форму (1)'!AL22,ДаПочтиНет,2,FALSE)</f>
        <v>2</v>
      </c>
      <c r="AK22">
        <f>VLOOKUP('Ответы на форму (1)'!AM22,ДаПочтиНет,2,FALSE)</f>
        <v>0</v>
      </c>
      <c r="AL22">
        <f>VLOOKUP('Ответы на форму (1)'!AN22,ДаПочтиНет,2,FALSE)</f>
        <v>0</v>
      </c>
      <c r="AM22">
        <f>VLOOKUP('Ответы на форму (1)'!AO22,ДаПочтиНет,2,FALSE)</f>
        <v>0</v>
      </c>
      <c r="AN22">
        <f t="shared" si="3"/>
        <v>31</v>
      </c>
      <c r="AO22">
        <f>VLOOKUP('Ответы на форму (1)'!AP22,ДаПочтиНет,2,FALSE)</f>
        <v>0</v>
      </c>
      <c r="AP22">
        <f>VLOOKUP('Ответы на форму (1)'!AQ22,ОбразЖизни,2,FALSE)</f>
        <v>2</v>
      </c>
      <c r="AQ22">
        <f>VLOOKUP('Ответы на форму (1)'!AR22,ОбразЖизни,2,FALSE)</f>
        <v>1</v>
      </c>
      <c r="AR22">
        <f>VLOOKUP('Ответы на форму (1)'!AS22,ОбразЖизни,2,FALSE)</f>
        <v>0</v>
      </c>
      <c r="AS22">
        <f>VLOOKUP('Ответы на форму (1)'!AT22,ОбразЖизни,2,FALSE)</f>
        <v>0</v>
      </c>
      <c r="AT22">
        <f>VLOOKUP('Ответы на форму (1)'!AU22,ОбразЖизни,2,FALSE)</f>
        <v>0</v>
      </c>
      <c r="AU22">
        <f>VLOOKUP('Ответы на форму (1)'!AV22,ОбразЖизни,2,FALSE)</f>
        <v>1</v>
      </c>
      <c r="AV22">
        <f>'Ответы на форму (1)'!AW22</f>
        <v>5</v>
      </c>
      <c r="AW22">
        <f>IF('Ответы на форму (1)'!AX22="",0,1)</f>
        <v>1</v>
      </c>
      <c r="AX22">
        <f>VLOOKUP('Ответы на форму (1)'!AY22,Курение,2,FALSE)</f>
        <v>0</v>
      </c>
      <c r="AY22">
        <f>VLOOKUP('Ответы на форму (1)'!AZ22,Алкоголь,2,FALSE)</f>
        <v>1</v>
      </c>
      <c r="AZ22">
        <f>VLOOKUP('Ответы на форму (1)'!BA22,СемейныйОпыт,2,FALSE)</f>
        <v>1</v>
      </c>
      <c r="BA22">
        <f>'Ответы на форму (1)'!BB22</f>
        <v>0</v>
      </c>
      <c r="BB22">
        <f>IF('Ответы на форму (1)'!BC22="",0,VLOOKUP('Ответы на форму (1)'!BC22,УровниЗнакомства,2,FALSE))</f>
        <v>2</v>
      </c>
      <c r="BC22">
        <f>IF('Ответы на форму (1)'!BD22="",0,VLOOKUP('Ответы на форму (1)'!BD22,УровниЗнакомства,2,FALSE))</f>
        <v>2</v>
      </c>
      <c r="BD22">
        <f>IF('Ответы на форму (1)'!BE22="",0,VLOOKUP('Ответы на форму (1)'!BE22,УровниЗнакомства,2,FALSE))</f>
        <v>1</v>
      </c>
      <c r="BE22">
        <f>IF('Ответы на форму (1)'!BF22="",0,VLOOKUP('Ответы на форму (1)'!BF22,УровниЗнакомства,2,FALSE))</f>
        <v>0</v>
      </c>
      <c r="BF22">
        <f>IF('Ответы на форму (1)'!BG22="",0,VLOOKUP('Ответы на форму (1)'!BG22,УровниЗнакомства,2,FALSE))</f>
        <v>0</v>
      </c>
      <c r="BG22">
        <f>IF('Ответы на форму (1)'!BH22="",0,VLOOKUP('Ответы на форму (1)'!BH22,УровниЗнакомства,2,FALSE))</f>
        <v>0</v>
      </c>
      <c r="BH22">
        <f t="shared" si="4"/>
        <v>5</v>
      </c>
      <c r="BI22">
        <f>VLOOKUP('Ответы на форму (1)'!BI22,ТараканоБалл,2,FALSE)</f>
        <v>2</v>
      </c>
      <c r="BJ22">
        <f>VLOOKUP('Ответы на форму (1)'!BJ22,ТараканоБалл,2,FALSE)</f>
        <v>2</v>
      </c>
      <c r="BK22">
        <f>VLOOKUP('Ответы на форму (1)'!BK22,ТараканоБалл,2,FALSE)</f>
        <v>3</v>
      </c>
      <c r="BL22">
        <f>VLOOKUP('Ответы на форму (1)'!BL22,ТараканоБалл,2,FALSE)</f>
        <v>5</v>
      </c>
      <c r="BM22">
        <f t="shared" si="5"/>
        <v>12</v>
      </c>
      <c r="BN22">
        <f t="shared" si="6"/>
        <v>1</v>
      </c>
      <c r="BO22">
        <f>VLOOKUP('Ответы на форму (1)'!BM22,ОбъемИнфы,2,FALSE)</f>
        <v>2</v>
      </c>
      <c r="BP22">
        <f>VLOOKUP('Ответы на форму (1)'!BN22,ОбъемИнфы,2,FALSE)</f>
        <v>1</v>
      </c>
      <c r="BQ22">
        <f>VLOOKUP('Ответы на форму (1)'!BO22,ОбъемИнфы,2,FALSE)</f>
        <v>1</v>
      </c>
      <c r="BR22">
        <f>VLOOKUP('Ответы на форму (1)'!BP22,ОбъемИнфы,2,FALSE)</f>
        <v>3</v>
      </c>
      <c r="BS22">
        <f>VLOOKUP('Ответы на форму (1)'!BQ22,ОбъемИнфы,2,FALSE)</f>
        <v>3</v>
      </c>
      <c r="BT22">
        <f>VLOOKUP('Ответы на форму (1)'!BR22,ОбъемИнфы,2,FALSE)</f>
        <v>2</v>
      </c>
      <c r="BU22">
        <f>VLOOKUP('Ответы на форму (1)'!BS22,ОбъемИнфы,2,FALSE)</f>
        <v>0</v>
      </c>
      <c r="BV22">
        <f>VLOOKUP('Ответы на форму (1)'!BT22,ОбъемИнфы,2,FALSE)</f>
        <v>1</v>
      </c>
      <c r="BW22">
        <f>IF('Ответы на форму (1)'!BU22&gt;2,"много",'Ответы на форму (1)'!BU22)</f>
        <v>1</v>
      </c>
      <c r="BX22">
        <f>VLOOKUP('Ответы на форму (1)'!BV22,Блыки,2,FALSE)</f>
        <v>0</v>
      </c>
      <c r="BY22" t="str">
        <f>IF('Ответы на форму (1)'!BY22="","",'Ответы на форму (1)'!BY22)</f>
        <v/>
      </c>
      <c r="BZ22" t="str">
        <f t="shared" si="0"/>
        <v>Нет</v>
      </c>
    </row>
    <row r="23" spans="1:78" x14ac:dyDescent="0.35">
      <c r="A23">
        <f>IF('Ответы на форму (1)'!B23="М",1,0)</f>
        <v>1</v>
      </c>
      <c r="B23">
        <f>'Ответы на форму (1)'!C23</f>
        <v>39</v>
      </c>
      <c r="C23">
        <f>VLOOKUP('Ответы на форму (1)'!G23,Успевание,2,FALSE)</f>
        <v>3</v>
      </c>
      <c r="D23">
        <f>VLOOKUP('Ответы на форму (1)'!H23,Успевание,2,FALSE)</f>
        <v>3</v>
      </c>
      <c r="E23">
        <f t="shared" si="1"/>
        <v>0</v>
      </c>
      <c r="F23">
        <f>VLOOKUP('Ответы на форму (1)'!I23,ШкалаРомека,2,FALSE)</f>
        <v>3</v>
      </c>
      <c r="G23">
        <f>VLOOKUP('Ответы на форму (1)'!J23,ШкалаРомека,2,FALSE)</f>
        <v>3</v>
      </c>
      <c r="H23">
        <f>VLOOKUP('Ответы на форму (1)'!K23,ШкалаРомека,2,FALSE)</f>
        <v>3</v>
      </c>
      <c r="I23">
        <f>VLOOKUP('Ответы на форму (1)'!L23,ШкалаРомека,2,FALSE)</f>
        <v>2</v>
      </c>
      <c r="J23">
        <f>VLOOKUP('Ответы на форму (1)'!M23,ШкалаРомека,2,FALSE)</f>
        <v>3</v>
      </c>
      <c r="K23">
        <f>VLOOKUP('Ответы на форму (1)'!N23,ШкалаРомека,2,FALSE)</f>
        <v>3</v>
      </c>
      <c r="L23">
        <f>VLOOKUP('Ответы на форму (1)'!O23,ШкалаРомека,2,FALSE)</f>
        <v>2</v>
      </c>
      <c r="M23">
        <f>VLOOKUP('Ответы на форму (1)'!P23,ШкалаРомека,2,FALSE)</f>
        <v>4</v>
      </c>
      <c r="N23">
        <f>VLOOKUP('Ответы на форму (1)'!Q23,ШкалаРомека,2,FALSE)</f>
        <v>3</v>
      </c>
      <c r="O23">
        <f>VLOOKUP('Ответы на форму (1)'!R23,ШкалаРомека,2,FALSE)</f>
        <v>2</v>
      </c>
      <c r="P23">
        <f t="shared" si="2"/>
        <v>28</v>
      </c>
      <c r="Q23">
        <f>VLOOKUP('Ответы на форму (1)'!S23,ЧастотаПрактик,2,FALSE)</f>
        <v>2</v>
      </c>
      <c r="R23">
        <f>VLOOKUP('Ответы на форму (1)'!T23,ЧастотаПрактик,2,FALSE)</f>
        <v>3</v>
      </c>
      <c r="S23">
        <f>VLOOKUP('Ответы на форму (1)'!U23,ЧастотаПрактик,2,FALSE)</f>
        <v>3</v>
      </c>
      <c r="T23">
        <f>VLOOKUP('Ответы на форму (1)'!V23,ЧастотаПрактик,2,FALSE)</f>
        <v>3</v>
      </c>
      <c r="U23">
        <f>VLOOKUP('Ответы на форму (1)'!W23,ЧастотаПрактик,2,FALSE)</f>
        <v>0</v>
      </c>
      <c r="V23">
        <f>VLOOKUP('Ответы на форму (1)'!X23,ЧастотаПрактик,2,FALSE)</f>
        <v>1</v>
      </c>
      <c r="W23">
        <f>VLOOKUP('Ответы на форму (1)'!Y23,ЧастотаПрактик,2,FALSE)</f>
        <v>3</v>
      </c>
      <c r="X23">
        <f>VLOOKUP('Ответы на форму (1)'!Z23,ЧастотаПрактик,2,FALSE)</f>
        <v>4</v>
      </c>
      <c r="Y23">
        <f>VLOOKUP('Ответы на форму (1)'!AA23,ЧастотаПрактик,2,FALSE)</f>
        <v>3</v>
      </c>
      <c r="Z23">
        <f>VLOOKUP('Ответы на форму (1)'!AB23,ЧастотаПрактик,2,FALSE)</f>
        <v>3</v>
      </c>
      <c r="AA23">
        <f>VLOOKUP('Ответы на форму (1)'!AC23,ЧастотаПрактик,2,FALSE)</f>
        <v>3</v>
      </c>
      <c r="AB23">
        <f>VLOOKUP('Ответы на форму (1)'!AD23,ЧастотаПрактик,2,FALSE)</f>
        <v>3</v>
      </c>
      <c r="AC23">
        <f>VLOOKUP('Ответы на форму (1)'!AE23,ЧастотаПрактик,2,FALSE)</f>
        <v>2</v>
      </c>
      <c r="AD23">
        <f>VLOOKUP('Ответы на форму (1)'!AF23,ЧастотаПрактик,2,FALSE)</f>
        <v>3</v>
      </c>
      <c r="AE23">
        <f>VLOOKUP('Ответы на форму (1)'!AG23,ДаПочтиНет,2,FALSE)</f>
        <v>2</v>
      </c>
      <c r="AF23">
        <f>VLOOKUP('Ответы на форму (1)'!AH23,ДаПочтиНет,2,FALSE)</f>
        <v>1</v>
      </c>
      <c r="AG23">
        <f>VLOOKUP('Ответы на форму (1)'!AI23,ДаПочтиНет,2,FALSE)</f>
        <v>2</v>
      </c>
      <c r="AH23">
        <f>VLOOKUP('Ответы на форму (1)'!AJ23,ДаПочтиНет,2,FALSE)</f>
        <v>0</v>
      </c>
      <c r="AI23">
        <f>VLOOKUP('Ответы на форму (1)'!AK23,ДаПочтиНет,2,FALSE)</f>
        <v>2</v>
      </c>
      <c r="AJ23">
        <f>VLOOKUP('Ответы на форму (1)'!AL23,ДаПочтиНет,2,FALSE)</f>
        <v>2</v>
      </c>
      <c r="AK23">
        <f>VLOOKUP('Ответы на форму (1)'!AM23,ДаПочтиНет,2,FALSE)</f>
        <v>2</v>
      </c>
      <c r="AL23">
        <f>VLOOKUP('Ответы на форму (1)'!AN23,ДаПочтиНет,2,FALSE)</f>
        <v>0</v>
      </c>
      <c r="AM23">
        <f>VLOOKUP('Ответы на форму (1)'!AO23,ДаПочтиНет,2,FALSE)</f>
        <v>2</v>
      </c>
      <c r="AN23">
        <f t="shared" si="3"/>
        <v>46</v>
      </c>
      <c r="AO23">
        <f>VLOOKUP('Ответы на форму (1)'!AP23,ДаПочтиНет,2,FALSE)</f>
        <v>0</v>
      </c>
      <c r="AP23">
        <f>VLOOKUP('Ответы на форму (1)'!AQ23,ОбразЖизни,2,FALSE)</f>
        <v>3</v>
      </c>
      <c r="AQ23">
        <f>VLOOKUP('Ответы на форму (1)'!AR23,ОбразЖизни,2,FALSE)</f>
        <v>3</v>
      </c>
      <c r="AR23">
        <f>VLOOKUP('Ответы на форму (1)'!AS23,ОбразЖизни,2,FALSE)</f>
        <v>3</v>
      </c>
      <c r="AS23">
        <f>VLOOKUP('Ответы на форму (1)'!AT23,ОбразЖизни,2,FALSE)</f>
        <v>4</v>
      </c>
      <c r="AT23">
        <f>VLOOKUP('Ответы на форму (1)'!AU23,ОбразЖизни,2,FALSE)</f>
        <v>2</v>
      </c>
      <c r="AU23">
        <f>VLOOKUP('Ответы на форму (1)'!AV23,ОбразЖизни,2,FALSE)</f>
        <v>2</v>
      </c>
      <c r="AV23">
        <f>'Ответы на форму (1)'!AW23</f>
        <v>5</v>
      </c>
      <c r="AW23">
        <f>IF('Ответы на форму (1)'!AX23="",0,1)</f>
        <v>1</v>
      </c>
      <c r="AX23">
        <f>VLOOKUP('Ответы на форму (1)'!AY23,Курение,2,FALSE)</f>
        <v>1</v>
      </c>
      <c r="AY23">
        <f>VLOOKUP('Ответы на форму (1)'!AZ23,Алкоголь,2,FALSE)</f>
        <v>2</v>
      </c>
      <c r="AZ23">
        <f>VLOOKUP('Ответы на форму (1)'!BA23,СемейныйОпыт,2,FALSE)</f>
        <v>1</v>
      </c>
      <c r="BA23">
        <f>'Ответы на форму (1)'!BB23</f>
        <v>0</v>
      </c>
      <c r="BB23">
        <f>IF('Ответы на форму (1)'!BC23="",0,VLOOKUP('Ответы на форму (1)'!BC23,УровниЗнакомства,2,FALSE))</f>
        <v>2</v>
      </c>
      <c r="BC23">
        <f>IF('Ответы на форму (1)'!BD23="",0,VLOOKUP('Ответы на форму (1)'!BD23,УровниЗнакомства,2,FALSE))</f>
        <v>0</v>
      </c>
      <c r="BD23">
        <f>IF('Ответы на форму (1)'!BE23="",0,VLOOKUP('Ответы на форму (1)'!BE23,УровниЗнакомства,2,FALSE))</f>
        <v>1</v>
      </c>
      <c r="BE23">
        <f>IF('Ответы на форму (1)'!BF23="",0,VLOOKUP('Ответы на форму (1)'!BF23,УровниЗнакомства,2,FALSE))</f>
        <v>4</v>
      </c>
      <c r="BF23">
        <f>IF('Ответы на форму (1)'!BG23="",0,VLOOKUP('Ответы на форму (1)'!BG23,УровниЗнакомства,2,FALSE))</f>
        <v>0</v>
      </c>
      <c r="BG23">
        <f>IF('Ответы на форму (1)'!BH23="",0,VLOOKUP('Ответы на форму (1)'!BH23,УровниЗнакомства,2,FALSE))</f>
        <v>0</v>
      </c>
      <c r="BH23">
        <f t="shared" si="4"/>
        <v>7</v>
      </c>
      <c r="BI23">
        <f>VLOOKUP('Ответы на форму (1)'!BI23,ТараканоБалл,2,FALSE)</f>
        <v>4</v>
      </c>
      <c r="BJ23">
        <f>VLOOKUP('Ответы на форму (1)'!BJ23,ТараканоБалл,2,FALSE)</f>
        <v>4</v>
      </c>
      <c r="BK23">
        <f>VLOOKUP('Ответы на форму (1)'!BK23,ТараканоБалл,2,FALSE)</f>
        <v>4</v>
      </c>
      <c r="BL23">
        <f>VLOOKUP('Ответы на форму (1)'!BL23,ТараканоБалл,2,FALSE)</f>
        <v>2</v>
      </c>
      <c r="BM23">
        <f t="shared" si="5"/>
        <v>14</v>
      </c>
      <c r="BN23">
        <f t="shared" si="6"/>
        <v>1</v>
      </c>
      <c r="BO23">
        <f>VLOOKUP('Ответы на форму (1)'!BM23,ОбъемИнфы,2,FALSE)</f>
        <v>2</v>
      </c>
      <c r="BP23">
        <f>VLOOKUP('Ответы на форму (1)'!BN23,ОбъемИнфы,2,FALSE)</f>
        <v>4</v>
      </c>
      <c r="BQ23">
        <f>VLOOKUP('Ответы на форму (1)'!BO23,ОбъемИнфы,2,FALSE)</f>
        <v>3</v>
      </c>
      <c r="BR23">
        <f>VLOOKUP('Ответы на форму (1)'!BP23,ОбъемИнфы,2,FALSE)</f>
        <v>4</v>
      </c>
      <c r="BS23">
        <f>VLOOKUP('Ответы на форму (1)'!BQ23,ОбъемИнфы,2,FALSE)</f>
        <v>2</v>
      </c>
      <c r="BT23">
        <f>VLOOKUP('Ответы на форму (1)'!BR23,ОбъемИнфы,2,FALSE)</f>
        <v>1</v>
      </c>
      <c r="BU23">
        <f>VLOOKUP('Ответы на форму (1)'!BS23,ОбъемИнфы,2,FALSE)</f>
        <v>2</v>
      </c>
      <c r="BV23">
        <f>VLOOKUP('Ответы на форму (1)'!BT23,ОбъемИнфы,2,FALSE)</f>
        <v>1</v>
      </c>
      <c r="BW23">
        <f>IF('Ответы на форму (1)'!BU23&gt;2,"много",'Ответы на форму (1)'!BU23)</f>
        <v>1</v>
      </c>
      <c r="BX23">
        <f>VLOOKUP('Ответы на форму (1)'!BV23,Блыки,2,FALSE)</f>
        <v>0</v>
      </c>
      <c r="BY23" t="str">
        <f>IF('Ответы на форму (1)'!BY23="","",'Ответы на форму (1)'!BY23)</f>
        <v/>
      </c>
      <c r="BZ23" t="str">
        <f t="shared" si="0"/>
        <v>Нет</v>
      </c>
    </row>
    <row r="24" spans="1:78" x14ac:dyDescent="0.35">
      <c r="A24">
        <f>IF('Ответы на форму (1)'!B24="М",1,0)</f>
        <v>1</v>
      </c>
      <c r="B24">
        <f>'Ответы на форму (1)'!C24</f>
        <v>26</v>
      </c>
      <c r="C24">
        <f>VLOOKUP('Ответы на форму (1)'!G24,Успевание,2,FALSE)</f>
        <v>4</v>
      </c>
      <c r="D24">
        <f>VLOOKUP('Ответы на форму (1)'!H24,Успевание,2,FALSE)</f>
        <v>2</v>
      </c>
      <c r="E24">
        <f t="shared" si="1"/>
        <v>1</v>
      </c>
      <c r="F24">
        <f>VLOOKUP('Ответы на форму (1)'!I24,ШкалаРомека,2,FALSE)</f>
        <v>4</v>
      </c>
      <c r="G24">
        <f>VLOOKUP('Ответы на форму (1)'!J24,ШкалаРомека,2,FALSE)</f>
        <v>3</v>
      </c>
      <c r="H24">
        <f>VLOOKUP('Ответы на форму (1)'!K24,ШкалаРомека,2,FALSE)</f>
        <v>3</v>
      </c>
      <c r="I24">
        <f>VLOOKUP('Ответы на форму (1)'!L24,ШкалаРомека,2,FALSE)</f>
        <v>4</v>
      </c>
      <c r="J24">
        <f>VLOOKUP('Ответы на форму (1)'!M24,ШкалаРомека,2,FALSE)</f>
        <v>3</v>
      </c>
      <c r="K24">
        <f>VLOOKUP('Ответы на форму (1)'!N24,ШкалаРомека,2,FALSE)</f>
        <v>4</v>
      </c>
      <c r="L24">
        <f>VLOOKUP('Ответы на форму (1)'!O24,ШкалаРомека,2,FALSE)</f>
        <v>3</v>
      </c>
      <c r="M24">
        <f>VLOOKUP('Ответы на форму (1)'!P24,ШкалаРомека,2,FALSE)</f>
        <v>4</v>
      </c>
      <c r="N24">
        <f>VLOOKUP('Ответы на форму (1)'!Q24,ШкалаРомека,2,FALSE)</f>
        <v>3</v>
      </c>
      <c r="O24">
        <f>VLOOKUP('Ответы на форму (1)'!R24,ШкалаРомека,2,FALSE)</f>
        <v>4</v>
      </c>
      <c r="P24">
        <f t="shared" si="2"/>
        <v>35</v>
      </c>
      <c r="Q24">
        <f>VLOOKUP('Ответы на форму (1)'!S24,ЧастотаПрактик,2,FALSE)</f>
        <v>2</v>
      </c>
      <c r="R24">
        <f>VLOOKUP('Ответы на форму (1)'!T24,ЧастотаПрактик,2,FALSE)</f>
        <v>3</v>
      </c>
      <c r="S24">
        <f>VLOOKUP('Ответы на форму (1)'!U24,ЧастотаПрактик,2,FALSE)</f>
        <v>3</v>
      </c>
      <c r="T24">
        <f>VLOOKUP('Ответы на форму (1)'!V24,ЧастотаПрактик,2,FALSE)</f>
        <v>0</v>
      </c>
      <c r="U24">
        <f>VLOOKUP('Ответы на форму (1)'!W24,ЧастотаПрактик,2,FALSE)</f>
        <v>0</v>
      </c>
      <c r="V24">
        <f>VLOOKUP('Ответы на форму (1)'!X24,ЧастотаПрактик,2,FALSE)</f>
        <v>2</v>
      </c>
      <c r="W24">
        <f>VLOOKUP('Ответы на форму (1)'!Y24,ЧастотаПрактик,2,FALSE)</f>
        <v>3</v>
      </c>
      <c r="X24">
        <f>VLOOKUP('Ответы на форму (1)'!Z24,ЧастотаПрактик,2,FALSE)</f>
        <v>2</v>
      </c>
      <c r="Y24">
        <f>VLOOKUP('Ответы на форму (1)'!AA24,ЧастотаПрактик,2,FALSE)</f>
        <v>1</v>
      </c>
      <c r="Z24">
        <f>VLOOKUP('Ответы на форму (1)'!AB24,ЧастотаПрактик,2,FALSE)</f>
        <v>3</v>
      </c>
      <c r="AA24">
        <f>VLOOKUP('Ответы на форму (1)'!AC24,ЧастотаПрактик,2,FALSE)</f>
        <v>2</v>
      </c>
      <c r="AB24">
        <f>VLOOKUP('Ответы на форму (1)'!AD24,ЧастотаПрактик,2,FALSE)</f>
        <v>2</v>
      </c>
      <c r="AC24">
        <f>VLOOKUP('Ответы на форму (1)'!AE24,ЧастотаПрактик,2,FALSE)</f>
        <v>3</v>
      </c>
      <c r="AD24">
        <f>VLOOKUP('Ответы на форму (1)'!AF24,ЧастотаПрактик,2,FALSE)</f>
        <v>4</v>
      </c>
      <c r="AE24">
        <f>VLOOKUP('Ответы на форму (1)'!AG24,ДаПочтиНет,2,FALSE)</f>
        <v>2</v>
      </c>
      <c r="AF24">
        <f>VLOOKUP('Ответы на форму (1)'!AH24,ДаПочтиНет,2,FALSE)</f>
        <v>2</v>
      </c>
      <c r="AG24">
        <f>VLOOKUP('Ответы на форму (1)'!AI24,ДаПочтиНет,2,FALSE)</f>
        <v>2</v>
      </c>
      <c r="AH24">
        <f>VLOOKUP('Ответы на форму (1)'!AJ24,ДаПочтиНет,2,FALSE)</f>
        <v>0</v>
      </c>
      <c r="AI24">
        <f>VLOOKUP('Ответы на форму (1)'!AK24,ДаПочтиНет,2,FALSE)</f>
        <v>2</v>
      </c>
      <c r="AJ24">
        <f>VLOOKUP('Ответы на форму (1)'!AL24,ДаПочтиНет,2,FALSE)</f>
        <v>0</v>
      </c>
      <c r="AK24">
        <f>VLOOKUP('Ответы на форму (1)'!AM24,ДаПочтиНет,2,FALSE)</f>
        <v>0</v>
      </c>
      <c r="AL24">
        <f>VLOOKUP('Ответы на форму (1)'!AN24,ДаПочтиНет,2,FALSE)</f>
        <v>0</v>
      </c>
      <c r="AM24">
        <f>VLOOKUP('Ответы на форму (1)'!AO24,ДаПочтиНет,2,FALSE)</f>
        <v>2</v>
      </c>
      <c r="AN24">
        <f t="shared" si="3"/>
        <v>37</v>
      </c>
      <c r="AO24">
        <f>VLOOKUP('Ответы на форму (1)'!AP24,ДаПочтиНет,2,FALSE)</f>
        <v>0</v>
      </c>
      <c r="AP24">
        <f>VLOOKUP('Ответы на форму (1)'!AQ24,ОбразЖизни,2,FALSE)</f>
        <v>2</v>
      </c>
      <c r="AQ24">
        <f>VLOOKUP('Ответы на форму (1)'!AR24,ОбразЖизни,2,FALSE)</f>
        <v>1</v>
      </c>
      <c r="AR24">
        <f>VLOOKUP('Ответы на форму (1)'!AS24,ОбразЖизни,2,FALSE)</f>
        <v>1</v>
      </c>
      <c r="AS24">
        <f>VLOOKUP('Ответы на форму (1)'!AT24,ОбразЖизни,2,FALSE)</f>
        <v>0</v>
      </c>
      <c r="AT24">
        <f>VLOOKUP('Ответы на форму (1)'!AU24,ОбразЖизни,2,FALSE)</f>
        <v>2</v>
      </c>
      <c r="AU24">
        <f>VLOOKUP('Ответы на форму (1)'!AV24,ОбразЖизни,2,FALSE)</f>
        <v>3</v>
      </c>
      <c r="AV24">
        <f>'Ответы на форму (1)'!AW24</f>
        <v>5</v>
      </c>
      <c r="AW24">
        <f>IF('Ответы на форму (1)'!AX24="",0,1)</f>
        <v>0</v>
      </c>
      <c r="AX24">
        <f>VLOOKUP('Ответы на форму (1)'!AY24,Курение,2,FALSE)</f>
        <v>1</v>
      </c>
      <c r="AY24">
        <f>VLOOKUP('Ответы на форму (1)'!AZ24,Алкоголь,2,FALSE)</f>
        <v>1</v>
      </c>
      <c r="AZ24">
        <f>VLOOKUP('Ответы на форму (1)'!BA24,СемейныйОпыт,2,FALSE)</f>
        <v>0</v>
      </c>
      <c r="BA24">
        <f>'Ответы на форму (1)'!BB24</f>
        <v>0</v>
      </c>
      <c r="BB24">
        <f>IF('Ответы на форму (1)'!BC24="",0,VLOOKUP('Ответы на форму (1)'!BC24,УровниЗнакомства,2,FALSE))</f>
        <v>0</v>
      </c>
      <c r="BC24">
        <f>IF('Ответы на форму (1)'!BD24="",0,VLOOKUP('Ответы на форму (1)'!BD24,УровниЗнакомства,2,FALSE))</f>
        <v>0</v>
      </c>
      <c r="BD24">
        <f>IF('Ответы на форму (1)'!BE24="",0,VLOOKUP('Ответы на форму (1)'!BE24,УровниЗнакомства,2,FALSE))</f>
        <v>0</v>
      </c>
      <c r="BE24">
        <f>IF('Ответы на форму (1)'!BF24="",0,VLOOKUP('Ответы на форму (1)'!BF24,УровниЗнакомства,2,FALSE))</f>
        <v>2</v>
      </c>
      <c r="BF24">
        <f>IF('Ответы на форму (1)'!BG24="",0,VLOOKUP('Ответы на форму (1)'!BG24,УровниЗнакомства,2,FALSE))</f>
        <v>0</v>
      </c>
      <c r="BG24">
        <f>IF('Ответы на форму (1)'!BH24="",0,VLOOKUP('Ответы на форму (1)'!BH24,УровниЗнакомства,2,FALSE))</f>
        <v>0</v>
      </c>
      <c r="BH24">
        <f t="shared" si="4"/>
        <v>2</v>
      </c>
      <c r="BI24">
        <f>VLOOKUP('Ответы на форму (1)'!BI24,ТараканоБалл,2,FALSE)</f>
        <v>3</v>
      </c>
      <c r="BJ24">
        <f>VLOOKUP('Ответы на форму (1)'!BJ24,ТараканоБалл,2,FALSE)</f>
        <v>4</v>
      </c>
      <c r="BK24">
        <f>VLOOKUP('Ответы на форму (1)'!BK24,ТараканоБалл,2,FALSE)</f>
        <v>3</v>
      </c>
      <c r="BL24">
        <f>VLOOKUP('Ответы на форму (1)'!BL24,ТараканоБалл,2,FALSE)</f>
        <v>2</v>
      </c>
      <c r="BM24">
        <f t="shared" si="5"/>
        <v>12</v>
      </c>
      <c r="BN24">
        <f t="shared" si="6"/>
        <v>1</v>
      </c>
      <c r="BO24">
        <f>VLOOKUP('Ответы на форму (1)'!BM24,ОбъемИнфы,2,FALSE)</f>
        <v>4</v>
      </c>
      <c r="BP24">
        <f>VLOOKUP('Ответы на форму (1)'!BN24,ОбъемИнфы,2,FALSE)</f>
        <v>4</v>
      </c>
      <c r="BQ24">
        <f>VLOOKUP('Ответы на форму (1)'!BO24,ОбъемИнфы,2,FALSE)</f>
        <v>4</v>
      </c>
      <c r="BR24">
        <f>VLOOKUP('Ответы на форму (1)'!BP24,ОбъемИнфы,2,FALSE)</f>
        <v>2</v>
      </c>
      <c r="BS24">
        <f>VLOOKUP('Ответы на форму (1)'!BQ24,ОбъемИнфы,2,FALSE)</f>
        <v>3</v>
      </c>
      <c r="BT24">
        <f>VLOOKUP('Ответы на форму (1)'!BR24,ОбъемИнфы,2,FALSE)</f>
        <v>3</v>
      </c>
      <c r="BU24">
        <f>VLOOKUP('Ответы на форму (1)'!BS24,ОбъемИнфы,2,FALSE)</f>
        <v>0</v>
      </c>
      <c r="BV24">
        <f>VLOOKUP('Ответы на форму (1)'!BT24,ОбъемИнфы,2,FALSE)</f>
        <v>0</v>
      </c>
      <c r="BW24">
        <f>IF('Ответы на форму (1)'!BU24&gt;2,"много",'Ответы на форму (1)'!BU24)</f>
        <v>2</v>
      </c>
      <c r="BX24">
        <f>VLOOKUP('Ответы на форму (1)'!BV24,Блыки,2,FALSE)</f>
        <v>0</v>
      </c>
      <c r="BY24" t="str">
        <f>IF('Ответы на форму (1)'!BY24="","",'Ответы на форму (1)'!BY24)</f>
        <v/>
      </c>
      <c r="BZ24" t="str">
        <f t="shared" si="0"/>
        <v>Нет</v>
      </c>
    </row>
    <row r="25" spans="1:78" x14ac:dyDescent="0.35">
      <c r="A25">
        <f>IF('Ответы на форму (1)'!B25="М",1,0)</f>
        <v>0</v>
      </c>
      <c r="B25">
        <f>'Ответы на форму (1)'!C25</f>
        <v>37</v>
      </c>
      <c r="C25">
        <f>VLOOKUP('Ответы на форму (1)'!G25,Успевание,2,FALSE)</f>
        <v>3</v>
      </c>
      <c r="D25">
        <f>VLOOKUP('Ответы на форму (1)'!H25,Успевание,2,FALSE)</f>
        <v>3</v>
      </c>
      <c r="E25">
        <f t="shared" si="1"/>
        <v>0</v>
      </c>
      <c r="F25">
        <f>VLOOKUP('Ответы на форму (1)'!I25,ШкалаРомека,2,FALSE)</f>
        <v>3</v>
      </c>
      <c r="G25">
        <f>VLOOKUP('Ответы на форму (1)'!J25,ШкалаРомека,2,FALSE)</f>
        <v>3</v>
      </c>
      <c r="H25">
        <f>VLOOKUP('Ответы на форму (1)'!K25,ШкалаРомека,2,FALSE)</f>
        <v>3</v>
      </c>
      <c r="I25">
        <f>VLOOKUP('Ответы на форму (1)'!L25,ШкалаРомека,2,FALSE)</f>
        <v>2</v>
      </c>
      <c r="J25">
        <f>VLOOKUP('Ответы на форму (1)'!M25,ШкалаРомека,2,FALSE)</f>
        <v>3</v>
      </c>
      <c r="K25">
        <f>VLOOKUP('Ответы на форму (1)'!N25,ШкалаРомека,2,FALSE)</f>
        <v>3</v>
      </c>
      <c r="L25">
        <f>VLOOKUP('Ответы на форму (1)'!O25,ШкалаРомека,2,FALSE)</f>
        <v>3</v>
      </c>
      <c r="M25">
        <f>VLOOKUP('Ответы на форму (1)'!P25,ШкалаРомека,2,FALSE)</f>
        <v>3</v>
      </c>
      <c r="N25">
        <f>VLOOKUP('Ответы на форму (1)'!Q25,ШкалаРомека,2,FALSE)</f>
        <v>3</v>
      </c>
      <c r="O25">
        <f>VLOOKUP('Ответы на форму (1)'!R25,ШкалаРомека,2,FALSE)</f>
        <v>2</v>
      </c>
      <c r="P25">
        <f t="shared" si="2"/>
        <v>28</v>
      </c>
      <c r="Q25">
        <f>VLOOKUP('Ответы на форму (1)'!S25,ЧастотаПрактик,2,FALSE)</f>
        <v>2</v>
      </c>
      <c r="R25">
        <f>VLOOKUP('Ответы на форму (1)'!T25,ЧастотаПрактик,2,FALSE)</f>
        <v>1</v>
      </c>
      <c r="S25">
        <f>VLOOKUP('Ответы на форму (1)'!U25,ЧастотаПрактик,2,FALSE)</f>
        <v>3</v>
      </c>
      <c r="T25">
        <f>VLOOKUP('Ответы на форму (1)'!V25,ЧастотаПрактик,2,FALSE)</f>
        <v>3</v>
      </c>
      <c r="U25">
        <f>VLOOKUP('Ответы на форму (1)'!W25,ЧастотаПрактик,2,FALSE)</f>
        <v>1</v>
      </c>
      <c r="V25">
        <f>VLOOKUP('Ответы на форму (1)'!X25,ЧастотаПрактик,2,FALSE)</f>
        <v>1</v>
      </c>
      <c r="W25">
        <f>VLOOKUP('Ответы на форму (1)'!Y25,ЧастотаПрактик,2,FALSE)</f>
        <v>2</v>
      </c>
      <c r="X25">
        <f>VLOOKUP('Ответы на форму (1)'!Z25,ЧастотаПрактик,2,FALSE)</f>
        <v>3</v>
      </c>
      <c r="Y25">
        <f>VLOOKUP('Ответы на форму (1)'!AA25,ЧастотаПрактик,2,FALSE)</f>
        <v>3</v>
      </c>
      <c r="Z25">
        <f>VLOOKUP('Ответы на форму (1)'!AB25,ЧастотаПрактик,2,FALSE)</f>
        <v>3</v>
      </c>
      <c r="AA25">
        <f>VLOOKUP('Ответы на форму (1)'!AC25,ЧастотаПрактик,2,FALSE)</f>
        <v>1</v>
      </c>
      <c r="AB25">
        <f>VLOOKUP('Ответы на форму (1)'!AD25,ЧастотаПрактик,2,FALSE)</f>
        <v>2</v>
      </c>
      <c r="AC25">
        <f>VLOOKUP('Ответы на форму (1)'!AE25,ЧастотаПрактик,2,FALSE)</f>
        <v>2</v>
      </c>
      <c r="AD25">
        <f>VLOOKUP('Ответы на форму (1)'!AF25,ЧастотаПрактик,2,FALSE)</f>
        <v>2</v>
      </c>
      <c r="AE25">
        <f>VLOOKUP('Ответы на форму (1)'!AG25,ДаПочтиНет,2,FALSE)</f>
        <v>2</v>
      </c>
      <c r="AF25">
        <f>VLOOKUP('Ответы на форму (1)'!AH25,ДаПочтиНет,2,FALSE)</f>
        <v>2</v>
      </c>
      <c r="AG25">
        <f>VLOOKUP('Ответы на форму (1)'!AI25,ДаПочтиНет,2,FALSE)</f>
        <v>1</v>
      </c>
      <c r="AH25">
        <f>VLOOKUP('Ответы на форму (1)'!AJ25,ДаПочтиНет,2,FALSE)</f>
        <v>0</v>
      </c>
      <c r="AI25">
        <f>VLOOKUP('Ответы на форму (1)'!AK25,ДаПочтиНет,2,FALSE)</f>
        <v>1</v>
      </c>
      <c r="AJ25">
        <f>VLOOKUP('Ответы на форму (1)'!AL25,ДаПочтиНет,2,FALSE)</f>
        <v>2</v>
      </c>
      <c r="AK25">
        <f>VLOOKUP('Ответы на форму (1)'!AM25,ДаПочтиНет,2,FALSE)</f>
        <v>2</v>
      </c>
      <c r="AL25">
        <f>VLOOKUP('Ответы на форму (1)'!AN25,ДаПочтиНет,2,FALSE)</f>
        <v>0</v>
      </c>
      <c r="AM25">
        <f>VLOOKUP('Ответы на форму (1)'!AO25,ДаПочтиНет,2,FALSE)</f>
        <v>2</v>
      </c>
      <c r="AN25">
        <f t="shared" si="3"/>
        <v>38</v>
      </c>
      <c r="AO25">
        <f>VLOOKUP('Ответы на форму (1)'!AP25,ДаПочтиНет,2,FALSE)</f>
        <v>1</v>
      </c>
      <c r="AP25">
        <f>VLOOKUP('Ответы на форму (1)'!AQ25,ОбразЖизни,2,FALSE)</f>
        <v>4</v>
      </c>
      <c r="AQ25">
        <f>VLOOKUP('Ответы на форму (1)'!AR25,ОбразЖизни,2,FALSE)</f>
        <v>3</v>
      </c>
      <c r="AR25">
        <f>VLOOKUP('Ответы на форму (1)'!AS25,ОбразЖизни,2,FALSE)</f>
        <v>2</v>
      </c>
      <c r="AS25">
        <f>VLOOKUP('Ответы на форму (1)'!AT25,ОбразЖизни,2,FALSE)</f>
        <v>4</v>
      </c>
      <c r="AT25">
        <f>VLOOKUP('Ответы на форму (1)'!AU25,ОбразЖизни,2,FALSE)</f>
        <v>3</v>
      </c>
      <c r="AU25">
        <f>VLOOKUP('Ответы на форму (1)'!AV25,ОбразЖизни,2,FALSE)</f>
        <v>4</v>
      </c>
      <c r="AV25">
        <f>'Ответы на форму (1)'!AW25</f>
        <v>7</v>
      </c>
      <c r="AW25">
        <f>IF('Ответы на форму (1)'!AX25="",0,1)</f>
        <v>0</v>
      </c>
      <c r="AX25">
        <f>VLOOKUP('Ответы на форму (1)'!AY25,Курение,2,FALSE)</f>
        <v>0</v>
      </c>
      <c r="AY25">
        <f>VLOOKUP('Ответы на форму (1)'!AZ25,Алкоголь,2,FALSE)</f>
        <v>1</v>
      </c>
      <c r="AZ25">
        <f>VLOOKUP('Ответы на форму (1)'!BA25,СемейныйОпыт,2,FALSE)</f>
        <v>1</v>
      </c>
      <c r="BA25">
        <f>'Ответы на форму (1)'!BB25</f>
        <v>2</v>
      </c>
      <c r="BB25">
        <f>IF('Ответы на форму (1)'!BC25="",0,VLOOKUP('Ответы на форму (1)'!BC25,УровниЗнакомства,2,FALSE))</f>
        <v>3</v>
      </c>
      <c r="BC25">
        <f>IF('Ответы на форму (1)'!BD25="",0,VLOOKUP('Ответы на форму (1)'!BD25,УровниЗнакомства,2,FALSE))</f>
        <v>4</v>
      </c>
      <c r="BD25">
        <f>IF('Ответы на форму (1)'!BE25="",0,VLOOKUP('Ответы на форму (1)'!BE25,УровниЗнакомства,2,FALSE))</f>
        <v>5</v>
      </c>
      <c r="BE25">
        <f>IF('Ответы на форму (1)'!BF25="",0,VLOOKUP('Ответы на форму (1)'!BF25,УровниЗнакомства,2,FALSE))</f>
        <v>3</v>
      </c>
      <c r="BF25">
        <f>IF('Ответы на форму (1)'!BG25="",0,VLOOKUP('Ответы на форму (1)'!BG25,УровниЗнакомства,2,FALSE))</f>
        <v>1</v>
      </c>
      <c r="BG25">
        <f>IF('Ответы на форму (1)'!BH25="",0,VLOOKUP('Ответы на форму (1)'!BH25,УровниЗнакомства,2,FALSE))</f>
        <v>0</v>
      </c>
      <c r="BH25">
        <f t="shared" si="4"/>
        <v>16</v>
      </c>
      <c r="BI25">
        <f>VLOOKUP('Ответы на форму (1)'!BI25,ТараканоБалл,2,FALSE)</f>
        <v>4</v>
      </c>
      <c r="BJ25">
        <f>VLOOKUP('Ответы на форму (1)'!BJ25,ТараканоБалл,2,FALSE)</f>
        <v>3</v>
      </c>
      <c r="BK25">
        <f>VLOOKUP('Ответы на форму (1)'!BK25,ТараканоБалл,2,FALSE)</f>
        <v>3</v>
      </c>
      <c r="BL25">
        <f>VLOOKUP('Ответы на форму (1)'!BL25,ТараканоБалл,2,FALSE)</f>
        <v>3</v>
      </c>
      <c r="BM25">
        <f t="shared" si="5"/>
        <v>13</v>
      </c>
      <c r="BN25">
        <f t="shared" si="6"/>
        <v>1</v>
      </c>
      <c r="BO25">
        <f>VLOOKUP('Ответы на форму (1)'!BM25,ОбъемИнфы,2,FALSE)</f>
        <v>1</v>
      </c>
      <c r="BP25">
        <f>VLOOKUP('Ответы на форму (1)'!BN25,ОбъемИнфы,2,FALSE)</f>
        <v>3</v>
      </c>
      <c r="BQ25">
        <f>VLOOKUP('Ответы на форму (1)'!BO25,ОбъемИнфы,2,FALSE)</f>
        <v>1</v>
      </c>
      <c r="BR25">
        <f>VLOOKUP('Ответы на форму (1)'!BP25,ОбъемИнфы,2,FALSE)</f>
        <v>3</v>
      </c>
      <c r="BS25">
        <f>VLOOKUP('Ответы на форму (1)'!BQ25,ОбъемИнфы,2,FALSE)</f>
        <v>2</v>
      </c>
      <c r="BT25">
        <f>VLOOKUP('Ответы на форму (1)'!BR25,ОбъемИнфы,2,FALSE)</f>
        <v>2</v>
      </c>
      <c r="BU25">
        <f>VLOOKUP('Ответы на форму (1)'!BS25,ОбъемИнфы,2,FALSE)</f>
        <v>2</v>
      </c>
      <c r="BV25">
        <f>VLOOKUP('Ответы на форму (1)'!BT25,ОбъемИнфы,2,FALSE)</f>
        <v>1</v>
      </c>
      <c r="BW25">
        <f>IF('Ответы на форму (1)'!BU25&gt;2,"много",'Ответы на форму (1)'!BU25)</f>
        <v>1</v>
      </c>
      <c r="BX25">
        <f>VLOOKUP('Ответы на форму (1)'!BV25,Блыки,2,FALSE)</f>
        <v>0</v>
      </c>
      <c r="BY25" t="str">
        <f>IF('Ответы на форму (1)'!BY25="","",'Ответы на форму (1)'!BY25)</f>
        <v/>
      </c>
      <c r="BZ25" t="str">
        <f t="shared" si="0"/>
        <v>Да</v>
      </c>
    </row>
    <row r="26" spans="1:78" x14ac:dyDescent="0.35">
      <c r="A26">
        <f>IF('Ответы на форму (1)'!B26="М",1,0)</f>
        <v>1</v>
      </c>
      <c r="B26">
        <f>'Ответы на форму (1)'!C26</f>
        <v>22</v>
      </c>
      <c r="C26">
        <f>VLOOKUP('Ответы на форму (1)'!G26,Успевание,2,FALSE)</f>
        <v>3</v>
      </c>
      <c r="D26">
        <f>VLOOKUP('Ответы на форму (1)'!H26,Успевание,2,FALSE)</f>
        <v>3</v>
      </c>
      <c r="E26">
        <f t="shared" si="1"/>
        <v>0</v>
      </c>
      <c r="F26">
        <f>VLOOKUP('Ответы на форму (1)'!I26,ШкалаРомека,2,FALSE)</f>
        <v>4</v>
      </c>
      <c r="G26">
        <f>VLOOKUP('Ответы на форму (1)'!J26,ШкалаРомека,2,FALSE)</f>
        <v>4</v>
      </c>
      <c r="H26">
        <f>VLOOKUP('Ответы на форму (1)'!K26,ШкалаРомека,2,FALSE)</f>
        <v>3</v>
      </c>
      <c r="I26">
        <f>VLOOKUP('Ответы на форму (1)'!L26,ШкалаРомека,2,FALSE)</f>
        <v>2</v>
      </c>
      <c r="J26">
        <f>VLOOKUP('Ответы на форму (1)'!M26,ШкалаРомека,2,FALSE)</f>
        <v>4</v>
      </c>
      <c r="K26">
        <f>VLOOKUP('Ответы на форму (1)'!N26,ШкалаРомека,2,FALSE)</f>
        <v>4</v>
      </c>
      <c r="L26">
        <f>VLOOKUP('Ответы на форму (1)'!O26,ШкалаРомека,2,FALSE)</f>
        <v>4</v>
      </c>
      <c r="M26">
        <f>VLOOKUP('Ответы на форму (1)'!P26,ШкалаРомека,2,FALSE)</f>
        <v>3</v>
      </c>
      <c r="N26">
        <f>VLOOKUP('Ответы на форму (1)'!Q26,ШкалаРомека,2,FALSE)</f>
        <v>4</v>
      </c>
      <c r="O26">
        <f>VLOOKUP('Ответы на форму (1)'!R26,ШкалаРомека,2,FALSE)</f>
        <v>3</v>
      </c>
      <c r="P26">
        <f t="shared" si="2"/>
        <v>35</v>
      </c>
      <c r="Q26">
        <f>VLOOKUP('Ответы на форму (1)'!S26,ЧастотаПрактик,2,FALSE)</f>
        <v>0</v>
      </c>
      <c r="R26">
        <f>VLOOKUP('Ответы на форму (1)'!T26,ЧастотаПрактик,2,FALSE)</f>
        <v>3</v>
      </c>
      <c r="S26">
        <f>VLOOKUP('Ответы на форму (1)'!U26,ЧастотаПрактик,2,FALSE)</f>
        <v>3</v>
      </c>
      <c r="T26">
        <f>VLOOKUP('Ответы на форму (1)'!V26,ЧастотаПрактик,2,FALSE)</f>
        <v>3</v>
      </c>
      <c r="U26">
        <f>VLOOKUP('Ответы на форму (1)'!W26,ЧастотаПрактик,2,FALSE)</f>
        <v>2</v>
      </c>
      <c r="V26">
        <f>VLOOKUP('Ответы на форму (1)'!X26,ЧастотаПрактик,2,FALSE)</f>
        <v>2</v>
      </c>
      <c r="W26">
        <f>VLOOKUP('Ответы на форму (1)'!Y26,ЧастотаПрактик,2,FALSE)</f>
        <v>4</v>
      </c>
      <c r="X26">
        <f>VLOOKUP('Ответы на форму (1)'!Z26,ЧастотаПрактик,2,FALSE)</f>
        <v>0</v>
      </c>
      <c r="Y26">
        <f>VLOOKUP('Ответы на форму (1)'!AA26,ЧастотаПрактик,2,FALSE)</f>
        <v>2</v>
      </c>
      <c r="Z26">
        <f>VLOOKUP('Ответы на форму (1)'!AB26,ЧастотаПрактик,2,FALSE)</f>
        <v>2</v>
      </c>
      <c r="AA26">
        <f>VLOOKUP('Ответы на форму (1)'!AC26,ЧастотаПрактик,2,FALSE)</f>
        <v>3</v>
      </c>
      <c r="AB26">
        <f>VLOOKUP('Ответы на форму (1)'!AD26,ЧастотаПрактик,2,FALSE)</f>
        <v>1</v>
      </c>
      <c r="AC26">
        <f>VLOOKUP('Ответы на форму (1)'!AE26,ЧастотаПрактик,2,FALSE)</f>
        <v>2</v>
      </c>
      <c r="AD26">
        <f>VLOOKUP('Ответы на форму (1)'!AF26,ЧастотаПрактик,2,FALSE)</f>
        <v>4</v>
      </c>
      <c r="AE26">
        <f>VLOOKUP('Ответы на форму (1)'!AG26,ДаПочтиНет,2,FALSE)</f>
        <v>2</v>
      </c>
      <c r="AF26">
        <f>VLOOKUP('Ответы на форму (1)'!AH26,ДаПочтиНет,2,FALSE)</f>
        <v>2</v>
      </c>
      <c r="AG26">
        <f>VLOOKUP('Ответы на форму (1)'!AI26,ДаПочтиНет,2,FALSE)</f>
        <v>2</v>
      </c>
      <c r="AH26">
        <f>VLOOKUP('Ответы на форму (1)'!AJ26,ДаПочтиНет,2,FALSE)</f>
        <v>0</v>
      </c>
      <c r="AI26">
        <f>VLOOKUP('Ответы на форму (1)'!AK26,ДаПочтиНет,2,FALSE)</f>
        <v>1</v>
      </c>
      <c r="AJ26">
        <f>VLOOKUP('Ответы на форму (1)'!AL26,ДаПочтиНет,2,FALSE)</f>
        <v>2</v>
      </c>
      <c r="AK26">
        <f>VLOOKUP('Ответы на форму (1)'!AM26,ДаПочтиНет,2,FALSE)</f>
        <v>2</v>
      </c>
      <c r="AL26">
        <f>VLOOKUP('Ответы на форму (1)'!AN26,ДаПочтиНет,2,FALSE)</f>
        <v>0</v>
      </c>
      <c r="AM26">
        <f>VLOOKUP('Ответы на форму (1)'!AO26,ДаПочтиНет,2,FALSE)</f>
        <v>2</v>
      </c>
      <c r="AN26">
        <f t="shared" si="3"/>
        <v>42</v>
      </c>
      <c r="AO26">
        <f>VLOOKUP('Ответы на форму (1)'!AP26,ДаПочтиНет,2,FALSE)</f>
        <v>2</v>
      </c>
      <c r="AP26">
        <f>VLOOKUP('Ответы на форму (1)'!AQ26,ОбразЖизни,2,FALSE)</f>
        <v>2</v>
      </c>
      <c r="AQ26">
        <f>VLOOKUP('Ответы на форму (1)'!AR26,ОбразЖизни,2,FALSE)</f>
        <v>0</v>
      </c>
      <c r="AR26">
        <f>VLOOKUP('Ответы на форму (1)'!AS26,ОбразЖизни,2,FALSE)</f>
        <v>4</v>
      </c>
      <c r="AS26">
        <f>VLOOKUP('Ответы на форму (1)'!AT26,ОбразЖизни,2,FALSE)</f>
        <v>4</v>
      </c>
      <c r="AT26">
        <f>VLOOKUP('Ответы на форму (1)'!AU26,ОбразЖизни,2,FALSE)</f>
        <v>4</v>
      </c>
      <c r="AU26">
        <f>VLOOKUP('Ответы на форму (1)'!AV26,ОбразЖизни,2,FALSE)</f>
        <v>2</v>
      </c>
      <c r="AV26">
        <f>'Ответы на форму (1)'!AW26</f>
        <v>6</v>
      </c>
      <c r="AW26">
        <f>IF('Ответы на форму (1)'!AX26="",0,1)</f>
        <v>0</v>
      </c>
      <c r="AX26">
        <f>VLOOKUP('Ответы на форму (1)'!AY26,Курение,2,FALSE)</f>
        <v>1</v>
      </c>
      <c r="AY26">
        <f>VLOOKUP('Ответы на форму (1)'!AZ26,Алкоголь,2,FALSE)</f>
        <v>1</v>
      </c>
      <c r="AZ26">
        <f>VLOOKUP('Ответы на форму (1)'!BA26,СемейныйОпыт,2,FALSE)</f>
        <v>0</v>
      </c>
      <c r="BA26">
        <f>'Ответы на форму (1)'!BB26</f>
        <v>0</v>
      </c>
      <c r="BB26">
        <f>IF('Ответы на форму (1)'!BC26="",0,VLOOKUP('Ответы на форму (1)'!BC26,УровниЗнакомства,2,FALSE))</f>
        <v>1</v>
      </c>
      <c r="BC26">
        <f>IF('Ответы на форму (1)'!BD26="",0,VLOOKUP('Ответы на форму (1)'!BD26,УровниЗнакомства,2,FALSE))</f>
        <v>3</v>
      </c>
      <c r="BD26">
        <f>IF('Ответы на форму (1)'!BE26="",0,VLOOKUP('Ответы на форму (1)'!BE26,УровниЗнакомства,2,FALSE))</f>
        <v>1</v>
      </c>
      <c r="BE26">
        <f>IF('Ответы на форму (1)'!BF26="",0,VLOOKUP('Ответы на форму (1)'!BF26,УровниЗнакомства,2,FALSE))</f>
        <v>4</v>
      </c>
      <c r="BF26">
        <f>IF('Ответы на форму (1)'!BG26="",0,VLOOKUP('Ответы на форму (1)'!BG26,УровниЗнакомства,2,FALSE))</f>
        <v>0</v>
      </c>
      <c r="BG26">
        <f>IF('Ответы на форму (1)'!BH26="",0,VLOOKUP('Ответы на форму (1)'!BH26,УровниЗнакомства,2,FALSE))</f>
        <v>0</v>
      </c>
      <c r="BH26">
        <f t="shared" si="4"/>
        <v>9</v>
      </c>
      <c r="BI26">
        <f>VLOOKUP('Ответы на форму (1)'!BI26,ТараканоБалл,2,FALSE)</f>
        <v>5</v>
      </c>
      <c r="BJ26">
        <f>VLOOKUP('Ответы на форму (1)'!BJ26,ТараканоБалл,2,FALSE)</f>
        <v>5</v>
      </c>
      <c r="BK26">
        <f>VLOOKUP('Ответы на форму (1)'!BK26,ТараканоБалл,2,FALSE)</f>
        <v>4</v>
      </c>
      <c r="BL26">
        <f>VLOOKUP('Ответы на форму (1)'!BL26,ТараканоБалл,2,FALSE)</f>
        <v>4</v>
      </c>
      <c r="BM26">
        <f t="shared" si="5"/>
        <v>18</v>
      </c>
      <c r="BN26">
        <f t="shared" si="6"/>
        <v>2</v>
      </c>
      <c r="BO26">
        <f>VLOOKUP('Ответы на форму (1)'!BM26,ОбъемИнфы,2,FALSE)</f>
        <v>4</v>
      </c>
      <c r="BP26">
        <f>VLOOKUP('Ответы на форму (1)'!BN26,ОбъемИнфы,2,FALSE)</f>
        <v>2</v>
      </c>
      <c r="BQ26">
        <f>VLOOKUP('Ответы на форму (1)'!BO26,ОбъемИнфы,2,FALSE)</f>
        <v>1</v>
      </c>
      <c r="BR26">
        <f>VLOOKUP('Ответы на форму (1)'!BP26,ОбъемИнфы,2,FALSE)</f>
        <v>1</v>
      </c>
      <c r="BS26">
        <f>VLOOKUP('Ответы на форму (1)'!BQ26,ОбъемИнфы,2,FALSE)</f>
        <v>2</v>
      </c>
      <c r="BT26">
        <f>VLOOKUP('Ответы на форму (1)'!BR26,ОбъемИнфы,2,FALSE)</f>
        <v>2</v>
      </c>
      <c r="BU26">
        <f>VLOOKUP('Ответы на форму (1)'!BS26,ОбъемИнфы,2,FALSE)</f>
        <v>2</v>
      </c>
      <c r="BV26">
        <f>VLOOKUP('Ответы на форму (1)'!BT26,ОбъемИнфы,2,FALSE)</f>
        <v>2</v>
      </c>
      <c r="BW26" t="str">
        <f>IF('Ответы на форму (1)'!BU26&gt;2,"много",'Ответы на форму (1)'!BU26)</f>
        <v>много</v>
      </c>
      <c r="BX26">
        <f>VLOOKUP('Ответы на форму (1)'!BV26,Блыки,2,FALSE)</f>
        <v>1</v>
      </c>
      <c r="BY26" t="str">
        <f>IF('Ответы на форму (1)'!BY26="","",'Ответы на форму (1)'!BY26)</f>
        <v/>
      </c>
      <c r="BZ26" t="str">
        <f t="shared" si="0"/>
        <v>Нет</v>
      </c>
    </row>
    <row r="27" spans="1:78" x14ac:dyDescent="0.35">
      <c r="A27">
        <f>IF('Ответы на форму (1)'!B27="М",1,0)</f>
        <v>1</v>
      </c>
      <c r="B27">
        <f>'Ответы на форму (1)'!C27</f>
        <v>42</v>
      </c>
      <c r="C27">
        <f>VLOOKUP('Ответы на форму (1)'!G27,Успевание,2,FALSE)</f>
        <v>3</v>
      </c>
      <c r="D27">
        <f>VLOOKUP('Ответы на форму (1)'!H27,Успевание,2,FALSE)</f>
        <v>4</v>
      </c>
      <c r="E27">
        <f t="shared" si="1"/>
        <v>-1</v>
      </c>
      <c r="F27">
        <f>VLOOKUP('Ответы на форму (1)'!I27,ШкалаРомека,2,FALSE)</f>
        <v>3</v>
      </c>
      <c r="G27">
        <f>VLOOKUP('Ответы на форму (1)'!J27,ШкалаРомека,2,FALSE)</f>
        <v>3</v>
      </c>
      <c r="H27">
        <f>VLOOKUP('Ответы на форму (1)'!K27,ШкалаРомека,2,FALSE)</f>
        <v>2</v>
      </c>
      <c r="I27">
        <f>VLOOKUP('Ответы на форму (1)'!L27,ШкалаРомека,2,FALSE)</f>
        <v>2</v>
      </c>
      <c r="J27">
        <f>VLOOKUP('Ответы на форму (1)'!M27,ШкалаРомека,2,FALSE)</f>
        <v>4</v>
      </c>
      <c r="K27">
        <f>VLOOKUP('Ответы на форму (1)'!N27,ШкалаРомека,2,FALSE)</f>
        <v>4</v>
      </c>
      <c r="L27">
        <f>VLOOKUP('Ответы на форму (1)'!O27,ШкалаРомека,2,FALSE)</f>
        <v>2</v>
      </c>
      <c r="M27">
        <f>VLOOKUP('Ответы на форму (1)'!P27,ШкалаРомека,2,FALSE)</f>
        <v>2</v>
      </c>
      <c r="N27">
        <f>VLOOKUP('Ответы на форму (1)'!Q27,ШкалаРомека,2,FALSE)</f>
        <v>3</v>
      </c>
      <c r="O27">
        <f>VLOOKUP('Ответы на форму (1)'!R27,ШкалаРомека,2,FALSE)</f>
        <v>3</v>
      </c>
      <c r="P27">
        <f t="shared" si="2"/>
        <v>28</v>
      </c>
      <c r="Q27">
        <f>VLOOKUP('Ответы на форму (1)'!S27,ЧастотаПрактик,2,FALSE)</f>
        <v>3</v>
      </c>
      <c r="R27">
        <f>VLOOKUP('Ответы на форму (1)'!T27,ЧастотаПрактик,2,FALSE)</f>
        <v>3</v>
      </c>
      <c r="S27">
        <f>VLOOKUP('Ответы на форму (1)'!U27,ЧастотаПрактик,2,FALSE)</f>
        <v>2</v>
      </c>
      <c r="T27">
        <f>VLOOKUP('Ответы на форму (1)'!V27,ЧастотаПрактик,2,FALSE)</f>
        <v>2</v>
      </c>
      <c r="U27">
        <f>VLOOKUP('Ответы на форму (1)'!W27,ЧастотаПрактик,2,FALSE)</f>
        <v>2</v>
      </c>
      <c r="V27">
        <f>VLOOKUP('Ответы на форму (1)'!X27,ЧастотаПрактик,2,FALSE)</f>
        <v>3</v>
      </c>
      <c r="W27">
        <f>VLOOKUP('Ответы на форму (1)'!Y27,ЧастотаПрактик,2,FALSE)</f>
        <v>3</v>
      </c>
      <c r="X27">
        <f>VLOOKUP('Ответы на форму (1)'!Z27,ЧастотаПрактик,2,FALSE)</f>
        <v>4</v>
      </c>
      <c r="Y27">
        <f>VLOOKUP('Ответы на форму (1)'!AA27,ЧастотаПрактик,2,FALSE)</f>
        <v>2</v>
      </c>
      <c r="Z27">
        <f>VLOOKUP('Ответы на форму (1)'!AB27,ЧастотаПрактик,2,FALSE)</f>
        <v>3</v>
      </c>
      <c r="AA27">
        <f>VLOOKUP('Ответы на форму (1)'!AC27,ЧастотаПрактик,2,FALSE)</f>
        <v>4</v>
      </c>
      <c r="AB27">
        <f>VLOOKUP('Ответы на форму (1)'!AD27,ЧастотаПрактик,2,FALSE)</f>
        <v>1</v>
      </c>
      <c r="AC27">
        <f>VLOOKUP('Ответы на форму (1)'!AE27,ЧастотаПрактик,2,FALSE)</f>
        <v>2</v>
      </c>
      <c r="AD27">
        <f>VLOOKUP('Ответы на форму (1)'!AF27,ЧастотаПрактик,2,FALSE)</f>
        <v>1</v>
      </c>
      <c r="AE27">
        <f>VLOOKUP('Ответы на форму (1)'!AG27,ДаПочтиНет,2,FALSE)</f>
        <v>1</v>
      </c>
      <c r="AF27">
        <f>VLOOKUP('Ответы на форму (1)'!AH27,ДаПочтиНет,2,FALSE)</f>
        <v>0</v>
      </c>
      <c r="AG27">
        <f>VLOOKUP('Ответы на форму (1)'!AI27,ДаПочтиНет,2,FALSE)</f>
        <v>2</v>
      </c>
      <c r="AH27">
        <f>VLOOKUP('Ответы на форму (1)'!AJ27,ДаПочтиНет,2,FALSE)</f>
        <v>1</v>
      </c>
      <c r="AI27">
        <f>VLOOKUP('Ответы на форму (1)'!AK27,ДаПочтиНет,2,FALSE)</f>
        <v>1</v>
      </c>
      <c r="AJ27">
        <f>VLOOKUP('Ответы на форму (1)'!AL27,ДаПочтиНет,2,FALSE)</f>
        <v>2</v>
      </c>
      <c r="AK27">
        <f>VLOOKUP('Ответы на форму (1)'!AM27,ДаПочтиНет,2,FALSE)</f>
        <v>0</v>
      </c>
      <c r="AL27">
        <f>VLOOKUP('Ответы на форму (1)'!AN27,ДаПочтиНет,2,FALSE)</f>
        <v>0</v>
      </c>
      <c r="AM27">
        <f>VLOOKUP('Ответы на форму (1)'!AO27,ДаПочтиНет,2,FALSE)</f>
        <v>2</v>
      </c>
      <c r="AN27">
        <f t="shared" si="3"/>
        <v>41</v>
      </c>
      <c r="AO27">
        <f>VLOOKUP('Ответы на форму (1)'!AP27,ДаПочтиНет,2,FALSE)</f>
        <v>2</v>
      </c>
      <c r="AP27">
        <f>VLOOKUP('Ответы на форму (1)'!AQ27,ОбразЖизни,2,FALSE)</f>
        <v>3</v>
      </c>
      <c r="AQ27">
        <f>VLOOKUP('Ответы на форму (1)'!AR27,ОбразЖизни,2,FALSE)</f>
        <v>3</v>
      </c>
      <c r="AR27">
        <f>VLOOKUP('Ответы на форму (1)'!AS27,ОбразЖизни,2,FALSE)</f>
        <v>4</v>
      </c>
      <c r="AS27">
        <f>VLOOKUP('Ответы на форму (1)'!AT27,ОбразЖизни,2,FALSE)</f>
        <v>1</v>
      </c>
      <c r="AT27">
        <f>VLOOKUP('Ответы на форму (1)'!AU27,ОбразЖизни,2,FALSE)</f>
        <v>2</v>
      </c>
      <c r="AU27">
        <f>VLOOKUP('Ответы на форму (1)'!AV27,ОбразЖизни,2,FALSE)</f>
        <v>2</v>
      </c>
      <c r="AV27">
        <f>'Ответы на форму (1)'!AW27</f>
        <v>6</v>
      </c>
      <c r="AW27">
        <f>IF('Ответы на форму (1)'!AX27="",0,1)</f>
        <v>0</v>
      </c>
      <c r="AX27">
        <f>VLOOKUP('Ответы на форму (1)'!AY27,Курение,2,FALSE)</f>
        <v>0</v>
      </c>
      <c r="AY27">
        <f>VLOOKUP('Ответы на форму (1)'!AZ27,Алкоголь,2,FALSE)</f>
        <v>1</v>
      </c>
      <c r="AZ27">
        <f>VLOOKUP('Ответы на форму (1)'!BA27,СемейныйОпыт,2,FALSE)</f>
        <v>1</v>
      </c>
      <c r="BA27">
        <f>'Ответы на форму (1)'!BB27</f>
        <v>1</v>
      </c>
      <c r="BB27">
        <f>IF('Ответы на форму (1)'!BC27="",0,VLOOKUP('Ответы на форму (1)'!BC27,УровниЗнакомства,2,FALSE))</f>
        <v>2</v>
      </c>
      <c r="BC27">
        <f>IF('Ответы на форму (1)'!BD27="",0,VLOOKUP('Ответы на форму (1)'!BD27,УровниЗнакомства,2,FALSE))</f>
        <v>3</v>
      </c>
      <c r="BD27">
        <f>IF('Ответы на форму (1)'!BE27="",0,VLOOKUP('Ответы на форму (1)'!BE27,УровниЗнакомства,2,FALSE))</f>
        <v>3</v>
      </c>
      <c r="BE27">
        <f>IF('Ответы на форму (1)'!BF27="",0,VLOOKUP('Ответы на форму (1)'!BF27,УровниЗнакомства,2,FALSE))</f>
        <v>5</v>
      </c>
      <c r="BF27">
        <f>IF('Ответы на форму (1)'!BG27="",0,VLOOKUP('Ответы на форму (1)'!BG27,УровниЗнакомства,2,FALSE))</f>
        <v>1</v>
      </c>
      <c r="BG27">
        <f>IF('Ответы на форму (1)'!BH27="",0,VLOOKUP('Ответы на форму (1)'!BH27,УровниЗнакомства,2,FALSE))</f>
        <v>2</v>
      </c>
      <c r="BH27">
        <f t="shared" si="4"/>
        <v>16</v>
      </c>
      <c r="BI27">
        <f>VLOOKUP('Ответы на форму (1)'!BI27,ТараканоБалл,2,FALSE)</f>
        <v>2</v>
      </c>
      <c r="BJ27">
        <f>VLOOKUP('Ответы на форму (1)'!BJ27,ТараканоБалл,2,FALSE)</f>
        <v>2</v>
      </c>
      <c r="BK27">
        <f>VLOOKUP('Ответы на форму (1)'!BK27,ТараканоБалл,2,FALSE)</f>
        <v>3</v>
      </c>
      <c r="BL27">
        <f>VLOOKUP('Ответы на форму (1)'!BL27,ТараканоБалл,2,FALSE)</f>
        <v>1</v>
      </c>
      <c r="BM27">
        <f t="shared" si="5"/>
        <v>8</v>
      </c>
      <c r="BN27">
        <f t="shared" si="6"/>
        <v>0</v>
      </c>
      <c r="BO27">
        <f>VLOOKUP('Ответы на форму (1)'!BM27,ОбъемИнфы,2,FALSE)</f>
        <v>1</v>
      </c>
      <c r="BP27">
        <f>VLOOKUP('Ответы на форму (1)'!BN27,ОбъемИнфы,2,FALSE)</f>
        <v>2</v>
      </c>
      <c r="BQ27">
        <f>VLOOKUP('Ответы на форму (1)'!BO27,ОбъемИнфы,2,FALSE)</f>
        <v>1</v>
      </c>
      <c r="BR27">
        <f>VLOOKUP('Ответы на форму (1)'!BP27,ОбъемИнфы,2,FALSE)</f>
        <v>3</v>
      </c>
      <c r="BS27">
        <f>VLOOKUP('Ответы на форму (1)'!BQ27,ОбъемИнфы,2,FALSE)</f>
        <v>2</v>
      </c>
      <c r="BT27">
        <f>VLOOKUP('Ответы на форму (1)'!BR27,ОбъемИнфы,2,FALSE)</f>
        <v>1</v>
      </c>
      <c r="BU27">
        <f>VLOOKUP('Ответы на форму (1)'!BS27,ОбъемИнфы,2,FALSE)</f>
        <v>1</v>
      </c>
      <c r="BV27">
        <f>VLOOKUP('Ответы на форму (1)'!BT27,ОбъемИнфы,2,FALSE)</f>
        <v>2</v>
      </c>
      <c r="BW27">
        <f>IF('Ответы на форму (1)'!BU27&gt;2,"много",'Ответы на форму (1)'!BU27)</f>
        <v>2</v>
      </c>
      <c r="BX27">
        <f>VLOOKUP('Ответы на форму (1)'!BV27,Блыки,2,FALSE)</f>
        <v>0</v>
      </c>
      <c r="BY27" t="str">
        <f>IF('Ответы на форму (1)'!BY27="","",'Ответы на форму (1)'!BY27)</f>
        <v/>
      </c>
      <c r="BZ27" t="str">
        <f t="shared" si="0"/>
        <v>Да</v>
      </c>
    </row>
    <row r="28" spans="1:78" x14ac:dyDescent="0.35">
      <c r="A28">
        <f>IF('Ответы на форму (1)'!B28="М",1,0)</f>
        <v>0</v>
      </c>
      <c r="B28">
        <f>'Ответы на форму (1)'!C28</f>
        <v>28</v>
      </c>
      <c r="C28">
        <f>VLOOKUP('Ответы на форму (1)'!G28,Успевание,2,FALSE)</f>
        <v>3</v>
      </c>
      <c r="D28">
        <f>VLOOKUP('Ответы на форму (1)'!H28,Успевание,2,FALSE)</f>
        <v>4</v>
      </c>
      <c r="E28">
        <f t="shared" si="1"/>
        <v>-1</v>
      </c>
      <c r="F28">
        <f>VLOOKUP('Ответы на форму (1)'!I28,ШкалаРомека,2,FALSE)</f>
        <v>3</v>
      </c>
      <c r="G28">
        <f>VLOOKUP('Ответы на форму (1)'!J28,ШкалаРомека,2,FALSE)</f>
        <v>3</v>
      </c>
      <c r="H28">
        <f>VLOOKUP('Ответы на форму (1)'!K28,ШкалаРомека,2,FALSE)</f>
        <v>3</v>
      </c>
      <c r="I28">
        <f>VLOOKUP('Ответы на форму (1)'!L28,ШкалаРомека,2,FALSE)</f>
        <v>3</v>
      </c>
      <c r="J28">
        <f>VLOOKUP('Ответы на форму (1)'!M28,ШкалаРомека,2,FALSE)</f>
        <v>4</v>
      </c>
      <c r="K28">
        <f>VLOOKUP('Ответы на форму (1)'!N28,ШкалаРомека,2,FALSE)</f>
        <v>4</v>
      </c>
      <c r="L28">
        <f>VLOOKUP('Ответы на форму (1)'!O28,ШкалаРомека,2,FALSE)</f>
        <v>4</v>
      </c>
      <c r="M28">
        <f>VLOOKUP('Ответы на форму (1)'!P28,ШкалаРомека,2,FALSE)</f>
        <v>3</v>
      </c>
      <c r="N28">
        <f>VLOOKUP('Ответы на форму (1)'!Q28,ШкалаРомека,2,FALSE)</f>
        <v>3</v>
      </c>
      <c r="O28">
        <f>VLOOKUP('Ответы на форму (1)'!R28,ШкалаРомека,2,FALSE)</f>
        <v>4</v>
      </c>
      <c r="P28">
        <f t="shared" si="2"/>
        <v>34</v>
      </c>
      <c r="Q28">
        <f>VLOOKUP('Ответы на форму (1)'!S28,ЧастотаПрактик,2,FALSE)</f>
        <v>2</v>
      </c>
      <c r="R28">
        <f>VLOOKUP('Ответы на форму (1)'!T28,ЧастотаПрактик,2,FALSE)</f>
        <v>2</v>
      </c>
      <c r="S28">
        <f>VLOOKUP('Ответы на форму (1)'!U28,ЧастотаПрактик,2,FALSE)</f>
        <v>3</v>
      </c>
      <c r="T28">
        <f>VLOOKUP('Ответы на форму (1)'!V28,ЧастотаПрактик,2,FALSE)</f>
        <v>2</v>
      </c>
      <c r="U28">
        <f>VLOOKUP('Ответы на форму (1)'!W28,ЧастотаПрактик,2,FALSE)</f>
        <v>0</v>
      </c>
      <c r="V28">
        <f>VLOOKUP('Ответы на форму (1)'!X28,ЧастотаПрактик,2,FALSE)</f>
        <v>4</v>
      </c>
      <c r="W28">
        <f>VLOOKUP('Ответы на форму (1)'!Y28,ЧастотаПрактик,2,FALSE)</f>
        <v>3</v>
      </c>
      <c r="X28">
        <f>VLOOKUP('Ответы на форму (1)'!Z28,ЧастотаПрактик,2,FALSE)</f>
        <v>1</v>
      </c>
      <c r="Y28">
        <f>VLOOKUP('Ответы на форму (1)'!AA28,ЧастотаПрактик,2,FALSE)</f>
        <v>3</v>
      </c>
      <c r="Z28">
        <f>VLOOKUP('Ответы на форму (1)'!AB28,ЧастотаПрактик,2,FALSE)</f>
        <v>2</v>
      </c>
      <c r="AA28">
        <f>VLOOKUP('Ответы на форму (1)'!AC28,ЧастотаПрактик,2,FALSE)</f>
        <v>2</v>
      </c>
      <c r="AB28">
        <f>VLOOKUP('Ответы на форму (1)'!AD28,ЧастотаПрактик,2,FALSE)</f>
        <v>3</v>
      </c>
      <c r="AC28">
        <f>VLOOKUP('Ответы на форму (1)'!AE28,ЧастотаПрактик,2,FALSE)</f>
        <v>2</v>
      </c>
      <c r="AD28">
        <f>VLOOKUP('Ответы на форму (1)'!AF28,ЧастотаПрактик,2,FALSE)</f>
        <v>1</v>
      </c>
      <c r="AE28">
        <f>VLOOKUP('Ответы на форму (1)'!AG28,ДаПочтиНет,2,FALSE)</f>
        <v>1</v>
      </c>
      <c r="AF28">
        <f>VLOOKUP('Ответы на форму (1)'!AH28,ДаПочтиНет,2,FALSE)</f>
        <v>2</v>
      </c>
      <c r="AG28">
        <f>VLOOKUP('Ответы на форму (1)'!AI28,ДаПочтиНет,2,FALSE)</f>
        <v>0</v>
      </c>
      <c r="AH28">
        <f>VLOOKUP('Ответы на форму (1)'!AJ28,ДаПочтиНет,2,FALSE)</f>
        <v>0</v>
      </c>
      <c r="AI28">
        <f>VLOOKUP('Ответы на форму (1)'!AK28,ДаПочтиНет,2,FALSE)</f>
        <v>0</v>
      </c>
      <c r="AJ28">
        <f>VLOOKUP('Ответы на форму (1)'!AL28,ДаПочтиНет,2,FALSE)</f>
        <v>0</v>
      </c>
      <c r="AK28">
        <f>VLOOKUP('Ответы на форму (1)'!AM28,ДаПочтиНет,2,FALSE)</f>
        <v>0</v>
      </c>
      <c r="AL28">
        <f>VLOOKUP('Ответы на форму (1)'!AN28,ДаПочтиНет,2,FALSE)</f>
        <v>0</v>
      </c>
      <c r="AM28">
        <f>VLOOKUP('Ответы на форму (1)'!AO28,ДаПочтиНет,2,FALSE)</f>
        <v>0</v>
      </c>
      <c r="AN28">
        <f t="shared" si="3"/>
        <v>31</v>
      </c>
      <c r="AO28">
        <f>VLOOKUP('Ответы на форму (1)'!AP28,ДаПочтиНет,2,FALSE)</f>
        <v>0</v>
      </c>
      <c r="AP28">
        <f>VLOOKUP('Ответы на форму (1)'!AQ28,ОбразЖизни,2,FALSE)</f>
        <v>4</v>
      </c>
      <c r="AQ28">
        <f>VLOOKUP('Ответы на форму (1)'!AR28,ОбразЖизни,2,FALSE)</f>
        <v>4</v>
      </c>
      <c r="AR28">
        <f>VLOOKUP('Ответы на форму (1)'!AS28,ОбразЖизни,2,FALSE)</f>
        <v>2</v>
      </c>
      <c r="AS28">
        <f>VLOOKUP('Ответы на форму (1)'!AT28,ОбразЖизни,2,FALSE)</f>
        <v>0</v>
      </c>
      <c r="AT28">
        <f>VLOOKUP('Ответы на форму (1)'!AU28,ОбразЖизни,2,FALSE)</f>
        <v>3</v>
      </c>
      <c r="AU28">
        <f>VLOOKUP('Ответы на форму (1)'!AV28,ОбразЖизни,2,FALSE)</f>
        <v>4</v>
      </c>
      <c r="AV28">
        <f>'Ответы на форму (1)'!AW28</f>
        <v>5</v>
      </c>
      <c r="AW28">
        <f>IF('Ответы на форму (1)'!AX28="",0,1)</f>
        <v>1</v>
      </c>
      <c r="AX28">
        <f>VLOOKUP('Ответы на форму (1)'!AY28,Курение,2,FALSE)</f>
        <v>0</v>
      </c>
      <c r="AY28">
        <f>VLOOKUP('Ответы на форму (1)'!AZ28,Алкоголь,2,FALSE)</f>
        <v>1</v>
      </c>
      <c r="AZ28">
        <f>VLOOKUP('Ответы на форму (1)'!BA28,СемейныйОпыт,2,FALSE)</f>
        <v>2</v>
      </c>
      <c r="BA28">
        <f>'Ответы на форму (1)'!BB28</f>
        <v>0</v>
      </c>
      <c r="BB28">
        <f>IF('Ответы на форму (1)'!BC28="",0,VLOOKUP('Ответы на форму (1)'!BC28,УровниЗнакомства,2,FALSE))</f>
        <v>0</v>
      </c>
      <c r="BC28">
        <f>IF('Ответы на форму (1)'!BD28="",0,VLOOKUP('Ответы на форму (1)'!BD28,УровниЗнакомства,2,FALSE))</f>
        <v>1</v>
      </c>
      <c r="BD28">
        <f>IF('Ответы на форму (1)'!BE28="",0,VLOOKUP('Ответы на форму (1)'!BE28,УровниЗнакомства,2,FALSE))</f>
        <v>0</v>
      </c>
      <c r="BE28">
        <f>IF('Ответы на форму (1)'!BF28="",0,VLOOKUP('Ответы на форму (1)'!BF28,УровниЗнакомства,2,FALSE))</f>
        <v>3</v>
      </c>
      <c r="BF28">
        <f>IF('Ответы на форму (1)'!BG28="",0,VLOOKUP('Ответы на форму (1)'!BG28,УровниЗнакомства,2,FALSE))</f>
        <v>0</v>
      </c>
      <c r="BG28">
        <f>IF('Ответы на форму (1)'!BH28="",0,VLOOKUP('Ответы на форму (1)'!BH28,УровниЗнакомства,2,FALSE))</f>
        <v>0</v>
      </c>
      <c r="BH28">
        <f t="shared" si="4"/>
        <v>4</v>
      </c>
      <c r="BI28">
        <f>VLOOKUP('Ответы на форму (1)'!BI28,ТараканоБалл,2,FALSE)</f>
        <v>3</v>
      </c>
      <c r="BJ28">
        <f>VLOOKUP('Ответы на форму (1)'!BJ28,ТараканоБалл,2,FALSE)</f>
        <v>4</v>
      </c>
      <c r="BK28">
        <f>VLOOKUP('Ответы на форму (1)'!BK28,ТараканоБалл,2,FALSE)</f>
        <v>4</v>
      </c>
      <c r="BL28">
        <f>VLOOKUP('Ответы на форму (1)'!BL28,ТараканоБалл,2,FALSE)</f>
        <v>5</v>
      </c>
      <c r="BM28">
        <f t="shared" si="5"/>
        <v>16</v>
      </c>
      <c r="BN28">
        <f t="shared" si="6"/>
        <v>2</v>
      </c>
      <c r="BO28">
        <f>VLOOKUP('Ответы на форму (1)'!BM28,ОбъемИнфы,2,FALSE)</f>
        <v>3</v>
      </c>
      <c r="BP28">
        <f>VLOOKUP('Ответы на форму (1)'!BN28,ОбъемИнфы,2,FALSE)</f>
        <v>0</v>
      </c>
      <c r="BQ28">
        <f>VLOOKUP('Ответы на форму (1)'!BO28,ОбъемИнфы,2,FALSE)</f>
        <v>1</v>
      </c>
      <c r="BR28">
        <f>VLOOKUP('Ответы на форму (1)'!BP28,ОбъемИнфы,2,FALSE)</f>
        <v>1</v>
      </c>
      <c r="BS28">
        <f>VLOOKUP('Ответы на форму (1)'!BQ28,ОбъемИнфы,2,FALSE)</f>
        <v>4</v>
      </c>
      <c r="BT28">
        <f>VLOOKUP('Ответы на форму (1)'!BR28,ОбъемИнфы,2,FALSE)</f>
        <v>2</v>
      </c>
      <c r="BU28">
        <f>VLOOKUP('Ответы на форму (1)'!BS28,ОбъемИнфы,2,FALSE)</f>
        <v>0</v>
      </c>
      <c r="BV28">
        <f>VLOOKUP('Ответы на форму (1)'!BT28,ОбъемИнфы,2,FALSE)</f>
        <v>0</v>
      </c>
      <c r="BW28">
        <f>IF('Ответы на форму (1)'!BU28&gt;2,"много",'Ответы на форму (1)'!BU28)</f>
        <v>2</v>
      </c>
      <c r="BX28">
        <f>VLOOKUP('Ответы на форму (1)'!BV28,Блыки,2,FALSE)</f>
        <v>0</v>
      </c>
      <c r="BY28" t="str">
        <f>IF('Ответы на форму (1)'!BY28="","",'Ответы на форму (1)'!BY28)</f>
        <v/>
      </c>
      <c r="BZ28" t="str">
        <f t="shared" si="0"/>
        <v>Нет</v>
      </c>
    </row>
    <row r="29" spans="1:78" x14ac:dyDescent="0.35">
      <c r="A29">
        <f>IF('Ответы на форму (1)'!B29="М",1,0)</f>
        <v>1</v>
      </c>
      <c r="B29">
        <f>'Ответы на форму (1)'!C29</f>
        <v>22</v>
      </c>
      <c r="C29">
        <f>VLOOKUP('Ответы на форму (1)'!G29,Успевание,2,FALSE)</f>
        <v>3</v>
      </c>
      <c r="D29">
        <f>VLOOKUP('Ответы на форму (1)'!H29,Успевание,2,FALSE)</f>
        <v>3</v>
      </c>
      <c r="E29">
        <f t="shared" si="1"/>
        <v>0</v>
      </c>
      <c r="F29">
        <f>VLOOKUP('Ответы на форму (1)'!I29,ШкалаРомека,2,FALSE)</f>
        <v>3</v>
      </c>
      <c r="G29">
        <f>VLOOKUP('Ответы на форму (1)'!J29,ШкалаРомека,2,FALSE)</f>
        <v>3</v>
      </c>
      <c r="H29">
        <f>VLOOKUP('Ответы на форму (1)'!K29,ШкалаРомека,2,FALSE)</f>
        <v>3</v>
      </c>
      <c r="I29">
        <f>VLOOKUP('Ответы на форму (1)'!L29,ШкалаРомека,2,FALSE)</f>
        <v>2</v>
      </c>
      <c r="J29">
        <f>VLOOKUP('Ответы на форму (1)'!M29,ШкалаРомека,2,FALSE)</f>
        <v>3</v>
      </c>
      <c r="K29">
        <f>VLOOKUP('Ответы на форму (1)'!N29,ШкалаРомека,2,FALSE)</f>
        <v>3</v>
      </c>
      <c r="L29">
        <f>VLOOKUP('Ответы на форму (1)'!O29,ШкалаРомека,2,FALSE)</f>
        <v>3</v>
      </c>
      <c r="M29">
        <f>VLOOKUP('Ответы на форму (1)'!P29,ШкалаРомека,2,FALSE)</f>
        <v>3</v>
      </c>
      <c r="N29">
        <f>VLOOKUP('Ответы на форму (1)'!Q29,ШкалаРомека,2,FALSE)</f>
        <v>3</v>
      </c>
      <c r="O29">
        <f>VLOOKUP('Ответы на форму (1)'!R29,ШкалаРомека,2,FALSE)</f>
        <v>3</v>
      </c>
      <c r="P29">
        <f t="shared" si="2"/>
        <v>29</v>
      </c>
      <c r="Q29">
        <f>VLOOKUP('Ответы на форму (1)'!S29,ЧастотаПрактик,2,FALSE)</f>
        <v>1</v>
      </c>
      <c r="R29">
        <f>VLOOKUP('Ответы на форму (1)'!T29,ЧастотаПрактик,2,FALSE)</f>
        <v>1</v>
      </c>
      <c r="S29">
        <f>VLOOKUP('Ответы на форму (1)'!U29,ЧастотаПрактик,2,FALSE)</f>
        <v>2</v>
      </c>
      <c r="T29">
        <f>VLOOKUP('Ответы на форму (1)'!V29,ЧастотаПрактик,2,FALSE)</f>
        <v>3</v>
      </c>
      <c r="U29">
        <f>VLOOKUP('Ответы на форму (1)'!W29,ЧастотаПрактик,2,FALSE)</f>
        <v>1</v>
      </c>
      <c r="V29">
        <f>VLOOKUP('Ответы на форму (1)'!X29,ЧастотаПрактик,2,FALSE)</f>
        <v>1</v>
      </c>
      <c r="W29">
        <f>VLOOKUP('Ответы на форму (1)'!Y29,ЧастотаПрактик,2,FALSE)</f>
        <v>2</v>
      </c>
      <c r="X29">
        <f>VLOOKUP('Ответы на форму (1)'!Z29,ЧастотаПрактик,2,FALSE)</f>
        <v>3</v>
      </c>
      <c r="Y29">
        <f>VLOOKUP('Ответы на форму (1)'!AA29,ЧастотаПрактик,2,FALSE)</f>
        <v>2</v>
      </c>
      <c r="Z29">
        <f>VLOOKUP('Ответы на форму (1)'!AB29,ЧастотаПрактик,2,FALSE)</f>
        <v>3</v>
      </c>
      <c r="AA29">
        <f>VLOOKUP('Ответы на форму (1)'!AC29,ЧастотаПрактик,2,FALSE)</f>
        <v>1</v>
      </c>
      <c r="AB29">
        <f>VLOOKUP('Ответы на форму (1)'!AD29,ЧастотаПрактик,2,FALSE)</f>
        <v>2</v>
      </c>
      <c r="AC29">
        <f>VLOOKUP('Ответы на форму (1)'!AE29,ЧастотаПрактик,2,FALSE)</f>
        <v>3</v>
      </c>
      <c r="AD29">
        <f>VLOOKUP('Ответы на форму (1)'!AF29,ЧастотаПрактик,2,FALSE)</f>
        <v>3</v>
      </c>
      <c r="AE29">
        <f>VLOOKUP('Ответы на форму (1)'!AG29,ДаПочтиНет,2,FALSE)</f>
        <v>0</v>
      </c>
      <c r="AF29">
        <f>VLOOKUP('Ответы на форму (1)'!AH29,ДаПочтиНет,2,FALSE)</f>
        <v>1</v>
      </c>
      <c r="AG29">
        <f>VLOOKUP('Ответы на форму (1)'!AI29,ДаПочтиНет,2,FALSE)</f>
        <v>1</v>
      </c>
      <c r="AH29">
        <f>VLOOKUP('Ответы на форму (1)'!AJ29,ДаПочтиНет,2,FALSE)</f>
        <v>0</v>
      </c>
      <c r="AI29">
        <f>VLOOKUP('Ответы на форму (1)'!AK29,ДаПочтиНет,2,FALSE)</f>
        <v>1</v>
      </c>
      <c r="AJ29">
        <f>VLOOKUP('Ответы на форму (1)'!AL29,ДаПочтиНет,2,FALSE)</f>
        <v>2</v>
      </c>
      <c r="AK29">
        <f>VLOOKUP('Ответы на форму (1)'!AM29,ДаПочтиНет,2,FALSE)</f>
        <v>0</v>
      </c>
      <c r="AL29">
        <f>VLOOKUP('Ответы на форму (1)'!AN29,ДаПочтиНет,2,FALSE)</f>
        <v>0</v>
      </c>
      <c r="AM29">
        <f>VLOOKUP('Ответы на форму (1)'!AO29,ДаПочтиНет,2,FALSE)</f>
        <v>2</v>
      </c>
      <c r="AN29">
        <f t="shared" si="3"/>
        <v>32</v>
      </c>
      <c r="AO29">
        <f>VLOOKUP('Ответы на форму (1)'!AP29,ДаПочтиНет,2,FALSE)</f>
        <v>2</v>
      </c>
      <c r="AP29">
        <f>VLOOKUP('Ответы на форму (1)'!AQ29,ОбразЖизни,2,FALSE)</f>
        <v>3</v>
      </c>
      <c r="AQ29">
        <f>VLOOKUP('Ответы на форму (1)'!AR29,ОбразЖизни,2,FALSE)</f>
        <v>2</v>
      </c>
      <c r="AR29">
        <f>VLOOKUP('Ответы на форму (1)'!AS29,ОбразЖизни,2,FALSE)</f>
        <v>2</v>
      </c>
      <c r="AS29">
        <f>VLOOKUP('Ответы на форму (1)'!AT29,ОбразЖизни,2,FALSE)</f>
        <v>2</v>
      </c>
      <c r="AT29">
        <f>VLOOKUP('Ответы на форму (1)'!AU29,ОбразЖизни,2,FALSE)</f>
        <v>3</v>
      </c>
      <c r="AU29">
        <f>VLOOKUP('Ответы на форму (1)'!AV29,ОбразЖизни,2,FALSE)</f>
        <v>3</v>
      </c>
      <c r="AV29">
        <f>'Ответы на форму (1)'!AW29</f>
        <v>5</v>
      </c>
      <c r="AW29">
        <f>IF('Ответы на форму (1)'!AX29="",0,1)</f>
        <v>1</v>
      </c>
      <c r="AX29">
        <f>VLOOKUP('Ответы на форму (1)'!AY29,Курение,2,FALSE)</f>
        <v>1</v>
      </c>
      <c r="AY29">
        <f>VLOOKUP('Ответы на форму (1)'!AZ29,Алкоголь,2,FALSE)</f>
        <v>1</v>
      </c>
      <c r="AZ29">
        <f>VLOOKUP('Ответы на форму (1)'!BA29,СемейныйОпыт,2,FALSE)</f>
        <v>0</v>
      </c>
      <c r="BA29">
        <f>'Ответы на форму (1)'!BB29</f>
        <v>0</v>
      </c>
      <c r="BB29">
        <f>IF('Ответы на форму (1)'!BC29="",0,VLOOKUP('Ответы на форму (1)'!BC29,УровниЗнакомства,2,FALSE))</f>
        <v>0</v>
      </c>
      <c r="BC29">
        <f>IF('Ответы на форму (1)'!BD29="",0,VLOOKUP('Ответы на форму (1)'!BD29,УровниЗнакомства,2,FALSE))</f>
        <v>0</v>
      </c>
      <c r="BD29">
        <f>IF('Ответы на форму (1)'!BE29="",0,VLOOKUP('Ответы на форму (1)'!BE29,УровниЗнакомства,2,FALSE))</f>
        <v>1</v>
      </c>
      <c r="BE29">
        <f>IF('Ответы на форму (1)'!BF29="",0,VLOOKUP('Ответы на форму (1)'!BF29,УровниЗнакомства,2,FALSE))</f>
        <v>1</v>
      </c>
      <c r="BF29">
        <f>IF('Ответы на форму (1)'!BG29="",0,VLOOKUP('Ответы на форму (1)'!BG29,УровниЗнакомства,2,FALSE))</f>
        <v>0</v>
      </c>
      <c r="BG29">
        <f>IF('Ответы на форму (1)'!BH29="",0,VLOOKUP('Ответы на форму (1)'!BH29,УровниЗнакомства,2,FALSE))</f>
        <v>0</v>
      </c>
      <c r="BH29">
        <f t="shared" si="4"/>
        <v>2</v>
      </c>
      <c r="BI29">
        <f>VLOOKUP('Ответы на форму (1)'!BI29,ТараканоБалл,2,FALSE)</f>
        <v>3</v>
      </c>
      <c r="BJ29">
        <f>VLOOKUP('Ответы на форму (1)'!BJ29,ТараканоБалл,2,FALSE)</f>
        <v>3</v>
      </c>
      <c r="BK29">
        <f>VLOOKUP('Ответы на форму (1)'!BK29,ТараканоБалл,2,FALSE)</f>
        <v>4</v>
      </c>
      <c r="BL29">
        <f>VLOOKUP('Ответы на форму (1)'!BL29,ТараканоБалл,2,FALSE)</f>
        <v>4</v>
      </c>
      <c r="BM29">
        <f t="shared" si="5"/>
        <v>14</v>
      </c>
      <c r="BN29">
        <f t="shared" si="6"/>
        <v>1</v>
      </c>
      <c r="BO29">
        <f>VLOOKUP('Ответы на форму (1)'!BM29,ОбъемИнфы,2,FALSE)</f>
        <v>2</v>
      </c>
      <c r="BP29">
        <f>VLOOKUP('Ответы на форму (1)'!BN29,ОбъемИнфы,2,FALSE)</f>
        <v>2</v>
      </c>
      <c r="BQ29">
        <f>VLOOKUP('Ответы на форму (1)'!BO29,ОбъемИнфы,2,FALSE)</f>
        <v>1</v>
      </c>
      <c r="BR29">
        <f>VLOOKUP('Ответы на форму (1)'!BP29,ОбъемИнфы,2,FALSE)</f>
        <v>2</v>
      </c>
      <c r="BS29">
        <f>VLOOKUP('Ответы на форму (1)'!BQ29,ОбъемИнфы,2,FALSE)</f>
        <v>3</v>
      </c>
      <c r="BT29">
        <f>VLOOKUP('Ответы на форму (1)'!BR29,ОбъемИнфы,2,FALSE)</f>
        <v>3</v>
      </c>
      <c r="BU29">
        <f>VLOOKUP('Ответы на форму (1)'!BS29,ОбъемИнфы,2,FALSE)</f>
        <v>1</v>
      </c>
      <c r="BV29">
        <f>VLOOKUP('Ответы на форму (1)'!BT29,ОбъемИнфы,2,FALSE)</f>
        <v>1</v>
      </c>
      <c r="BW29">
        <f>IF('Ответы на форму (1)'!BU29&gt;2,"много",'Ответы на форму (1)'!BU29)</f>
        <v>2</v>
      </c>
      <c r="BX29">
        <f>VLOOKUP('Ответы на форму (1)'!BV29,Блыки,2,FALSE)</f>
        <v>1</v>
      </c>
      <c r="BY29" t="str">
        <f>IF('Ответы на форму (1)'!BY29="","",'Ответы на форму (1)'!BY29)</f>
        <v/>
      </c>
      <c r="BZ29" t="str">
        <f t="shared" si="0"/>
        <v>Нет</v>
      </c>
    </row>
    <row r="30" spans="1:78" x14ac:dyDescent="0.35">
      <c r="A30">
        <f>IF('Ответы на форму (1)'!B30="М",1,0)</f>
        <v>0</v>
      </c>
      <c r="B30">
        <f>'Ответы на форму (1)'!C30</f>
        <v>32</v>
      </c>
      <c r="C30">
        <f>VLOOKUP('Ответы на форму (1)'!G30,Успевание,2,FALSE)</f>
        <v>3</v>
      </c>
      <c r="D30">
        <f>VLOOKUP('Ответы на форму (1)'!H30,Успевание,2,FALSE)</f>
        <v>3</v>
      </c>
      <c r="E30">
        <f t="shared" si="1"/>
        <v>0</v>
      </c>
      <c r="F30">
        <f>VLOOKUP('Ответы на форму (1)'!I30,ШкалаРомека,2,FALSE)</f>
        <v>3</v>
      </c>
      <c r="G30">
        <f>VLOOKUP('Ответы на форму (1)'!J30,ШкалаРомека,2,FALSE)</f>
        <v>3</v>
      </c>
      <c r="H30">
        <f>VLOOKUP('Ответы на форму (1)'!K30,ШкалаРомека,2,FALSE)</f>
        <v>3</v>
      </c>
      <c r="I30">
        <f>VLOOKUP('Ответы на форму (1)'!L30,ШкалаРомека,2,FALSE)</f>
        <v>2</v>
      </c>
      <c r="J30">
        <f>VLOOKUP('Ответы на форму (1)'!M30,ШкалаРомека,2,FALSE)</f>
        <v>4</v>
      </c>
      <c r="K30">
        <f>VLOOKUP('Ответы на форму (1)'!N30,ШкалаРомека,2,FALSE)</f>
        <v>3</v>
      </c>
      <c r="L30">
        <f>VLOOKUP('Ответы на форму (1)'!O30,ШкалаРомека,2,FALSE)</f>
        <v>3</v>
      </c>
      <c r="M30">
        <f>VLOOKUP('Ответы на форму (1)'!P30,ШкалаРомека,2,FALSE)</f>
        <v>3</v>
      </c>
      <c r="N30">
        <f>VLOOKUP('Ответы на форму (1)'!Q30,ШкалаРомека,2,FALSE)</f>
        <v>3</v>
      </c>
      <c r="O30">
        <f>VLOOKUP('Ответы на форму (1)'!R30,ШкалаРомека,2,FALSE)</f>
        <v>3</v>
      </c>
      <c r="P30">
        <f t="shared" si="2"/>
        <v>30</v>
      </c>
      <c r="Q30">
        <f>VLOOKUP('Ответы на форму (1)'!S30,ЧастотаПрактик,2,FALSE)</f>
        <v>2</v>
      </c>
      <c r="R30">
        <f>VLOOKUP('Ответы на форму (1)'!T30,ЧастотаПрактик,2,FALSE)</f>
        <v>2</v>
      </c>
      <c r="S30">
        <f>VLOOKUP('Ответы на форму (1)'!U30,ЧастотаПрактик,2,FALSE)</f>
        <v>4</v>
      </c>
      <c r="T30">
        <f>VLOOKUP('Ответы на форму (1)'!V30,ЧастотаПрактик,2,FALSE)</f>
        <v>4</v>
      </c>
      <c r="U30">
        <f>VLOOKUP('Ответы на форму (1)'!W30,ЧастотаПрактик,2,FALSE)</f>
        <v>1</v>
      </c>
      <c r="V30">
        <f>VLOOKUP('Ответы на форму (1)'!X30,ЧастотаПрактик,2,FALSE)</f>
        <v>1</v>
      </c>
      <c r="W30">
        <f>VLOOKUP('Ответы на форму (1)'!Y30,ЧастотаПрактик,2,FALSE)</f>
        <v>4</v>
      </c>
      <c r="X30">
        <f>VLOOKUP('Ответы на форму (1)'!Z30,ЧастотаПрактик,2,FALSE)</f>
        <v>4</v>
      </c>
      <c r="Y30">
        <f>VLOOKUP('Ответы на форму (1)'!AA30,ЧастотаПрактик,2,FALSE)</f>
        <v>3</v>
      </c>
      <c r="Z30">
        <f>VLOOKUP('Ответы на форму (1)'!AB30,ЧастотаПрактик,2,FALSE)</f>
        <v>4</v>
      </c>
      <c r="AA30">
        <f>VLOOKUP('Ответы на форму (1)'!AC30,ЧастотаПрактик,2,FALSE)</f>
        <v>3</v>
      </c>
      <c r="AB30">
        <f>VLOOKUP('Ответы на форму (1)'!AD30,ЧастотаПрактик,2,FALSE)</f>
        <v>3</v>
      </c>
      <c r="AC30">
        <f>VLOOKUP('Ответы на форму (1)'!AE30,ЧастотаПрактик,2,FALSE)</f>
        <v>3</v>
      </c>
      <c r="AD30">
        <f>VLOOKUP('Ответы на форму (1)'!AF30,ЧастотаПрактик,2,FALSE)</f>
        <v>3</v>
      </c>
      <c r="AE30">
        <f>VLOOKUP('Ответы на форму (1)'!AG30,ДаПочтиНет,2,FALSE)</f>
        <v>2</v>
      </c>
      <c r="AF30">
        <f>VLOOKUP('Ответы на форму (1)'!AH30,ДаПочтиНет,2,FALSE)</f>
        <v>2</v>
      </c>
      <c r="AG30">
        <f>VLOOKUP('Ответы на форму (1)'!AI30,ДаПочтиНет,2,FALSE)</f>
        <v>2</v>
      </c>
      <c r="AH30">
        <f>VLOOKUP('Ответы на форму (1)'!AJ30,ДаПочтиНет,2,FALSE)</f>
        <v>1</v>
      </c>
      <c r="AI30">
        <f>VLOOKUP('Ответы на форму (1)'!AK30,ДаПочтиНет,2,FALSE)</f>
        <v>2</v>
      </c>
      <c r="AJ30">
        <f>VLOOKUP('Ответы на форму (1)'!AL30,ДаПочтиНет,2,FALSE)</f>
        <v>0</v>
      </c>
      <c r="AK30">
        <f>VLOOKUP('Ответы на форму (1)'!AM30,ДаПочтиНет,2,FALSE)</f>
        <v>2</v>
      </c>
      <c r="AL30">
        <f>VLOOKUP('Ответы на форму (1)'!AN30,ДаПочтиНет,2,FALSE)</f>
        <v>0</v>
      </c>
      <c r="AM30">
        <f>VLOOKUP('Ответы на форму (1)'!AO30,ДаПочтиНет,2,FALSE)</f>
        <v>0</v>
      </c>
      <c r="AN30">
        <f t="shared" si="3"/>
        <v>48</v>
      </c>
      <c r="AO30">
        <f>VLOOKUP('Ответы на форму (1)'!AP30,ДаПочтиНет,2,FALSE)</f>
        <v>2</v>
      </c>
      <c r="AP30">
        <f>VLOOKUP('Ответы на форму (1)'!AQ30,ОбразЖизни,2,FALSE)</f>
        <v>4</v>
      </c>
      <c r="AQ30">
        <f>VLOOKUP('Ответы на форму (1)'!AR30,ОбразЖизни,2,FALSE)</f>
        <v>4</v>
      </c>
      <c r="AR30">
        <f>VLOOKUP('Ответы на форму (1)'!AS30,ОбразЖизни,2,FALSE)</f>
        <v>4</v>
      </c>
      <c r="AS30">
        <f>VLOOKUP('Ответы на форму (1)'!AT30,ОбразЖизни,2,FALSE)</f>
        <v>1</v>
      </c>
      <c r="AT30">
        <f>VLOOKUP('Ответы на форму (1)'!AU30,ОбразЖизни,2,FALSE)</f>
        <v>2</v>
      </c>
      <c r="AU30">
        <f>VLOOKUP('Ответы на форму (1)'!AV30,ОбразЖизни,2,FALSE)</f>
        <v>3</v>
      </c>
      <c r="AV30">
        <f>'Ответы на форму (1)'!AW30</f>
        <v>5</v>
      </c>
      <c r="AW30">
        <f>IF('Ответы на форму (1)'!AX30="",0,1)</f>
        <v>1</v>
      </c>
      <c r="AX30">
        <f>VLOOKUP('Ответы на форму (1)'!AY30,Курение,2,FALSE)</f>
        <v>0</v>
      </c>
      <c r="AY30">
        <f>VLOOKUP('Ответы на форму (1)'!AZ30,Алкоголь,2,FALSE)</f>
        <v>1</v>
      </c>
      <c r="AZ30">
        <f>VLOOKUP('Ответы на форму (1)'!BA30,СемейныйОпыт,2,FALSE)</f>
        <v>1</v>
      </c>
      <c r="BA30">
        <f>'Ответы на форму (1)'!BB30</f>
        <v>1</v>
      </c>
      <c r="BB30">
        <f>IF('Ответы на форму (1)'!BC30="",0,VLOOKUP('Ответы на форму (1)'!BC30,УровниЗнакомства,2,FALSE))</f>
        <v>1</v>
      </c>
      <c r="BC30">
        <f>IF('Ответы на форму (1)'!BD30="",0,VLOOKUP('Ответы на форму (1)'!BD30,УровниЗнакомства,2,FALSE))</f>
        <v>0</v>
      </c>
      <c r="BD30">
        <f>IF('Ответы на форму (1)'!BE30="",0,VLOOKUP('Ответы на форму (1)'!BE30,УровниЗнакомства,2,FALSE))</f>
        <v>0</v>
      </c>
      <c r="BE30">
        <f>IF('Ответы на форму (1)'!BF30="",0,VLOOKUP('Ответы на форму (1)'!BF30,УровниЗнакомства,2,FALSE))</f>
        <v>5</v>
      </c>
      <c r="BF30">
        <f>IF('Ответы на форму (1)'!BG30="",0,VLOOKUP('Ответы на форму (1)'!BG30,УровниЗнакомства,2,FALSE))</f>
        <v>0</v>
      </c>
      <c r="BG30">
        <f>IF('Ответы на форму (1)'!BH30="",0,VLOOKUP('Ответы на форму (1)'!BH30,УровниЗнакомства,2,FALSE))</f>
        <v>0</v>
      </c>
      <c r="BH30">
        <f t="shared" si="4"/>
        <v>6</v>
      </c>
      <c r="BI30">
        <f>VLOOKUP('Ответы на форму (1)'!BI30,ТараканоБалл,2,FALSE)</f>
        <v>2</v>
      </c>
      <c r="BJ30">
        <f>VLOOKUP('Ответы на форму (1)'!BJ30,ТараканоБалл,2,FALSE)</f>
        <v>3</v>
      </c>
      <c r="BK30">
        <f>VLOOKUP('Ответы на форму (1)'!BK30,ТараканоБалл,2,FALSE)</f>
        <v>3</v>
      </c>
      <c r="BL30">
        <f>VLOOKUP('Ответы на форму (1)'!BL30,ТараканоБалл,2,FALSE)</f>
        <v>3</v>
      </c>
      <c r="BM30">
        <f t="shared" si="5"/>
        <v>11</v>
      </c>
      <c r="BN30">
        <f t="shared" si="6"/>
        <v>1</v>
      </c>
      <c r="BO30">
        <f>VLOOKUP('Ответы на форму (1)'!BM30,ОбъемИнфы,2,FALSE)</f>
        <v>1</v>
      </c>
      <c r="BP30">
        <f>VLOOKUP('Ответы на форму (1)'!BN30,ОбъемИнфы,2,FALSE)</f>
        <v>1</v>
      </c>
      <c r="BQ30">
        <f>VLOOKUP('Ответы на форму (1)'!BO30,ОбъемИнфы,2,FALSE)</f>
        <v>1</v>
      </c>
      <c r="BR30">
        <f>VLOOKUP('Ответы на форму (1)'!BP30,ОбъемИнфы,2,FALSE)</f>
        <v>3</v>
      </c>
      <c r="BS30">
        <f>VLOOKUP('Ответы на форму (1)'!BQ30,ОбъемИнфы,2,FALSE)</f>
        <v>2</v>
      </c>
      <c r="BT30">
        <f>VLOOKUP('Ответы на форму (1)'!BR30,ОбъемИнфы,2,FALSE)</f>
        <v>2</v>
      </c>
      <c r="BU30">
        <f>VLOOKUP('Ответы на форму (1)'!BS30,ОбъемИнфы,2,FALSE)</f>
        <v>1</v>
      </c>
      <c r="BV30">
        <f>VLOOKUP('Ответы на форму (1)'!BT30,ОбъемИнфы,2,FALSE)</f>
        <v>1</v>
      </c>
      <c r="BW30">
        <f>IF('Ответы на форму (1)'!BU30&gt;2,"много",'Ответы на форму (1)'!BU30)</f>
        <v>2</v>
      </c>
      <c r="BX30">
        <f>VLOOKUP('Ответы на форму (1)'!BV30,Блыки,2,FALSE)</f>
        <v>0</v>
      </c>
      <c r="BY30" t="str">
        <f>IF('Ответы на форму (1)'!BY30="","",'Ответы на форму (1)'!BY30)</f>
        <v/>
      </c>
      <c r="BZ30" t="str">
        <f t="shared" si="0"/>
        <v>Да</v>
      </c>
    </row>
    <row r="31" spans="1:78" x14ac:dyDescent="0.35">
      <c r="A31">
        <f>IF('Ответы на форму (1)'!B31="М",1,0)</f>
        <v>1</v>
      </c>
      <c r="B31">
        <f>'Ответы на форму (1)'!C31</f>
        <v>38</v>
      </c>
      <c r="C31">
        <f>VLOOKUP('Ответы на форму (1)'!G31,Успевание,2,FALSE)</f>
        <v>4</v>
      </c>
      <c r="D31">
        <f>VLOOKUP('Ответы на форму (1)'!H31,Успевание,2,FALSE)</f>
        <v>2</v>
      </c>
      <c r="E31">
        <f t="shared" si="1"/>
        <v>1</v>
      </c>
      <c r="F31">
        <f>VLOOKUP('Ответы на форму (1)'!I31,ШкалаРомека,2,FALSE)</f>
        <v>4</v>
      </c>
      <c r="G31">
        <f>VLOOKUP('Ответы на форму (1)'!J31,ШкалаРомека,2,FALSE)</f>
        <v>4</v>
      </c>
      <c r="H31">
        <f>VLOOKUP('Ответы на форму (1)'!K31,ШкалаРомека,2,FALSE)</f>
        <v>3</v>
      </c>
      <c r="I31">
        <f>VLOOKUP('Ответы на форму (1)'!L31,ШкалаРомека,2,FALSE)</f>
        <v>3</v>
      </c>
      <c r="J31">
        <f>VLOOKUP('Ответы на форму (1)'!M31,ШкалаРомека,2,FALSE)</f>
        <v>3</v>
      </c>
      <c r="K31">
        <f>VLOOKUP('Ответы на форму (1)'!N31,ШкалаРомека,2,FALSE)</f>
        <v>4</v>
      </c>
      <c r="L31">
        <f>VLOOKUP('Ответы на форму (1)'!O31,ШкалаРомека,2,FALSE)</f>
        <v>4</v>
      </c>
      <c r="M31">
        <f>VLOOKUP('Ответы на форму (1)'!P31,ШкалаРомека,2,FALSE)</f>
        <v>3</v>
      </c>
      <c r="N31">
        <f>VLOOKUP('Ответы на форму (1)'!Q31,ШкалаРомека,2,FALSE)</f>
        <v>3</v>
      </c>
      <c r="O31">
        <f>VLOOKUP('Ответы на форму (1)'!R31,ШкалаРомека,2,FALSE)</f>
        <v>3</v>
      </c>
      <c r="P31">
        <f t="shared" si="2"/>
        <v>34</v>
      </c>
      <c r="Q31">
        <f>VLOOKUP('Ответы на форму (1)'!S31,ЧастотаПрактик,2,FALSE)</f>
        <v>2</v>
      </c>
      <c r="R31">
        <f>VLOOKUP('Ответы на форму (1)'!T31,ЧастотаПрактик,2,FALSE)</f>
        <v>2</v>
      </c>
      <c r="S31">
        <f>VLOOKUP('Ответы на форму (1)'!U31,ЧастотаПрактик,2,FALSE)</f>
        <v>3</v>
      </c>
      <c r="T31">
        <f>VLOOKUP('Ответы на форму (1)'!V31,ЧастотаПрактик,2,FALSE)</f>
        <v>3</v>
      </c>
      <c r="U31">
        <f>VLOOKUP('Ответы на форму (1)'!W31,ЧастотаПрактик,2,FALSE)</f>
        <v>0</v>
      </c>
      <c r="V31">
        <f>VLOOKUP('Ответы на форму (1)'!X31,ЧастотаПрактик,2,FALSE)</f>
        <v>3</v>
      </c>
      <c r="W31">
        <f>VLOOKUP('Ответы на форму (1)'!Y31,ЧастотаПрактик,2,FALSE)</f>
        <v>3</v>
      </c>
      <c r="X31">
        <f>VLOOKUP('Ответы на форму (1)'!Z31,ЧастотаПрактик,2,FALSE)</f>
        <v>4</v>
      </c>
      <c r="Y31">
        <f>VLOOKUP('Ответы на форму (1)'!AA31,ЧастотаПрактик,2,FALSE)</f>
        <v>3</v>
      </c>
      <c r="Z31">
        <f>VLOOKUP('Ответы на форму (1)'!AB31,ЧастотаПрактик,2,FALSE)</f>
        <v>3</v>
      </c>
      <c r="AA31">
        <f>VLOOKUP('Ответы на форму (1)'!AC31,ЧастотаПрактик,2,FALSE)</f>
        <v>4</v>
      </c>
      <c r="AB31">
        <f>VLOOKUP('Ответы на форму (1)'!AD31,ЧастотаПрактик,2,FALSE)</f>
        <v>3</v>
      </c>
      <c r="AC31">
        <f>VLOOKUP('Ответы на форму (1)'!AE31,ЧастотаПрактик,2,FALSE)</f>
        <v>2</v>
      </c>
      <c r="AD31">
        <f>VLOOKUP('Ответы на форму (1)'!AF31,ЧастотаПрактик,2,FALSE)</f>
        <v>3</v>
      </c>
      <c r="AE31">
        <f>VLOOKUP('Ответы на форму (1)'!AG31,ДаПочтиНет,2,FALSE)</f>
        <v>0</v>
      </c>
      <c r="AF31">
        <f>VLOOKUP('Ответы на форму (1)'!AH31,ДаПочтиНет,2,FALSE)</f>
        <v>2</v>
      </c>
      <c r="AG31">
        <f>VLOOKUP('Ответы на форму (1)'!AI31,ДаПочтиНет,2,FALSE)</f>
        <v>2</v>
      </c>
      <c r="AH31">
        <f>VLOOKUP('Ответы на форму (1)'!AJ31,ДаПочтиНет,2,FALSE)</f>
        <v>0</v>
      </c>
      <c r="AI31">
        <f>VLOOKUP('Ответы на форму (1)'!AK31,ДаПочтиНет,2,FALSE)</f>
        <v>2</v>
      </c>
      <c r="AJ31">
        <f>VLOOKUP('Ответы на форму (1)'!AL31,ДаПочтиНет,2,FALSE)</f>
        <v>2</v>
      </c>
      <c r="AK31">
        <f>VLOOKUP('Ответы на форму (1)'!AM31,ДаПочтиНет,2,FALSE)</f>
        <v>2</v>
      </c>
      <c r="AL31">
        <f>VLOOKUP('Ответы на форму (1)'!AN31,ДаПочтиНет,2,FALSE)</f>
        <v>0</v>
      </c>
      <c r="AM31">
        <f>VLOOKUP('Ответы на форму (1)'!AO31,ДаПочтиНет,2,FALSE)</f>
        <v>2</v>
      </c>
      <c r="AN31">
        <f t="shared" si="3"/>
        <v>47</v>
      </c>
      <c r="AO31">
        <f>VLOOKUP('Ответы на форму (1)'!AP31,ДаПочтиНет,2,FALSE)</f>
        <v>1</v>
      </c>
      <c r="AP31">
        <f>VLOOKUP('Ответы на форму (1)'!AQ31,ОбразЖизни,2,FALSE)</f>
        <v>4</v>
      </c>
      <c r="AQ31">
        <f>VLOOKUP('Ответы на форму (1)'!AR31,ОбразЖизни,2,FALSE)</f>
        <v>2</v>
      </c>
      <c r="AR31">
        <f>VLOOKUP('Ответы на форму (1)'!AS31,ОбразЖизни,2,FALSE)</f>
        <v>3</v>
      </c>
      <c r="AS31">
        <f>VLOOKUP('Ответы на форму (1)'!AT31,ОбразЖизни,2,FALSE)</f>
        <v>4</v>
      </c>
      <c r="AT31">
        <f>VLOOKUP('Ответы на форму (1)'!AU31,ОбразЖизни,2,FALSE)</f>
        <v>3</v>
      </c>
      <c r="AU31">
        <f>VLOOKUP('Ответы на форму (1)'!AV31,ОбразЖизни,2,FALSE)</f>
        <v>3</v>
      </c>
      <c r="AV31">
        <f>'Ответы на форму (1)'!AW31</f>
        <v>6</v>
      </c>
      <c r="AW31">
        <f>IF('Ответы на форму (1)'!AX31="",0,1)</f>
        <v>1</v>
      </c>
      <c r="AX31">
        <f>VLOOKUP('Ответы на форму (1)'!AY31,Курение,2,FALSE)</f>
        <v>0</v>
      </c>
      <c r="AY31">
        <f>VLOOKUP('Ответы на форму (1)'!AZ31,Алкоголь,2,FALSE)</f>
        <v>1</v>
      </c>
      <c r="AZ31">
        <f>VLOOKUP('Ответы на форму (1)'!BA31,СемейныйОпыт,2,FALSE)</f>
        <v>1</v>
      </c>
      <c r="BA31">
        <f>'Ответы на форму (1)'!BB31</f>
        <v>2</v>
      </c>
      <c r="BB31">
        <f>IF('Ответы на форму (1)'!BC31="",0,VLOOKUP('Ответы на форму (1)'!BC31,УровниЗнакомства,2,FALSE))</f>
        <v>1</v>
      </c>
      <c r="BC31">
        <f>IF('Ответы на форму (1)'!BD31="",0,VLOOKUP('Ответы на форму (1)'!BD31,УровниЗнакомства,2,FALSE))</f>
        <v>3</v>
      </c>
      <c r="BD31">
        <f>IF('Ответы на форму (1)'!BE31="",0,VLOOKUP('Ответы на форму (1)'!BE31,УровниЗнакомства,2,FALSE))</f>
        <v>1</v>
      </c>
      <c r="BE31">
        <f>IF('Ответы на форму (1)'!BF31="",0,VLOOKUP('Ответы на форму (1)'!BF31,УровниЗнакомства,2,FALSE))</f>
        <v>5</v>
      </c>
      <c r="BF31">
        <f>IF('Ответы на форму (1)'!BG31="",0,VLOOKUP('Ответы на форму (1)'!BG31,УровниЗнакомства,2,FALSE))</f>
        <v>0</v>
      </c>
      <c r="BG31">
        <f>IF('Ответы на форму (1)'!BH31="",0,VLOOKUP('Ответы на форму (1)'!BH31,УровниЗнакомства,2,FALSE))</f>
        <v>0</v>
      </c>
      <c r="BH31">
        <f t="shared" si="4"/>
        <v>10</v>
      </c>
      <c r="BI31">
        <f>VLOOKUP('Ответы на форму (1)'!BI31,ТараканоБалл,2,FALSE)</f>
        <v>2</v>
      </c>
      <c r="BJ31">
        <f>VLOOKUP('Ответы на форму (1)'!BJ31,ТараканоБалл,2,FALSE)</f>
        <v>2</v>
      </c>
      <c r="BK31">
        <f>VLOOKUP('Ответы на форму (1)'!BK31,ТараканоБалл,2,FALSE)</f>
        <v>3</v>
      </c>
      <c r="BL31">
        <f>VLOOKUP('Ответы на форму (1)'!BL31,ТараканоБалл,2,FALSE)</f>
        <v>4</v>
      </c>
      <c r="BM31">
        <f t="shared" si="5"/>
        <v>11</v>
      </c>
      <c r="BN31">
        <f t="shared" si="6"/>
        <v>1</v>
      </c>
      <c r="BO31">
        <f>VLOOKUP('Ответы на форму (1)'!BM31,ОбъемИнфы,2,FALSE)</f>
        <v>1</v>
      </c>
      <c r="BP31">
        <f>VLOOKUP('Ответы на форму (1)'!BN31,ОбъемИнфы,2,FALSE)</f>
        <v>3</v>
      </c>
      <c r="BQ31">
        <f>VLOOKUP('Ответы на форму (1)'!BO31,ОбъемИнфы,2,FALSE)</f>
        <v>1</v>
      </c>
      <c r="BR31">
        <f>VLOOKUP('Ответы на форму (1)'!BP31,ОбъемИнфы,2,FALSE)</f>
        <v>3</v>
      </c>
      <c r="BS31">
        <f>VLOOKUP('Ответы на форму (1)'!BQ31,ОбъемИнфы,2,FALSE)</f>
        <v>3</v>
      </c>
      <c r="BT31">
        <f>VLOOKUP('Ответы на форму (1)'!BR31,ОбъемИнфы,2,FALSE)</f>
        <v>3</v>
      </c>
      <c r="BU31">
        <f>VLOOKUP('Ответы на форму (1)'!BS31,ОбъемИнфы,2,FALSE)</f>
        <v>3</v>
      </c>
      <c r="BV31">
        <f>VLOOKUP('Ответы на форму (1)'!BT31,ОбъемИнфы,2,FALSE)</f>
        <v>2</v>
      </c>
      <c r="BW31" t="str">
        <f>IF('Ответы на форму (1)'!BU31&gt;2,"много",'Ответы на форму (1)'!BU31)</f>
        <v>много</v>
      </c>
      <c r="BX31">
        <f>VLOOKUP('Ответы на форму (1)'!BV31,Блыки,2,FALSE)</f>
        <v>0</v>
      </c>
      <c r="BY31" t="str">
        <f>IF('Ответы на форму (1)'!BY31="","",'Ответы на форму (1)'!BY31)</f>
        <v/>
      </c>
      <c r="BZ31" t="str">
        <f t="shared" si="0"/>
        <v>Да</v>
      </c>
    </row>
    <row r="32" spans="1:78" x14ac:dyDescent="0.35">
      <c r="A32">
        <f>IF('Ответы на форму (1)'!B32="М",1,0)</f>
        <v>1</v>
      </c>
      <c r="B32">
        <f>'Ответы на форму (1)'!C32</f>
        <v>35</v>
      </c>
      <c r="C32">
        <f>VLOOKUP('Ответы на форму (1)'!G32,Успевание,2,FALSE)</f>
        <v>3</v>
      </c>
      <c r="D32">
        <f>VLOOKUP('Ответы на форму (1)'!H32,Успевание,2,FALSE)</f>
        <v>3</v>
      </c>
      <c r="E32">
        <f t="shared" si="1"/>
        <v>0</v>
      </c>
      <c r="F32">
        <f>VLOOKUP('Ответы на форму (1)'!I32,ШкалаРомека,2,FALSE)</f>
        <v>3</v>
      </c>
      <c r="G32">
        <f>VLOOKUP('Ответы на форму (1)'!J32,ШкалаРомека,2,FALSE)</f>
        <v>2</v>
      </c>
      <c r="H32">
        <f>VLOOKUP('Ответы на форму (1)'!K32,ШкалаРомека,2,FALSE)</f>
        <v>2</v>
      </c>
      <c r="I32">
        <f>VLOOKUP('Ответы на форму (1)'!L32,ШкалаРомека,2,FALSE)</f>
        <v>2</v>
      </c>
      <c r="J32">
        <f>VLOOKUP('Ответы на форму (1)'!M32,ШкалаРомека,2,FALSE)</f>
        <v>2</v>
      </c>
      <c r="K32">
        <f>VLOOKUP('Ответы на форму (1)'!N32,ШкалаРомека,2,FALSE)</f>
        <v>3</v>
      </c>
      <c r="L32">
        <f>VLOOKUP('Ответы на форму (1)'!O32,ШкалаРомека,2,FALSE)</f>
        <v>3</v>
      </c>
      <c r="M32">
        <f>VLOOKUP('Ответы на форму (1)'!P32,ШкалаРомека,2,FALSE)</f>
        <v>3</v>
      </c>
      <c r="N32">
        <f>VLOOKUP('Ответы на форму (1)'!Q32,ШкалаРомека,2,FALSE)</f>
        <v>3</v>
      </c>
      <c r="O32">
        <f>VLOOKUP('Ответы на форму (1)'!R32,ШкалаРомека,2,FALSE)</f>
        <v>3</v>
      </c>
      <c r="P32">
        <f t="shared" si="2"/>
        <v>26</v>
      </c>
      <c r="Q32">
        <f>VLOOKUP('Ответы на форму (1)'!S32,ЧастотаПрактик,2,FALSE)</f>
        <v>3</v>
      </c>
      <c r="R32">
        <f>VLOOKUP('Ответы на форму (1)'!T32,ЧастотаПрактик,2,FALSE)</f>
        <v>3</v>
      </c>
      <c r="S32">
        <f>VLOOKUP('Ответы на форму (1)'!U32,ЧастотаПрактик,2,FALSE)</f>
        <v>1</v>
      </c>
      <c r="T32">
        <f>VLOOKUP('Ответы на форму (1)'!V32,ЧастотаПрактик,2,FALSE)</f>
        <v>3</v>
      </c>
      <c r="U32">
        <f>VLOOKUP('Ответы на форму (1)'!W32,ЧастотаПрактик,2,FALSE)</f>
        <v>0</v>
      </c>
      <c r="V32">
        <f>VLOOKUP('Ответы на форму (1)'!X32,ЧастотаПрактик,2,FALSE)</f>
        <v>0</v>
      </c>
      <c r="W32">
        <f>VLOOKUP('Ответы на форму (1)'!Y32,ЧастотаПрактик,2,FALSE)</f>
        <v>1</v>
      </c>
      <c r="X32">
        <f>VLOOKUP('Ответы на форму (1)'!Z32,ЧастотаПрактик,2,FALSE)</f>
        <v>4</v>
      </c>
      <c r="Y32">
        <f>VLOOKUP('Ответы на форму (1)'!AA32,ЧастотаПрактик,2,FALSE)</f>
        <v>2</v>
      </c>
      <c r="Z32">
        <f>VLOOKUP('Ответы на форму (1)'!AB32,ЧастотаПрактик,2,FALSE)</f>
        <v>2</v>
      </c>
      <c r="AA32">
        <f>VLOOKUP('Ответы на форму (1)'!AC32,ЧастотаПрактик,2,FALSE)</f>
        <v>2</v>
      </c>
      <c r="AB32">
        <f>VLOOKUP('Ответы на форму (1)'!AD32,ЧастотаПрактик,2,FALSE)</f>
        <v>2</v>
      </c>
      <c r="AC32">
        <f>VLOOKUP('Ответы на форму (1)'!AE32,ЧастотаПрактик,2,FALSE)</f>
        <v>1</v>
      </c>
      <c r="AD32">
        <f>VLOOKUP('Ответы на форму (1)'!AF32,ЧастотаПрактик,2,FALSE)</f>
        <v>3</v>
      </c>
      <c r="AE32">
        <f>VLOOKUP('Ответы на форму (1)'!AG32,ДаПочтиНет,2,FALSE)</f>
        <v>2</v>
      </c>
      <c r="AF32">
        <f>VLOOKUP('Ответы на форму (1)'!AH32,ДаПочтиНет,2,FALSE)</f>
        <v>2</v>
      </c>
      <c r="AG32">
        <f>VLOOKUP('Ответы на форму (1)'!AI32,ДаПочтиНет,2,FALSE)</f>
        <v>2</v>
      </c>
      <c r="AH32">
        <f>VLOOKUP('Ответы на форму (1)'!AJ32,ДаПочтиНет,2,FALSE)</f>
        <v>0</v>
      </c>
      <c r="AI32">
        <f>VLOOKUP('Ответы на форму (1)'!AK32,ДаПочтиНет,2,FALSE)</f>
        <v>1</v>
      </c>
      <c r="AJ32">
        <f>VLOOKUP('Ответы на форму (1)'!AL32,ДаПочтиНет,2,FALSE)</f>
        <v>0</v>
      </c>
      <c r="AK32">
        <f>VLOOKUP('Ответы на форму (1)'!AM32,ДаПочтиНет,2,FALSE)</f>
        <v>0</v>
      </c>
      <c r="AL32">
        <f>VLOOKUP('Ответы на форму (1)'!AN32,ДаПочтиНет,2,FALSE)</f>
        <v>1</v>
      </c>
      <c r="AM32">
        <f>VLOOKUP('Ответы на форму (1)'!AO32,ДаПочтиНет,2,FALSE)</f>
        <v>2</v>
      </c>
      <c r="AN32">
        <f t="shared" si="3"/>
        <v>35</v>
      </c>
      <c r="AO32">
        <f>VLOOKUP('Ответы на форму (1)'!AP32,ДаПочтиНет,2,FALSE)</f>
        <v>2</v>
      </c>
      <c r="AP32">
        <f>VLOOKUP('Ответы на форму (1)'!AQ32,ОбразЖизни,2,FALSE)</f>
        <v>3</v>
      </c>
      <c r="AQ32">
        <f>VLOOKUP('Ответы на форму (1)'!AR32,ОбразЖизни,2,FALSE)</f>
        <v>2</v>
      </c>
      <c r="AR32">
        <f>VLOOKUP('Ответы на форму (1)'!AS32,ОбразЖизни,2,FALSE)</f>
        <v>1</v>
      </c>
      <c r="AS32">
        <f>VLOOKUP('Ответы на форму (1)'!AT32,ОбразЖизни,2,FALSE)</f>
        <v>2</v>
      </c>
      <c r="AT32">
        <f>VLOOKUP('Ответы на форму (1)'!AU32,ОбразЖизни,2,FALSE)</f>
        <v>2</v>
      </c>
      <c r="AU32">
        <f>VLOOKUP('Ответы на форму (1)'!AV32,ОбразЖизни,2,FALSE)</f>
        <v>1</v>
      </c>
      <c r="AV32">
        <f>'Ответы на форму (1)'!AW32</f>
        <v>5</v>
      </c>
      <c r="AW32">
        <f>IF('Ответы на форму (1)'!AX32="",0,1)</f>
        <v>0</v>
      </c>
      <c r="AX32">
        <f>VLOOKUP('Ответы на форму (1)'!AY32,Курение,2,FALSE)</f>
        <v>0</v>
      </c>
      <c r="AY32">
        <f>VLOOKUP('Ответы на форму (1)'!AZ32,Алкоголь,2,FALSE)</f>
        <v>1</v>
      </c>
      <c r="AZ32">
        <f>VLOOKUP('Ответы на форму (1)'!BA32,СемейныйОпыт,2,FALSE)</f>
        <v>2</v>
      </c>
      <c r="BA32">
        <f>'Ответы на форму (1)'!BB32</f>
        <v>2</v>
      </c>
      <c r="BB32">
        <f>IF('Ответы на форму (1)'!BC32="",0,VLOOKUP('Ответы на форму (1)'!BC32,УровниЗнакомства,2,FALSE))</f>
        <v>2</v>
      </c>
      <c r="BC32">
        <f>IF('Ответы на форму (1)'!BD32="",0,VLOOKUP('Ответы на форму (1)'!BD32,УровниЗнакомства,2,FALSE))</f>
        <v>0</v>
      </c>
      <c r="BD32">
        <f>IF('Ответы на форму (1)'!BE32="",0,VLOOKUP('Ответы на форму (1)'!BE32,УровниЗнакомства,2,FALSE))</f>
        <v>3</v>
      </c>
      <c r="BE32">
        <f>IF('Ответы на форму (1)'!BF32="",0,VLOOKUP('Ответы на форму (1)'!BF32,УровниЗнакомства,2,FALSE))</f>
        <v>5</v>
      </c>
      <c r="BF32">
        <f>IF('Ответы на форму (1)'!BG32="",0,VLOOKUP('Ответы на форму (1)'!BG32,УровниЗнакомства,2,FALSE))</f>
        <v>2</v>
      </c>
      <c r="BG32">
        <f>IF('Ответы на форму (1)'!BH32="",0,VLOOKUP('Ответы на форму (1)'!BH32,УровниЗнакомства,2,FALSE))</f>
        <v>0</v>
      </c>
      <c r="BH32">
        <f t="shared" si="4"/>
        <v>12</v>
      </c>
      <c r="BI32">
        <f>VLOOKUP('Ответы на форму (1)'!BI32,ТараканоБалл,2,FALSE)</f>
        <v>4</v>
      </c>
      <c r="BJ32">
        <f>VLOOKUP('Ответы на форму (1)'!BJ32,ТараканоБалл,2,FALSE)</f>
        <v>2</v>
      </c>
      <c r="BK32">
        <f>VLOOKUP('Ответы на форму (1)'!BK32,ТараканоБалл,2,FALSE)</f>
        <v>3</v>
      </c>
      <c r="BL32">
        <f>VLOOKUP('Ответы на форму (1)'!BL32,ТараканоБалл,2,FALSE)</f>
        <v>4</v>
      </c>
      <c r="BM32">
        <f t="shared" si="5"/>
        <v>13</v>
      </c>
      <c r="BN32">
        <f t="shared" si="6"/>
        <v>1</v>
      </c>
      <c r="BO32">
        <f>VLOOKUP('Ответы на форму (1)'!BM32,ОбъемИнфы,2,FALSE)</f>
        <v>3</v>
      </c>
      <c r="BP32">
        <f>VLOOKUP('Ответы на форму (1)'!BN32,ОбъемИнфы,2,FALSE)</f>
        <v>2</v>
      </c>
      <c r="BQ32">
        <f>VLOOKUP('Ответы на форму (1)'!BO32,ОбъемИнфы,2,FALSE)</f>
        <v>0</v>
      </c>
      <c r="BR32">
        <f>VLOOKUP('Ответы на форму (1)'!BP32,ОбъемИнфы,2,FALSE)</f>
        <v>3</v>
      </c>
      <c r="BS32">
        <f>VLOOKUP('Ответы на форму (1)'!BQ32,ОбъемИнфы,2,FALSE)</f>
        <v>4</v>
      </c>
      <c r="BT32">
        <f>VLOOKUP('Ответы на форму (1)'!BR32,ОбъемИнфы,2,FALSE)</f>
        <v>1</v>
      </c>
      <c r="BU32">
        <f>VLOOKUP('Ответы на форму (1)'!BS32,ОбъемИнфы,2,FALSE)</f>
        <v>2</v>
      </c>
      <c r="BV32">
        <f>VLOOKUP('Ответы на форму (1)'!BT32,ОбъемИнфы,2,FALSE)</f>
        <v>0</v>
      </c>
      <c r="BW32" t="str">
        <f>IF('Ответы на форму (1)'!BU32&gt;2,"много",'Ответы на форму (1)'!BU32)</f>
        <v>много</v>
      </c>
      <c r="BX32">
        <f>VLOOKUP('Ответы на форму (1)'!BV32,Блыки,2,FALSE)</f>
        <v>0</v>
      </c>
      <c r="BY32" t="str">
        <f>IF('Ответы на форму (1)'!BY32="","",'Ответы на форму (1)'!BY32)</f>
        <v/>
      </c>
      <c r="BZ32" t="str">
        <f t="shared" si="0"/>
        <v>Да</v>
      </c>
    </row>
    <row r="33" spans="1:78" x14ac:dyDescent="0.35">
      <c r="A33">
        <f>IF('Ответы на форму (1)'!B33="М",1,0)</f>
        <v>1</v>
      </c>
      <c r="B33">
        <f>'Ответы на форму (1)'!C33</f>
        <v>46</v>
      </c>
      <c r="C33">
        <f>VLOOKUP('Ответы на форму (1)'!G33,Успевание,2,FALSE)</f>
        <v>3</v>
      </c>
      <c r="D33">
        <f>VLOOKUP('Ответы на форму (1)'!H33,Успевание,2,FALSE)</f>
        <v>2</v>
      </c>
      <c r="E33">
        <f t="shared" si="1"/>
        <v>1</v>
      </c>
      <c r="F33">
        <f>VLOOKUP('Ответы на форму (1)'!I33,ШкалаРомека,2,FALSE)</f>
        <v>4</v>
      </c>
      <c r="G33">
        <f>VLOOKUP('Ответы на форму (1)'!J33,ШкалаРомека,2,FALSE)</f>
        <v>2</v>
      </c>
      <c r="H33">
        <f>VLOOKUP('Ответы на форму (1)'!K33,ШкалаРомека,2,FALSE)</f>
        <v>2</v>
      </c>
      <c r="I33">
        <f>VLOOKUP('Ответы на форму (1)'!L33,ШкалаРомека,2,FALSE)</f>
        <v>3</v>
      </c>
      <c r="J33">
        <f>VLOOKUP('Ответы на форму (1)'!M33,ШкалаРомека,2,FALSE)</f>
        <v>3</v>
      </c>
      <c r="K33">
        <f>VLOOKUP('Ответы на форму (1)'!N33,ШкалаРомека,2,FALSE)</f>
        <v>3</v>
      </c>
      <c r="L33">
        <f>VLOOKUP('Ответы на форму (1)'!O33,ШкалаРомека,2,FALSE)</f>
        <v>2</v>
      </c>
      <c r="M33">
        <f>VLOOKUP('Ответы на форму (1)'!P33,ШкалаРомека,2,FALSE)</f>
        <v>3</v>
      </c>
      <c r="N33">
        <f>VLOOKUP('Ответы на форму (1)'!Q33,ШкалаРомека,2,FALSE)</f>
        <v>4</v>
      </c>
      <c r="O33">
        <f>VLOOKUP('Ответы на форму (1)'!R33,ШкалаРомека,2,FALSE)</f>
        <v>3</v>
      </c>
      <c r="P33">
        <f t="shared" si="2"/>
        <v>29</v>
      </c>
      <c r="Q33">
        <f>VLOOKUP('Ответы на форму (1)'!S33,ЧастотаПрактик,2,FALSE)</f>
        <v>0</v>
      </c>
      <c r="R33">
        <f>VLOOKUP('Ответы на форму (1)'!T33,ЧастотаПрактик,2,FALSE)</f>
        <v>1</v>
      </c>
      <c r="S33">
        <f>VLOOKUP('Ответы на форму (1)'!U33,ЧастотаПрактик,2,FALSE)</f>
        <v>3</v>
      </c>
      <c r="T33">
        <f>VLOOKUP('Ответы на форму (1)'!V33,ЧастотаПрактик,2,FALSE)</f>
        <v>4</v>
      </c>
      <c r="U33">
        <f>VLOOKUP('Ответы на форму (1)'!W33,ЧастотаПрактик,2,FALSE)</f>
        <v>1</v>
      </c>
      <c r="V33">
        <f>VLOOKUP('Ответы на форму (1)'!X33,ЧастотаПрактик,2,FALSE)</f>
        <v>0</v>
      </c>
      <c r="W33">
        <f>VLOOKUP('Ответы на форму (1)'!Y33,ЧастотаПрактик,2,FALSE)</f>
        <v>3</v>
      </c>
      <c r="X33">
        <f>VLOOKUP('Ответы на форму (1)'!Z33,ЧастотаПрактик,2,FALSE)</f>
        <v>3</v>
      </c>
      <c r="Y33">
        <f>VLOOKUP('Ответы на форму (1)'!AA33,ЧастотаПрактик,2,FALSE)</f>
        <v>3</v>
      </c>
      <c r="Z33">
        <f>VLOOKUP('Ответы на форму (1)'!AB33,ЧастотаПрактик,2,FALSE)</f>
        <v>3</v>
      </c>
      <c r="AA33">
        <f>VLOOKUP('Ответы на форму (1)'!AC33,ЧастотаПрактик,2,FALSE)</f>
        <v>1</v>
      </c>
      <c r="AB33">
        <f>VLOOKUP('Ответы на форму (1)'!AD33,ЧастотаПрактик,2,FALSE)</f>
        <v>1</v>
      </c>
      <c r="AC33">
        <f>VLOOKUP('Ответы на форму (1)'!AE33,ЧастотаПрактик,2,FALSE)</f>
        <v>2</v>
      </c>
      <c r="AD33">
        <f>VLOOKUP('Ответы на форму (1)'!AF33,ЧастотаПрактик,2,FALSE)</f>
        <v>1</v>
      </c>
      <c r="AE33">
        <f>VLOOKUP('Ответы на форму (1)'!AG33,ДаПочтиНет,2,FALSE)</f>
        <v>2</v>
      </c>
      <c r="AF33">
        <f>VLOOKUP('Ответы на форму (1)'!AH33,ДаПочтиНет,2,FALSE)</f>
        <v>2</v>
      </c>
      <c r="AG33">
        <f>VLOOKUP('Ответы на форму (1)'!AI33,ДаПочтиНет,2,FALSE)</f>
        <v>2</v>
      </c>
      <c r="AH33">
        <f>VLOOKUP('Ответы на форму (1)'!AJ33,ДаПочтиНет,2,FALSE)</f>
        <v>0</v>
      </c>
      <c r="AI33">
        <f>VLOOKUP('Ответы на форму (1)'!AK33,ДаПочтиНет,2,FALSE)</f>
        <v>1</v>
      </c>
      <c r="AJ33">
        <f>VLOOKUP('Ответы на форму (1)'!AL33,ДаПочтиНет,2,FALSE)</f>
        <v>0</v>
      </c>
      <c r="AK33">
        <f>VLOOKUP('Ответы на форму (1)'!AM33,ДаПочтиНет,2,FALSE)</f>
        <v>0</v>
      </c>
      <c r="AL33">
        <f>VLOOKUP('Ответы на форму (1)'!AN33,ДаПочтиНет,2,FALSE)</f>
        <v>0</v>
      </c>
      <c r="AM33">
        <f>VLOOKUP('Ответы на форму (1)'!AO33,ДаПочтиНет,2,FALSE)</f>
        <v>2</v>
      </c>
      <c r="AN33">
        <f t="shared" si="3"/>
        <v>32</v>
      </c>
      <c r="AO33">
        <f>VLOOKUP('Ответы на форму (1)'!AP33,ДаПочтиНет,2,FALSE)</f>
        <v>2</v>
      </c>
      <c r="AP33">
        <f>VLOOKUP('Ответы на форму (1)'!AQ33,ОбразЖизни,2,FALSE)</f>
        <v>4</v>
      </c>
      <c r="AQ33">
        <f>VLOOKUP('Ответы на форму (1)'!AR33,ОбразЖизни,2,FALSE)</f>
        <v>2</v>
      </c>
      <c r="AR33">
        <f>VLOOKUP('Ответы на форму (1)'!AS33,ОбразЖизни,2,FALSE)</f>
        <v>0</v>
      </c>
      <c r="AS33">
        <f>VLOOKUP('Ответы на форму (1)'!AT33,ОбразЖизни,2,FALSE)</f>
        <v>4</v>
      </c>
      <c r="AT33">
        <f>VLOOKUP('Ответы на форму (1)'!AU33,ОбразЖизни,2,FALSE)</f>
        <v>3</v>
      </c>
      <c r="AU33">
        <f>VLOOKUP('Ответы на форму (1)'!AV33,ОбразЖизни,2,FALSE)</f>
        <v>2</v>
      </c>
      <c r="AV33">
        <f>'Ответы на форму (1)'!AW33</f>
        <v>4</v>
      </c>
      <c r="AW33">
        <f>IF('Ответы на форму (1)'!AX33="",0,1)</f>
        <v>0</v>
      </c>
      <c r="AX33">
        <f>VLOOKUP('Ответы на форму (1)'!AY33,Курение,2,FALSE)</f>
        <v>2</v>
      </c>
      <c r="AY33">
        <f>VLOOKUP('Ответы на форму (1)'!AZ33,Алкоголь,2,FALSE)</f>
        <v>0</v>
      </c>
      <c r="AZ33">
        <f>VLOOKUP('Ответы на форму (1)'!BA33,СемейныйОпыт,2,FALSE)</f>
        <v>3</v>
      </c>
      <c r="BA33">
        <f>'Ответы на форму (1)'!BB33</f>
        <v>1</v>
      </c>
      <c r="BB33">
        <f>IF('Ответы на форму (1)'!BC33="",0,VLOOKUP('Ответы на форму (1)'!BC33,УровниЗнакомства,2,FALSE))</f>
        <v>2</v>
      </c>
      <c r="BC33">
        <f>IF('Ответы на форму (1)'!BD33="",0,VLOOKUP('Ответы на форму (1)'!BD33,УровниЗнакомства,2,FALSE))</f>
        <v>0</v>
      </c>
      <c r="BD33">
        <f>IF('Ответы на форму (1)'!BE33="",0,VLOOKUP('Ответы на форму (1)'!BE33,УровниЗнакомства,2,FALSE))</f>
        <v>0</v>
      </c>
      <c r="BE33">
        <f>IF('Ответы на форму (1)'!BF33="",0,VLOOKUP('Ответы на форму (1)'!BF33,УровниЗнакомства,2,FALSE))</f>
        <v>4</v>
      </c>
      <c r="BF33">
        <f>IF('Ответы на форму (1)'!BG33="",0,VLOOKUP('Ответы на форму (1)'!BG33,УровниЗнакомства,2,FALSE))</f>
        <v>0</v>
      </c>
      <c r="BG33">
        <f>IF('Ответы на форму (1)'!BH33="",0,VLOOKUP('Ответы на форму (1)'!BH33,УровниЗнакомства,2,FALSE))</f>
        <v>0</v>
      </c>
      <c r="BH33">
        <f t="shared" si="4"/>
        <v>6</v>
      </c>
      <c r="BI33">
        <f>VLOOKUP('Ответы на форму (1)'!BI33,ТараканоБалл,2,FALSE)</f>
        <v>2</v>
      </c>
      <c r="BJ33">
        <f>VLOOKUP('Ответы на форму (1)'!BJ33,ТараканоБалл,2,FALSE)</f>
        <v>4</v>
      </c>
      <c r="BK33">
        <f>VLOOKUP('Ответы на форму (1)'!BK33,ТараканоБалл,2,FALSE)</f>
        <v>3</v>
      </c>
      <c r="BL33">
        <f>VLOOKUP('Ответы на форму (1)'!BL33,ТараканоБалл,2,FALSE)</f>
        <v>3</v>
      </c>
      <c r="BM33">
        <f t="shared" si="5"/>
        <v>12</v>
      </c>
      <c r="BN33">
        <f t="shared" si="6"/>
        <v>1</v>
      </c>
      <c r="BO33">
        <f>VLOOKUP('Ответы на форму (1)'!BM33,ОбъемИнфы,2,FALSE)</f>
        <v>3</v>
      </c>
      <c r="BP33">
        <f>VLOOKUP('Ответы на форму (1)'!BN33,ОбъемИнфы,2,FALSE)</f>
        <v>1</v>
      </c>
      <c r="BQ33">
        <f>VLOOKUP('Ответы на форму (1)'!BO33,ОбъемИнфы,2,FALSE)</f>
        <v>0</v>
      </c>
      <c r="BR33">
        <f>VLOOKUP('Ответы на форму (1)'!BP33,ОбъемИнфы,2,FALSE)</f>
        <v>0</v>
      </c>
      <c r="BS33">
        <f>VLOOKUP('Ответы на форму (1)'!BQ33,ОбъемИнфы,2,FALSE)</f>
        <v>2</v>
      </c>
      <c r="BT33">
        <f>VLOOKUP('Ответы на форму (1)'!BR33,ОбъемИнфы,2,FALSE)</f>
        <v>2</v>
      </c>
      <c r="BU33">
        <f>VLOOKUP('Ответы на форму (1)'!BS33,ОбъемИнфы,2,FALSE)</f>
        <v>0</v>
      </c>
      <c r="BV33">
        <f>VLOOKUP('Ответы на форму (1)'!BT33,ОбъемИнфы,2,FALSE)</f>
        <v>0</v>
      </c>
      <c r="BW33" t="str">
        <f>IF('Ответы на форму (1)'!BU33&gt;2,"много",'Ответы на форму (1)'!BU33)</f>
        <v>много</v>
      </c>
      <c r="BX33">
        <f>VLOOKUP('Ответы на форму (1)'!BV33,Блыки,2,FALSE)</f>
        <v>0</v>
      </c>
      <c r="BY33" t="str">
        <f>IF('Ответы на форму (1)'!BY33="","",'Ответы на форму (1)'!BY33)</f>
        <v/>
      </c>
      <c r="BZ33" t="str">
        <f t="shared" si="0"/>
        <v>Да</v>
      </c>
    </row>
    <row r="34" spans="1:78" x14ac:dyDescent="0.35">
      <c r="A34">
        <f>IF('Ответы на форму (1)'!B34="М",1,0)</f>
        <v>1</v>
      </c>
      <c r="B34">
        <f>'Ответы на форму (1)'!C34</f>
        <v>38</v>
      </c>
      <c r="C34">
        <f>VLOOKUP('Ответы на форму (1)'!G34,Успевание,2,FALSE)</f>
        <v>2</v>
      </c>
      <c r="D34">
        <f>VLOOKUP('Ответы на форму (1)'!H34,Успевание,2,FALSE)</f>
        <v>4</v>
      </c>
      <c r="E34">
        <f t="shared" si="1"/>
        <v>-1</v>
      </c>
      <c r="F34">
        <f>VLOOKUP('Ответы на форму (1)'!I34,ШкалаРомека,2,FALSE)</f>
        <v>4</v>
      </c>
      <c r="G34">
        <f>VLOOKUP('Ответы на форму (1)'!J34,ШкалаРомека,2,FALSE)</f>
        <v>4</v>
      </c>
      <c r="H34">
        <f>VLOOKUP('Ответы на форму (1)'!K34,ШкалаРомека,2,FALSE)</f>
        <v>2</v>
      </c>
      <c r="I34">
        <f>VLOOKUP('Ответы на форму (1)'!L34,ШкалаРомека,2,FALSE)</f>
        <v>4</v>
      </c>
      <c r="J34">
        <f>VLOOKUP('Ответы на форму (1)'!M34,ШкалаРомека,2,FALSE)</f>
        <v>4</v>
      </c>
      <c r="K34">
        <f>VLOOKUP('Ответы на форму (1)'!N34,ШкалаРомека,2,FALSE)</f>
        <v>3</v>
      </c>
      <c r="L34">
        <f>VLOOKUP('Ответы на форму (1)'!O34,ШкалаРомека,2,FALSE)</f>
        <v>3</v>
      </c>
      <c r="M34">
        <f>VLOOKUP('Ответы на форму (1)'!P34,ШкалаРомека,2,FALSE)</f>
        <v>1</v>
      </c>
      <c r="N34">
        <f>VLOOKUP('Ответы на форму (1)'!Q34,ШкалаРомека,2,FALSE)</f>
        <v>1</v>
      </c>
      <c r="O34">
        <f>VLOOKUP('Ответы на форму (1)'!R34,ШкалаРомека,2,FALSE)</f>
        <v>2</v>
      </c>
      <c r="P34">
        <f t="shared" si="2"/>
        <v>28</v>
      </c>
      <c r="Q34">
        <f>VLOOKUP('Ответы на форму (1)'!S34,ЧастотаПрактик,2,FALSE)</f>
        <v>3</v>
      </c>
      <c r="R34">
        <f>VLOOKUP('Ответы на форму (1)'!T34,ЧастотаПрактик,2,FALSE)</f>
        <v>3</v>
      </c>
      <c r="S34">
        <f>VLOOKUP('Ответы на форму (1)'!U34,ЧастотаПрактик,2,FALSE)</f>
        <v>1</v>
      </c>
      <c r="T34">
        <f>VLOOKUP('Ответы на форму (1)'!V34,ЧастотаПрактик,2,FALSE)</f>
        <v>1</v>
      </c>
      <c r="U34">
        <f>VLOOKUP('Ответы на форму (1)'!W34,ЧастотаПрактик,2,FALSE)</f>
        <v>0</v>
      </c>
      <c r="V34">
        <f>VLOOKUP('Ответы на форму (1)'!X34,ЧастотаПрактик,2,FALSE)</f>
        <v>2</v>
      </c>
      <c r="W34">
        <f>VLOOKUP('Ответы на форму (1)'!Y34,ЧастотаПрактик,2,FALSE)</f>
        <v>2</v>
      </c>
      <c r="X34">
        <f>VLOOKUP('Ответы на форму (1)'!Z34,ЧастотаПрактик,2,FALSE)</f>
        <v>3</v>
      </c>
      <c r="Y34">
        <f>VLOOKUP('Ответы на форму (1)'!AA34,ЧастотаПрактик,2,FALSE)</f>
        <v>1</v>
      </c>
      <c r="Z34">
        <f>VLOOKUP('Ответы на форму (1)'!AB34,ЧастотаПрактик,2,FALSE)</f>
        <v>2</v>
      </c>
      <c r="AA34">
        <f>VLOOKUP('Ответы на форму (1)'!AC34,ЧастотаПрактик,2,FALSE)</f>
        <v>4</v>
      </c>
      <c r="AB34">
        <f>VLOOKUP('Ответы на форму (1)'!AD34,ЧастотаПрактик,2,FALSE)</f>
        <v>3</v>
      </c>
      <c r="AC34">
        <f>VLOOKUP('Ответы на форму (1)'!AE34,ЧастотаПрактик,2,FALSE)</f>
        <v>3</v>
      </c>
      <c r="AD34">
        <f>VLOOKUP('Ответы на форму (1)'!AF34,ЧастотаПрактик,2,FALSE)</f>
        <v>2</v>
      </c>
      <c r="AE34">
        <f>VLOOKUP('Ответы на форму (1)'!AG34,ДаПочтиНет,2,FALSE)</f>
        <v>0</v>
      </c>
      <c r="AF34">
        <f>VLOOKUP('Ответы на форму (1)'!AH34,ДаПочтиНет,2,FALSE)</f>
        <v>0</v>
      </c>
      <c r="AG34">
        <f>VLOOKUP('Ответы на форму (1)'!AI34,ДаПочтиНет,2,FALSE)</f>
        <v>0</v>
      </c>
      <c r="AH34">
        <f>VLOOKUP('Ответы на форму (1)'!AJ34,ДаПочтиНет,2,FALSE)</f>
        <v>0</v>
      </c>
      <c r="AI34">
        <f>VLOOKUP('Ответы на форму (1)'!AK34,ДаПочтиНет,2,FALSE)</f>
        <v>0</v>
      </c>
      <c r="AJ34">
        <f>VLOOKUP('Ответы на форму (1)'!AL34,ДаПочтиНет,2,FALSE)</f>
        <v>0</v>
      </c>
      <c r="AK34">
        <f>VLOOKUP('Ответы на форму (1)'!AM34,ДаПочтиНет,2,FALSE)</f>
        <v>0</v>
      </c>
      <c r="AL34">
        <f>VLOOKUP('Ответы на форму (1)'!AN34,ДаПочтиНет,2,FALSE)</f>
        <v>0</v>
      </c>
      <c r="AM34">
        <f>VLOOKUP('Ответы на форму (1)'!AO34,ДаПочтиНет,2,FALSE)</f>
        <v>0</v>
      </c>
      <c r="AN34">
        <f t="shared" si="3"/>
        <v>28</v>
      </c>
      <c r="AO34">
        <f>VLOOKUP('Ответы на форму (1)'!AP34,ДаПочтиНет,2,FALSE)</f>
        <v>1</v>
      </c>
      <c r="AP34">
        <f>VLOOKUP('Ответы на форму (1)'!AQ34,ОбразЖизни,2,FALSE)</f>
        <v>2</v>
      </c>
      <c r="AQ34">
        <f>VLOOKUP('Ответы на форму (1)'!AR34,ОбразЖизни,2,FALSE)</f>
        <v>0</v>
      </c>
      <c r="AR34">
        <f>VLOOKUP('Ответы на форму (1)'!AS34,ОбразЖизни,2,FALSE)</f>
        <v>3</v>
      </c>
      <c r="AS34">
        <f>VLOOKUP('Ответы на форму (1)'!AT34,ОбразЖизни,2,FALSE)</f>
        <v>0</v>
      </c>
      <c r="AT34">
        <f>VLOOKUP('Ответы на форму (1)'!AU34,ОбразЖизни,2,FALSE)</f>
        <v>2</v>
      </c>
      <c r="AU34">
        <f>VLOOKUP('Ответы на форму (1)'!AV34,ОбразЖизни,2,FALSE)</f>
        <v>2</v>
      </c>
      <c r="AV34">
        <f>'Ответы на форму (1)'!AW34</f>
        <v>2</v>
      </c>
      <c r="AW34">
        <f>IF('Ответы на форму (1)'!AX34="",0,1)</f>
        <v>0</v>
      </c>
      <c r="AX34">
        <f>VLOOKUP('Ответы на форму (1)'!AY34,Курение,2,FALSE)</f>
        <v>0</v>
      </c>
      <c r="AY34">
        <f>VLOOKUP('Ответы на форму (1)'!AZ34,Алкоголь,2,FALSE)</f>
        <v>1</v>
      </c>
      <c r="AZ34">
        <f>VLOOKUP('Ответы на форму (1)'!BA34,СемейныйОпыт,2,FALSE)</f>
        <v>1</v>
      </c>
      <c r="BA34">
        <f>'Ответы на форму (1)'!BB34</f>
        <v>2</v>
      </c>
      <c r="BB34">
        <f>IF('Ответы на форму (1)'!BC34="",0,VLOOKUP('Ответы на форму (1)'!BC34,УровниЗнакомства,2,FALSE))</f>
        <v>0</v>
      </c>
      <c r="BC34">
        <f>IF('Ответы на форму (1)'!BD34="",0,VLOOKUP('Ответы на форму (1)'!BD34,УровниЗнакомства,2,FALSE))</f>
        <v>0</v>
      </c>
      <c r="BD34">
        <f>IF('Ответы на форму (1)'!BE34="",0,VLOOKUP('Ответы на форму (1)'!BE34,УровниЗнакомства,2,FALSE))</f>
        <v>0</v>
      </c>
      <c r="BE34">
        <f>IF('Ответы на форму (1)'!BF34="",0,VLOOKUP('Ответы на форму (1)'!BF34,УровниЗнакомства,2,FALSE))</f>
        <v>4</v>
      </c>
      <c r="BF34">
        <f>IF('Ответы на форму (1)'!BG34="",0,VLOOKUP('Ответы на форму (1)'!BG34,УровниЗнакомства,2,FALSE))</f>
        <v>0</v>
      </c>
      <c r="BG34">
        <f>IF('Ответы на форму (1)'!BH34="",0,VLOOKUP('Ответы на форму (1)'!BH34,УровниЗнакомства,2,FALSE))</f>
        <v>0</v>
      </c>
      <c r="BH34">
        <f t="shared" si="4"/>
        <v>4</v>
      </c>
      <c r="BI34">
        <f>VLOOKUP('Ответы на форму (1)'!BI34,ТараканоБалл,2,FALSE)</f>
        <v>2</v>
      </c>
      <c r="BJ34">
        <f>VLOOKUP('Ответы на форму (1)'!BJ34,ТараканоБалл,2,FALSE)</f>
        <v>5</v>
      </c>
      <c r="BK34">
        <f>VLOOKUP('Ответы на форму (1)'!BK34,ТараканоБалл,2,FALSE)</f>
        <v>5</v>
      </c>
      <c r="BL34">
        <f>VLOOKUP('Ответы на форму (1)'!BL34,ТараканоБалл,2,FALSE)</f>
        <v>1</v>
      </c>
      <c r="BM34">
        <f t="shared" si="5"/>
        <v>13</v>
      </c>
      <c r="BN34">
        <f t="shared" si="6"/>
        <v>1</v>
      </c>
      <c r="BO34">
        <f>VLOOKUP('Ответы на форму (1)'!BM34,ОбъемИнфы,2,FALSE)</f>
        <v>4</v>
      </c>
      <c r="BP34">
        <f>VLOOKUP('Ответы на форму (1)'!BN34,ОбъемИнфы,2,FALSE)</f>
        <v>4</v>
      </c>
      <c r="BQ34">
        <f>VLOOKUP('Ответы на форму (1)'!BO34,ОбъемИнфы,2,FALSE)</f>
        <v>3</v>
      </c>
      <c r="BR34">
        <f>VLOOKUP('Ответы на форму (1)'!BP34,ОбъемИнфы,2,FALSE)</f>
        <v>4</v>
      </c>
      <c r="BS34">
        <f>VLOOKUP('Ответы на форму (1)'!BQ34,ОбъемИнфы,2,FALSE)</f>
        <v>4</v>
      </c>
      <c r="BT34">
        <f>VLOOKUP('Ответы на форму (1)'!BR34,ОбъемИнфы,2,FALSE)</f>
        <v>2</v>
      </c>
      <c r="BU34">
        <f>VLOOKUP('Ответы на форму (1)'!BS34,ОбъемИнфы,2,FALSE)</f>
        <v>2</v>
      </c>
      <c r="BV34">
        <f>VLOOKUP('Ответы на форму (1)'!BT34,ОбъемИнфы,2,FALSE)</f>
        <v>1</v>
      </c>
      <c r="BW34" t="str">
        <f>IF('Ответы на форму (1)'!BU34&gt;2,"много",'Ответы на форму (1)'!BU34)</f>
        <v>много</v>
      </c>
      <c r="BX34">
        <f>VLOOKUP('Ответы на форму (1)'!BV34,Блыки,2,FALSE)</f>
        <v>1</v>
      </c>
      <c r="BY34" t="str">
        <f>IF('Ответы на форму (1)'!BY34="","",'Ответы на форму (1)'!BY34)</f>
        <v/>
      </c>
      <c r="BZ34" t="str">
        <f t="shared" si="0"/>
        <v>Да</v>
      </c>
    </row>
    <row r="35" spans="1:78" x14ac:dyDescent="0.35">
      <c r="A35">
        <f>IF('Ответы на форму (1)'!B35="М",1,0)</f>
        <v>0</v>
      </c>
      <c r="B35">
        <f>'Ответы на форму (1)'!C35</f>
        <v>26</v>
      </c>
      <c r="C35">
        <f>VLOOKUP('Ответы на форму (1)'!G35,Успевание,2,FALSE)</f>
        <v>3</v>
      </c>
      <c r="D35">
        <f>VLOOKUP('Ответы на форму (1)'!H35,Успевание,2,FALSE)</f>
        <v>3</v>
      </c>
      <c r="E35">
        <f t="shared" si="1"/>
        <v>0</v>
      </c>
      <c r="F35">
        <f>VLOOKUP('Ответы на форму (1)'!I35,ШкалаРомека,2,FALSE)</f>
        <v>4</v>
      </c>
      <c r="G35">
        <f>VLOOKUP('Ответы на форму (1)'!J35,ШкалаРомека,2,FALSE)</f>
        <v>2</v>
      </c>
      <c r="H35">
        <f>VLOOKUP('Ответы на форму (1)'!K35,ШкалаРомека,2,FALSE)</f>
        <v>2</v>
      </c>
      <c r="I35">
        <f>VLOOKUP('Ответы на форму (1)'!L35,ШкалаРомека,2,FALSE)</f>
        <v>2</v>
      </c>
      <c r="J35">
        <f>VLOOKUP('Ответы на форму (1)'!M35,ШкалаРомека,2,FALSE)</f>
        <v>1</v>
      </c>
      <c r="K35">
        <f>VLOOKUP('Ответы на форму (1)'!N35,ШкалаРомека,2,FALSE)</f>
        <v>3</v>
      </c>
      <c r="L35">
        <f>VLOOKUP('Ответы на форму (1)'!O35,ШкалаРомека,2,FALSE)</f>
        <v>1</v>
      </c>
      <c r="M35">
        <f>VLOOKUP('Ответы на форму (1)'!P35,ШкалаРомека,2,FALSE)</f>
        <v>2</v>
      </c>
      <c r="N35">
        <f>VLOOKUP('Ответы на форму (1)'!Q35,ШкалаРомека,2,FALSE)</f>
        <v>2</v>
      </c>
      <c r="O35">
        <f>VLOOKUP('Ответы на форму (1)'!R35,ШкалаРомека,2,FALSE)</f>
        <v>2</v>
      </c>
      <c r="P35">
        <f t="shared" si="2"/>
        <v>21</v>
      </c>
      <c r="Q35">
        <f>VLOOKUP('Ответы на форму (1)'!S35,ЧастотаПрактик,2,FALSE)</f>
        <v>1</v>
      </c>
      <c r="R35">
        <f>VLOOKUP('Ответы на форму (1)'!T35,ЧастотаПрактик,2,FALSE)</f>
        <v>2</v>
      </c>
      <c r="S35">
        <f>VLOOKUP('Ответы на форму (1)'!U35,ЧастотаПрактик,2,FALSE)</f>
        <v>3</v>
      </c>
      <c r="T35">
        <f>VLOOKUP('Ответы на форму (1)'!V35,ЧастотаПрактик,2,FALSE)</f>
        <v>3</v>
      </c>
      <c r="U35">
        <f>VLOOKUP('Ответы на форму (1)'!W35,ЧастотаПрактик,2,FALSE)</f>
        <v>2</v>
      </c>
      <c r="V35">
        <f>VLOOKUP('Ответы на форму (1)'!X35,ЧастотаПрактик,2,FALSE)</f>
        <v>3</v>
      </c>
      <c r="W35">
        <f>VLOOKUP('Ответы на форму (1)'!Y35,ЧастотаПрактик,2,FALSE)</f>
        <v>2</v>
      </c>
      <c r="X35">
        <f>VLOOKUP('Ответы на форму (1)'!Z35,ЧастотаПрактик,2,FALSE)</f>
        <v>4</v>
      </c>
      <c r="Y35">
        <f>VLOOKUP('Ответы на форму (1)'!AA35,ЧастотаПрактик,2,FALSE)</f>
        <v>3</v>
      </c>
      <c r="Z35">
        <f>VLOOKUP('Ответы на форму (1)'!AB35,ЧастотаПрактик,2,FALSE)</f>
        <v>4</v>
      </c>
      <c r="AA35">
        <f>VLOOKUP('Ответы на форму (1)'!AC35,ЧастотаПрактик,2,FALSE)</f>
        <v>3</v>
      </c>
      <c r="AB35">
        <f>VLOOKUP('Ответы на форму (1)'!AD35,ЧастотаПрактик,2,FALSE)</f>
        <v>3</v>
      </c>
      <c r="AC35">
        <f>VLOOKUP('Ответы на форму (1)'!AE35,ЧастотаПрактик,2,FALSE)</f>
        <v>3</v>
      </c>
      <c r="AD35">
        <f>VLOOKUP('Ответы на форму (1)'!AF35,ЧастотаПрактик,2,FALSE)</f>
        <v>1</v>
      </c>
      <c r="AE35">
        <f>VLOOKUP('Ответы на форму (1)'!AG35,ДаПочтиНет,2,FALSE)</f>
        <v>2</v>
      </c>
      <c r="AF35">
        <f>VLOOKUP('Ответы на форму (1)'!AH35,ДаПочтиНет,2,FALSE)</f>
        <v>2</v>
      </c>
      <c r="AG35">
        <f>VLOOKUP('Ответы на форму (1)'!AI35,ДаПочтиНет,2,FALSE)</f>
        <v>1</v>
      </c>
      <c r="AH35">
        <f>VLOOKUP('Ответы на форму (1)'!AJ35,ДаПочтиНет,2,FALSE)</f>
        <v>0</v>
      </c>
      <c r="AI35">
        <f>VLOOKUP('Ответы на форму (1)'!AK35,ДаПочтиНет,2,FALSE)</f>
        <v>1</v>
      </c>
      <c r="AJ35">
        <f>VLOOKUP('Ответы на форму (1)'!AL35,ДаПочтиНет,2,FALSE)</f>
        <v>0</v>
      </c>
      <c r="AK35">
        <f>VLOOKUP('Ответы на форму (1)'!AM35,ДаПочтиНет,2,FALSE)</f>
        <v>0</v>
      </c>
      <c r="AL35">
        <f>VLOOKUP('Ответы на форму (1)'!AN35,ДаПочтиНет,2,FALSE)</f>
        <v>0</v>
      </c>
      <c r="AM35">
        <f>VLOOKUP('Ответы на форму (1)'!AO35,ДаПочтиНет,2,FALSE)</f>
        <v>0</v>
      </c>
      <c r="AN35">
        <f t="shared" si="3"/>
        <v>39</v>
      </c>
      <c r="AO35">
        <f>VLOOKUP('Ответы на форму (1)'!AP35,ДаПочтиНет,2,FALSE)</f>
        <v>1</v>
      </c>
      <c r="AP35">
        <f>VLOOKUP('Ответы на форму (1)'!AQ35,ОбразЖизни,2,FALSE)</f>
        <v>3</v>
      </c>
      <c r="AQ35">
        <f>VLOOKUP('Ответы на форму (1)'!AR35,ОбразЖизни,2,FALSE)</f>
        <v>4</v>
      </c>
      <c r="AR35">
        <f>VLOOKUP('Ответы на форму (1)'!AS35,ОбразЖизни,2,FALSE)</f>
        <v>2</v>
      </c>
      <c r="AS35">
        <f>VLOOKUP('Ответы на форму (1)'!AT35,ОбразЖизни,2,FALSE)</f>
        <v>0</v>
      </c>
      <c r="AT35">
        <f>VLOOKUP('Ответы на форму (1)'!AU35,ОбразЖизни,2,FALSE)</f>
        <v>3</v>
      </c>
      <c r="AU35">
        <f>VLOOKUP('Ответы на форму (1)'!AV35,ОбразЖизни,2,FALSE)</f>
        <v>2</v>
      </c>
      <c r="AV35">
        <f>'Ответы на форму (1)'!AW35</f>
        <v>6</v>
      </c>
      <c r="AW35">
        <f>IF('Ответы на форму (1)'!AX35="",0,1)</f>
        <v>1</v>
      </c>
      <c r="AX35">
        <f>VLOOKUP('Ответы на форму (1)'!AY35,Курение,2,FALSE)</f>
        <v>0</v>
      </c>
      <c r="AY35">
        <f>VLOOKUP('Ответы на форму (1)'!AZ35,Алкоголь,2,FALSE)</f>
        <v>1</v>
      </c>
      <c r="AZ35">
        <f>VLOOKUP('Ответы на форму (1)'!BA35,СемейныйОпыт,2,FALSE)</f>
        <v>1</v>
      </c>
      <c r="BA35">
        <f>'Ответы на форму (1)'!BB35</f>
        <v>0</v>
      </c>
      <c r="BB35">
        <f>IF('Ответы на форму (1)'!BC35="",0,VLOOKUP('Ответы на форму (1)'!BC35,УровниЗнакомства,2,FALSE))</f>
        <v>1</v>
      </c>
      <c r="BC35">
        <f>IF('Ответы на форму (1)'!BD35="",0,VLOOKUP('Ответы на форму (1)'!BD35,УровниЗнакомства,2,FALSE))</f>
        <v>1</v>
      </c>
      <c r="BD35">
        <f>IF('Ответы на форму (1)'!BE35="",0,VLOOKUP('Ответы на форму (1)'!BE35,УровниЗнакомства,2,FALSE))</f>
        <v>2</v>
      </c>
      <c r="BE35">
        <f>IF('Ответы на форму (1)'!BF35="",0,VLOOKUP('Ответы на форму (1)'!BF35,УровниЗнакомства,2,FALSE))</f>
        <v>5</v>
      </c>
      <c r="BF35">
        <f>IF('Ответы на форму (1)'!BG35="",0,VLOOKUP('Ответы на форму (1)'!BG35,УровниЗнакомства,2,FALSE))</f>
        <v>4</v>
      </c>
      <c r="BG35">
        <f>IF('Ответы на форму (1)'!BH35="",0,VLOOKUP('Ответы на форму (1)'!BH35,УровниЗнакомства,2,FALSE))</f>
        <v>5</v>
      </c>
      <c r="BH35">
        <f t="shared" si="4"/>
        <v>18</v>
      </c>
      <c r="BI35">
        <f>VLOOKUP('Ответы на форму (1)'!BI35,ТараканоБалл,2,FALSE)</f>
        <v>1</v>
      </c>
      <c r="BJ35">
        <f>VLOOKUP('Ответы на форму (1)'!BJ35,ТараканоБалл,2,FALSE)</f>
        <v>1</v>
      </c>
      <c r="BK35">
        <f>VLOOKUP('Ответы на форму (1)'!BK35,ТараканоБалл,2,FALSE)</f>
        <v>3</v>
      </c>
      <c r="BL35">
        <f>VLOOKUP('Ответы на форму (1)'!BL35,ТараканоБалл,2,FALSE)</f>
        <v>4</v>
      </c>
      <c r="BM35">
        <f t="shared" si="5"/>
        <v>9</v>
      </c>
      <c r="BN35">
        <f t="shared" si="6"/>
        <v>0</v>
      </c>
      <c r="BO35">
        <f>VLOOKUP('Ответы на форму (1)'!BM35,ОбъемИнфы,2,FALSE)</f>
        <v>2</v>
      </c>
      <c r="BP35">
        <f>VLOOKUP('Ответы на форму (1)'!BN35,ОбъемИнфы,2,FALSE)</f>
        <v>0</v>
      </c>
      <c r="BQ35">
        <f>VLOOKUP('Ответы на форму (1)'!BO35,ОбъемИнфы,2,FALSE)</f>
        <v>0</v>
      </c>
      <c r="BR35">
        <f>VLOOKUP('Ответы на форму (1)'!BP35,ОбъемИнфы,2,FALSE)</f>
        <v>4</v>
      </c>
      <c r="BS35">
        <f>VLOOKUP('Ответы на форму (1)'!BQ35,ОбъемИнфы,2,FALSE)</f>
        <v>2</v>
      </c>
      <c r="BT35">
        <f>VLOOKUP('Ответы на форму (1)'!BR35,ОбъемИнфы,2,FALSE)</f>
        <v>0</v>
      </c>
      <c r="BU35">
        <f>VLOOKUP('Ответы на форму (1)'!BS35,ОбъемИнфы,2,FALSE)</f>
        <v>0</v>
      </c>
      <c r="BV35">
        <f>VLOOKUP('Ответы на форму (1)'!BT35,ОбъемИнфы,2,FALSE)</f>
        <v>1</v>
      </c>
      <c r="BW35">
        <f>IF('Ответы на форму (1)'!BU35&gt;2,"много",'Ответы на форму (1)'!BU35)</f>
        <v>2</v>
      </c>
      <c r="BX35">
        <f>VLOOKUP('Ответы на форму (1)'!BV35,Блыки,2,FALSE)</f>
        <v>0</v>
      </c>
      <c r="BY35" t="str">
        <f>IF('Ответы на форму (1)'!BY35="","",'Ответы на форму (1)'!BY35)</f>
        <v/>
      </c>
      <c r="BZ35" t="str">
        <f t="shared" si="0"/>
        <v>Нет</v>
      </c>
    </row>
    <row r="36" spans="1:78" x14ac:dyDescent="0.35">
      <c r="A36">
        <f>IF('Ответы на форму (1)'!B36="М",1,0)</f>
        <v>1</v>
      </c>
      <c r="B36">
        <f>'Ответы на форму (1)'!C36</f>
        <v>41</v>
      </c>
      <c r="C36">
        <f>VLOOKUP('Ответы на форму (1)'!G36,Успевание,2,FALSE)</f>
        <v>2</v>
      </c>
      <c r="D36">
        <f>VLOOKUP('Ответы на форму (1)'!H36,Успевание,2,FALSE)</f>
        <v>2</v>
      </c>
      <c r="E36">
        <f t="shared" si="1"/>
        <v>0</v>
      </c>
      <c r="F36">
        <f>VLOOKUP('Ответы на форму (1)'!I36,ШкалаРомека,2,FALSE)</f>
        <v>4</v>
      </c>
      <c r="G36">
        <f>VLOOKUP('Ответы на форму (1)'!J36,ШкалаРомека,2,FALSE)</f>
        <v>3</v>
      </c>
      <c r="H36">
        <f>VLOOKUP('Ответы на форму (1)'!K36,ШкалаРомека,2,FALSE)</f>
        <v>1</v>
      </c>
      <c r="I36">
        <f>VLOOKUP('Ответы на форму (1)'!L36,ШкалаРомека,2,FALSE)</f>
        <v>1</v>
      </c>
      <c r="J36">
        <f>VLOOKUP('Ответы на форму (1)'!M36,ШкалаРомека,2,FALSE)</f>
        <v>3</v>
      </c>
      <c r="K36">
        <f>VLOOKUP('Ответы на форму (1)'!N36,ШкалаРомека,2,FALSE)</f>
        <v>4</v>
      </c>
      <c r="L36">
        <f>VLOOKUP('Ответы на форму (1)'!O36,ШкалаРомека,2,FALSE)</f>
        <v>3</v>
      </c>
      <c r="M36">
        <f>VLOOKUP('Ответы на форму (1)'!P36,ШкалаРомека,2,FALSE)</f>
        <v>3</v>
      </c>
      <c r="N36">
        <f>VLOOKUP('Ответы на форму (1)'!Q36,ШкалаРомека,2,FALSE)</f>
        <v>3</v>
      </c>
      <c r="O36">
        <f>VLOOKUP('Ответы на форму (1)'!R36,ШкалаРомека,2,FALSE)</f>
        <v>2</v>
      </c>
      <c r="P36">
        <f t="shared" si="2"/>
        <v>27</v>
      </c>
      <c r="Q36">
        <f>VLOOKUP('Ответы на форму (1)'!S36,ЧастотаПрактик,2,FALSE)</f>
        <v>1</v>
      </c>
      <c r="R36">
        <f>VLOOKUP('Ответы на форму (1)'!T36,ЧастотаПрактик,2,FALSE)</f>
        <v>0</v>
      </c>
      <c r="S36">
        <f>VLOOKUP('Ответы на форму (1)'!U36,ЧастотаПрактик,2,FALSE)</f>
        <v>1</v>
      </c>
      <c r="T36">
        <f>VLOOKUP('Ответы на форму (1)'!V36,ЧастотаПрактик,2,FALSE)</f>
        <v>1</v>
      </c>
      <c r="U36">
        <f>VLOOKUP('Ответы на форму (1)'!W36,ЧастотаПрактик,2,FALSE)</f>
        <v>1</v>
      </c>
      <c r="V36">
        <f>VLOOKUP('Ответы на форму (1)'!X36,ЧастотаПрактик,2,FALSE)</f>
        <v>1</v>
      </c>
      <c r="W36">
        <f>VLOOKUP('Ответы на форму (1)'!Y36,ЧастотаПрактик,2,FALSE)</f>
        <v>1</v>
      </c>
      <c r="X36">
        <f>VLOOKUP('Ответы на форму (1)'!Z36,ЧастотаПрактик,2,FALSE)</f>
        <v>1</v>
      </c>
      <c r="Y36">
        <f>VLOOKUP('Ответы на форму (1)'!AA36,ЧастотаПрактик,2,FALSE)</f>
        <v>1</v>
      </c>
      <c r="Z36">
        <f>VLOOKUP('Ответы на форму (1)'!AB36,ЧастотаПрактик,2,FALSE)</f>
        <v>3</v>
      </c>
      <c r="AA36">
        <f>VLOOKUP('Ответы на форму (1)'!AC36,ЧастотаПрактик,2,FALSE)</f>
        <v>0</v>
      </c>
      <c r="AB36">
        <f>VLOOKUP('Ответы на форму (1)'!AD36,ЧастотаПрактик,2,FALSE)</f>
        <v>1</v>
      </c>
      <c r="AC36">
        <f>VLOOKUP('Ответы на форму (1)'!AE36,ЧастотаПрактик,2,FALSE)</f>
        <v>1</v>
      </c>
      <c r="AD36">
        <f>VLOOKUP('Ответы на форму (1)'!AF36,ЧастотаПрактик,2,FALSE)</f>
        <v>3</v>
      </c>
      <c r="AE36">
        <f>VLOOKUP('Ответы на форму (1)'!AG36,ДаПочтиНет,2,FALSE)</f>
        <v>2</v>
      </c>
      <c r="AF36">
        <f>VLOOKUP('Ответы на форму (1)'!AH36,ДаПочтиНет,2,FALSE)</f>
        <v>2</v>
      </c>
      <c r="AG36">
        <f>VLOOKUP('Ответы на форму (1)'!AI36,ДаПочтиНет,2,FALSE)</f>
        <v>2</v>
      </c>
      <c r="AH36">
        <f>VLOOKUP('Ответы на форму (1)'!AJ36,ДаПочтиНет,2,FALSE)</f>
        <v>2</v>
      </c>
      <c r="AI36">
        <f>VLOOKUP('Ответы на форму (1)'!AK36,ДаПочтиНет,2,FALSE)</f>
        <v>1</v>
      </c>
      <c r="AJ36">
        <f>VLOOKUP('Ответы на форму (1)'!AL36,ДаПочтиНет,2,FALSE)</f>
        <v>0</v>
      </c>
      <c r="AK36">
        <f>VLOOKUP('Ответы на форму (1)'!AM36,ДаПочтиНет,2,FALSE)</f>
        <v>2</v>
      </c>
      <c r="AL36">
        <f>VLOOKUP('Ответы на форму (1)'!AN36,ДаПочтиНет,2,FALSE)</f>
        <v>2</v>
      </c>
      <c r="AM36">
        <f>VLOOKUP('Ответы на форму (1)'!AO36,ДаПочтиНет,2,FALSE)</f>
        <v>2</v>
      </c>
      <c r="AN36">
        <f t="shared" si="3"/>
        <v>28</v>
      </c>
      <c r="AO36">
        <f>VLOOKUP('Ответы на форму (1)'!AP36,ДаПочтиНет,2,FALSE)</f>
        <v>1</v>
      </c>
      <c r="AP36">
        <f>VLOOKUP('Ответы на форму (1)'!AQ36,ОбразЖизни,2,FALSE)</f>
        <v>3</v>
      </c>
      <c r="AQ36">
        <f>VLOOKUP('Ответы на форму (1)'!AR36,ОбразЖизни,2,FALSE)</f>
        <v>2</v>
      </c>
      <c r="AR36">
        <f>VLOOKUP('Ответы на форму (1)'!AS36,ОбразЖизни,2,FALSE)</f>
        <v>2</v>
      </c>
      <c r="AS36">
        <f>VLOOKUP('Ответы на форму (1)'!AT36,ОбразЖизни,2,FALSE)</f>
        <v>2</v>
      </c>
      <c r="AT36">
        <f>VLOOKUP('Ответы на форму (1)'!AU36,ОбразЖизни,2,FALSE)</f>
        <v>1</v>
      </c>
      <c r="AU36">
        <f>VLOOKUP('Ответы на форму (1)'!AV36,ОбразЖизни,2,FALSE)</f>
        <v>3</v>
      </c>
      <c r="AV36">
        <f>'Ответы на форму (1)'!AW36</f>
        <v>5</v>
      </c>
      <c r="AW36">
        <f>IF('Ответы на форму (1)'!AX36="",0,1)</f>
        <v>0</v>
      </c>
      <c r="AX36">
        <f>VLOOKUP('Ответы на форму (1)'!AY36,Курение,2,FALSE)</f>
        <v>0</v>
      </c>
      <c r="AY36">
        <f>VLOOKUP('Ответы на форму (1)'!AZ36,Алкоголь,2,FALSE)</f>
        <v>1</v>
      </c>
      <c r="AZ36">
        <f>VLOOKUP('Ответы на форму (1)'!BA36,СемейныйОпыт,2,FALSE)</f>
        <v>1</v>
      </c>
      <c r="BA36">
        <f>'Ответы на форму (1)'!BB36</f>
        <v>2</v>
      </c>
      <c r="BB36">
        <f>IF('Ответы на форму (1)'!BC36="",0,VLOOKUP('Ответы на форму (1)'!BC36,УровниЗнакомства,2,FALSE))</f>
        <v>3</v>
      </c>
      <c r="BC36">
        <f>IF('Ответы на форму (1)'!BD36="",0,VLOOKUP('Ответы на форму (1)'!BD36,УровниЗнакомства,2,FALSE))</f>
        <v>2</v>
      </c>
      <c r="BD36">
        <f>IF('Ответы на форму (1)'!BE36="",0,VLOOKUP('Ответы на форму (1)'!BE36,УровниЗнакомства,2,FALSE))</f>
        <v>2</v>
      </c>
      <c r="BE36">
        <f>IF('Ответы на форму (1)'!BF36="",0,VLOOKUP('Ответы на форму (1)'!BF36,УровниЗнакомства,2,FALSE))</f>
        <v>3</v>
      </c>
      <c r="BF36">
        <f>IF('Ответы на форму (1)'!BG36="",0,VLOOKUP('Ответы на форму (1)'!BG36,УровниЗнакомства,2,FALSE))</f>
        <v>0</v>
      </c>
      <c r="BG36">
        <f>IF('Ответы на форму (1)'!BH36="",0,VLOOKUP('Ответы на форму (1)'!BH36,УровниЗнакомства,2,FALSE))</f>
        <v>2</v>
      </c>
      <c r="BH36">
        <f t="shared" si="4"/>
        <v>12</v>
      </c>
      <c r="BI36">
        <f>VLOOKUP('Ответы на форму (1)'!BI36,ТараканоБалл,2,FALSE)</f>
        <v>4</v>
      </c>
      <c r="BJ36">
        <f>VLOOKUP('Ответы на форму (1)'!BJ36,ТараканоБалл,2,FALSE)</f>
        <v>3</v>
      </c>
      <c r="BK36">
        <f>VLOOKUP('Ответы на форму (1)'!BK36,ТараканоБалл,2,FALSE)</f>
        <v>5</v>
      </c>
      <c r="BL36">
        <f>VLOOKUP('Ответы на форму (1)'!BL36,ТараканоБалл,2,FALSE)</f>
        <v>5</v>
      </c>
      <c r="BM36">
        <f t="shared" si="5"/>
        <v>17</v>
      </c>
      <c r="BN36">
        <f t="shared" si="6"/>
        <v>2</v>
      </c>
      <c r="BO36">
        <f>VLOOKUP('Ответы на форму (1)'!BM36,ОбъемИнфы,2,FALSE)</f>
        <v>3</v>
      </c>
      <c r="BP36">
        <f>VLOOKUP('Ответы на форму (1)'!BN36,ОбъемИнфы,2,FALSE)</f>
        <v>1</v>
      </c>
      <c r="BQ36">
        <f>VLOOKUP('Ответы на форму (1)'!BO36,ОбъемИнфы,2,FALSE)</f>
        <v>2</v>
      </c>
      <c r="BR36">
        <f>VLOOKUP('Ответы на форму (1)'!BP36,ОбъемИнфы,2,FALSE)</f>
        <v>2</v>
      </c>
      <c r="BS36">
        <f>VLOOKUP('Ответы на форму (1)'!BQ36,ОбъемИнфы,2,FALSE)</f>
        <v>2</v>
      </c>
      <c r="BT36">
        <f>VLOOKUP('Ответы на форму (1)'!BR36,ОбъемИнфы,2,FALSE)</f>
        <v>2</v>
      </c>
      <c r="BU36">
        <f>VLOOKUP('Ответы на форму (1)'!BS36,ОбъемИнфы,2,FALSE)</f>
        <v>2</v>
      </c>
      <c r="BV36">
        <f>VLOOKUP('Ответы на форму (1)'!BT36,ОбъемИнфы,2,FALSE)</f>
        <v>0</v>
      </c>
      <c r="BW36" t="str">
        <f>IF('Ответы на форму (1)'!BU36&gt;2,"много",'Ответы на форму (1)'!BU36)</f>
        <v>много</v>
      </c>
      <c r="BX36">
        <f>VLOOKUP('Ответы на форму (1)'!BV36,Блыки,2,FALSE)</f>
        <v>0</v>
      </c>
      <c r="BY36" t="str">
        <f>IF('Ответы на форму (1)'!BY36="","",'Ответы на форму (1)'!BY36)</f>
        <v/>
      </c>
      <c r="BZ36" t="str">
        <f t="shared" si="0"/>
        <v>Да</v>
      </c>
    </row>
    <row r="37" spans="1:78" x14ac:dyDescent="0.35">
      <c r="A37">
        <f>IF('Ответы на форму (1)'!B37="М",1,0)</f>
        <v>1</v>
      </c>
      <c r="B37">
        <f>'Ответы на форму (1)'!C37</f>
        <v>28</v>
      </c>
      <c r="C37">
        <f>VLOOKUP('Ответы на форму (1)'!G37,Успевание,2,FALSE)</f>
        <v>2</v>
      </c>
      <c r="D37">
        <f>VLOOKUP('Ответы на форму (1)'!H37,Успевание,2,FALSE)</f>
        <v>3</v>
      </c>
      <c r="E37">
        <f t="shared" si="1"/>
        <v>-1</v>
      </c>
      <c r="F37">
        <f>VLOOKUP('Ответы на форму (1)'!I37,ШкалаРомека,2,FALSE)</f>
        <v>4</v>
      </c>
      <c r="G37">
        <f>VLOOKUP('Ответы на форму (1)'!J37,ШкалаРомека,2,FALSE)</f>
        <v>3</v>
      </c>
      <c r="H37">
        <f>VLOOKUP('Ответы на форму (1)'!K37,ШкалаРомека,2,FALSE)</f>
        <v>3</v>
      </c>
      <c r="I37">
        <f>VLOOKUP('Ответы на форму (1)'!L37,ШкалаРомека,2,FALSE)</f>
        <v>2</v>
      </c>
      <c r="J37">
        <f>VLOOKUP('Ответы на форму (1)'!M37,ШкалаРомека,2,FALSE)</f>
        <v>3</v>
      </c>
      <c r="K37">
        <f>VLOOKUP('Ответы на форму (1)'!N37,ШкалаРомека,2,FALSE)</f>
        <v>4</v>
      </c>
      <c r="L37">
        <f>VLOOKUP('Ответы на форму (1)'!O37,ШкалаРомека,2,FALSE)</f>
        <v>3</v>
      </c>
      <c r="M37">
        <f>VLOOKUP('Ответы на форму (1)'!P37,ШкалаРомека,2,FALSE)</f>
        <v>3</v>
      </c>
      <c r="N37">
        <f>VLOOKUP('Ответы на форму (1)'!Q37,ШкалаРомека,2,FALSE)</f>
        <v>3</v>
      </c>
      <c r="O37">
        <f>VLOOKUP('Ответы на форму (1)'!R37,ШкалаРомека,2,FALSE)</f>
        <v>2</v>
      </c>
      <c r="P37">
        <f t="shared" si="2"/>
        <v>30</v>
      </c>
      <c r="Q37">
        <f>VLOOKUP('Ответы на форму (1)'!S37,ЧастотаПрактик,2,FALSE)</f>
        <v>3</v>
      </c>
      <c r="R37">
        <f>VLOOKUP('Ответы на форму (1)'!T37,ЧастотаПрактик,2,FALSE)</f>
        <v>2</v>
      </c>
      <c r="S37">
        <f>VLOOKUP('Ответы на форму (1)'!U37,ЧастотаПрактик,2,FALSE)</f>
        <v>3</v>
      </c>
      <c r="T37">
        <f>VLOOKUP('Ответы на форму (1)'!V37,ЧастотаПрактик,2,FALSE)</f>
        <v>3</v>
      </c>
      <c r="U37">
        <f>VLOOKUP('Ответы на форму (1)'!W37,ЧастотаПрактик,2,FALSE)</f>
        <v>0</v>
      </c>
      <c r="V37">
        <f>VLOOKUP('Ответы на форму (1)'!X37,ЧастотаПрактик,2,FALSE)</f>
        <v>1</v>
      </c>
      <c r="W37">
        <f>VLOOKUP('Ответы на форму (1)'!Y37,ЧастотаПрактик,2,FALSE)</f>
        <v>3</v>
      </c>
      <c r="X37">
        <f>VLOOKUP('Ответы на форму (1)'!Z37,ЧастотаПрактик,2,FALSE)</f>
        <v>4</v>
      </c>
      <c r="Y37">
        <f>VLOOKUP('Ответы на форму (1)'!AA37,ЧастотаПрактик,2,FALSE)</f>
        <v>3</v>
      </c>
      <c r="Z37">
        <f>VLOOKUP('Ответы на форму (1)'!AB37,ЧастотаПрактик,2,FALSE)</f>
        <v>1</v>
      </c>
      <c r="AA37">
        <f>VLOOKUP('Ответы на форму (1)'!AC37,ЧастотаПрактик,2,FALSE)</f>
        <v>4</v>
      </c>
      <c r="AB37">
        <f>VLOOKUP('Ответы на форму (1)'!AD37,ЧастотаПрактик,2,FALSE)</f>
        <v>4</v>
      </c>
      <c r="AC37">
        <f>VLOOKUP('Ответы на форму (1)'!AE37,ЧастотаПрактик,2,FALSE)</f>
        <v>4</v>
      </c>
      <c r="AD37">
        <f>VLOOKUP('Ответы на форму (1)'!AF37,ЧастотаПрактик,2,FALSE)</f>
        <v>2</v>
      </c>
      <c r="AE37">
        <f>VLOOKUP('Ответы на форму (1)'!AG37,ДаПочтиНет,2,FALSE)</f>
        <v>2</v>
      </c>
      <c r="AF37">
        <f>VLOOKUP('Ответы на форму (1)'!AH37,ДаПочтиНет,2,FALSE)</f>
        <v>2</v>
      </c>
      <c r="AG37">
        <f>VLOOKUP('Ответы на форму (1)'!AI37,ДаПочтиНет,2,FALSE)</f>
        <v>2</v>
      </c>
      <c r="AH37">
        <f>VLOOKUP('Ответы на форму (1)'!AJ37,ДаПочтиНет,2,FALSE)</f>
        <v>0</v>
      </c>
      <c r="AI37">
        <f>VLOOKUP('Ответы на форму (1)'!AK37,ДаПочтиНет,2,FALSE)</f>
        <v>2</v>
      </c>
      <c r="AJ37">
        <f>VLOOKUP('Ответы на форму (1)'!AL37,ДаПочтиНет,2,FALSE)</f>
        <v>2</v>
      </c>
      <c r="AK37">
        <f>VLOOKUP('Ответы на форму (1)'!AM37,ДаПочтиНет,2,FALSE)</f>
        <v>0</v>
      </c>
      <c r="AL37">
        <f>VLOOKUP('Ответы на форму (1)'!AN37,ДаПочтиНет,2,FALSE)</f>
        <v>0</v>
      </c>
      <c r="AM37">
        <f>VLOOKUP('Ответы на форму (1)'!AO37,ДаПочтиНет,2,FALSE)</f>
        <v>2</v>
      </c>
      <c r="AN37">
        <f t="shared" si="3"/>
        <v>48</v>
      </c>
      <c r="AO37">
        <f>VLOOKUP('Ответы на форму (1)'!AP37,ДаПочтиНет,2,FALSE)</f>
        <v>0</v>
      </c>
      <c r="AP37">
        <f>VLOOKUP('Ответы на форму (1)'!AQ37,ОбразЖизни,2,FALSE)</f>
        <v>4</v>
      </c>
      <c r="AQ37">
        <f>VLOOKUP('Ответы на форму (1)'!AR37,ОбразЖизни,2,FALSE)</f>
        <v>3</v>
      </c>
      <c r="AR37">
        <f>VLOOKUP('Ответы на форму (1)'!AS37,ОбразЖизни,2,FALSE)</f>
        <v>1</v>
      </c>
      <c r="AS37">
        <f>VLOOKUP('Ответы на форму (1)'!AT37,ОбразЖизни,2,FALSE)</f>
        <v>2</v>
      </c>
      <c r="AT37">
        <f>VLOOKUP('Ответы на форму (1)'!AU37,ОбразЖизни,2,FALSE)</f>
        <v>1</v>
      </c>
      <c r="AU37">
        <f>VLOOKUP('Ответы на форму (1)'!AV37,ОбразЖизни,2,FALSE)</f>
        <v>1</v>
      </c>
      <c r="AV37">
        <f>'Ответы на форму (1)'!AW37</f>
        <v>5</v>
      </c>
      <c r="AW37">
        <f>IF('Ответы на форму (1)'!AX37="",0,1)</f>
        <v>0</v>
      </c>
      <c r="AX37">
        <f>VLOOKUP('Ответы на форму (1)'!AY37,Курение,2,FALSE)</f>
        <v>1</v>
      </c>
      <c r="AY37">
        <f>VLOOKUP('Ответы на форму (1)'!AZ37,Алкоголь,2,FALSE)</f>
        <v>1</v>
      </c>
      <c r="AZ37">
        <f>VLOOKUP('Ответы на форму (1)'!BA37,СемейныйОпыт,2,FALSE)</f>
        <v>1</v>
      </c>
      <c r="BA37">
        <f>'Ответы на форму (1)'!BB37</f>
        <v>0</v>
      </c>
      <c r="BB37">
        <f>IF('Ответы на форму (1)'!BC37="",0,VLOOKUP('Ответы на форму (1)'!BC37,УровниЗнакомства,2,FALSE))</f>
        <v>0</v>
      </c>
      <c r="BC37">
        <f>IF('Ответы на форму (1)'!BD37="",0,VLOOKUP('Ответы на форму (1)'!BD37,УровниЗнакомства,2,FALSE))</f>
        <v>0</v>
      </c>
      <c r="BD37">
        <f>IF('Ответы на форму (1)'!BE37="",0,VLOOKUP('Ответы на форму (1)'!BE37,УровниЗнакомства,2,FALSE))</f>
        <v>5</v>
      </c>
      <c r="BE37">
        <f>IF('Ответы на форму (1)'!BF37="",0,VLOOKUP('Ответы на форму (1)'!BF37,УровниЗнакомства,2,FALSE))</f>
        <v>5</v>
      </c>
      <c r="BF37">
        <f>IF('Ответы на форму (1)'!BG37="",0,VLOOKUP('Ответы на форму (1)'!BG37,УровниЗнакомства,2,FALSE))</f>
        <v>0</v>
      </c>
      <c r="BG37">
        <f>IF('Ответы на форму (1)'!BH37="",0,VLOOKUP('Ответы на форму (1)'!BH37,УровниЗнакомства,2,FALSE))</f>
        <v>0</v>
      </c>
      <c r="BH37">
        <f t="shared" si="4"/>
        <v>10</v>
      </c>
      <c r="BI37">
        <f>VLOOKUP('Ответы на форму (1)'!BI37,ТараканоБалл,2,FALSE)</f>
        <v>4</v>
      </c>
      <c r="BJ37">
        <f>VLOOKUP('Ответы на форму (1)'!BJ37,ТараканоБалл,2,FALSE)</f>
        <v>3</v>
      </c>
      <c r="BK37">
        <f>VLOOKUP('Ответы на форму (1)'!BK37,ТараканоБалл,2,FALSE)</f>
        <v>3</v>
      </c>
      <c r="BL37">
        <f>VLOOKUP('Ответы на форму (1)'!BL37,ТараканоБалл,2,FALSE)</f>
        <v>2</v>
      </c>
      <c r="BM37">
        <f t="shared" si="5"/>
        <v>12</v>
      </c>
      <c r="BN37">
        <f t="shared" si="6"/>
        <v>1</v>
      </c>
      <c r="BO37">
        <f>VLOOKUP('Ответы на форму (1)'!BM37,ОбъемИнфы,2,FALSE)</f>
        <v>3</v>
      </c>
      <c r="BP37">
        <f>VLOOKUP('Ответы на форму (1)'!BN37,ОбъемИнфы,2,FALSE)</f>
        <v>2</v>
      </c>
      <c r="BQ37">
        <f>VLOOKUP('Ответы на форму (1)'!BO37,ОбъемИнфы,2,FALSE)</f>
        <v>0</v>
      </c>
      <c r="BR37">
        <f>VLOOKUP('Ответы на форму (1)'!BP37,ОбъемИнфы,2,FALSE)</f>
        <v>2</v>
      </c>
      <c r="BS37">
        <f>VLOOKUP('Ответы на форму (1)'!BQ37,ОбъемИнфы,2,FALSE)</f>
        <v>3</v>
      </c>
      <c r="BT37">
        <f>VLOOKUP('Ответы на форму (1)'!BR37,ОбъемИнфы,2,FALSE)</f>
        <v>3</v>
      </c>
      <c r="BU37">
        <f>VLOOKUP('Ответы на форму (1)'!BS37,ОбъемИнфы,2,FALSE)</f>
        <v>1</v>
      </c>
      <c r="BV37">
        <f>VLOOKUP('Ответы на форму (1)'!BT37,ОбъемИнфы,2,FALSE)</f>
        <v>0</v>
      </c>
      <c r="BW37">
        <f>IF('Ответы на форму (1)'!BU37&gt;2,"много",'Ответы на форму (1)'!BU37)</f>
        <v>2</v>
      </c>
      <c r="BX37">
        <f>VLOOKUP('Ответы на форму (1)'!BV37,Блыки,2,FALSE)</f>
        <v>0</v>
      </c>
      <c r="BY37" t="str">
        <f>IF('Ответы на форму (1)'!BY37="","",'Ответы на форму (1)'!BY37)</f>
        <v/>
      </c>
      <c r="BZ37" t="str">
        <f t="shared" si="0"/>
        <v>Нет</v>
      </c>
    </row>
    <row r="38" spans="1:78" x14ac:dyDescent="0.35">
      <c r="A38">
        <f>IF('Ответы на форму (1)'!B38="М",1,0)</f>
        <v>1</v>
      </c>
      <c r="B38">
        <f>'Ответы на форму (1)'!C38</f>
        <v>57</v>
      </c>
      <c r="C38">
        <f>VLOOKUP('Ответы на форму (1)'!G38,Успевание,2,FALSE)</f>
        <v>3</v>
      </c>
      <c r="D38">
        <f>VLOOKUP('Ответы на форму (1)'!H38,Успевание,2,FALSE)</f>
        <v>2</v>
      </c>
      <c r="E38">
        <f t="shared" si="1"/>
        <v>1</v>
      </c>
      <c r="F38">
        <f>VLOOKUP('Ответы на форму (1)'!I38,ШкалаРомека,2,FALSE)</f>
        <v>3</v>
      </c>
      <c r="G38">
        <f>VLOOKUP('Ответы на форму (1)'!J38,ШкалаРомека,2,FALSE)</f>
        <v>3</v>
      </c>
      <c r="H38">
        <f>VLOOKUP('Ответы на форму (1)'!K38,ШкалаРомека,2,FALSE)</f>
        <v>2</v>
      </c>
      <c r="I38">
        <f>VLOOKUP('Ответы на форму (1)'!L38,ШкалаРомека,2,FALSE)</f>
        <v>2</v>
      </c>
      <c r="J38">
        <f>VLOOKUP('Ответы на форму (1)'!M38,ШкалаРомека,2,FALSE)</f>
        <v>3</v>
      </c>
      <c r="K38">
        <f>VLOOKUP('Ответы на форму (1)'!N38,ШкалаРомека,2,FALSE)</f>
        <v>3</v>
      </c>
      <c r="L38">
        <f>VLOOKUP('Ответы на форму (1)'!O38,ШкалаРомека,2,FALSE)</f>
        <v>4</v>
      </c>
      <c r="M38">
        <f>VLOOKUP('Ответы на форму (1)'!P38,ШкалаРомека,2,FALSE)</f>
        <v>4</v>
      </c>
      <c r="N38">
        <f>VLOOKUP('Ответы на форму (1)'!Q38,ШкалаРомека,2,FALSE)</f>
        <v>3</v>
      </c>
      <c r="O38">
        <f>VLOOKUP('Ответы на форму (1)'!R38,ШкалаРомека,2,FALSE)</f>
        <v>3</v>
      </c>
      <c r="P38">
        <f t="shared" si="2"/>
        <v>30</v>
      </c>
      <c r="Q38">
        <f>VLOOKUP('Ответы на форму (1)'!S38,ЧастотаПрактик,2,FALSE)</f>
        <v>3</v>
      </c>
      <c r="R38">
        <f>VLOOKUP('Ответы на форму (1)'!T38,ЧастотаПрактик,2,FALSE)</f>
        <v>2</v>
      </c>
      <c r="S38">
        <f>VLOOKUP('Ответы на форму (1)'!U38,ЧастотаПрактик,2,FALSE)</f>
        <v>3</v>
      </c>
      <c r="T38">
        <f>VLOOKUP('Ответы на форму (1)'!V38,ЧастотаПрактик,2,FALSE)</f>
        <v>4</v>
      </c>
      <c r="U38">
        <f>VLOOKUP('Ответы на форму (1)'!W38,ЧастотаПрактик,2,FALSE)</f>
        <v>0</v>
      </c>
      <c r="V38">
        <f>VLOOKUP('Ответы на форму (1)'!X38,ЧастотаПрактик,2,FALSE)</f>
        <v>3</v>
      </c>
      <c r="W38">
        <f>VLOOKUP('Ответы на форму (1)'!Y38,ЧастотаПрактик,2,FALSE)</f>
        <v>3</v>
      </c>
      <c r="X38">
        <f>VLOOKUP('Ответы на форму (1)'!Z38,ЧастотаПрактик,2,FALSE)</f>
        <v>3</v>
      </c>
      <c r="Y38">
        <f>VLOOKUP('Ответы на форму (1)'!AA38,ЧастотаПрактик,2,FALSE)</f>
        <v>3</v>
      </c>
      <c r="Z38">
        <f>VLOOKUP('Ответы на форму (1)'!AB38,ЧастотаПрактик,2,FALSE)</f>
        <v>2</v>
      </c>
      <c r="AA38">
        <f>VLOOKUP('Ответы на форму (1)'!AC38,ЧастотаПрактик,2,FALSE)</f>
        <v>1</v>
      </c>
      <c r="AB38">
        <f>VLOOKUP('Ответы на форму (1)'!AD38,ЧастотаПрактик,2,FALSE)</f>
        <v>3</v>
      </c>
      <c r="AC38">
        <f>VLOOKUP('Ответы на форму (1)'!AE38,ЧастотаПрактик,2,FALSE)</f>
        <v>2</v>
      </c>
      <c r="AD38">
        <f>VLOOKUP('Ответы на форму (1)'!AF38,ЧастотаПрактик,2,FALSE)</f>
        <v>3</v>
      </c>
      <c r="AE38">
        <f>VLOOKUP('Ответы на форму (1)'!AG38,ДаПочтиНет,2,FALSE)</f>
        <v>0</v>
      </c>
      <c r="AF38">
        <f>VLOOKUP('Ответы на форму (1)'!AH38,ДаПочтиНет,2,FALSE)</f>
        <v>2</v>
      </c>
      <c r="AG38">
        <f>VLOOKUP('Ответы на форму (1)'!AI38,ДаПочтиНет,2,FALSE)</f>
        <v>2</v>
      </c>
      <c r="AH38">
        <f>VLOOKUP('Ответы на форму (1)'!AJ38,ДаПочтиНет,2,FALSE)</f>
        <v>0</v>
      </c>
      <c r="AI38">
        <f>VLOOKUP('Ответы на форму (1)'!AK38,ДаПочтиНет,2,FALSE)</f>
        <v>1</v>
      </c>
      <c r="AJ38">
        <f>VLOOKUP('Ответы на форму (1)'!AL38,ДаПочтиНет,2,FALSE)</f>
        <v>0</v>
      </c>
      <c r="AK38">
        <f>VLOOKUP('Ответы на форму (1)'!AM38,ДаПочтиНет,2,FALSE)</f>
        <v>2</v>
      </c>
      <c r="AL38">
        <f>VLOOKUP('Ответы на форму (1)'!AN38,ДаПочтиНет,2,FALSE)</f>
        <v>0</v>
      </c>
      <c r="AM38">
        <f>VLOOKUP('Ответы на форму (1)'!AO38,ДаПочтиНет,2,FALSE)</f>
        <v>0</v>
      </c>
      <c r="AN38">
        <f t="shared" si="3"/>
        <v>40</v>
      </c>
      <c r="AO38">
        <f>VLOOKUP('Ответы на форму (1)'!AP38,ДаПочтиНет,2,FALSE)</f>
        <v>2</v>
      </c>
      <c r="AP38">
        <f>VLOOKUP('Ответы на форму (1)'!AQ38,ОбразЖизни,2,FALSE)</f>
        <v>4</v>
      </c>
      <c r="AQ38">
        <f>VLOOKUP('Ответы на форму (1)'!AR38,ОбразЖизни,2,FALSE)</f>
        <v>3</v>
      </c>
      <c r="AR38">
        <f>VLOOKUP('Ответы на форму (1)'!AS38,ОбразЖизни,2,FALSE)</f>
        <v>0</v>
      </c>
      <c r="AS38">
        <f>VLOOKUP('Ответы на форму (1)'!AT38,ОбразЖизни,2,FALSE)</f>
        <v>2</v>
      </c>
      <c r="AT38">
        <f>VLOOKUP('Ответы на форму (1)'!AU38,ОбразЖизни,2,FALSE)</f>
        <v>1</v>
      </c>
      <c r="AU38">
        <f>VLOOKUP('Ответы на форму (1)'!AV38,ОбразЖизни,2,FALSE)</f>
        <v>2</v>
      </c>
      <c r="AV38">
        <f>'Ответы на форму (1)'!AW38</f>
        <v>7</v>
      </c>
      <c r="AW38">
        <f>IF('Ответы на форму (1)'!AX38="",0,1)</f>
        <v>1</v>
      </c>
      <c r="AX38">
        <f>VLOOKUP('Ответы на форму (1)'!AY38,Курение,2,FALSE)</f>
        <v>0</v>
      </c>
      <c r="AY38">
        <f>VLOOKUP('Ответы на форму (1)'!AZ38,Алкоголь,2,FALSE)</f>
        <v>1</v>
      </c>
      <c r="AZ38">
        <f>VLOOKUP('Ответы на форму (1)'!BA38,СемейныйОпыт,2,FALSE)</f>
        <v>1</v>
      </c>
      <c r="BA38">
        <f>'Ответы на форму (1)'!BB38</f>
        <v>2</v>
      </c>
      <c r="BB38">
        <f>IF('Ответы на форму (1)'!BC38="",0,VLOOKUP('Ответы на форму (1)'!BC38,УровниЗнакомства,2,FALSE))</f>
        <v>4</v>
      </c>
      <c r="BC38">
        <f>IF('Ответы на форму (1)'!BD38="",0,VLOOKUP('Ответы на форму (1)'!BD38,УровниЗнакомства,2,FALSE))</f>
        <v>2</v>
      </c>
      <c r="BD38">
        <f>IF('Ответы на форму (1)'!BE38="",0,VLOOKUP('Ответы на форму (1)'!BE38,УровниЗнакомства,2,FALSE))</f>
        <v>2</v>
      </c>
      <c r="BE38">
        <f>IF('Ответы на форму (1)'!BF38="",0,VLOOKUP('Ответы на форму (1)'!BF38,УровниЗнакомства,2,FALSE))</f>
        <v>2</v>
      </c>
      <c r="BF38">
        <f>IF('Ответы на форму (1)'!BG38="",0,VLOOKUP('Ответы на форму (1)'!BG38,УровниЗнакомства,2,FALSE))</f>
        <v>4</v>
      </c>
      <c r="BG38">
        <f>IF('Ответы на форму (1)'!BH38="",0,VLOOKUP('Ответы на форму (1)'!BH38,УровниЗнакомства,2,FALSE))</f>
        <v>0</v>
      </c>
      <c r="BH38">
        <f t="shared" si="4"/>
        <v>14</v>
      </c>
      <c r="BI38">
        <f>VLOOKUP('Ответы на форму (1)'!BI38,ТараканоБалл,2,FALSE)</f>
        <v>4</v>
      </c>
      <c r="BJ38">
        <f>VLOOKUP('Ответы на форму (1)'!BJ38,ТараканоБалл,2,FALSE)</f>
        <v>4</v>
      </c>
      <c r="BK38">
        <f>VLOOKUP('Ответы на форму (1)'!BK38,ТараканоБалл,2,FALSE)</f>
        <v>3</v>
      </c>
      <c r="BL38">
        <f>VLOOKUP('Ответы на форму (1)'!BL38,ТараканоБалл,2,FALSE)</f>
        <v>5</v>
      </c>
      <c r="BM38">
        <f t="shared" si="5"/>
        <v>16</v>
      </c>
      <c r="BN38">
        <f t="shared" si="6"/>
        <v>2</v>
      </c>
      <c r="BO38">
        <f>VLOOKUP('Ответы на форму (1)'!BM38,ОбъемИнфы,2,FALSE)</f>
        <v>3</v>
      </c>
      <c r="BP38">
        <f>VLOOKUP('Ответы на форму (1)'!BN38,ОбъемИнфы,2,FALSE)</f>
        <v>3</v>
      </c>
      <c r="BQ38">
        <f>VLOOKUP('Ответы на форму (1)'!BO38,ОбъемИнфы,2,FALSE)</f>
        <v>3</v>
      </c>
      <c r="BR38">
        <f>VLOOKUP('Ответы на форму (1)'!BP38,ОбъемИнфы,2,FALSE)</f>
        <v>4</v>
      </c>
      <c r="BS38">
        <f>VLOOKUP('Ответы на форму (1)'!BQ38,ОбъемИнфы,2,FALSE)</f>
        <v>2</v>
      </c>
      <c r="BT38">
        <f>VLOOKUP('Ответы на форму (1)'!BR38,ОбъемИнфы,2,FALSE)</f>
        <v>3</v>
      </c>
      <c r="BU38">
        <f>VLOOKUP('Ответы на форму (1)'!BS38,ОбъемИнфы,2,FALSE)</f>
        <v>1</v>
      </c>
      <c r="BV38">
        <f>VLOOKUP('Ответы на форму (1)'!BT38,ОбъемИнфы,2,FALSE)</f>
        <v>2</v>
      </c>
      <c r="BW38" t="str">
        <f>IF('Ответы на форму (1)'!BU38&gt;2,"много",'Ответы на форму (1)'!BU38)</f>
        <v>много</v>
      </c>
      <c r="BX38">
        <f>VLOOKUP('Ответы на форму (1)'!BV38,Блыки,2,FALSE)</f>
        <v>0</v>
      </c>
      <c r="BY38" t="str">
        <f>IF('Ответы на форму (1)'!BY38="","",'Ответы на форму (1)'!BY38)</f>
        <v/>
      </c>
      <c r="BZ38" t="str">
        <f t="shared" si="0"/>
        <v>Да</v>
      </c>
    </row>
    <row r="39" spans="1:78" x14ac:dyDescent="0.35">
      <c r="A39">
        <f>IF('Ответы на форму (1)'!B39="М",1,0)</f>
        <v>1</v>
      </c>
      <c r="B39">
        <f>'Ответы на форму (1)'!C39</f>
        <v>35</v>
      </c>
      <c r="C39">
        <f>VLOOKUP('Ответы на форму (1)'!G39,Успевание,2,FALSE)</f>
        <v>4</v>
      </c>
      <c r="D39">
        <f>VLOOKUP('Ответы на форму (1)'!H39,Успевание,2,FALSE)</f>
        <v>3</v>
      </c>
      <c r="E39">
        <f t="shared" si="1"/>
        <v>1</v>
      </c>
      <c r="F39">
        <f>VLOOKUP('Ответы на форму (1)'!I39,ШкалаРомека,2,FALSE)</f>
        <v>3</v>
      </c>
      <c r="G39">
        <f>VLOOKUP('Ответы на форму (1)'!J39,ШкалаРомека,2,FALSE)</f>
        <v>3</v>
      </c>
      <c r="H39">
        <f>VLOOKUP('Ответы на форму (1)'!K39,ШкалаРомека,2,FALSE)</f>
        <v>3</v>
      </c>
      <c r="I39">
        <f>VLOOKUP('Ответы на форму (1)'!L39,ШкалаРомека,2,FALSE)</f>
        <v>4</v>
      </c>
      <c r="J39">
        <f>VLOOKUP('Ответы на форму (1)'!M39,ШкалаРомека,2,FALSE)</f>
        <v>4</v>
      </c>
      <c r="K39">
        <f>VLOOKUP('Ответы на форму (1)'!N39,ШкалаРомека,2,FALSE)</f>
        <v>4</v>
      </c>
      <c r="L39">
        <f>VLOOKUP('Ответы на форму (1)'!O39,ШкалаРомека,2,FALSE)</f>
        <v>3</v>
      </c>
      <c r="M39">
        <f>VLOOKUP('Ответы на форму (1)'!P39,ШкалаРомека,2,FALSE)</f>
        <v>4</v>
      </c>
      <c r="N39">
        <f>VLOOKUP('Ответы на форму (1)'!Q39,ШкалаРомека,2,FALSE)</f>
        <v>4</v>
      </c>
      <c r="O39">
        <f>VLOOKUP('Ответы на форму (1)'!R39,ШкалаРомека,2,FALSE)</f>
        <v>4</v>
      </c>
      <c r="P39">
        <f t="shared" si="2"/>
        <v>36</v>
      </c>
      <c r="Q39">
        <f>VLOOKUP('Ответы на форму (1)'!S39,ЧастотаПрактик,2,FALSE)</f>
        <v>1</v>
      </c>
      <c r="R39">
        <f>VLOOKUP('Ответы на форму (1)'!T39,ЧастотаПрактик,2,FALSE)</f>
        <v>2</v>
      </c>
      <c r="S39">
        <f>VLOOKUP('Ответы на форму (1)'!U39,ЧастотаПрактик,2,FALSE)</f>
        <v>3</v>
      </c>
      <c r="T39">
        <f>VLOOKUP('Ответы на форму (1)'!V39,ЧастотаПрактик,2,FALSE)</f>
        <v>2</v>
      </c>
      <c r="U39">
        <f>VLOOKUP('Ответы на форму (1)'!W39,ЧастотаПрактик,2,FALSE)</f>
        <v>1</v>
      </c>
      <c r="V39">
        <f>VLOOKUP('Ответы на форму (1)'!X39,ЧастотаПрактик,2,FALSE)</f>
        <v>1</v>
      </c>
      <c r="W39">
        <f>VLOOKUP('Ответы на форму (1)'!Y39,ЧастотаПрактик,2,FALSE)</f>
        <v>1</v>
      </c>
      <c r="X39">
        <f>VLOOKUP('Ответы на форму (1)'!Z39,ЧастотаПрактик,2,FALSE)</f>
        <v>3</v>
      </c>
      <c r="Y39">
        <f>VLOOKUP('Ответы на форму (1)'!AA39,ЧастотаПрактик,2,FALSE)</f>
        <v>2</v>
      </c>
      <c r="Z39">
        <f>VLOOKUP('Ответы на форму (1)'!AB39,ЧастотаПрактик,2,FALSE)</f>
        <v>1</v>
      </c>
      <c r="AA39">
        <f>VLOOKUP('Ответы на форму (1)'!AC39,ЧастотаПрактик,2,FALSE)</f>
        <v>4</v>
      </c>
      <c r="AB39">
        <f>VLOOKUP('Ответы на форму (1)'!AD39,ЧастотаПрактик,2,FALSE)</f>
        <v>2</v>
      </c>
      <c r="AC39">
        <f>VLOOKUP('Ответы на форму (1)'!AE39,ЧастотаПрактик,2,FALSE)</f>
        <v>4</v>
      </c>
      <c r="AD39">
        <f>VLOOKUP('Ответы на форму (1)'!AF39,ЧастотаПрактик,2,FALSE)</f>
        <v>1</v>
      </c>
      <c r="AE39">
        <f>VLOOKUP('Ответы на форму (1)'!AG39,ДаПочтиНет,2,FALSE)</f>
        <v>2</v>
      </c>
      <c r="AF39">
        <f>VLOOKUP('Ответы на форму (1)'!AH39,ДаПочтиНет,2,FALSE)</f>
        <v>2</v>
      </c>
      <c r="AG39">
        <f>VLOOKUP('Ответы на форму (1)'!AI39,ДаПочтиНет,2,FALSE)</f>
        <v>2</v>
      </c>
      <c r="AH39">
        <f>VLOOKUP('Ответы на форму (1)'!AJ39,ДаПочтиНет,2,FALSE)</f>
        <v>0</v>
      </c>
      <c r="AI39">
        <f>VLOOKUP('Ответы на форму (1)'!AK39,ДаПочтиНет,2,FALSE)</f>
        <v>2</v>
      </c>
      <c r="AJ39">
        <f>VLOOKUP('Ответы на форму (1)'!AL39,ДаПочтиНет,2,FALSE)</f>
        <v>0</v>
      </c>
      <c r="AK39">
        <f>VLOOKUP('Ответы на форму (1)'!AM39,ДаПочтиНет,2,FALSE)</f>
        <v>2</v>
      </c>
      <c r="AL39">
        <f>VLOOKUP('Ответы на форму (1)'!AN39,ДаПочтиНет,2,FALSE)</f>
        <v>0</v>
      </c>
      <c r="AM39">
        <f>VLOOKUP('Ответы на форму (1)'!AO39,ДаПочтиНет,2,FALSE)</f>
        <v>2</v>
      </c>
      <c r="AN39">
        <f t="shared" si="3"/>
        <v>39</v>
      </c>
      <c r="AO39">
        <f>VLOOKUP('Ответы на форму (1)'!AP39,ДаПочтиНет,2,FALSE)</f>
        <v>2</v>
      </c>
      <c r="AP39">
        <f>VLOOKUP('Ответы на форму (1)'!AQ39,ОбразЖизни,2,FALSE)</f>
        <v>3</v>
      </c>
      <c r="AQ39">
        <f>VLOOKUP('Ответы на форму (1)'!AR39,ОбразЖизни,2,FALSE)</f>
        <v>2</v>
      </c>
      <c r="AR39">
        <f>VLOOKUP('Ответы на форму (1)'!AS39,ОбразЖизни,2,FALSE)</f>
        <v>0</v>
      </c>
      <c r="AS39">
        <f>VLOOKUP('Ответы на форму (1)'!AT39,ОбразЖизни,2,FALSE)</f>
        <v>1</v>
      </c>
      <c r="AT39">
        <f>VLOOKUP('Ответы на форму (1)'!AU39,ОбразЖизни,2,FALSE)</f>
        <v>2</v>
      </c>
      <c r="AU39">
        <f>VLOOKUP('Ответы на форму (1)'!AV39,ОбразЖизни,2,FALSE)</f>
        <v>1</v>
      </c>
      <c r="AV39">
        <f>'Ответы на форму (1)'!AW39</f>
        <v>3</v>
      </c>
      <c r="AW39">
        <f>IF('Ответы на форму (1)'!AX39="",0,1)</f>
        <v>1</v>
      </c>
      <c r="AX39">
        <f>VLOOKUP('Ответы на форму (1)'!AY39,Курение,2,FALSE)</f>
        <v>1</v>
      </c>
      <c r="AY39">
        <f>VLOOKUP('Ответы на форму (1)'!AZ39,Алкоголь,2,FALSE)</f>
        <v>1</v>
      </c>
      <c r="AZ39">
        <f>VLOOKUP('Ответы на форму (1)'!BA39,СемейныйОпыт,2,FALSE)</f>
        <v>0</v>
      </c>
      <c r="BA39">
        <f>'Ответы на форму (1)'!BB39</f>
        <v>0</v>
      </c>
      <c r="BB39">
        <f>IF('Ответы на форму (1)'!BC39="",0,VLOOKUP('Ответы на форму (1)'!BC39,УровниЗнакомства,2,FALSE))</f>
        <v>2</v>
      </c>
      <c r="BC39">
        <f>IF('Ответы на форму (1)'!BD39="",0,VLOOKUP('Ответы на форму (1)'!BD39,УровниЗнакомства,2,FALSE))</f>
        <v>4</v>
      </c>
      <c r="BD39">
        <f>IF('Ответы на форму (1)'!BE39="",0,VLOOKUP('Ответы на форму (1)'!BE39,УровниЗнакомства,2,FALSE))</f>
        <v>4</v>
      </c>
      <c r="BE39">
        <f>IF('Ответы на форму (1)'!BF39="",0,VLOOKUP('Ответы на форму (1)'!BF39,УровниЗнакомства,2,FALSE))</f>
        <v>3</v>
      </c>
      <c r="BF39">
        <f>IF('Ответы на форму (1)'!BG39="",0,VLOOKUP('Ответы на форму (1)'!BG39,УровниЗнакомства,2,FALSE))</f>
        <v>2</v>
      </c>
      <c r="BG39">
        <f>IF('Ответы на форму (1)'!BH39="",0,VLOOKUP('Ответы на форму (1)'!BH39,УровниЗнакомства,2,FALSE))</f>
        <v>0</v>
      </c>
      <c r="BH39">
        <f t="shared" si="4"/>
        <v>15</v>
      </c>
      <c r="BI39">
        <f>VLOOKUP('Ответы на форму (1)'!BI39,ТараканоБалл,2,FALSE)</f>
        <v>3</v>
      </c>
      <c r="BJ39">
        <f>VLOOKUP('Ответы на форму (1)'!BJ39,ТараканоБалл,2,FALSE)</f>
        <v>2</v>
      </c>
      <c r="BK39">
        <f>VLOOKUP('Ответы на форму (1)'!BK39,ТараканоБалл,2,FALSE)</f>
        <v>4</v>
      </c>
      <c r="BL39">
        <f>VLOOKUP('Ответы на форму (1)'!BL39,ТараканоБалл,2,FALSE)</f>
        <v>5</v>
      </c>
      <c r="BM39">
        <f t="shared" si="5"/>
        <v>14</v>
      </c>
      <c r="BN39">
        <f t="shared" si="6"/>
        <v>1</v>
      </c>
      <c r="BO39">
        <f>VLOOKUP('Ответы на форму (1)'!BM39,ОбъемИнфы,2,FALSE)</f>
        <v>1</v>
      </c>
      <c r="BP39">
        <f>VLOOKUP('Ответы на форму (1)'!BN39,ОбъемИнфы,2,FALSE)</f>
        <v>2</v>
      </c>
      <c r="BQ39">
        <f>VLOOKUP('Ответы на форму (1)'!BO39,ОбъемИнфы,2,FALSE)</f>
        <v>2</v>
      </c>
      <c r="BR39">
        <f>VLOOKUP('Ответы на форму (1)'!BP39,ОбъемИнфы,2,FALSE)</f>
        <v>3</v>
      </c>
      <c r="BS39">
        <f>VLOOKUP('Ответы на форму (1)'!BQ39,ОбъемИнфы,2,FALSE)</f>
        <v>1</v>
      </c>
      <c r="BT39">
        <f>VLOOKUP('Ответы на форму (1)'!BR39,ОбъемИнфы,2,FALSE)</f>
        <v>3</v>
      </c>
      <c r="BU39">
        <f>VLOOKUP('Ответы на форму (1)'!BS39,ОбъемИнфы,2,FALSE)</f>
        <v>2</v>
      </c>
      <c r="BV39">
        <f>VLOOKUP('Ответы на форму (1)'!BT39,ОбъемИнфы,2,FALSE)</f>
        <v>1</v>
      </c>
      <c r="BW39" t="str">
        <f>IF('Ответы на форму (1)'!BU39&gt;2,"много",'Ответы на форму (1)'!BU39)</f>
        <v>много</v>
      </c>
      <c r="BX39">
        <f>VLOOKUP('Ответы на форму (1)'!BV39,Блыки,2,FALSE)</f>
        <v>0</v>
      </c>
      <c r="BY39" t="str">
        <f>IF('Ответы на форму (1)'!BY39="","",'Ответы на форму (1)'!BY39)</f>
        <v/>
      </c>
      <c r="BZ39" t="str">
        <f t="shared" si="0"/>
        <v>Нет</v>
      </c>
    </row>
    <row r="40" spans="1:78" x14ac:dyDescent="0.35">
      <c r="A40">
        <f>IF('Ответы на форму (1)'!B40="М",1,0)</f>
        <v>1</v>
      </c>
      <c r="B40">
        <f>'Ответы на форму (1)'!C40</f>
        <v>37</v>
      </c>
      <c r="C40">
        <f>VLOOKUP('Ответы на форму (1)'!G40,Успевание,2,FALSE)</f>
        <v>4</v>
      </c>
      <c r="D40">
        <f>VLOOKUP('Ответы на форму (1)'!H40,Успевание,2,FALSE)</f>
        <v>3</v>
      </c>
      <c r="E40">
        <f t="shared" si="1"/>
        <v>1</v>
      </c>
      <c r="F40">
        <f>VLOOKUP('Ответы на форму (1)'!I40,ШкалаРомека,2,FALSE)</f>
        <v>3</v>
      </c>
      <c r="G40">
        <f>VLOOKUP('Ответы на форму (1)'!J40,ШкалаРомека,2,FALSE)</f>
        <v>3</v>
      </c>
      <c r="H40">
        <f>VLOOKUP('Ответы на форму (1)'!K40,ШкалаРомека,2,FALSE)</f>
        <v>3</v>
      </c>
      <c r="I40">
        <f>VLOOKUP('Ответы на форму (1)'!L40,ШкалаРомека,2,FALSE)</f>
        <v>2</v>
      </c>
      <c r="J40">
        <f>VLOOKUP('Ответы на форму (1)'!M40,ШкалаРомека,2,FALSE)</f>
        <v>3</v>
      </c>
      <c r="K40">
        <f>VLOOKUP('Ответы на форму (1)'!N40,ШкалаРомека,2,FALSE)</f>
        <v>4</v>
      </c>
      <c r="L40">
        <f>VLOOKUP('Ответы на форму (1)'!O40,ШкалаРомека,2,FALSE)</f>
        <v>3</v>
      </c>
      <c r="M40">
        <f>VLOOKUP('Ответы на форму (1)'!P40,ШкалаРомека,2,FALSE)</f>
        <v>3</v>
      </c>
      <c r="N40">
        <f>VLOOKUP('Ответы на форму (1)'!Q40,ШкалаРомека,2,FALSE)</f>
        <v>2</v>
      </c>
      <c r="O40">
        <f>VLOOKUP('Ответы на форму (1)'!R40,ШкалаРомека,2,FALSE)</f>
        <v>3</v>
      </c>
      <c r="P40">
        <f t="shared" si="2"/>
        <v>29</v>
      </c>
      <c r="Q40">
        <f>VLOOKUP('Ответы на форму (1)'!S40,ЧастотаПрактик,2,FALSE)</f>
        <v>3</v>
      </c>
      <c r="R40">
        <f>VLOOKUP('Ответы на форму (1)'!T40,ЧастотаПрактик,2,FALSE)</f>
        <v>3</v>
      </c>
      <c r="S40">
        <f>VLOOKUP('Ответы на форму (1)'!U40,ЧастотаПрактик,2,FALSE)</f>
        <v>3</v>
      </c>
      <c r="T40">
        <f>VLOOKUP('Ответы на форму (1)'!V40,ЧастотаПрактик,2,FALSE)</f>
        <v>2</v>
      </c>
      <c r="U40">
        <f>VLOOKUP('Ответы на форму (1)'!W40,ЧастотаПрактик,2,FALSE)</f>
        <v>0</v>
      </c>
      <c r="V40">
        <f>VLOOKUP('Ответы на форму (1)'!X40,ЧастотаПрактик,2,FALSE)</f>
        <v>1</v>
      </c>
      <c r="W40">
        <f>VLOOKUP('Ответы на форму (1)'!Y40,ЧастотаПрактик,2,FALSE)</f>
        <v>2</v>
      </c>
      <c r="X40">
        <f>VLOOKUP('Ответы на форму (1)'!Z40,ЧастотаПрактик,2,FALSE)</f>
        <v>1</v>
      </c>
      <c r="Y40">
        <f>VLOOKUP('Ответы на форму (1)'!AA40,ЧастотаПрактик,2,FALSE)</f>
        <v>3</v>
      </c>
      <c r="Z40">
        <f>VLOOKUP('Ответы на форму (1)'!AB40,ЧастотаПрактик,2,FALSE)</f>
        <v>2</v>
      </c>
      <c r="AA40">
        <f>VLOOKUP('Ответы на форму (1)'!AC40,ЧастотаПрактик,2,FALSE)</f>
        <v>3</v>
      </c>
      <c r="AB40">
        <f>VLOOKUP('Ответы на форму (1)'!AD40,ЧастотаПрактик,2,FALSE)</f>
        <v>2</v>
      </c>
      <c r="AC40">
        <f>VLOOKUP('Ответы на форму (1)'!AE40,ЧастотаПрактик,2,FALSE)</f>
        <v>2</v>
      </c>
      <c r="AD40">
        <f>VLOOKUP('Ответы на форму (1)'!AF40,ЧастотаПрактик,2,FALSE)</f>
        <v>3</v>
      </c>
      <c r="AE40">
        <f>VLOOKUP('Ответы на форму (1)'!AG40,ДаПочтиНет,2,FALSE)</f>
        <v>2</v>
      </c>
      <c r="AF40">
        <f>VLOOKUP('Ответы на форму (1)'!AH40,ДаПочтиНет,2,FALSE)</f>
        <v>0</v>
      </c>
      <c r="AG40">
        <f>VLOOKUP('Ответы на форму (1)'!AI40,ДаПочтиНет,2,FALSE)</f>
        <v>0</v>
      </c>
      <c r="AH40">
        <f>VLOOKUP('Ответы на форму (1)'!AJ40,ДаПочтиНет,2,FALSE)</f>
        <v>0</v>
      </c>
      <c r="AI40">
        <f>VLOOKUP('Ответы на форму (1)'!AK40,ДаПочтиНет,2,FALSE)</f>
        <v>0</v>
      </c>
      <c r="AJ40">
        <f>VLOOKUP('Ответы на форму (1)'!AL40,ДаПочтиНет,2,FALSE)</f>
        <v>0</v>
      </c>
      <c r="AK40">
        <f>VLOOKUP('Ответы на форму (1)'!AM40,ДаПочтиНет,2,FALSE)</f>
        <v>0</v>
      </c>
      <c r="AL40">
        <f>VLOOKUP('Ответы на форму (1)'!AN40,ДаПочтиНет,2,FALSE)</f>
        <v>0</v>
      </c>
      <c r="AM40">
        <f>VLOOKUP('Ответы на форму (1)'!AO40,ДаПочтиНет,2,FALSE)</f>
        <v>0</v>
      </c>
      <c r="AN40">
        <f t="shared" si="3"/>
        <v>30</v>
      </c>
      <c r="AO40">
        <f>VLOOKUP('Ответы на форму (1)'!AP40,ДаПочтиНет,2,FALSE)</f>
        <v>1</v>
      </c>
      <c r="AP40">
        <f>VLOOKUP('Ответы на форму (1)'!AQ40,ОбразЖизни,2,FALSE)</f>
        <v>2</v>
      </c>
      <c r="AQ40">
        <f>VLOOKUP('Ответы на форму (1)'!AR40,ОбразЖизни,2,FALSE)</f>
        <v>1</v>
      </c>
      <c r="AR40">
        <f>VLOOKUP('Ответы на форму (1)'!AS40,ОбразЖизни,2,FALSE)</f>
        <v>4</v>
      </c>
      <c r="AS40">
        <f>VLOOKUP('Ответы на форму (1)'!AT40,ОбразЖизни,2,FALSE)</f>
        <v>2</v>
      </c>
      <c r="AT40">
        <f>VLOOKUP('Ответы на форму (1)'!AU40,ОбразЖизни,2,FALSE)</f>
        <v>3</v>
      </c>
      <c r="AU40">
        <f>VLOOKUP('Ответы на форму (1)'!AV40,ОбразЖизни,2,FALSE)</f>
        <v>1</v>
      </c>
      <c r="AV40">
        <f>'Ответы на форму (1)'!AW40</f>
        <v>5</v>
      </c>
      <c r="AW40">
        <f>IF('Ответы на форму (1)'!AX40="",0,1)</f>
        <v>1</v>
      </c>
      <c r="AX40">
        <f>VLOOKUP('Ответы на форму (1)'!AY40,Курение,2,FALSE)</f>
        <v>0</v>
      </c>
      <c r="AY40">
        <f>VLOOKUP('Ответы на форму (1)'!AZ40,Алкоголь,2,FALSE)</f>
        <v>2</v>
      </c>
      <c r="AZ40">
        <f>VLOOKUP('Ответы на форму (1)'!BA40,СемейныйОпыт,2,FALSE)</f>
        <v>1</v>
      </c>
      <c r="BA40">
        <f>'Ответы на форму (1)'!BB40</f>
        <v>1</v>
      </c>
      <c r="BB40">
        <f>IF('Ответы на форму (1)'!BC40="",0,VLOOKUP('Ответы на форму (1)'!BC40,УровниЗнакомства,2,FALSE))</f>
        <v>3</v>
      </c>
      <c r="BC40">
        <f>IF('Ответы на форму (1)'!BD40="",0,VLOOKUP('Ответы на форму (1)'!BD40,УровниЗнакомства,2,FALSE))</f>
        <v>1</v>
      </c>
      <c r="BD40">
        <f>IF('Ответы на форму (1)'!BE40="",0,VLOOKUP('Ответы на форму (1)'!BE40,УровниЗнакомства,2,FALSE))</f>
        <v>1</v>
      </c>
      <c r="BE40">
        <f>IF('Ответы на форму (1)'!BF40="",0,VLOOKUP('Ответы на форму (1)'!BF40,УровниЗнакомства,2,FALSE))</f>
        <v>4</v>
      </c>
      <c r="BF40">
        <f>IF('Ответы на форму (1)'!BG40="",0,VLOOKUP('Ответы на форму (1)'!BG40,УровниЗнакомства,2,FALSE))</f>
        <v>0</v>
      </c>
      <c r="BG40">
        <f>IF('Ответы на форму (1)'!BH40="",0,VLOOKUP('Ответы на форму (1)'!BH40,УровниЗнакомства,2,FALSE))</f>
        <v>0</v>
      </c>
      <c r="BH40">
        <f t="shared" si="4"/>
        <v>9</v>
      </c>
      <c r="BI40">
        <f>VLOOKUP('Ответы на форму (1)'!BI40,ТараканоБалл,2,FALSE)</f>
        <v>5</v>
      </c>
      <c r="BJ40">
        <f>VLOOKUP('Ответы на форму (1)'!BJ40,ТараканоБалл,2,FALSE)</f>
        <v>4</v>
      </c>
      <c r="BK40">
        <f>VLOOKUP('Ответы на форму (1)'!BK40,ТараканоБалл,2,FALSE)</f>
        <v>4</v>
      </c>
      <c r="BL40">
        <f>VLOOKUP('Ответы на форму (1)'!BL40,ТараканоБалл,2,FALSE)</f>
        <v>5</v>
      </c>
      <c r="BM40">
        <f t="shared" si="5"/>
        <v>18</v>
      </c>
      <c r="BN40">
        <f t="shared" si="6"/>
        <v>2</v>
      </c>
      <c r="BO40">
        <f>VLOOKUP('Ответы на форму (1)'!BM40,ОбъемИнфы,2,FALSE)</f>
        <v>1</v>
      </c>
      <c r="BP40">
        <f>VLOOKUP('Ответы на форму (1)'!BN40,ОбъемИнфы,2,FALSE)</f>
        <v>2</v>
      </c>
      <c r="BQ40">
        <f>VLOOKUP('Ответы на форму (1)'!BO40,ОбъемИнфы,2,FALSE)</f>
        <v>2</v>
      </c>
      <c r="BR40">
        <f>VLOOKUP('Ответы на форму (1)'!BP40,ОбъемИнфы,2,FALSE)</f>
        <v>3</v>
      </c>
      <c r="BS40">
        <f>VLOOKUP('Ответы на форму (1)'!BQ40,ОбъемИнфы,2,FALSE)</f>
        <v>3</v>
      </c>
      <c r="BT40">
        <f>VLOOKUP('Ответы на форму (1)'!BR40,ОбъемИнфы,2,FALSE)</f>
        <v>1</v>
      </c>
      <c r="BU40">
        <f>VLOOKUP('Ответы на форму (1)'!BS40,ОбъемИнфы,2,FALSE)</f>
        <v>2</v>
      </c>
      <c r="BV40">
        <f>VLOOKUP('Ответы на форму (1)'!BT40,ОбъемИнфы,2,FALSE)</f>
        <v>1</v>
      </c>
      <c r="BW40" t="str">
        <f>IF('Ответы на форму (1)'!BU40&gt;2,"много",'Ответы на форму (1)'!BU40)</f>
        <v>много</v>
      </c>
      <c r="BX40">
        <f>VLOOKUP('Ответы на форму (1)'!BV40,Блыки,2,FALSE)</f>
        <v>1</v>
      </c>
      <c r="BY40" t="str">
        <f>IF('Ответы на форму (1)'!BY40="","",'Ответы на форму (1)'!BY40)</f>
        <v/>
      </c>
      <c r="BZ40" t="str">
        <f t="shared" si="0"/>
        <v>Да</v>
      </c>
    </row>
    <row r="41" spans="1:78" x14ac:dyDescent="0.35">
      <c r="A41">
        <f>IF('Ответы на форму (1)'!B41="М",1,0)</f>
        <v>1</v>
      </c>
      <c r="B41">
        <f>'Ответы на форму (1)'!C41</f>
        <v>32</v>
      </c>
      <c r="C41">
        <f>VLOOKUP('Ответы на форму (1)'!G41,Успевание,2,FALSE)</f>
        <v>2</v>
      </c>
      <c r="D41">
        <f>VLOOKUP('Ответы на форму (1)'!H41,Успевание,2,FALSE)</f>
        <v>2</v>
      </c>
      <c r="E41">
        <f t="shared" si="1"/>
        <v>0</v>
      </c>
      <c r="F41">
        <f>VLOOKUP('Ответы на форму (1)'!I41,ШкалаРомека,2,FALSE)</f>
        <v>2</v>
      </c>
      <c r="G41">
        <f>VLOOKUP('Ответы на форму (1)'!J41,ШкалаРомека,2,FALSE)</f>
        <v>2</v>
      </c>
      <c r="H41">
        <f>VLOOKUP('Ответы на форму (1)'!K41,ШкалаРомека,2,FALSE)</f>
        <v>2</v>
      </c>
      <c r="I41">
        <f>VLOOKUP('Ответы на форму (1)'!L41,ШкалаРомека,2,FALSE)</f>
        <v>1</v>
      </c>
      <c r="J41">
        <f>VLOOKUP('Ответы на форму (1)'!M41,ШкалаРомека,2,FALSE)</f>
        <v>1</v>
      </c>
      <c r="K41">
        <f>VLOOKUP('Ответы на форму (1)'!N41,ШкалаРомека,2,FALSE)</f>
        <v>2</v>
      </c>
      <c r="L41">
        <f>VLOOKUP('Ответы на форму (1)'!O41,ШкалаРомека,2,FALSE)</f>
        <v>2</v>
      </c>
      <c r="M41">
        <f>VLOOKUP('Ответы на форму (1)'!P41,ШкалаРомека,2,FALSE)</f>
        <v>1</v>
      </c>
      <c r="N41">
        <f>VLOOKUP('Ответы на форму (1)'!Q41,ШкалаРомека,2,FALSE)</f>
        <v>1</v>
      </c>
      <c r="O41">
        <f>VLOOKUP('Ответы на форму (1)'!R41,ШкалаРомека,2,FALSE)</f>
        <v>1</v>
      </c>
      <c r="P41">
        <f t="shared" si="2"/>
        <v>15</v>
      </c>
      <c r="Q41">
        <f>VLOOKUP('Ответы на форму (1)'!S41,ЧастотаПрактик,2,FALSE)</f>
        <v>1</v>
      </c>
      <c r="R41">
        <f>VLOOKUP('Ответы на форму (1)'!T41,ЧастотаПрактик,2,FALSE)</f>
        <v>2</v>
      </c>
      <c r="S41">
        <f>VLOOKUP('Ответы на форму (1)'!U41,ЧастотаПрактик,2,FALSE)</f>
        <v>1</v>
      </c>
      <c r="T41">
        <f>VLOOKUP('Ответы на форму (1)'!V41,ЧастотаПрактик,2,FALSE)</f>
        <v>2</v>
      </c>
      <c r="U41">
        <f>VLOOKUP('Ответы на форму (1)'!W41,ЧастотаПрактик,2,FALSE)</f>
        <v>0</v>
      </c>
      <c r="V41">
        <f>VLOOKUP('Ответы на форму (1)'!X41,ЧастотаПрактик,2,FALSE)</f>
        <v>2</v>
      </c>
      <c r="W41">
        <f>VLOOKUP('Ответы на форму (1)'!Y41,ЧастотаПрактик,2,FALSE)</f>
        <v>1</v>
      </c>
      <c r="X41">
        <f>VLOOKUP('Ответы на форму (1)'!Z41,ЧастотаПрактик,2,FALSE)</f>
        <v>0</v>
      </c>
      <c r="Y41">
        <f>VLOOKUP('Ответы на форму (1)'!AA41,ЧастотаПрактик,2,FALSE)</f>
        <v>1</v>
      </c>
      <c r="Z41">
        <f>VLOOKUP('Ответы на форму (1)'!AB41,ЧастотаПрактик,2,FALSE)</f>
        <v>1</v>
      </c>
      <c r="AA41">
        <f>VLOOKUP('Ответы на форму (1)'!AC41,ЧастотаПрактик,2,FALSE)</f>
        <v>1</v>
      </c>
      <c r="AB41">
        <f>VLOOKUP('Ответы на форму (1)'!AD41,ЧастотаПрактик,2,FALSE)</f>
        <v>1</v>
      </c>
      <c r="AC41">
        <f>VLOOKUP('Ответы на форму (1)'!AE41,ЧастотаПрактик,2,FALSE)</f>
        <v>0</v>
      </c>
      <c r="AD41">
        <f>VLOOKUP('Ответы на форму (1)'!AF41,ЧастотаПрактик,2,FALSE)</f>
        <v>1</v>
      </c>
      <c r="AE41">
        <f>VLOOKUP('Ответы на форму (1)'!AG41,ДаПочтиНет,2,FALSE)</f>
        <v>0</v>
      </c>
      <c r="AF41">
        <f>VLOOKUP('Ответы на форму (1)'!AH41,ДаПочтиНет,2,FALSE)</f>
        <v>1</v>
      </c>
      <c r="AG41">
        <f>VLOOKUP('Ответы на форму (1)'!AI41,ДаПочтиНет,2,FALSE)</f>
        <v>2</v>
      </c>
      <c r="AH41">
        <f>VLOOKUP('Ответы на форму (1)'!AJ41,ДаПочтиНет,2,FALSE)</f>
        <v>0</v>
      </c>
      <c r="AI41">
        <f>VLOOKUP('Ответы на форму (1)'!AK41,ДаПочтиНет,2,FALSE)</f>
        <v>1</v>
      </c>
      <c r="AJ41">
        <f>VLOOKUP('Ответы на форму (1)'!AL41,ДаПочтиНет,2,FALSE)</f>
        <v>0</v>
      </c>
      <c r="AK41">
        <f>VLOOKUP('Ответы на форму (1)'!AM41,ДаПочтиНет,2,FALSE)</f>
        <v>0</v>
      </c>
      <c r="AL41">
        <f>VLOOKUP('Ответы на форму (1)'!AN41,ДаПочтиНет,2,FALSE)</f>
        <v>0</v>
      </c>
      <c r="AM41">
        <f>VLOOKUP('Ответы на форму (1)'!AO41,ДаПочтиНет,2,FALSE)</f>
        <v>2</v>
      </c>
      <c r="AN41">
        <f t="shared" si="3"/>
        <v>19</v>
      </c>
      <c r="AO41">
        <f>VLOOKUP('Ответы на форму (1)'!AP41,ДаПочтиНет,2,FALSE)</f>
        <v>0</v>
      </c>
      <c r="AP41">
        <f>VLOOKUP('Ответы на форму (1)'!AQ41,ОбразЖизни,2,FALSE)</f>
        <v>2</v>
      </c>
      <c r="AQ41">
        <f>VLOOKUP('Ответы на форму (1)'!AR41,ОбразЖизни,2,FALSE)</f>
        <v>3</v>
      </c>
      <c r="AR41">
        <f>VLOOKUP('Ответы на форму (1)'!AS41,ОбразЖизни,2,FALSE)</f>
        <v>1</v>
      </c>
      <c r="AS41">
        <f>VLOOKUP('Ответы на форму (1)'!AT41,ОбразЖизни,2,FALSE)</f>
        <v>1</v>
      </c>
      <c r="AT41">
        <f>VLOOKUP('Ответы на форму (1)'!AU41,ОбразЖизни,2,FALSE)</f>
        <v>1</v>
      </c>
      <c r="AU41">
        <f>VLOOKUP('Ответы на форму (1)'!AV41,ОбразЖизни,2,FALSE)</f>
        <v>2</v>
      </c>
      <c r="AV41">
        <f>'Ответы на форму (1)'!AW41</f>
        <v>5</v>
      </c>
      <c r="AW41">
        <f>IF('Ответы на форму (1)'!AX41="",0,1)</f>
        <v>0</v>
      </c>
      <c r="AX41">
        <f>VLOOKUP('Ответы на форму (1)'!AY41,Курение,2,FALSE)</f>
        <v>0</v>
      </c>
      <c r="AY41">
        <f>VLOOKUP('Ответы на форму (1)'!AZ41,Алкоголь,2,FALSE)</f>
        <v>1</v>
      </c>
      <c r="AZ41">
        <f>VLOOKUP('Ответы на форму (1)'!BA41,СемейныйОпыт,2,FALSE)</f>
        <v>1</v>
      </c>
      <c r="BA41">
        <f>'Ответы на форму (1)'!BB41</f>
        <v>1</v>
      </c>
      <c r="BB41">
        <f>IF('Ответы на форму (1)'!BC41="",0,VLOOKUP('Ответы на форму (1)'!BC41,УровниЗнакомства,2,FALSE))</f>
        <v>1</v>
      </c>
      <c r="BC41">
        <f>IF('Ответы на форму (1)'!BD41="",0,VLOOKUP('Ответы на форму (1)'!BD41,УровниЗнакомства,2,FALSE))</f>
        <v>1</v>
      </c>
      <c r="BD41">
        <f>IF('Ответы на форму (1)'!BE41="",0,VLOOKUP('Ответы на форму (1)'!BE41,УровниЗнакомства,2,FALSE))</f>
        <v>1</v>
      </c>
      <c r="BE41">
        <f>IF('Ответы на форму (1)'!BF41="",0,VLOOKUP('Ответы на форму (1)'!BF41,УровниЗнакомства,2,FALSE))</f>
        <v>1</v>
      </c>
      <c r="BF41">
        <f>IF('Ответы на форму (1)'!BG41="",0,VLOOKUP('Ответы на форму (1)'!BG41,УровниЗнакомства,2,FALSE))</f>
        <v>1</v>
      </c>
      <c r="BG41">
        <f>IF('Ответы на форму (1)'!BH41="",0,VLOOKUP('Ответы на форму (1)'!BH41,УровниЗнакомства,2,FALSE))</f>
        <v>1</v>
      </c>
      <c r="BH41">
        <f t="shared" si="4"/>
        <v>6</v>
      </c>
      <c r="BI41">
        <f>VLOOKUP('Ответы на форму (1)'!BI41,ТараканоБалл,2,FALSE)</f>
        <v>3</v>
      </c>
      <c r="BJ41">
        <f>VLOOKUP('Ответы на форму (1)'!BJ41,ТараканоБалл,2,FALSE)</f>
        <v>2</v>
      </c>
      <c r="BK41">
        <f>VLOOKUP('Ответы на форму (1)'!BK41,ТараканоБалл,2,FALSE)</f>
        <v>4</v>
      </c>
      <c r="BL41">
        <f>VLOOKUP('Ответы на форму (1)'!BL41,ТараканоБалл,2,FALSE)</f>
        <v>5</v>
      </c>
      <c r="BM41">
        <f t="shared" si="5"/>
        <v>14</v>
      </c>
      <c r="BN41">
        <f t="shared" si="6"/>
        <v>1</v>
      </c>
      <c r="BO41">
        <f>VLOOKUP('Ответы на форму (1)'!BM41,ОбъемИнфы,2,FALSE)</f>
        <v>2</v>
      </c>
      <c r="BP41">
        <f>VLOOKUP('Ответы на форму (1)'!BN41,ОбъемИнфы,2,FALSE)</f>
        <v>1</v>
      </c>
      <c r="BQ41">
        <f>VLOOKUP('Ответы на форму (1)'!BO41,ОбъемИнфы,2,FALSE)</f>
        <v>2</v>
      </c>
      <c r="BR41">
        <f>VLOOKUP('Ответы на форму (1)'!BP41,ОбъемИнфы,2,FALSE)</f>
        <v>3</v>
      </c>
      <c r="BS41">
        <f>VLOOKUP('Ответы на форму (1)'!BQ41,ОбъемИнфы,2,FALSE)</f>
        <v>2</v>
      </c>
      <c r="BT41">
        <f>VLOOKUP('Ответы на форму (1)'!BR41,ОбъемИнфы,2,FALSE)</f>
        <v>2</v>
      </c>
      <c r="BU41">
        <f>VLOOKUP('Ответы на форму (1)'!BS41,ОбъемИнфы,2,FALSE)</f>
        <v>1</v>
      </c>
      <c r="BV41">
        <f>VLOOKUP('Ответы на форму (1)'!BT41,ОбъемИнфы,2,FALSE)</f>
        <v>0</v>
      </c>
      <c r="BW41">
        <f>IF('Ответы на форму (1)'!BU41&gt;2,"много",'Ответы на форму (1)'!BU41)</f>
        <v>1</v>
      </c>
      <c r="BX41">
        <f>VLOOKUP('Ответы на форму (1)'!BV41,Блыки,2,FALSE)</f>
        <v>0</v>
      </c>
      <c r="BY41" t="str">
        <f>IF('Ответы на форму (1)'!BY41="","",'Ответы на форму (1)'!BY41)</f>
        <v/>
      </c>
      <c r="BZ41" t="str">
        <f t="shared" si="0"/>
        <v>Да</v>
      </c>
    </row>
    <row r="42" spans="1:78" x14ac:dyDescent="0.35">
      <c r="A42">
        <f>IF('Ответы на форму (1)'!B42="М",1,0)</f>
        <v>1</v>
      </c>
      <c r="B42">
        <f>'Ответы на форму (1)'!C42</f>
        <v>53</v>
      </c>
      <c r="C42">
        <f>VLOOKUP('Ответы на форму (1)'!G42,Успевание,2,FALSE)</f>
        <v>2</v>
      </c>
      <c r="D42">
        <f>VLOOKUP('Ответы на форму (1)'!H42,Успевание,2,FALSE)</f>
        <v>3</v>
      </c>
      <c r="E42">
        <f t="shared" si="1"/>
        <v>-1</v>
      </c>
      <c r="F42">
        <f>VLOOKUP('Ответы на форму (1)'!I42,ШкалаРомека,2,FALSE)</f>
        <v>3</v>
      </c>
      <c r="G42">
        <f>VLOOKUP('Ответы на форму (1)'!J42,ШкалаРомека,2,FALSE)</f>
        <v>3</v>
      </c>
      <c r="H42">
        <f>VLOOKUP('Ответы на форму (1)'!K42,ШкалаРомека,2,FALSE)</f>
        <v>2</v>
      </c>
      <c r="I42">
        <f>VLOOKUP('Ответы на форму (1)'!L42,ШкалаРомека,2,FALSE)</f>
        <v>2</v>
      </c>
      <c r="J42">
        <f>VLOOKUP('Ответы на форму (1)'!M42,ШкалаРомека,2,FALSE)</f>
        <v>3</v>
      </c>
      <c r="K42">
        <f>VLOOKUP('Ответы на форму (1)'!N42,ШкалаРомека,2,FALSE)</f>
        <v>3</v>
      </c>
      <c r="L42">
        <f>VLOOKUP('Ответы на форму (1)'!O42,ШкалаРомека,2,FALSE)</f>
        <v>2</v>
      </c>
      <c r="M42">
        <f>VLOOKUP('Ответы на форму (1)'!P42,ШкалаРомека,2,FALSE)</f>
        <v>4</v>
      </c>
      <c r="N42">
        <f>VLOOKUP('Ответы на форму (1)'!Q42,ШкалаРомека,2,FALSE)</f>
        <v>3</v>
      </c>
      <c r="O42">
        <f>VLOOKUP('Ответы на форму (1)'!R42,ШкалаРомека,2,FALSE)</f>
        <v>2</v>
      </c>
      <c r="P42">
        <f t="shared" si="2"/>
        <v>27</v>
      </c>
      <c r="Q42">
        <f>VLOOKUP('Ответы на форму (1)'!S42,ЧастотаПрактик,2,FALSE)</f>
        <v>1</v>
      </c>
      <c r="R42">
        <f>VLOOKUP('Ответы на форму (1)'!T42,ЧастотаПрактик,2,FALSE)</f>
        <v>3</v>
      </c>
      <c r="S42">
        <f>VLOOKUP('Ответы на форму (1)'!U42,ЧастотаПрактик,2,FALSE)</f>
        <v>3</v>
      </c>
      <c r="T42">
        <f>VLOOKUP('Ответы на форму (1)'!V42,ЧастотаПрактик,2,FALSE)</f>
        <v>3</v>
      </c>
      <c r="U42">
        <f>VLOOKUP('Ответы на форму (1)'!W42,ЧастотаПрактик,2,FALSE)</f>
        <v>0</v>
      </c>
      <c r="V42">
        <f>VLOOKUP('Ответы на форму (1)'!X42,ЧастотаПрактик,2,FALSE)</f>
        <v>4</v>
      </c>
      <c r="W42">
        <f>VLOOKUP('Ответы на форму (1)'!Y42,ЧастотаПрактик,2,FALSE)</f>
        <v>2</v>
      </c>
      <c r="X42">
        <f>VLOOKUP('Ответы на форму (1)'!Z42,ЧастотаПрактик,2,FALSE)</f>
        <v>0</v>
      </c>
      <c r="Y42">
        <f>VLOOKUP('Ответы на форму (1)'!AA42,ЧастотаПрактик,2,FALSE)</f>
        <v>2</v>
      </c>
      <c r="Z42">
        <f>VLOOKUP('Ответы на форму (1)'!AB42,ЧастотаПрактик,2,FALSE)</f>
        <v>4</v>
      </c>
      <c r="AA42">
        <f>VLOOKUP('Ответы на форму (1)'!AC42,ЧастотаПрактик,2,FALSE)</f>
        <v>1</v>
      </c>
      <c r="AB42">
        <f>VLOOKUP('Ответы на форму (1)'!AD42,ЧастотаПрактик,2,FALSE)</f>
        <v>0</v>
      </c>
      <c r="AC42">
        <f>VLOOKUP('Ответы на форму (1)'!AE42,ЧастотаПрактик,2,FALSE)</f>
        <v>1</v>
      </c>
      <c r="AD42">
        <f>VLOOKUP('Ответы на форму (1)'!AF42,ЧастотаПрактик,2,FALSE)</f>
        <v>2</v>
      </c>
      <c r="AE42">
        <f>VLOOKUP('Ответы на форму (1)'!AG42,ДаПочтиНет,2,FALSE)</f>
        <v>2</v>
      </c>
      <c r="AF42">
        <f>VLOOKUP('Ответы на форму (1)'!AH42,ДаПочтиНет,2,FALSE)</f>
        <v>2</v>
      </c>
      <c r="AG42">
        <f>VLOOKUP('Ответы на форму (1)'!AI42,ДаПочтиНет,2,FALSE)</f>
        <v>2</v>
      </c>
      <c r="AH42">
        <f>VLOOKUP('Ответы на форму (1)'!AJ42,ДаПочтиНет,2,FALSE)</f>
        <v>0</v>
      </c>
      <c r="AI42">
        <f>VLOOKUP('Ответы на форму (1)'!AK42,ДаПочтиНет,2,FALSE)</f>
        <v>0</v>
      </c>
      <c r="AJ42">
        <f>VLOOKUP('Ответы на форму (1)'!AL42,ДаПочтиНет,2,FALSE)</f>
        <v>0</v>
      </c>
      <c r="AK42">
        <f>VLOOKUP('Ответы на форму (1)'!AM42,ДаПочтиНет,2,FALSE)</f>
        <v>0</v>
      </c>
      <c r="AL42">
        <f>VLOOKUP('Ответы на форму (1)'!AN42,ДаПочтиНет,2,FALSE)</f>
        <v>0</v>
      </c>
      <c r="AM42">
        <f>VLOOKUP('Ответы на форму (1)'!AO42,ДаПочтиНет,2,FALSE)</f>
        <v>2</v>
      </c>
      <c r="AN42">
        <f t="shared" si="3"/>
        <v>30</v>
      </c>
      <c r="AO42">
        <f>VLOOKUP('Ответы на форму (1)'!AP42,ДаПочтиНет,2,FALSE)</f>
        <v>1</v>
      </c>
      <c r="AP42">
        <f>VLOOKUP('Ответы на форму (1)'!AQ42,ОбразЖизни,2,FALSE)</f>
        <v>3</v>
      </c>
      <c r="AQ42">
        <f>VLOOKUP('Ответы на форму (1)'!AR42,ОбразЖизни,2,FALSE)</f>
        <v>1</v>
      </c>
      <c r="AR42">
        <f>VLOOKUP('Ответы на форму (1)'!AS42,ОбразЖизни,2,FALSE)</f>
        <v>2</v>
      </c>
      <c r="AS42">
        <f>VLOOKUP('Ответы на форму (1)'!AT42,ОбразЖизни,2,FALSE)</f>
        <v>1</v>
      </c>
      <c r="AT42">
        <f>VLOOKUP('Ответы на форму (1)'!AU42,ОбразЖизни,2,FALSE)</f>
        <v>0</v>
      </c>
      <c r="AU42">
        <f>VLOOKUP('Ответы на форму (1)'!AV42,ОбразЖизни,2,FALSE)</f>
        <v>3</v>
      </c>
      <c r="AV42">
        <f>'Ответы на форму (1)'!AW42</f>
        <v>6</v>
      </c>
      <c r="AW42">
        <f>IF('Ответы на форму (1)'!AX42="",0,1)</f>
        <v>1</v>
      </c>
      <c r="AX42">
        <f>VLOOKUP('Ответы на форму (1)'!AY42,Курение,2,FALSE)</f>
        <v>0</v>
      </c>
      <c r="AY42">
        <f>VLOOKUP('Ответы на форму (1)'!AZ42,Алкоголь,2,FALSE)</f>
        <v>1</v>
      </c>
      <c r="AZ42">
        <f>VLOOKUP('Ответы на форму (1)'!BA42,СемейныйОпыт,2,FALSE)</f>
        <v>1</v>
      </c>
      <c r="BA42">
        <f>'Ответы на форму (1)'!BB42</f>
        <v>1</v>
      </c>
      <c r="BB42">
        <f>IF('Ответы на форму (1)'!BC42="",0,VLOOKUP('Ответы на форму (1)'!BC42,УровниЗнакомства,2,FALSE))</f>
        <v>4</v>
      </c>
      <c r="BC42">
        <f>IF('Ответы на форму (1)'!BD42="",0,VLOOKUP('Ответы на форму (1)'!BD42,УровниЗнакомства,2,FALSE))</f>
        <v>2</v>
      </c>
      <c r="BD42">
        <f>IF('Ответы на форму (1)'!BE42="",0,VLOOKUP('Ответы на форму (1)'!BE42,УровниЗнакомства,2,FALSE))</f>
        <v>1</v>
      </c>
      <c r="BE42">
        <f>IF('Ответы на форму (1)'!BF42="",0,VLOOKUP('Ответы на форму (1)'!BF42,УровниЗнакомства,2,FALSE))</f>
        <v>4</v>
      </c>
      <c r="BF42">
        <f>IF('Ответы на форму (1)'!BG42="",0,VLOOKUP('Ответы на форму (1)'!BG42,УровниЗнакомства,2,FALSE))</f>
        <v>0</v>
      </c>
      <c r="BG42">
        <f>IF('Ответы на форму (1)'!BH42="",0,VLOOKUP('Ответы на форму (1)'!BH42,УровниЗнакомства,2,FALSE))</f>
        <v>0</v>
      </c>
      <c r="BH42">
        <f t="shared" si="4"/>
        <v>11</v>
      </c>
      <c r="BI42">
        <f>VLOOKUP('Ответы на форму (1)'!BI42,ТараканоБалл,2,FALSE)</f>
        <v>1</v>
      </c>
      <c r="BJ42">
        <f>VLOOKUP('Ответы на форму (1)'!BJ42,ТараканоБалл,2,FALSE)</f>
        <v>3</v>
      </c>
      <c r="BK42">
        <f>VLOOKUP('Ответы на форму (1)'!BK42,ТараканоБалл,2,FALSE)</f>
        <v>4</v>
      </c>
      <c r="BL42">
        <f>VLOOKUP('Ответы на форму (1)'!BL42,ТараканоБалл,2,FALSE)</f>
        <v>1</v>
      </c>
      <c r="BM42">
        <f t="shared" si="5"/>
        <v>9</v>
      </c>
      <c r="BN42">
        <f t="shared" si="6"/>
        <v>0</v>
      </c>
      <c r="BO42">
        <f>VLOOKUP('Ответы на форму (1)'!BM42,ОбъемИнфы,2,FALSE)</f>
        <v>2</v>
      </c>
      <c r="BP42">
        <f>VLOOKUP('Ответы на форму (1)'!BN42,ОбъемИнфы,2,FALSE)</f>
        <v>3</v>
      </c>
      <c r="BQ42">
        <f>VLOOKUP('Ответы на форму (1)'!BO42,ОбъемИнфы,2,FALSE)</f>
        <v>1</v>
      </c>
      <c r="BR42">
        <f>VLOOKUP('Ответы на форму (1)'!BP42,ОбъемИнфы,2,FALSE)</f>
        <v>1</v>
      </c>
      <c r="BS42">
        <f>VLOOKUP('Ответы на форму (1)'!BQ42,ОбъемИнфы,2,FALSE)</f>
        <v>1</v>
      </c>
      <c r="BT42">
        <f>VLOOKUP('Ответы на форму (1)'!BR42,ОбъемИнфы,2,FALSE)</f>
        <v>3</v>
      </c>
      <c r="BU42">
        <f>VLOOKUP('Ответы на форму (1)'!BS42,ОбъемИнфы,2,FALSE)</f>
        <v>1</v>
      </c>
      <c r="BV42">
        <f>VLOOKUP('Ответы на форму (1)'!BT42,ОбъемИнфы,2,FALSE)</f>
        <v>1</v>
      </c>
      <c r="BW42">
        <f>IF('Ответы на форму (1)'!BU42&gt;2,"много",'Ответы на форму (1)'!BU42)</f>
        <v>1</v>
      </c>
      <c r="BX42">
        <f>VLOOKUP('Ответы на форму (1)'!BV42,Блыки,2,FALSE)</f>
        <v>0</v>
      </c>
      <c r="BY42" t="str">
        <f>IF('Ответы на форму (1)'!BY42="","",'Ответы на форму (1)'!BY42)</f>
        <v/>
      </c>
      <c r="BZ42" t="str">
        <f t="shared" si="0"/>
        <v>Да</v>
      </c>
    </row>
    <row r="43" spans="1:78" x14ac:dyDescent="0.35">
      <c r="A43">
        <f>IF('Ответы на форму (1)'!B43="М",1,0)</f>
        <v>1</v>
      </c>
      <c r="B43">
        <f>'Ответы на форму (1)'!C43</f>
        <v>31</v>
      </c>
      <c r="C43">
        <f>VLOOKUP('Ответы на форму (1)'!G43,Успевание,2,FALSE)</f>
        <v>3</v>
      </c>
      <c r="D43">
        <f>VLOOKUP('Ответы на форму (1)'!H43,Успевание,2,FALSE)</f>
        <v>2</v>
      </c>
      <c r="E43">
        <f t="shared" si="1"/>
        <v>1</v>
      </c>
      <c r="F43">
        <f>VLOOKUP('Ответы на форму (1)'!I43,ШкалаРомека,2,FALSE)</f>
        <v>4</v>
      </c>
      <c r="G43">
        <f>VLOOKUP('Ответы на форму (1)'!J43,ШкалаРомека,2,FALSE)</f>
        <v>3</v>
      </c>
      <c r="H43">
        <f>VLOOKUP('Ответы на форму (1)'!K43,ШкалаРомека,2,FALSE)</f>
        <v>3</v>
      </c>
      <c r="I43">
        <f>VLOOKUP('Ответы на форму (1)'!L43,ШкалаРомека,2,FALSE)</f>
        <v>3</v>
      </c>
      <c r="J43">
        <f>VLOOKUP('Ответы на форму (1)'!M43,ШкалаРомека,2,FALSE)</f>
        <v>3</v>
      </c>
      <c r="K43">
        <f>VLOOKUP('Ответы на форму (1)'!N43,ШкалаРомека,2,FALSE)</f>
        <v>4</v>
      </c>
      <c r="L43">
        <f>VLOOKUP('Ответы на форму (1)'!O43,ШкалаРомека,2,FALSE)</f>
        <v>4</v>
      </c>
      <c r="M43">
        <f>VLOOKUP('Ответы на форму (1)'!P43,ШкалаРомека,2,FALSE)</f>
        <v>3</v>
      </c>
      <c r="N43">
        <f>VLOOKUP('Ответы на форму (1)'!Q43,ШкалаРомека,2,FALSE)</f>
        <v>3</v>
      </c>
      <c r="O43">
        <f>VLOOKUP('Ответы на форму (1)'!R43,ШкалаРомека,2,FALSE)</f>
        <v>3</v>
      </c>
      <c r="P43">
        <f t="shared" si="2"/>
        <v>33</v>
      </c>
      <c r="Q43">
        <f>VLOOKUP('Ответы на форму (1)'!S43,ЧастотаПрактик,2,FALSE)</f>
        <v>1</v>
      </c>
      <c r="R43">
        <f>VLOOKUP('Ответы на форму (1)'!T43,ЧастотаПрактик,2,FALSE)</f>
        <v>1</v>
      </c>
      <c r="S43">
        <f>VLOOKUP('Ответы на форму (1)'!U43,ЧастотаПрактик,2,FALSE)</f>
        <v>1</v>
      </c>
      <c r="T43">
        <f>VLOOKUP('Ответы на форму (1)'!V43,ЧастотаПрактик,2,FALSE)</f>
        <v>3</v>
      </c>
      <c r="U43">
        <f>VLOOKUP('Ответы на форму (1)'!W43,ЧастотаПрактик,2,FALSE)</f>
        <v>0</v>
      </c>
      <c r="V43">
        <f>VLOOKUP('Ответы на форму (1)'!X43,ЧастотаПрактик,2,FALSE)</f>
        <v>4</v>
      </c>
      <c r="W43">
        <f>VLOOKUP('Ответы на форму (1)'!Y43,ЧастотаПрактик,2,FALSE)</f>
        <v>1</v>
      </c>
      <c r="X43">
        <f>VLOOKUP('Ответы на форму (1)'!Z43,ЧастотаПрактик,2,FALSE)</f>
        <v>2</v>
      </c>
      <c r="Y43">
        <f>VLOOKUP('Ответы на форму (1)'!AA43,ЧастотаПрактик,2,FALSE)</f>
        <v>2</v>
      </c>
      <c r="Z43">
        <f>VLOOKUP('Ответы на форму (1)'!AB43,ЧастотаПрактик,2,FALSE)</f>
        <v>2</v>
      </c>
      <c r="AA43">
        <f>VLOOKUP('Ответы на форму (1)'!AC43,ЧастотаПрактик,2,FALSE)</f>
        <v>3</v>
      </c>
      <c r="AB43">
        <f>VLOOKUP('Ответы на форму (1)'!AD43,ЧастотаПрактик,2,FALSE)</f>
        <v>3</v>
      </c>
      <c r="AC43">
        <f>VLOOKUP('Ответы на форму (1)'!AE43,ЧастотаПрактик,2,FALSE)</f>
        <v>1</v>
      </c>
      <c r="AD43">
        <f>VLOOKUP('Ответы на форму (1)'!AF43,ЧастотаПрактик,2,FALSE)</f>
        <v>3</v>
      </c>
      <c r="AE43">
        <f>VLOOKUP('Ответы на форму (1)'!AG43,ДаПочтиНет,2,FALSE)</f>
        <v>0</v>
      </c>
      <c r="AF43">
        <f>VLOOKUP('Ответы на форму (1)'!AH43,ДаПочтиНет,2,FALSE)</f>
        <v>2</v>
      </c>
      <c r="AG43">
        <f>VLOOKUP('Ответы на форму (1)'!AI43,ДаПочтиНет,2,FALSE)</f>
        <v>2</v>
      </c>
      <c r="AH43">
        <f>VLOOKUP('Ответы на форму (1)'!AJ43,ДаПочтиНет,2,FALSE)</f>
        <v>0</v>
      </c>
      <c r="AI43">
        <f>VLOOKUP('Ответы на форму (1)'!AK43,ДаПочтиНет,2,FALSE)</f>
        <v>1</v>
      </c>
      <c r="AJ43">
        <f>VLOOKUP('Ответы на форму (1)'!AL43,ДаПочтиНет,2,FALSE)</f>
        <v>1</v>
      </c>
      <c r="AK43">
        <f>VLOOKUP('Ответы на форму (1)'!AM43,ДаПочтиНет,2,FALSE)</f>
        <v>0</v>
      </c>
      <c r="AL43">
        <f>VLOOKUP('Ответы на форму (1)'!AN43,ДаПочтиНет,2,FALSE)</f>
        <v>0</v>
      </c>
      <c r="AM43">
        <f>VLOOKUP('Ответы на форму (1)'!AO43,ДаПочтиНет,2,FALSE)</f>
        <v>2</v>
      </c>
      <c r="AN43">
        <f t="shared" si="3"/>
        <v>33</v>
      </c>
      <c r="AO43">
        <f>VLOOKUP('Ответы на форму (1)'!AP43,ДаПочтиНет,2,FALSE)</f>
        <v>1</v>
      </c>
      <c r="AP43">
        <f>VLOOKUP('Ответы на форму (1)'!AQ43,ОбразЖизни,2,FALSE)</f>
        <v>4</v>
      </c>
      <c r="AQ43">
        <f>VLOOKUP('Ответы на форму (1)'!AR43,ОбразЖизни,2,FALSE)</f>
        <v>3</v>
      </c>
      <c r="AR43">
        <f>VLOOKUP('Ответы на форму (1)'!AS43,ОбразЖизни,2,FALSE)</f>
        <v>1</v>
      </c>
      <c r="AS43">
        <f>VLOOKUP('Ответы на форму (1)'!AT43,ОбразЖизни,2,FALSE)</f>
        <v>3</v>
      </c>
      <c r="AT43">
        <f>VLOOKUP('Ответы на форму (1)'!AU43,ОбразЖизни,2,FALSE)</f>
        <v>2</v>
      </c>
      <c r="AU43">
        <f>VLOOKUP('Ответы на форму (1)'!AV43,ОбразЖизни,2,FALSE)</f>
        <v>3</v>
      </c>
      <c r="AV43">
        <f>'Ответы на форму (1)'!AW43</f>
        <v>6</v>
      </c>
      <c r="AW43">
        <f>IF('Ответы на форму (1)'!AX43="",0,1)</f>
        <v>0</v>
      </c>
      <c r="AX43">
        <f>VLOOKUP('Ответы на форму (1)'!AY43,Курение,2,FALSE)</f>
        <v>0</v>
      </c>
      <c r="AY43">
        <f>VLOOKUP('Ответы на форму (1)'!AZ43,Алкоголь,2,FALSE)</f>
        <v>0</v>
      </c>
      <c r="AZ43">
        <f>VLOOKUP('Ответы на форму (1)'!BA43,СемейныйОпыт,2,FALSE)</f>
        <v>1</v>
      </c>
      <c r="BA43">
        <f>'Ответы на форму (1)'!BB43</f>
        <v>1</v>
      </c>
      <c r="BB43">
        <f>IF('Ответы на форму (1)'!BC43="",0,VLOOKUP('Ответы на форму (1)'!BC43,УровниЗнакомства,2,FALSE))</f>
        <v>3</v>
      </c>
      <c r="BC43">
        <f>IF('Ответы на форму (1)'!BD43="",0,VLOOKUP('Ответы на форму (1)'!BD43,УровниЗнакомства,2,FALSE))</f>
        <v>3</v>
      </c>
      <c r="BD43">
        <f>IF('Ответы на форму (1)'!BE43="",0,VLOOKUP('Ответы на форму (1)'!BE43,УровниЗнакомства,2,FALSE))</f>
        <v>3</v>
      </c>
      <c r="BE43">
        <f>IF('Ответы на форму (1)'!BF43="",0,VLOOKUP('Ответы на форму (1)'!BF43,УровниЗнакомства,2,FALSE))</f>
        <v>3</v>
      </c>
      <c r="BF43">
        <f>IF('Ответы на форму (1)'!BG43="",0,VLOOKUP('Ответы на форму (1)'!BG43,УровниЗнакомства,2,FALSE))</f>
        <v>3</v>
      </c>
      <c r="BG43">
        <f>IF('Ответы на форму (1)'!BH43="",0,VLOOKUP('Ответы на форму (1)'!BH43,УровниЗнакомства,2,FALSE))</f>
        <v>0</v>
      </c>
      <c r="BH43">
        <f t="shared" si="4"/>
        <v>15</v>
      </c>
      <c r="BI43">
        <f>VLOOKUP('Ответы на форму (1)'!BI43,ТараканоБалл,2,FALSE)</f>
        <v>4</v>
      </c>
      <c r="BJ43">
        <f>VLOOKUP('Ответы на форму (1)'!BJ43,ТараканоБалл,2,FALSE)</f>
        <v>4</v>
      </c>
      <c r="BK43">
        <f>VLOOKUP('Ответы на форму (1)'!BK43,ТараканоБалл,2,FALSE)</f>
        <v>3</v>
      </c>
      <c r="BL43">
        <f>VLOOKUP('Ответы на форму (1)'!BL43,ТараканоБалл,2,FALSE)</f>
        <v>5</v>
      </c>
      <c r="BM43">
        <f t="shared" si="5"/>
        <v>16</v>
      </c>
      <c r="BN43">
        <f t="shared" si="6"/>
        <v>2</v>
      </c>
      <c r="BO43">
        <f>VLOOKUP('Ответы на форму (1)'!BM43,ОбъемИнфы,2,FALSE)</f>
        <v>1</v>
      </c>
      <c r="BP43">
        <f>VLOOKUP('Ответы на форму (1)'!BN43,ОбъемИнфы,2,FALSE)</f>
        <v>1</v>
      </c>
      <c r="BQ43">
        <f>VLOOKUP('Ответы на форму (1)'!BO43,ОбъемИнфы,2,FALSE)</f>
        <v>1</v>
      </c>
      <c r="BR43">
        <f>VLOOKUP('Ответы на форму (1)'!BP43,ОбъемИнфы,2,FALSE)</f>
        <v>1</v>
      </c>
      <c r="BS43">
        <f>VLOOKUP('Ответы на форму (1)'!BQ43,ОбъемИнфы,2,FALSE)</f>
        <v>2</v>
      </c>
      <c r="BT43">
        <f>VLOOKUP('Ответы на форму (1)'!BR43,ОбъемИнфы,2,FALSE)</f>
        <v>1</v>
      </c>
      <c r="BU43">
        <f>VLOOKUP('Ответы на форму (1)'!BS43,ОбъемИнфы,2,FALSE)</f>
        <v>1</v>
      </c>
      <c r="BV43">
        <f>VLOOKUP('Ответы на форму (1)'!BT43,ОбъемИнфы,2,FALSE)</f>
        <v>0</v>
      </c>
      <c r="BW43" t="str">
        <f>IF('Ответы на форму (1)'!BU43&gt;2,"много",'Ответы на форму (1)'!BU43)</f>
        <v>много</v>
      </c>
      <c r="BX43">
        <f>VLOOKUP('Ответы на форму (1)'!BV43,Блыки,2,FALSE)</f>
        <v>0</v>
      </c>
      <c r="BY43" t="str">
        <f>IF('Ответы на форму (1)'!BY43="","",'Ответы на форму (1)'!BY43)</f>
        <v/>
      </c>
      <c r="BZ43" t="str">
        <f t="shared" si="0"/>
        <v>Да</v>
      </c>
    </row>
    <row r="44" spans="1:78" x14ac:dyDescent="0.35">
      <c r="A44">
        <f>IF('Ответы на форму (1)'!B44="М",1,0)</f>
        <v>1</v>
      </c>
      <c r="B44">
        <f>'Ответы на форму (1)'!C44</f>
        <v>28</v>
      </c>
      <c r="C44">
        <f>VLOOKUP('Ответы на форму (1)'!G44,Успевание,2,FALSE)</f>
        <v>2</v>
      </c>
      <c r="D44">
        <f>VLOOKUP('Ответы на форму (1)'!H44,Успевание,2,FALSE)</f>
        <v>3</v>
      </c>
      <c r="E44">
        <f t="shared" si="1"/>
        <v>-1</v>
      </c>
      <c r="F44">
        <f>VLOOKUP('Ответы на форму (1)'!I44,ШкалаРомека,2,FALSE)</f>
        <v>3</v>
      </c>
      <c r="G44">
        <f>VLOOKUP('Ответы на форму (1)'!J44,ШкалаРомека,2,FALSE)</f>
        <v>3</v>
      </c>
      <c r="H44">
        <f>VLOOKUP('Ответы на форму (1)'!K44,ШкалаРомека,2,FALSE)</f>
        <v>2</v>
      </c>
      <c r="I44">
        <f>VLOOKUP('Ответы на форму (1)'!L44,ШкалаРомека,2,FALSE)</f>
        <v>2</v>
      </c>
      <c r="J44">
        <f>VLOOKUP('Ответы на форму (1)'!M44,ШкалаРомека,2,FALSE)</f>
        <v>3</v>
      </c>
      <c r="K44">
        <f>VLOOKUP('Ответы на форму (1)'!N44,ШкалаРомека,2,FALSE)</f>
        <v>4</v>
      </c>
      <c r="L44">
        <f>VLOOKUP('Ответы на форму (1)'!O44,ШкалаРомека,2,FALSE)</f>
        <v>2</v>
      </c>
      <c r="M44">
        <f>VLOOKUP('Ответы на форму (1)'!P44,ШкалаРомека,2,FALSE)</f>
        <v>3</v>
      </c>
      <c r="N44">
        <f>VLOOKUP('Ответы на форму (1)'!Q44,ШкалаРомека,2,FALSE)</f>
        <v>2</v>
      </c>
      <c r="O44">
        <f>VLOOKUP('Ответы на форму (1)'!R44,ШкалаРомека,2,FALSE)</f>
        <v>3</v>
      </c>
      <c r="P44">
        <f t="shared" si="2"/>
        <v>27</v>
      </c>
      <c r="Q44">
        <f>VLOOKUP('Ответы на форму (1)'!S44,ЧастотаПрактик,2,FALSE)</f>
        <v>2</v>
      </c>
      <c r="R44">
        <f>VLOOKUP('Ответы на форму (1)'!T44,ЧастотаПрактик,2,FALSE)</f>
        <v>0</v>
      </c>
      <c r="S44">
        <f>VLOOKUP('Ответы на форму (1)'!U44,ЧастотаПрактик,2,FALSE)</f>
        <v>2</v>
      </c>
      <c r="T44">
        <f>VLOOKUP('Ответы на форму (1)'!V44,ЧастотаПрактик,2,FALSE)</f>
        <v>3</v>
      </c>
      <c r="U44">
        <f>VLOOKUP('Ответы на форму (1)'!W44,ЧастотаПрактик,2,FALSE)</f>
        <v>1</v>
      </c>
      <c r="V44">
        <f>VLOOKUP('Ответы на форму (1)'!X44,ЧастотаПрактик,2,FALSE)</f>
        <v>0</v>
      </c>
      <c r="W44">
        <f>VLOOKUP('Ответы на форму (1)'!Y44,ЧастотаПрактик,2,FALSE)</f>
        <v>1</v>
      </c>
      <c r="X44">
        <f>VLOOKUP('Ответы на форму (1)'!Z44,ЧастотаПрактик,2,FALSE)</f>
        <v>2</v>
      </c>
      <c r="Y44">
        <f>VLOOKUP('Ответы на форму (1)'!AA44,ЧастотаПрактик,2,FALSE)</f>
        <v>1</v>
      </c>
      <c r="Z44">
        <f>VLOOKUP('Ответы на форму (1)'!AB44,ЧастотаПрактик,2,FALSE)</f>
        <v>2</v>
      </c>
      <c r="AA44">
        <f>VLOOKUP('Ответы на форму (1)'!AC44,ЧастотаПрактик,2,FALSE)</f>
        <v>1</v>
      </c>
      <c r="AB44">
        <f>VLOOKUP('Ответы на форму (1)'!AD44,ЧастотаПрактик,2,FALSE)</f>
        <v>2</v>
      </c>
      <c r="AC44">
        <f>VLOOKUP('Ответы на форму (1)'!AE44,ЧастотаПрактик,2,FALSE)</f>
        <v>0</v>
      </c>
      <c r="AD44">
        <f>VLOOKUP('Ответы на форму (1)'!AF44,ЧастотаПрактик,2,FALSE)</f>
        <v>3</v>
      </c>
      <c r="AE44">
        <f>VLOOKUP('Ответы на форму (1)'!AG44,ДаПочтиНет,2,FALSE)</f>
        <v>2</v>
      </c>
      <c r="AF44">
        <f>VLOOKUP('Ответы на форму (1)'!AH44,ДаПочтиНет,2,FALSE)</f>
        <v>2</v>
      </c>
      <c r="AG44">
        <f>VLOOKUP('Ответы на форму (1)'!AI44,ДаПочтиНет,2,FALSE)</f>
        <v>1</v>
      </c>
      <c r="AH44">
        <f>VLOOKUP('Ответы на форму (1)'!AJ44,ДаПочтиНет,2,FALSE)</f>
        <v>0</v>
      </c>
      <c r="AI44">
        <f>VLOOKUP('Ответы на форму (1)'!AK44,ДаПочтиНет,2,FALSE)</f>
        <v>2</v>
      </c>
      <c r="AJ44">
        <f>VLOOKUP('Ответы на форму (1)'!AL44,ДаПочтиНет,2,FALSE)</f>
        <v>0</v>
      </c>
      <c r="AK44">
        <f>VLOOKUP('Ответы на форму (1)'!AM44,ДаПочтиНет,2,FALSE)</f>
        <v>0</v>
      </c>
      <c r="AL44">
        <f>VLOOKUP('Ответы на форму (1)'!AN44,ДаПочтиНет,2,FALSE)</f>
        <v>0</v>
      </c>
      <c r="AM44">
        <f>VLOOKUP('Ответы на форму (1)'!AO44,ДаПочтиНет,2,FALSE)</f>
        <v>2</v>
      </c>
      <c r="AN44">
        <f t="shared" si="3"/>
        <v>27</v>
      </c>
      <c r="AO44">
        <f>VLOOKUP('Ответы на форму (1)'!AP44,ДаПочтиНет,2,FALSE)</f>
        <v>0</v>
      </c>
      <c r="AP44">
        <f>VLOOKUP('Ответы на форму (1)'!AQ44,ОбразЖизни,2,FALSE)</f>
        <v>0</v>
      </c>
      <c r="AQ44">
        <f>VLOOKUP('Ответы на форму (1)'!AR44,ОбразЖизни,2,FALSE)</f>
        <v>1</v>
      </c>
      <c r="AR44">
        <f>VLOOKUP('Ответы на форму (1)'!AS44,ОбразЖизни,2,FALSE)</f>
        <v>2</v>
      </c>
      <c r="AS44">
        <f>VLOOKUP('Ответы на форму (1)'!AT44,ОбразЖизни,2,FALSE)</f>
        <v>0</v>
      </c>
      <c r="AT44">
        <f>VLOOKUP('Ответы на форму (1)'!AU44,ОбразЖизни,2,FALSE)</f>
        <v>1</v>
      </c>
      <c r="AU44">
        <f>VLOOKUP('Ответы на форму (1)'!AV44,ОбразЖизни,2,FALSE)</f>
        <v>0</v>
      </c>
      <c r="AV44">
        <f>'Ответы на форму (1)'!AW44</f>
        <v>5</v>
      </c>
      <c r="AW44">
        <f>IF('Ответы на форму (1)'!AX44="",0,1)</f>
        <v>0</v>
      </c>
      <c r="AX44">
        <f>VLOOKUP('Ответы на форму (1)'!AY44,Курение,2,FALSE)</f>
        <v>0</v>
      </c>
      <c r="AY44">
        <f>VLOOKUP('Ответы на форму (1)'!AZ44,Алкоголь,2,FALSE)</f>
        <v>1</v>
      </c>
      <c r="AZ44">
        <f>VLOOKUP('Ответы на форму (1)'!BA44,СемейныйОпыт,2,FALSE)</f>
        <v>0</v>
      </c>
      <c r="BA44">
        <f>'Ответы на форму (1)'!BB44</f>
        <v>0</v>
      </c>
      <c r="BB44">
        <f>IF('Ответы на форму (1)'!BC44="",0,VLOOKUP('Ответы на форму (1)'!BC44,УровниЗнакомства,2,FALSE))</f>
        <v>1</v>
      </c>
      <c r="BC44">
        <f>IF('Ответы на форму (1)'!BD44="",0,VLOOKUP('Ответы на форму (1)'!BD44,УровниЗнакомства,2,FALSE))</f>
        <v>2</v>
      </c>
      <c r="BD44">
        <f>IF('Ответы на форму (1)'!BE44="",0,VLOOKUP('Ответы на форму (1)'!BE44,УровниЗнакомства,2,FALSE))</f>
        <v>1</v>
      </c>
      <c r="BE44">
        <f>IF('Ответы на форму (1)'!BF44="",0,VLOOKUP('Ответы на форму (1)'!BF44,УровниЗнакомства,2,FALSE))</f>
        <v>4</v>
      </c>
      <c r="BF44">
        <f>IF('Ответы на форму (1)'!BG44="",0,VLOOKUP('Ответы на форму (1)'!BG44,УровниЗнакомства,2,FALSE))</f>
        <v>1</v>
      </c>
      <c r="BG44">
        <f>IF('Ответы на форму (1)'!BH44="",0,VLOOKUP('Ответы на форму (1)'!BH44,УровниЗнакомства,2,FALSE))</f>
        <v>0</v>
      </c>
      <c r="BH44">
        <f t="shared" si="4"/>
        <v>9</v>
      </c>
      <c r="BI44">
        <f>VLOOKUP('Ответы на форму (1)'!BI44,ТараканоБалл,2,FALSE)</f>
        <v>2</v>
      </c>
      <c r="BJ44">
        <f>VLOOKUP('Ответы на форму (1)'!BJ44,ТараканоБалл,2,FALSE)</f>
        <v>2</v>
      </c>
      <c r="BK44">
        <f>VLOOKUP('Ответы на форму (1)'!BK44,ТараканоБалл,2,FALSE)</f>
        <v>3</v>
      </c>
      <c r="BL44">
        <f>VLOOKUP('Ответы на форму (1)'!BL44,ТараканоБалл,2,FALSE)</f>
        <v>2</v>
      </c>
      <c r="BM44">
        <f t="shared" si="5"/>
        <v>9</v>
      </c>
      <c r="BN44">
        <f t="shared" si="6"/>
        <v>0</v>
      </c>
      <c r="BO44">
        <f>VLOOKUP('Ответы на форму (1)'!BM44,ОбъемИнфы,2,FALSE)</f>
        <v>2</v>
      </c>
      <c r="BP44">
        <f>VLOOKUP('Ответы на форму (1)'!BN44,ОбъемИнфы,2,FALSE)</f>
        <v>1</v>
      </c>
      <c r="BQ44">
        <f>VLOOKUP('Ответы на форму (1)'!BO44,ОбъемИнфы,2,FALSE)</f>
        <v>1</v>
      </c>
      <c r="BR44">
        <f>VLOOKUP('Ответы на форму (1)'!BP44,ОбъемИнфы,2,FALSE)</f>
        <v>3</v>
      </c>
      <c r="BS44">
        <f>VLOOKUP('Ответы на форму (1)'!BQ44,ОбъемИнфы,2,FALSE)</f>
        <v>2</v>
      </c>
      <c r="BT44">
        <f>VLOOKUP('Ответы на форму (1)'!BR44,ОбъемИнфы,2,FALSE)</f>
        <v>1</v>
      </c>
      <c r="BU44">
        <f>VLOOKUP('Ответы на форму (1)'!BS44,ОбъемИнфы,2,FALSE)</f>
        <v>1</v>
      </c>
      <c r="BV44">
        <f>VLOOKUP('Ответы на форму (1)'!BT44,ОбъемИнфы,2,FALSE)</f>
        <v>1</v>
      </c>
      <c r="BW44">
        <f>IF('Ответы на форму (1)'!BU44&gt;2,"много",'Ответы на форму (1)'!BU44)</f>
        <v>2</v>
      </c>
      <c r="BX44">
        <f>VLOOKUP('Ответы на форму (1)'!BV44,Блыки,2,FALSE)</f>
        <v>0</v>
      </c>
      <c r="BY44" t="str">
        <f>IF('Ответы на форму (1)'!BY44="","",'Ответы на форму (1)'!BY44)</f>
        <v/>
      </c>
      <c r="BZ44" t="str">
        <f t="shared" si="0"/>
        <v>Нет</v>
      </c>
    </row>
    <row r="45" spans="1:78" x14ac:dyDescent="0.35">
      <c r="A45">
        <f>IF('Ответы на форму (1)'!B45="М",1,0)</f>
        <v>0</v>
      </c>
      <c r="B45">
        <f>'Ответы на форму (1)'!C45</f>
        <v>29</v>
      </c>
      <c r="C45">
        <f>VLOOKUP('Ответы на форму (1)'!G45,Успевание,2,FALSE)</f>
        <v>2</v>
      </c>
      <c r="D45">
        <f>VLOOKUP('Ответы на форму (1)'!H45,Успевание,2,FALSE)</f>
        <v>3</v>
      </c>
      <c r="E45">
        <f t="shared" si="1"/>
        <v>-1</v>
      </c>
      <c r="F45">
        <f>VLOOKUP('Ответы на форму (1)'!I45,ШкалаРомека,2,FALSE)</f>
        <v>4</v>
      </c>
      <c r="G45">
        <f>VLOOKUP('Ответы на форму (1)'!J45,ШкалаРомека,2,FALSE)</f>
        <v>4</v>
      </c>
      <c r="H45">
        <f>VLOOKUP('Ответы на форму (1)'!K45,ШкалаРомека,2,FALSE)</f>
        <v>3</v>
      </c>
      <c r="I45">
        <f>VLOOKUP('Ответы на форму (1)'!L45,ШкалаРомека,2,FALSE)</f>
        <v>2</v>
      </c>
      <c r="J45">
        <f>VLOOKUP('Ответы на форму (1)'!M45,ШкалаРомека,2,FALSE)</f>
        <v>2</v>
      </c>
      <c r="K45">
        <f>VLOOKUP('Ответы на форму (1)'!N45,ШкалаРомека,2,FALSE)</f>
        <v>4</v>
      </c>
      <c r="L45">
        <f>VLOOKUP('Ответы на форму (1)'!O45,ШкалаРомека,2,FALSE)</f>
        <v>3</v>
      </c>
      <c r="M45">
        <f>VLOOKUP('Ответы на форму (1)'!P45,ШкалаРомека,2,FALSE)</f>
        <v>3</v>
      </c>
      <c r="N45">
        <f>VLOOKUP('Ответы на форму (1)'!Q45,ШкалаРомека,2,FALSE)</f>
        <v>3</v>
      </c>
      <c r="O45">
        <f>VLOOKUP('Ответы на форму (1)'!R45,ШкалаРомека,2,FALSE)</f>
        <v>3</v>
      </c>
      <c r="P45">
        <f t="shared" si="2"/>
        <v>31</v>
      </c>
      <c r="Q45">
        <f>VLOOKUP('Ответы на форму (1)'!S45,ЧастотаПрактик,2,FALSE)</f>
        <v>2</v>
      </c>
      <c r="R45">
        <f>VLOOKUP('Ответы на форму (1)'!T45,ЧастотаПрактик,2,FALSE)</f>
        <v>2</v>
      </c>
      <c r="S45">
        <f>VLOOKUP('Ответы на форму (1)'!U45,ЧастотаПрактик,2,FALSE)</f>
        <v>2</v>
      </c>
      <c r="T45">
        <f>VLOOKUP('Ответы на форму (1)'!V45,ЧастотаПрактик,2,FALSE)</f>
        <v>3</v>
      </c>
      <c r="U45">
        <f>VLOOKUP('Ответы на форму (1)'!W45,ЧастотаПрактик,2,FALSE)</f>
        <v>0</v>
      </c>
      <c r="V45">
        <f>VLOOKUP('Ответы на форму (1)'!X45,ЧастотаПрактик,2,FALSE)</f>
        <v>0</v>
      </c>
      <c r="W45">
        <f>VLOOKUP('Ответы на форму (1)'!Y45,ЧастотаПрактик,2,FALSE)</f>
        <v>3</v>
      </c>
      <c r="X45">
        <f>VLOOKUP('Ответы на форму (1)'!Z45,ЧастотаПрактик,2,FALSE)</f>
        <v>1</v>
      </c>
      <c r="Y45">
        <f>VLOOKUP('Ответы на форму (1)'!AA45,ЧастотаПрактик,2,FALSE)</f>
        <v>2</v>
      </c>
      <c r="Z45">
        <f>VLOOKUP('Ответы на форму (1)'!AB45,ЧастотаПрактик,2,FALSE)</f>
        <v>4</v>
      </c>
      <c r="AA45">
        <f>VLOOKUP('Ответы на форму (1)'!AC45,ЧастотаПрактик,2,FALSE)</f>
        <v>4</v>
      </c>
      <c r="AB45">
        <f>VLOOKUP('Ответы на форму (1)'!AD45,ЧастотаПрактик,2,FALSE)</f>
        <v>3</v>
      </c>
      <c r="AC45">
        <f>VLOOKUP('Ответы на форму (1)'!AE45,ЧастотаПрактик,2,FALSE)</f>
        <v>3</v>
      </c>
      <c r="AD45">
        <f>VLOOKUP('Ответы на форму (1)'!AF45,ЧастотаПрактик,2,FALSE)</f>
        <v>3</v>
      </c>
      <c r="AE45">
        <f>VLOOKUP('Ответы на форму (1)'!AG45,ДаПочтиНет,2,FALSE)</f>
        <v>0</v>
      </c>
      <c r="AF45">
        <f>VLOOKUP('Ответы на форму (1)'!AH45,ДаПочтиНет,2,FALSE)</f>
        <v>2</v>
      </c>
      <c r="AG45">
        <f>VLOOKUP('Ответы на форму (1)'!AI45,ДаПочтиНет,2,FALSE)</f>
        <v>2</v>
      </c>
      <c r="AH45">
        <f>VLOOKUP('Ответы на форму (1)'!AJ45,ДаПочтиНет,2,FALSE)</f>
        <v>0</v>
      </c>
      <c r="AI45">
        <f>VLOOKUP('Ответы на форму (1)'!AK45,ДаПочтиНет,2,FALSE)</f>
        <v>2</v>
      </c>
      <c r="AJ45">
        <f>VLOOKUP('Ответы на форму (1)'!AL45,ДаПочтиНет,2,FALSE)</f>
        <v>2</v>
      </c>
      <c r="AK45">
        <f>VLOOKUP('Ответы на форму (1)'!AM45,ДаПочтиНет,2,FALSE)</f>
        <v>2</v>
      </c>
      <c r="AL45">
        <f>VLOOKUP('Ответы на форму (1)'!AN45,ДаПочтиНет,2,FALSE)</f>
        <v>2</v>
      </c>
      <c r="AM45">
        <f>VLOOKUP('Ответы на форму (1)'!AO45,ДаПочтиНет,2,FALSE)</f>
        <v>0</v>
      </c>
      <c r="AN45">
        <f t="shared" si="3"/>
        <v>40</v>
      </c>
      <c r="AO45">
        <f>VLOOKUP('Ответы на форму (1)'!AP45,ДаПочтиНет,2,FALSE)</f>
        <v>2</v>
      </c>
      <c r="AP45">
        <f>VLOOKUP('Ответы на форму (1)'!AQ45,ОбразЖизни,2,FALSE)</f>
        <v>3</v>
      </c>
      <c r="AQ45">
        <f>VLOOKUP('Ответы на форму (1)'!AR45,ОбразЖизни,2,FALSE)</f>
        <v>2</v>
      </c>
      <c r="AR45">
        <f>VLOOKUP('Ответы на форму (1)'!AS45,ОбразЖизни,2,FALSE)</f>
        <v>3</v>
      </c>
      <c r="AS45">
        <f>VLOOKUP('Ответы на форму (1)'!AT45,ОбразЖизни,2,FALSE)</f>
        <v>2</v>
      </c>
      <c r="AT45">
        <f>VLOOKUP('Ответы на форму (1)'!AU45,ОбразЖизни,2,FALSE)</f>
        <v>2</v>
      </c>
      <c r="AU45">
        <f>VLOOKUP('Ответы на форму (1)'!AV45,ОбразЖизни,2,FALSE)</f>
        <v>3</v>
      </c>
      <c r="AV45">
        <f>'Ответы на форму (1)'!AW45</f>
        <v>6</v>
      </c>
      <c r="AW45">
        <f>IF('Ответы на форму (1)'!AX45="",0,1)</f>
        <v>1</v>
      </c>
      <c r="AX45">
        <f>VLOOKUP('Ответы на форму (1)'!AY45,Курение,2,FALSE)</f>
        <v>0</v>
      </c>
      <c r="AY45">
        <f>VLOOKUP('Ответы на форму (1)'!AZ45,Алкоголь,2,FALSE)</f>
        <v>1</v>
      </c>
      <c r="AZ45">
        <f>VLOOKUP('Ответы на форму (1)'!BA45,СемейныйОпыт,2,FALSE)</f>
        <v>1</v>
      </c>
      <c r="BA45">
        <f>'Ответы на форму (1)'!BB45</f>
        <v>0</v>
      </c>
      <c r="BB45">
        <f>IF('Ответы на форму (1)'!BC45="",0,VLOOKUP('Ответы на форму (1)'!BC45,УровниЗнакомства,2,FALSE))</f>
        <v>1</v>
      </c>
      <c r="BC45">
        <f>IF('Ответы на форму (1)'!BD45="",0,VLOOKUP('Ответы на форму (1)'!BD45,УровниЗнакомства,2,FALSE))</f>
        <v>1</v>
      </c>
      <c r="BD45">
        <f>IF('Ответы на форму (1)'!BE45="",0,VLOOKUP('Ответы на форму (1)'!BE45,УровниЗнакомства,2,FALSE))</f>
        <v>1</v>
      </c>
      <c r="BE45">
        <f>IF('Ответы на форму (1)'!BF45="",0,VLOOKUP('Ответы на форму (1)'!BF45,УровниЗнакомства,2,FALSE))</f>
        <v>4</v>
      </c>
      <c r="BF45">
        <f>IF('Ответы на форму (1)'!BG45="",0,VLOOKUP('Ответы на форму (1)'!BG45,УровниЗнакомства,2,FALSE))</f>
        <v>0</v>
      </c>
      <c r="BG45">
        <f>IF('Ответы на форму (1)'!BH45="",0,VLOOKUP('Ответы на форму (1)'!BH45,УровниЗнакомства,2,FALSE))</f>
        <v>0</v>
      </c>
      <c r="BH45">
        <f t="shared" si="4"/>
        <v>7</v>
      </c>
      <c r="BI45">
        <f>VLOOKUP('Ответы на форму (1)'!BI45,ТараканоБалл,2,FALSE)</f>
        <v>2</v>
      </c>
      <c r="BJ45">
        <f>VLOOKUP('Ответы на форму (1)'!BJ45,ТараканоБалл,2,FALSE)</f>
        <v>3</v>
      </c>
      <c r="BK45">
        <f>VLOOKUP('Ответы на форму (1)'!BK45,ТараканоБалл,2,FALSE)</f>
        <v>3</v>
      </c>
      <c r="BL45">
        <f>VLOOKUP('Ответы на форму (1)'!BL45,ТараканоБалл,2,FALSE)</f>
        <v>4</v>
      </c>
      <c r="BM45">
        <f t="shared" si="5"/>
        <v>12</v>
      </c>
      <c r="BN45">
        <f t="shared" si="6"/>
        <v>1</v>
      </c>
      <c r="BO45">
        <f>VLOOKUP('Ответы на форму (1)'!BM45,ОбъемИнфы,2,FALSE)</f>
        <v>2</v>
      </c>
      <c r="BP45">
        <f>VLOOKUP('Ответы на форму (1)'!BN45,ОбъемИнфы,2,FALSE)</f>
        <v>3</v>
      </c>
      <c r="BQ45">
        <f>VLOOKUP('Ответы на форму (1)'!BO45,ОбъемИнфы,2,FALSE)</f>
        <v>3</v>
      </c>
      <c r="BR45">
        <f>VLOOKUP('Ответы на форму (1)'!BP45,ОбъемИнфы,2,FALSE)</f>
        <v>4</v>
      </c>
      <c r="BS45">
        <f>VLOOKUP('Ответы на форму (1)'!BQ45,ОбъемИнфы,2,FALSE)</f>
        <v>4</v>
      </c>
      <c r="BT45">
        <f>VLOOKUP('Ответы на форму (1)'!BR45,ОбъемИнфы,2,FALSE)</f>
        <v>3</v>
      </c>
      <c r="BU45">
        <f>VLOOKUP('Ответы на форму (1)'!BS45,ОбъемИнфы,2,FALSE)</f>
        <v>2</v>
      </c>
      <c r="BV45">
        <f>VLOOKUP('Ответы на форму (1)'!BT45,ОбъемИнфы,2,FALSE)</f>
        <v>1</v>
      </c>
      <c r="BW45" t="str">
        <f>IF('Ответы на форму (1)'!BU45&gt;2,"много",'Ответы на форму (1)'!BU45)</f>
        <v>много</v>
      </c>
      <c r="BX45">
        <f>VLOOKUP('Ответы на форму (1)'!BV45,Блыки,2,FALSE)</f>
        <v>2</v>
      </c>
      <c r="BY45" t="str">
        <f>IF('Ответы на форму (1)'!BY45="","",'Ответы на форму (1)'!BY45)</f>
        <v/>
      </c>
      <c r="BZ45" t="str">
        <f t="shared" si="0"/>
        <v>Нет</v>
      </c>
    </row>
    <row r="46" spans="1:78" x14ac:dyDescent="0.35">
      <c r="A46">
        <f>IF('Ответы на форму (1)'!B46="М",1,0)</f>
        <v>1</v>
      </c>
      <c r="B46">
        <f>'Ответы на форму (1)'!C46</f>
        <v>31</v>
      </c>
      <c r="C46">
        <f>VLOOKUP('Ответы на форму (1)'!G46,Успевание,2,FALSE)</f>
        <v>4</v>
      </c>
      <c r="D46">
        <f>VLOOKUP('Ответы на форму (1)'!H46,Успевание,2,FALSE)</f>
        <v>1</v>
      </c>
      <c r="E46">
        <f t="shared" si="1"/>
        <v>1</v>
      </c>
      <c r="F46">
        <f>VLOOKUP('Ответы на форму (1)'!I46,ШкалаРомека,2,FALSE)</f>
        <v>4</v>
      </c>
      <c r="G46">
        <f>VLOOKUP('Ответы на форму (1)'!J46,ШкалаРомека,2,FALSE)</f>
        <v>3</v>
      </c>
      <c r="H46">
        <f>VLOOKUP('Ответы на форму (1)'!K46,ШкалаРомека,2,FALSE)</f>
        <v>1</v>
      </c>
      <c r="I46">
        <f>VLOOKUP('Ответы на форму (1)'!L46,ШкалаРомека,2,FALSE)</f>
        <v>1</v>
      </c>
      <c r="J46">
        <f>VLOOKUP('Ответы на форму (1)'!M46,ШкалаРомека,2,FALSE)</f>
        <v>2</v>
      </c>
      <c r="K46">
        <f>VLOOKUP('Ответы на форму (1)'!N46,ШкалаРомека,2,FALSE)</f>
        <v>3</v>
      </c>
      <c r="L46">
        <f>VLOOKUP('Ответы на форму (1)'!O46,ШкалаРомека,2,FALSE)</f>
        <v>4</v>
      </c>
      <c r="M46">
        <f>VLOOKUP('Ответы на форму (1)'!P46,ШкалаРомека,2,FALSE)</f>
        <v>2</v>
      </c>
      <c r="N46">
        <f>VLOOKUP('Ответы на форму (1)'!Q46,ШкалаРомека,2,FALSE)</f>
        <v>2</v>
      </c>
      <c r="O46">
        <f>VLOOKUP('Ответы на форму (1)'!R46,ШкалаРомека,2,FALSE)</f>
        <v>2</v>
      </c>
      <c r="P46">
        <f t="shared" si="2"/>
        <v>24</v>
      </c>
      <c r="Q46">
        <f>VLOOKUP('Ответы на форму (1)'!S46,ЧастотаПрактик,2,FALSE)</f>
        <v>3</v>
      </c>
      <c r="R46">
        <f>VLOOKUP('Ответы на форму (1)'!T46,ЧастотаПрактик,2,FALSE)</f>
        <v>2</v>
      </c>
      <c r="S46">
        <f>VLOOKUP('Ответы на форму (1)'!U46,ЧастотаПрактик,2,FALSE)</f>
        <v>1</v>
      </c>
      <c r="T46">
        <f>VLOOKUP('Ответы на форму (1)'!V46,ЧастотаПрактик,2,FALSE)</f>
        <v>1</v>
      </c>
      <c r="U46">
        <f>VLOOKUP('Ответы на форму (1)'!W46,ЧастотаПрактик,2,FALSE)</f>
        <v>3</v>
      </c>
      <c r="V46">
        <f>VLOOKUP('Ответы на форму (1)'!X46,ЧастотаПрактик,2,FALSE)</f>
        <v>4</v>
      </c>
      <c r="W46">
        <f>VLOOKUP('Ответы на форму (1)'!Y46,ЧастотаПрактик,2,FALSE)</f>
        <v>2</v>
      </c>
      <c r="X46">
        <f>VLOOKUP('Ответы на форму (1)'!Z46,ЧастотаПрактик,2,FALSE)</f>
        <v>1</v>
      </c>
      <c r="Y46">
        <f>VLOOKUP('Ответы на форму (1)'!AA46,ЧастотаПрактик,2,FALSE)</f>
        <v>2</v>
      </c>
      <c r="Z46">
        <f>VLOOKUP('Ответы на форму (1)'!AB46,ЧастотаПрактик,2,FALSE)</f>
        <v>1</v>
      </c>
      <c r="AA46">
        <f>VLOOKUP('Ответы на форму (1)'!AC46,ЧастотаПрактик,2,FALSE)</f>
        <v>4</v>
      </c>
      <c r="AB46">
        <f>VLOOKUP('Ответы на форму (1)'!AD46,ЧастотаПрактик,2,FALSE)</f>
        <v>3</v>
      </c>
      <c r="AC46">
        <f>VLOOKUP('Ответы на форму (1)'!AE46,ЧастотаПрактик,2,FALSE)</f>
        <v>3</v>
      </c>
      <c r="AD46">
        <f>VLOOKUP('Ответы на форму (1)'!AF46,ЧастотаПрактик,2,FALSE)</f>
        <v>3</v>
      </c>
      <c r="AE46">
        <f>VLOOKUP('Ответы на форму (1)'!AG46,ДаПочтиНет,2,FALSE)</f>
        <v>2</v>
      </c>
      <c r="AF46">
        <f>VLOOKUP('Ответы на форму (1)'!AH46,ДаПочтиНет,2,FALSE)</f>
        <v>2</v>
      </c>
      <c r="AG46">
        <f>VLOOKUP('Ответы на форму (1)'!AI46,ДаПочтиНет,2,FALSE)</f>
        <v>2</v>
      </c>
      <c r="AH46">
        <f>VLOOKUP('Ответы на форму (1)'!AJ46,ДаПочтиНет,2,FALSE)</f>
        <v>0</v>
      </c>
      <c r="AI46">
        <f>VLOOKUP('Ответы на форму (1)'!AK46,ДаПочтиНет,2,FALSE)</f>
        <v>2</v>
      </c>
      <c r="AJ46">
        <f>VLOOKUP('Ответы на форму (1)'!AL46,ДаПочтиНет,2,FALSE)</f>
        <v>2</v>
      </c>
      <c r="AK46">
        <f>VLOOKUP('Ответы на форму (1)'!AM46,ДаПочтиНет,2,FALSE)</f>
        <v>2</v>
      </c>
      <c r="AL46">
        <f>VLOOKUP('Ответы на форму (1)'!AN46,ДаПочтиНет,2,FALSE)</f>
        <v>0</v>
      </c>
      <c r="AM46">
        <f>VLOOKUP('Ответы на форму (1)'!AO46,ДаПочтиНет,2,FALSE)</f>
        <v>2</v>
      </c>
      <c r="AN46">
        <f t="shared" si="3"/>
        <v>46</v>
      </c>
      <c r="AO46">
        <f>VLOOKUP('Ответы на форму (1)'!AP46,ДаПочтиНет,2,FALSE)</f>
        <v>0</v>
      </c>
      <c r="AP46">
        <f>VLOOKUP('Ответы на форму (1)'!AQ46,ОбразЖизни,2,FALSE)</f>
        <v>4</v>
      </c>
      <c r="AQ46">
        <f>VLOOKUP('Ответы на форму (1)'!AR46,ОбразЖизни,2,FALSE)</f>
        <v>2</v>
      </c>
      <c r="AR46">
        <f>VLOOKUP('Ответы на форму (1)'!AS46,ОбразЖизни,2,FALSE)</f>
        <v>2</v>
      </c>
      <c r="AS46">
        <f>VLOOKUP('Ответы на форму (1)'!AT46,ОбразЖизни,2,FALSE)</f>
        <v>2</v>
      </c>
      <c r="AT46">
        <f>VLOOKUP('Ответы на форму (1)'!AU46,ОбразЖизни,2,FALSE)</f>
        <v>1</v>
      </c>
      <c r="AU46">
        <f>VLOOKUP('Ответы на форму (1)'!AV46,ОбразЖизни,2,FALSE)</f>
        <v>4</v>
      </c>
      <c r="AV46">
        <f>'Ответы на форму (1)'!AW46</f>
        <v>6</v>
      </c>
      <c r="AW46">
        <f>IF('Ответы на форму (1)'!AX46="",0,1)</f>
        <v>1</v>
      </c>
      <c r="AX46">
        <f>VLOOKUP('Ответы на форму (1)'!AY46,Курение,2,FALSE)</f>
        <v>0</v>
      </c>
      <c r="AY46">
        <f>VLOOKUP('Ответы на форму (1)'!AZ46,Алкоголь,2,FALSE)</f>
        <v>1</v>
      </c>
      <c r="AZ46">
        <f>VLOOKUP('Ответы на форму (1)'!BA46,СемейныйОпыт,2,FALSE)</f>
        <v>1</v>
      </c>
      <c r="BA46">
        <f>'Ответы на форму (1)'!BB46</f>
        <v>0</v>
      </c>
      <c r="BB46">
        <f>IF('Ответы на форму (1)'!BC46="",0,VLOOKUP('Ответы на форму (1)'!BC46,УровниЗнакомства,2,FALSE))</f>
        <v>2</v>
      </c>
      <c r="BC46">
        <f>IF('Ответы на форму (1)'!BD46="",0,VLOOKUP('Ответы на форму (1)'!BD46,УровниЗнакомства,2,FALSE))</f>
        <v>2</v>
      </c>
      <c r="BD46">
        <f>IF('Ответы на форму (1)'!BE46="",0,VLOOKUP('Ответы на форму (1)'!BE46,УровниЗнакомства,2,FALSE))</f>
        <v>2</v>
      </c>
      <c r="BE46">
        <f>IF('Ответы на форму (1)'!BF46="",0,VLOOKUP('Ответы на форму (1)'!BF46,УровниЗнакомства,2,FALSE))</f>
        <v>2</v>
      </c>
      <c r="BF46">
        <f>IF('Ответы на форму (1)'!BG46="",0,VLOOKUP('Ответы на форму (1)'!BG46,УровниЗнакомства,2,FALSE))</f>
        <v>0</v>
      </c>
      <c r="BG46">
        <f>IF('Ответы на форму (1)'!BH46="",0,VLOOKUP('Ответы на форму (1)'!BH46,УровниЗнакомства,2,FALSE))</f>
        <v>3</v>
      </c>
      <c r="BH46">
        <f t="shared" si="4"/>
        <v>11</v>
      </c>
      <c r="BI46">
        <f>VLOOKUP('Ответы на форму (1)'!BI46,ТараканоБалл,2,FALSE)</f>
        <v>2</v>
      </c>
      <c r="BJ46">
        <f>VLOOKUP('Ответы на форму (1)'!BJ46,ТараканоБалл,2,FALSE)</f>
        <v>2</v>
      </c>
      <c r="BK46">
        <f>VLOOKUP('Ответы на форму (1)'!BK46,ТараканоБалл,2,FALSE)</f>
        <v>2</v>
      </c>
      <c r="BL46">
        <f>VLOOKUP('Ответы на форму (1)'!BL46,ТараканоБалл,2,FALSE)</f>
        <v>2</v>
      </c>
      <c r="BM46">
        <f t="shared" si="5"/>
        <v>8</v>
      </c>
      <c r="BN46">
        <f t="shared" si="6"/>
        <v>0</v>
      </c>
      <c r="BO46">
        <f>VLOOKUP('Ответы на форму (1)'!BM46,ОбъемИнфы,2,FALSE)</f>
        <v>4</v>
      </c>
      <c r="BP46">
        <f>VLOOKUP('Ответы на форму (1)'!BN46,ОбъемИнфы,2,FALSE)</f>
        <v>1</v>
      </c>
      <c r="BQ46">
        <f>VLOOKUP('Ответы на форму (1)'!BO46,ОбъемИнфы,2,FALSE)</f>
        <v>3</v>
      </c>
      <c r="BR46">
        <f>VLOOKUP('Ответы на форму (1)'!BP46,ОбъемИнфы,2,FALSE)</f>
        <v>4</v>
      </c>
      <c r="BS46">
        <f>VLOOKUP('Ответы на форму (1)'!BQ46,ОбъемИнфы,2,FALSE)</f>
        <v>4</v>
      </c>
      <c r="BT46">
        <f>VLOOKUP('Ответы на форму (1)'!BR46,ОбъемИнфы,2,FALSE)</f>
        <v>1</v>
      </c>
      <c r="BU46">
        <f>VLOOKUP('Ответы на форму (1)'!BS46,ОбъемИнфы,2,FALSE)</f>
        <v>1</v>
      </c>
      <c r="BV46">
        <f>VLOOKUP('Ответы на форму (1)'!BT46,ОбъемИнфы,2,FALSE)</f>
        <v>4</v>
      </c>
      <c r="BW46" t="str">
        <f>IF('Ответы на форму (1)'!BU46&gt;2,"много",'Ответы на форму (1)'!BU46)</f>
        <v>много</v>
      </c>
      <c r="BX46">
        <f>VLOOKUP('Ответы на форму (1)'!BV46,Блыки,2,FALSE)</f>
        <v>0</v>
      </c>
      <c r="BY46" t="str">
        <f>IF('Ответы на форму (1)'!BY46="","",'Ответы на форму (1)'!BY46)</f>
        <v/>
      </c>
      <c r="BZ46" t="str">
        <f t="shared" si="0"/>
        <v>Нет</v>
      </c>
    </row>
    <row r="47" spans="1:78" x14ac:dyDescent="0.35">
      <c r="A47">
        <f>IF('Ответы на форму (1)'!B47="М",1,0)</f>
        <v>0</v>
      </c>
      <c r="B47">
        <f>'Ответы на форму (1)'!C47</f>
        <v>42</v>
      </c>
      <c r="C47">
        <f>VLOOKUP('Ответы на форму (1)'!G47,Успевание,2,FALSE)</f>
        <v>3</v>
      </c>
      <c r="D47">
        <f>VLOOKUP('Ответы на форму (1)'!H47,Успевание,2,FALSE)</f>
        <v>2</v>
      </c>
      <c r="E47">
        <f t="shared" si="1"/>
        <v>1</v>
      </c>
      <c r="F47">
        <f>VLOOKUP('Ответы на форму (1)'!I47,ШкалаРомека,2,FALSE)</f>
        <v>3</v>
      </c>
      <c r="G47">
        <f>VLOOKUP('Ответы на форму (1)'!J47,ШкалаРомека,2,FALSE)</f>
        <v>3</v>
      </c>
      <c r="H47">
        <f>VLOOKUP('Ответы на форму (1)'!K47,ШкалаРомека,2,FALSE)</f>
        <v>3</v>
      </c>
      <c r="I47">
        <f>VLOOKUP('Ответы на форму (1)'!L47,ШкалаРомека,2,FALSE)</f>
        <v>2</v>
      </c>
      <c r="J47">
        <f>VLOOKUP('Ответы на форму (1)'!M47,ШкалаРомека,2,FALSE)</f>
        <v>3</v>
      </c>
      <c r="K47">
        <f>VLOOKUP('Ответы на форму (1)'!N47,ШкалаРомека,2,FALSE)</f>
        <v>3</v>
      </c>
      <c r="L47">
        <f>VLOOKUP('Ответы на форму (1)'!O47,ШкалаРомека,2,FALSE)</f>
        <v>2</v>
      </c>
      <c r="M47">
        <f>VLOOKUP('Ответы на форму (1)'!P47,ШкалаРомека,2,FALSE)</f>
        <v>3</v>
      </c>
      <c r="N47">
        <f>VLOOKUP('Ответы на форму (1)'!Q47,ШкалаРомека,2,FALSE)</f>
        <v>3</v>
      </c>
      <c r="O47">
        <f>VLOOKUP('Ответы на форму (1)'!R47,ШкалаРомека,2,FALSE)</f>
        <v>2</v>
      </c>
      <c r="P47">
        <f t="shared" si="2"/>
        <v>27</v>
      </c>
      <c r="Q47">
        <f>VLOOKUP('Ответы на форму (1)'!S47,ЧастотаПрактик,2,FALSE)</f>
        <v>2</v>
      </c>
      <c r="R47">
        <f>VLOOKUP('Ответы на форму (1)'!T47,ЧастотаПрактик,2,FALSE)</f>
        <v>2</v>
      </c>
      <c r="S47">
        <f>VLOOKUP('Ответы на форму (1)'!U47,ЧастотаПрактик,2,FALSE)</f>
        <v>3</v>
      </c>
      <c r="T47">
        <f>VLOOKUP('Ответы на форму (1)'!V47,ЧастотаПрактик,2,FALSE)</f>
        <v>1</v>
      </c>
      <c r="U47">
        <f>VLOOKUP('Ответы на форму (1)'!W47,ЧастотаПрактик,2,FALSE)</f>
        <v>0</v>
      </c>
      <c r="V47">
        <f>VLOOKUP('Ответы на форму (1)'!X47,ЧастотаПрактик,2,FALSE)</f>
        <v>3</v>
      </c>
      <c r="W47">
        <f>VLOOKUP('Ответы на форму (1)'!Y47,ЧастотаПрактик,2,FALSE)</f>
        <v>2</v>
      </c>
      <c r="X47">
        <f>VLOOKUP('Ответы на форму (1)'!Z47,ЧастотаПрактик,2,FALSE)</f>
        <v>2</v>
      </c>
      <c r="Y47">
        <f>VLOOKUP('Ответы на форму (1)'!AA47,ЧастотаПрактик,2,FALSE)</f>
        <v>2</v>
      </c>
      <c r="Z47">
        <f>VLOOKUP('Ответы на форму (1)'!AB47,ЧастотаПрактик,2,FALSE)</f>
        <v>4</v>
      </c>
      <c r="AA47">
        <f>VLOOKUP('Ответы на форму (1)'!AC47,ЧастотаПрактик,2,FALSE)</f>
        <v>4</v>
      </c>
      <c r="AB47">
        <f>VLOOKUP('Ответы на форму (1)'!AD47,ЧастотаПрактик,2,FALSE)</f>
        <v>0</v>
      </c>
      <c r="AC47">
        <f>VLOOKUP('Ответы на форму (1)'!AE47,ЧастотаПрактик,2,FALSE)</f>
        <v>3</v>
      </c>
      <c r="AD47">
        <f>VLOOKUP('Ответы на форму (1)'!AF47,ЧастотаПрактик,2,FALSE)</f>
        <v>0</v>
      </c>
      <c r="AE47">
        <f>VLOOKUP('Ответы на форму (1)'!AG47,ДаПочтиНет,2,FALSE)</f>
        <v>2</v>
      </c>
      <c r="AF47">
        <f>VLOOKUP('Ответы на форму (1)'!AH47,ДаПочтиНет,2,FALSE)</f>
        <v>1</v>
      </c>
      <c r="AG47">
        <f>VLOOKUP('Ответы на форму (1)'!AI47,ДаПочтиНет,2,FALSE)</f>
        <v>1</v>
      </c>
      <c r="AH47">
        <f>VLOOKUP('Ответы на форму (1)'!AJ47,ДаПочтиНет,2,FALSE)</f>
        <v>0</v>
      </c>
      <c r="AI47">
        <f>VLOOKUP('Ответы на форму (1)'!AK47,ДаПочтиНет,2,FALSE)</f>
        <v>2</v>
      </c>
      <c r="AJ47">
        <f>VLOOKUP('Ответы на форму (1)'!AL47,ДаПочтиНет,2,FALSE)</f>
        <v>1</v>
      </c>
      <c r="AK47">
        <f>VLOOKUP('Ответы на форму (1)'!AM47,ДаПочтиНет,2,FALSE)</f>
        <v>0</v>
      </c>
      <c r="AL47">
        <f>VLOOKUP('Ответы на форму (1)'!AN47,ДаПочтиНет,2,FALSE)</f>
        <v>0</v>
      </c>
      <c r="AM47">
        <f>VLOOKUP('Ответы на форму (1)'!AO47,ДаПочтиНет,2,FALSE)</f>
        <v>0</v>
      </c>
      <c r="AN47">
        <f t="shared" si="3"/>
        <v>31</v>
      </c>
      <c r="AO47">
        <f>VLOOKUP('Ответы на форму (1)'!AP47,ДаПочтиНет,2,FALSE)</f>
        <v>0</v>
      </c>
      <c r="AP47">
        <f>VLOOKUP('Ответы на форму (1)'!AQ47,ОбразЖизни,2,FALSE)</f>
        <v>1</v>
      </c>
      <c r="AQ47">
        <f>VLOOKUP('Ответы на форму (1)'!AR47,ОбразЖизни,2,FALSE)</f>
        <v>0</v>
      </c>
      <c r="AR47">
        <f>VLOOKUP('Ответы на форму (1)'!AS47,ОбразЖизни,2,FALSE)</f>
        <v>2</v>
      </c>
      <c r="AS47">
        <f>VLOOKUP('Ответы на форму (1)'!AT47,ОбразЖизни,2,FALSE)</f>
        <v>2</v>
      </c>
      <c r="AT47">
        <f>VLOOKUP('Ответы на форму (1)'!AU47,ОбразЖизни,2,FALSE)</f>
        <v>1</v>
      </c>
      <c r="AU47">
        <f>VLOOKUP('Ответы на форму (1)'!AV47,ОбразЖизни,2,FALSE)</f>
        <v>1</v>
      </c>
      <c r="AV47">
        <f>'Ответы на форму (1)'!AW47</f>
        <v>6</v>
      </c>
      <c r="AW47">
        <f>IF('Ответы на форму (1)'!AX47="",0,1)</f>
        <v>1</v>
      </c>
      <c r="AX47">
        <f>VLOOKUP('Ответы на форму (1)'!AY47,Курение,2,FALSE)</f>
        <v>1</v>
      </c>
      <c r="AY47">
        <f>VLOOKUP('Ответы на форму (1)'!AZ47,Алкоголь,2,FALSE)</f>
        <v>1</v>
      </c>
      <c r="AZ47">
        <f>VLOOKUP('Ответы на форму (1)'!BA47,СемейныйОпыт,2,FALSE)</f>
        <v>1</v>
      </c>
      <c r="BA47">
        <f>'Ответы на форму (1)'!BB47</f>
        <v>1</v>
      </c>
      <c r="BB47">
        <f>IF('Ответы на форму (1)'!BC47="",0,VLOOKUP('Ответы на форму (1)'!BC47,УровниЗнакомства,2,FALSE))</f>
        <v>0</v>
      </c>
      <c r="BC47">
        <f>IF('Ответы на форму (1)'!BD47="",0,VLOOKUP('Ответы на форму (1)'!BD47,УровниЗнакомства,2,FALSE))</f>
        <v>0</v>
      </c>
      <c r="BD47">
        <f>IF('Ответы на форму (1)'!BE47="",0,VLOOKUP('Ответы на форму (1)'!BE47,УровниЗнакомства,2,FALSE))</f>
        <v>0</v>
      </c>
      <c r="BE47">
        <f>IF('Ответы на форму (1)'!BF47="",0,VLOOKUP('Ответы на форму (1)'!BF47,УровниЗнакомства,2,FALSE))</f>
        <v>1</v>
      </c>
      <c r="BF47">
        <f>IF('Ответы на форму (1)'!BG47="",0,VLOOKUP('Ответы на форму (1)'!BG47,УровниЗнакомства,2,FALSE))</f>
        <v>0</v>
      </c>
      <c r="BG47">
        <f>IF('Ответы на форму (1)'!BH47="",0,VLOOKUP('Ответы на форму (1)'!BH47,УровниЗнакомства,2,FALSE))</f>
        <v>0</v>
      </c>
      <c r="BH47">
        <f t="shared" si="4"/>
        <v>1</v>
      </c>
      <c r="BI47">
        <f>VLOOKUP('Ответы на форму (1)'!BI47,ТараканоБалл,2,FALSE)</f>
        <v>3</v>
      </c>
      <c r="BJ47">
        <f>VLOOKUP('Ответы на форму (1)'!BJ47,ТараканоБалл,2,FALSE)</f>
        <v>4</v>
      </c>
      <c r="BK47">
        <f>VLOOKUP('Ответы на форму (1)'!BK47,ТараканоБалл,2,FALSE)</f>
        <v>5</v>
      </c>
      <c r="BL47">
        <f>VLOOKUP('Ответы на форму (1)'!BL47,ТараканоБалл,2,FALSE)</f>
        <v>4</v>
      </c>
      <c r="BM47">
        <f t="shared" si="5"/>
        <v>16</v>
      </c>
      <c r="BN47">
        <f t="shared" si="6"/>
        <v>2</v>
      </c>
      <c r="BO47">
        <f>VLOOKUP('Ответы на форму (1)'!BM47,ОбъемИнфы,2,FALSE)</f>
        <v>2</v>
      </c>
      <c r="BP47">
        <f>VLOOKUP('Ответы на форму (1)'!BN47,ОбъемИнфы,2,FALSE)</f>
        <v>2</v>
      </c>
      <c r="BQ47">
        <f>VLOOKUP('Ответы на форму (1)'!BO47,ОбъемИнфы,2,FALSE)</f>
        <v>1</v>
      </c>
      <c r="BR47">
        <f>VLOOKUP('Ответы на форму (1)'!BP47,ОбъемИнфы,2,FALSE)</f>
        <v>0</v>
      </c>
      <c r="BS47">
        <f>VLOOKUP('Ответы на форму (1)'!BQ47,ОбъемИнфы,2,FALSE)</f>
        <v>1</v>
      </c>
      <c r="BT47">
        <f>VLOOKUP('Ответы на форму (1)'!BR47,ОбъемИнфы,2,FALSE)</f>
        <v>3</v>
      </c>
      <c r="BU47">
        <f>VLOOKUP('Ответы на форму (1)'!BS47,ОбъемИнфы,2,FALSE)</f>
        <v>3</v>
      </c>
      <c r="BV47">
        <f>VLOOKUP('Ответы на форму (1)'!BT47,ОбъемИнфы,2,FALSE)</f>
        <v>0</v>
      </c>
      <c r="BW47" t="str">
        <f>IF('Ответы на форму (1)'!BU47&gt;2,"много",'Ответы на форму (1)'!BU47)</f>
        <v>много</v>
      </c>
      <c r="BX47">
        <f>VLOOKUP('Ответы на форму (1)'!BV47,Блыки,2,FALSE)</f>
        <v>1</v>
      </c>
      <c r="BY47" t="str">
        <f>IF('Ответы на форму (1)'!BY47="","",'Ответы на форму (1)'!BY47)</f>
        <v/>
      </c>
      <c r="BZ47" t="str">
        <f t="shared" si="0"/>
        <v>Да</v>
      </c>
    </row>
    <row r="48" spans="1:78" x14ac:dyDescent="0.35">
      <c r="A48">
        <f>IF('Ответы на форму (1)'!B48="М",1,0)</f>
        <v>1</v>
      </c>
      <c r="B48">
        <f>'Ответы на форму (1)'!C48</f>
        <v>31</v>
      </c>
      <c r="C48">
        <f>VLOOKUP('Ответы на форму (1)'!G48,Успевание,2,FALSE)</f>
        <v>3</v>
      </c>
      <c r="D48">
        <f>VLOOKUP('Ответы на форму (1)'!H48,Успевание,2,FALSE)</f>
        <v>3</v>
      </c>
      <c r="E48">
        <f t="shared" si="1"/>
        <v>0</v>
      </c>
      <c r="F48">
        <f>VLOOKUP('Ответы на форму (1)'!I48,ШкалаРомека,2,FALSE)</f>
        <v>4</v>
      </c>
      <c r="G48">
        <f>VLOOKUP('Ответы на форму (1)'!J48,ШкалаРомека,2,FALSE)</f>
        <v>3</v>
      </c>
      <c r="H48">
        <f>VLOOKUP('Ответы на форму (1)'!K48,ШкалаРомека,2,FALSE)</f>
        <v>2</v>
      </c>
      <c r="I48">
        <f>VLOOKUP('Ответы на форму (1)'!L48,ШкалаРомека,2,FALSE)</f>
        <v>3</v>
      </c>
      <c r="J48">
        <f>VLOOKUP('Ответы на форму (1)'!M48,ШкалаРомека,2,FALSE)</f>
        <v>3</v>
      </c>
      <c r="K48">
        <f>VLOOKUP('Ответы на форму (1)'!N48,ШкалаРомека,2,FALSE)</f>
        <v>4</v>
      </c>
      <c r="L48">
        <f>VLOOKUP('Ответы на форму (1)'!O48,ШкалаРомека,2,FALSE)</f>
        <v>4</v>
      </c>
      <c r="M48">
        <f>VLOOKUP('Ответы на форму (1)'!P48,ШкалаРомека,2,FALSE)</f>
        <v>3</v>
      </c>
      <c r="N48">
        <f>VLOOKUP('Ответы на форму (1)'!Q48,ШкалаРомека,2,FALSE)</f>
        <v>3</v>
      </c>
      <c r="O48">
        <f>VLOOKUP('Ответы на форму (1)'!R48,ШкалаРомека,2,FALSE)</f>
        <v>3</v>
      </c>
      <c r="P48">
        <f t="shared" si="2"/>
        <v>32</v>
      </c>
      <c r="Q48">
        <f>VLOOKUP('Ответы на форму (1)'!S48,ЧастотаПрактик,2,FALSE)</f>
        <v>1</v>
      </c>
      <c r="R48">
        <f>VLOOKUP('Ответы на форму (1)'!T48,ЧастотаПрактик,2,FALSE)</f>
        <v>3</v>
      </c>
      <c r="S48">
        <f>VLOOKUP('Ответы на форму (1)'!U48,ЧастотаПрактик,2,FALSE)</f>
        <v>4</v>
      </c>
      <c r="T48">
        <f>VLOOKUP('Ответы на форму (1)'!V48,ЧастотаПрактик,2,FALSE)</f>
        <v>3</v>
      </c>
      <c r="U48">
        <f>VLOOKUP('Ответы на форму (1)'!W48,ЧастотаПрактик,2,FALSE)</f>
        <v>4</v>
      </c>
      <c r="V48">
        <f>VLOOKUP('Ответы на форму (1)'!X48,ЧастотаПрактик,2,FALSE)</f>
        <v>4</v>
      </c>
      <c r="W48">
        <f>VLOOKUP('Ответы на форму (1)'!Y48,ЧастотаПрактик,2,FALSE)</f>
        <v>3</v>
      </c>
      <c r="X48">
        <f>VLOOKUP('Ответы на форму (1)'!Z48,ЧастотаПрактик,2,FALSE)</f>
        <v>3</v>
      </c>
      <c r="Y48">
        <f>VLOOKUP('Ответы на форму (1)'!AA48,ЧастотаПрактик,2,FALSE)</f>
        <v>3</v>
      </c>
      <c r="Z48">
        <f>VLOOKUP('Ответы на форму (1)'!AB48,ЧастотаПрактик,2,FALSE)</f>
        <v>3</v>
      </c>
      <c r="AA48">
        <f>VLOOKUP('Ответы на форму (1)'!AC48,ЧастотаПрактик,2,FALSE)</f>
        <v>3</v>
      </c>
      <c r="AB48">
        <f>VLOOKUP('Ответы на форму (1)'!AD48,ЧастотаПрактик,2,FALSE)</f>
        <v>2</v>
      </c>
      <c r="AC48">
        <f>VLOOKUP('Ответы на форму (1)'!AE48,ЧастотаПрактик,2,FALSE)</f>
        <v>3</v>
      </c>
      <c r="AD48">
        <f>VLOOKUP('Ответы на форму (1)'!AF48,ЧастотаПрактик,2,FALSE)</f>
        <v>4</v>
      </c>
      <c r="AE48">
        <f>VLOOKUP('Ответы на форму (1)'!AG48,ДаПочтиНет,2,FALSE)</f>
        <v>1</v>
      </c>
      <c r="AF48">
        <f>VLOOKUP('Ответы на форму (1)'!AH48,ДаПочтиНет,2,FALSE)</f>
        <v>2</v>
      </c>
      <c r="AG48">
        <f>VLOOKUP('Ответы на форму (1)'!AI48,ДаПочтиНет,2,FALSE)</f>
        <v>2</v>
      </c>
      <c r="AH48">
        <f>VLOOKUP('Ответы на форму (1)'!AJ48,ДаПочтиНет,2,FALSE)</f>
        <v>0</v>
      </c>
      <c r="AI48">
        <f>VLOOKUP('Ответы на форму (1)'!AK48,ДаПочтиНет,2,FALSE)</f>
        <v>2</v>
      </c>
      <c r="AJ48">
        <f>VLOOKUP('Ответы на форму (1)'!AL48,ДаПочтиНет,2,FALSE)</f>
        <v>0</v>
      </c>
      <c r="AK48">
        <f>VLOOKUP('Ответы на форму (1)'!AM48,ДаПочтиНет,2,FALSE)</f>
        <v>0</v>
      </c>
      <c r="AL48">
        <f>VLOOKUP('Ответы на форму (1)'!AN48,ДаПочтиНет,2,FALSE)</f>
        <v>2</v>
      </c>
      <c r="AM48">
        <f>VLOOKUP('Ответы на форму (1)'!AO48,ДаПочтиНет,2,FALSE)</f>
        <v>2</v>
      </c>
      <c r="AN48">
        <f t="shared" si="3"/>
        <v>51</v>
      </c>
      <c r="AO48">
        <f>VLOOKUP('Ответы на форму (1)'!AP48,ДаПочтиНет,2,FALSE)</f>
        <v>2</v>
      </c>
      <c r="AP48">
        <f>VLOOKUP('Ответы на форму (1)'!AQ48,ОбразЖизни,2,FALSE)</f>
        <v>3</v>
      </c>
      <c r="AQ48">
        <f>VLOOKUP('Ответы на форму (1)'!AR48,ОбразЖизни,2,FALSE)</f>
        <v>3</v>
      </c>
      <c r="AR48">
        <f>VLOOKUP('Ответы на форму (1)'!AS48,ОбразЖизни,2,FALSE)</f>
        <v>2</v>
      </c>
      <c r="AS48">
        <f>VLOOKUP('Ответы на форму (1)'!AT48,ОбразЖизни,2,FALSE)</f>
        <v>1</v>
      </c>
      <c r="AT48">
        <f>VLOOKUP('Ответы на форму (1)'!AU48,ОбразЖизни,2,FALSE)</f>
        <v>3</v>
      </c>
      <c r="AU48">
        <f>VLOOKUP('Ответы на форму (1)'!AV48,ОбразЖизни,2,FALSE)</f>
        <v>3</v>
      </c>
      <c r="AV48">
        <f>'Ответы на форму (1)'!AW48</f>
        <v>6</v>
      </c>
      <c r="AW48">
        <f>IF('Ответы на форму (1)'!AX48="",0,1)</f>
        <v>0</v>
      </c>
      <c r="AX48">
        <f>VLOOKUP('Ответы на форму (1)'!AY48,Курение,2,FALSE)</f>
        <v>0</v>
      </c>
      <c r="AY48">
        <f>VLOOKUP('Ответы на форму (1)'!AZ48,Алкоголь,2,FALSE)</f>
        <v>2</v>
      </c>
      <c r="AZ48">
        <f>VLOOKUP('Ответы на форму (1)'!BA48,СемейныйОпыт,2,FALSE)</f>
        <v>1</v>
      </c>
      <c r="BA48">
        <f>'Ответы на форму (1)'!BB48</f>
        <v>1</v>
      </c>
      <c r="BB48">
        <f>IF('Ответы на форму (1)'!BC48="",0,VLOOKUP('Ответы на форму (1)'!BC48,УровниЗнакомства,2,FALSE))</f>
        <v>1</v>
      </c>
      <c r="BC48">
        <f>IF('Ответы на форму (1)'!BD48="",0,VLOOKUP('Ответы на форму (1)'!BD48,УровниЗнакомства,2,FALSE))</f>
        <v>2</v>
      </c>
      <c r="BD48">
        <f>IF('Ответы на форму (1)'!BE48="",0,VLOOKUP('Ответы на форму (1)'!BE48,УровниЗнакомства,2,FALSE))</f>
        <v>3</v>
      </c>
      <c r="BE48">
        <f>IF('Ответы на форму (1)'!BF48="",0,VLOOKUP('Ответы на форму (1)'!BF48,УровниЗнакомства,2,FALSE))</f>
        <v>4</v>
      </c>
      <c r="BF48">
        <f>IF('Ответы на форму (1)'!BG48="",0,VLOOKUP('Ответы на форму (1)'!BG48,УровниЗнакомства,2,FALSE))</f>
        <v>4</v>
      </c>
      <c r="BG48">
        <f>IF('Ответы на форму (1)'!BH48="",0,VLOOKUP('Ответы на форму (1)'!BH48,УровниЗнакомства,2,FALSE))</f>
        <v>0</v>
      </c>
      <c r="BH48">
        <f t="shared" si="4"/>
        <v>14</v>
      </c>
      <c r="BI48">
        <f>VLOOKUP('Ответы на форму (1)'!BI48,ТараканоБалл,2,FALSE)</f>
        <v>2</v>
      </c>
      <c r="BJ48">
        <f>VLOOKUP('Ответы на форму (1)'!BJ48,ТараканоБалл,2,FALSE)</f>
        <v>2</v>
      </c>
      <c r="BK48">
        <f>VLOOKUP('Ответы на форму (1)'!BK48,ТараканоБалл,2,FALSE)</f>
        <v>2</v>
      </c>
      <c r="BL48">
        <f>VLOOKUP('Ответы на форму (1)'!BL48,ТараканоБалл,2,FALSE)</f>
        <v>4</v>
      </c>
      <c r="BM48">
        <f t="shared" si="5"/>
        <v>10</v>
      </c>
      <c r="BN48">
        <f t="shared" si="6"/>
        <v>0</v>
      </c>
      <c r="BO48">
        <f>VLOOKUP('Ответы на форму (1)'!BM48,ОбъемИнфы,2,FALSE)</f>
        <v>3</v>
      </c>
      <c r="BP48">
        <f>VLOOKUP('Ответы на форму (1)'!BN48,ОбъемИнфы,2,FALSE)</f>
        <v>1</v>
      </c>
      <c r="BQ48">
        <f>VLOOKUP('Ответы на форму (1)'!BO48,ОбъемИнфы,2,FALSE)</f>
        <v>1</v>
      </c>
      <c r="BR48">
        <f>VLOOKUP('Ответы на форму (1)'!BP48,ОбъемИнфы,2,FALSE)</f>
        <v>2</v>
      </c>
      <c r="BS48">
        <f>VLOOKUP('Ответы на форму (1)'!BQ48,ОбъемИнфы,2,FALSE)</f>
        <v>3</v>
      </c>
      <c r="BT48">
        <f>VLOOKUP('Ответы на форму (1)'!BR48,ОбъемИнфы,2,FALSE)</f>
        <v>1</v>
      </c>
      <c r="BU48">
        <f>VLOOKUP('Ответы на форму (1)'!BS48,ОбъемИнфы,2,FALSE)</f>
        <v>2</v>
      </c>
      <c r="BV48">
        <f>VLOOKUP('Ответы на форму (1)'!BT48,ОбъемИнфы,2,FALSE)</f>
        <v>0</v>
      </c>
      <c r="BW48">
        <f>IF('Ответы на форму (1)'!BU48&gt;2,"много",'Ответы на форму (1)'!BU48)</f>
        <v>2</v>
      </c>
      <c r="BX48">
        <f>VLOOKUP('Ответы на форму (1)'!BV48,Блыки,2,FALSE)</f>
        <v>0</v>
      </c>
      <c r="BY48" t="str">
        <f>IF('Ответы на форму (1)'!BY48="","",'Ответы на форму (1)'!BY48)</f>
        <v/>
      </c>
      <c r="BZ48" t="str">
        <f t="shared" si="0"/>
        <v>Да</v>
      </c>
    </row>
    <row r="49" spans="1:78" x14ac:dyDescent="0.35">
      <c r="A49">
        <f>IF('Ответы на форму (1)'!B49="М",1,0)</f>
        <v>1</v>
      </c>
      <c r="B49">
        <f>'Ответы на форму (1)'!C49</f>
        <v>37</v>
      </c>
      <c r="C49">
        <f>VLOOKUP('Ответы на форму (1)'!G49,Успевание,2,FALSE)</f>
        <v>3</v>
      </c>
      <c r="D49">
        <f>VLOOKUP('Ответы на форму (1)'!H49,Успевание,2,FALSE)</f>
        <v>2</v>
      </c>
      <c r="E49">
        <f t="shared" si="1"/>
        <v>1</v>
      </c>
      <c r="F49">
        <f>VLOOKUP('Ответы на форму (1)'!I49,ШкалаРомека,2,FALSE)</f>
        <v>3</v>
      </c>
      <c r="G49">
        <f>VLOOKUP('Ответы на форму (1)'!J49,ШкалаРомека,2,FALSE)</f>
        <v>3</v>
      </c>
      <c r="H49">
        <f>VLOOKUP('Ответы на форму (1)'!K49,ШкалаРомека,2,FALSE)</f>
        <v>3</v>
      </c>
      <c r="I49">
        <f>VLOOKUP('Ответы на форму (1)'!L49,ШкалаРомека,2,FALSE)</f>
        <v>2</v>
      </c>
      <c r="J49">
        <f>VLOOKUP('Ответы на форму (1)'!M49,ШкалаРомека,2,FALSE)</f>
        <v>3</v>
      </c>
      <c r="K49">
        <f>VLOOKUP('Ответы на форму (1)'!N49,ШкалаРомека,2,FALSE)</f>
        <v>4</v>
      </c>
      <c r="L49">
        <f>VLOOKUP('Ответы на форму (1)'!O49,ШкалаРомека,2,FALSE)</f>
        <v>3</v>
      </c>
      <c r="M49">
        <f>VLOOKUP('Ответы на форму (1)'!P49,ШкалаРомека,2,FALSE)</f>
        <v>3</v>
      </c>
      <c r="N49">
        <f>VLOOKUP('Ответы на форму (1)'!Q49,ШкалаРомека,2,FALSE)</f>
        <v>3</v>
      </c>
      <c r="O49">
        <f>VLOOKUP('Ответы на форму (1)'!R49,ШкалаРомека,2,FALSE)</f>
        <v>3</v>
      </c>
      <c r="P49">
        <f t="shared" si="2"/>
        <v>30</v>
      </c>
      <c r="Q49">
        <f>VLOOKUP('Ответы на форму (1)'!S49,ЧастотаПрактик,2,FALSE)</f>
        <v>2</v>
      </c>
      <c r="R49">
        <f>VLOOKUP('Ответы на форму (1)'!T49,ЧастотаПрактик,2,FALSE)</f>
        <v>4</v>
      </c>
      <c r="S49">
        <f>VLOOKUP('Ответы на форму (1)'!U49,ЧастотаПрактик,2,FALSE)</f>
        <v>2</v>
      </c>
      <c r="T49">
        <f>VLOOKUP('Ответы на форму (1)'!V49,ЧастотаПрактик,2,FALSE)</f>
        <v>2</v>
      </c>
      <c r="U49">
        <f>VLOOKUP('Ответы на форму (1)'!W49,ЧастотаПрактик,2,FALSE)</f>
        <v>1</v>
      </c>
      <c r="V49">
        <f>VLOOKUP('Ответы на форму (1)'!X49,ЧастотаПрактик,2,FALSE)</f>
        <v>0</v>
      </c>
      <c r="W49">
        <f>VLOOKUP('Ответы на форму (1)'!Y49,ЧастотаПрактик,2,FALSE)</f>
        <v>0</v>
      </c>
      <c r="X49">
        <f>VLOOKUP('Ответы на форму (1)'!Z49,ЧастотаПрактик,2,FALSE)</f>
        <v>0</v>
      </c>
      <c r="Y49">
        <f>VLOOKUP('Ответы на форму (1)'!AA49,ЧастотаПрактик,2,FALSE)</f>
        <v>3</v>
      </c>
      <c r="Z49">
        <f>VLOOKUP('Ответы на форму (1)'!AB49,ЧастотаПрактик,2,FALSE)</f>
        <v>4</v>
      </c>
      <c r="AA49">
        <f>VLOOKUP('Ответы на форму (1)'!AC49,ЧастотаПрактик,2,FALSE)</f>
        <v>0</v>
      </c>
      <c r="AB49">
        <f>VLOOKUP('Ответы на форму (1)'!AD49,ЧастотаПрактик,2,FALSE)</f>
        <v>1</v>
      </c>
      <c r="AC49">
        <f>VLOOKUP('Ответы на форму (1)'!AE49,ЧастотаПрактик,2,FALSE)</f>
        <v>1</v>
      </c>
      <c r="AD49">
        <f>VLOOKUP('Ответы на форму (1)'!AF49,ЧастотаПрактик,2,FALSE)</f>
        <v>3</v>
      </c>
      <c r="AE49">
        <f>VLOOKUP('Ответы на форму (1)'!AG49,ДаПочтиНет,2,FALSE)</f>
        <v>2</v>
      </c>
      <c r="AF49">
        <f>VLOOKUP('Ответы на форму (1)'!AH49,ДаПочтиНет,2,FALSE)</f>
        <v>1</v>
      </c>
      <c r="AG49">
        <f>VLOOKUP('Ответы на форму (1)'!AI49,ДаПочтиНет,2,FALSE)</f>
        <v>0</v>
      </c>
      <c r="AH49">
        <f>VLOOKUP('Ответы на форму (1)'!AJ49,ДаПочтиНет,2,FALSE)</f>
        <v>0</v>
      </c>
      <c r="AI49">
        <f>VLOOKUP('Ответы на форму (1)'!AK49,ДаПочтиНет,2,FALSE)</f>
        <v>0</v>
      </c>
      <c r="AJ49">
        <f>VLOOKUP('Ответы на форму (1)'!AL49,ДаПочтиНет,2,FALSE)</f>
        <v>0</v>
      </c>
      <c r="AK49">
        <f>VLOOKUP('Ответы на форму (1)'!AM49,ДаПочтиНет,2,FALSE)</f>
        <v>2</v>
      </c>
      <c r="AL49">
        <f>VLOOKUP('Ответы на форму (1)'!AN49,ДаПочтиНет,2,FALSE)</f>
        <v>0</v>
      </c>
      <c r="AM49">
        <f>VLOOKUP('Ответы на форму (1)'!AO49,ДаПочтиНет,2,FALSE)</f>
        <v>0</v>
      </c>
      <c r="AN49">
        <f t="shared" si="3"/>
        <v>24</v>
      </c>
      <c r="AO49">
        <f>VLOOKUP('Ответы на форму (1)'!AP49,ДаПочтиНет,2,FALSE)</f>
        <v>0</v>
      </c>
      <c r="AP49">
        <f>VLOOKUP('Ответы на форму (1)'!AQ49,ОбразЖизни,2,FALSE)</f>
        <v>2</v>
      </c>
      <c r="AQ49">
        <f>VLOOKUP('Ответы на форму (1)'!AR49,ОбразЖизни,2,FALSE)</f>
        <v>2</v>
      </c>
      <c r="AR49">
        <f>VLOOKUP('Ответы на форму (1)'!AS49,ОбразЖизни,2,FALSE)</f>
        <v>3</v>
      </c>
      <c r="AS49">
        <f>VLOOKUP('Ответы на форму (1)'!AT49,ОбразЖизни,2,FALSE)</f>
        <v>1</v>
      </c>
      <c r="AT49">
        <f>VLOOKUP('Ответы на форму (1)'!AU49,ОбразЖизни,2,FALSE)</f>
        <v>0</v>
      </c>
      <c r="AU49">
        <f>VLOOKUP('Ответы на форму (1)'!AV49,ОбразЖизни,2,FALSE)</f>
        <v>1</v>
      </c>
      <c r="AV49">
        <f>'Ответы на форму (1)'!AW49</f>
        <v>5</v>
      </c>
      <c r="AW49">
        <f>IF('Ответы на форму (1)'!AX49="",0,1)</f>
        <v>0</v>
      </c>
      <c r="AX49">
        <f>VLOOKUP('Ответы на форму (1)'!AY49,Курение,2,FALSE)</f>
        <v>1</v>
      </c>
      <c r="AY49">
        <f>VLOOKUP('Ответы на форму (1)'!AZ49,Алкоголь,2,FALSE)</f>
        <v>2</v>
      </c>
      <c r="AZ49">
        <f>VLOOKUP('Ответы на форму (1)'!BA49,СемейныйОпыт,2,FALSE)</f>
        <v>1</v>
      </c>
      <c r="BA49">
        <f>'Ответы на форму (1)'!BB49</f>
        <v>1</v>
      </c>
      <c r="BB49">
        <f>IF('Ответы на форму (1)'!BC49="",0,VLOOKUP('Ответы на форму (1)'!BC49,УровниЗнакомства,2,FALSE))</f>
        <v>1</v>
      </c>
      <c r="BC49">
        <f>IF('Ответы на форму (1)'!BD49="",0,VLOOKUP('Ответы на форму (1)'!BD49,УровниЗнакомства,2,FALSE))</f>
        <v>2</v>
      </c>
      <c r="BD49">
        <f>IF('Ответы на форму (1)'!BE49="",0,VLOOKUP('Ответы на форму (1)'!BE49,УровниЗнакомства,2,FALSE))</f>
        <v>1</v>
      </c>
      <c r="BE49">
        <f>IF('Ответы на форму (1)'!BF49="",0,VLOOKUP('Ответы на форму (1)'!BF49,УровниЗнакомства,2,FALSE))</f>
        <v>1</v>
      </c>
      <c r="BF49">
        <f>IF('Ответы на форму (1)'!BG49="",0,VLOOKUP('Ответы на форму (1)'!BG49,УровниЗнакомства,2,FALSE))</f>
        <v>3</v>
      </c>
      <c r="BG49">
        <f>IF('Ответы на форму (1)'!BH49="",0,VLOOKUP('Ответы на форму (1)'!BH49,УровниЗнакомства,2,FALSE))</f>
        <v>0</v>
      </c>
      <c r="BH49">
        <f t="shared" si="4"/>
        <v>8</v>
      </c>
      <c r="BI49">
        <f>VLOOKUP('Ответы на форму (1)'!BI49,ТараканоБалл,2,FALSE)</f>
        <v>4</v>
      </c>
      <c r="BJ49">
        <f>VLOOKUP('Ответы на форму (1)'!BJ49,ТараканоБалл,2,FALSE)</f>
        <v>4</v>
      </c>
      <c r="BK49">
        <f>VLOOKUP('Ответы на форму (1)'!BK49,ТараканоБалл,2,FALSE)</f>
        <v>3</v>
      </c>
      <c r="BL49">
        <f>VLOOKUP('Ответы на форму (1)'!BL49,ТараканоБалл,2,FALSE)</f>
        <v>4</v>
      </c>
      <c r="BM49">
        <f t="shared" si="5"/>
        <v>15</v>
      </c>
      <c r="BN49">
        <f t="shared" si="6"/>
        <v>2</v>
      </c>
      <c r="BO49">
        <f>VLOOKUP('Ответы на форму (1)'!BM49,ОбъемИнфы,2,FALSE)</f>
        <v>3</v>
      </c>
      <c r="BP49">
        <f>VLOOKUP('Ответы на форму (1)'!BN49,ОбъемИнфы,2,FALSE)</f>
        <v>2</v>
      </c>
      <c r="BQ49">
        <f>VLOOKUP('Ответы на форму (1)'!BO49,ОбъемИнфы,2,FALSE)</f>
        <v>1</v>
      </c>
      <c r="BR49">
        <f>VLOOKUP('Ответы на форму (1)'!BP49,ОбъемИнфы,2,FALSE)</f>
        <v>2</v>
      </c>
      <c r="BS49">
        <f>VLOOKUP('Ответы на форму (1)'!BQ49,ОбъемИнфы,2,FALSE)</f>
        <v>3</v>
      </c>
      <c r="BT49">
        <f>VLOOKUP('Ответы на форму (1)'!BR49,ОбъемИнфы,2,FALSE)</f>
        <v>1</v>
      </c>
      <c r="BU49">
        <f>VLOOKUP('Ответы на форму (1)'!BS49,ОбъемИнфы,2,FALSE)</f>
        <v>1</v>
      </c>
      <c r="BV49">
        <f>VLOOKUP('Ответы на форму (1)'!BT49,ОбъемИнфы,2,FALSE)</f>
        <v>0</v>
      </c>
      <c r="BW49" t="str">
        <f>IF('Ответы на форму (1)'!BU49&gt;2,"много",'Ответы на форму (1)'!BU49)</f>
        <v>много</v>
      </c>
      <c r="BX49">
        <f>VLOOKUP('Ответы на форму (1)'!BV49,Блыки,2,FALSE)</f>
        <v>0</v>
      </c>
      <c r="BY49" t="str">
        <f>IF('Ответы на форму (1)'!BY49="","",'Ответы на форму (1)'!BY49)</f>
        <v/>
      </c>
      <c r="BZ49" t="str">
        <f t="shared" si="0"/>
        <v>Да</v>
      </c>
    </row>
    <row r="50" spans="1:78" x14ac:dyDescent="0.35">
      <c r="A50">
        <f>IF('Ответы на форму (1)'!B50="М",1,0)</f>
        <v>0</v>
      </c>
      <c r="B50">
        <f>'Ответы на форму (1)'!C50</f>
        <v>33</v>
      </c>
      <c r="C50">
        <f>VLOOKUP('Ответы на форму (1)'!G50,Успевание,2,FALSE)</f>
        <v>3</v>
      </c>
      <c r="D50">
        <f>VLOOKUP('Ответы на форму (1)'!H50,Успевание,2,FALSE)</f>
        <v>2</v>
      </c>
      <c r="E50">
        <f t="shared" si="1"/>
        <v>1</v>
      </c>
      <c r="F50">
        <f>VLOOKUP('Ответы на форму (1)'!I50,ШкалаРомека,2,FALSE)</f>
        <v>4</v>
      </c>
      <c r="G50">
        <f>VLOOKUP('Ответы на форму (1)'!J50,ШкалаРомека,2,FALSE)</f>
        <v>4</v>
      </c>
      <c r="H50">
        <f>VLOOKUP('Ответы на форму (1)'!K50,ШкалаРомека,2,FALSE)</f>
        <v>4</v>
      </c>
      <c r="I50">
        <f>VLOOKUP('Ответы на форму (1)'!L50,ШкалаРомека,2,FALSE)</f>
        <v>3</v>
      </c>
      <c r="J50">
        <f>VLOOKUP('Ответы на форму (1)'!M50,ШкалаРомека,2,FALSE)</f>
        <v>3</v>
      </c>
      <c r="K50">
        <f>VLOOKUP('Ответы на форму (1)'!N50,ШкалаРомека,2,FALSE)</f>
        <v>3</v>
      </c>
      <c r="L50">
        <f>VLOOKUP('Ответы на форму (1)'!O50,ШкалаРомека,2,FALSE)</f>
        <v>4</v>
      </c>
      <c r="M50">
        <f>VLOOKUP('Ответы на форму (1)'!P50,ШкалаРомека,2,FALSE)</f>
        <v>4</v>
      </c>
      <c r="N50">
        <f>VLOOKUP('Ответы на форму (1)'!Q50,ШкалаРомека,2,FALSE)</f>
        <v>4</v>
      </c>
      <c r="O50">
        <f>VLOOKUP('Ответы на форму (1)'!R50,ШкалаРомека,2,FALSE)</f>
        <v>3</v>
      </c>
      <c r="P50">
        <f t="shared" si="2"/>
        <v>36</v>
      </c>
      <c r="Q50">
        <f>VLOOKUP('Ответы на форму (1)'!S50,ЧастотаПрактик,2,FALSE)</f>
        <v>2</v>
      </c>
      <c r="R50">
        <f>VLOOKUP('Ответы на форму (1)'!T50,ЧастотаПрактик,2,FALSE)</f>
        <v>1</v>
      </c>
      <c r="S50">
        <f>VLOOKUP('Ответы на форму (1)'!U50,ЧастотаПрактик,2,FALSE)</f>
        <v>2</v>
      </c>
      <c r="T50">
        <f>VLOOKUP('Ответы на форму (1)'!V50,ЧастотаПрактик,2,FALSE)</f>
        <v>3</v>
      </c>
      <c r="U50">
        <f>VLOOKUP('Ответы на форму (1)'!W50,ЧастотаПрактик,2,FALSE)</f>
        <v>0</v>
      </c>
      <c r="V50">
        <f>VLOOKUP('Ответы на форму (1)'!X50,ЧастотаПрактик,2,FALSE)</f>
        <v>2</v>
      </c>
      <c r="W50">
        <f>VLOOKUP('Ответы на форму (1)'!Y50,ЧастотаПрактик,2,FALSE)</f>
        <v>2</v>
      </c>
      <c r="X50">
        <f>VLOOKUP('Ответы на форму (1)'!Z50,ЧастотаПрактик,2,FALSE)</f>
        <v>3</v>
      </c>
      <c r="Y50">
        <f>VLOOKUP('Ответы на форму (1)'!AA50,ЧастотаПрактик,2,FALSE)</f>
        <v>3</v>
      </c>
      <c r="Z50">
        <f>VLOOKUP('Ответы на форму (1)'!AB50,ЧастотаПрактик,2,FALSE)</f>
        <v>3</v>
      </c>
      <c r="AA50">
        <f>VLOOKUP('Ответы на форму (1)'!AC50,ЧастотаПрактик,2,FALSE)</f>
        <v>1</v>
      </c>
      <c r="AB50">
        <f>VLOOKUP('Ответы на форму (1)'!AD50,ЧастотаПрактик,2,FALSE)</f>
        <v>2</v>
      </c>
      <c r="AC50">
        <f>VLOOKUP('Ответы на форму (1)'!AE50,ЧастотаПрактик,2,FALSE)</f>
        <v>1</v>
      </c>
      <c r="AD50">
        <f>VLOOKUP('Ответы на форму (1)'!AF50,ЧастотаПрактик,2,FALSE)</f>
        <v>3</v>
      </c>
      <c r="AE50">
        <f>VLOOKUP('Ответы на форму (1)'!AG50,ДаПочтиНет,2,FALSE)</f>
        <v>2</v>
      </c>
      <c r="AF50">
        <f>VLOOKUP('Ответы на форму (1)'!AH50,ДаПочтиНет,2,FALSE)</f>
        <v>2</v>
      </c>
      <c r="AG50">
        <f>VLOOKUP('Ответы на форму (1)'!AI50,ДаПочтиНет,2,FALSE)</f>
        <v>2</v>
      </c>
      <c r="AH50">
        <f>VLOOKUP('Ответы на форму (1)'!AJ50,ДаПочтиНет,2,FALSE)</f>
        <v>0</v>
      </c>
      <c r="AI50">
        <f>VLOOKUP('Ответы на форму (1)'!AK50,ДаПочтиНет,2,FALSE)</f>
        <v>1</v>
      </c>
      <c r="AJ50">
        <f>VLOOKUP('Ответы на форму (1)'!AL50,ДаПочтиНет,2,FALSE)</f>
        <v>1</v>
      </c>
      <c r="AK50">
        <f>VLOOKUP('Ответы на форму (1)'!AM50,ДаПочтиНет,2,FALSE)</f>
        <v>2</v>
      </c>
      <c r="AL50">
        <f>VLOOKUP('Ответы на форму (1)'!AN50,ДаПочтиНет,2,FALSE)</f>
        <v>0</v>
      </c>
      <c r="AM50">
        <f>VLOOKUP('Ответы на форму (1)'!AO50,ДаПочтиНет,2,FALSE)</f>
        <v>0</v>
      </c>
      <c r="AN50">
        <f t="shared" si="3"/>
        <v>35</v>
      </c>
      <c r="AO50">
        <f>VLOOKUP('Ответы на форму (1)'!AP50,ДаПочтиНет,2,FALSE)</f>
        <v>1</v>
      </c>
      <c r="AP50">
        <f>VLOOKUP('Ответы на форму (1)'!AQ50,ОбразЖизни,2,FALSE)</f>
        <v>3</v>
      </c>
      <c r="AQ50">
        <f>VLOOKUP('Ответы на форму (1)'!AR50,ОбразЖизни,2,FALSE)</f>
        <v>2</v>
      </c>
      <c r="AR50">
        <f>VLOOKUP('Ответы на форму (1)'!AS50,ОбразЖизни,2,FALSE)</f>
        <v>2</v>
      </c>
      <c r="AS50">
        <f>VLOOKUP('Ответы на форму (1)'!AT50,ОбразЖизни,2,FALSE)</f>
        <v>1</v>
      </c>
      <c r="AT50">
        <f>VLOOKUP('Ответы на форму (1)'!AU50,ОбразЖизни,2,FALSE)</f>
        <v>2</v>
      </c>
      <c r="AU50">
        <f>VLOOKUP('Ответы на форму (1)'!AV50,ОбразЖизни,2,FALSE)</f>
        <v>1</v>
      </c>
      <c r="AV50">
        <f>'Ответы на форму (1)'!AW50</f>
        <v>3</v>
      </c>
      <c r="AW50">
        <f>IF('Ответы на форму (1)'!AX50="",0,1)</f>
        <v>1</v>
      </c>
      <c r="AX50">
        <f>VLOOKUP('Ответы на форму (1)'!AY50,Курение,2,FALSE)</f>
        <v>0</v>
      </c>
      <c r="AY50">
        <f>VLOOKUP('Ответы на форму (1)'!AZ50,Алкоголь,2,FALSE)</f>
        <v>1</v>
      </c>
      <c r="AZ50">
        <f>VLOOKUP('Ответы на форму (1)'!BA50,СемейныйОпыт,2,FALSE)</f>
        <v>1</v>
      </c>
      <c r="BA50">
        <f>'Ответы на форму (1)'!BB50</f>
        <v>1</v>
      </c>
      <c r="BB50">
        <f>IF('Ответы на форму (1)'!BC50="",0,VLOOKUP('Ответы на форму (1)'!BC50,УровниЗнакомства,2,FALSE))</f>
        <v>0</v>
      </c>
      <c r="BC50">
        <f>IF('Ответы на форму (1)'!BD50="",0,VLOOKUP('Ответы на форму (1)'!BD50,УровниЗнакомства,2,FALSE))</f>
        <v>1</v>
      </c>
      <c r="BD50">
        <f>IF('Ответы на форму (1)'!BE50="",0,VLOOKUP('Ответы на форму (1)'!BE50,УровниЗнакомства,2,FALSE))</f>
        <v>1</v>
      </c>
      <c r="BE50">
        <f>IF('Ответы на форму (1)'!BF50="",0,VLOOKUP('Ответы на форму (1)'!BF50,УровниЗнакомства,2,FALSE))</f>
        <v>3</v>
      </c>
      <c r="BF50">
        <f>IF('Ответы на форму (1)'!BG50="",0,VLOOKUP('Ответы на форму (1)'!BG50,УровниЗнакомства,2,FALSE))</f>
        <v>0</v>
      </c>
      <c r="BG50">
        <f>IF('Ответы на форму (1)'!BH50="",0,VLOOKUP('Ответы на форму (1)'!BH50,УровниЗнакомства,2,FALSE))</f>
        <v>0</v>
      </c>
      <c r="BH50">
        <f t="shared" si="4"/>
        <v>5</v>
      </c>
      <c r="BI50">
        <f>VLOOKUP('Ответы на форму (1)'!BI50,ТараканоБалл,2,FALSE)</f>
        <v>4</v>
      </c>
      <c r="BJ50">
        <f>VLOOKUP('Ответы на форму (1)'!BJ50,ТараканоБалл,2,FALSE)</f>
        <v>4</v>
      </c>
      <c r="BK50">
        <f>VLOOKUP('Ответы на форму (1)'!BK50,ТараканоБалл,2,FALSE)</f>
        <v>2</v>
      </c>
      <c r="BL50">
        <f>VLOOKUP('Ответы на форму (1)'!BL50,ТараканоБалл,2,FALSE)</f>
        <v>2</v>
      </c>
      <c r="BM50">
        <f t="shared" si="5"/>
        <v>12</v>
      </c>
      <c r="BN50">
        <f t="shared" si="6"/>
        <v>1</v>
      </c>
      <c r="BO50">
        <f>VLOOKUP('Ответы на форму (1)'!BM50,ОбъемИнфы,2,FALSE)</f>
        <v>2</v>
      </c>
      <c r="BP50">
        <f>VLOOKUP('Ответы на форму (1)'!BN50,ОбъемИнфы,2,FALSE)</f>
        <v>3</v>
      </c>
      <c r="BQ50">
        <f>VLOOKUP('Ответы на форму (1)'!BO50,ОбъемИнфы,2,FALSE)</f>
        <v>3</v>
      </c>
      <c r="BR50">
        <f>VLOOKUP('Ответы на форму (1)'!BP50,ОбъемИнфы,2,FALSE)</f>
        <v>4</v>
      </c>
      <c r="BS50">
        <f>VLOOKUP('Ответы на форму (1)'!BQ50,ОбъемИнфы,2,FALSE)</f>
        <v>4</v>
      </c>
      <c r="BT50">
        <f>VLOOKUP('Ответы на форму (1)'!BR50,ОбъемИнфы,2,FALSE)</f>
        <v>1</v>
      </c>
      <c r="BU50">
        <f>VLOOKUP('Ответы на форму (1)'!BS50,ОбъемИнфы,2,FALSE)</f>
        <v>1</v>
      </c>
      <c r="BV50">
        <f>VLOOKUP('Ответы на форму (1)'!BT50,ОбъемИнфы,2,FALSE)</f>
        <v>1</v>
      </c>
      <c r="BW50">
        <f>IF('Ответы на форму (1)'!BU50&gt;2,"много",'Ответы на форму (1)'!BU50)</f>
        <v>1</v>
      </c>
      <c r="BX50">
        <f>VLOOKUP('Ответы на форму (1)'!BV50,Блыки,2,FALSE)</f>
        <v>0</v>
      </c>
      <c r="BY50" t="str">
        <f>IF('Ответы на форму (1)'!BY50="","",'Ответы на форму (1)'!BY50)</f>
        <v/>
      </c>
      <c r="BZ50" t="str">
        <f t="shared" si="0"/>
        <v>Да</v>
      </c>
    </row>
    <row r="51" spans="1:78" x14ac:dyDescent="0.35">
      <c r="A51">
        <f>IF('Ответы на форму (1)'!B51="М",1,0)</f>
        <v>0</v>
      </c>
      <c r="B51">
        <f>'Ответы на форму (1)'!C51</f>
        <v>30</v>
      </c>
      <c r="C51">
        <f>VLOOKUP('Ответы на форму (1)'!G51,Успевание,2,FALSE)</f>
        <v>3</v>
      </c>
      <c r="D51">
        <f>VLOOKUP('Ответы на форму (1)'!H51,Успевание,2,FALSE)</f>
        <v>3</v>
      </c>
      <c r="E51">
        <f t="shared" si="1"/>
        <v>0</v>
      </c>
      <c r="F51">
        <f>VLOOKUP('Ответы на форму (1)'!I51,ШкалаРомека,2,FALSE)</f>
        <v>3</v>
      </c>
      <c r="G51">
        <f>VLOOKUP('Ответы на форму (1)'!J51,ШкалаРомека,2,FALSE)</f>
        <v>2</v>
      </c>
      <c r="H51">
        <f>VLOOKUP('Ответы на форму (1)'!K51,ШкалаРомека,2,FALSE)</f>
        <v>3</v>
      </c>
      <c r="I51">
        <f>VLOOKUP('Ответы на форму (1)'!L51,ШкалаРомека,2,FALSE)</f>
        <v>1</v>
      </c>
      <c r="J51">
        <f>VLOOKUP('Ответы на форму (1)'!M51,ШкалаРомека,2,FALSE)</f>
        <v>3</v>
      </c>
      <c r="K51">
        <f>VLOOKUP('Ответы на форму (1)'!N51,ШкалаРомека,2,FALSE)</f>
        <v>3</v>
      </c>
      <c r="L51">
        <f>VLOOKUP('Ответы на форму (1)'!O51,ШкалаРомека,2,FALSE)</f>
        <v>2</v>
      </c>
      <c r="M51">
        <f>VLOOKUP('Ответы на форму (1)'!P51,ШкалаРомека,2,FALSE)</f>
        <v>2</v>
      </c>
      <c r="N51">
        <f>VLOOKUP('Ответы на форму (1)'!Q51,ШкалаРомека,2,FALSE)</f>
        <v>3</v>
      </c>
      <c r="O51">
        <f>VLOOKUP('Ответы на форму (1)'!R51,ШкалаРомека,2,FALSE)</f>
        <v>3</v>
      </c>
      <c r="P51">
        <f t="shared" si="2"/>
        <v>25</v>
      </c>
      <c r="Q51">
        <f>VLOOKUP('Ответы на форму (1)'!S51,ЧастотаПрактик,2,FALSE)</f>
        <v>1</v>
      </c>
      <c r="R51">
        <f>VLOOKUP('Ответы на форму (1)'!T51,ЧастотаПрактик,2,FALSE)</f>
        <v>0</v>
      </c>
      <c r="S51">
        <f>VLOOKUP('Ответы на форму (1)'!U51,ЧастотаПрактик,2,FALSE)</f>
        <v>3</v>
      </c>
      <c r="T51">
        <f>VLOOKUP('Ответы на форму (1)'!V51,ЧастотаПрактик,2,FALSE)</f>
        <v>3</v>
      </c>
      <c r="U51">
        <f>VLOOKUP('Ответы на форму (1)'!W51,ЧастотаПрактик,2,FALSE)</f>
        <v>4</v>
      </c>
      <c r="V51">
        <f>VLOOKUP('Ответы на форму (1)'!X51,ЧастотаПрактик,2,FALSE)</f>
        <v>1</v>
      </c>
      <c r="W51">
        <f>VLOOKUP('Ответы на форму (1)'!Y51,ЧастотаПрактик,2,FALSE)</f>
        <v>3</v>
      </c>
      <c r="X51">
        <f>VLOOKUP('Ответы на форму (1)'!Z51,ЧастотаПрактик,2,FALSE)</f>
        <v>1</v>
      </c>
      <c r="Y51">
        <f>VLOOKUP('Ответы на форму (1)'!AA51,ЧастотаПрактик,2,FALSE)</f>
        <v>2</v>
      </c>
      <c r="Z51">
        <f>VLOOKUP('Ответы на форму (1)'!AB51,ЧастотаПрактик,2,FALSE)</f>
        <v>1</v>
      </c>
      <c r="AA51">
        <f>VLOOKUP('Ответы на форму (1)'!AC51,ЧастотаПрактик,2,FALSE)</f>
        <v>3</v>
      </c>
      <c r="AB51">
        <f>VLOOKUP('Ответы на форму (1)'!AD51,ЧастотаПрактик,2,FALSE)</f>
        <v>4</v>
      </c>
      <c r="AC51">
        <f>VLOOKUP('Ответы на форму (1)'!AE51,ЧастотаПрактик,2,FALSE)</f>
        <v>1</v>
      </c>
      <c r="AD51">
        <f>VLOOKUP('Ответы на форму (1)'!AF51,ЧастотаПрактик,2,FALSE)</f>
        <v>3</v>
      </c>
      <c r="AE51">
        <f>VLOOKUP('Ответы на форму (1)'!AG51,ДаПочтиНет,2,FALSE)</f>
        <v>2</v>
      </c>
      <c r="AF51">
        <f>VLOOKUP('Ответы на форму (1)'!AH51,ДаПочтиНет,2,FALSE)</f>
        <v>2</v>
      </c>
      <c r="AG51">
        <f>VLOOKUP('Ответы на форму (1)'!AI51,ДаПочтиНет,2,FALSE)</f>
        <v>1</v>
      </c>
      <c r="AH51">
        <f>VLOOKUP('Ответы на форму (1)'!AJ51,ДаПочтиНет,2,FALSE)</f>
        <v>2</v>
      </c>
      <c r="AI51">
        <f>VLOOKUP('Ответы на форму (1)'!AK51,ДаПочтиНет,2,FALSE)</f>
        <v>0</v>
      </c>
      <c r="AJ51">
        <f>VLOOKUP('Ответы на форму (1)'!AL51,ДаПочтиНет,2,FALSE)</f>
        <v>0</v>
      </c>
      <c r="AK51">
        <f>VLOOKUP('Ответы на форму (1)'!AM51,ДаПочтиНет,2,FALSE)</f>
        <v>0</v>
      </c>
      <c r="AL51">
        <f>VLOOKUP('Ответы на форму (1)'!AN51,ДаПочтиНет,2,FALSE)</f>
        <v>0</v>
      </c>
      <c r="AM51">
        <f>VLOOKUP('Ответы на форму (1)'!AO51,ДаПочтиНет,2,FALSE)</f>
        <v>1</v>
      </c>
      <c r="AN51">
        <f t="shared" si="3"/>
        <v>37</v>
      </c>
      <c r="AO51">
        <f>VLOOKUP('Ответы на форму (1)'!AP51,ДаПочтиНет,2,FALSE)</f>
        <v>2</v>
      </c>
      <c r="AP51">
        <f>VLOOKUP('Ответы на форму (1)'!AQ51,ОбразЖизни,2,FALSE)</f>
        <v>3</v>
      </c>
      <c r="AQ51">
        <f>VLOOKUP('Ответы на форму (1)'!AR51,ОбразЖизни,2,FALSE)</f>
        <v>1</v>
      </c>
      <c r="AR51">
        <f>VLOOKUP('Ответы на форму (1)'!AS51,ОбразЖизни,2,FALSE)</f>
        <v>4</v>
      </c>
      <c r="AS51">
        <f>VLOOKUP('Ответы на форму (1)'!AT51,ОбразЖизни,2,FALSE)</f>
        <v>1</v>
      </c>
      <c r="AT51">
        <f>VLOOKUP('Ответы на форму (1)'!AU51,ОбразЖизни,2,FALSE)</f>
        <v>2</v>
      </c>
      <c r="AU51">
        <f>VLOOKUP('Ответы на форму (1)'!AV51,ОбразЖизни,2,FALSE)</f>
        <v>3</v>
      </c>
      <c r="AV51">
        <f>'Ответы на форму (1)'!AW51</f>
        <v>5</v>
      </c>
      <c r="AW51">
        <f>IF('Ответы на форму (1)'!AX51="",0,1)</f>
        <v>0</v>
      </c>
      <c r="AX51">
        <f>VLOOKUP('Ответы на форму (1)'!AY51,Курение,2,FALSE)</f>
        <v>0</v>
      </c>
      <c r="AY51">
        <f>VLOOKUP('Ответы на форму (1)'!AZ51,Алкоголь,2,FALSE)</f>
        <v>1</v>
      </c>
      <c r="AZ51">
        <f>VLOOKUP('Ответы на форму (1)'!BA51,СемейныйОпыт,2,FALSE)</f>
        <v>1</v>
      </c>
      <c r="BA51">
        <f>'Ответы на форму (1)'!BB51</f>
        <v>1</v>
      </c>
      <c r="BB51">
        <f>IF('Ответы на форму (1)'!BC51="",0,VLOOKUP('Ответы на форму (1)'!BC51,УровниЗнакомства,2,FALSE))</f>
        <v>1</v>
      </c>
      <c r="BC51">
        <f>IF('Ответы на форму (1)'!BD51="",0,VLOOKUP('Ответы на форму (1)'!BD51,УровниЗнакомства,2,FALSE))</f>
        <v>0</v>
      </c>
      <c r="BD51">
        <f>IF('Ответы на форму (1)'!BE51="",0,VLOOKUP('Ответы на форму (1)'!BE51,УровниЗнакомства,2,FALSE))</f>
        <v>1</v>
      </c>
      <c r="BE51">
        <f>IF('Ответы на форму (1)'!BF51="",0,VLOOKUP('Ответы на форму (1)'!BF51,УровниЗнакомства,2,FALSE))</f>
        <v>5</v>
      </c>
      <c r="BF51">
        <f>IF('Ответы на форму (1)'!BG51="",0,VLOOKUP('Ответы на форму (1)'!BG51,УровниЗнакомства,2,FALSE))</f>
        <v>0</v>
      </c>
      <c r="BG51">
        <f>IF('Ответы на форму (1)'!BH51="",0,VLOOKUP('Ответы на форму (1)'!BH51,УровниЗнакомства,2,FALSE))</f>
        <v>0</v>
      </c>
      <c r="BH51">
        <f t="shared" si="4"/>
        <v>7</v>
      </c>
      <c r="BI51">
        <f>VLOOKUP('Ответы на форму (1)'!BI51,ТараканоБалл,2,FALSE)</f>
        <v>4</v>
      </c>
      <c r="BJ51">
        <f>VLOOKUP('Ответы на форму (1)'!BJ51,ТараканоБалл,2,FALSE)</f>
        <v>3</v>
      </c>
      <c r="BK51">
        <f>VLOOKUP('Ответы на форму (1)'!BK51,ТараканоБалл,2,FALSE)</f>
        <v>5</v>
      </c>
      <c r="BL51">
        <f>VLOOKUP('Ответы на форму (1)'!BL51,ТараканоБалл,2,FALSE)</f>
        <v>5</v>
      </c>
      <c r="BM51">
        <f t="shared" si="5"/>
        <v>17</v>
      </c>
      <c r="BN51">
        <f t="shared" si="6"/>
        <v>2</v>
      </c>
      <c r="BO51">
        <f>VLOOKUP('Ответы на форму (1)'!BM51,ОбъемИнфы,2,FALSE)</f>
        <v>0</v>
      </c>
      <c r="BP51">
        <f>VLOOKUP('Ответы на форму (1)'!BN51,ОбъемИнфы,2,FALSE)</f>
        <v>1</v>
      </c>
      <c r="BQ51">
        <f>VLOOKUP('Ответы на форму (1)'!BO51,ОбъемИнфы,2,FALSE)</f>
        <v>1</v>
      </c>
      <c r="BR51">
        <f>VLOOKUP('Ответы на форму (1)'!BP51,ОбъемИнфы,2,FALSE)</f>
        <v>3</v>
      </c>
      <c r="BS51">
        <f>VLOOKUP('Ответы на форму (1)'!BQ51,ОбъемИнфы,2,FALSE)</f>
        <v>3</v>
      </c>
      <c r="BT51">
        <f>VLOOKUP('Ответы на форму (1)'!BR51,ОбъемИнфы,2,FALSE)</f>
        <v>2</v>
      </c>
      <c r="BU51">
        <f>VLOOKUP('Ответы на форму (1)'!BS51,ОбъемИнфы,2,FALSE)</f>
        <v>0</v>
      </c>
      <c r="BV51">
        <f>VLOOKUP('Ответы на форму (1)'!BT51,ОбъемИнфы,2,FALSE)</f>
        <v>2</v>
      </c>
      <c r="BW51">
        <f>IF('Ответы на форму (1)'!BU51&gt;2,"много",'Ответы на форму (1)'!BU51)</f>
        <v>0</v>
      </c>
      <c r="BX51">
        <f>VLOOKUP('Ответы на форму (1)'!BV51,Блыки,2,FALSE)</f>
        <v>0</v>
      </c>
      <c r="BY51" t="str">
        <f>IF('Ответы на форму (1)'!BY51="","",'Ответы на форму (1)'!BY51)</f>
        <v/>
      </c>
      <c r="BZ51" t="str">
        <f t="shared" si="0"/>
        <v>Да</v>
      </c>
    </row>
    <row r="52" spans="1:78" x14ac:dyDescent="0.35">
      <c r="A52">
        <f>IF('Ответы на форму (1)'!B52="М",1,0)</f>
        <v>0</v>
      </c>
      <c r="B52">
        <f>'Ответы на форму (1)'!C52</f>
        <v>60</v>
      </c>
      <c r="C52">
        <f>VLOOKUP('Ответы на форму (1)'!G52,Успевание,2,FALSE)</f>
        <v>2</v>
      </c>
      <c r="D52">
        <f>VLOOKUP('Ответы на форму (1)'!H52,Успевание,2,FALSE)</f>
        <v>2</v>
      </c>
      <c r="E52">
        <f t="shared" si="1"/>
        <v>0</v>
      </c>
      <c r="F52">
        <f>VLOOKUP('Ответы на форму (1)'!I52,ШкалаРомека,2,FALSE)</f>
        <v>4</v>
      </c>
      <c r="G52">
        <f>VLOOKUP('Ответы на форму (1)'!J52,ШкалаРомека,2,FALSE)</f>
        <v>3</v>
      </c>
      <c r="H52">
        <f>VLOOKUP('Ответы на форму (1)'!K52,ШкалаРомека,2,FALSE)</f>
        <v>1</v>
      </c>
      <c r="I52">
        <f>VLOOKUP('Ответы на форму (1)'!L52,ШкалаРомека,2,FALSE)</f>
        <v>2</v>
      </c>
      <c r="J52">
        <f>VLOOKUP('Ответы на форму (1)'!M52,ШкалаРомека,2,FALSE)</f>
        <v>2</v>
      </c>
      <c r="K52">
        <f>VLOOKUP('Ответы на форму (1)'!N52,ШкалаРомека,2,FALSE)</f>
        <v>3</v>
      </c>
      <c r="L52">
        <f>VLOOKUP('Ответы на форму (1)'!O52,ШкалаРомека,2,FALSE)</f>
        <v>2</v>
      </c>
      <c r="M52">
        <f>VLOOKUP('Ответы на форму (1)'!P52,ШкалаРомека,2,FALSE)</f>
        <v>2</v>
      </c>
      <c r="N52">
        <f>VLOOKUP('Ответы на форму (1)'!Q52,ШкалаРомека,2,FALSE)</f>
        <v>1</v>
      </c>
      <c r="O52">
        <f>VLOOKUP('Ответы на форму (1)'!R52,ШкалаРомека,2,FALSE)</f>
        <v>1</v>
      </c>
      <c r="P52">
        <f t="shared" si="2"/>
        <v>21</v>
      </c>
      <c r="Q52">
        <f>VLOOKUP('Ответы на форму (1)'!S52,ЧастотаПрактик,2,FALSE)</f>
        <v>3</v>
      </c>
      <c r="R52">
        <f>VLOOKUP('Ответы на форму (1)'!T52,ЧастотаПрактик,2,FALSE)</f>
        <v>3</v>
      </c>
      <c r="S52">
        <f>VLOOKUP('Ответы на форму (1)'!U52,ЧастотаПрактик,2,FALSE)</f>
        <v>1</v>
      </c>
      <c r="T52">
        <f>VLOOKUP('Ответы на форму (1)'!V52,ЧастотаПрактик,2,FALSE)</f>
        <v>2</v>
      </c>
      <c r="U52">
        <f>VLOOKUP('Ответы на форму (1)'!W52,ЧастотаПрактик,2,FALSE)</f>
        <v>0</v>
      </c>
      <c r="V52">
        <f>VLOOKUP('Ответы на форму (1)'!X52,ЧастотаПрактик,2,FALSE)</f>
        <v>4</v>
      </c>
      <c r="W52">
        <f>VLOOKUP('Ответы на форму (1)'!Y52,ЧастотаПрактик,2,FALSE)</f>
        <v>3</v>
      </c>
      <c r="X52">
        <f>VLOOKUP('Ответы на форму (1)'!Z52,ЧастотаПрактик,2,FALSE)</f>
        <v>0</v>
      </c>
      <c r="Y52">
        <f>VLOOKUP('Ответы на форму (1)'!AA52,ЧастотаПрактик,2,FALSE)</f>
        <v>3</v>
      </c>
      <c r="Z52">
        <f>VLOOKUP('Ответы на форму (1)'!AB52,ЧастотаПрактик,2,FALSE)</f>
        <v>2</v>
      </c>
      <c r="AA52">
        <f>VLOOKUP('Ответы на форму (1)'!AC52,ЧастотаПрактик,2,FALSE)</f>
        <v>2</v>
      </c>
      <c r="AB52">
        <f>VLOOKUP('Ответы на форму (1)'!AD52,ЧастотаПрактик,2,FALSE)</f>
        <v>1</v>
      </c>
      <c r="AC52">
        <f>VLOOKUP('Ответы на форму (1)'!AE52,ЧастотаПрактик,2,FALSE)</f>
        <v>1</v>
      </c>
      <c r="AD52">
        <f>VLOOKUP('Ответы на форму (1)'!AF52,ЧастотаПрактик,2,FALSE)</f>
        <v>1</v>
      </c>
      <c r="AE52">
        <f>VLOOKUP('Ответы на форму (1)'!AG52,ДаПочтиНет,2,FALSE)</f>
        <v>0</v>
      </c>
      <c r="AF52">
        <f>VLOOKUP('Ответы на форму (1)'!AH52,ДаПочтиНет,2,FALSE)</f>
        <v>0</v>
      </c>
      <c r="AG52">
        <f>VLOOKUP('Ответы на форму (1)'!AI52,ДаПочтиНет,2,FALSE)</f>
        <v>2</v>
      </c>
      <c r="AH52">
        <f>VLOOKUP('Ответы на форму (1)'!AJ52,ДаПочтиНет,2,FALSE)</f>
        <v>0</v>
      </c>
      <c r="AI52">
        <f>VLOOKUP('Ответы на форму (1)'!AK52,ДаПочтиНет,2,FALSE)</f>
        <v>2</v>
      </c>
      <c r="AJ52">
        <f>VLOOKUP('Ответы на форму (1)'!AL52,ДаПочтиНет,2,FALSE)</f>
        <v>0</v>
      </c>
      <c r="AK52">
        <f>VLOOKUP('Ответы на форму (1)'!AM52,ДаПочтиНет,2,FALSE)</f>
        <v>0</v>
      </c>
      <c r="AL52">
        <f>VLOOKUP('Ответы на форму (1)'!AN52,ДаПочтиНет,2,FALSE)</f>
        <v>0</v>
      </c>
      <c r="AM52">
        <f>VLOOKUP('Ответы на форму (1)'!AO52,ДаПочтиНет,2,FALSE)</f>
        <v>0</v>
      </c>
      <c r="AN52">
        <f t="shared" si="3"/>
        <v>28</v>
      </c>
      <c r="AO52">
        <f>VLOOKUP('Ответы на форму (1)'!AP52,ДаПочтиНет,2,FALSE)</f>
        <v>2</v>
      </c>
      <c r="AP52">
        <f>VLOOKUP('Ответы на форму (1)'!AQ52,ОбразЖизни,2,FALSE)</f>
        <v>1</v>
      </c>
      <c r="AQ52">
        <f>VLOOKUP('Ответы на форму (1)'!AR52,ОбразЖизни,2,FALSE)</f>
        <v>1</v>
      </c>
      <c r="AR52">
        <f>VLOOKUP('Ответы на форму (1)'!AS52,ОбразЖизни,2,FALSE)</f>
        <v>4</v>
      </c>
      <c r="AS52">
        <f>VLOOKUP('Ответы на форму (1)'!AT52,ОбразЖизни,2,FALSE)</f>
        <v>4</v>
      </c>
      <c r="AT52">
        <f>VLOOKUP('Ответы на форму (1)'!AU52,ОбразЖизни,2,FALSE)</f>
        <v>2</v>
      </c>
      <c r="AU52">
        <f>VLOOKUP('Ответы на форму (1)'!AV52,ОбразЖизни,2,FALSE)</f>
        <v>1</v>
      </c>
      <c r="AV52">
        <f>'Ответы на форму (1)'!AW52</f>
        <v>7</v>
      </c>
      <c r="AW52">
        <f>IF('Ответы на форму (1)'!AX52="",0,1)</f>
        <v>0</v>
      </c>
      <c r="AX52">
        <f>VLOOKUP('Ответы на форму (1)'!AY52,Курение,2,FALSE)</f>
        <v>0</v>
      </c>
      <c r="AY52">
        <f>VLOOKUP('Ответы на форму (1)'!AZ52,Алкоголь,2,FALSE)</f>
        <v>0</v>
      </c>
      <c r="AZ52">
        <f>VLOOKUP('Ответы на форму (1)'!BA52,СемейныйОпыт,2,FALSE)</f>
        <v>1</v>
      </c>
      <c r="BA52">
        <f>'Ответы на форму (1)'!BB52</f>
        <v>1</v>
      </c>
      <c r="BB52">
        <f>IF('Ответы на форму (1)'!BC52="",0,VLOOKUP('Ответы на форму (1)'!BC52,УровниЗнакомства,2,FALSE))</f>
        <v>3</v>
      </c>
      <c r="BC52">
        <f>IF('Ответы на форму (1)'!BD52="",0,VLOOKUP('Ответы на форму (1)'!BD52,УровниЗнакомства,2,FALSE))</f>
        <v>3</v>
      </c>
      <c r="BD52">
        <f>IF('Ответы на форму (1)'!BE52="",0,VLOOKUP('Ответы на форму (1)'!BE52,УровниЗнакомства,2,FALSE))</f>
        <v>3</v>
      </c>
      <c r="BE52">
        <f>IF('Ответы на форму (1)'!BF52="",0,VLOOKUP('Ответы на форму (1)'!BF52,УровниЗнакомства,2,FALSE))</f>
        <v>3</v>
      </c>
      <c r="BF52">
        <f>IF('Ответы на форму (1)'!BG52="",0,VLOOKUP('Ответы на форму (1)'!BG52,УровниЗнакомства,2,FALSE))</f>
        <v>3</v>
      </c>
      <c r="BG52">
        <f>IF('Ответы на форму (1)'!BH52="",0,VLOOKUP('Ответы на форму (1)'!BH52,УровниЗнакомства,2,FALSE))</f>
        <v>3</v>
      </c>
      <c r="BH52">
        <f t="shared" si="4"/>
        <v>18</v>
      </c>
      <c r="BI52">
        <f>VLOOKUP('Ответы на форму (1)'!BI52,ТараканоБалл,2,FALSE)</f>
        <v>5</v>
      </c>
      <c r="BJ52">
        <f>VLOOKUP('Ответы на форму (1)'!BJ52,ТараканоБалл,2,FALSE)</f>
        <v>5</v>
      </c>
      <c r="BK52">
        <f>VLOOKUP('Ответы на форму (1)'!BK52,ТараканоБалл,2,FALSE)</f>
        <v>5</v>
      </c>
      <c r="BL52">
        <f>VLOOKUP('Ответы на форму (1)'!BL52,ТараканоБалл,2,FALSE)</f>
        <v>5</v>
      </c>
      <c r="BM52">
        <f t="shared" si="5"/>
        <v>20</v>
      </c>
      <c r="BN52">
        <f t="shared" si="6"/>
        <v>2</v>
      </c>
      <c r="BO52">
        <f>VLOOKUP('Ответы на форму (1)'!BM52,ОбъемИнфы,2,FALSE)</f>
        <v>2</v>
      </c>
      <c r="BP52">
        <f>VLOOKUP('Ответы на форму (1)'!BN52,ОбъемИнфы,2,FALSE)</f>
        <v>3</v>
      </c>
      <c r="BQ52">
        <f>VLOOKUP('Ответы на форму (1)'!BO52,ОбъемИнфы,2,FALSE)</f>
        <v>2</v>
      </c>
      <c r="BR52">
        <f>VLOOKUP('Ответы на форму (1)'!BP52,ОбъемИнфы,2,FALSE)</f>
        <v>3</v>
      </c>
      <c r="BS52">
        <f>VLOOKUP('Ответы на форму (1)'!BQ52,ОбъемИнфы,2,FALSE)</f>
        <v>2</v>
      </c>
      <c r="BT52">
        <f>VLOOKUP('Ответы на форму (1)'!BR52,ОбъемИнфы,2,FALSE)</f>
        <v>2</v>
      </c>
      <c r="BU52">
        <f>VLOOKUP('Ответы на форму (1)'!BS52,ОбъемИнфы,2,FALSE)</f>
        <v>2</v>
      </c>
      <c r="BV52">
        <f>VLOOKUP('Ответы на форму (1)'!BT52,ОбъемИнфы,2,FALSE)</f>
        <v>2</v>
      </c>
      <c r="BW52">
        <f>IF('Ответы на форму (1)'!BU52&gt;2,"много",'Ответы на форму (1)'!BU52)</f>
        <v>2</v>
      </c>
      <c r="BX52">
        <f>VLOOKUP('Ответы на форму (1)'!BV52,Блыки,2,FALSE)</f>
        <v>0</v>
      </c>
      <c r="BY52" t="str">
        <f>IF('Ответы на форму (1)'!BY52="","",'Ответы на форму (1)'!BY52)</f>
        <v/>
      </c>
      <c r="BZ52" t="str">
        <f t="shared" si="0"/>
        <v>Да</v>
      </c>
    </row>
    <row r="53" spans="1:78" x14ac:dyDescent="0.35">
      <c r="A53">
        <f>IF('Ответы на форму (1)'!B53="М",1,0)</f>
        <v>1</v>
      </c>
      <c r="B53">
        <f>'Ответы на форму (1)'!C53</f>
        <v>32</v>
      </c>
      <c r="C53">
        <f>VLOOKUP('Ответы на форму (1)'!G53,Успевание,2,FALSE)</f>
        <v>3</v>
      </c>
      <c r="D53">
        <f>VLOOKUP('Ответы на форму (1)'!H53,Успевание,2,FALSE)</f>
        <v>3</v>
      </c>
      <c r="E53">
        <f t="shared" si="1"/>
        <v>0</v>
      </c>
      <c r="F53">
        <f>VLOOKUP('Ответы на форму (1)'!I53,ШкалаРомека,2,FALSE)</f>
        <v>3</v>
      </c>
      <c r="G53">
        <f>VLOOKUP('Ответы на форму (1)'!J53,ШкалаРомека,2,FALSE)</f>
        <v>3</v>
      </c>
      <c r="H53">
        <f>VLOOKUP('Ответы на форму (1)'!K53,ШкалаРомека,2,FALSE)</f>
        <v>3</v>
      </c>
      <c r="I53">
        <f>VLOOKUP('Ответы на форму (1)'!L53,ШкалаРомека,2,FALSE)</f>
        <v>3</v>
      </c>
      <c r="J53">
        <f>VLOOKUP('Ответы на форму (1)'!M53,ШкалаРомека,2,FALSE)</f>
        <v>3</v>
      </c>
      <c r="K53">
        <f>VLOOKUP('Ответы на форму (1)'!N53,ШкалаРомека,2,FALSE)</f>
        <v>3</v>
      </c>
      <c r="L53">
        <f>VLOOKUP('Ответы на форму (1)'!O53,ШкалаРомека,2,FALSE)</f>
        <v>3</v>
      </c>
      <c r="M53">
        <f>VLOOKUP('Ответы на форму (1)'!P53,ШкалаРомека,2,FALSE)</f>
        <v>3</v>
      </c>
      <c r="N53">
        <f>VLOOKUP('Ответы на форму (1)'!Q53,ШкалаРомека,2,FALSE)</f>
        <v>3</v>
      </c>
      <c r="O53">
        <f>VLOOKUP('Ответы на форму (1)'!R53,ШкалаРомека,2,FALSE)</f>
        <v>3</v>
      </c>
      <c r="P53">
        <f t="shared" si="2"/>
        <v>30</v>
      </c>
      <c r="Q53">
        <f>VLOOKUP('Ответы на форму (1)'!S53,ЧастотаПрактик,2,FALSE)</f>
        <v>3</v>
      </c>
      <c r="R53">
        <f>VLOOKUP('Ответы на форму (1)'!T53,ЧастотаПрактик,2,FALSE)</f>
        <v>2</v>
      </c>
      <c r="S53">
        <f>VLOOKUP('Ответы на форму (1)'!U53,ЧастотаПрактик,2,FALSE)</f>
        <v>3</v>
      </c>
      <c r="T53">
        <f>VLOOKUP('Ответы на форму (1)'!V53,ЧастотаПрактик,2,FALSE)</f>
        <v>4</v>
      </c>
      <c r="U53">
        <f>VLOOKUP('Ответы на форму (1)'!W53,ЧастотаПрактик,2,FALSE)</f>
        <v>3</v>
      </c>
      <c r="V53">
        <f>VLOOKUP('Ответы на форму (1)'!X53,ЧастотаПрактик,2,FALSE)</f>
        <v>4</v>
      </c>
      <c r="W53">
        <f>VLOOKUP('Ответы на форму (1)'!Y53,ЧастотаПрактик,2,FALSE)</f>
        <v>4</v>
      </c>
      <c r="X53">
        <f>VLOOKUP('Ответы на форму (1)'!Z53,ЧастотаПрактик,2,FALSE)</f>
        <v>4</v>
      </c>
      <c r="Y53">
        <f>VLOOKUP('Ответы на форму (1)'!AA53,ЧастотаПрактик,2,FALSE)</f>
        <v>3</v>
      </c>
      <c r="Z53">
        <f>VLOOKUP('Ответы на форму (1)'!AB53,ЧастотаПрактик,2,FALSE)</f>
        <v>4</v>
      </c>
      <c r="AA53">
        <f>VLOOKUP('Ответы на форму (1)'!AC53,ЧастотаПрактик,2,FALSE)</f>
        <v>4</v>
      </c>
      <c r="AB53">
        <f>VLOOKUP('Ответы на форму (1)'!AD53,ЧастотаПрактик,2,FALSE)</f>
        <v>3</v>
      </c>
      <c r="AC53">
        <f>VLOOKUP('Ответы на форму (1)'!AE53,ЧастотаПрактик,2,FALSE)</f>
        <v>2</v>
      </c>
      <c r="AD53">
        <f>VLOOKUP('Ответы на форму (1)'!AF53,ЧастотаПрактик,2,FALSE)</f>
        <v>3</v>
      </c>
      <c r="AE53">
        <f>VLOOKUP('Ответы на форму (1)'!AG53,ДаПочтиНет,2,FALSE)</f>
        <v>2</v>
      </c>
      <c r="AF53">
        <f>VLOOKUP('Ответы на форму (1)'!AH53,ДаПочтиНет,2,FALSE)</f>
        <v>2</v>
      </c>
      <c r="AG53">
        <f>VLOOKUP('Ответы на форму (1)'!AI53,ДаПочтиНет,2,FALSE)</f>
        <v>2</v>
      </c>
      <c r="AH53">
        <f>VLOOKUP('Ответы на форму (1)'!AJ53,ДаПочтиНет,2,FALSE)</f>
        <v>2</v>
      </c>
      <c r="AI53">
        <f>VLOOKUP('Ответы на форму (1)'!AK53,ДаПочтиНет,2,FALSE)</f>
        <v>1</v>
      </c>
      <c r="AJ53">
        <f>VLOOKUP('Ответы на форму (1)'!AL53,ДаПочтиНет,2,FALSE)</f>
        <v>0</v>
      </c>
      <c r="AK53">
        <f>VLOOKUP('Ответы на форму (1)'!AM53,ДаПочтиНет,2,FALSE)</f>
        <v>2</v>
      </c>
      <c r="AL53">
        <f>VLOOKUP('Ответы на форму (1)'!AN53,ДаПочтиНет,2,FALSE)</f>
        <v>1</v>
      </c>
      <c r="AM53">
        <f>VLOOKUP('Ответы на форму (1)'!AO53,ДаПочтиНет,2,FALSE)</f>
        <v>2</v>
      </c>
      <c r="AN53">
        <f t="shared" si="3"/>
        <v>56</v>
      </c>
      <c r="AO53">
        <f>VLOOKUP('Ответы на форму (1)'!AP53,ДаПочтиНет,2,FALSE)</f>
        <v>2</v>
      </c>
      <c r="AP53">
        <f>VLOOKUP('Ответы на форму (1)'!AQ53,ОбразЖизни,2,FALSE)</f>
        <v>3</v>
      </c>
      <c r="AQ53">
        <f>VLOOKUP('Ответы на форму (1)'!AR53,ОбразЖизни,2,FALSE)</f>
        <v>4</v>
      </c>
      <c r="AR53">
        <f>VLOOKUP('Ответы на форму (1)'!AS53,ОбразЖизни,2,FALSE)</f>
        <v>1</v>
      </c>
      <c r="AS53">
        <f>VLOOKUP('Ответы на форму (1)'!AT53,ОбразЖизни,2,FALSE)</f>
        <v>1</v>
      </c>
      <c r="AT53">
        <f>VLOOKUP('Ответы на форму (1)'!AU53,ОбразЖизни,2,FALSE)</f>
        <v>3</v>
      </c>
      <c r="AU53">
        <f>VLOOKUP('Ответы на форму (1)'!AV53,ОбразЖизни,2,FALSE)</f>
        <v>3</v>
      </c>
      <c r="AV53">
        <f>'Ответы на форму (1)'!AW53</f>
        <v>6</v>
      </c>
      <c r="AW53">
        <f>IF('Ответы на форму (1)'!AX53="",0,1)</f>
        <v>0</v>
      </c>
      <c r="AX53">
        <f>VLOOKUP('Ответы на форму (1)'!AY53,Курение,2,FALSE)</f>
        <v>0</v>
      </c>
      <c r="AY53">
        <f>VLOOKUP('Ответы на форму (1)'!AZ53,Алкоголь,2,FALSE)</f>
        <v>1</v>
      </c>
      <c r="AZ53">
        <f>VLOOKUP('Ответы на форму (1)'!BA53,СемейныйОпыт,2,FALSE)</f>
        <v>1</v>
      </c>
      <c r="BA53">
        <f>'Ответы на форму (1)'!BB53</f>
        <v>1</v>
      </c>
      <c r="BB53">
        <f>IF('Ответы на форму (1)'!BC53="",0,VLOOKUP('Ответы на форму (1)'!BC53,УровниЗнакомства,2,FALSE))</f>
        <v>3</v>
      </c>
      <c r="BC53">
        <f>IF('Ответы на форму (1)'!BD53="",0,VLOOKUP('Ответы на форму (1)'!BD53,УровниЗнакомства,2,FALSE))</f>
        <v>3</v>
      </c>
      <c r="BD53">
        <f>IF('Ответы на форму (1)'!BE53="",0,VLOOKUP('Ответы на форму (1)'!BE53,УровниЗнакомства,2,FALSE))</f>
        <v>3</v>
      </c>
      <c r="BE53">
        <f>IF('Ответы на форму (1)'!BF53="",0,VLOOKUP('Ответы на форму (1)'!BF53,УровниЗнакомства,2,FALSE))</f>
        <v>4</v>
      </c>
      <c r="BF53">
        <f>IF('Ответы на форму (1)'!BG53="",0,VLOOKUP('Ответы на форму (1)'!BG53,УровниЗнакомства,2,FALSE))</f>
        <v>2</v>
      </c>
      <c r="BG53">
        <f>IF('Ответы на форму (1)'!BH53="",0,VLOOKUP('Ответы на форму (1)'!BH53,УровниЗнакомства,2,FALSE))</f>
        <v>2</v>
      </c>
      <c r="BH53">
        <f t="shared" si="4"/>
        <v>17</v>
      </c>
      <c r="BI53">
        <f>VLOOKUP('Ответы на форму (1)'!BI53,ТараканоБалл,2,FALSE)</f>
        <v>2</v>
      </c>
      <c r="BJ53">
        <f>VLOOKUP('Ответы на форму (1)'!BJ53,ТараканоБалл,2,FALSE)</f>
        <v>2</v>
      </c>
      <c r="BK53">
        <f>VLOOKUP('Ответы на форму (1)'!BK53,ТараканоБалл,2,FALSE)</f>
        <v>3</v>
      </c>
      <c r="BL53">
        <f>VLOOKUP('Ответы на форму (1)'!BL53,ТараканоБалл,2,FALSE)</f>
        <v>3</v>
      </c>
      <c r="BM53">
        <f t="shared" si="5"/>
        <v>10</v>
      </c>
      <c r="BN53">
        <f t="shared" si="6"/>
        <v>0</v>
      </c>
      <c r="BO53">
        <f>VLOOKUP('Ответы на форму (1)'!BM53,ОбъемИнфы,2,FALSE)</f>
        <v>1</v>
      </c>
      <c r="BP53">
        <f>VLOOKUP('Ответы на форму (1)'!BN53,ОбъемИнфы,2,FALSE)</f>
        <v>2</v>
      </c>
      <c r="BQ53">
        <f>VLOOKUP('Ответы на форму (1)'!BO53,ОбъемИнфы,2,FALSE)</f>
        <v>2</v>
      </c>
      <c r="BR53">
        <f>VLOOKUP('Ответы на форму (1)'!BP53,ОбъемИнфы,2,FALSE)</f>
        <v>3</v>
      </c>
      <c r="BS53">
        <f>VLOOKUP('Ответы на форму (1)'!BQ53,ОбъемИнфы,2,FALSE)</f>
        <v>2</v>
      </c>
      <c r="BT53">
        <f>VLOOKUP('Ответы на форму (1)'!BR53,ОбъемИнфы,2,FALSE)</f>
        <v>2</v>
      </c>
      <c r="BU53">
        <f>VLOOKUP('Ответы на форму (1)'!BS53,ОбъемИнфы,2,FALSE)</f>
        <v>2</v>
      </c>
      <c r="BV53">
        <f>VLOOKUP('Ответы на форму (1)'!BT53,ОбъемИнфы,2,FALSE)</f>
        <v>1</v>
      </c>
      <c r="BW53">
        <f>IF('Ответы на форму (1)'!BU53&gt;2,"много",'Ответы на форму (1)'!BU53)</f>
        <v>1</v>
      </c>
      <c r="BX53">
        <f>VLOOKUP('Ответы на форму (1)'!BV53,Блыки,2,FALSE)</f>
        <v>0</v>
      </c>
      <c r="BY53" t="str">
        <f>IF('Ответы на форму (1)'!BY53="","",'Ответы на форму (1)'!BY53)</f>
        <v/>
      </c>
      <c r="BZ53" t="str">
        <f t="shared" si="0"/>
        <v>Да</v>
      </c>
    </row>
    <row r="54" spans="1:78" x14ac:dyDescent="0.35">
      <c r="A54">
        <f>IF('Ответы на форму (1)'!B54="М",1,0)</f>
        <v>0</v>
      </c>
      <c r="B54">
        <f>'Ответы на форму (1)'!C54</f>
        <v>42</v>
      </c>
      <c r="C54">
        <f>VLOOKUP('Ответы на форму (1)'!G54,Успевание,2,FALSE)</f>
        <v>5</v>
      </c>
      <c r="D54">
        <f>VLOOKUP('Ответы на форму (1)'!H54,Успевание,2,FALSE)</f>
        <v>1</v>
      </c>
      <c r="E54">
        <f t="shared" si="1"/>
        <v>1</v>
      </c>
      <c r="F54">
        <f>VLOOKUP('Ответы на форму (1)'!I54,ШкалаРомека,2,FALSE)</f>
        <v>4</v>
      </c>
      <c r="G54">
        <f>VLOOKUP('Ответы на форму (1)'!J54,ШкалаРомека,2,FALSE)</f>
        <v>4</v>
      </c>
      <c r="H54">
        <f>VLOOKUP('Ответы на форму (1)'!K54,ШкалаРомека,2,FALSE)</f>
        <v>3</v>
      </c>
      <c r="I54">
        <f>VLOOKUP('Ответы на форму (1)'!L54,ШкалаРомека,2,FALSE)</f>
        <v>3</v>
      </c>
      <c r="J54">
        <f>VLOOKUP('Ответы на форму (1)'!M54,ШкалаРомека,2,FALSE)</f>
        <v>4</v>
      </c>
      <c r="K54">
        <f>VLOOKUP('Ответы на форму (1)'!N54,ШкалаРомека,2,FALSE)</f>
        <v>4</v>
      </c>
      <c r="L54">
        <f>VLOOKUP('Ответы на форму (1)'!O54,ШкалаРомека,2,FALSE)</f>
        <v>2</v>
      </c>
      <c r="M54">
        <f>VLOOKUP('Ответы на форму (1)'!P54,ШкалаРомека,2,FALSE)</f>
        <v>4</v>
      </c>
      <c r="N54">
        <f>VLOOKUP('Ответы на форму (1)'!Q54,ШкалаРомека,2,FALSE)</f>
        <v>3</v>
      </c>
      <c r="O54">
        <f>VLOOKUP('Ответы на форму (1)'!R54,ШкалаРомека,2,FALSE)</f>
        <v>3</v>
      </c>
      <c r="P54">
        <f t="shared" si="2"/>
        <v>34</v>
      </c>
      <c r="Q54">
        <f>VLOOKUP('Ответы на форму (1)'!S54,ЧастотаПрактик,2,FALSE)</f>
        <v>0</v>
      </c>
      <c r="R54">
        <f>VLOOKUP('Ответы на форму (1)'!T54,ЧастотаПрактик,2,FALSE)</f>
        <v>0</v>
      </c>
      <c r="S54">
        <f>VLOOKUP('Ответы на форму (1)'!U54,ЧастотаПрактик,2,FALSE)</f>
        <v>1</v>
      </c>
      <c r="T54">
        <f>VLOOKUP('Ответы на форму (1)'!V54,ЧастотаПрактик,2,FALSE)</f>
        <v>4</v>
      </c>
      <c r="U54">
        <f>VLOOKUP('Ответы на форму (1)'!W54,ЧастотаПрактик,2,FALSE)</f>
        <v>1</v>
      </c>
      <c r="V54">
        <f>VLOOKUP('Ответы на форму (1)'!X54,ЧастотаПрактик,2,FALSE)</f>
        <v>0</v>
      </c>
      <c r="W54">
        <f>VLOOKUP('Ответы на форму (1)'!Y54,ЧастотаПрактик,2,FALSE)</f>
        <v>3</v>
      </c>
      <c r="X54">
        <f>VLOOKUP('Ответы на форму (1)'!Z54,ЧастотаПрактик,2,FALSE)</f>
        <v>2</v>
      </c>
      <c r="Y54">
        <f>VLOOKUP('Ответы на форму (1)'!AA54,ЧастотаПрактик,2,FALSE)</f>
        <v>1</v>
      </c>
      <c r="Z54">
        <f>VLOOKUP('Ответы на форму (1)'!AB54,ЧастотаПрактик,2,FALSE)</f>
        <v>1</v>
      </c>
      <c r="AA54">
        <f>VLOOKUP('Ответы на форму (1)'!AC54,ЧастотаПрактик,2,FALSE)</f>
        <v>0</v>
      </c>
      <c r="AB54">
        <f>VLOOKUP('Ответы на форму (1)'!AD54,ЧастотаПрактик,2,FALSE)</f>
        <v>2</v>
      </c>
      <c r="AC54">
        <f>VLOOKUP('Ответы на форму (1)'!AE54,ЧастотаПрактик,2,FALSE)</f>
        <v>0</v>
      </c>
      <c r="AD54">
        <f>VLOOKUP('Ответы на форму (1)'!AF54,ЧастотаПрактик,2,FALSE)</f>
        <v>2</v>
      </c>
      <c r="AE54">
        <f>VLOOKUP('Ответы на форму (1)'!AG54,ДаПочтиНет,2,FALSE)</f>
        <v>0</v>
      </c>
      <c r="AF54">
        <f>VLOOKUP('Ответы на форму (1)'!AH54,ДаПочтиНет,2,FALSE)</f>
        <v>2</v>
      </c>
      <c r="AG54">
        <f>VLOOKUP('Ответы на форму (1)'!AI54,ДаПочтиНет,2,FALSE)</f>
        <v>2</v>
      </c>
      <c r="AH54">
        <f>VLOOKUP('Ответы на форму (1)'!AJ54,ДаПочтиНет,2,FALSE)</f>
        <v>0</v>
      </c>
      <c r="AI54">
        <f>VLOOKUP('Ответы на форму (1)'!AK54,ДаПочтиНет,2,FALSE)</f>
        <v>2</v>
      </c>
      <c r="AJ54">
        <f>VLOOKUP('Ответы на форму (1)'!AL54,ДаПочтиНет,2,FALSE)</f>
        <v>0</v>
      </c>
      <c r="AK54">
        <f>VLOOKUP('Ответы на форму (1)'!AM54,ДаПочтиНет,2,FALSE)</f>
        <v>0</v>
      </c>
      <c r="AL54">
        <f>VLOOKUP('Ответы на форму (1)'!AN54,ДаПочтиНет,2,FALSE)</f>
        <v>0</v>
      </c>
      <c r="AM54">
        <f>VLOOKUP('Ответы на форму (1)'!AO54,ДаПочтиНет,2,FALSE)</f>
        <v>0</v>
      </c>
      <c r="AN54">
        <f t="shared" si="3"/>
        <v>22</v>
      </c>
      <c r="AO54">
        <f>VLOOKUP('Ответы на форму (1)'!AP54,ДаПочтиНет,2,FALSE)</f>
        <v>0</v>
      </c>
      <c r="AP54">
        <f>VLOOKUP('Ответы на форму (1)'!AQ54,ОбразЖизни,2,FALSE)</f>
        <v>4</v>
      </c>
      <c r="AQ54">
        <f>VLOOKUP('Ответы на форму (1)'!AR54,ОбразЖизни,2,FALSE)</f>
        <v>4</v>
      </c>
      <c r="AR54">
        <f>VLOOKUP('Ответы на форму (1)'!AS54,ОбразЖизни,2,FALSE)</f>
        <v>1</v>
      </c>
      <c r="AS54">
        <f>VLOOKUP('Ответы на форму (1)'!AT54,ОбразЖизни,2,FALSE)</f>
        <v>0</v>
      </c>
      <c r="AT54">
        <f>VLOOKUP('Ответы на форму (1)'!AU54,ОбразЖизни,2,FALSE)</f>
        <v>4</v>
      </c>
      <c r="AU54">
        <f>VLOOKUP('Ответы на форму (1)'!AV54,ОбразЖизни,2,FALSE)</f>
        <v>4</v>
      </c>
      <c r="AV54">
        <f>'Ответы на форму (1)'!AW54</f>
        <v>7</v>
      </c>
      <c r="AW54">
        <f>IF('Ответы на форму (1)'!AX54="",0,1)</f>
        <v>0</v>
      </c>
      <c r="AX54">
        <f>VLOOKUP('Ответы на форму (1)'!AY54,Курение,2,FALSE)</f>
        <v>0</v>
      </c>
      <c r="AY54">
        <f>VLOOKUP('Ответы на форму (1)'!AZ54,Алкоголь,2,FALSE)</f>
        <v>1</v>
      </c>
      <c r="AZ54">
        <f>VLOOKUP('Ответы на форму (1)'!BA54,СемейныйОпыт,2,FALSE)</f>
        <v>1</v>
      </c>
      <c r="BA54">
        <f>'Ответы на форму (1)'!BB54</f>
        <v>0</v>
      </c>
      <c r="BB54">
        <f>IF('Ответы на форму (1)'!BC54="",0,VLOOKUP('Ответы на форму (1)'!BC54,УровниЗнакомства,2,FALSE))</f>
        <v>1</v>
      </c>
      <c r="BC54">
        <f>IF('Ответы на форму (1)'!BD54="",0,VLOOKUP('Ответы на форму (1)'!BD54,УровниЗнакомства,2,FALSE))</f>
        <v>1</v>
      </c>
      <c r="BD54">
        <f>IF('Ответы на форму (1)'!BE54="",0,VLOOKUP('Ответы на форму (1)'!BE54,УровниЗнакомства,2,FALSE))</f>
        <v>1</v>
      </c>
      <c r="BE54">
        <f>IF('Ответы на форму (1)'!BF54="",0,VLOOKUP('Ответы на форму (1)'!BF54,УровниЗнакомства,2,FALSE))</f>
        <v>3</v>
      </c>
      <c r="BF54">
        <f>IF('Ответы на форму (1)'!BG54="",0,VLOOKUP('Ответы на форму (1)'!BG54,УровниЗнакомства,2,FALSE))</f>
        <v>0</v>
      </c>
      <c r="BG54">
        <f>IF('Ответы на форму (1)'!BH54="",0,VLOOKUP('Ответы на форму (1)'!BH54,УровниЗнакомства,2,FALSE))</f>
        <v>0</v>
      </c>
      <c r="BH54">
        <f t="shared" si="4"/>
        <v>6</v>
      </c>
      <c r="BI54">
        <f>VLOOKUP('Ответы на форму (1)'!BI54,ТараканоБалл,2,FALSE)</f>
        <v>2</v>
      </c>
      <c r="BJ54">
        <f>VLOOKUP('Ответы на форму (1)'!BJ54,ТараканоБалл,2,FALSE)</f>
        <v>3</v>
      </c>
      <c r="BK54">
        <f>VLOOKUP('Ответы на форму (1)'!BK54,ТараканоБалл,2,FALSE)</f>
        <v>3</v>
      </c>
      <c r="BL54">
        <f>VLOOKUP('Ответы на форму (1)'!BL54,ТараканоБалл,2,FALSE)</f>
        <v>5</v>
      </c>
      <c r="BM54">
        <f t="shared" si="5"/>
        <v>13</v>
      </c>
      <c r="BN54">
        <f t="shared" si="6"/>
        <v>1</v>
      </c>
      <c r="BO54">
        <f>VLOOKUP('Ответы на форму (1)'!BM54,ОбъемИнфы,2,FALSE)</f>
        <v>1</v>
      </c>
      <c r="BP54">
        <f>VLOOKUP('Ответы на форму (1)'!BN54,ОбъемИнфы,2,FALSE)</f>
        <v>0</v>
      </c>
      <c r="BQ54">
        <f>VLOOKUP('Ответы на форму (1)'!BO54,ОбъемИнфы,2,FALSE)</f>
        <v>1</v>
      </c>
      <c r="BR54">
        <f>VLOOKUP('Ответы на форму (1)'!BP54,ОбъемИнфы,2,FALSE)</f>
        <v>2</v>
      </c>
      <c r="BS54">
        <f>VLOOKUP('Ответы на форму (1)'!BQ54,ОбъемИнфы,2,FALSE)</f>
        <v>1</v>
      </c>
      <c r="BT54">
        <f>VLOOKUP('Ответы на форму (1)'!BR54,ОбъемИнфы,2,FALSE)</f>
        <v>0</v>
      </c>
      <c r="BU54">
        <f>VLOOKUP('Ответы на форму (1)'!BS54,ОбъемИнфы,2,FALSE)</f>
        <v>0</v>
      </c>
      <c r="BV54">
        <f>VLOOKUP('Ответы на форму (1)'!BT54,ОбъемИнфы,2,FALSE)</f>
        <v>1</v>
      </c>
      <c r="BW54">
        <f>IF('Ответы на форму (1)'!BU54&gt;2,"много",'Ответы на форму (1)'!BU54)</f>
        <v>2</v>
      </c>
      <c r="BX54">
        <f>VLOOKUP('Ответы на форму (1)'!BV54,Блыки,2,FALSE)</f>
        <v>0</v>
      </c>
      <c r="BY54" t="str">
        <f>IF('Ответы на форму (1)'!BY54="","",'Ответы на форму (1)'!BY54)</f>
        <v/>
      </c>
      <c r="BZ54" t="str">
        <f t="shared" si="0"/>
        <v>Нет</v>
      </c>
    </row>
    <row r="55" spans="1:78" x14ac:dyDescent="0.35">
      <c r="A55">
        <f>IF('Ответы на форму (1)'!B55="М",1,0)</f>
        <v>1</v>
      </c>
      <c r="B55">
        <f>'Ответы на форму (1)'!C55</f>
        <v>26</v>
      </c>
      <c r="C55">
        <f>VLOOKUP('Ответы на форму (1)'!G55,Успевание,2,FALSE)</f>
        <v>3</v>
      </c>
      <c r="D55">
        <f>VLOOKUP('Ответы на форму (1)'!H55,Успевание,2,FALSE)</f>
        <v>2</v>
      </c>
      <c r="E55">
        <f t="shared" si="1"/>
        <v>1</v>
      </c>
      <c r="F55">
        <f>VLOOKUP('Ответы на форму (1)'!I55,ШкалаРомека,2,FALSE)</f>
        <v>3</v>
      </c>
      <c r="G55">
        <f>VLOOKUP('Ответы на форму (1)'!J55,ШкалаРомека,2,FALSE)</f>
        <v>3</v>
      </c>
      <c r="H55">
        <f>VLOOKUP('Ответы на форму (1)'!K55,ШкалаРомека,2,FALSE)</f>
        <v>3</v>
      </c>
      <c r="I55">
        <f>VLOOKUP('Ответы на форму (1)'!L55,ШкалаРомека,2,FALSE)</f>
        <v>1</v>
      </c>
      <c r="J55">
        <f>VLOOKUP('Ответы на форму (1)'!M55,ШкалаРомека,2,FALSE)</f>
        <v>2</v>
      </c>
      <c r="K55">
        <f>VLOOKUP('Ответы на форму (1)'!N55,ШкалаРомека,2,FALSE)</f>
        <v>3</v>
      </c>
      <c r="L55">
        <f>VLOOKUP('Ответы на форму (1)'!O55,ШкалаРомека,2,FALSE)</f>
        <v>2</v>
      </c>
      <c r="M55">
        <f>VLOOKUP('Ответы на форму (1)'!P55,ШкалаРомека,2,FALSE)</f>
        <v>2</v>
      </c>
      <c r="N55">
        <f>VLOOKUP('Ответы на форму (1)'!Q55,ШкалаРомека,2,FALSE)</f>
        <v>2</v>
      </c>
      <c r="O55">
        <f>VLOOKUP('Ответы на форму (1)'!R55,ШкалаРомека,2,FALSE)</f>
        <v>3</v>
      </c>
      <c r="P55">
        <f t="shared" si="2"/>
        <v>24</v>
      </c>
      <c r="Q55">
        <f>VLOOKUP('Ответы на форму (1)'!S55,ЧастотаПрактик,2,FALSE)</f>
        <v>1</v>
      </c>
      <c r="R55">
        <f>VLOOKUP('Ответы на форму (1)'!T55,ЧастотаПрактик,2,FALSE)</f>
        <v>2</v>
      </c>
      <c r="S55">
        <f>VLOOKUP('Ответы на форму (1)'!U55,ЧастотаПрактик,2,FALSE)</f>
        <v>3</v>
      </c>
      <c r="T55">
        <f>VLOOKUP('Ответы на форму (1)'!V55,ЧастотаПрактик,2,FALSE)</f>
        <v>4</v>
      </c>
      <c r="U55">
        <f>VLOOKUP('Ответы на форму (1)'!W55,ЧастотаПрактик,2,FALSE)</f>
        <v>4</v>
      </c>
      <c r="V55">
        <f>VLOOKUP('Ответы на форму (1)'!X55,ЧастотаПрактик,2,FALSE)</f>
        <v>4</v>
      </c>
      <c r="W55">
        <f>VLOOKUP('Ответы на форму (1)'!Y55,ЧастотаПрактик,2,FALSE)</f>
        <v>3</v>
      </c>
      <c r="X55">
        <f>VLOOKUP('Ответы на форму (1)'!Z55,ЧастотаПрактик,2,FALSE)</f>
        <v>4</v>
      </c>
      <c r="Y55">
        <f>VLOOKUP('Ответы на форму (1)'!AA55,ЧастотаПрактик,2,FALSE)</f>
        <v>1</v>
      </c>
      <c r="Z55">
        <f>VLOOKUP('Ответы на форму (1)'!AB55,ЧастотаПрактик,2,FALSE)</f>
        <v>2</v>
      </c>
      <c r="AA55">
        <f>VLOOKUP('Ответы на форму (1)'!AC55,ЧастотаПрактик,2,FALSE)</f>
        <v>4</v>
      </c>
      <c r="AB55">
        <f>VLOOKUP('Ответы на форму (1)'!AD55,ЧастотаПрактик,2,FALSE)</f>
        <v>2</v>
      </c>
      <c r="AC55">
        <f>VLOOKUP('Ответы на форму (1)'!AE55,ЧастотаПрактик,2,FALSE)</f>
        <v>2</v>
      </c>
      <c r="AD55">
        <f>VLOOKUP('Ответы на форму (1)'!AF55,ЧастотаПрактик,2,FALSE)</f>
        <v>3</v>
      </c>
      <c r="AE55">
        <f>VLOOKUP('Ответы на форму (1)'!AG55,ДаПочтиНет,2,FALSE)</f>
        <v>2</v>
      </c>
      <c r="AF55">
        <f>VLOOKUP('Ответы на форму (1)'!AH55,ДаПочтиНет,2,FALSE)</f>
        <v>2</v>
      </c>
      <c r="AG55">
        <f>VLOOKUP('Ответы на форму (1)'!AI55,ДаПочтиНет,2,FALSE)</f>
        <v>2</v>
      </c>
      <c r="AH55">
        <f>VLOOKUP('Ответы на форму (1)'!AJ55,ДаПочтиНет,2,FALSE)</f>
        <v>2</v>
      </c>
      <c r="AI55">
        <f>VLOOKUP('Ответы на форму (1)'!AK55,ДаПочтиНет,2,FALSE)</f>
        <v>2</v>
      </c>
      <c r="AJ55">
        <f>VLOOKUP('Ответы на форму (1)'!AL55,ДаПочтиНет,2,FALSE)</f>
        <v>1</v>
      </c>
      <c r="AK55">
        <f>VLOOKUP('Ответы на форму (1)'!AM55,ДаПочтиНет,2,FALSE)</f>
        <v>0</v>
      </c>
      <c r="AL55">
        <f>VLOOKUP('Ответы на форму (1)'!AN55,ДаПочтиНет,2,FALSE)</f>
        <v>0</v>
      </c>
      <c r="AM55">
        <f>VLOOKUP('Ответы на форму (1)'!AO55,ДаПочтиНет,2,FALSE)</f>
        <v>2</v>
      </c>
      <c r="AN55">
        <f t="shared" si="3"/>
        <v>50</v>
      </c>
      <c r="AO55">
        <f>VLOOKUP('Ответы на форму (1)'!AP55,ДаПочтиНет,2,FALSE)</f>
        <v>0</v>
      </c>
      <c r="AP55">
        <f>VLOOKUP('Ответы на форму (1)'!AQ55,ОбразЖизни,2,FALSE)</f>
        <v>2</v>
      </c>
      <c r="AQ55">
        <f>VLOOKUP('Ответы на форму (1)'!AR55,ОбразЖизни,2,FALSE)</f>
        <v>2</v>
      </c>
      <c r="AR55">
        <f>VLOOKUP('Ответы на форму (1)'!AS55,ОбразЖизни,2,FALSE)</f>
        <v>2</v>
      </c>
      <c r="AS55">
        <f>VLOOKUP('Ответы на форму (1)'!AT55,ОбразЖизни,2,FALSE)</f>
        <v>1</v>
      </c>
      <c r="AT55">
        <f>VLOOKUP('Ответы на форму (1)'!AU55,ОбразЖизни,2,FALSE)</f>
        <v>1</v>
      </c>
      <c r="AU55">
        <f>VLOOKUP('Ответы на форму (1)'!AV55,ОбразЖизни,2,FALSE)</f>
        <v>0</v>
      </c>
      <c r="AV55">
        <f>'Ответы на форму (1)'!AW55</f>
        <v>5</v>
      </c>
      <c r="AW55">
        <f>IF('Ответы на форму (1)'!AX55="",0,1)</f>
        <v>0</v>
      </c>
      <c r="AX55">
        <f>VLOOKUP('Ответы на форму (1)'!AY55,Курение,2,FALSE)</f>
        <v>0</v>
      </c>
      <c r="AY55">
        <f>VLOOKUP('Ответы на форму (1)'!AZ55,Алкоголь,2,FALSE)</f>
        <v>0</v>
      </c>
      <c r="AZ55">
        <f>VLOOKUP('Ответы на форму (1)'!BA55,СемейныйОпыт,2,FALSE)</f>
        <v>0</v>
      </c>
      <c r="BA55">
        <f>'Ответы на форму (1)'!BB55</f>
        <v>0</v>
      </c>
      <c r="BB55">
        <f>IF('Ответы на форму (1)'!BC55="",0,VLOOKUP('Ответы на форму (1)'!BC55,УровниЗнакомства,2,FALSE))</f>
        <v>0</v>
      </c>
      <c r="BC55">
        <f>IF('Ответы на форму (1)'!BD55="",0,VLOOKUP('Ответы на форму (1)'!BD55,УровниЗнакомства,2,FALSE))</f>
        <v>1</v>
      </c>
      <c r="BD55">
        <f>IF('Ответы на форму (1)'!BE55="",0,VLOOKUP('Ответы на форму (1)'!BE55,УровниЗнакомства,2,FALSE))</f>
        <v>1</v>
      </c>
      <c r="BE55">
        <f>IF('Ответы на форму (1)'!BF55="",0,VLOOKUP('Ответы на форму (1)'!BF55,УровниЗнакомства,2,FALSE))</f>
        <v>5</v>
      </c>
      <c r="BF55">
        <f>IF('Ответы на форму (1)'!BG55="",0,VLOOKUP('Ответы на форму (1)'!BG55,УровниЗнакомства,2,FALSE))</f>
        <v>0</v>
      </c>
      <c r="BG55">
        <f>IF('Ответы на форму (1)'!BH55="",0,VLOOKUP('Ответы на форму (1)'!BH55,УровниЗнакомства,2,FALSE))</f>
        <v>0</v>
      </c>
      <c r="BH55">
        <f t="shared" si="4"/>
        <v>7</v>
      </c>
      <c r="BI55">
        <f>VLOOKUP('Ответы на форму (1)'!BI55,ТараканоБалл,2,FALSE)</f>
        <v>4</v>
      </c>
      <c r="BJ55">
        <f>VLOOKUP('Ответы на форму (1)'!BJ55,ТараканоБалл,2,FALSE)</f>
        <v>2</v>
      </c>
      <c r="BK55">
        <f>VLOOKUP('Ответы на форму (1)'!BK55,ТараканоБалл,2,FALSE)</f>
        <v>3</v>
      </c>
      <c r="BL55">
        <f>VLOOKUP('Ответы на форму (1)'!BL55,ТараканоБалл,2,FALSE)</f>
        <v>5</v>
      </c>
      <c r="BM55">
        <f t="shared" si="5"/>
        <v>14</v>
      </c>
      <c r="BN55">
        <f t="shared" si="6"/>
        <v>1</v>
      </c>
      <c r="BO55">
        <f>VLOOKUP('Ответы на форму (1)'!BM55,ОбъемИнфы,2,FALSE)</f>
        <v>2</v>
      </c>
      <c r="BP55">
        <f>VLOOKUP('Ответы на форму (1)'!BN55,ОбъемИнфы,2,FALSE)</f>
        <v>2</v>
      </c>
      <c r="BQ55">
        <f>VLOOKUP('Ответы на форму (1)'!BO55,ОбъемИнфы,2,FALSE)</f>
        <v>0</v>
      </c>
      <c r="BR55">
        <f>VLOOKUP('Ответы на форму (1)'!BP55,ОбъемИнфы,2,FALSE)</f>
        <v>3</v>
      </c>
      <c r="BS55">
        <f>VLOOKUP('Ответы на форму (1)'!BQ55,ОбъемИнфы,2,FALSE)</f>
        <v>1</v>
      </c>
      <c r="BT55">
        <f>VLOOKUP('Ответы на форму (1)'!BR55,ОбъемИнфы,2,FALSE)</f>
        <v>2</v>
      </c>
      <c r="BU55">
        <f>VLOOKUP('Ответы на форму (1)'!BS55,ОбъемИнфы,2,FALSE)</f>
        <v>3</v>
      </c>
      <c r="BV55">
        <f>VLOOKUP('Ответы на форму (1)'!BT55,ОбъемИнфы,2,FALSE)</f>
        <v>1</v>
      </c>
      <c r="BW55">
        <f>IF('Ответы на форму (1)'!BU55&gt;2,"много",'Ответы на форму (1)'!BU55)</f>
        <v>1</v>
      </c>
      <c r="BX55">
        <f>VLOOKUP('Ответы на форму (1)'!BV55,Блыки,2,FALSE)</f>
        <v>0</v>
      </c>
      <c r="BY55" t="str">
        <f>IF('Ответы на форму (1)'!BY55="","",'Ответы на форму (1)'!BY55)</f>
        <v/>
      </c>
      <c r="BZ55" t="str">
        <f t="shared" si="0"/>
        <v>Нет</v>
      </c>
    </row>
    <row r="56" spans="1:78" x14ac:dyDescent="0.35">
      <c r="A56">
        <f>IF('Ответы на форму (1)'!B56="М",1,0)</f>
        <v>1</v>
      </c>
      <c r="B56">
        <f>'Ответы на форму (1)'!C56</f>
        <v>32</v>
      </c>
      <c r="C56">
        <f>VLOOKUP('Ответы на форму (1)'!G56,Успевание,2,FALSE)</f>
        <v>4</v>
      </c>
      <c r="D56">
        <f>VLOOKUP('Ответы на форму (1)'!H56,Успевание,2,FALSE)</f>
        <v>4</v>
      </c>
      <c r="E56">
        <f t="shared" si="1"/>
        <v>0</v>
      </c>
      <c r="F56">
        <f>VLOOKUP('Ответы на форму (1)'!I56,ШкалаРомека,2,FALSE)</f>
        <v>3</v>
      </c>
      <c r="G56">
        <f>VLOOKUP('Ответы на форму (1)'!J56,ШкалаРомека,2,FALSE)</f>
        <v>4</v>
      </c>
      <c r="H56">
        <f>VLOOKUP('Ответы на форму (1)'!K56,ШкалаРомека,2,FALSE)</f>
        <v>3</v>
      </c>
      <c r="I56">
        <f>VLOOKUP('Ответы на форму (1)'!L56,ШкалаРомека,2,FALSE)</f>
        <v>3</v>
      </c>
      <c r="J56">
        <f>VLOOKUP('Ответы на форму (1)'!M56,ШкалаРомека,2,FALSE)</f>
        <v>4</v>
      </c>
      <c r="K56">
        <f>VLOOKUP('Ответы на форму (1)'!N56,ШкалаРомека,2,FALSE)</f>
        <v>4</v>
      </c>
      <c r="L56">
        <f>VLOOKUP('Ответы на форму (1)'!O56,ШкалаРомека,2,FALSE)</f>
        <v>4</v>
      </c>
      <c r="M56">
        <f>VLOOKUP('Ответы на форму (1)'!P56,ШкалаРомека,2,FALSE)</f>
        <v>4</v>
      </c>
      <c r="N56">
        <f>VLOOKUP('Ответы на форму (1)'!Q56,ШкалаРомека,2,FALSE)</f>
        <v>3</v>
      </c>
      <c r="O56">
        <f>VLOOKUP('Ответы на форму (1)'!R56,ШкалаРомека,2,FALSE)</f>
        <v>4</v>
      </c>
      <c r="P56">
        <f t="shared" si="2"/>
        <v>36</v>
      </c>
      <c r="Q56">
        <f>VLOOKUP('Ответы на форму (1)'!S56,ЧастотаПрактик,2,FALSE)</f>
        <v>3</v>
      </c>
      <c r="R56">
        <f>VLOOKUP('Ответы на форму (1)'!T56,ЧастотаПрактик,2,FALSE)</f>
        <v>2</v>
      </c>
      <c r="S56">
        <f>VLOOKUP('Ответы на форму (1)'!U56,ЧастотаПрактик,2,FALSE)</f>
        <v>4</v>
      </c>
      <c r="T56">
        <f>VLOOKUP('Ответы на форму (1)'!V56,ЧастотаПрактик,2,FALSE)</f>
        <v>4</v>
      </c>
      <c r="U56">
        <f>VLOOKUP('Ответы на форму (1)'!W56,ЧастотаПрактик,2,FALSE)</f>
        <v>0</v>
      </c>
      <c r="V56">
        <f>VLOOKUP('Ответы на форму (1)'!X56,ЧастотаПрактик,2,FALSE)</f>
        <v>1</v>
      </c>
      <c r="W56">
        <f>VLOOKUP('Ответы на форму (1)'!Y56,ЧастотаПрактик,2,FALSE)</f>
        <v>3</v>
      </c>
      <c r="X56">
        <f>VLOOKUP('Ответы на форму (1)'!Z56,ЧастотаПрактик,2,FALSE)</f>
        <v>3</v>
      </c>
      <c r="Y56">
        <f>VLOOKUP('Ответы на форму (1)'!AA56,ЧастотаПрактик,2,FALSE)</f>
        <v>3</v>
      </c>
      <c r="Z56">
        <f>VLOOKUP('Ответы на форму (1)'!AB56,ЧастотаПрактик,2,FALSE)</f>
        <v>3</v>
      </c>
      <c r="AA56">
        <f>VLOOKUP('Ответы на форму (1)'!AC56,ЧастотаПрактик,2,FALSE)</f>
        <v>4</v>
      </c>
      <c r="AB56">
        <f>VLOOKUP('Ответы на форму (1)'!AD56,ЧастотаПрактик,2,FALSE)</f>
        <v>2</v>
      </c>
      <c r="AC56">
        <f>VLOOKUP('Ответы на форму (1)'!AE56,ЧастотаПрактик,2,FALSE)</f>
        <v>2</v>
      </c>
      <c r="AD56">
        <f>VLOOKUP('Ответы на форму (1)'!AF56,ЧастотаПрактик,2,FALSE)</f>
        <v>3</v>
      </c>
      <c r="AE56">
        <f>VLOOKUP('Ответы на форму (1)'!AG56,ДаПочтиНет,2,FALSE)</f>
        <v>1</v>
      </c>
      <c r="AF56">
        <f>VLOOKUP('Ответы на форму (1)'!AH56,ДаПочтиНет,2,FALSE)</f>
        <v>0</v>
      </c>
      <c r="AG56">
        <f>VLOOKUP('Ответы на форму (1)'!AI56,ДаПочтиНет,2,FALSE)</f>
        <v>2</v>
      </c>
      <c r="AH56">
        <f>VLOOKUP('Ответы на форму (1)'!AJ56,ДаПочтиНет,2,FALSE)</f>
        <v>0</v>
      </c>
      <c r="AI56">
        <f>VLOOKUP('Ответы на форму (1)'!AK56,ДаПочтиНет,2,FALSE)</f>
        <v>2</v>
      </c>
      <c r="AJ56">
        <f>VLOOKUP('Ответы на форму (1)'!AL56,ДаПочтиНет,2,FALSE)</f>
        <v>0</v>
      </c>
      <c r="AK56">
        <f>VLOOKUP('Ответы на форму (1)'!AM56,ДаПочтиНет,2,FALSE)</f>
        <v>0</v>
      </c>
      <c r="AL56">
        <f>VLOOKUP('Ответы на форму (1)'!AN56,ДаПочтиНет,2,FALSE)</f>
        <v>0</v>
      </c>
      <c r="AM56">
        <f>VLOOKUP('Ответы на форму (1)'!AO56,ДаПочтиНет,2,FALSE)</f>
        <v>0</v>
      </c>
      <c r="AN56">
        <f t="shared" si="3"/>
        <v>39</v>
      </c>
      <c r="AO56">
        <f>VLOOKUP('Ответы на форму (1)'!AP56,ДаПочтиНет,2,FALSE)</f>
        <v>0</v>
      </c>
      <c r="AP56">
        <f>VLOOKUP('Ответы на форму (1)'!AQ56,ОбразЖизни,2,FALSE)</f>
        <v>4</v>
      </c>
      <c r="AQ56">
        <f>VLOOKUP('Ответы на форму (1)'!AR56,ОбразЖизни,2,FALSE)</f>
        <v>3</v>
      </c>
      <c r="AR56">
        <f>VLOOKUP('Ответы на форму (1)'!AS56,ОбразЖизни,2,FALSE)</f>
        <v>2</v>
      </c>
      <c r="AS56">
        <f>VLOOKUP('Ответы на форму (1)'!AT56,ОбразЖизни,2,FALSE)</f>
        <v>4</v>
      </c>
      <c r="AT56">
        <f>VLOOKUP('Ответы на форму (1)'!AU56,ОбразЖизни,2,FALSE)</f>
        <v>4</v>
      </c>
      <c r="AU56">
        <f>VLOOKUP('Ответы на форму (1)'!AV56,ОбразЖизни,2,FALSE)</f>
        <v>2</v>
      </c>
      <c r="AV56">
        <f>'Ответы на форму (1)'!AW56</f>
        <v>4</v>
      </c>
      <c r="AW56">
        <f>IF('Ответы на форму (1)'!AX56="",0,1)</f>
        <v>1</v>
      </c>
      <c r="AX56">
        <f>VLOOKUP('Ответы на форму (1)'!AY56,Курение,2,FALSE)</f>
        <v>0</v>
      </c>
      <c r="AY56">
        <f>VLOOKUP('Ответы на форму (1)'!AZ56,Алкоголь,2,FALSE)</f>
        <v>2</v>
      </c>
      <c r="AZ56">
        <f>VLOOKUP('Ответы на форму (1)'!BA56,СемейныйОпыт,2,FALSE)</f>
        <v>1</v>
      </c>
      <c r="BA56">
        <f>'Ответы на форму (1)'!BB56</f>
        <v>0</v>
      </c>
      <c r="BB56">
        <f>IF('Ответы на форму (1)'!BC56="",0,VLOOKUP('Ответы на форму (1)'!BC56,УровниЗнакомства,2,FALSE))</f>
        <v>0</v>
      </c>
      <c r="BC56">
        <f>IF('Ответы на форму (1)'!BD56="",0,VLOOKUP('Ответы на форму (1)'!BD56,УровниЗнакомства,2,FALSE))</f>
        <v>0</v>
      </c>
      <c r="BD56">
        <f>IF('Ответы на форму (1)'!BE56="",0,VLOOKUP('Ответы на форму (1)'!BE56,УровниЗнакомства,2,FALSE))</f>
        <v>1</v>
      </c>
      <c r="BE56">
        <f>IF('Ответы на форму (1)'!BF56="",0,VLOOKUP('Ответы на форму (1)'!BF56,УровниЗнакомства,2,FALSE))</f>
        <v>1</v>
      </c>
      <c r="BF56">
        <f>IF('Ответы на форму (1)'!BG56="",0,VLOOKUP('Ответы на форму (1)'!BG56,УровниЗнакомства,2,FALSE))</f>
        <v>0</v>
      </c>
      <c r="BG56">
        <f>IF('Ответы на форму (1)'!BH56="",0,VLOOKUP('Ответы на форму (1)'!BH56,УровниЗнакомства,2,FALSE))</f>
        <v>0</v>
      </c>
      <c r="BH56">
        <f t="shared" si="4"/>
        <v>2</v>
      </c>
      <c r="BI56">
        <f>VLOOKUP('Ответы на форму (1)'!BI56,ТараканоБалл,2,FALSE)</f>
        <v>4</v>
      </c>
      <c r="BJ56">
        <f>VLOOKUP('Ответы на форму (1)'!BJ56,ТараканоБалл,2,FALSE)</f>
        <v>5</v>
      </c>
      <c r="BK56">
        <f>VLOOKUP('Ответы на форму (1)'!BK56,ТараканоБалл,2,FALSE)</f>
        <v>3</v>
      </c>
      <c r="BL56">
        <f>VLOOKUP('Ответы на форму (1)'!BL56,ТараканоБалл,2,FALSE)</f>
        <v>3</v>
      </c>
      <c r="BM56">
        <f t="shared" si="5"/>
        <v>15</v>
      </c>
      <c r="BN56">
        <f t="shared" si="6"/>
        <v>2</v>
      </c>
      <c r="BO56">
        <f>VLOOKUP('Ответы на форму (1)'!BM56,ОбъемИнфы,2,FALSE)</f>
        <v>2</v>
      </c>
      <c r="BP56">
        <f>VLOOKUP('Ответы на форму (1)'!BN56,ОбъемИнфы,2,FALSE)</f>
        <v>2</v>
      </c>
      <c r="BQ56">
        <f>VLOOKUP('Ответы на форму (1)'!BO56,ОбъемИнфы,2,FALSE)</f>
        <v>0</v>
      </c>
      <c r="BR56">
        <f>VLOOKUP('Ответы на форму (1)'!BP56,ОбъемИнфы,2,FALSE)</f>
        <v>1</v>
      </c>
      <c r="BS56">
        <f>VLOOKUP('Ответы на форму (1)'!BQ56,ОбъемИнфы,2,FALSE)</f>
        <v>1</v>
      </c>
      <c r="BT56">
        <f>VLOOKUP('Ответы на форму (1)'!BR56,ОбъемИнфы,2,FALSE)</f>
        <v>2</v>
      </c>
      <c r="BU56">
        <f>VLOOKUP('Ответы на форму (1)'!BS56,ОбъемИнфы,2,FALSE)</f>
        <v>0</v>
      </c>
      <c r="BV56">
        <f>VLOOKUP('Ответы на форму (1)'!BT56,ОбъемИнфы,2,FALSE)</f>
        <v>1</v>
      </c>
      <c r="BW56">
        <f>IF('Ответы на форму (1)'!BU56&gt;2,"много",'Ответы на форму (1)'!BU56)</f>
        <v>2</v>
      </c>
      <c r="BX56">
        <f>VLOOKUP('Ответы на форму (1)'!BV56,Блыки,2,FALSE)</f>
        <v>0</v>
      </c>
      <c r="BY56" t="str">
        <f>IF('Ответы на форму (1)'!BY56="","",'Ответы на форму (1)'!BY56)</f>
        <v/>
      </c>
      <c r="BZ56" t="str">
        <f t="shared" si="0"/>
        <v>Нет</v>
      </c>
    </row>
    <row r="57" spans="1:78" x14ac:dyDescent="0.35">
      <c r="A57">
        <f>IF('Ответы на форму (1)'!B57="М",1,0)</f>
        <v>0</v>
      </c>
      <c r="B57">
        <f>'Ответы на форму (1)'!C57</f>
        <v>34</v>
      </c>
      <c r="C57">
        <f>VLOOKUP('Ответы на форму (1)'!G57,Успевание,2,FALSE)</f>
        <v>2</v>
      </c>
      <c r="D57">
        <f>VLOOKUP('Ответы на форму (1)'!H57,Успевание,2,FALSE)</f>
        <v>3</v>
      </c>
      <c r="E57">
        <f t="shared" si="1"/>
        <v>-1</v>
      </c>
      <c r="F57">
        <f>VLOOKUP('Ответы на форму (1)'!I57,ШкалаРомека,2,FALSE)</f>
        <v>3</v>
      </c>
      <c r="G57">
        <f>VLOOKUP('Ответы на форму (1)'!J57,ШкалаРомека,2,FALSE)</f>
        <v>2</v>
      </c>
      <c r="H57">
        <f>VLOOKUP('Ответы на форму (1)'!K57,ШкалаРомека,2,FALSE)</f>
        <v>2</v>
      </c>
      <c r="I57">
        <f>VLOOKUP('Ответы на форму (1)'!L57,ШкалаРомека,2,FALSE)</f>
        <v>2</v>
      </c>
      <c r="J57">
        <f>VLOOKUP('Ответы на форму (1)'!M57,ШкалаРомека,2,FALSE)</f>
        <v>3</v>
      </c>
      <c r="K57">
        <f>VLOOKUP('Ответы на форму (1)'!N57,ШкалаРомека,2,FALSE)</f>
        <v>3</v>
      </c>
      <c r="L57">
        <f>VLOOKUP('Ответы на форму (1)'!O57,ШкалаРомека,2,FALSE)</f>
        <v>2</v>
      </c>
      <c r="M57">
        <f>VLOOKUP('Ответы на форму (1)'!P57,ШкалаРомека,2,FALSE)</f>
        <v>1</v>
      </c>
      <c r="N57">
        <f>VLOOKUP('Ответы на форму (1)'!Q57,ШкалаРомека,2,FALSE)</f>
        <v>1</v>
      </c>
      <c r="O57">
        <f>VLOOKUP('Ответы на форму (1)'!R57,ШкалаРомека,2,FALSE)</f>
        <v>3</v>
      </c>
      <c r="P57">
        <f t="shared" si="2"/>
        <v>22</v>
      </c>
      <c r="Q57">
        <f>VLOOKUP('Ответы на форму (1)'!S57,ЧастотаПрактик,2,FALSE)</f>
        <v>1</v>
      </c>
      <c r="R57">
        <f>VLOOKUP('Ответы на форму (1)'!T57,ЧастотаПрактик,2,FALSE)</f>
        <v>1</v>
      </c>
      <c r="S57">
        <f>VLOOKUP('Ответы на форму (1)'!U57,ЧастотаПрактик,2,FALSE)</f>
        <v>1</v>
      </c>
      <c r="T57">
        <f>VLOOKUP('Ответы на форму (1)'!V57,ЧастотаПрактик,2,FALSE)</f>
        <v>3</v>
      </c>
      <c r="U57">
        <f>VLOOKUP('Ответы на форму (1)'!W57,ЧастотаПрактик,2,FALSE)</f>
        <v>1</v>
      </c>
      <c r="V57">
        <f>VLOOKUP('Ответы на форму (1)'!X57,ЧастотаПрактик,2,FALSE)</f>
        <v>1</v>
      </c>
      <c r="W57">
        <f>VLOOKUP('Ответы на форму (1)'!Y57,ЧастотаПрактик,2,FALSE)</f>
        <v>2</v>
      </c>
      <c r="X57">
        <f>VLOOKUP('Ответы на форму (1)'!Z57,ЧастотаПрактик,2,FALSE)</f>
        <v>1</v>
      </c>
      <c r="Y57">
        <f>VLOOKUP('Ответы на форму (1)'!AA57,ЧастотаПрактик,2,FALSE)</f>
        <v>2</v>
      </c>
      <c r="Z57">
        <f>VLOOKUP('Ответы на форму (1)'!AB57,ЧастотаПрактик,2,FALSE)</f>
        <v>3</v>
      </c>
      <c r="AA57">
        <f>VLOOKUP('Ответы на форму (1)'!AC57,ЧастотаПрактик,2,FALSE)</f>
        <v>3</v>
      </c>
      <c r="AB57">
        <f>VLOOKUP('Ответы на форму (1)'!AD57,ЧастотаПрактик,2,FALSE)</f>
        <v>1</v>
      </c>
      <c r="AC57">
        <f>VLOOKUP('Ответы на форму (1)'!AE57,ЧастотаПрактик,2,FALSE)</f>
        <v>0</v>
      </c>
      <c r="AD57">
        <f>VLOOKUP('Ответы на форму (1)'!AF57,ЧастотаПрактик,2,FALSE)</f>
        <v>2</v>
      </c>
      <c r="AE57">
        <f>VLOOKUP('Ответы на форму (1)'!AG57,ДаПочтиНет,2,FALSE)</f>
        <v>1</v>
      </c>
      <c r="AF57">
        <f>VLOOKUP('Ответы на форму (1)'!AH57,ДаПочтиНет,2,FALSE)</f>
        <v>0</v>
      </c>
      <c r="AG57">
        <f>VLOOKUP('Ответы на форму (1)'!AI57,ДаПочтиНет,2,FALSE)</f>
        <v>0</v>
      </c>
      <c r="AH57">
        <f>VLOOKUP('Ответы на форму (1)'!AJ57,ДаПочтиНет,2,FALSE)</f>
        <v>0</v>
      </c>
      <c r="AI57">
        <f>VLOOKUP('Ответы на форму (1)'!AK57,ДаПочтиНет,2,FALSE)</f>
        <v>0</v>
      </c>
      <c r="AJ57">
        <f>VLOOKUP('Ответы на форму (1)'!AL57,ДаПочтиНет,2,FALSE)</f>
        <v>0</v>
      </c>
      <c r="AK57">
        <f>VLOOKUP('Ответы на форму (1)'!AM57,ДаПочтиНет,2,FALSE)</f>
        <v>2</v>
      </c>
      <c r="AL57">
        <f>VLOOKUP('Ответы на форму (1)'!AN57,ДаПочтиНет,2,FALSE)</f>
        <v>2</v>
      </c>
      <c r="AM57">
        <f>VLOOKUP('Ответы на форму (1)'!AO57,ДаПочтиНет,2,FALSE)</f>
        <v>0</v>
      </c>
      <c r="AN57">
        <f t="shared" si="3"/>
        <v>24</v>
      </c>
      <c r="AO57">
        <f>VLOOKUP('Ответы на форму (1)'!AP57,ДаПочтиНет,2,FALSE)</f>
        <v>2</v>
      </c>
      <c r="AP57">
        <f>VLOOKUP('Ответы на форму (1)'!AQ57,ОбразЖизни,2,FALSE)</f>
        <v>3</v>
      </c>
      <c r="AQ57">
        <f>VLOOKUP('Ответы на форму (1)'!AR57,ОбразЖизни,2,FALSE)</f>
        <v>4</v>
      </c>
      <c r="AR57">
        <f>VLOOKUP('Ответы на форму (1)'!AS57,ОбразЖизни,2,FALSE)</f>
        <v>3</v>
      </c>
      <c r="AS57">
        <f>VLOOKUP('Ответы на форму (1)'!AT57,ОбразЖизни,2,FALSE)</f>
        <v>2</v>
      </c>
      <c r="AT57">
        <f>VLOOKUP('Ответы на форму (1)'!AU57,ОбразЖизни,2,FALSE)</f>
        <v>3</v>
      </c>
      <c r="AU57">
        <f>VLOOKUP('Ответы на форму (1)'!AV57,ОбразЖизни,2,FALSE)</f>
        <v>2</v>
      </c>
      <c r="AV57">
        <f>'Ответы на форму (1)'!AW57</f>
        <v>6</v>
      </c>
      <c r="AW57">
        <f>IF('Ответы на форму (1)'!AX57="",0,1)</f>
        <v>1</v>
      </c>
      <c r="AX57">
        <f>VLOOKUP('Ответы на форму (1)'!AY57,Курение,2,FALSE)</f>
        <v>1</v>
      </c>
      <c r="AY57">
        <f>VLOOKUP('Ответы на форму (1)'!AZ57,Алкоголь,2,FALSE)</f>
        <v>1</v>
      </c>
      <c r="AZ57">
        <f>VLOOKUP('Ответы на форму (1)'!BA57,СемейныйОпыт,2,FALSE)</f>
        <v>0</v>
      </c>
      <c r="BA57">
        <f>'Ответы на форму (1)'!BB57</f>
        <v>0</v>
      </c>
      <c r="BB57">
        <f>IF('Ответы на форму (1)'!BC57="",0,VLOOKUP('Ответы на форму (1)'!BC57,УровниЗнакомства,2,FALSE))</f>
        <v>1</v>
      </c>
      <c r="BC57">
        <f>IF('Ответы на форму (1)'!BD57="",0,VLOOKUP('Ответы на форму (1)'!BD57,УровниЗнакомства,2,FALSE))</f>
        <v>1</v>
      </c>
      <c r="BD57">
        <f>IF('Ответы на форму (1)'!BE57="",0,VLOOKUP('Ответы на форму (1)'!BE57,УровниЗнакомства,2,FALSE))</f>
        <v>3</v>
      </c>
      <c r="BE57">
        <f>IF('Ответы на форму (1)'!BF57="",0,VLOOKUP('Ответы на форму (1)'!BF57,УровниЗнакомства,2,FALSE))</f>
        <v>4</v>
      </c>
      <c r="BF57">
        <f>IF('Ответы на форму (1)'!BG57="",0,VLOOKUP('Ответы на форму (1)'!BG57,УровниЗнакомства,2,FALSE))</f>
        <v>2</v>
      </c>
      <c r="BG57">
        <f>IF('Ответы на форму (1)'!BH57="",0,VLOOKUP('Ответы на форму (1)'!BH57,УровниЗнакомства,2,FALSE))</f>
        <v>0</v>
      </c>
      <c r="BH57">
        <f t="shared" si="4"/>
        <v>11</v>
      </c>
      <c r="BI57">
        <f>VLOOKUP('Ответы на форму (1)'!BI57,ТараканоБалл,2,FALSE)</f>
        <v>5</v>
      </c>
      <c r="BJ57">
        <f>VLOOKUP('Ответы на форму (1)'!BJ57,ТараканоБалл,2,FALSE)</f>
        <v>5</v>
      </c>
      <c r="BK57">
        <f>VLOOKUP('Ответы на форму (1)'!BK57,ТараканоБалл,2,FALSE)</f>
        <v>5</v>
      </c>
      <c r="BL57">
        <f>VLOOKUP('Ответы на форму (1)'!BL57,ТараканоБалл,2,FALSE)</f>
        <v>5</v>
      </c>
      <c r="BM57">
        <f t="shared" si="5"/>
        <v>20</v>
      </c>
      <c r="BN57">
        <f t="shared" si="6"/>
        <v>2</v>
      </c>
      <c r="BO57">
        <f>VLOOKUP('Ответы на форму (1)'!BM57,ОбъемИнфы,2,FALSE)</f>
        <v>3</v>
      </c>
      <c r="BP57">
        <f>VLOOKUP('Ответы на форму (1)'!BN57,ОбъемИнфы,2,FALSE)</f>
        <v>1</v>
      </c>
      <c r="BQ57">
        <f>VLOOKUP('Ответы на форму (1)'!BO57,ОбъемИнфы,2,FALSE)</f>
        <v>0</v>
      </c>
      <c r="BR57">
        <f>VLOOKUP('Ответы на форму (1)'!BP57,ОбъемИнфы,2,FALSE)</f>
        <v>1</v>
      </c>
      <c r="BS57">
        <f>VLOOKUP('Ответы на форму (1)'!BQ57,ОбъемИнфы,2,FALSE)</f>
        <v>4</v>
      </c>
      <c r="BT57">
        <f>VLOOKUP('Ответы на форму (1)'!BR57,ОбъемИнфы,2,FALSE)</f>
        <v>3</v>
      </c>
      <c r="BU57">
        <f>VLOOKUP('Ответы на форму (1)'!BS57,ОбъемИнфы,2,FALSE)</f>
        <v>2</v>
      </c>
      <c r="BV57">
        <f>VLOOKUP('Ответы на форму (1)'!BT57,ОбъемИнфы,2,FALSE)</f>
        <v>1</v>
      </c>
      <c r="BW57" t="str">
        <f>IF('Ответы на форму (1)'!BU57&gt;2,"много",'Ответы на форму (1)'!BU57)</f>
        <v>много</v>
      </c>
      <c r="BX57">
        <f>VLOOKUP('Ответы на форму (1)'!BV57,Блыки,2,FALSE)</f>
        <v>0</v>
      </c>
      <c r="BY57" t="str">
        <f>IF('Ответы на форму (1)'!BY57="","",'Ответы на форму (1)'!BY57)</f>
        <v/>
      </c>
      <c r="BZ57" t="str">
        <f t="shared" si="0"/>
        <v>Нет</v>
      </c>
    </row>
    <row r="58" spans="1:78" x14ac:dyDescent="0.35">
      <c r="A58">
        <f>IF('Ответы на форму (1)'!B58="М",1,0)</f>
        <v>1</v>
      </c>
      <c r="B58">
        <f>'Ответы на форму (1)'!C58</f>
        <v>50</v>
      </c>
      <c r="C58">
        <f>VLOOKUP('Ответы на форму (1)'!G58,Успевание,2,FALSE)</f>
        <v>2</v>
      </c>
      <c r="D58">
        <f>VLOOKUP('Ответы на форму (1)'!H58,Успевание,2,FALSE)</f>
        <v>2</v>
      </c>
      <c r="E58">
        <f t="shared" si="1"/>
        <v>0</v>
      </c>
      <c r="F58">
        <f>VLOOKUP('Ответы на форму (1)'!I58,ШкалаРомека,2,FALSE)</f>
        <v>2</v>
      </c>
      <c r="G58">
        <f>VLOOKUP('Ответы на форму (1)'!J58,ШкалаРомека,2,FALSE)</f>
        <v>2</v>
      </c>
      <c r="H58">
        <f>VLOOKUP('Ответы на форму (1)'!K58,ШкалаРомека,2,FALSE)</f>
        <v>2</v>
      </c>
      <c r="I58">
        <f>VLOOKUP('Ответы на форму (1)'!L58,ШкалаРомека,2,FALSE)</f>
        <v>1</v>
      </c>
      <c r="J58">
        <f>VLOOKUP('Ответы на форму (1)'!M58,ШкалаРомека,2,FALSE)</f>
        <v>3</v>
      </c>
      <c r="K58">
        <f>VLOOKUP('Ответы на форму (1)'!N58,ШкалаРомека,2,FALSE)</f>
        <v>3</v>
      </c>
      <c r="L58">
        <f>VLOOKUP('Ответы на форму (1)'!O58,ШкалаРомека,2,FALSE)</f>
        <v>2</v>
      </c>
      <c r="M58">
        <f>VLOOKUP('Ответы на форму (1)'!P58,ШкалаРомека,2,FALSE)</f>
        <v>2</v>
      </c>
      <c r="N58">
        <f>VLOOKUP('Ответы на форму (1)'!Q58,ШкалаРомека,2,FALSE)</f>
        <v>1</v>
      </c>
      <c r="O58">
        <f>VLOOKUP('Ответы на форму (1)'!R58,ШкалаРомека,2,FALSE)</f>
        <v>2</v>
      </c>
      <c r="P58">
        <f t="shared" si="2"/>
        <v>20</v>
      </c>
      <c r="Q58">
        <f>VLOOKUP('Ответы на форму (1)'!S58,ЧастотаПрактик,2,FALSE)</f>
        <v>0</v>
      </c>
      <c r="R58">
        <f>VLOOKUP('Ответы на форму (1)'!T58,ЧастотаПрактик,2,FALSE)</f>
        <v>0</v>
      </c>
      <c r="S58">
        <f>VLOOKUP('Ответы на форму (1)'!U58,ЧастотаПрактик,2,FALSE)</f>
        <v>0</v>
      </c>
      <c r="T58">
        <f>VLOOKUP('Ответы на форму (1)'!V58,ЧастотаПрактик,2,FALSE)</f>
        <v>2</v>
      </c>
      <c r="U58">
        <f>VLOOKUP('Ответы на форму (1)'!W58,ЧастотаПрактик,2,FALSE)</f>
        <v>0</v>
      </c>
      <c r="V58">
        <f>VLOOKUP('Ответы на форму (1)'!X58,ЧастотаПрактик,2,FALSE)</f>
        <v>3</v>
      </c>
      <c r="W58">
        <f>VLOOKUP('Ответы на форму (1)'!Y58,ЧастотаПрактик,2,FALSE)</f>
        <v>1</v>
      </c>
      <c r="X58">
        <f>VLOOKUP('Ответы на форму (1)'!Z58,ЧастотаПрактик,2,FALSE)</f>
        <v>1</v>
      </c>
      <c r="Y58">
        <f>VLOOKUP('Ответы на форму (1)'!AA58,ЧастотаПрактик,2,FALSE)</f>
        <v>1</v>
      </c>
      <c r="Z58">
        <f>VLOOKUP('Ответы на форму (1)'!AB58,ЧастотаПрактик,2,FALSE)</f>
        <v>3</v>
      </c>
      <c r="AA58">
        <f>VLOOKUP('Ответы на форму (1)'!AC58,ЧастотаПрактик,2,FALSE)</f>
        <v>1</v>
      </c>
      <c r="AB58">
        <f>VLOOKUP('Ответы на форму (1)'!AD58,ЧастотаПрактик,2,FALSE)</f>
        <v>1</v>
      </c>
      <c r="AC58">
        <f>VLOOKUP('Ответы на форму (1)'!AE58,ЧастотаПрактик,2,FALSE)</f>
        <v>1</v>
      </c>
      <c r="AD58">
        <f>VLOOKUP('Ответы на форму (1)'!AF58,ЧастотаПрактик,2,FALSE)</f>
        <v>2</v>
      </c>
      <c r="AE58">
        <f>VLOOKUP('Ответы на форму (1)'!AG58,ДаПочтиНет,2,FALSE)</f>
        <v>1</v>
      </c>
      <c r="AF58">
        <f>VLOOKUP('Ответы на форму (1)'!AH58,ДаПочтиНет,2,FALSE)</f>
        <v>2</v>
      </c>
      <c r="AG58">
        <f>VLOOKUP('Ответы на форму (1)'!AI58,ДаПочтиНет,2,FALSE)</f>
        <v>2</v>
      </c>
      <c r="AH58">
        <f>VLOOKUP('Ответы на форму (1)'!AJ58,ДаПочтиНет,2,FALSE)</f>
        <v>0</v>
      </c>
      <c r="AI58">
        <f>VLOOKUP('Ответы на форму (1)'!AK58,ДаПочтиНет,2,FALSE)</f>
        <v>2</v>
      </c>
      <c r="AJ58">
        <f>VLOOKUP('Ответы на форму (1)'!AL58,ДаПочтиНет,2,FALSE)</f>
        <v>2</v>
      </c>
      <c r="AK58">
        <f>VLOOKUP('Ответы на форму (1)'!AM58,ДаПочтиНет,2,FALSE)</f>
        <v>2</v>
      </c>
      <c r="AL58">
        <f>VLOOKUP('Ответы на форму (1)'!AN58,ДаПочтиНет,2,FALSE)</f>
        <v>0</v>
      </c>
      <c r="AM58">
        <f>VLOOKUP('Ответы на форму (1)'!AO58,ДаПочтиНет,2,FALSE)</f>
        <v>2</v>
      </c>
      <c r="AN58">
        <f t="shared" si="3"/>
        <v>26</v>
      </c>
      <c r="AO58">
        <f>VLOOKUP('Ответы на форму (1)'!AP58,ДаПочтиНет,2,FALSE)</f>
        <v>0</v>
      </c>
      <c r="AP58">
        <f>VLOOKUP('Ответы на форму (1)'!AQ58,ОбразЖизни,2,FALSE)</f>
        <v>2</v>
      </c>
      <c r="AQ58">
        <f>VLOOKUP('Ответы на форму (1)'!AR58,ОбразЖизни,2,FALSE)</f>
        <v>2</v>
      </c>
      <c r="AR58">
        <f>VLOOKUP('Ответы на форму (1)'!AS58,ОбразЖизни,2,FALSE)</f>
        <v>0</v>
      </c>
      <c r="AS58">
        <f>VLOOKUP('Ответы на форму (1)'!AT58,ОбразЖизни,2,FALSE)</f>
        <v>4</v>
      </c>
      <c r="AT58">
        <f>VLOOKUP('Ответы на форму (1)'!AU58,ОбразЖизни,2,FALSE)</f>
        <v>3</v>
      </c>
      <c r="AU58">
        <f>VLOOKUP('Ответы на форму (1)'!AV58,ОбразЖизни,2,FALSE)</f>
        <v>2</v>
      </c>
      <c r="AV58">
        <f>'Ответы на форму (1)'!AW58</f>
        <v>7</v>
      </c>
      <c r="AW58">
        <f>IF('Ответы на форму (1)'!AX58="",0,1)</f>
        <v>1</v>
      </c>
      <c r="AX58">
        <f>VLOOKUP('Ответы на форму (1)'!AY58,Курение,2,FALSE)</f>
        <v>0</v>
      </c>
      <c r="AY58">
        <f>VLOOKUP('Ответы на форму (1)'!AZ58,Алкоголь,2,FALSE)</f>
        <v>1</v>
      </c>
      <c r="AZ58">
        <f>VLOOKUP('Ответы на форму (1)'!BA58,СемейныйОпыт,2,FALSE)</f>
        <v>1</v>
      </c>
      <c r="BA58">
        <f>'Ответы на форму (1)'!BB58</f>
        <v>1</v>
      </c>
      <c r="BB58">
        <f>IF('Ответы на форму (1)'!BC58="",0,VLOOKUP('Ответы на форму (1)'!BC58,УровниЗнакомства,2,FALSE))</f>
        <v>0</v>
      </c>
      <c r="BC58">
        <f>IF('Ответы на форму (1)'!BD58="",0,VLOOKUP('Ответы на форму (1)'!BD58,УровниЗнакомства,2,FALSE))</f>
        <v>0</v>
      </c>
      <c r="BD58">
        <f>IF('Ответы на форму (1)'!BE58="",0,VLOOKUP('Ответы на форму (1)'!BE58,УровниЗнакомства,2,FALSE))</f>
        <v>3</v>
      </c>
      <c r="BE58">
        <f>IF('Ответы на форму (1)'!BF58="",0,VLOOKUP('Ответы на форму (1)'!BF58,УровниЗнакомства,2,FALSE))</f>
        <v>3</v>
      </c>
      <c r="BF58">
        <f>IF('Ответы на форму (1)'!BG58="",0,VLOOKUP('Ответы на форму (1)'!BG58,УровниЗнакомства,2,FALSE))</f>
        <v>0</v>
      </c>
      <c r="BG58">
        <f>IF('Ответы на форму (1)'!BH58="",0,VLOOKUP('Ответы на форму (1)'!BH58,УровниЗнакомства,2,FALSE))</f>
        <v>0</v>
      </c>
      <c r="BH58">
        <f t="shared" si="4"/>
        <v>6</v>
      </c>
      <c r="BI58">
        <f>VLOOKUP('Ответы на форму (1)'!BI58,ТараканоБалл,2,FALSE)</f>
        <v>3</v>
      </c>
      <c r="BJ58">
        <f>VLOOKUP('Ответы на форму (1)'!BJ58,ТараканоБалл,2,FALSE)</f>
        <v>4</v>
      </c>
      <c r="BK58">
        <f>VLOOKUP('Ответы на форму (1)'!BK58,ТараканоБалл,2,FALSE)</f>
        <v>4</v>
      </c>
      <c r="BL58">
        <f>VLOOKUP('Ответы на форму (1)'!BL58,ТараканоБалл,2,FALSE)</f>
        <v>3</v>
      </c>
      <c r="BM58">
        <f t="shared" si="5"/>
        <v>14</v>
      </c>
      <c r="BN58">
        <f t="shared" si="6"/>
        <v>1</v>
      </c>
      <c r="BO58">
        <f>VLOOKUP('Ответы на форму (1)'!BM58,ОбъемИнфы,2,FALSE)</f>
        <v>0</v>
      </c>
      <c r="BP58">
        <f>VLOOKUP('Ответы на форму (1)'!BN58,ОбъемИнфы,2,FALSE)</f>
        <v>0</v>
      </c>
      <c r="BQ58">
        <f>VLOOKUP('Ответы на форму (1)'!BO58,ОбъемИнфы,2,FALSE)</f>
        <v>0</v>
      </c>
      <c r="BR58">
        <f>VLOOKUP('Ответы на форму (1)'!BP58,ОбъемИнфы,2,FALSE)</f>
        <v>1</v>
      </c>
      <c r="BS58">
        <f>VLOOKUP('Ответы на форму (1)'!BQ58,ОбъемИнфы,2,FALSE)</f>
        <v>1</v>
      </c>
      <c r="BT58">
        <f>VLOOKUP('Ответы на форму (1)'!BR58,ОбъемИнфы,2,FALSE)</f>
        <v>0</v>
      </c>
      <c r="BU58">
        <f>VLOOKUP('Ответы на форму (1)'!BS58,ОбъемИнфы,2,FALSE)</f>
        <v>1</v>
      </c>
      <c r="BV58">
        <f>VLOOKUP('Ответы на форму (1)'!BT58,ОбъемИнфы,2,FALSE)</f>
        <v>1</v>
      </c>
      <c r="BW58" t="str">
        <f>IF('Ответы на форму (1)'!BU58&gt;2,"много",'Ответы на форму (1)'!BU58)</f>
        <v>много</v>
      </c>
      <c r="BX58">
        <f>VLOOKUP('Ответы на форму (1)'!BV58,Блыки,2,FALSE)</f>
        <v>1</v>
      </c>
      <c r="BY58" t="str">
        <f>IF('Ответы на форму (1)'!BY58="","",'Ответы на форму (1)'!BY58)</f>
        <v/>
      </c>
      <c r="BZ58" t="str">
        <f t="shared" si="0"/>
        <v>Да</v>
      </c>
    </row>
    <row r="59" spans="1:78" x14ac:dyDescent="0.35">
      <c r="A59">
        <f>IF('Ответы на форму (1)'!B59="М",1,0)</f>
        <v>1</v>
      </c>
      <c r="B59">
        <f>'Ответы на форму (1)'!C59</f>
        <v>35</v>
      </c>
      <c r="C59">
        <f>VLOOKUP('Ответы на форму (1)'!G59,Успевание,2,FALSE)</f>
        <v>2</v>
      </c>
      <c r="D59">
        <f>VLOOKUP('Ответы на форму (1)'!H59,Успевание,2,FALSE)</f>
        <v>1</v>
      </c>
      <c r="E59">
        <f t="shared" si="1"/>
        <v>1</v>
      </c>
      <c r="F59">
        <f>VLOOKUP('Ответы на форму (1)'!I59,ШкалаРомека,2,FALSE)</f>
        <v>4</v>
      </c>
      <c r="G59">
        <f>VLOOKUP('Ответы на форму (1)'!J59,ШкалаРомека,2,FALSE)</f>
        <v>1</v>
      </c>
      <c r="H59">
        <f>VLOOKUP('Ответы на форму (1)'!K59,ШкалаРомека,2,FALSE)</f>
        <v>1</v>
      </c>
      <c r="I59">
        <f>VLOOKUP('Ответы на форму (1)'!L59,ШкалаРомека,2,FALSE)</f>
        <v>2</v>
      </c>
      <c r="J59">
        <f>VLOOKUP('Ответы на форму (1)'!M59,ШкалаРомека,2,FALSE)</f>
        <v>3</v>
      </c>
      <c r="K59">
        <f>VLOOKUP('Ответы на форму (1)'!N59,ШкалаРомека,2,FALSE)</f>
        <v>4</v>
      </c>
      <c r="L59">
        <f>VLOOKUP('Ответы на форму (1)'!O59,ШкалаРомека,2,FALSE)</f>
        <v>3</v>
      </c>
      <c r="M59">
        <f>VLOOKUP('Ответы на форму (1)'!P59,ШкалаРомека,2,FALSE)</f>
        <v>3</v>
      </c>
      <c r="N59">
        <f>VLOOKUP('Ответы на форму (1)'!Q59,ШкалаРомека,2,FALSE)</f>
        <v>3</v>
      </c>
      <c r="O59">
        <f>VLOOKUP('Ответы на форму (1)'!R59,ШкалаРомека,2,FALSE)</f>
        <v>1</v>
      </c>
      <c r="P59">
        <f t="shared" si="2"/>
        <v>25</v>
      </c>
      <c r="Q59">
        <f>VLOOKUP('Ответы на форму (1)'!S59,ЧастотаПрактик,2,FALSE)</f>
        <v>1</v>
      </c>
      <c r="R59">
        <f>VLOOKUP('Ответы на форму (1)'!T59,ЧастотаПрактик,2,FALSE)</f>
        <v>0</v>
      </c>
      <c r="S59">
        <f>VLOOKUP('Ответы на форму (1)'!U59,ЧастотаПрактик,2,FALSE)</f>
        <v>3</v>
      </c>
      <c r="T59">
        <f>VLOOKUP('Ответы на форму (1)'!V59,ЧастотаПрактик,2,FALSE)</f>
        <v>3</v>
      </c>
      <c r="U59">
        <f>VLOOKUP('Ответы на форму (1)'!W59,ЧастотаПрактик,2,FALSE)</f>
        <v>2</v>
      </c>
      <c r="V59">
        <f>VLOOKUP('Ответы на форму (1)'!X59,ЧастотаПрактик,2,FALSE)</f>
        <v>1</v>
      </c>
      <c r="W59">
        <f>VLOOKUP('Ответы на форму (1)'!Y59,ЧастотаПрактик,2,FALSE)</f>
        <v>3</v>
      </c>
      <c r="X59">
        <f>VLOOKUP('Ответы на форму (1)'!Z59,ЧастотаПрактик,2,FALSE)</f>
        <v>1</v>
      </c>
      <c r="Y59">
        <f>VLOOKUP('Ответы на форму (1)'!AA59,ЧастотаПрактик,2,FALSE)</f>
        <v>0</v>
      </c>
      <c r="Z59">
        <f>VLOOKUP('Ответы на форму (1)'!AB59,ЧастотаПрактик,2,FALSE)</f>
        <v>2</v>
      </c>
      <c r="AA59">
        <f>VLOOKUP('Ответы на форму (1)'!AC59,ЧастотаПрактик,2,FALSE)</f>
        <v>2</v>
      </c>
      <c r="AB59">
        <f>VLOOKUP('Ответы на форму (1)'!AD59,ЧастотаПрактик,2,FALSE)</f>
        <v>1</v>
      </c>
      <c r="AC59">
        <f>VLOOKUP('Ответы на форму (1)'!AE59,ЧастотаПрактик,2,FALSE)</f>
        <v>2</v>
      </c>
      <c r="AD59">
        <f>VLOOKUP('Ответы на форму (1)'!AF59,ЧастотаПрактик,2,FALSE)</f>
        <v>2</v>
      </c>
      <c r="AE59">
        <f>VLOOKUP('Ответы на форму (1)'!AG59,ДаПочтиНет,2,FALSE)</f>
        <v>2</v>
      </c>
      <c r="AF59">
        <f>VLOOKUP('Ответы на форму (1)'!AH59,ДаПочтиНет,2,FALSE)</f>
        <v>2</v>
      </c>
      <c r="AG59">
        <f>VLOOKUP('Ответы на форму (1)'!AI59,ДаПочтиНет,2,FALSE)</f>
        <v>2</v>
      </c>
      <c r="AH59">
        <f>VLOOKUP('Ответы на форму (1)'!AJ59,ДаПочтиНет,2,FALSE)</f>
        <v>0</v>
      </c>
      <c r="AI59">
        <f>VLOOKUP('Ответы на форму (1)'!AK59,ДаПочтиНет,2,FALSE)</f>
        <v>0</v>
      </c>
      <c r="AJ59">
        <f>VLOOKUP('Ответы на форму (1)'!AL59,ДаПочтиНет,2,FALSE)</f>
        <v>0</v>
      </c>
      <c r="AK59">
        <f>VLOOKUP('Ответы на форму (1)'!AM59,ДаПочтиНет,2,FALSE)</f>
        <v>0</v>
      </c>
      <c r="AL59">
        <f>VLOOKUP('Ответы на форму (1)'!AN59,ДаПочтиНет,2,FALSE)</f>
        <v>0</v>
      </c>
      <c r="AM59">
        <f>VLOOKUP('Ответы на форму (1)'!AO59,ДаПочтиНет,2,FALSE)</f>
        <v>2</v>
      </c>
      <c r="AN59">
        <f t="shared" si="3"/>
        <v>29</v>
      </c>
      <c r="AO59">
        <f>VLOOKUP('Ответы на форму (1)'!AP59,ДаПочтиНет,2,FALSE)</f>
        <v>1</v>
      </c>
      <c r="AP59">
        <f>VLOOKUP('Ответы на форму (1)'!AQ59,ОбразЖизни,2,FALSE)</f>
        <v>3</v>
      </c>
      <c r="AQ59">
        <f>VLOOKUP('Ответы на форму (1)'!AR59,ОбразЖизни,2,FALSE)</f>
        <v>3</v>
      </c>
      <c r="AR59">
        <f>VLOOKUP('Ответы на форму (1)'!AS59,ОбразЖизни,2,FALSE)</f>
        <v>1</v>
      </c>
      <c r="AS59">
        <f>VLOOKUP('Ответы на форму (1)'!AT59,ОбразЖизни,2,FALSE)</f>
        <v>1</v>
      </c>
      <c r="AT59">
        <f>VLOOKUP('Ответы на форму (1)'!AU59,ОбразЖизни,2,FALSE)</f>
        <v>2</v>
      </c>
      <c r="AU59">
        <f>VLOOKUP('Ответы на форму (1)'!AV59,ОбразЖизни,2,FALSE)</f>
        <v>1</v>
      </c>
      <c r="AV59">
        <f>'Ответы на форму (1)'!AW59</f>
        <v>3</v>
      </c>
      <c r="AW59">
        <f>IF('Ответы на форму (1)'!AX59="",0,1)</f>
        <v>0</v>
      </c>
      <c r="AX59">
        <f>VLOOKUP('Ответы на форму (1)'!AY59,Курение,2,FALSE)</f>
        <v>1</v>
      </c>
      <c r="AY59">
        <f>VLOOKUP('Ответы на форму (1)'!AZ59,Алкоголь,2,FALSE)</f>
        <v>1</v>
      </c>
      <c r="AZ59">
        <f>VLOOKUP('Ответы на форму (1)'!BA59,СемейныйОпыт,2,FALSE)</f>
        <v>1</v>
      </c>
      <c r="BA59">
        <f>'Ответы на форму (1)'!BB59</f>
        <v>1</v>
      </c>
      <c r="BB59">
        <f>IF('Ответы на форму (1)'!BC59="",0,VLOOKUP('Ответы на форму (1)'!BC59,УровниЗнакомства,2,FALSE))</f>
        <v>0</v>
      </c>
      <c r="BC59">
        <f>IF('Ответы на форму (1)'!BD59="",0,VLOOKUP('Ответы на форму (1)'!BD59,УровниЗнакомства,2,FALSE))</f>
        <v>3</v>
      </c>
      <c r="BD59">
        <f>IF('Ответы на форму (1)'!BE59="",0,VLOOKUP('Ответы на форму (1)'!BE59,УровниЗнакомства,2,FALSE))</f>
        <v>2</v>
      </c>
      <c r="BE59">
        <f>IF('Ответы на форму (1)'!BF59="",0,VLOOKUP('Ответы на форму (1)'!BF59,УровниЗнакомства,2,FALSE))</f>
        <v>4</v>
      </c>
      <c r="BF59">
        <f>IF('Ответы на форму (1)'!BG59="",0,VLOOKUP('Ответы на форму (1)'!BG59,УровниЗнакомства,2,FALSE))</f>
        <v>0</v>
      </c>
      <c r="BG59">
        <f>IF('Ответы на форму (1)'!BH59="",0,VLOOKUP('Ответы на форму (1)'!BH59,УровниЗнакомства,2,FALSE))</f>
        <v>0</v>
      </c>
      <c r="BH59">
        <f t="shared" si="4"/>
        <v>9</v>
      </c>
      <c r="BI59">
        <f>VLOOKUP('Ответы на форму (1)'!BI59,ТараканоБалл,2,FALSE)</f>
        <v>2</v>
      </c>
      <c r="BJ59">
        <f>VLOOKUP('Ответы на форму (1)'!BJ59,ТараканоБалл,2,FALSE)</f>
        <v>3</v>
      </c>
      <c r="BK59">
        <f>VLOOKUP('Ответы на форму (1)'!BK59,ТараканоБалл,2,FALSE)</f>
        <v>5</v>
      </c>
      <c r="BL59">
        <f>VLOOKUP('Ответы на форму (1)'!BL59,ТараканоБалл,2,FALSE)</f>
        <v>2</v>
      </c>
      <c r="BM59">
        <f t="shared" si="5"/>
        <v>12</v>
      </c>
      <c r="BN59">
        <f t="shared" si="6"/>
        <v>1</v>
      </c>
      <c r="BO59">
        <f>VLOOKUP('Ответы на форму (1)'!BM59,ОбъемИнфы,2,FALSE)</f>
        <v>1</v>
      </c>
      <c r="BP59">
        <f>VLOOKUP('Ответы на форму (1)'!BN59,ОбъемИнфы,2,FALSE)</f>
        <v>1</v>
      </c>
      <c r="BQ59">
        <f>VLOOKUP('Ответы на форму (1)'!BO59,ОбъемИнфы,2,FALSE)</f>
        <v>3</v>
      </c>
      <c r="BR59">
        <f>VLOOKUP('Ответы на форму (1)'!BP59,ОбъемИнфы,2,FALSE)</f>
        <v>0</v>
      </c>
      <c r="BS59">
        <f>VLOOKUP('Ответы на форму (1)'!BQ59,ОбъемИнфы,2,FALSE)</f>
        <v>3</v>
      </c>
      <c r="BT59">
        <f>VLOOKUP('Ответы на форму (1)'!BR59,ОбъемИнфы,2,FALSE)</f>
        <v>4</v>
      </c>
      <c r="BU59">
        <f>VLOOKUP('Ответы на форму (1)'!BS59,ОбъемИнфы,2,FALSE)</f>
        <v>1</v>
      </c>
      <c r="BV59">
        <f>VLOOKUP('Ответы на форму (1)'!BT59,ОбъемИнфы,2,FALSE)</f>
        <v>0</v>
      </c>
      <c r="BW59">
        <f>IF('Ответы на форму (1)'!BU59&gt;2,"много",'Ответы на форму (1)'!BU59)</f>
        <v>2</v>
      </c>
      <c r="BX59">
        <f>VLOOKUP('Ответы на форму (1)'!BV59,Блыки,2,FALSE)</f>
        <v>0</v>
      </c>
      <c r="BY59" t="str">
        <f>IF('Ответы на форму (1)'!BY59="","",'Ответы на форму (1)'!BY59)</f>
        <v/>
      </c>
      <c r="BZ59" t="str">
        <f t="shared" si="0"/>
        <v>Да</v>
      </c>
    </row>
    <row r="60" spans="1:78" x14ac:dyDescent="0.35">
      <c r="A60">
        <f>IF('Ответы на форму (1)'!B60="М",1,0)</f>
        <v>0</v>
      </c>
      <c r="B60">
        <f>'Ответы на форму (1)'!C60</f>
        <v>30</v>
      </c>
      <c r="C60">
        <f>VLOOKUP('Ответы на форму (1)'!G60,Успевание,2,FALSE)</f>
        <v>4</v>
      </c>
      <c r="D60">
        <f>VLOOKUP('Ответы на форму (1)'!H60,Успевание,2,FALSE)</f>
        <v>4</v>
      </c>
      <c r="E60">
        <f t="shared" si="1"/>
        <v>0</v>
      </c>
      <c r="F60">
        <f>VLOOKUP('Ответы на форму (1)'!I60,ШкалаРомека,2,FALSE)</f>
        <v>3</v>
      </c>
      <c r="G60">
        <f>VLOOKUP('Ответы на форму (1)'!J60,ШкалаРомека,2,FALSE)</f>
        <v>3</v>
      </c>
      <c r="H60">
        <f>VLOOKUP('Ответы на форму (1)'!K60,ШкалаРомека,2,FALSE)</f>
        <v>2</v>
      </c>
      <c r="I60">
        <f>VLOOKUP('Ответы на форму (1)'!L60,ШкалаРомека,2,FALSE)</f>
        <v>3</v>
      </c>
      <c r="J60">
        <f>VLOOKUP('Ответы на форму (1)'!M60,ШкалаРомека,2,FALSE)</f>
        <v>3</v>
      </c>
      <c r="K60">
        <f>VLOOKUP('Ответы на форму (1)'!N60,ШкалаРомека,2,FALSE)</f>
        <v>3</v>
      </c>
      <c r="L60">
        <f>VLOOKUP('Ответы на форму (1)'!O60,ШкалаРомека,2,FALSE)</f>
        <v>3</v>
      </c>
      <c r="M60">
        <f>VLOOKUP('Ответы на форму (1)'!P60,ШкалаРомека,2,FALSE)</f>
        <v>2</v>
      </c>
      <c r="N60">
        <f>VLOOKUP('Ответы на форму (1)'!Q60,ШкалаРомека,2,FALSE)</f>
        <v>2</v>
      </c>
      <c r="O60">
        <f>VLOOKUP('Ответы на форму (1)'!R60,ШкалаРомека,2,FALSE)</f>
        <v>3</v>
      </c>
      <c r="P60">
        <f t="shared" si="2"/>
        <v>27</v>
      </c>
      <c r="Q60">
        <f>VLOOKUP('Ответы на форму (1)'!S60,ЧастотаПрактик,2,FALSE)</f>
        <v>2</v>
      </c>
      <c r="R60">
        <f>VLOOKUP('Ответы на форму (1)'!T60,ЧастотаПрактик,2,FALSE)</f>
        <v>2</v>
      </c>
      <c r="S60">
        <f>VLOOKUP('Ответы на форму (1)'!U60,ЧастотаПрактик,2,FALSE)</f>
        <v>4</v>
      </c>
      <c r="T60">
        <f>VLOOKUP('Ответы на форму (1)'!V60,ЧастотаПрактик,2,FALSE)</f>
        <v>4</v>
      </c>
      <c r="U60">
        <f>VLOOKUP('Ответы на форму (1)'!W60,ЧастотаПрактик,2,FALSE)</f>
        <v>0</v>
      </c>
      <c r="V60">
        <f>VLOOKUP('Ответы на форму (1)'!X60,ЧастотаПрактик,2,FALSE)</f>
        <v>0</v>
      </c>
      <c r="W60">
        <f>VLOOKUP('Ответы на форму (1)'!Y60,ЧастотаПрактик,2,FALSE)</f>
        <v>2</v>
      </c>
      <c r="X60">
        <f>VLOOKUP('Ответы на форму (1)'!Z60,ЧастотаПрактик,2,FALSE)</f>
        <v>2</v>
      </c>
      <c r="Y60">
        <f>VLOOKUP('Ответы на форму (1)'!AA60,ЧастотаПрактик,2,FALSE)</f>
        <v>3</v>
      </c>
      <c r="Z60">
        <f>VLOOKUP('Ответы на форму (1)'!AB60,ЧастотаПрактик,2,FALSE)</f>
        <v>3</v>
      </c>
      <c r="AA60">
        <f>VLOOKUP('Ответы на форму (1)'!AC60,ЧастотаПрактик,2,FALSE)</f>
        <v>2</v>
      </c>
      <c r="AB60">
        <f>VLOOKUP('Ответы на форму (1)'!AD60,ЧастотаПрактик,2,FALSE)</f>
        <v>2</v>
      </c>
      <c r="AC60">
        <f>VLOOKUP('Ответы на форму (1)'!AE60,ЧастотаПрактик,2,FALSE)</f>
        <v>2</v>
      </c>
      <c r="AD60">
        <f>VLOOKUP('Ответы на форму (1)'!AF60,ЧастотаПрактик,2,FALSE)</f>
        <v>2</v>
      </c>
      <c r="AE60">
        <f>VLOOKUP('Ответы на форму (1)'!AG60,ДаПочтиНет,2,FALSE)</f>
        <v>2</v>
      </c>
      <c r="AF60">
        <f>VLOOKUP('Ответы на форму (1)'!AH60,ДаПочтиНет,2,FALSE)</f>
        <v>2</v>
      </c>
      <c r="AG60">
        <f>VLOOKUP('Ответы на форму (1)'!AI60,ДаПочтиНет,2,FALSE)</f>
        <v>2</v>
      </c>
      <c r="AH60">
        <f>VLOOKUP('Ответы на форму (1)'!AJ60,ДаПочтиНет,2,FALSE)</f>
        <v>0</v>
      </c>
      <c r="AI60">
        <f>VLOOKUP('Ответы на форму (1)'!AK60,ДаПочтиНет,2,FALSE)</f>
        <v>1</v>
      </c>
      <c r="AJ60">
        <f>VLOOKUP('Ответы на форму (1)'!AL60,ДаПочтиНет,2,FALSE)</f>
        <v>2</v>
      </c>
      <c r="AK60">
        <f>VLOOKUP('Ответы на форму (1)'!AM60,ДаПочтиНет,2,FALSE)</f>
        <v>2</v>
      </c>
      <c r="AL60">
        <f>VLOOKUP('Ответы на форму (1)'!AN60,ДаПочтиНет,2,FALSE)</f>
        <v>2</v>
      </c>
      <c r="AM60">
        <f>VLOOKUP('Ответы на форму (1)'!AO60,ДаПочтиНет,2,FALSE)</f>
        <v>2</v>
      </c>
      <c r="AN60">
        <f t="shared" si="3"/>
        <v>42</v>
      </c>
      <c r="AO60">
        <f>VLOOKUP('Ответы на форму (1)'!AP60,ДаПочтиНет,2,FALSE)</f>
        <v>0</v>
      </c>
      <c r="AP60">
        <f>VLOOKUP('Ответы на форму (1)'!AQ60,ОбразЖизни,2,FALSE)</f>
        <v>3</v>
      </c>
      <c r="AQ60">
        <f>VLOOKUP('Ответы на форму (1)'!AR60,ОбразЖизни,2,FALSE)</f>
        <v>4</v>
      </c>
      <c r="AR60">
        <f>VLOOKUP('Ответы на форму (1)'!AS60,ОбразЖизни,2,FALSE)</f>
        <v>4</v>
      </c>
      <c r="AS60">
        <f>VLOOKUP('Ответы на форму (1)'!AT60,ОбразЖизни,2,FALSE)</f>
        <v>2</v>
      </c>
      <c r="AT60">
        <f>VLOOKUP('Ответы на форму (1)'!AU60,ОбразЖизни,2,FALSE)</f>
        <v>2</v>
      </c>
      <c r="AU60">
        <f>VLOOKUP('Ответы на форму (1)'!AV60,ОбразЖизни,2,FALSE)</f>
        <v>3</v>
      </c>
      <c r="AV60">
        <f>'Ответы на форму (1)'!AW60</f>
        <v>5</v>
      </c>
      <c r="AW60">
        <f>IF('Ответы на форму (1)'!AX60="",0,1)</f>
        <v>1</v>
      </c>
      <c r="AX60">
        <f>VLOOKUP('Ответы на форму (1)'!AY60,Курение,2,FALSE)</f>
        <v>0</v>
      </c>
      <c r="AY60">
        <f>VLOOKUP('Ответы на форму (1)'!AZ60,Алкоголь,2,FALSE)</f>
        <v>1</v>
      </c>
      <c r="AZ60">
        <f>VLOOKUP('Ответы на форму (1)'!BA60,СемейныйОпыт,2,FALSE)</f>
        <v>1</v>
      </c>
      <c r="BA60">
        <f>'Ответы на форму (1)'!BB60</f>
        <v>0</v>
      </c>
      <c r="BB60">
        <f>IF('Ответы на форму (1)'!BC60="",0,VLOOKUP('Ответы на форму (1)'!BC60,УровниЗнакомства,2,FALSE))</f>
        <v>1</v>
      </c>
      <c r="BC60">
        <f>IF('Ответы на форму (1)'!BD60="",0,VLOOKUP('Ответы на форму (1)'!BD60,УровниЗнакомства,2,FALSE))</f>
        <v>1</v>
      </c>
      <c r="BD60">
        <f>IF('Ответы на форму (1)'!BE60="",0,VLOOKUP('Ответы на форму (1)'!BE60,УровниЗнакомства,2,FALSE))</f>
        <v>2</v>
      </c>
      <c r="BE60">
        <f>IF('Ответы на форму (1)'!BF60="",0,VLOOKUP('Ответы на форму (1)'!BF60,УровниЗнакомства,2,FALSE))</f>
        <v>4</v>
      </c>
      <c r="BF60">
        <f>IF('Ответы на форму (1)'!BG60="",0,VLOOKUP('Ответы на форму (1)'!BG60,УровниЗнакомства,2,FALSE))</f>
        <v>0</v>
      </c>
      <c r="BG60">
        <f>IF('Ответы на форму (1)'!BH60="",0,VLOOKUP('Ответы на форму (1)'!BH60,УровниЗнакомства,2,FALSE))</f>
        <v>0</v>
      </c>
      <c r="BH60">
        <f t="shared" si="4"/>
        <v>8</v>
      </c>
      <c r="BI60">
        <f>VLOOKUP('Ответы на форму (1)'!BI60,ТараканоБалл,2,FALSE)</f>
        <v>2</v>
      </c>
      <c r="BJ60">
        <f>VLOOKUP('Ответы на форму (1)'!BJ60,ТараканоБалл,2,FALSE)</f>
        <v>2</v>
      </c>
      <c r="BK60">
        <f>VLOOKUP('Ответы на форму (1)'!BK60,ТараканоБалл,2,FALSE)</f>
        <v>2</v>
      </c>
      <c r="BL60">
        <f>VLOOKUP('Ответы на форму (1)'!BL60,ТараканоБалл,2,FALSE)</f>
        <v>5</v>
      </c>
      <c r="BM60">
        <f t="shared" si="5"/>
        <v>11</v>
      </c>
      <c r="BN60">
        <f t="shared" si="6"/>
        <v>1</v>
      </c>
      <c r="BO60">
        <f>VLOOKUP('Ответы на форму (1)'!BM60,ОбъемИнфы,2,FALSE)</f>
        <v>1</v>
      </c>
      <c r="BP60">
        <f>VLOOKUP('Ответы на форму (1)'!BN60,ОбъемИнфы,2,FALSE)</f>
        <v>2</v>
      </c>
      <c r="BQ60">
        <f>VLOOKUP('Ответы на форму (1)'!BO60,ОбъемИнфы,2,FALSE)</f>
        <v>2</v>
      </c>
      <c r="BR60">
        <f>VLOOKUP('Ответы на форму (1)'!BP60,ОбъемИнфы,2,FALSE)</f>
        <v>4</v>
      </c>
      <c r="BS60">
        <f>VLOOKUP('Ответы на форму (1)'!BQ60,ОбъемИнфы,2,FALSE)</f>
        <v>4</v>
      </c>
      <c r="BT60">
        <f>VLOOKUP('Ответы на форму (1)'!BR60,ОбъемИнфы,2,FALSE)</f>
        <v>3</v>
      </c>
      <c r="BU60">
        <f>VLOOKUP('Ответы на форму (1)'!BS60,ОбъемИнфы,2,FALSE)</f>
        <v>1</v>
      </c>
      <c r="BV60">
        <f>VLOOKUP('Ответы на форму (1)'!BT60,ОбъемИнфы,2,FALSE)</f>
        <v>1</v>
      </c>
      <c r="BW60">
        <f>IF('Ответы на форму (1)'!BU60&gt;2,"много",'Ответы на форму (1)'!BU60)</f>
        <v>0</v>
      </c>
      <c r="BX60">
        <f>VLOOKUP('Ответы на форму (1)'!BV60,Блыки,2,FALSE)</f>
        <v>0</v>
      </c>
      <c r="BY60" t="str">
        <f>IF('Ответы на форму (1)'!BY60="","",'Ответы на форму (1)'!BY60)</f>
        <v/>
      </c>
      <c r="BZ60" t="str">
        <f t="shared" si="0"/>
        <v>Нет</v>
      </c>
    </row>
    <row r="61" spans="1:78" x14ac:dyDescent="0.35">
      <c r="A61">
        <f>IF('Ответы на форму (1)'!B61="М",1,0)</f>
        <v>0</v>
      </c>
      <c r="B61">
        <f>'Ответы на форму (1)'!C61</f>
        <v>31</v>
      </c>
      <c r="C61">
        <f>VLOOKUP('Ответы на форму (1)'!G61,Успевание,2,FALSE)</f>
        <v>2</v>
      </c>
      <c r="D61">
        <f>VLOOKUP('Ответы на форму (1)'!H61,Успевание,2,FALSE)</f>
        <v>1</v>
      </c>
      <c r="E61">
        <f t="shared" si="1"/>
        <v>1</v>
      </c>
      <c r="F61">
        <f>VLOOKUP('Ответы на форму (1)'!I61,ШкалаРомека,2,FALSE)</f>
        <v>2</v>
      </c>
      <c r="G61">
        <f>VLOOKUP('Ответы на форму (1)'!J61,ШкалаРомека,2,FALSE)</f>
        <v>1</v>
      </c>
      <c r="H61">
        <f>VLOOKUP('Ответы на форму (1)'!K61,ШкалаРомека,2,FALSE)</f>
        <v>3</v>
      </c>
      <c r="I61">
        <f>VLOOKUP('Ответы на форму (1)'!L61,ШкалаРомека,2,FALSE)</f>
        <v>2</v>
      </c>
      <c r="J61">
        <f>VLOOKUP('Ответы на форму (1)'!M61,ШкалаРомека,2,FALSE)</f>
        <v>2</v>
      </c>
      <c r="K61">
        <f>VLOOKUP('Ответы на форму (1)'!N61,ШкалаРомека,2,FALSE)</f>
        <v>3</v>
      </c>
      <c r="L61">
        <f>VLOOKUP('Ответы на форму (1)'!O61,ШкалаРомека,2,FALSE)</f>
        <v>2</v>
      </c>
      <c r="M61">
        <f>VLOOKUP('Ответы на форму (1)'!P61,ШкалаРомека,2,FALSE)</f>
        <v>3</v>
      </c>
      <c r="N61">
        <f>VLOOKUP('Ответы на форму (1)'!Q61,ШкалаРомека,2,FALSE)</f>
        <v>3</v>
      </c>
      <c r="O61">
        <f>VLOOKUP('Ответы на форму (1)'!R61,ШкалаРомека,2,FALSE)</f>
        <v>2</v>
      </c>
      <c r="P61">
        <f t="shared" si="2"/>
        <v>23</v>
      </c>
      <c r="Q61">
        <f>VLOOKUP('Ответы на форму (1)'!S61,ЧастотаПрактик,2,FALSE)</f>
        <v>2</v>
      </c>
      <c r="R61">
        <f>VLOOKUP('Ответы на форму (1)'!T61,ЧастотаПрактик,2,FALSE)</f>
        <v>2</v>
      </c>
      <c r="S61">
        <f>VLOOKUP('Ответы на форму (1)'!U61,ЧастотаПрактик,2,FALSE)</f>
        <v>0</v>
      </c>
      <c r="T61">
        <f>VLOOKUP('Ответы на форму (1)'!V61,ЧастотаПрактик,2,FALSE)</f>
        <v>0</v>
      </c>
      <c r="U61">
        <f>VLOOKUP('Ответы на форму (1)'!W61,ЧастотаПрактик,2,FALSE)</f>
        <v>4</v>
      </c>
      <c r="V61">
        <f>VLOOKUP('Ответы на форму (1)'!X61,ЧастотаПрактик,2,FALSE)</f>
        <v>2</v>
      </c>
      <c r="W61">
        <f>VLOOKUP('Ответы на форму (1)'!Y61,ЧастотаПрактик,2,FALSE)</f>
        <v>0</v>
      </c>
      <c r="X61">
        <f>VLOOKUP('Ответы на форму (1)'!Z61,ЧастотаПрактик,2,FALSE)</f>
        <v>0</v>
      </c>
      <c r="Y61">
        <f>VLOOKUP('Ответы на форму (1)'!AA61,ЧастотаПрактик,2,FALSE)</f>
        <v>1</v>
      </c>
      <c r="Z61">
        <f>VLOOKUP('Ответы на форму (1)'!AB61,ЧастотаПрактик,2,FALSE)</f>
        <v>4</v>
      </c>
      <c r="AA61">
        <f>VLOOKUP('Ответы на форму (1)'!AC61,ЧастотаПрактик,2,FALSE)</f>
        <v>0</v>
      </c>
      <c r="AB61">
        <f>VLOOKUP('Ответы на форму (1)'!AD61,ЧастотаПрактик,2,FALSE)</f>
        <v>1</v>
      </c>
      <c r="AC61">
        <f>VLOOKUP('Ответы на форму (1)'!AE61,ЧастотаПрактик,2,FALSE)</f>
        <v>0</v>
      </c>
      <c r="AD61">
        <f>VLOOKUP('Ответы на форму (1)'!AF61,ЧастотаПрактик,2,FALSE)</f>
        <v>0</v>
      </c>
      <c r="AE61">
        <f>VLOOKUP('Ответы на форму (1)'!AG61,ДаПочтиНет,2,FALSE)</f>
        <v>1</v>
      </c>
      <c r="AF61">
        <f>VLOOKUP('Ответы на форму (1)'!AH61,ДаПочтиНет,2,FALSE)</f>
        <v>2</v>
      </c>
      <c r="AG61">
        <f>VLOOKUP('Ответы на форму (1)'!AI61,ДаПочтиНет,2,FALSE)</f>
        <v>2</v>
      </c>
      <c r="AH61">
        <f>VLOOKUP('Ответы на форму (1)'!AJ61,ДаПочтиНет,2,FALSE)</f>
        <v>0</v>
      </c>
      <c r="AI61">
        <f>VLOOKUP('Ответы на форму (1)'!AK61,ДаПочтиНет,2,FALSE)</f>
        <v>1</v>
      </c>
      <c r="AJ61">
        <f>VLOOKUP('Ответы на форму (1)'!AL61,ДаПочтиНет,2,FALSE)</f>
        <v>1</v>
      </c>
      <c r="AK61">
        <f>VLOOKUP('Ответы на форму (1)'!AM61,ДаПочтиНет,2,FALSE)</f>
        <v>2</v>
      </c>
      <c r="AL61">
        <f>VLOOKUP('Ответы на форму (1)'!AN61,ДаПочтиНет,2,FALSE)</f>
        <v>2</v>
      </c>
      <c r="AM61">
        <f>VLOOKUP('Ответы на форму (1)'!AO61,ДаПочтиНет,2,FALSE)</f>
        <v>0</v>
      </c>
      <c r="AN61">
        <f t="shared" si="3"/>
        <v>23</v>
      </c>
      <c r="AO61">
        <f>VLOOKUP('Ответы на форму (1)'!AP61,ДаПочтиНет,2,FALSE)</f>
        <v>0</v>
      </c>
      <c r="AP61">
        <f>VLOOKUP('Ответы на форму (1)'!AQ61,ОбразЖизни,2,FALSE)</f>
        <v>4</v>
      </c>
      <c r="AQ61">
        <f>VLOOKUP('Ответы на форму (1)'!AR61,ОбразЖизни,2,FALSE)</f>
        <v>3</v>
      </c>
      <c r="AR61">
        <f>VLOOKUP('Ответы на форму (1)'!AS61,ОбразЖизни,2,FALSE)</f>
        <v>2</v>
      </c>
      <c r="AS61">
        <f>VLOOKUP('Ответы на форму (1)'!AT61,ОбразЖизни,2,FALSE)</f>
        <v>1</v>
      </c>
      <c r="AT61">
        <f>VLOOKUP('Ответы на форму (1)'!AU61,ОбразЖизни,2,FALSE)</f>
        <v>4</v>
      </c>
      <c r="AU61">
        <f>VLOOKUP('Ответы на форму (1)'!AV61,ОбразЖизни,2,FALSE)</f>
        <v>3</v>
      </c>
      <c r="AV61">
        <f>'Ответы на форму (1)'!AW61</f>
        <v>5</v>
      </c>
      <c r="AW61">
        <f>IF('Ответы на форму (1)'!AX61="",0,1)</f>
        <v>1</v>
      </c>
      <c r="AX61">
        <f>VLOOKUP('Ответы на форму (1)'!AY61,Курение,2,FALSE)</f>
        <v>0</v>
      </c>
      <c r="AY61">
        <f>VLOOKUP('Ответы на форму (1)'!AZ61,Алкоголь,2,FALSE)</f>
        <v>1</v>
      </c>
      <c r="AZ61">
        <f>VLOOKUP('Ответы на форму (1)'!BA61,СемейныйОпыт,2,FALSE)</f>
        <v>0</v>
      </c>
      <c r="BA61">
        <f>'Ответы на форму (1)'!BB61</f>
        <v>0</v>
      </c>
      <c r="BB61">
        <f>IF('Ответы на форму (1)'!BC61="",0,VLOOKUP('Ответы на форму (1)'!BC61,УровниЗнакомства,2,FALSE))</f>
        <v>3</v>
      </c>
      <c r="BC61">
        <f>IF('Ответы на форму (1)'!BD61="",0,VLOOKUP('Ответы на форму (1)'!BD61,УровниЗнакомства,2,FALSE))</f>
        <v>2</v>
      </c>
      <c r="BD61">
        <f>IF('Ответы на форму (1)'!BE61="",0,VLOOKUP('Ответы на форму (1)'!BE61,УровниЗнакомства,2,FALSE))</f>
        <v>4</v>
      </c>
      <c r="BE61">
        <f>IF('Ответы на форму (1)'!BF61="",0,VLOOKUP('Ответы на форму (1)'!BF61,УровниЗнакомства,2,FALSE))</f>
        <v>4</v>
      </c>
      <c r="BF61">
        <f>IF('Ответы на форму (1)'!BG61="",0,VLOOKUP('Ответы на форму (1)'!BG61,УровниЗнакомства,2,FALSE))</f>
        <v>1</v>
      </c>
      <c r="BG61">
        <f>IF('Ответы на форму (1)'!BH61="",0,VLOOKUP('Ответы на форму (1)'!BH61,УровниЗнакомства,2,FALSE))</f>
        <v>1</v>
      </c>
      <c r="BH61">
        <f t="shared" si="4"/>
        <v>15</v>
      </c>
      <c r="BI61">
        <f>VLOOKUP('Ответы на форму (1)'!BI61,ТараканоБалл,2,FALSE)</f>
        <v>5</v>
      </c>
      <c r="BJ61">
        <f>VLOOKUP('Ответы на форму (1)'!BJ61,ТараканоБалл,2,FALSE)</f>
        <v>5</v>
      </c>
      <c r="BK61">
        <f>VLOOKUP('Ответы на форму (1)'!BK61,ТараканоБалл,2,FALSE)</f>
        <v>4</v>
      </c>
      <c r="BL61">
        <f>VLOOKUP('Ответы на форму (1)'!BL61,ТараканоБалл,2,FALSE)</f>
        <v>4</v>
      </c>
      <c r="BM61">
        <f t="shared" si="5"/>
        <v>18</v>
      </c>
      <c r="BN61">
        <f t="shared" si="6"/>
        <v>2</v>
      </c>
      <c r="BO61">
        <f>VLOOKUP('Ответы на форму (1)'!BM61,ОбъемИнфы,2,FALSE)</f>
        <v>0</v>
      </c>
      <c r="BP61">
        <f>VLOOKUP('Ответы на форму (1)'!BN61,ОбъемИнфы,2,FALSE)</f>
        <v>0</v>
      </c>
      <c r="BQ61">
        <f>VLOOKUP('Ответы на форму (1)'!BO61,ОбъемИнфы,2,FALSE)</f>
        <v>2</v>
      </c>
      <c r="BR61">
        <f>VLOOKUP('Ответы на форму (1)'!BP61,ОбъемИнфы,2,FALSE)</f>
        <v>3</v>
      </c>
      <c r="BS61">
        <f>VLOOKUP('Ответы на форму (1)'!BQ61,ОбъемИнфы,2,FALSE)</f>
        <v>3</v>
      </c>
      <c r="BT61">
        <f>VLOOKUP('Ответы на форму (1)'!BR61,ОбъемИнфы,2,FALSE)</f>
        <v>2</v>
      </c>
      <c r="BU61">
        <f>VLOOKUP('Ответы на форму (1)'!BS61,ОбъемИнфы,2,FALSE)</f>
        <v>1</v>
      </c>
      <c r="BV61">
        <f>VLOOKUP('Ответы на форму (1)'!BT61,ОбъемИнфы,2,FALSE)</f>
        <v>2</v>
      </c>
      <c r="BW61">
        <f>IF('Ответы на форму (1)'!BU61&gt;2,"много",'Ответы на форму (1)'!BU61)</f>
        <v>2</v>
      </c>
      <c r="BX61">
        <f>VLOOKUP('Ответы на форму (1)'!BV61,Блыки,2,FALSE)</f>
        <v>0</v>
      </c>
      <c r="BY61" t="str">
        <f>IF('Ответы на форму (1)'!BY61="","",'Ответы на форму (1)'!BY61)</f>
        <v/>
      </c>
      <c r="BZ61" t="str">
        <f t="shared" si="0"/>
        <v>Нет</v>
      </c>
    </row>
    <row r="62" spans="1:78" x14ac:dyDescent="0.35">
      <c r="A62">
        <f>IF('Ответы на форму (1)'!B62="М",1,0)</f>
        <v>1</v>
      </c>
      <c r="B62">
        <f>'Ответы на форму (1)'!C62</f>
        <v>38</v>
      </c>
      <c r="C62">
        <f>VLOOKUP('Ответы на форму (1)'!G62,Успевание,2,FALSE)</f>
        <v>3</v>
      </c>
      <c r="D62">
        <f>VLOOKUP('Ответы на форму (1)'!H62,Успевание,2,FALSE)</f>
        <v>4</v>
      </c>
      <c r="E62">
        <f t="shared" si="1"/>
        <v>-1</v>
      </c>
      <c r="F62">
        <f>VLOOKUP('Ответы на форму (1)'!I62,ШкалаРомека,2,FALSE)</f>
        <v>3</v>
      </c>
      <c r="G62">
        <f>VLOOKUP('Ответы на форму (1)'!J62,ШкалаРомека,2,FALSE)</f>
        <v>2</v>
      </c>
      <c r="H62">
        <f>VLOOKUP('Ответы на форму (1)'!K62,ШкалаРомека,2,FALSE)</f>
        <v>2</v>
      </c>
      <c r="I62">
        <f>VLOOKUP('Ответы на форму (1)'!L62,ШкалаРомека,2,FALSE)</f>
        <v>3</v>
      </c>
      <c r="J62">
        <f>VLOOKUP('Ответы на форму (1)'!M62,ШкалаРомека,2,FALSE)</f>
        <v>3</v>
      </c>
      <c r="K62">
        <f>VLOOKUP('Ответы на форму (1)'!N62,ШкалаРомека,2,FALSE)</f>
        <v>3</v>
      </c>
      <c r="L62">
        <f>VLOOKUP('Ответы на форму (1)'!O62,ШкалаРомека,2,FALSE)</f>
        <v>3</v>
      </c>
      <c r="M62">
        <f>VLOOKUP('Ответы на форму (1)'!P62,ШкалаРомека,2,FALSE)</f>
        <v>3</v>
      </c>
      <c r="N62">
        <f>VLOOKUP('Ответы на форму (1)'!Q62,ШкалаРомека,2,FALSE)</f>
        <v>3</v>
      </c>
      <c r="O62">
        <f>VLOOKUP('Ответы на форму (1)'!R62,ШкалаРомека,2,FALSE)</f>
        <v>4</v>
      </c>
      <c r="P62">
        <f t="shared" si="2"/>
        <v>29</v>
      </c>
      <c r="Q62">
        <f>VLOOKUP('Ответы на форму (1)'!S62,ЧастотаПрактик,2,FALSE)</f>
        <v>1</v>
      </c>
      <c r="R62">
        <f>VLOOKUP('Ответы на форму (1)'!T62,ЧастотаПрактик,2,FALSE)</f>
        <v>4</v>
      </c>
      <c r="S62">
        <f>VLOOKUP('Ответы на форму (1)'!U62,ЧастотаПрактик,2,FALSE)</f>
        <v>4</v>
      </c>
      <c r="T62">
        <f>VLOOKUP('Ответы на форму (1)'!V62,ЧастотаПрактик,2,FALSE)</f>
        <v>3</v>
      </c>
      <c r="U62">
        <f>VLOOKUP('Ответы на форму (1)'!W62,ЧастотаПрактик,2,FALSE)</f>
        <v>0</v>
      </c>
      <c r="V62">
        <f>VLOOKUP('Ответы на форму (1)'!X62,ЧастотаПрактик,2,FALSE)</f>
        <v>1</v>
      </c>
      <c r="W62">
        <f>VLOOKUP('Ответы на форму (1)'!Y62,ЧастотаПрактик,2,FALSE)</f>
        <v>2</v>
      </c>
      <c r="X62">
        <f>VLOOKUP('Ответы на форму (1)'!Z62,ЧастотаПрактик,2,FALSE)</f>
        <v>0</v>
      </c>
      <c r="Y62">
        <f>VLOOKUP('Ответы на форму (1)'!AA62,ЧастотаПрактик,2,FALSE)</f>
        <v>2</v>
      </c>
      <c r="Z62">
        <f>VLOOKUP('Ответы на форму (1)'!AB62,ЧастотаПрактик,2,FALSE)</f>
        <v>2</v>
      </c>
      <c r="AA62">
        <f>VLOOKUP('Ответы на форму (1)'!AC62,ЧастотаПрактик,2,FALSE)</f>
        <v>1</v>
      </c>
      <c r="AB62">
        <f>VLOOKUP('Ответы на форму (1)'!AD62,ЧастотаПрактик,2,FALSE)</f>
        <v>2</v>
      </c>
      <c r="AC62">
        <f>VLOOKUP('Ответы на форму (1)'!AE62,ЧастотаПрактик,2,FALSE)</f>
        <v>3</v>
      </c>
      <c r="AD62">
        <f>VLOOKUP('Ответы на форму (1)'!AF62,ЧастотаПрактик,2,FALSE)</f>
        <v>3</v>
      </c>
      <c r="AE62">
        <f>VLOOKUP('Ответы на форму (1)'!AG62,ДаПочтиНет,2,FALSE)</f>
        <v>0</v>
      </c>
      <c r="AF62">
        <f>VLOOKUP('Ответы на форму (1)'!AH62,ДаПочтиНет,2,FALSE)</f>
        <v>0</v>
      </c>
      <c r="AG62">
        <f>VLOOKUP('Ответы на форму (1)'!AI62,ДаПочтиНет,2,FALSE)</f>
        <v>2</v>
      </c>
      <c r="AH62">
        <f>VLOOKUP('Ответы на форму (1)'!AJ62,ДаПочтиНет,2,FALSE)</f>
        <v>0</v>
      </c>
      <c r="AI62">
        <f>VLOOKUP('Ответы на форму (1)'!AK62,ДаПочтиНет,2,FALSE)</f>
        <v>0</v>
      </c>
      <c r="AJ62">
        <f>VLOOKUP('Ответы на форму (1)'!AL62,ДаПочтиНет,2,FALSE)</f>
        <v>0</v>
      </c>
      <c r="AK62">
        <f>VLOOKUP('Ответы на форму (1)'!AM62,ДаПочтиНет,2,FALSE)</f>
        <v>0</v>
      </c>
      <c r="AL62">
        <f>VLOOKUP('Ответы на форму (1)'!AN62,ДаПочтиНет,2,FALSE)</f>
        <v>0</v>
      </c>
      <c r="AM62">
        <f>VLOOKUP('Ответы на форму (1)'!AO62,ДаПочтиНет,2,FALSE)</f>
        <v>2</v>
      </c>
      <c r="AN62">
        <f t="shared" si="3"/>
        <v>30</v>
      </c>
      <c r="AO62">
        <f>VLOOKUP('Ответы на форму (1)'!AP62,ДаПочтиНет,2,FALSE)</f>
        <v>2</v>
      </c>
      <c r="AP62">
        <f>VLOOKUP('Ответы на форму (1)'!AQ62,ОбразЖизни,2,FALSE)</f>
        <v>3</v>
      </c>
      <c r="AQ62">
        <f>VLOOKUP('Ответы на форму (1)'!AR62,ОбразЖизни,2,FALSE)</f>
        <v>4</v>
      </c>
      <c r="AR62">
        <f>VLOOKUP('Ответы на форму (1)'!AS62,ОбразЖизни,2,FALSE)</f>
        <v>3</v>
      </c>
      <c r="AS62">
        <f>VLOOKUP('Ответы на форму (1)'!AT62,ОбразЖизни,2,FALSE)</f>
        <v>1</v>
      </c>
      <c r="AT62">
        <f>VLOOKUP('Ответы на форму (1)'!AU62,ОбразЖизни,2,FALSE)</f>
        <v>3</v>
      </c>
      <c r="AU62">
        <f>VLOOKUP('Ответы на форму (1)'!AV62,ОбразЖизни,2,FALSE)</f>
        <v>4</v>
      </c>
      <c r="AV62">
        <f>'Ответы на форму (1)'!AW62</f>
        <v>5</v>
      </c>
      <c r="AW62">
        <f>IF('Ответы на форму (1)'!AX62="",0,1)</f>
        <v>1</v>
      </c>
      <c r="AX62">
        <f>VLOOKUP('Ответы на форму (1)'!AY62,Курение,2,FALSE)</f>
        <v>0</v>
      </c>
      <c r="AY62">
        <f>VLOOKUP('Ответы на форму (1)'!AZ62,Алкоголь,2,FALSE)</f>
        <v>1</v>
      </c>
      <c r="AZ62">
        <f>VLOOKUP('Ответы на форму (1)'!BA62,СемейныйОпыт,2,FALSE)</f>
        <v>2</v>
      </c>
      <c r="BA62">
        <f>'Ответы на форму (1)'!BB62</f>
        <v>0</v>
      </c>
      <c r="BB62">
        <f>IF('Ответы на форму (1)'!BC62="",0,VLOOKUP('Ответы на форму (1)'!BC62,УровниЗнакомства,2,FALSE))</f>
        <v>0</v>
      </c>
      <c r="BC62">
        <f>IF('Ответы на форму (1)'!BD62="",0,VLOOKUP('Ответы на форму (1)'!BD62,УровниЗнакомства,2,FALSE))</f>
        <v>2</v>
      </c>
      <c r="BD62">
        <f>IF('Ответы на форму (1)'!BE62="",0,VLOOKUP('Ответы на форму (1)'!BE62,УровниЗнакомства,2,FALSE))</f>
        <v>0</v>
      </c>
      <c r="BE62">
        <f>IF('Ответы на форму (1)'!BF62="",0,VLOOKUP('Ответы на форму (1)'!BF62,УровниЗнакомства,2,FALSE))</f>
        <v>5</v>
      </c>
      <c r="BF62">
        <f>IF('Ответы на форму (1)'!BG62="",0,VLOOKUP('Ответы на форму (1)'!BG62,УровниЗнакомства,2,FALSE))</f>
        <v>0</v>
      </c>
      <c r="BG62">
        <f>IF('Ответы на форму (1)'!BH62="",0,VLOOKUP('Ответы на форму (1)'!BH62,УровниЗнакомства,2,FALSE))</f>
        <v>0</v>
      </c>
      <c r="BH62">
        <f t="shared" si="4"/>
        <v>7</v>
      </c>
      <c r="BI62">
        <f>VLOOKUP('Ответы на форму (1)'!BI62,ТараканоБалл,2,FALSE)</f>
        <v>2</v>
      </c>
      <c r="BJ62">
        <f>VLOOKUP('Ответы на форму (1)'!BJ62,ТараканоБалл,2,FALSE)</f>
        <v>3</v>
      </c>
      <c r="BK62">
        <f>VLOOKUP('Ответы на форму (1)'!BK62,ТараканоБалл,2,FALSE)</f>
        <v>3</v>
      </c>
      <c r="BL62">
        <f>VLOOKUP('Ответы на форму (1)'!BL62,ТараканоБалл,2,FALSE)</f>
        <v>5</v>
      </c>
      <c r="BM62">
        <f t="shared" si="5"/>
        <v>13</v>
      </c>
      <c r="BN62">
        <f t="shared" si="6"/>
        <v>1</v>
      </c>
      <c r="BO62">
        <f>VLOOKUP('Ответы на форму (1)'!BM62,ОбъемИнфы,2,FALSE)</f>
        <v>3</v>
      </c>
      <c r="BP62">
        <f>VLOOKUP('Ответы на форму (1)'!BN62,ОбъемИнфы,2,FALSE)</f>
        <v>2</v>
      </c>
      <c r="BQ62">
        <f>VLOOKUP('Ответы на форму (1)'!BO62,ОбъемИнфы,2,FALSE)</f>
        <v>0</v>
      </c>
      <c r="BR62">
        <f>VLOOKUP('Ответы на форму (1)'!BP62,ОбъемИнфы,2,FALSE)</f>
        <v>4</v>
      </c>
      <c r="BS62">
        <f>VLOOKUP('Ответы на форму (1)'!BQ62,ОбъемИнфы,2,FALSE)</f>
        <v>4</v>
      </c>
      <c r="BT62">
        <f>VLOOKUP('Ответы на форму (1)'!BR62,ОбъемИнфы,2,FALSE)</f>
        <v>3</v>
      </c>
      <c r="BU62">
        <f>VLOOKUP('Ответы на форму (1)'!BS62,ОбъемИнфы,2,FALSE)</f>
        <v>0</v>
      </c>
      <c r="BV62">
        <f>VLOOKUP('Ответы на форму (1)'!BT62,ОбъемИнфы,2,FALSE)</f>
        <v>1</v>
      </c>
      <c r="BW62" t="str">
        <f>IF('Ответы на форму (1)'!BU62&gt;2,"много",'Ответы на форму (1)'!BU62)</f>
        <v>много</v>
      </c>
      <c r="BX62">
        <f>VLOOKUP('Ответы на форму (1)'!BV62,Блыки,2,FALSE)</f>
        <v>0</v>
      </c>
      <c r="BY62" t="str">
        <f>IF('Ответы на форму (1)'!BY62="","",'Ответы на форму (1)'!BY62)</f>
        <v/>
      </c>
      <c r="BZ62" t="str">
        <f t="shared" si="0"/>
        <v>Нет</v>
      </c>
    </row>
    <row r="63" spans="1:78" x14ac:dyDescent="0.35">
      <c r="A63">
        <f>IF('Ответы на форму (1)'!B63="М",1,0)</f>
        <v>1</v>
      </c>
      <c r="B63">
        <f>'Ответы на форму (1)'!C63</f>
        <v>38</v>
      </c>
      <c r="C63">
        <f>VLOOKUP('Ответы на форму (1)'!G63,Успевание,2,FALSE)</f>
        <v>3</v>
      </c>
      <c r="D63">
        <f>VLOOKUP('Ответы на форму (1)'!H63,Успевание,2,FALSE)</f>
        <v>3</v>
      </c>
      <c r="E63">
        <f t="shared" si="1"/>
        <v>0</v>
      </c>
      <c r="F63">
        <f>VLOOKUP('Ответы на форму (1)'!I63,ШкалаРомека,2,FALSE)</f>
        <v>3</v>
      </c>
      <c r="G63">
        <f>VLOOKUP('Ответы на форму (1)'!J63,ШкалаРомека,2,FALSE)</f>
        <v>3</v>
      </c>
      <c r="H63">
        <f>VLOOKUP('Ответы на форму (1)'!K63,ШкалаРомека,2,FALSE)</f>
        <v>1</v>
      </c>
      <c r="I63">
        <f>VLOOKUP('Ответы на форму (1)'!L63,ШкалаРомека,2,FALSE)</f>
        <v>2</v>
      </c>
      <c r="J63">
        <f>VLOOKUP('Ответы на форму (1)'!M63,ШкалаРомека,2,FALSE)</f>
        <v>3</v>
      </c>
      <c r="K63">
        <f>VLOOKUP('Ответы на форму (1)'!N63,ШкалаРомека,2,FALSE)</f>
        <v>3</v>
      </c>
      <c r="L63">
        <f>VLOOKUP('Ответы на форму (1)'!O63,ШкалаРомека,2,FALSE)</f>
        <v>2</v>
      </c>
      <c r="M63">
        <f>VLOOKUP('Ответы на форму (1)'!P63,ШкалаРомека,2,FALSE)</f>
        <v>2</v>
      </c>
      <c r="N63">
        <f>VLOOKUP('Ответы на форму (1)'!Q63,ШкалаРомека,2,FALSE)</f>
        <v>3</v>
      </c>
      <c r="O63">
        <f>VLOOKUP('Ответы на форму (1)'!R63,ШкалаРомека,2,FALSE)</f>
        <v>3</v>
      </c>
      <c r="P63">
        <f t="shared" si="2"/>
        <v>25</v>
      </c>
      <c r="Q63">
        <f>VLOOKUP('Ответы на форму (1)'!S63,ЧастотаПрактик,2,FALSE)</f>
        <v>1</v>
      </c>
      <c r="R63">
        <f>VLOOKUP('Ответы на форму (1)'!T63,ЧастотаПрактик,2,FALSE)</f>
        <v>2</v>
      </c>
      <c r="S63">
        <f>VLOOKUP('Ответы на форму (1)'!U63,ЧастотаПрактик,2,FALSE)</f>
        <v>3</v>
      </c>
      <c r="T63">
        <f>VLOOKUP('Ответы на форму (1)'!V63,ЧастотаПрактик,2,FALSE)</f>
        <v>3</v>
      </c>
      <c r="U63">
        <f>VLOOKUP('Ответы на форму (1)'!W63,ЧастотаПрактик,2,FALSE)</f>
        <v>2</v>
      </c>
      <c r="V63">
        <f>VLOOKUP('Ответы на форму (1)'!X63,ЧастотаПрактик,2,FALSE)</f>
        <v>1</v>
      </c>
      <c r="W63">
        <f>VLOOKUP('Ответы на форму (1)'!Y63,ЧастотаПрактик,2,FALSE)</f>
        <v>3</v>
      </c>
      <c r="X63">
        <f>VLOOKUP('Ответы на форму (1)'!Z63,ЧастотаПрактик,2,FALSE)</f>
        <v>3</v>
      </c>
      <c r="Y63">
        <f>VLOOKUP('Ответы на форму (1)'!AA63,ЧастотаПрактик,2,FALSE)</f>
        <v>2</v>
      </c>
      <c r="Z63">
        <f>VLOOKUP('Ответы на форму (1)'!AB63,ЧастотаПрактик,2,FALSE)</f>
        <v>2</v>
      </c>
      <c r="AA63">
        <f>VLOOKUP('Ответы на форму (1)'!AC63,ЧастотаПрактик,2,FALSE)</f>
        <v>3</v>
      </c>
      <c r="AB63">
        <f>VLOOKUP('Ответы на форму (1)'!AD63,ЧастотаПрактик,2,FALSE)</f>
        <v>2</v>
      </c>
      <c r="AC63">
        <f>VLOOKUP('Ответы на форму (1)'!AE63,ЧастотаПрактик,2,FALSE)</f>
        <v>2</v>
      </c>
      <c r="AD63">
        <f>VLOOKUP('Ответы на форму (1)'!AF63,ЧастотаПрактик,2,FALSE)</f>
        <v>3</v>
      </c>
      <c r="AE63">
        <f>VLOOKUP('Ответы на форму (1)'!AG63,ДаПочтиНет,2,FALSE)</f>
        <v>2</v>
      </c>
      <c r="AF63">
        <f>VLOOKUP('Ответы на форму (1)'!AH63,ДаПочтиНет,2,FALSE)</f>
        <v>2</v>
      </c>
      <c r="AG63">
        <f>VLOOKUP('Ответы на форму (1)'!AI63,ДаПочтиНет,2,FALSE)</f>
        <v>2</v>
      </c>
      <c r="AH63">
        <f>VLOOKUP('Ответы на форму (1)'!AJ63,ДаПочтиНет,2,FALSE)</f>
        <v>0</v>
      </c>
      <c r="AI63">
        <f>VLOOKUP('Ответы на форму (1)'!AK63,ДаПочтиНет,2,FALSE)</f>
        <v>0</v>
      </c>
      <c r="AJ63">
        <f>VLOOKUP('Ответы на форму (1)'!AL63,ДаПочтиНет,2,FALSE)</f>
        <v>2</v>
      </c>
      <c r="AK63">
        <f>VLOOKUP('Ответы на форму (1)'!AM63,ДаПочтиНет,2,FALSE)</f>
        <v>2</v>
      </c>
      <c r="AL63">
        <f>VLOOKUP('Ответы на форму (1)'!AN63,ДаПочтиНет,2,FALSE)</f>
        <v>0</v>
      </c>
      <c r="AM63">
        <f>VLOOKUP('Ответы на форму (1)'!AO63,ДаПочтиНет,2,FALSE)</f>
        <v>0</v>
      </c>
      <c r="AN63">
        <f t="shared" si="3"/>
        <v>40</v>
      </c>
      <c r="AO63">
        <f>VLOOKUP('Ответы на форму (1)'!AP63,ДаПочтиНет,2,FALSE)</f>
        <v>2</v>
      </c>
      <c r="AP63">
        <f>VLOOKUP('Ответы на форму (1)'!AQ63,ОбразЖизни,2,FALSE)</f>
        <v>4</v>
      </c>
      <c r="AQ63">
        <f>VLOOKUP('Ответы на форму (1)'!AR63,ОбразЖизни,2,FALSE)</f>
        <v>2</v>
      </c>
      <c r="AR63">
        <f>VLOOKUP('Ответы на форму (1)'!AS63,ОбразЖизни,2,FALSE)</f>
        <v>3</v>
      </c>
      <c r="AS63">
        <f>VLOOKUP('Ответы на форму (1)'!AT63,ОбразЖизни,2,FALSE)</f>
        <v>1</v>
      </c>
      <c r="AT63">
        <f>VLOOKUP('Ответы на форму (1)'!AU63,ОбразЖизни,2,FALSE)</f>
        <v>2</v>
      </c>
      <c r="AU63">
        <f>VLOOKUP('Ответы на форму (1)'!AV63,ОбразЖизни,2,FALSE)</f>
        <v>3</v>
      </c>
      <c r="AV63">
        <f>'Ответы на форму (1)'!AW63</f>
        <v>5</v>
      </c>
      <c r="AW63">
        <f>IF('Ответы на форму (1)'!AX63="",0,1)</f>
        <v>1</v>
      </c>
      <c r="AX63">
        <f>VLOOKUP('Ответы на форму (1)'!AY63,Курение,2,FALSE)</f>
        <v>1</v>
      </c>
      <c r="AY63">
        <f>VLOOKUP('Ответы на форму (1)'!AZ63,Алкоголь,2,FALSE)</f>
        <v>1</v>
      </c>
      <c r="AZ63">
        <f>VLOOKUP('Ответы на форму (1)'!BA63,СемейныйОпыт,2,FALSE)</f>
        <v>1</v>
      </c>
      <c r="BA63">
        <f>'Ответы на форму (1)'!BB63</f>
        <v>1</v>
      </c>
      <c r="BB63">
        <f>IF('Ответы на форму (1)'!BC63="",0,VLOOKUP('Ответы на форму (1)'!BC63,УровниЗнакомства,2,FALSE))</f>
        <v>1</v>
      </c>
      <c r="BC63">
        <f>IF('Ответы на форму (1)'!BD63="",0,VLOOKUP('Ответы на форму (1)'!BD63,УровниЗнакомства,2,FALSE))</f>
        <v>2</v>
      </c>
      <c r="BD63">
        <f>IF('Ответы на форму (1)'!BE63="",0,VLOOKUP('Ответы на форму (1)'!BE63,УровниЗнакомства,2,FALSE))</f>
        <v>3</v>
      </c>
      <c r="BE63">
        <f>IF('Ответы на форму (1)'!BF63="",0,VLOOKUP('Ответы на форму (1)'!BF63,УровниЗнакомства,2,FALSE))</f>
        <v>1</v>
      </c>
      <c r="BF63">
        <f>IF('Ответы на форму (1)'!BG63="",0,VLOOKUP('Ответы на форму (1)'!BG63,УровниЗнакомства,2,FALSE))</f>
        <v>0</v>
      </c>
      <c r="BG63">
        <f>IF('Ответы на форму (1)'!BH63="",0,VLOOKUP('Ответы на форму (1)'!BH63,УровниЗнакомства,2,FALSE))</f>
        <v>0</v>
      </c>
      <c r="BH63">
        <f t="shared" si="4"/>
        <v>7</v>
      </c>
      <c r="BI63">
        <f>VLOOKUP('Ответы на форму (1)'!BI63,ТараканоБалл,2,FALSE)</f>
        <v>4</v>
      </c>
      <c r="BJ63">
        <f>VLOOKUP('Ответы на форму (1)'!BJ63,ТараканоБалл,2,FALSE)</f>
        <v>4</v>
      </c>
      <c r="BK63">
        <f>VLOOKUP('Ответы на форму (1)'!BK63,ТараканоБалл,2,FALSE)</f>
        <v>3</v>
      </c>
      <c r="BL63">
        <f>VLOOKUP('Ответы на форму (1)'!BL63,ТараканоБалл,2,FALSE)</f>
        <v>3</v>
      </c>
      <c r="BM63">
        <f t="shared" si="5"/>
        <v>14</v>
      </c>
      <c r="BN63">
        <f t="shared" si="6"/>
        <v>1</v>
      </c>
      <c r="BO63">
        <f>VLOOKUP('Ответы на форму (1)'!BM63,ОбъемИнфы,2,FALSE)</f>
        <v>1</v>
      </c>
      <c r="BP63">
        <f>VLOOKUP('Ответы на форму (1)'!BN63,ОбъемИнфы,2,FALSE)</f>
        <v>2</v>
      </c>
      <c r="BQ63">
        <f>VLOOKUP('Ответы на форму (1)'!BO63,ОбъемИнфы,2,FALSE)</f>
        <v>2</v>
      </c>
      <c r="BR63">
        <f>VLOOKUP('Ответы на форму (1)'!BP63,ОбъемИнфы,2,FALSE)</f>
        <v>3</v>
      </c>
      <c r="BS63">
        <f>VLOOKUP('Ответы на форму (1)'!BQ63,ОбъемИнфы,2,FALSE)</f>
        <v>2</v>
      </c>
      <c r="BT63">
        <f>VLOOKUP('Ответы на форму (1)'!BR63,ОбъемИнфы,2,FALSE)</f>
        <v>2</v>
      </c>
      <c r="BU63">
        <f>VLOOKUP('Ответы на форму (1)'!BS63,ОбъемИнфы,2,FALSE)</f>
        <v>1</v>
      </c>
      <c r="BV63">
        <f>VLOOKUP('Ответы на форму (1)'!BT63,ОбъемИнфы,2,FALSE)</f>
        <v>0</v>
      </c>
      <c r="BW63">
        <f>IF('Ответы на форму (1)'!BU63&gt;2,"много",'Ответы на форму (1)'!BU63)</f>
        <v>2</v>
      </c>
      <c r="BX63">
        <f>VLOOKUP('Ответы на форму (1)'!BV63,Блыки,2,FALSE)</f>
        <v>0</v>
      </c>
      <c r="BY63" t="str">
        <f>IF('Ответы на форму (1)'!BY63="","",'Ответы на форму (1)'!BY63)</f>
        <v/>
      </c>
      <c r="BZ63" t="str">
        <f t="shared" si="0"/>
        <v>Да</v>
      </c>
    </row>
    <row r="64" spans="1:78" x14ac:dyDescent="0.35">
      <c r="A64">
        <f>IF('Ответы на форму (1)'!B64="М",1,0)</f>
        <v>0</v>
      </c>
      <c r="B64">
        <f>'Ответы на форму (1)'!C64</f>
        <v>33</v>
      </c>
      <c r="C64">
        <f>VLOOKUP('Ответы на форму (1)'!G64,Успевание,2,FALSE)</f>
        <v>4</v>
      </c>
      <c r="D64">
        <f>VLOOKUP('Ответы на форму (1)'!H64,Успевание,2,FALSE)</f>
        <v>4</v>
      </c>
      <c r="E64">
        <f t="shared" si="1"/>
        <v>0</v>
      </c>
      <c r="F64">
        <f>VLOOKUP('Ответы на форму (1)'!I64,ШкалаРомека,2,FALSE)</f>
        <v>4</v>
      </c>
      <c r="G64">
        <f>VLOOKUP('Ответы на форму (1)'!J64,ШкалаРомека,2,FALSE)</f>
        <v>3</v>
      </c>
      <c r="H64">
        <f>VLOOKUP('Ответы на форму (1)'!K64,ШкалаРомека,2,FALSE)</f>
        <v>3</v>
      </c>
      <c r="I64">
        <f>VLOOKUP('Ответы на форму (1)'!L64,ШкалаРомека,2,FALSE)</f>
        <v>3</v>
      </c>
      <c r="J64">
        <f>VLOOKUP('Ответы на форму (1)'!M64,ШкалаРомека,2,FALSE)</f>
        <v>4</v>
      </c>
      <c r="K64">
        <f>VLOOKUP('Ответы на форму (1)'!N64,ШкалаРомека,2,FALSE)</f>
        <v>4</v>
      </c>
      <c r="L64">
        <f>VLOOKUP('Ответы на форму (1)'!O64,ШкалаРомека,2,FALSE)</f>
        <v>4</v>
      </c>
      <c r="M64">
        <f>VLOOKUP('Ответы на форму (1)'!P64,ШкалаРомека,2,FALSE)</f>
        <v>4</v>
      </c>
      <c r="N64">
        <f>VLOOKUP('Ответы на форму (1)'!Q64,ШкалаРомека,2,FALSE)</f>
        <v>2</v>
      </c>
      <c r="O64">
        <f>VLOOKUP('Ответы на форму (1)'!R64,ШкалаРомека,2,FALSE)</f>
        <v>3</v>
      </c>
      <c r="P64">
        <f t="shared" si="2"/>
        <v>34</v>
      </c>
      <c r="Q64">
        <f>VLOOKUP('Ответы на форму (1)'!S64,ЧастотаПрактик,2,FALSE)</f>
        <v>2</v>
      </c>
      <c r="R64">
        <f>VLOOKUP('Ответы на форму (1)'!T64,ЧастотаПрактик,2,FALSE)</f>
        <v>1</v>
      </c>
      <c r="S64">
        <f>VLOOKUP('Ответы на форму (1)'!U64,ЧастотаПрактик,2,FALSE)</f>
        <v>3</v>
      </c>
      <c r="T64">
        <f>VLOOKUP('Ответы на форму (1)'!V64,ЧастотаПрактик,2,FALSE)</f>
        <v>4</v>
      </c>
      <c r="U64">
        <f>VLOOKUP('Ответы на форму (1)'!W64,ЧастотаПрактик,2,FALSE)</f>
        <v>0</v>
      </c>
      <c r="V64">
        <f>VLOOKUP('Ответы на форму (1)'!X64,ЧастотаПрактик,2,FALSE)</f>
        <v>1</v>
      </c>
      <c r="W64">
        <f>VLOOKUP('Ответы на форму (1)'!Y64,ЧастотаПрактик,2,FALSE)</f>
        <v>2</v>
      </c>
      <c r="X64">
        <f>VLOOKUP('Ответы на форму (1)'!Z64,ЧастотаПрактик,2,FALSE)</f>
        <v>2</v>
      </c>
      <c r="Y64">
        <f>VLOOKUP('Ответы на форму (1)'!AA64,ЧастотаПрактик,2,FALSE)</f>
        <v>4</v>
      </c>
      <c r="Z64">
        <f>VLOOKUP('Ответы на форму (1)'!AB64,ЧастотаПрактик,2,FALSE)</f>
        <v>4</v>
      </c>
      <c r="AA64">
        <f>VLOOKUP('Ответы на форму (1)'!AC64,ЧастотаПрактик,2,FALSE)</f>
        <v>2</v>
      </c>
      <c r="AB64">
        <f>VLOOKUP('Ответы на форму (1)'!AD64,ЧастотаПрактик,2,FALSE)</f>
        <v>3</v>
      </c>
      <c r="AC64">
        <f>VLOOKUP('Ответы на форму (1)'!AE64,ЧастотаПрактик,2,FALSE)</f>
        <v>3</v>
      </c>
      <c r="AD64">
        <f>VLOOKUP('Ответы на форму (1)'!AF64,ЧастотаПрактик,2,FALSE)</f>
        <v>2</v>
      </c>
      <c r="AE64">
        <f>VLOOKUP('Ответы на форму (1)'!AG64,ДаПочтиНет,2,FALSE)</f>
        <v>1</v>
      </c>
      <c r="AF64">
        <f>VLOOKUP('Ответы на форму (1)'!AH64,ДаПочтиНет,2,FALSE)</f>
        <v>2</v>
      </c>
      <c r="AG64">
        <f>VLOOKUP('Ответы на форму (1)'!AI64,ДаПочтиНет,2,FALSE)</f>
        <v>2</v>
      </c>
      <c r="AH64">
        <f>VLOOKUP('Ответы на форму (1)'!AJ64,ДаПочтиНет,2,FALSE)</f>
        <v>0</v>
      </c>
      <c r="AI64">
        <f>VLOOKUP('Ответы на форму (1)'!AK64,ДаПочтиНет,2,FALSE)</f>
        <v>2</v>
      </c>
      <c r="AJ64">
        <f>VLOOKUP('Ответы на форму (1)'!AL64,ДаПочтиНет,2,FALSE)</f>
        <v>2</v>
      </c>
      <c r="AK64">
        <f>VLOOKUP('Ответы на форму (1)'!AM64,ДаПочтиНет,2,FALSE)</f>
        <v>0</v>
      </c>
      <c r="AL64">
        <f>VLOOKUP('Ответы на форму (1)'!AN64,ДаПочтиНет,2,FALSE)</f>
        <v>0</v>
      </c>
      <c r="AM64">
        <f>VLOOKUP('Ответы на форму (1)'!AO64,ДаПочтиНет,2,FALSE)</f>
        <v>2</v>
      </c>
      <c r="AN64">
        <f t="shared" si="3"/>
        <v>40</v>
      </c>
      <c r="AO64">
        <f>VLOOKUP('Ответы на форму (1)'!AP64,ДаПочтиНет,2,FALSE)</f>
        <v>2</v>
      </c>
      <c r="AP64">
        <f>VLOOKUP('Ответы на форму (1)'!AQ64,ОбразЖизни,2,FALSE)</f>
        <v>3</v>
      </c>
      <c r="AQ64">
        <f>VLOOKUP('Ответы на форму (1)'!AR64,ОбразЖизни,2,FALSE)</f>
        <v>2</v>
      </c>
      <c r="AR64">
        <f>VLOOKUP('Ответы на форму (1)'!AS64,ОбразЖизни,2,FALSE)</f>
        <v>4</v>
      </c>
      <c r="AS64">
        <f>VLOOKUP('Ответы на форму (1)'!AT64,ОбразЖизни,2,FALSE)</f>
        <v>3</v>
      </c>
      <c r="AT64">
        <f>VLOOKUP('Ответы на форму (1)'!AU64,ОбразЖизни,2,FALSE)</f>
        <v>4</v>
      </c>
      <c r="AU64">
        <f>VLOOKUP('Ответы на форму (1)'!AV64,ОбразЖизни,2,FALSE)</f>
        <v>3</v>
      </c>
      <c r="AV64">
        <f>'Ответы на форму (1)'!AW64</f>
        <v>7</v>
      </c>
      <c r="AW64">
        <f>IF('Ответы на форму (1)'!AX64="",0,1)</f>
        <v>1</v>
      </c>
      <c r="AX64">
        <f>VLOOKUP('Ответы на форму (1)'!AY64,Курение,2,FALSE)</f>
        <v>0</v>
      </c>
      <c r="AY64">
        <f>VLOOKUP('Ответы на форму (1)'!AZ64,Алкоголь,2,FALSE)</f>
        <v>2</v>
      </c>
      <c r="AZ64">
        <f>VLOOKUP('Ответы на форму (1)'!BA64,СемейныйОпыт,2,FALSE)</f>
        <v>1</v>
      </c>
      <c r="BA64">
        <f>'Ответы на форму (1)'!BB64</f>
        <v>0</v>
      </c>
      <c r="BB64">
        <f>IF('Ответы на форму (1)'!BC64="",0,VLOOKUP('Ответы на форму (1)'!BC64,УровниЗнакомства,2,FALSE))</f>
        <v>0</v>
      </c>
      <c r="BC64">
        <f>IF('Ответы на форму (1)'!BD64="",0,VLOOKUP('Ответы на форму (1)'!BD64,УровниЗнакомства,2,FALSE))</f>
        <v>1</v>
      </c>
      <c r="BD64">
        <f>IF('Ответы на форму (1)'!BE64="",0,VLOOKUP('Ответы на форму (1)'!BE64,УровниЗнакомства,2,FALSE))</f>
        <v>0</v>
      </c>
      <c r="BE64">
        <f>IF('Ответы на форму (1)'!BF64="",0,VLOOKUP('Ответы на форму (1)'!BF64,УровниЗнакомства,2,FALSE))</f>
        <v>5</v>
      </c>
      <c r="BF64">
        <f>IF('Ответы на форму (1)'!BG64="",0,VLOOKUP('Ответы на форму (1)'!BG64,УровниЗнакомства,2,FALSE))</f>
        <v>0</v>
      </c>
      <c r="BG64">
        <f>IF('Ответы на форму (1)'!BH64="",0,VLOOKUP('Ответы на форму (1)'!BH64,УровниЗнакомства,2,FALSE))</f>
        <v>0</v>
      </c>
      <c r="BH64">
        <f t="shared" si="4"/>
        <v>6</v>
      </c>
      <c r="BI64">
        <f>VLOOKUP('Ответы на форму (1)'!BI64,ТараканоБалл,2,FALSE)</f>
        <v>1</v>
      </c>
      <c r="BJ64">
        <f>VLOOKUP('Ответы на форму (1)'!BJ64,ТараканоБалл,2,FALSE)</f>
        <v>1</v>
      </c>
      <c r="BK64">
        <f>VLOOKUP('Ответы на форму (1)'!BK64,ТараканоБалл,2,FALSE)</f>
        <v>2</v>
      </c>
      <c r="BL64">
        <f>VLOOKUP('Ответы на форму (1)'!BL64,ТараканоБалл,2,FALSE)</f>
        <v>2</v>
      </c>
      <c r="BM64">
        <f t="shared" si="5"/>
        <v>6</v>
      </c>
      <c r="BN64">
        <f t="shared" si="6"/>
        <v>0</v>
      </c>
      <c r="BO64">
        <f>VLOOKUP('Ответы на форму (1)'!BM64,ОбъемИнфы,2,FALSE)</f>
        <v>2</v>
      </c>
      <c r="BP64">
        <f>VLOOKUP('Ответы на форму (1)'!BN64,ОбъемИнфы,2,FALSE)</f>
        <v>1</v>
      </c>
      <c r="BQ64">
        <f>VLOOKUP('Ответы на форму (1)'!BO64,ОбъемИнфы,2,FALSE)</f>
        <v>0</v>
      </c>
      <c r="BR64">
        <f>VLOOKUP('Ответы на форму (1)'!BP64,ОбъемИнфы,2,FALSE)</f>
        <v>2</v>
      </c>
      <c r="BS64">
        <f>VLOOKUP('Ответы на форму (1)'!BQ64,ОбъемИнфы,2,FALSE)</f>
        <v>2</v>
      </c>
      <c r="BT64">
        <f>VLOOKUP('Ответы на форму (1)'!BR64,ОбъемИнфы,2,FALSE)</f>
        <v>1</v>
      </c>
      <c r="BU64">
        <f>VLOOKUP('Ответы на форму (1)'!BS64,ОбъемИнфы,2,FALSE)</f>
        <v>1</v>
      </c>
      <c r="BV64">
        <f>VLOOKUP('Ответы на форму (1)'!BT64,ОбъемИнфы,2,FALSE)</f>
        <v>1</v>
      </c>
      <c r="BW64">
        <f>IF('Ответы на форму (1)'!BU64&gt;2,"много",'Ответы на форму (1)'!BU64)</f>
        <v>1</v>
      </c>
      <c r="BX64">
        <f>VLOOKUP('Ответы на форму (1)'!BV64,Блыки,2,FALSE)</f>
        <v>0</v>
      </c>
      <c r="BY64" t="str">
        <f>IF('Ответы на форму (1)'!BY64="","",'Ответы на форму (1)'!BY64)</f>
        <v/>
      </c>
      <c r="BZ64" t="str">
        <f t="shared" si="0"/>
        <v>Нет</v>
      </c>
    </row>
    <row r="65" spans="1:78" x14ac:dyDescent="0.35">
      <c r="A65">
        <f>IF('Ответы на форму (1)'!B65="М",1,0)</f>
        <v>0</v>
      </c>
      <c r="B65">
        <f>'Ответы на форму (1)'!C65</f>
        <v>36</v>
      </c>
      <c r="C65">
        <f>VLOOKUP('Ответы на форму (1)'!G65,Успевание,2,FALSE)</f>
        <v>3</v>
      </c>
      <c r="D65">
        <f>VLOOKUP('Ответы на форму (1)'!H65,Успевание,2,FALSE)</f>
        <v>3</v>
      </c>
      <c r="E65">
        <f t="shared" si="1"/>
        <v>0</v>
      </c>
      <c r="F65">
        <f>VLOOKUP('Ответы на форму (1)'!I65,ШкалаРомека,2,FALSE)</f>
        <v>3</v>
      </c>
      <c r="G65">
        <f>VLOOKUP('Ответы на форму (1)'!J65,ШкалаРомека,2,FALSE)</f>
        <v>3</v>
      </c>
      <c r="H65">
        <f>VLOOKUP('Ответы на форму (1)'!K65,ШкалаРомека,2,FALSE)</f>
        <v>2</v>
      </c>
      <c r="I65">
        <f>VLOOKUP('Ответы на форму (1)'!L65,ШкалаРомека,2,FALSE)</f>
        <v>2</v>
      </c>
      <c r="J65">
        <f>VLOOKUP('Ответы на форму (1)'!M65,ШкалаРомека,2,FALSE)</f>
        <v>3</v>
      </c>
      <c r="K65">
        <f>VLOOKUP('Ответы на форму (1)'!N65,ШкалаРомека,2,FALSE)</f>
        <v>3</v>
      </c>
      <c r="L65">
        <f>VLOOKUP('Ответы на форму (1)'!O65,ШкалаРомека,2,FALSE)</f>
        <v>2</v>
      </c>
      <c r="M65">
        <f>VLOOKUP('Ответы на форму (1)'!P65,ШкалаРомека,2,FALSE)</f>
        <v>3</v>
      </c>
      <c r="N65">
        <f>VLOOKUP('Ответы на форму (1)'!Q65,ШкалаРомека,2,FALSE)</f>
        <v>2</v>
      </c>
      <c r="O65">
        <f>VLOOKUP('Ответы на форму (1)'!R65,ШкалаРомека,2,FALSE)</f>
        <v>3</v>
      </c>
      <c r="P65">
        <f t="shared" si="2"/>
        <v>26</v>
      </c>
      <c r="Q65">
        <f>VLOOKUP('Ответы на форму (1)'!S65,ЧастотаПрактик,2,FALSE)</f>
        <v>1</v>
      </c>
      <c r="R65">
        <f>VLOOKUP('Ответы на форму (1)'!T65,ЧастотаПрактик,2,FALSE)</f>
        <v>2</v>
      </c>
      <c r="S65">
        <f>VLOOKUP('Ответы на форму (1)'!U65,ЧастотаПрактик,2,FALSE)</f>
        <v>3</v>
      </c>
      <c r="T65">
        <f>VLOOKUP('Ответы на форму (1)'!V65,ЧастотаПрактик,2,FALSE)</f>
        <v>3</v>
      </c>
      <c r="U65">
        <f>VLOOKUP('Ответы на форму (1)'!W65,ЧастотаПрактик,2,FALSE)</f>
        <v>1</v>
      </c>
      <c r="V65">
        <f>VLOOKUP('Ответы на форму (1)'!X65,ЧастотаПрактик,2,FALSE)</f>
        <v>4</v>
      </c>
      <c r="W65">
        <f>VLOOKUP('Ответы на форму (1)'!Y65,ЧастотаПрактик,2,FALSE)</f>
        <v>2</v>
      </c>
      <c r="X65">
        <f>VLOOKUP('Ответы на форму (1)'!Z65,ЧастотаПрактик,2,FALSE)</f>
        <v>3</v>
      </c>
      <c r="Y65">
        <f>VLOOKUP('Ответы на форму (1)'!AA65,ЧастотаПрактик,2,FALSE)</f>
        <v>2</v>
      </c>
      <c r="Z65">
        <f>VLOOKUP('Ответы на форму (1)'!AB65,ЧастотаПрактик,2,FALSE)</f>
        <v>2</v>
      </c>
      <c r="AA65">
        <f>VLOOKUP('Ответы на форму (1)'!AC65,ЧастотаПрактик,2,FALSE)</f>
        <v>1</v>
      </c>
      <c r="AB65">
        <f>VLOOKUP('Ответы на форму (1)'!AD65,ЧастотаПрактик,2,FALSE)</f>
        <v>3</v>
      </c>
      <c r="AC65">
        <f>VLOOKUP('Ответы на форму (1)'!AE65,ЧастотаПрактик,2,FALSE)</f>
        <v>3</v>
      </c>
      <c r="AD65">
        <f>VLOOKUP('Ответы на форму (1)'!AF65,ЧастотаПрактик,2,FALSE)</f>
        <v>3</v>
      </c>
      <c r="AE65">
        <f>VLOOKUP('Ответы на форму (1)'!AG65,ДаПочтиНет,2,FALSE)</f>
        <v>1</v>
      </c>
      <c r="AF65">
        <f>VLOOKUP('Ответы на форму (1)'!AH65,ДаПочтиНет,2,FALSE)</f>
        <v>2</v>
      </c>
      <c r="AG65">
        <f>VLOOKUP('Ответы на форму (1)'!AI65,ДаПочтиНет,2,FALSE)</f>
        <v>1</v>
      </c>
      <c r="AH65">
        <f>VLOOKUP('Ответы на форму (1)'!AJ65,ДаПочтиНет,2,FALSE)</f>
        <v>0</v>
      </c>
      <c r="AI65">
        <f>VLOOKUP('Ответы на форму (1)'!AK65,ДаПочтиНет,2,FALSE)</f>
        <v>2</v>
      </c>
      <c r="AJ65">
        <f>VLOOKUP('Ответы на форму (1)'!AL65,ДаПочтиНет,2,FALSE)</f>
        <v>1</v>
      </c>
      <c r="AK65">
        <f>VLOOKUP('Ответы на форму (1)'!AM65,ДаПочтиНет,2,FALSE)</f>
        <v>0</v>
      </c>
      <c r="AL65">
        <f>VLOOKUP('Ответы на форму (1)'!AN65,ДаПочтиНет,2,FALSE)</f>
        <v>0</v>
      </c>
      <c r="AM65">
        <f>VLOOKUP('Ответы на форму (1)'!AO65,ДаПочтиНет,2,FALSE)</f>
        <v>0</v>
      </c>
      <c r="AN65">
        <f t="shared" si="3"/>
        <v>38</v>
      </c>
      <c r="AO65">
        <f>VLOOKUP('Ответы на форму (1)'!AP65,ДаПочтиНет,2,FALSE)</f>
        <v>0</v>
      </c>
      <c r="AP65">
        <f>VLOOKUP('Ответы на форму (1)'!AQ65,ОбразЖизни,2,FALSE)</f>
        <v>3</v>
      </c>
      <c r="AQ65">
        <f>VLOOKUP('Ответы на форму (1)'!AR65,ОбразЖизни,2,FALSE)</f>
        <v>4</v>
      </c>
      <c r="AR65">
        <f>VLOOKUP('Ответы на форму (1)'!AS65,ОбразЖизни,2,FALSE)</f>
        <v>3</v>
      </c>
      <c r="AS65">
        <f>VLOOKUP('Ответы на форму (1)'!AT65,ОбразЖизни,2,FALSE)</f>
        <v>2</v>
      </c>
      <c r="AT65">
        <f>VLOOKUP('Ответы на форму (1)'!AU65,ОбразЖизни,2,FALSE)</f>
        <v>3</v>
      </c>
      <c r="AU65">
        <f>VLOOKUP('Ответы на форму (1)'!AV65,ОбразЖизни,2,FALSE)</f>
        <v>4</v>
      </c>
      <c r="AV65">
        <f>'Ответы на форму (1)'!AW65</f>
        <v>5</v>
      </c>
      <c r="AW65">
        <f>IF('Ответы на форму (1)'!AX65="",0,1)</f>
        <v>1</v>
      </c>
      <c r="AX65">
        <f>VLOOKUP('Ответы на форму (1)'!AY65,Курение,2,FALSE)</f>
        <v>0</v>
      </c>
      <c r="AY65">
        <f>VLOOKUP('Ответы на форму (1)'!AZ65,Алкоголь,2,FALSE)</f>
        <v>1</v>
      </c>
      <c r="AZ65">
        <f>VLOOKUP('Ответы на форму (1)'!BA65,СемейныйОпыт,2,FALSE)</f>
        <v>1</v>
      </c>
      <c r="BA65">
        <f>'Ответы на форму (1)'!BB65</f>
        <v>2</v>
      </c>
      <c r="BB65">
        <f>IF('Ответы на форму (1)'!BC65="",0,VLOOKUP('Ответы на форму (1)'!BC65,УровниЗнакомства,2,FALSE))</f>
        <v>1</v>
      </c>
      <c r="BC65">
        <f>IF('Ответы на форму (1)'!BD65="",0,VLOOKUP('Ответы на форму (1)'!BD65,УровниЗнакомства,2,FALSE))</f>
        <v>2</v>
      </c>
      <c r="BD65">
        <f>IF('Ответы на форму (1)'!BE65="",0,VLOOKUP('Ответы на форму (1)'!BE65,УровниЗнакомства,2,FALSE))</f>
        <v>1</v>
      </c>
      <c r="BE65">
        <f>IF('Ответы на форму (1)'!BF65="",0,VLOOKUP('Ответы на форму (1)'!BF65,УровниЗнакомства,2,FALSE))</f>
        <v>3</v>
      </c>
      <c r="BF65">
        <f>IF('Ответы на форму (1)'!BG65="",0,VLOOKUP('Ответы на форму (1)'!BG65,УровниЗнакомства,2,FALSE))</f>
        <v>0</v>
      </c>
      <c r="BG65">
        <f>IF('Ответы на форму (1)'!BH65="",0,VLOOKUP('Ответы на форму (1)'!BH65,УровниЗнакомства,2,FALSE))</f>
        <v>0</v>
      </c>
      <c r="BH65">
        <f t="shared" si="4"/>
        <v>7</v>
      </c>
      <c r="BI65">
        <f>VLOOKUP('Ответы на форму (1)'!BI65,ТараканоБалл,2,FALSE)</f>
        <v>2</v>
      </c>
      <c r="BJ65">
        <f>VLOOKUP('Ответы на форму (1)'!BJ65,ТараканоБалл,2,FALSE)</f>
        <v>3</v>
      </c>
      <c r="BK65">
        <f>VLOOKUP('Ответы на форму (1)'!BK65,ТараканоБалл,2,FALSE)</f>
        <v>3</v>
      </c>
      <c r="BL65">
        <f>VLOOKUP('Ответы на форму (1)'!BL65,ТараканоБалл,2,FALSE)</f>
        <v>5</v>
      </c>
      <c r="BM65">
        <f t="shared" si="5"/>
        <v>13</v>
      </c>
      <c r="BN65">
        <f t="shared" si="6"/>
        <v>1</v>
      </c>
      <c r="BO65">
        <f>VLOOKUP('Ответы на форму (1)'!BM65,ОбъемИнфы,2,FALSE)</f>
        <v>1</v>
      </c>
      <c r="BP65">
        <f>VLOOKUP('Ответы на форму (1)'!BN65,ОбъемИнфы,2,FALSE)</f>
        <v>0</v>
      </c>
      <c r="BQ65">
        <f>VLOOKUP('Ответы на форму (1)'!BO65,ОбъемИнфы,2,FALSE)</f>
        <v>0</v>
      </c>
      <c r="BR65">
        <f>VLOOKUP('Ответы на форму (1)'!BP65,ОбъемИнфы,2,FALSE)</f>
        <v>2</v>
      </c>
      <c r="BS65">
        <f>VLOOKUP('Ответы на форму (1)'!BQ65,ОбъемИнфы,2,FALSE)</f>
        <v>2</v>
      </c>
      <c r="BT65">
        <f>VLOOKUP('Ответы на форму (1)'!BR65,ОбъемИнфы,2,FALSE)</f>
        <v>1</v>
      </c>
      <c r="BU65">
        <f>VLOOKUP('Ответы на форму (1)'!BS65,ОбъемИнфы,2,FALSE)</f>
        <v>1</v>
      </c>
      <c r="BV65">
        <f>VLOOKUP('Ответы на форму (1)'!BT65,ОбъемИнфы,2,FALSE)</f>
        <v>0</v>
      </c>
      <c r="BW65">
        <f>IF('Ответы на форму (1)'!BU65&gt;2,"много",'Ответы на форму (1)'!BU65)</f>
        <v>1</v>
      </c>
      <c r="BX65">
        <f>VLOOKUP('Ответы на форму (1)'!BV65,Блыки,2,FALSE)</f>
        <v>0</v>
      </c>
      <c r="BY65" t="str">
        <f>IF('Ответы на форму (1)'!BY65="","",'Ответы на форму (1)'!BY65)</f>
        <v/>
      </c>
      <c r="BZ65" t="str">
        <f t="shared" si="0"/>
        <v>Да</v>
      </c>
    </row>
    <row r="66" spans="1:78" x14ac:dyDescent="0.35">
      <c r="A66">
        <f>IF('Ответы на форму (1)'!B66="М",1,0)</f>
        <v>1</v>
      </c>
      <c r="B66">
        <f>'Ответы на форму (1)'!C66</f>
        <v>28</v>
      </c>
      <c r="C66">
        <f>VLOOKUP('Ответы на форму (1)'!G66,Успевание,2,FALSE)</f>
        <v>3</v>
      </c>
      <c r="D66">
        <f>VLOOKUP('Ответы на форму (1)'!H66,Успевание,2,FALSE)</f>
        <v>4</v>
      </c>
      <c r="E66">
        <f t="shared" si="1"/>
        <v>-1</v>
      </c>
      <c r="F66">
        <f>VLOOKUP('Ответы на форму (1)'!I66,ШкалаРомека,2,FALSE)</f>
        <v>3</v>
      </c>
      <c r="G66">
        <f>VLOOKUP('Ответы на форму (1)'!J66,ШкалаРомека,2,FALSE)</f>
        <v>3</v>
      </c>
      <c r="H66">
        <f>VLOOKUP('Ответы на форму (1)'!K66,ШкалаРомека,2,FALSE)</f>
        <v>1</v>
      </c>
      <c r="I66">
        <f>VLOOKUP('Ответы на форму (1)'!L66,ШкалаРомека,2,FALSE)</f>
        <v>2</v>
      </c>
      <c r="J66">
        <f>VLOOKUP('Ответы на форму (1)'!M66,ШкалаРомека,2,FALSE)</f>
        <v>3</v>
      </c>
      <c r="K66">
        <f>VLOOKUP('Ответы на форму (1)'!N66,ШкалаРомека,2,FALSE)</f>
        <v>3</v>
      </c>
      <c r="L66">
        <f>VLOOKUP('Ответы на форму (1)'!O66,ШкалаРомека,2,FALSE)</f>
        <v>3</v>
      </c>
      <c r="M66">
        <f>VLOOKUP('Ответы на форму (1)'!P66,ШкалаРомека,2,FALSE)</f>
        <v>3</v>
      </c>
      <c r="N66">
        <f>VLOOKUP('Ответы на форму (1)'!Q66,ШкалаРомека,2,FALSE)</f>
        <v>3</v>
      </c>
      <c r="O66">
        <f>VLOOKUP('Ответы на форму (1)'!R66,ШкалаРомека,2,FALSE)</f>
        <v>3</v>
      </c>
      <c r="P66">
        <f t="shared" ref="P66:P129" si="7">SUM(F66:O66)</f>
        <v>27</v>
      </c>
      <c r="Q66">
        <f>VLOOKUP('Ответы на форму (1)'!S66,ЧастотаПрактик,2,FALSE)</f>
        <v>1</v>
      </c>
      <c r="R66">
        <f>VLOOKUP('Ответы на форму (1)'!T66,ЧастотаПрактик,2,FALSE)</f>
        <v>2</v>
      </c>
      <c r="S66">
        <f>VLOOKUP('Ответы на форму (1)'!U66,ЧастотаПрактик,2,FALSE)</f>
        <v>3</v>
      </c>
      <c r="T66">
        <f>VLOOKUP('Ответы на форму (1)'!V66,ЧастотаПрактик,2,FALSE)</f>
        <v>3</v>
      </c>
      <c r="U66">
        <f>VLOOKUP('Ответы на форму (1)'!W66,ЧастотаПрактик,2,FALSE)</f>
        <v>0</v>
      </c>
      <c r="V66">
        <f>VLOOKUP('Ответы на форму (1)'!X66,ЧастотаПрактик,2,FALSE)</f>
        <v>1</v>
      </c>
      <c r="W66">
        <f>VLOOKUP('Ответы на форму (1)'!Y66,ЧастотаПрактик,2,FALSE)</f>
        <v>1</v>
      </c>
      <c r="X66">
        <f>VLOOKUP('Ответы на форму (1)'!Z66,ЧастотаПрактик,2,FALSE)</f>
        <v>0</v>
      </c>
      <c r="Y66">
        <f>VLOOKUP('Ответы на форму (1)'!AA66,ЧастотаПрактик,2,FALSE)</f>
        <v>2</v>
      </c>
      <c r="Z66">
        <f>VLOOKUP('Ответы на форму (1)'!AB66,ЧастотаПрактик,2,FALSE)</f>
        <v>3</v>
      </c>
      <c r="AA66">
        <f>VLOOKUP('Ответы на форму (1)'!AC66,ЧастотаПрактик,2,FALSE)</f>
        <v>1</v>
      </c>
      <c r="AB66">
        <f>VLOOKUP('Ответы на форму (1)'!AD66,ЧастотаПрактик,2,FALSE)</f>
        <v>2</v>
      </c>
      <c r="AC66">
        <f>VLOOKUP('Ответы на форму (1)'!AE66,ЧастотаПрактик,2,FALSE)</f>
        <v>4</v>
      </c>
      <c r="AD66">
        <f>VLOOKUP('Ответы на форму (1)'!AF66,ЧастотаПрактик,2,FALSE)</f>
        <v>4</v>
      </c>
      <c r="AE66">
        <f>VLOOKUP('Ответы на форму (1)'!AG66,ДаПочтиНет,2,FALSE)</f>
        <v>0</v>
      </c>
      <c r="AF66">
        <f>VLOOKUP('Ответы на форму (1)'!AH66,ДаПочтиНет,2,FALSE)</f>
        <v>0</v>
      </c>
      <c r="AG66">
        <f>VLOOKUP('Ответы на форму (1)'!AI66,ДаПочтиНет,2,FALSE)</f>
        <v>1</v>
      </c>
      <c r="AH66">
        <f>VLOOKUP('Ответы на форму (1)'!AJ66,ДаПочтиНет,2,FALSE)</f>
        <v>0</v>
      </c>
      <c r="AI66">
        <f>VLOOKUP('Ответы на форму (1)'!AK66,ДаПочтиНет,2,FALSE)</f>
        <v>0</v>
      </c>
      <c r="AJ66">
        <f>VLOOKUP('Ответы на форму (1)'!AL66,ДаПочтиНет,2,FALSE)</f>
        <v>0</v>
      </c>
      <c r="AK66">
        <f>VLOOKUP('Ответы на форму (1)'!AM66,ДаПочтиНет,2,FALSE)</f>
        <v>2</v>
      </c>
      <c r="AL66">
        <f>VLOOKUP('Ответы на форму (1)'!AN66,ДаПочтиНет,2,FALSE)</f>
        <v>0</v>
      </c>
      <c r="AM66">
        <f>VLOOKUP('Ответы на форму (1)'!AO66,ДаПочтиНет,2,FALSE)</f>
        <v>2</v>
      </c>
      <c r="AN66">
        <f t="shared" si="3"/>
        <v>29</v>
      </c>
      <c r="AO66">
        <f>VLOOKUP('Ответы на форму (1)'!AP66,ДаПочтиНет,2,FALSE)</f>
        <v>2</v>
      </c>
      <c r="AP66">
        <f>VLOOKUP('Ответы на форму (1)'!AQ66,ОбразЖизни,2,FALSE)</f>
        <v>4</v>
      </c>
      <c r="AQ66">
        <f>VLOOKUP('Ответы на форму (1)'!AR66,ОбразЖизни,2,FALSE)</f>
        <v>2</v>
      </c>
      <c r="AR66">
        <f>VLOOKUP('Ответы на форму (1)'!AS66,ОбразЖизни,2,FALSE)</f>
        <v>3</v>
      </c>
      <c r="AS66">
        <f>VLOOKUP('Ответы на форму (1)'!AT66,ОбразЖизни,2,FALSE)</f>
        <v>2</v>
      </c>
      <c r="AT66">
        <f>VLOOKUP('Ответы на форму (1)'!AU66,ОбразЖизни,2,FALSE)</f>
        <v>2</v>
      </c>
      <c r="AU66">
        <f>VLOOKUP('Ответы на форму (1)'!AV66,ОбразЖизни,2,FALSE)</f>
        <v>3</v>
      </c>
      <c r="AV66">
        <f>'Ответы на форму (1)'!AW66</f>
        <v>4</v>
      </c>
      <c r="AW66">
        <f>IF('Ответы на форму (1)'!AX66="",0,1)</f>
        <v>0</v>
      </c>
      <c r="AX66">
        <f>VLOOKUP('Ответы на форму (1)'!AY66,Курение,2,FALSE)</f>
        <v>0</v>
      </c>
      <c r="AY66">
        <f>VLOOKUP('Ответы на форму (1)'!AZ66,Алкоголь,2,FALSE)</f>
        <v>1</v>
      </c>
      <c r="AZ66">
        <f>VLOOKUP('Ответы на форму (1)'!BA66,СемейныйОпыт,2,FALSE)</f>
        <v>1</v>
      </c>
      <c r="BA66">
        <f>'Ответы на форму (1)'!BB66</f>
        <v>0</v>
      </c>
      <c r="BB66">
        <f>IF('Ответы на форму (1)'!BC66="",0,VLOOKUP('Ответы на форму (1)'!BC66,УровниЗнакомства,2,FALSE))</f>
        <v>0</v>
      </c>
      <c r="BC66">
        <f>IF('Ответы на форму (1)'!BD66="",0,VLOOKUP('Ответы на форму (1)'!BD66,УровниЗнакомства,2,FALSE))</f>
        <v>1</v>
      </c>
      <c r="BD66">
        <f>IF('Ответы на форму (1)'!BE66="",0,VLOOKUP('Ответы на форму (1)'!BE66,УровниЗнакомства,2,FALSE))</f>
        <v>1</v>
      </c>
      <c r="BE66">
        <f>IF('Ответы на форму (1)'!BF66="",0,VLOOKUP('Ответы на форму (1)'!BF66,УровниЗнакомства,2,FALSE))</f>
        <v>1</v>
      </c>
      <c r="BF66">
        <f>IF('Ответы на форму (1)'!BG66="",0,VLOOKUP('Ответы на форму (1)'!BG66,УровниЗнакомства,2,FALSE))</f>
        <v>1</v>
      </c>
      <c r="BG66">
        <f>IF('Ответы на форму (1)'!BH66="",0,VLOOKUP('Ответы на форму (1)'!BH66,УровниЗнакомства,2,FALSE))</f>
        <v>1</v>
      </c>
      <c r="BH66">
        <f t="shared" si="4"/>
        <v>5</v>
      </c>
      <c r="BI66">
        <f>VLOOKUP('Ответы на форму (1)'!BI66,ТараканоБалл,2,FALSE)</f>
        <v>4</v>
      </c>
      <c r="BJ66">
        <f>VLOOKUP('Ответы на форму (1)'!BJ66,ТараканоБалл,2,FALSE)</f>
        <v>3</v>
      </c>
      <c r="BK66">
        <f>VLOOKUP('Ответы на форму (1)'!BK66,ТараканоБалл,2,FALSE)</f>
        <v>4</v>
      </c>
      <c r="BL66">
        <f>VLOOKUP('Ответы на форму (1)'!BL66,ТараканоБалл,2,FALSE)</f>
        <v>5</v>
      </c>
      <c r="BM66">
        <f t="shared" si="5"/>
        <v>16</v>
      </c>
      <c r="BN66">
        <f t="shared" si="6"/>
        <v>2</v>
      </c>
      <c r="BO66">
        <f>VLOOKUP('Ответы на форму (1)'!BM66,ОбъемИнфы,2,FALSE)</f>
        <v>3</v>
      </c>
      <c r="BP66">
        <f>VLOOKUP('Ответы на форму (1)'!BN66,ОбъемИнфы,2,FALSE)</f>
        <v>3</v>
      </c>
      <c r="BQ66">
        <f>VLOOKUP('Ответы на форму (1)'!BO66,ОбъемИнфы,2,FALSE)</f>
        <v>2</v>
      </c>
      <c r="BR66">
        <f>VLOOKUP('Ответы на форму (1)'!BP66,ОбъемИнфы,2,FALSE)</f>
        <v>1</v>
      </c>
      <c r="BS66">
        <f>VLOOKUP('Ответы на форму (1)'!BQ66,ОбъемИнфы,2,FALSE)</f>
        <v>4</v>
      </c>
      <c r="BT66">
        <f>VLOOKUP('Ответы на форму (1)'!BR66,ОбъемИнфы,2,FALSE)</f>
        <v>2</v>
      </c>
      <c r="BU66">
        <f>VLOOKUP('Ответы на форму (1)'!BS66,ОбъемИнфы,2,FALSE)</f>
        <v>2</v>
      </c>
      <c r="BV66">
        <f>VLOOKUP('Ответы на форму (1)'!BT66,ОбъемИнфы,2,FALSE)</f>
        <v>0</v>
      </c>
      <c r="BW66" t="str">
        <f>IF('Ответы на форму (1)'!BU66&gt;2,"много",'Ответы на форму (1)'!BU66)</f>
        <v>много</v>
      </c>
      <c r="BX66">
        <f>VLOOKUP('Ответы на форму (1)'!BV66,Блыки,2,FALSE)</f>
        <v>0</v>
      </c>
      <c r="BY66" t="str">
        <f>IF('Ответы на форму (1)'!BY66="","",'Ответы на форму (1)'!BY66)</f>
        <v/>
      </c>
      <c r="BZ66" t="str">
        <f t="shared" ref="BZ66:BZ129" si="8">IF(BA66&gt;0,"Да","Нет")</f>
        <v>Нет</v>
      </c>
    </row>
    <row r="67" spans="1:78" x14ac:dyDescent="0.35">
      <c r="A67">
        <f>IF('Ответы на форму (1)'!B67="М",1,0)</f>
        <v>1</v>
      </c>
      <c r="B67">
        <f>'Ответы на форму (1)'!C67</f>
        <v>38</v>
      </c>
      <c r="C67">
        <f>VLOOKUP('Ответы на форму (1)'!G67,Успевание,2,FALSE)</f>
        <v>2</v>
      </c>
      <c r="D67">
        <f>VLOOKUP('Ответы на форму (1)'!H67,Успевание,2,FALSE)</f>
        <v>4</v>
      </c>
      <c r="E67">
        <f t="shared" ref="E67:E130" si="9">SIGN(C67-D67)</f>
        <v>-1</v>
      </c>
      <c r="F67">
        <f>VLOOKUP('Ответы на форму (1)'!I67,ШкалаРомека,2,FALSE)</f>
        <v>4</v>
      </c>
      <c r="G67">
        <f>VLOOKUP('Ответы на форму (1)'!J67,ШкалаРомека,2,FALSE)</f>
        <v>4</v>
      </c>
      <c r="H67">
        <f>VLOOKUP('Ответы на форму (1)'!K67,ШкалаРомека,2,FALSE)</f>
        <v>2</v>
      </c>
      <c r="I67">
        <f>VLOOKUP('Ответы на форму (1)'!L67,ШкалаРомека,2,FALSE)</f>
        <v>4</v>
      </c>
      <c r="J67">
        <f>VLOOKUP('Ответы на форму (1)'!M67,ШкалаРомека,2,FALSE)</f>
        <v>4</v>
      </c>
      <c r="K67">
        <f>VLOOKUP('Ответы на форму (1)'!N67,ШкалаРомека,2,FALSE)</f>
        <v>3</v>
      </c>
      <c r="L67">
        <f>VLOOKUP('Ответы на форму (1)'!O67,ШкалаРомека,2,FALSE)</f>
        <v>3</v>
      </c>
      <c r="M67">
        <f>VLOOKUP('Ответы на форму (1)'!P67,ШкалаРомека,2,FALSE)</f>
        <v>1</v>
      </c>
      <c r="N67">
        <f>VLOOKUP('Ответы на форму (1)'!Q67,ШкалаРомека,2,FALSE)</f>
        <v>1</v>
      </c>
      <c r="O67">
        <f>VLOOKUP('Ответы на форму (1)'!R67,ШкалаРомека,2,FALSE)</f>
        <v>2</v>
      </c>
      <c r="P67">
        <f t="shared" si="7"/>
        <v>28</v>
      </c>
      <c r="Q67">
        <f>VLOOKUP('Ответы на форму (1)'!S67,ЧастотаПрактик,2,FALSE)</f>
        <v>3</v>
      </c>
      <c r="R67">
        <f>VLOOKUP('Ответы на форму (1)'!T67,ЧастотаПрактик,2,FALSE)</f>
        <v>3</v>
      </c>
      <c r="S67">
        <f>VLOOKUP('Ответы на форму (1)'!U67,ЧастотаПрактик,2,FALSE)</f>
        <v>1</v>
      </c>
      <c r="T67">
        <f>VLOOKUP('Ответы на форму (1)'!V67,ЧастотаПрактик,2,FALSE)</f>
        <v>1</v>
      </c>
      <c r="U67">
        <f>VLOOKUP('Ответы на форму (1)'!W67,ЧастотаПрактик,2,FALSE)</f>
        <v>0</v>
      </c>
      <c r="V67">
        <f>VLOOKUP('Ответы на форму (1)'!X67,ЧастотаПрактик,2,FALSE)</f>
        <v>2</v>
      </c>
      <c r="W67">
        <f>VLOOKUP('Ответы на форму (1)'!Y67,ЧастотаПрактик,2,FALSE)</f>
        <v>2</v>
      </c>
      <c r="X67">
        <f>VLOOKUP('Ответы на форму (1)'!Z67,ЧастотаПрактик,2,FALSE)</f>
        <v>3</v>
      </c>
      <c r="Y67">
        <f>VLOOKUP('Ответы на форму (1)'!AA67,ЧастотаПрактик,2,FALSE)</f>
        <v>1</v>
      </c>
      <c r="Z67">
        <f>VLOOKUP('Ответы на форму (1)'!AB67,ЧастотаПрактик,2,FALSE)</f>
        <v>2</v>
      </c>
      <c r="AA67">
        <f>VLOOKUP('Ответы на форму (1)'!AC67,ЧастотаПрактик,2,FALSE)</f>
        <v>4</v>
      </c>
      <c r="AB67">
        <f>VLOOKUP('Ответы на форму (1)'!AD67,ЧастотаПрактик,2,FALSE)</f>
        <v>3</v>
      </c>
      <c r="AC67">
        <f>VLOOKUP('Ответы на форму (1)'!AE67,ЧастотаПрактик,2,FALSE)</f>
        <v>3</v>
      </c>
      <c r="AD67">
        <f>VLOOKUP('Ответы на форму (1)'!AF67,ЧастотаПрактик,2,FALSE)</f>
        <v>2</v>
      </c>
      <c r="AE67">
        <f>VLOOKUP('Ответы на форму (1)'!AG67,ДаПочтиНет,2,FALSE)</f>
        <v>0</v>
      </c>
      <c r="AF67">
        <f>VLOOKUP('Ответы на форму (1)'!AH67,ДаПочтиНет,2,FALSE)</f>
        <v>0</v>
      </c>
      <c r="AG67">
        <f>VLOOKUP('Ответы на форму (1)'!AI67,ДаПочтиНет,2,FALSE)</f>
        <v>0</v>
      </c>
      <c r="AH67">
        <f>VLOOKUP('Ответы на форму (1)'!AJ67,ДаПочтиНет,2,FALSE)</f>
        <v>0</v>
      </c>
      <c r="AI67">
        <f>VLOOKUP('Ответы на форму (1)'!AK67,ДаПочтиНет,2,FALSE)</f>
        <v>0</v>
      </c>
      <c r="AJ67">
        <f>VLOOKUP('Ответы на форму (1)'!AL67,ДаПочтиНет,2,FALSE)</f>
        <v>0</v>
      </c>
      <c r="AK67">
        <f>VLOOKUP('Ответы на форму (1)'!AM67,ДаПочтиНет,2,FALSE)</f>
        <v>0</v>
      </c>
      <c r="AL67">
        <f>VLOOKUP('Ответы на форму (1)'!AN67,ДаПочтиНет,2,FALSE)</f>
        <v>0</v>
      </c>
      <c r="AM67">
        <f>VLOOKUP('Ответы на форму (1)'!AO67,ДаПочтиНет,2,FALSE)</f>
        <v>0</v>
      </c>
      <c r="AN67">
        <f t="shared" ref="AN67:AN130" si="10">Q67+R67+S67+T67+V67+U67+W67+X67+Y67+AA67+AB67+AC67+AD67+AE67+AF67+AG67+AH67+AI67+AJ67+AK67+AL67+AM67</f>
        <v>28</v>
      </c>
      <c r="AO67">
        <f>VLOOKUP('Ответы на форму (1)'!AP67,ДаПочтиНет,2,FALSE)</f>
        <v>1</v>
      </c>
      <c r="AP67">
        <f>VLOOKUP('Ответы на форму (1)'!AQ67,ОбразЖизни,2,FALSE)</f>
        <v>2</v>
      </c>
      <c r="AQ67">
        <f>VLOOKUP('Ответы на форму (1)'!AR67,ОбразЖизни,2,FALSE)</f>
        <v>0</v>
      </c>
      <c r="AR67">
        <f>VLOOKUP('Ответы на форму (1)'!AS67,ОбразЖизни,2,FALSE)</f>
        <v>3</v>
      </c>
      <c r="AS67">
        <f>VLOOKUP('Ответы на форму (1)'!AT67,ОбразЖизни,2,FALSE)</f>
        <v>0</v>
      </c>
      <c r="AT67">
        <f>VLOOKUP('Ответы на форму (1)'!AU67,ОбразЖизни,2,FALSE)</f>
        <v>2</v>
      </c>
      <c r="AU67">
        <f>VLOOKUP('Ответы на форму (1)'!AV67,ОбразЖизни,2,FALSE)</f>
        <v>2</v>
      </c>
      <c r="AV67">
        <f>'Ответы на форму (1)'!AW67</f>
        <v>2</v>
      </c>
      <c r="AW67">
        <f>IF('Ответы на форму (1)'!AX67="",0,1)</f>
        <v>0</v>
      </c>
      <c r="AX67">
        <f>VLOOKUP('Ответы на форму (1)'!AY67,Курение,2,FALSE)</f>
        <v>0</v>
      </c>
      <c r="AY67">
        <f>VLOOKUP('Ответы на форму (1)'!AZ67,Алкоголь,2,FALSE)</f>
        <v>1</v>
      </c>
      <c r="AZ67">
        <f>VLOOKUP('Ответы на форму (1)'!BA67,СемейныйОпыт,2,FALSE)</f>
        <v>1</v>
      </c>
      <c r="BA67">
        <f>'Ответы на форму (1)'!BB67</f>
        <v>2</v>
      </c>
      <c r="BB67">
        <f>IF('Ответы на форму (1)'!BC67="",0,VLOOKUP('Ответы на форму (1)'!BC67,УровниЗнакомства,2,FALSE))</f>
        <v>0</v>
      </c>
      <c r="BC67">
        <f>IF('Ответы на форму (1)'!BD67="",0,VLOOKUP('Ответы на форму (1)'!BD67,УровниЗнакомства,2,FALSE))</f>
        <v>0</v>
      </c>
      <c r="BD67">
        <f>IF('Ответы на форму (1)'!BE67="",0,VLOOKUP('Ответы на форму (1)'!BE67,УровниЗнакомства,2,FALSE))</f>
        <v>0</v>
      </c>
      <c r="BE67">
        <f>IF('Ответы на форму (1)'!BF67="",0,VLOOKUP('Ответы на форму (1)'!BF67,УровниЗнакомства,2,FALSE))</f>
        <v>4</v>
      </c>
      <c r="BF67">
        <f>IF('Ответы на форму (1)'!BG67="",0,VLOOKUP('Ответы на форму (1)'!BG67,УровниЗнакомства,2,FALSE))</f>
        <v>0</v>
      </c>
      <c r="BG67">
        <f>IF('Ответы на форму (1)'!BH67="",0,VLOOKUP('Ответы на форму (1)'!BH67,УровниЗнакомства,2,FALSE))</f>
        <v>0</v>
      </c>
      <c r="BH67">
        <f t="shared" ref="BH67:BH130" si="11">SUM(BB67:BG67)</f>
        <v>4</v>
      </c>
      <c r="BI67">
        <f>VLOOKUP('Ответы на форму (1)'!BI67,ТараканоБалл,2,FALSE)</f>
        <v>2</v>
      </c>
      <c r="BJ67">
        <f>VLOOKUP('Ответы на форму (1)'!BJ67,ТараканоБалл,2,FALSE)</f>
        <v>5</v>
      </c>
      <c r="BK67">
        <f>VLOOKUP('Ответы на форму (1)'!BK67,ТараканоБалл,2,FALSE)</f>
        <v>5</v>
      </c>
      <c r="BL67">
        <f>VLOOKUP('Ответы на форму (1)'!BL67,ТараканоБалл,2,FALSE)</f>
        <v>1</v>
      </c>
      <c r="BM67">
        <f t="shared" ref="BM67:BM130" si="12">SUM(BI67:BL67)</f>
        <v>13</v>
      </c>
      <c r="BN67">
        <f t="shared" ref="BN67:BN130" si="13">IF(BM67&lt;=10,0,IF(BM67&gt;=15,2,1))</f>
        <v>1</v>
      </c>
      <c r="BO67">
        <f>VLOOKUP('Ответы на форму (1)'!BM67,ОбъемИнфы,2,FALSE)</f>
        <v>4</v>
      </c>
      <c r="BP67">
        <f>VLOOKUP('Ответы на форму (1)'!BN67,ОбъемИнфы,2,FALSE)</f>
        <v>4</v>
      </c>
      <c r="BQ67">
        <f>VLOOKUP('Ответы на форму (1)'!BO67,ОбъемИнфы,2,FALSE)</f>
        <v>3</v>
      </c>
      <c r="BR67">
        <f>VLOOKUP('Ответы на форму (1)'!BP67,ОбъемИнфы,2,FALSE)</f>
        <v>4</v>
      </c>
      <c r="BS67">
        <f>VLOOKUP('Ответы на форму (1)'!BQ67,ОбъемИнфы,2,FALSE)</f>
        <v>4</v>
      </c>
      <c r="BT67">
        <f>VLOOKUP('Ответы на форму (1)'!BR67,ОбъемИнфы,2,FALSE)</f>
        <v>2</v>
      </c>
      <c r="BU67">
        <f>VLOOKUP('Ответы на форму (1)'!BS67,ОбъемИнфы,2,FALSE)</f>
        <v>2</v>
      </c>
      <c r="BV67">
        <f>VLOOKUP('Ответы на форму (1)'!BT67,ОбъемИнфы,2,FALSE)</f>
        <v>1</v>
      </c>
      <c r="BW67" t="str">
        <f>IF('Ответы на форму (1)'!BU67&gt;2,"много",'Ответы на форму (1)'!BU67)</f>
        <v>много</v>
      </c>
      <c r="BX67">
        <f>VLOOKUP('Ответы на форму (1)'!BV67,Блыки,2,FALSE)</f>
        <v>1</v>
      </c>
      <c r="BY67" t="str">
        <f>IF('Ответы на форму (1)'!BY67="","",'Ответы на форму (1)'!BY67)</f>
        <v/>
      </c>
      <c r="BZ67" t="str">
        <f t="shared" si="8"/>
        <v>Да</v>
      </c>
    </row>
    <row r="68" spans="1:78" x14ac:dyDescent="0.35">
      <c r="A68">
        <f>IF('Ответы на форму (1)'!B68="М",1,0)</f>
        <v>1</v>
      </c>
      <c r="B68">
        <f>'Ответы на форму (1)'!C68</f>
        <v>30</v>
      </c>
      <c r="C68">
        <f>VLOOKUP('Ответы на форму (1)'!G68,Успевание,2,FALSE)</f>
        <v>3</v>
      </c>
      <c r="D68">
        <f>VLOOKUP('Ответы на форму (1)'!H68,Успевание,2,FALSE)</f>
        <v>4</v>
      </c>
      <c r="E68">
        <f t="shared" si="9"/>
        <v>-1</v>
      </c>
      <c r="F68">
        <f>VLOOKUP('Ответы на форму (1)'!I68,ШкалаРомека,2,FALSE)</f>
        <v>4</v>
      </c>
      <c r="G68">
        <f>VLOOKUP('Ответы на форму (1)'!J68,ШкалаРомека,2,FALSE)</f>
        <v>3</v>
      </c>
      <c r="H68">
        <f>VLOOKUP('Ответы на форму (1)'!K68,ШкалаРомека,2,FALSE)</f>
        <v>2</v>
      </c>
      <c r="I68">
        <f>VLOOKUP('Ответы на форму (1)'!L68,ШкалаРомека,2,FALSE)</f>
        <v>2</v>
      </c>
      <c r="J68">
        <f>VLOOKUP('Ответы на форму (1)'!M68,ШкалаРомека,2,FALSE)</f>
        <v>3</v>
      </c>
      <c r="K68">
        <f>VLOOKUP('Ответы на форму (1)'!N68,ШкалаРомека,2,FALSE)</f>
        <v>3</v>
      </c>
      <c r="L68">
        <f>VLOOKUP('Ответы на форму (1)'!O68,ШкалаРомека,2,FALSE)</f>
        <v>4</v>
      </c>
      <c r="M68">
        <f>VLOOKUP('Ответы на форму (1)'!P68,ШкалаРомека,2,FALSE)</f>
        <v>3</v>
      </c>
      <c r="N68">
        <f>VLOOKUP('Ответы на форму (1)'!Q68,ШкалаРомека,2,FALSE)</f>
        <v>3</v>
      </c>
      <c r="O68">
        <f>VLOOKUP('Ответы на форму (1)'!R68,ШкалаРомека,2,FALSE)</f>
        <v>3</v>
      </c>
      <c r="P68">
        <f t="shared" si="7"/>
        <v>30</v>
      </c>
      <c r="Q68">
        <f>VLOOKUP('Ответы на форму (1)'!S68,ЧастотаПрактик,2,FALSE)</f>
        <v>3</v>
      </c>
      <c r="R68">
        <f>VLOOKUP('Ответы на форму (1)'!T68,ЧастотаПрактик,2,FALSE)</f>
        <v>3</v>
      </c>
      <c r="S68">
        <f>VLOOKUP('Ответы на форму (1)'!U68,ЧастотаПрактик,2,FALSE)</f>
        <v>4</v>
      </c>
      <c r="T68">
        <f>VLOOKUP('Ответы на форму (1)'!V68,ЧастотаПрактик,2,FALSE)</f>
        <v>4</v>
      </c>
      <c r="U68">
        <f>VLOOKUP('Ответы на форму (1)'!W68,ЧастотаПрактик,2,FALSE)</f>
        <v>0</v>
      </c>
      <c r="V68">
        <f>VLOOKUP('Ответы на форму (1)'!X68,ЧастотаПрактик,2,FALSE)</f>
        <v>1</v>
      </c>
      <c r="W68">
        <f>VLOOKUP('Ответы на форму (1)'!Y68,ЧастотаПрактик,2,FALSE)</f>
        <v>3</v>
      </c>
      <c r="X68">
        <f>VLOOKUP('Ответы на форму (1)'!Z68,ЧастотаПрактик,2,FALSE)</f>
        <v>3</v>
      </c>
      <c r="Y68">
        <f>VLOOKUP('Ответы на форму (1)'!AA68,ЧастотаПрактик,2,FALSE)</f>
        <v>2</v>
      </c>
      <c r="Z68">
        <f>VLOOKUP('Ответы на форму (1)'!AB68,ЧастотаПрактик,2,FALSE)</f>
        <v>3</v>
      </c>
      <c r="AA68">
        <f>VLOOKUP('Ответы на форму (1)'!AC68,ЧастотаПрактик,2,FALSE)</f>
        <v>2</v>
      </c>
      <c r="AB68">
        <f>VLOOKUP('Ответы на форму (1)'!AD68,ЧастотаПрактик,2,FALSE)</f>
        <v>4</v>
      </c>
      <c r="AC68">
        <f>VLOOKUP('Ответы на форму (1)'!AE68,ЧастотаПрактик,2,FALSE)</f>
        <v>2</v>
      </c>
      <c r="AD68">
        <f>VLOOKUP('Ответы на форму (1)'!AF68,ЧастотаПрактик,2,FALSE)</f>
        <v>4</v>
      </c>
      <c r="AE68">
        <f>VLOOKUP('Ответы на форму (1)'!AG68,ДаПочтиНет,2,FALSE)</f>
        <v>1</v>
      </c>
      <c r="AF68">
        <f>VLOOKUP('Ответы на форму (1)'!AH68,ДаПочтиНет,2,FALSE)</f>
        <v>2</v>
      </c>
      <c r="AG68">
        <f>VLOOKUP('Ответы на форму (1)'!AI68,ДаПочтиНет,2,FALSE)</f>
        <v>1</v>
      </c>
      <c r="AH68">
        <f>VLOOKUP('Ответы на форму (1)'!AJ68,ДаПочтиНет,2,FALSE)</f>
        <v>0</v>
      </c>
      <c r="AI68">
        <f>VLOOKUP('Ответы на форму (1)'!AK68,ДаПочтиНет,2,FALSE)</f>
        <v>2</v>
      </c>
      <c r="AJ68">
        <f>VLOOKUP('Ответы на форму (1)'!AL68,ДаПочтиНет,2,FALSE)</f>
        <v>0</v>
      </c>
      <c r="AK68">
        <f>VLOOKUP('Ответы на форму (1)'!AM68,ДаПочтиНет,2,FALSE)</f>
        <v>0</v>
      </c>
      <c r="AL68">
        <f>VLOOKUP('Ответы на форму (1)'!AN68,ДаПочтиНет,2,FALSE)</f>
        <v>2</v>
      </c>
      <c r="AM68">
        <f>VLOOKUP('Ответы на форму (1)'!AO68,ДаПочтиНет,2,FALSE)</f>
        <v>0</v>
      </c>
      <c r="AN68">
        <f t="shared" si="10"/>
        <v>43</v>
      </c>
      <c r="AO68">
        <f>VLOOKUP('Ответы на форму (1)'!AP68,ДаПочтиНет,2,FALSE)</f>
        <v>2</v>
      </c>
      <c r="AP68">
        <f>VLOOKUP('Ответы на форму (1)'!AQ68,ОбразЖизни,2,FALSE)</f>
        <v>3</v>
      </c>
      <c r="AQ68">
        <f>VLOOKUP('Ответы на форму (1)'!AR68,ОбразЖизни,2,FALSE)</f>
        <v>3</v>
      </c>
      <c r="AR68">
        <f>VLOOKUP('Ответы на форму (1)'!AS68,ОбразЖизни,2,FALSE)</f>
        <v>3</v>
      </c>
      <c r="AS68">
        <f>VLOOKUP('Ответы на форму (1)'!AT68,ОбразЖизни,2,FALSE)</f>
        <v>2</v>
      </c>
      <c r="AT68">
        <f>VLOOKUP('Ответы на форму (1)'!AU68,ОбразЖизни,2,FALSE)</f>
        <v>1</v>
      </c>
      <c r="AU68">
        <f>VLOOKUP('Ответы на форму (1)'!AV68,ОбразЖизни,2,FALSE)</f>
        <v>3</v>
      </c>
      <c r="AV68">
        <f>'Ответы на форму (1)'!AW68</f>
        <v>6</v>
      </c>
      <c r="AW68">
        <f>IF('Ответы на форму (1)'!AX68="",0,1)</f>
        <v>1</v>
      </c>
      <c r="AX68">
        <f>VLOOKUP('Ответы на форму (1)'!AY68,Курение,2,FALSE)</f>
        <v>0</v>
      </c>
      <c r="AY68">
        <f>VLOOKUP('Ответы на форму (1)'!AZ68,Алкоголь,2,FALSE)</f>
        <v>0</v>
      </c>
      <c r="AZ68">
        <f>VLOOKUP('Ответы на форму (1)'!BA68,СемейныйОпыт,2,FALSE)</f>
        <v>0</v>
      </c>
      <c r="BA68">
        <f>'Ответы на форму (1)'!BB68</f>
        <v>0</v>
      </c>
      <c r="BB68">
        <f>IF('Ответы на форму (1)'!BC68="",0,VLOOKUP('Ответы на форму (1)'!BC68,УровниЗнакомства,2,FALSE))</f>
        <v>0</v>
      </c>
      <c r="BC68">
        <f>IF('Ответы на форму (1)'!BD68="",0,VLOOKUP('Ответы на форму (1)'!BD68,УровниЗнакомства,2,FALSE))</f>
        <v>0</v>
      </c>
      <c r="BD68">
        <f>IF('Ответы на форму (1)'!BE68="",0,VLOOKUP('Ответы на форму (1)'!BE68,УровниЗнакомства,2,FALSE))</f>
        <v>4</v>
      </c>
      <c r="BE68">
        <f>IF('Ответы на форму (1)'!BF68="",0,VLOOKUP('Ответы на форму (1)'!BF68,УровниЗнакомства,2,FALSE))</f>
        <v>5</v>
      </c>
      <c r="BF68">
        <f>IF('Ответы на форму (1)'!BG68="",0,VLOOKUP('Ответы на форму (1)'!BG68,УровниЗнакомства,2,FALSE))</f>
        <v>0</v>
      </c>
      <c r="BG68">
        <f>IF('Ответы на форму (1)'!BH68="",0,VLOOKUP('Ответы на форму (1)'!BH68,УровниЗнакомства,2,FALSE))</f>
        <v>0</v>
      </c>
      <c r="BH68">
        <f t="shared" si="11"/>
        <v>9</v>
      </c>
      <c r="BI68">
        <f>VLOOKUP('Ответы на форму (1)'!BI68,ТараканоБалл,2,FALSE)</f>
        <v>4</v>
      </c>
      <c r="BJ68">
        <f>VLOOKUP('Ответы на форму (1)'!BJ68,ТараканоБалл,2,FALSE)</f>
        <v>4</v>
      </c>
      <c r="BK68">
        <f>VLOOKUP('Ответы на форму (1)'!BK68,ТараканоБалл,2,FALSE)</f>
        <v>3</v>
      </c>
      <c r="BL68">
        <f>VLOOKUP('Ответы на форму (1)'!BL68,ТараканоБалл,2,FALSE)</f>
        <v>5</v>
      </c>
      <c r="BM68">
        <f t="shared" si="12"/>
        <v>16</v>
      </c>
      <c r="BN68">
        <f t="shared" si="13"/>
        <v>2</v>
      </c>
      <c r="BO68">
        <f>VLOOKUP('Ответы на форму (1)'!BM68,ОбъемИнфы,2,FALSE)</f>
        <v>3</v>
      </c>
      <c r="BP68">
        <f>VLOOKUP('Ответы на форму (1)'!BN68,ОбъемИнфы,2,FALSE)</f>
        <v>0</v>
      </c>
      <c r="BQ68">
        <f>VLOOKUP('Ответы на форму (1)'!BO68,ОбъемИнфы,2,FALSE)</f>
        <v>1</v>
      </c>
      <c r="BR68">
        <f>VLOOKUP('Ответы на форму (1)'!BP68,ОбъемИнфы,2,FALSE)</f>
        <v>4</v>
      </c>
      <c r="BS68">
        <f>VLOOKUP('Ответы на форму (1)'!BQ68,ОбъемИнфы,2,FALSE)</f>
        <v>4</v>
      </c>
      <c r="BT68">
        <f>VLOOKUP('Ответы на форму (1)'!BR68,ОбъемИнфы,2,FALSE)</f>
        <v>2</v>
      </c>
      <c r="BU68">
        <f>VLOOKUP('Ответы на форму (1)'!BS68,ОбъемИнфы,2,FALSE)</f>
        <v>2</v>
      </c>
      <c r="BV68">
        <f>VLOOKUP('Ответы на форму (1)'!BT68,ОбъемИнфы,2,FALSE)</f>
        <v>0</v>
      </c>
      <c r="BW68" t="str">
        <f>IF('Ответы на форму (1)'!BU68&gt;2,"много",'Ответы на форму (1)'!BU68)</f>
        <v>много</v>
      </c>
      <c r="BX68">
        <f>VLOOKUP('Ответы на форму (1)'!BV68,Блыки,2,FALSE)</f>
        <v>0</v>
      </c>
      <c r="BY68" t="str">
        <f>IF('Ответы на форму (1)'!BY68="","",'Ответы на форму (1)'!BY68)</f>
        <v/>
      </c>
      <c r="BZ68" t="str">
        <f t="shared" si="8"/>
        <v>Нет</v>
      </c>
    </row>
    <row r="69" spans="1:78" x14ac:dyDescent="0.35">
      <c r="A69">
        <f>IF('Ответы на форму (1)'!B69="М",1,0)</f>
        <v>0</v>
      </c>
      <c r="B69">
        <f>'Ответы на форму (1)'!C69</f>
        <v>35</v>
      </c>
      <c r="C69">
        <f>VLOOKUP('Ответы на форму (1)'!G69,Успевание,2,FALSE)</f>
        <v>3</v>
      </c>
      <c r="D69">
        <f>VLOOKUP('Ответы на форму (1)'!H69,Успевание,2,FALSE)</f>
        <v>3</v>
      </c>
      <c r="E69">
        <f t="shared" si="9"/>
        <v>0</v>
      </c>
      <c r="F69">
        <f>VLOOKUP('Ответы на форму (1)'!I69,ШкалаРомека,2,FALSE)</f>
        <v>3</v>
      </c>
      <c r="G69">
        <f>VLOOKUP('Ответы на форму (1)'!J69,ШкалаРомека,2,FALSE)</f>
        <v>4</v>
      </c>
      <c r="H69">
        <f>VLOOKUP('Ответы на форму (1)'!K69,ШкалаРомека,2,FALSE)</f>
        <v>2</v>
      </c>
      <c r="I69">
        <f>VLOOKUP('Ответы на форму (1)'!L69,ШкалаРомека,2,FALSE)</f>
        <v>2</v>
      </c>
      <c r="J69">
        <f>VLOOKUP('Ответы на форму (1)'!M69,ШкалаРомека,2,FALSE)</f>
        <v>4</v>
      </c>
      <c r="K69">
        <f>VLOOKUP('Ответы на форму (1)'!N69,ШкалаРомека,2,FALSE)</f>
        <v>4</v>
      </c>
      <c r="L69">
        <f>VLOOKUP('Ответы на форму (1)'!O69,ШкалаРомека,2,FALSE)</f>
        <v>2</v>
      </c>
      <c r="M69">
        <f>VLOOKUP('Ответы на форму (1)'!P69,ШкалаРомека,2,FALSE)</f>
        <v>3</v>
      </c>
      <c r="N69">
        <f>VLOOKUP('Ответы на форму (1)'!Q69,ШкалаРомека,2,FALSE)</f>
        <v>3</v>
      </c>
      <c r="O69">
        <f>VLOOKUP('Ответы на форму (1)'!R69,ШкалаРомека,2,FALSE)</f>
        <v>2</v>
      </c>
      <c r="P69">
        <f t="shared" si="7"/>
        <v>29</v>
      </c>
      <c r="Q69">
        <f>VLOOKUP('Ответы на форму (1)'!S69,ЧастотаПрактик,2,FALSE)</f>
        <v>3</v>
      </c>
      <c r="R69">
        <f>VLOOKUP('Ответы на форму (1)'!T69,ЧастотаПрактик,2,FALSE)</f>
        <v>4</v>
      </c>
      <c r="S69">
        <f>VLOOKUP('Ответы на форму (1)'!U69,ЧастотаПрактик,2,FALSE)</f>
        <v>3</v>
      </c>
      <c r="T69">
        <f>VLOOKUP('Ответы на форму (1)'!V69,ЧастотаПрактик,2,FALSE)</f>
        <v>4</v>
      </c>
      <c r="U69">
        <f>VLOOKUP('Ответы на форму (1)'!W69,ЧастотаПрактик,2,FALSE)</f>
        <v>1</v>
      </c>
      <c r="V69">
        <f>VLOOKUP('Ответы на форму (1)'!X69,ЧастотаПрактик,2,FALSE)</f>
        <v>1</v>
      </c>
      <c r="W69">
        <f>VLOOKUP('Ответы на форму (1)'!Y69,ЧастотаПрактик,2,FALSE)</f>
        <v>3</v>
      </c>
      <c r="X69">
        <f>VLOOKUP('Ответы на форму (1)'!Z69,ЧастотаПрактик,2,FALSE)</f>
        <v>3</v>
      </c>
      <c r="Y69">
        <f>VLOOKUP('Ответы на форму (1)'!AA69,ЧастотаПрактик,2,FALSE)</f>
        <v>4</v>
      </c>
      <c r="Z69">
        <f>VLOOKUP('Ответы на форму (1)'!AB69,ЧастотаПрактик,2,FALSE)</f>
        <v>2</v>
      </c>
      <c r="AA69">
        <f>VLOOKUP('Ответы на форму (1)'!AC69,ЧастотаПрактик,2,FALSE)</f>
        <v>4</v>
      </c>
      <c r="AB69">
        <f>VLOOKUP('Ответы на форму (1)'!AD69,ЧастотаПрактик,2,FALSE)</f>
        <v>1</v>
      </c>
      <c r="AC69">
        <f>VLOOKUP('Ответы на форму (1)'!AE69,ЧастотаПрактик,2,FALSE)</f>
        <v>3</v>
      </c>
      <c r="AD69">
        <f>VLOOKUP('Ответы на форму (1)'!AF69,ЧастотаПрактик,2,FALSE)</f>
        <v>2</v>
      </c>
      <c r="AE69">
        <f>VLOOKUP('Ответы на форму (1)'!AG69,ДаПочтиНет,2,FALSE)</f>
        <v>2</v>
      </c>
      <c r="AF69">
        <f>VLOOKUP('Ответы на форму (1)'!AH69,ДаПочтиНет,2,FALSE)</f>
        <v>2</v>
      </c>
      <c r="AG69">
        <f>VLOOKUP('Ответы на форму (1)'!AI69,ДаПочтиНет,2,FALSE)</f>
        <v>2</v>
      </c>
      <c r="AH69">
        <f>VLOOKUP('Ответы на форму (1)'!AJ69,ДаПочтиНет,2,FALSE)</f>
        <v>0</v>
      </c>
      <c r="AI69">
        <f>VLOOKUP('Ответы на форму (1)'!AK69,ДаПочтиНет,2,FALSE)</f>
        <v>2</v>
      </c>
      <c r="AJ69">
        <f>VLOOKUP('Ответы на форму (1)'!AL69,ДаПочтиНет,2,FALSE)</f>
        <v>1</v>
      </c>
      <c r="AK69">
        <f>VLOOKUP('Ответы на форму (1)'!AM69,ДаПочтиНет,2,FALSE)</f>
        <v>0</v>
      </c>
      <c r="AL69">
        <f>VLOOKUP('Ответы на форму (1)'!AN69,ДаПочтиНет,2,FALSE)</f>
        <v>0</v>
      </c>
      <c r="AM69">
        <f>VLOOKUP('Ответы на форму (1)'!AO69,ДаПочтиНет,2,FALSE)</f>
        <v>2</v>
      </c>
      <c r="AN69">
        <f t="shared" si="10"/>
        <v>47</v>
      </c>
      <c r="AO69">
        <f>VLOOKUP('Ответы на форму (1)'!AP69,ДаПочтиНет,2,FALSE)</f>
        <v>2</v>
      </c>
      <c r="AP69">
        <f>VLOOKUP('Ответы на форму (1)'!AQ69,ОбразЖизни,2,FALSE)</f>
        <v>2</v>
      </c>
      <c r="AQ69">
        <f>VLOOKUP('Ответы на форму (1)'!AR69,ОбразЖизни,2,FALSE)</f>
        <v>3</v>
      </c>
      <c r="AR69">
        <f>VLOOKUP('Ответы на форму (1)'!AS69,ОбразЖизни,2,FALSE)</f>
        <v>2</v>
      </c>
      <c r="AS69">
        <f>VLOOKUP('Ответы на форму (1)'!AT69,ОбразЖизни,2,FALSE)</f>
        <v>0</v>
      </c>
      <c r="AT69">
        <f>VLOOKUP('Ответы на форму (1)'!AU69,ОбразЖизни,2,FALSE)</f>
        <v>3</v>
      </c>
      <c r="AU69">
        <f>VLOOKUP('Ответы на форму (1)'!AV69,ОбразЖизни,2,FALSE)</f>
        <v>2</v>
      </c>
      <c r="AV69">
        <f>'Ответы на форму (1)'!AW69</f>
        <v>1</v>
      </c>
      <c r="AW69">
        <f>IF('Ответы на форму (1)'!AX69="",0,1)</f>
        <v>1</v>
      </c>
      <c r="AX69">
        <f>VLOOKUP('Ответы на форму (1)'!AY69,Курение,2,FALSE)</f>
        <v>1</v>
      </c>
      <c r="AY69">
        <f>VLOOKUP('Ответы на форму (1)'!AZ69,Алкоголь,2,FALSE)</f>
        <v>2</v>
      </c>
      <c r="AZ69">
        <f>VLOOKUP('Ответы на форму (1)'!BA69,СемейныйОпыт,2,FALSE)</f>
        <v>1</v>
      </c>
      <c r="BA69">
        <f>'Ответы на форму (1)'!BB69</f>
        <v>2</v>
      </c>
      <c r="BB69">
        <f>IF('Ответы на форму (1)'!BC69="",0,VLOOKUP('Ответы на форму (1)'!BC69,УровниЗнакомства,2,FALSE))</f>
        <v>2</v>
      </c>
      <c r="BC69">
        <f>IF('Ответы на форму (1)'!BD69="",0,VLOOKUP('Ответы на форму (1)'!BD69,УровниЗнакомства,2,FALSE))</f>
        <v>0</v>
      </c>
      <c r="BD69">
        <f>IF('Ответы на форму (1)'!BE69="",0,VLOOKUP('Ответы на форму (1)'!BE69,УровниЗнакомства,2,FALSE))</f>
        <v>3</v>
      </c>
      <c r="BE69">
        <f>IF('Ответы на форму (1)'!BF69="",0,VLOOKUP('Ответы на форму (1)'!BF69,УровниЗнакомства,2,FALSE))</f>
        <v>5</v>
      </c>
      <c r="BF69">
        <f>IF('Ответы на форму (1)'!BG69="",0,VLOOKUP('Ответы на форму (1)'!BG69,УровниЗнакомства,2,FALSE))</f>
        <v>4</v>
      </c>
      <c r="BG69">
        <f>IF('Ответы на форму (1)'!BH69="",0,VLOOKUP('Ответы на форму (1)'!BH69,УровниЗнакомства,2,FALSE))</f>
        <v>0</v>
      </c>
      <c r="BH69">
        <f t="shared" si="11"/>
        <v>14</v>
      </c>
      <c r="BI69">
        <f>VLOOKUP('Ответы на форму (1)'!BI69,ТараканоБалл,2,FALSE)</f>
        <v>1</v>
      </c>
      <c r="BJ69">
        <f>VLOOKUP('Ответы на форму (1)'!BJ69,ТараканоБалл,2,FALSE)</f>
        <v>2</v>
      </c>
      <c r="BK69">
        <f>VLOOKUP('Ответы на форму (1)'!BK69,ТараканоБалл,2,FALSE)</f>
        <v>2</v>
      </c>
      <c r="BL69">
        <f>VLOOKUP('Ответы на форму (1)'!BL69,ТараканоБалл,2,FALSE)</f>
        <v>1</v>
      </c>
      <c r="BM69">
        <f t="shared" si="12"/>
        <v>6</v>
      </c>
      <c r="BN69">
        <f t="shared" si="13"/>
        <v>0</v>
      </c>
      <c r="BO69">
        <f>VLOOKUP('Ответы на форму (1)'!BM69,ОбъемИнфы,2,FALSE)</f>
        <v>4</v>
      </c>
      <c r="BP69">
        <f>VLOOKUP('Ответы на форму (1)'!BN69,ОбъемИнфы,2,FALSE)</f>
        <v>2</v>
      </c>
      <c r="BQ69">
        <f>VLOOKUP('Ответы на форму (1)'!BO69,ОбъемИнфы,2,FALSE)</f>
        <v>3</v>
      </c>
      <c r="BR69">
        <f>VLOOKUP('Ответы на форму (1)'!BP69,ОбъемИнфы,2,FALSE)</f>
        <v>3</v>
      </c>
      <c r="BS69">
        <f>VLOOKUP('Ответы на форму (1)'!BQ69,ОбъемИнфы,2,FALSE)</f>
        <v>4</v>
      </c>
      <c r="BT69">
        <f>VLOOKUP('Ответы на форму (1)'!BR69,ОбъемИнфы,2,FALSE)</f>
        <v>2</v>
      </c>
      <c r="BU69">
        <f>VLOOKUP('Ответы на форму (1)'!BS69,ОбъемИнфы,2,FALSE)</f>
        <v>2</v>
      </c>
      <c r="BV69">
        <f>VLOOKUP('Ответы на форму (1)'!BT69,ОбъемИнфы,2,FALSE)</f>
        <v>1</v>
      </c>
      <c r="BW69" t="str">
        <f>IF('Ответы на форму (1)'!BU69&gt;2,"много",'Ответы на форму (1)'!BU69)</f>
        <v>много</v>
      </c>
      <c r="BX69">
        <f>VLOOKUP('Ответы на форму (1)'!BV69,Блыки,2,FALSE)</f>
        <v>0</v>
      </c>
      <c r="BY69" t="str">
        <f>IF('Ответы на форму (1)'!BY69="","",'Ответы на форму (1)'!BY69)</f>
        <v/>
      </c>
      <c r="BZ69" t="str">
        <f t="shared" si="8"/>
        <v>Да</v>
      </c>
    </row>
    <row r="70" spans="1:78" x14ac:dyDescent="0.35">
      <c r="A70">
        <f>IF('Ответы на форму (1)'!B70="М",1,0)</f>
        <v>1</v>
      </c>
      <c r="B70">
        <f>'Ответы на форму (1)'!C70</f>
        <v>36</v>
      </c>
      <c r="C70">
        <f>VLOOKUP('Ответы на форму (1)'!G70,Успевание,2,FALSE)</f>
        <v>4</v>
      </c>
      <c r="D70">
        <f>VLOOKUP('Ответы на форму (1)'!H70,Успевание,2,FALSE)</f>
        <v>3</v>
      </c>
      <c r="E70">
        <f t="shared" si="9"/>
        <v>1</v>
      </c>
      <c r="F70">
        <f>VLOOKUP('Ответы на форму (1)'!I70,ШкалаРомека,2,FALSE)</f>
        <v>4</v>
      </c>
      <c r="G70">
        <f>VLOOKUP('Ответы на форму (1)'!J70,ШкалаРомека,2,FALSE)</f>
        <v>4</v>
      </c>
      <c r="H70">
        <f>VLOOKUP('Ответы на форму (1)'!K70,ШкалаРомека,2,FALSE)</f>
        <v>3</v>
      </c>
      <c r="I70">
        <f>VLOOKUP('Ответы на форму (1)'!L70,ШкалаРомека,2,FALSE)</f>
        <v>2</v>
      </c>
      <c r="J70">
        <f>VLOOKUP('Ответы на форму (1)'!M70,ШкалаРомека,2,FALSE)</f>
        <v>3</v>
      </c>
      <c r="K70">
        <f>VLOOKUP('Ответы на форму (1)'!N70,ШкалаРомека,2,FALSE)</f>
        <v>4</v>
      </c>
      <c r="L70">
        <f>VLOOKUP('Ответы на форму (1)'!O70,ШкалаРомека,2,FALSE)</f>
        <v>4</v>
      </c>
      <c r="M70">
        <f>VLOOKUP('Ответы на форму (1)'!P70,ШкалаРомека,2,FALSE)</f>
        <v>3</v>
      </c>
      <c r="N70">
        <f>VLOOKUP('Ответы на форму (1)'!Q70,ШкалаРомека,2,FALSE)</f>
        <v>3</v>
      </c>
      <c r="O70">
        <f>VLOOKUP('Ответы на форму (1)'!R70,ШкалаРомека,2,FALSE)</f>
        <v>3</v>
      </c>
      <c r="P70">
        <f t="shared" si="7"/>
        <v>33</v>
      </c>
      <c r="Q70">
        <f>VLOOKUP('Ответы на форму (1)'!S70,ЧастотаПрактик,2,FALSE)</f>
        <v>2</v>
      </c>
      <c r="R70">
        <f>VLOOKUP('Ответы на форму (1)'!T70,ЧастотаПрактик,2,FALSE)</f>
        <v>2</v>
      </c>
      <c r="S70">
        <f>VLOOKUP('Ответы на форму (1)'!U70,ЧастотаПрактик,2,FALSE)</f>
        <v>3</v>
      </c>
      <c r="T70">
        <f>VLOOKUP('Ответы на форму (1)'!V70,ЧастотаПрактик,2,FALSE)</f>
        <v>3</v>
      </c>
      <c r="U70">
        <f>VLOOKUP('Ответы на форму (1)'!W70,ЧастотаПрактик,2,FALSE)</f>
        <v>0</v>
      </c>
      <c r="V70">
        <f>VLOOKUP('Ответы на форму (1)'!X70,ЧастотаПрактик,2,FALSE)</f>
        <v>1</v>
      </c>
      <c r="W70">
        <f>VLOOKUP('Ответы на форму (1)'!Y70,ЧастотаПрактик,2,FALSE)</f>
        <v>3</v>
      </c>
      <c r="X70">
        <f>VLOOKUP('Ответы на форму (1)'!Z70,ЧастотаПрактик,2,FALSE)</f>
        <v>0</v>
      </c>
      <c r="Y70">
        <f>VLOOKUP('Ответы на форму (1)'!AA70,ЧастотаПрактик,2,FALSE)</f>
        <v>2</v>
      </c>
      <c r="Z70">
        <f>VLOOKUP('Ответы на форму (1)'!AB70,ЧастотаПрактик,2,FALSE)</f>
        <v>3</v>
      </c>
      <c r="AA70">
        <f>VLOOKUP('Ответы на форму (1)'!AC70,ЧастотаПрактик,2,FALSE)</f>
        <v>0</v>
      </c>
      <c r="AB70">
        <f>VLOOKUP('Ответы на форму (1)'!AD70,ЧастотаПрактик,2,FALSE)</f>
        <v>1</v>
      </c>
      <c r="AC70">
        <f>VLOOKUP('Ответы на форму (1)'!AE70,ЧастотаПрактик,2,FALSE)</f>
        <v>3</v>
      </c>
      <c r="AD70">
        <f>VLOOKUP('Ответы на форму (1)'!AF70,ЧастотаПрактик,2,FALSE)</f>
        <v>3</v>
      </c>
      <c r="AE70">
        <f>VLOOKUP('Ответы на форму (1)'!AG70,ДаПочтиНет,2,FALSE)</f>
        <v>1</v>
      </c>
      <c r="AF70">
        <f>VLOOKUP('Ответы на форму (1)'!AH70,ДаПочтиНет,2,FALSE)</f>
        <v>2</v>
      </c>
      <c r="AG70">
        <f>VLOOKUP('Ответы на форму (1)'!AI70,ДаПочтиНет,2,FALSE)</f>
        <v>2</v>
      </c>
      <c r="AH70">
        <f>VLOOKUP('Ответы на форму (1)'!AJ70,ДаПочтиНет,2,FALSE)</f>
        <v>0</v>
      </c>
      <c r="AI70">
        <f>VLOOKUP('Ответы на форму (1)'!AK70,ДаПочтиНет,2,FALSE)</f>
        <v>0</v>
      </c>
      <c r="AJ70">
        <f>VLOOKUP('Ответы на форму (1)'!AL70,ДаПочтиНет,2,FALSE)</f>
        <v>0</v>
      </c>
      <c r="AK70">
        <f>VLOOKUP('Ответы на форму (1)'!AM70,ДаПочтиНет,2,FALSE)</f>
        <v>0</v>
      </c>
      <c r="AL70">
        <f>VLOOKUP('Ответы на форму (1)'!AN70,ДаПочтиНет,2,FALSE)</f>
        <v>0</v>
      </c>
      <c r="AM70">
        <f>VLOOKUP('Ответы на форму (1)'!AO70,ДаПочтиНет,2,FALSE)</f>
        <v>0</v>
      </c>
      <c r="AN70">
        <f t="shared" si="10"/>
        <v>28</v>
      </c>
      <c r="AO70">
        <f>VLOOKUP('Ответы на форму (1)'!AP70,ДаПочтиНет,2,FALSE)</f>
        <v>0</v>
      </c>
      <c r="AP70">
        <f>VLOOKUP('Ответы на форму (1)'!AQ70,ОбразЖизни,2,FALSE)</f>
        <v>4</v>
      </c>
      <c r="AQ70">
        <f>VLOOKUP('Ответы на форму (1)'!AR70,ОбразЖизни,2,FALSE)</f>
        <v>4</v>
      </c>
      <c r="AR70">
        <f>VLOOKUP('Ответы на форму (1)'!AS70,ОбразЖизни,2,FALSE)</f>
        <v>4</v>
      </c>
      <c r="AS70">
        <f>VLOOKUP('Ответы на форму (1)'!AT70,ОбразЖизни,2,FALSE)</f>
        <v>2</v>
      </c>
      <c r="AT70">
        <f>VLOOKUP('Ответы на форму (1)'!AU70,ОбразЖизни,2,FALSE)</f>
        <v>3</v>
      </c>
      <c r="AU70">
        <f>VLOOKUP('Ответы на форму (1)'!AV70,ОбразЖизни,2,FALSE)</f>
        <v>4</v>
      </c>
      <c r="AV70">
        <f>'Ответы на форму (1)'!AW70</f>
        <v>7</v>
      </c>
      <c r="AW70">
        <f>IF('Ответы на форму (1)'!AX70="",0,1)</f>
        <v>0</v>
      </c>
      <c r="AX70">
        <f>VLOOKUP('Ответы на форму (1)'!AY70,Курение,2,FALSE)</f>
        <v>1</v>
      </c>
      <c r="AY70">
        <f>VLOOKUP('Ответы на форму (1)'!AZ70,Алкоголь,2,FALSE)</f>
        <v>2</v>
      </c>
      <c r="AZ70">
        <f>VLOOKUP('Ответы на форму (1)'!BA70,СемейныйОпыт,2,FALSE)</f>
        <v>3</v>
      </c>
      <c r="BA70">
        <f>'Ответы на форму (1)'!BB70</f>
        <v>2</v>
      </c>
      <c r="BB70">
        <f>IF('Ответы на форму (1)'!BC70="",0,VLOOKUP('Ответы на форму (1)'!BC70,УровниЗнакомства,2,FALSE))</f>
        <v>4</v>
      </c>
      <c r="BC70">
        <f>IF('Ответы на форму (1)'!BD70="",0,VLOOKUP('Ответы на форму (1)'!BD70,УровниЗнакомства,2,FALSE))</f>
        <v>3</v>
      </c>
      <c r="BD70">
        <f>IF('Ответы на форму (1)'!BE70="",0,VLOOKUP('Ответы на форму (1)'!BE70,УровниЗнакомства,2,FALSE))</f>
        <v>2</v>
      </c>
      <c r="BE70">
        <f>IF('Ответы на форму (1)'!BF70="",0,VLOOKUP('Ответы на форму (1)'!BF70,УровниЗнакомства,2,FALSE))</f>
        <v>5</v>
      </c>
      <c r="BF70">
        <f>IF('Ответы на форму (1)'!BG70="",0,VLOOKUP('Ответы на форму (1)'!BG70,УровниЗнакомства,2,FALSE))</f>
        <v>0</v>
      </c>
      <c r="BG70">
        <f>IF('Ответы на форму (1)'!BH70="",0,VLOOKUP('Ответы на форму (1)'!BH70,УровниЗнакомства,2,FALSE))</f>
        <v>0</v>
      </c>
      <c r="BH70">
        <f t="shared" si="11"/>
        <v>14</v>
      </c>
      <c r="BI70">
        <f>VLOOKUP('Ответы на форму (1)'!BI70,ТараканоБалл,2,FALSE)</f>
        <v>4</v>
      </c>
      <c r="BJ70">
        <f>VLOOKUP('Ответы на форму (1)'!BJ70,ТараканоБалл,2,FALSE)</f>
        <v>4</v>
      </c>
      <c r="BK70">
        <f>VLOOKUP('Ответы на форму (1)'!BK70,ТараканоБалл,2,FALSE)</f>
        <v>4</v>
      </c>
      <c r="BL70">
        <f>VLOOKUP('Ответы на форму (1)'!BL70,ТараканоБалл,2,FALSE)</f>
        <v>5</v>
      </c>
      <c r="BM70">
        <f t="shared" si="12"/>
        <v>17</v>
      </c>
      <c r="BN70">
        <f t="shared" si="13"/>
        <v>2</v>
      </c>
      <c r="BO70">
        <f>VLOOKUP('Ответы на форму (1)'!BM70,ОбъемИнфы,2,FALSE)</f>
        <v>2</v>
      </c>
      <c r="BP70">
        <f>VLOOKUP('Ответы на форму (1)'!BN70,ОбъемИнфы,2,FALSE)</f>
        <v>2</v>
      </c>
      <c r="BQ70">
        <f>VLOOKUP('Ответы на форму (1)'!BO70,ОбъемИнфы,2,FALSE)</f>
        <v>1</v>
      </c>
      <c r="BR70">
        <f>VLOOKUP('Ответы на форму (1)'!BP70,ОбъемИнфы,2,FALSE)</f>
        <v>2</v>
      </c>
      <c r="BS70">
        <f>VLOOKUP('Ответы на форму (1)'!BQ70,ОбъемИнфы,2,FALSE)</f>
        <v>2</v>
      </c>
      <c r="BT70">
        <f>VLOOKUP('Ответы на форму (1)'!BR70,ОбъемИнфы,2,FALSE)</f>
        <v>2</v>
      </c>
      <c r="BU70">
        <f>VLOOKUP('Ответы на форму (1)'!BS70,ОбъемИнфы,2,FALSE)</f>
        <v>0</v>
      </c>
      <c r="BV70">
        <f>VLOOKUP('Ответы на форму (1)'!BT70,ОбъемИнфы,2,FALSE)</f>
        <v>0</v>
      </c>
      <c r="BW70" t="str">
        <f>IF('Ответы на форму (1)'!BU70&gt;2,"много",'Ответы на форму (1)'!BU70)</f>
        <v>много</v>
      </c>
      <c r="BX70">
        <f>VLOOKUP('Ответы на форму (1)'!BV70,Блыки,2,FALSE)</f>
        <v>0</v>
      </c>
      <c r="BY70" t="str">
        <f>IF('Ответы на форму (1)'!BY70="","",'Ответы на форму (1)'!BY70)</f>
        <v/>
      </c>
      <c r="BZ70" t="str">
        <f t="shared" si="8"/>
        <v>Да</v>
      </c>
    </row>
    <row r="71" spans="1:78" x14ac:dyDescent="0.35">
      <c r="A71">
        <f>IF('Ответы на форму (1)'!B71="М",1,0)</f>
        <v>1</v>
      </c>
      <c r="B71">
        <f>'Ответы на форму (1)'!C71</f>
        <v>29</v>
      </c>
      <c r="C71">
        <f>VLOOKUP('Ответы на форму (1)'!G71,Успевание,2,FALSE)</f>
        <v>4</v>
      </c>
      <c r="D71">
        <f>VLOOKUP('Ответы на форму (1)'!H71,Успевание,2,FALSE)</f>
        <v>4</v>
      </c>
      <c r="E71">
        <f t="shared" si="9"/>
        <v>0</v>
      </c>
      <c r="F71">
        <f>VLOOKUP('Ответы на форму (1)'!I71,ШкалаРомека,2,FALSE)</f>
        <v>3</v>
      </c>
      <c r="G71">
        <f>VLOOKUP('Ответы на форму (1)'!J71,ШкалаРомека,2,FALSE)</f>
        <v>3</v>
      </c>
      <c r="H71">
        <f>VLOOKUP('Ответы на форму (1)'!K71,ШкалаРомека,2,FALSE)</f>
        <v>3</v>
      </c>
      <c r="I71">
        <f>VLOOKUP('Ответы на форму (1)'!L71,ШкалаРомека,2,FALSE)</f>
        <v>2</v>
      </c>
      <c r="J71">
        <f>VLOOKUP('Ответы на форму (1)'!M71,ШкалаРомека,2,FALSE)</f>
        <v>3</v>
      </c>
      <c r="K71">
        <f>VLOOKUP('Ответы на форму (1)'!N71,ШкалаРомека,2,FALSE)</f>
        <v>4</v>
      </c>
      <c r="L71">
        <f>VLOOKUP('Ответы на форму (1)'!O71,ШкалаРомека,2,FALSE)</f>
        <v>3</v>
      </c>
      <c r="M71">
        <f>VLOOKUP('Ответы на форму (1)'!P71,ШкалаРомека,2,FALSE)</f>
        <v>2</v>
      </c>
      <c r="N71">
        <f>VLOOKUP('Ответы на форму (1)'!Q71,ШкалаРомека,2,FALSE)</f>
        <v>3</v>
      </c>
      <c r="O71">
        <f>VLOOKUP('Ответы на форму (1)'!R71,ШкалаРомека,2,FALSE)</f>
        <v>3</v>
      </c>
      <c r="P71">
        <f t="shared" si="7"/>
        <v>29</v>
      </c>
      <c r="Q71">
        <f>VLOOKUP('Ответы на форму (1)'!S71,ЧастотаПрактик,2,FALSE)</f>
        <v>1</v>
      </c>
      <c r="R71">
        <f>VLOOKUP('Ответы на форму (1)'!T71,ЧастотаПрактик,2,FALSE)</f>
        <v>3</v>
      </c>
      <c r="S71">
        <f>VLOOKUP('Ответы на форму (1)'!U71,ЧастотаПрактик,2,FALSE)</f>
        <v>4</v>
      </c>
      <c r="T71">
        <f>VLOOKUP('Ответы на форму (1)'!V71,ЧастотаПрактик,2,FALSE)</f>
        <v>3</v>
      </c>
      <c r="U71">
        <f>VLOOKUP('Ответы на форму (1)'!W71,ЧастотаПрактик,2,FALSE)</f>
        <v>0</v>
      </c>
      <c r="V71">
        <f>VLOOKUP('Ответы на форму (1)'!X71,ЧастотаПрактик,2,FALSE)</f>
        <v>1</v>
      </c>
      <c r="W71">
        <f>VLOOKUP('Ответы на форму (1)'!Y71,ЧастотаПрактик,2,FALSE)</f>
        <v>1</v>
      </c>
      <c r="X71">
        <f>VLOOKUP('Ответы на форму (1)'!Z71,ЧастотаПрактик,2,FALSE)</f>
        <v>4</v>
      </c>
      <c r="Y71">
        <f>VLOOKUP('Ответы на форму (1)'!AA71,ЧастотаПрактик,2,FALSE)</f>
        <v>2</v>
      </c>
      <c r="Z71">
        <f>VLOOKUP('Ответы на форму (1)'!AB71,ЧастотаПрактик,2,FALSE)</f>
        <v>2</v>
      </c>
      <c r="AA71">
        <f>VLOOKUP('Ответы на форму (1)'!AC71,ЧастотаПрактик,2,FALSE)</f>
        <v>1</v>
      </c>
      <c r="AB71">
        <f>VLOOKUP('Ответы на форму (1)'!AD71,ЧастотаПрактик,2,FALSE)</f>
        <v>3</v>
      </c>
      <c r="AC71">
        <f>VLOOKUP('Ответы на форму (1)'!AE71,ЧастотаПрактик,2,FALSE)</f>
        <v>2</v>
      </c>
      <c r="AD71">
        <f>VLOOKUP('Ответы на форму (1)'!AF71,ЧастотаПрактик,2,FALSE)</f>
        <v>4</v>
      </c>
      <c r="AE71">
        <f>VLOOKUP('Ответы на форму (1)'!AG71,ДаПочтиНет,2,FALSE)</f>
        <v>2</v>
      </c>
      <c r="AF71">
        <f>VLOOKUP('Ответы на форму (1)'!AH71,ДаПочтиНет,2,FALSE)</f>
        <v>2</v>
      </c>
      <c r="AG71">
        <f>VLOOKUP('Ответы на форму (1)'!AI71,ДаПочтиНет,2,FALSE)</f>
        <v>2</v>
      </c>
      <c r="AH71">
        <f>VLOOKUP('Ответы на форму (1)'!AJ71,ДаПочтиНет,2,FALSE)</f>
        <v>0</v>
      </c>
      <c r="AI71">
        <f>VLOOKUP('Ответы на форму (1)'!AK71,ДаПочтиНет,2,FALSE)</f>
        <v>0</v>
      </c>
      <c r="AJ71">
        <f>VLOOKUP('Ответы на форму (1)'!AL71,ДаПочтиНет,2,FALSE)</f>
        <v>0</v>
      </c>
      <c r="AK71">
        <f>VLOOKUP('Ответы на форму (1)'!AM71,ДаПочтиНет,2,FALSE)</f>
        <v>0</v>
      </c>
      <c r="AL71">
        <f>VLOOKUP('Ответы на форму (1)'!AN71,ДаПочтиНет,2,FALSE)</f>
        <v>0</v>
      </c>
      <c r="AM71">
        <f>VLOOKUP('Ответы на форму (1)'!AO71,ДаПочтиНет,2,FALSE)</f>
        <v>0</v>
      </c>
      <c r="AN71">
        <f t="shared" si="10"/>
        <v>35</v>
      </c>
      <c r="AO71">
        <f>VLOOKUP('Ответы на форму (1)'!AP71,ДаПочтиНет,2,FALSE)</f>
        <v>0</v>
      </c>
      <c r="AP71">
        <f>VLOOKUP('Ответы на форму (1)'!AQ71,ОбразЖизни,2,FALSE)</f>
        <v>4</v>
      </c>
      <c r="AQ71">
        <f>VLOOKUP('Ответы на форму (1)'!AR71,ОбразЖизни,2,FALSE)</f>
        <v>3</v>
      </c>
      <c r="AR71">
        <f>VLOOKUP('Ответы на форму (1)'!AS71,ОбразЖизни,2,FALSE)</f>
        <v>3</v>
      </c>
      <c r="AS71">
        <f>VLOOKUP('Ответы на форму (1)'!AT71,ОбразЖизни,2,FALSE)</f>
        <v>2</v>
      </c>
      <c r="AT71">
        <f>VLOOKUP('Ответы на форму (1)'!AU71,ОбразЖизни,2,FALSE)</f>
        <v>3</v>
      </c>
      <c r="AU71">
        <f>VLOOKUP('Ответы на форму (1)'!AV71,ОбразЖизни,2,FALSE)</f>
        <v>3</v>
      </c>
      <c r="AV71">
        <f>'Ответы на форму (1)'!AW71</f>
        <v>5</v>
      </c>
      <c r="AW71">
        <f>IF('Ответы на форму (1)'!AX71="",0,1)</f>
        <v>0</v>
      </c>
      <c r="AX71">
        <f>VLOOKUP('Ответы на форму (1)'!AY71,Курение,2,FALSE)</f>
        <v>0</v>
      </c>
      <c r="AY71">
        <f>VLOOKUP('Ответы на форму (1)'!AZ71,Алкоголь,2,FALSE)</f>
        <v>1</v>
      </c>
      <c r="AZ71">
        <f>VLOOKUP('Ответы на форму (1)'!BA71,СемейныйОпыт,2,FALSE)</f>
        <v>1</v>
      </c>
      <c r="BA71">
        <f>'Ответы на форму (1)'!BB71</f>
        <v>1</v>
      </c>
      <c r="BB71">
        <f>IF('Ответы на форму (1)'!BC71="",0,VLOOKUP('Ответы на форму (1)'!BC71,УровниЗнакомства,2,FALSE))</f>
        <v>2</v>
      </c>
      <c r="BC71">
        <f>IF('Ответы на форму (1)'!BD71="",0,VLOOKUP('Ответы на форму (1)'!BD71,УровниЗнакомства,2,FALSE))</f>
        <v>0</v>
      </c>
      <c r="BD71">
        <f>IF('Ответы на форму (1)'!BE71="",0,VLOOKUP('Ответы на форму (1)'!BE71,УровниЗнакомства,2,FALSE))</f>
        <v>0</v>
      </c>
      <c r="BE71">
        <f>IF('Ответы на форму (1)'!BF71="",0,VLOOKUP('Ответы на форму (1)'!BF71,УровниЗнакомства,2,FALSE))</f>
        <v>2</v>
      </c>
      <c r="BF71">
        <f>IF('Ответы на форму (1)'!BG71="",0,VLOOKUP('Ответы на форму (1)'!BG71,УровниЗнакомства,2,FALSE))</f>
        <v>0</v>
      </c>
      <c r="BG71">
        <f>IF('Ответы на форму (1)'!BH71="",0,VLOOKUP('Ответы на форму (1)'!BH71,УровниЗнакомства,2,FALSE))</f>
        <v>0</v>
      </c>
      <c r="BH71">
        <f t="shared" si="11"/>
        <v>4</v>
      </c>
      <c r="BI71">
        <f>VLOOKUP('Ответы на форму (1)'!BI71,ТараканоБалл,2,FALSE)</f>
        <v>5</v>
      </c>
      <c r="BJ71">
        <f>VLOOKUP('Ответы на форму (1)'!BJ71,ТараканоБалл,2,FALSE)</f>
        <v>4</v>
      </c>
      <c r="BK71">
        <f>VLOOKUP('Ответы на форму (1)'!BK71,ТараканоБалл,2,FALSE)</f>
        <v>4</v>
      </c>
      <c r="BL71">
        <f>VLOOKUP('Ответы на форму (1)'!BL71,ТараканоБалл,2,FALSE)</f>
        <v>5</v>
      </c>
      <c r="BM71">
        <f t="shared" si="12"/>
        <v>18</v>
      </c>
      <c r="BN71">
        <f t="shared" si="13"/>
        <v>2</v>
      </c>
      <c r="BO71">
        <f>VLOOKUP('Ответы на форму (1)'!BM71,ОбъемИнфы,2,FALSE)</f>
        <v>4</v>
      </c>
      <c r="BP71">
        <f>VLOOKUP('Ответы на форму (1)'!BN71,ОбъемИнфы,2,FALSE)</f>
        <v>2</v>
      </c>
      <c r="BQ71">
        <f>VLOOKUP('Ответы на форму (1)'!BO71,ОбъемИнфы,2,FALSE)</f>
        <v>3</v>
      </c>
      <c r="BR71">
        <f>VLOOKUP('Ответы на форму (1)'!BP71,ОбъемИнфы,2,FALSE)</f>
        <v>4</v>
      </c>
      <c r="BS71">
        <f>VLOOKUP('Ответы на форму (1)'!BQ71,ОбъемИнфы,2,FALSE)</f>
        <v>1</v>
      </c>
      <c r="BT71">
        <f>VLOOKUP('Ответы на форму (1)'!BR71,ОбъемИнфы,2,FALSE)</f>
        <v>2</v>
      </c>
      <c r="BU71">
        <f>VLOOKUP('Ответы на форму (1)'!BS71,ОбъемИнфы,2,FALSE)</f>
        <v>2</v>
      </c>
      <c r="BV71">
        <f>VLOOKUP('Ответы на форму (1)'!BT71,ОбъемИнфы,2,FALSE)</f>
        <v>0</v>
      </c>
      <c r="BW71">
        <f>IF('Ответы на форму (1)'!BU71&gt;2,"много",'Ответы на форму (1)'!BU71)</f>
        <v>1</v>
      </c>
      <c r="BX71">
        <f>VLOOKUP('Ответы на форму (1)'!BV71,Блыки,2,FALSE)</f>
        <v>2</v>
      </c>
      <c r="BY71" t="str">
        <f>IF('Ответы на форму (1)'!BY71="","",'Ответы на форму (1)'!BY71)</f>
        <v/>
      </c>
      <c r="BZ71" t="str">
        <f t="shared" si="8"/>
        <v>Да</v>
      </c>
    </row>
    <row r="72" spans="1:78" x14ac:dyDescent="0.35">
      <c r="A72">
        <f>IF('Ответы на форму (1)'!B72="М",1,0)</f>
        <v>0</v>
      </c>
      <c r="B72">
        <f>'Ответы на форму (1)'!C72</f>
        <v>34</v>
      </c>
      <c r="C72">
        <f>VLOOKUP('Ответы на форму (1)'!G72,Успевание,2,FALSE)</f>
        <v>3</v>
      </c>
      <c r="D72">
        <f>VLOOKUP('Ответы на форму (1)'!H72,Успевание,2,FALSE)</f>
        <v>4</v>
      </c>
      <c r="E72">
        <f t="shared" si="9"/>
        <v>-1</v>
      </c>
      <c r="F72">
        <f>VLOOKUP('Ответы на форму (1)'!I72,ШкалаРомека,2,FALSE)</f>
        <v>3</v>
      </c>
      <c r="G72">
        <f>VLOOKUP('Ответы на форму (1)'!J72,ШкалаРомека,2,FALSE)</f>
        <v>3</v>
      </c>
      <c r="H72">
        <f>VLOOKUP('Ответы на форму (1)'!K72,ШкалаРомека,2,FALSE)</f>
        <v>3</v>
      </c>
      <c r="I72">
        <f>VLOOKUP('Ответы на форму (1)'!L72,ШкалаРомека,2,FALSE)</f>
        <v>2</v>
      </c>
      <c r="J72">
        <f>VLOOKUP('Ответы на форму (1)'!M72,ШкалаРомека,2,FALSE)</f>
        <v>2</v>
      </c>
      <c r="K72">
        <f>VLOOKUP('Ответы на форму (1)'!N72,ШкалаРомека,2,FALSE)</f>
        <v>3</v>
      </c>
      <c r="L72">
        <f>VLOOKUP('Ответы на форму (1)'!O72,ШкалаРомека,2,FALSE)</f>
        <v>2</v>
      </c>
      <c r="M72">
        <f>VLOOKUP('Ответы на форму (1)'!P72,ШкалаРомека,2,FALSE)</f>
        <v>2</v>
      </c>
      <c r="N72">
        <f>VLOOKUP('Ответы на форму (1)'!Q72,ШкалаРомека,2,FALSE)</f>
        <v>2</v>
      </c>
      <c r="O72">
        <f>VLOOKUP('Ответы на форму (1)'!R72,ШкалаРомека,2,FALSE)</f>
        <v>2</v>
      </c>
      <c r="P72">
        <f t="shared" si="7"/>
        <v>24</v>
      </c>
      <c r="Q72">
        <f>VLOOKUP('Ответы на форму (1)'!S72,ЧастотаПрактик,2,FALSE)</f>
        <v>3</v>
      </c>
      <c r="R72">
        <f>VLOOKUP('Ответы на форму (1)'!T72,ЧастотаПрактик,2,FALSE)</f>
        <v>2</v>
      </c>
      <c r="S72">
        <f>VLOOKUP('Ответы на форму (1)'!U72,ЧастотаПрактик,2,FALSE)</f>
        <v>3</v>
      </c>
      <c r="T72">
        <f>VLOOKUP('Ответы на форму (1)'!V72,ЧастотаПрактик,2,FALSE)</f>
        <v>2</v>
      </c>
      <c r="U72">
        <f>VLOOKUP('Ответы на форму (1)'!W72,ЧастотаПрактик,2,FALSE)</f>
        <v>2</v>
      </c>
      <c r="V72">
        <f>VLOOKUP('Ответы на форму (1)'!X72,ЧастотаПрактик,2,FALSE)</f>
        <v>3</v>
      </c>
      <c r="W72">
        <f>VLOOKUP('Ответы на форму (1)'!Y72,ЧастотаПрактик,2,FALSE)</f>
        <v>2</v>
      </c>
      <c r="X72">
        <f>VLOOKUP('Ответы на форму (1)'!Z72,ЧастотаПрактик,2,FALSE)</f>
        <v>2</v>
      </c>
      <c r="Y72">
        <f>VLOOKUP('Ответы на форму (1)'!AA72,ЧастотаПрактик,2,FALSE)</f>
        <v>3</v>
      </c>
      <c r="Z72">
        <f>VLOOKUP('Ответы на форму (1)'!AB72,ЧастотаПрактик,2,FALSE)</f>
        <v>2</v>
      </c>
      <c r="AA72">
        <f>VLOOKUP('Ответы на форму (1)'!AC72,ЧастотаПрактик,2,FALSE)</f>
        <v>2</v>
      </c>
      <c r="AB72">
        <f>VLOOKUP('Ответы на форму (1)'!AD72,ЧастотаПрактик,2,FALSE)</f>
        <v>3</v>
      </c>
      <c r="AC72">
        <f>VLOOKUP('Ответы на форму (1)'!AE72,ЧастотаПрактик,2,FALSE)</f>
        <v>2</v>
      </c>
      <c r="AD72">
        <f>VLOOKUP('Ответы на форму (1)'!AF72,ЧастотаПрактик,2,FALSE)</f>
        <v>3</v>
      </c>
      <c r="AE72">
        <f>VLOOKUP('Ответы на форму (1)'!AG72,ДаПочтиНет,2,FALSE)</f>
        <v>2</v>
      </c>
      <c r="AF72">
        <f>VLOOKUP('Ответы на форму (1)'!AH72,ДаПочтиНет,2,FALSE)</f>
        <v>2</v>
      </c>
      <c r="AG72">
        <f>VLOOKUP('Ответы на форму (1)'!AI72,ДаПочтиНет,2,FALSE)</f>
        <v>1</v>
      </c>
      <c r="AH72">
        <f>VLOOKUP('Ответы на форму (1)'!AJ72,ДаПочтиНет,2,FALSE)</f>
        <v>0</v>
      </c>
      <c r="AI72">
        <f>VLOOKUP('Ответы на форму (1)'!AK72,ДаПочтиНет,2,FALSE)</f>
        <v>2</v>
      </c>
      <c r="AJ72">
        <f>VLOOKUP('Ответы на форму (1)'!AL72,ДаПочтиНет,2,FALSE)</f>
        <v>0</v>
      </c>
      <c r="AK72">
        <f>VLOOKUP('Ответы на форму (1)'!AM72,ДаПочтиНет,2,FALSE)</f>
        <v>2</v>
      </c>
      <c r="AL72">
        <f>VLOOKUP('Ответы на форму (1)'!AN72,ДаПочтиНет,2,FALSE)</f>
        <v>2</v>
      </c>
      <c r="AM72">
        <f>VLOOKUP('Ответы на форму (1)'!AO72,ДаПочтиНет,2,FALSE)</f>
        <v>2</v>
      </c>
      <c r="AN72">
        <f t="shared" si="10"/>
        <v>45</v>
      </c>
      <c r="AO72">
        <f>VLOOKUP('Ответы на форму (1)'!AP72,ДаПочтиНет,2,FALSE)</f>
        <v>1</v>
      </c>
      <c r="AP72">
        <f>VLOOKUP('Ответы на форму (1)'!AQ72,ОбразЖизни,2,FALSE)</f>
        <v>3</v>
      </c>
      <c r="AQ72">
        <f>VLOOKUP('Ответы на форму (1)'!AR72,ОбразЖизни,2,FALSE)</f>
        <v>4</v>
      </c>
      <c r="AR72">
        <f>VLOOKUP('Ответы на форму (1)'!AS72,ОбразЖизни,2,FALSE)</f>
        <v>2</v>
      </c>
      <c r="AS72">
        <f>VLOOKUP('Ответы на форму (1)'!AT72,ОбразЖизни,2,FALSE)</f>
        <v>2</v>
      </c>
      <c r="AT72">
        <f>VLOOKUP('Ответы на форму (1)'!AU72,ОбразЖизни,2,FALSE)</f>
        <v>3</v>
      </c>
      <c r="AU72">
        <f>VLOOKUP('Ответы на форму (1)'!AV72,ОбразЖизни,2,FALSE)</f>
        <v>3</v>
      </c>
      <c r="AV72">
        <f>'Ответы на форму (1)'!AW72</f>
        <v>5</v>
      </c>
      <c r="AW72">
        <f>IF('Ответы на форму (1)'!AX72="",0,1)</f>
        <v>1</v>
      </c>
      <c r="AX72">
        <f>VLOOKUP('Ответы на форму (1)'!AY72,Курение,2,FALSE)</f>
        <v>0</v>
      </c>
      <c r="AY72">
        <f>VLOOKUP('Ответы на форму (1)'!AZ72,Алкоголь,2,FALSE)</f>
        <v>1</v>
      </c>
      <c r="AZ72">
        <f>VLOOKUP('Ответы на форму (1)'!BA72,СемейныйОпыт,2,FALSE)</f>
        <v>1</v>
      </c>
      <c r="BA72">
        <f>'Ответы на форму (1)'!BB72</f>
        <v>0</v>
      </c>
      <c r="BB72">
        <f>IF('Ответы на форму (1)'!BC72="",0,VLOOKUP('Ответы на форму (1)'!BC72,УровниЗнакомства,2,FALSE))</f>
        <v>0</v>
      </c>
      <c r="BC72">
        <f>IF('Ответы на форму (1)'!BD72="",0,VLOOKUP('Ответы на форму (1)'!BD72,УровниЗнакомства,2,FALSE))</f>
        <v>3</v>
      </c>
      <c r="BD72">
        <f>IF('Ответы на форму (1)'!BE72="",0,VLOOKUP('Ответы на форму (1)'!BE72,УровниЗнакомства,2,FALSE))</f>
        <v>1</v>
      </c>
      <c r="BE72">
        <f>IF('Ответы на форму (1)'!BF72="",0,VLOOKUP('Ответы на форму (1)'!BF72,УровниЗнакомства,2,FALSE))</f>
        <v>1</v>
      </c>
      <c r="BF72">
        <f>IF('Ответы на форму (1)'!BG72="",0,VLOOKUP('Ответы на форму (1)'!BG72,УровниЗнакомства,2,FALSE))</f>
        <v>0</v>
      </c>
      <c r="BG72">
        <f>IF('Ответы на форму (1)'!BH72="",0,VLOOKUP('Ответы на форму (1)'!BH72,УровниЗнакомства,2,FALSE))</f>
        <v>0</v>
      </c>
      <c r="BH72">
        <f t="shared" si="11"/>
        <v>5</v>
      </c>
      <c r="BI72">
        <f>VLOOKUP('Ответы на форму (1)'!BI72,ТараканоБалл,2,FALSE)</f>
        <v>3</v>
      </c>
      <c r="BJ72">
        <f>VLOOKUP('Ответы на форму (1)'!BJ72,ТараканоБалл,2,FALSE)</f>
        <v>2</v>
      </c>
      <c r="BK72">
        <f>VLOOKUP('Ответы на форму (1)'!BK72,ТараканоБалл,2,FALSE)</f>
        <v>2</v>
      </c>
      <c r="BL72">
        <f>VLOOKUP('Ответы на форму (1)'!BL72,ТараканоБалл,2,FALSE)</f>
        <v>4</v>
      </c>
      <c r="BM72">
        <f t="shared" si="12"/>
        <v>11</v>
      </c>
      <c r="BN72">
        <f t="shared" si="13"/>
        <v>1</v>
      </c>
      <c r="BO72">
        <f>VLOOKUP('Ответы на форму (1)'!BM72,ОбъемИнфы,2,FALSE)</f>
        <v>1</v>
      </c>
      <c r="BP72">
        <f>VLOOKUP('Ответы на форму (1)'!BN72,ОбъемИнфы,2,FALSE)</f>
        <v>0</v>
      </c>
      <c r="BQ72">
        <f>VLOOKUP('Ответы на форму (1)'!BO72,ОбъемИнфы,2,FALSE)</f>
        <v>1</v>
      </c>
      <c r="BR72">
        <f>VLOOKUP('Ответы на форму (1)'!BP72,ОбъемИнфы,2,FALSE)</f>
        <v>2</v>
      </c>
      <c r="BS72">
        <f>VLOOKUP('Ответы на форму (1)'!BQ72,ОбъемИнфы,2,FALSE)</f>
        <v>1</v>
      </c>
      <c r="BT72">
        <f>VLOOKUP('Ответы на форму (1)'!BR72,ОбъемИнфы,2,FALSE)</f>
        <v>3</v>
      </c>
      <c r="BU72">
        <f>VLOOKUP('Ответы на форму (1)'!BS72,ОбъемИнфы,2,FALSE)</f>
        <v>3</v>
      </c>
      <c r="BV72">
        <f>VLOOKUP('Ответы на форму (1)'!BT72,ОбъемИнфы,2,FALSE)</f>
        <v>2</v>
      </c>
      <c r="BW72">
        <f>IF('Ответы на форму (1)'!BU72&gt;2,"много",'Ответы на форму (1)'!BU72)</f>
        <v>1</v>
      </c>
      <c r="BX72">
        <f>VLOOKUP('Ответы на форму (1)'!BV72,Блыки,2,FALSE)</f>
        <v>0</v>
      </c>
      <c r="BY72" t="str">
        <f>IF('Ответы на форму (1)'!BY72="","",'Ответы на форму (1)'!BY72)</f>
        <v/>
      </c>
      <c r="BZ72" t="str">
        <f t="shared" si="8"/>
        <v>Нет</v>
      </c>
    </row>
    <row r="73" spans="1:78" x14ac:dyDescent="0.35">
      <c r="A73">
        <f>IF('Ответы на форму (1)'!B73="М",1,0)</f>
        <v>1</v>
      </c>
      <c r="B73">
        <f>'Ответы на форму (1)'!C73</f>
        <v>37</v>
      </c>
      <c r="C73">
        <f>VLOOKUP('Ответы на форму (1)'!G73,Успевание,2,FALSE)</f>
        <v>2</v>
      </c>
      <c r="D73">
        <f>VLOOKUP('Ответы на форму (1)'!H73,Успевание,2,FALSE)</f>
        <v>3</v>
      </c>
      <c r="E73">
        <f t="shared" si="9"/>
        <v>-1</v>
      </c>
      <c r="F73">
        <f>VLOOKUP('Ответы на форму (1)'!I73,ШкалаРомека,2,FALSE)</f>
        <v>3</v>
      </c>
      <c r="G73">
        <f>VLOOKUP('Ответы на форму (1)'!J73,ШкалаРомека,2,FALSE)</f>
        <v>4</v>
      </c>
      <c r="H73">
        <f>VLOOKUP('Ответы на форму (1)'!K73,ШкалаРомека,2,FALSE)</f>
        <v>3</v>
      </c>
      <c r="I73">
        <f>VLOOKUP('Ответы на форму (1)'!L73,ШкалаРомека,2,FALSE)</f>
        <v>3</v>
      </c>
      <c r="J73">
        <f>VLOOKUP('Ответы на форму (1)'!M73,ШкалаРомека,2,FALSE)</f>
        <v>3</v>
      </c>
      <c r="K73">
        <f>VLOOKUP('Ответы на форму (1)'!N73,ШкалаРомека,2,FALSE)</f>
        <v>1</v>
      </c>
      <c r="L73">
        <f>VLOOKUP('Ответы на форму (1)'!O73,ШкалаРомека,2,FALSE)</f>
        <v>1</v>
      </c>
      <c r="M73">
        <f>VLOOKUP('Ответы на форму (1)'!P73,ШкалаРомека,2,FALSE)</f>
        <v>3</v>
      </c>
      <c r="N73">
        <f>VLOOKUP('Ответы на форму (1)'!Q73,ШкалаРомека,2,FALSE)</f>
        <v>3</v>
      </c>
      <c r="O73">
        <f>VLOOKUP('Ответы на форму (1)'!R73,ШкалаРомека,2,FALSE)</f>
        <v>3</v>
      </c>
      <c r="P73">
        <f t="shared" si="7"/>
        <v>27</v>
      </c>
      <c r="Q73">
        <f>VLOOKUP('Ответы на форму (1)'!S73,ЧастотаПрактик,2,FALSE)</f>
        <v>2</v>
      </c>
      <c r="R73">
        <f>VLOOKUP('Ответы на форму (1)'!T73,ЧастотаПрактик,2,FALSE)</f>
        <v>2</v>
      </c>
      <c r="S73">
        <f>VLOOKUP('Ответы на форму (1)'!U73,ЧастотаПрактик,2,FALSE)</f>
        <v>3</v>
      </c>
      <c r="T73">
        <f>VLOOKUP('Ответы на форму (1)'!V73,ЧастотаПрактик,2,FALSE)</f>
        <v>3</v>
      </c>
      <c r="U73">
        <f>VLOOKUP('Ответы на форму (1)'!W73,ЧастотаПрактик,2,FALSE)</f>
        <v>1</v>
      </c>
      <c r="V73">
        <f>VLOOKUP('Ответы на форму (1)'!X73,ЧастотаПрактик,2,FALSE)</f>
        <v>2</v>
      </c>
      <c r="W73">
        <f>VLOOKUP('Ответы на форму (1)'!Y73,ЧастотаПрактик,2,FALSE)</f>
        <v>3</v>
      </c>
      <c r="X73">
        <f>VLOOKUP('Ответы на форму (1)'!Z73,ЧастотаПрактик,2,FALSE)</f>
        <v>2</v>
      </c>
      <c r="Y73">
        <f>VLOOKUP('Ответы на форму (1)'!AA73,ЧастотаПрактик,2,FALSE)</f>
        <v>1</v>
      </c>
      <c r="Z73">
        <f>VLOOKUP('Ответы на форму (1)'!AB73,ЧастотаПрактик,2,FALSE)</f>
        <v>4</v>
      </c>
      <c r="AA73">
        <f>VLOOKUP('Ответы на форму (1)'!AC73,ЧастотаПрактик,2,FALSE)</f>
        <v>3</v>
      </c>
      <c r="AB73">
        <f>VLOOKUP('Ответы на форму (1)'!AD73,ЧастотаПрактик,2,FALSE)</f>
        <v>2</v>
      </c>
      <c r="AC73">
        <f>VLOOKUP('Ответы на форму (1)'!AE73,ЧастотаПрактик,2,FALSE)</f>
        <v>1</v>
      </c>
      <c r="AD73">
        <f>VLOOKUP('Ответы на форму (1)'!AF73,ЧастотаПрактик,2,FALSE)</f>
        <v>4</v>
      </c>
      <c r="AE73">
        <f>VLOOKUP('Ответы на форму (1)'!AG73,ДаПочтиНет,2,FALSE)</f>
        <v>0</v>
      </c>
      <c r="AF73">
        <f>VLOOKUP('Ответы на форму (1)'!AH73,ДаПочтиНет,2,FALSE)</f>
        <v>2</v>
      </c>
      <c r="AG73">
        <f>VLOOKUP('Ответы на форму (1)'!AI73,ДаПочтиНет,2,FALSE)</f>
        <v>2</v>
      </c>
      <c r="AH73">
        <f>VLOOKUP('Ответы на форму (1)'!AJ73,ДаПочтиНет,2,FALSE)</f>
        <v>0</v>
      </c>
      <c r="AI73">
        <f>VLOOKUP('Ответы на форму (1)'!AK73,ДаПочтиНет,2,FALSE)</f>
        <v>2</v>
      </c>
      <c r="AJ73">
        <f>VLOOKUP('Ответы на форму (1)'!AL73,ДаПочтиНет,2,FALSE)</f>
        <v>2</v>
      </c>
      <c r="AK73">
        <f>VLOOKUP('Ответы на форму (1)'!AM73,ДаПочтиНет,2,FALSE)</f>
        <v>2</v>
      </c>
      <c r="AL73">
        <f>VLOOKUP('Ответы на форму (1)'!AN73,ДаПочтиНет,2,FALSE)</f>
        <v>0</v>
      </c>
      <c r="AM73">
        <f>VLOOKUP('Ответы на форму (1)'!AO73,ДаПочтиНет,2,FALSE)</f>
        <v>0</v>
      </c>
      <c r="AN73">
        <f t="shared" si="10"/>
        <v>39</v>
      </c>
      <c r="AO73">
        <f>VLOOKUP('Ответы на форму (1)'!AP73,ДаПочтиНет,2,FALSE)</f>
        <v>0</v>
      </c>
      <c r="AP73">
        <f>VLOOKUP('Ответы на форму (1)'!AQ73,ОбразЖизни,2,FALSE)</f>
        <v>4</v>
      </c>
      <c r="AQ73">
        <f>VLOOKUP('Ответы на форму (1)'!AR73,ОбразЖизни,2,FALSE)</f>
        <v>2</v>
      </c>
      <c r="AR73">
        <f>VLOOKUP('Ответы на форму (1)'!AS73,ОбразЖизни,2,FALSE)</f>
        <v>3</v>
      </c>
      <c r="AS73">
        <f>VLOOKUP('Ответы на форму (1)'!AT73,ОбразЖизни,2,FALSE)</f>
        <v>0</v>
      </c>
      <c r="AT73">
        <f>VLOOKUP('Ответы на форму (1)'!AU73,ОбразЖизни,2,FALSE)</f>
        <v>3</v>
      </c>
      <c r="AU73">
        <f>VLOOKUP('Ответы на форму (1)'!AV73,ОбразЖизни,2,FALSE)</f>
        <v>4</v>
      </c>
      <c r="AV73">
        <f>'Ответы на форму (1)'!AW73</f>
        <v>5</v>
      </c>
      <c r="AW73">
        <f>IF('Ответы на форму (1)'!AX73="",0,1)</f>
        <v>0</v>
      </c>
      <c r="AX73">
        <f>VLOOKUP('Ответы на форму (1)'!AY73,Курение,2,FALSE)</f>
        <v>0</v>
      </c>
      <c r="AY73">
        <f>VLOOKUP('Ответы на форму (1)'!AZ73,Алкоголь,2,FALSE)</f>
        <v>1</v>
      </c>
      <c r="AZ73">
        <f>VLOOKUP('Ответы на форму (1)'!BA73,СемейныйОпыт,2,FALSE)</f>
        <v>1</v>
      </c>
      <c r="BA73">
        <f>'Ответы на форму (1)'!BB73</f>
        <v>1</v>
      </c>
      <c r="BB73">
        <f>IF('Ответы на форму (1)'!BC73="",0,VLOOKUP('Ответы на форму (1)'!BC73,УровниЗнакомства,2,FALSE))</f>
        <v>2</v>
      </c>
      <c r="BC73">
        <f>IF('Ответы на форму (1)'!BD73="",0,VLOOKUP('Ответы на форму (1)'!BD73,УровниЗнакомства,2,FALSE))</f>
        <v>2</v>
      </c>
      <c r="BD73">
        <f>IF('Ответы на форму (1)'!BE73="",0,VLOOKUP('Ответы на форму (1)'!BE73,УровниЗнакомства,2,FALSE))</f>
        <v>4</v>
      </c>
      <c r="BE73">
        <f>IF('Ответы на форму (1)'!BF73="",0,VLOOKUP('Ответы на форму (1)'!BF73,УровниЗнакомства,2,FALSE))</f>
        <v>4</v>
      </c>
      <c r="BF73">
        <f>IF('Ответы на форму (1)'!BG73="",0,VLOOKUP('Ответы на форму (1)'!BG73,УровниЗнакомства,2,FALSE))</f>
        <v>0</v>
      </c>
      <c r="BG73">
        <f>IF('Ответы на форму (1)'!BH73="",0,VLOOKUP('Ответы на форму (1)'!BH73,УровниЗнакомства,2,FALSE))</f>
        <v>0</v>
      </c>
      <c r="BH73">
        <f t="shared" si="11"/>
        <v>12</v>
      </c>
      <c r="BI73">
        <f>VLOOKUP('Ответы на форму (1)'!BI73,ТараканоБалл,2,FALSE)</f>
        <v>1</v>
      </c>
      <c r="BJ73">
        <f>VLOOKUP('Ответы на форму (1)'!BJ73,ТараканоБалл,2,FALSE)</f>
        <v>3</v>
      </c>
      <c r="BK73">
        <f>VLOOKUP('Ответы на форму (1)'!BK73,ТараканоБалл,2,FALSE)</f>
        <v>4</v>
      </c>
      <c r="BL73">
        <f>VLOOKUP('Ответы на форму (1)'!BL73,ТараканоБалл,2,FALSE)</f>
        <v>1</v>
      </c>
      <c r="BM73">
        <f t="shared" si="12"/>
        <v>9</v>
      </c>
      <c r="BN73">
        <f t="shared" si="13"/>
        <v>0</v>
      </c>
      <c r="BO73">
        <f>VLOOKUP('Ответы на форму (1)'!BM73,ОбъемИнфы,2,FALSE)</f>
        <v>2</v>
      </c>
      <c r="BP73">
        <f>VLOOKUP('Ответы на форму (1)'!BN73,ОбъемИнфы,2,FALSE)</f>
        <v>2</v>
      </c>
      <c r="BQ73">
        <f>VLOOKUP('Ответы на форму (1)'!BO73,ОбъемИнфы,2,FALSE)</f>
        <v>2</v>
      </c>
      <c r="BR73">
        <f>VLOOKUP('Ответы на форму (1)'!BP73,ОбъемИнфы,2,FALSE)</f>
        <v>4</v>
      </c>
      <c r="BS73">
        <f>VLOOKUP('Ответы на форму (1)'!BQ73,ОбъемИнфы,2,FALSE)</f>
        <v>3</v>
      </c>
      <c r="BT73">
        <f>VLOOKUP('Ответы на форму (1)'!BR73,ОбъемИнфы,2,FALSE)</f>
        <v>2</v>
      </c>
      <c r="BU73">
        <f>VLOOKUP('Ответы на форму (1)'!BS73,ОбъемИнфы,2,FALSE)</f>
        <v>3</v>
      </c>
      <c r="BV73">
        <f>VLOOKUP('Ответы на форму (1)'!BT73,ОбъемИнфы,2,FALSE)</f>
        <v>1</v>
      </c>
      <c r="BW73" t="str">
        <f>IF('Ответы на форму (1)'!BU73&gt;2,"много",'Ответы на форму (1)'!BU73)</f>
        <v>много</v>
      </c>
      <c r="BX73">
        <f>VLOOKUP('Ответы на форму (1)'!BV73,Блыки,2,FALSE)</f>
        <v>1</v>
      </c>
      <c r="BY73" t="str">
        <f>IF('Ответы на форму (1)'!BY73="","",'Ответы на форму (1)'!BY73)</f>
        <v/>
      </c>
      <c r="BZ73" t="str">
        <f t="shared" si="8"/>
        <v>Да</v>
      </c>
    </row>
    <row r="74" spans="1:78" x14ac:dyDescent="0.35">
      <c r="A74">
        <f>IF('Ответы на форму (1)'!B74="М",1,0)</f>
        <v>1</v>
      </c>
      <c r="B74">
        <f>'Ответы на форму (1)'!C74</f>
        <v>42</v>
      </c>
      <c r="C74">
        <f>VLOOKUP('Ответы на форму (1)'!G74,Успевание,2,FALSE)</f>
        <v>2</v>
      </c>
      <c r="D74">
        <f>VLOOKUP('Ответы на форму (1)'!H74,Успевание,2,FALSE)</f>
        <v>3</v>
      </c>
      <c r="E74">
        <f t="shared" si="9"/>
        <v>-1</v>
      </c>
      <c r="F74">
        <f>VLOOKUP('Ответы на форму (1)'!I74,ШкалаРомека,2,FALSE)</f>
        <v>3</v>
      </c>
      <c r="G74">
        <f>VLOOKUP('Ответы на форму (1)'!J74,ШкалаРомека,2,FALSE)</f>
        <v>3</v>
      </c>
      <c r="H74">
        <f>VLOOKUP('Ответы на форму (1)'!K74,ШкалаРомека,2,FALSE)</f>
        <v>2</v>
      </c>
      <c r="I74">
        <f>VLOOKUP('Ответы на форму (1)'!L74,ШкалаРомека,2,FALSE)</f>
        <v>2</v>
      </c>
      <c r="J74">
        <f>VLOOKUP('Ответы на форму (1)'!M74,ШкалаРомека,2,FALSE)</f>
        <v>3</v>
      </c>
      <c r="K74">
        <f>VLOOKUP('Ответы на форму (1)'!N74,ШкалаРомека,2,FALSE)</f>
        <v>3</v>
      </c>
      <c r="L74">
        <f>VLOOKUP('Ответы на форму (1)'!O74,ШкалаРомека,2,FALSE)</f>
        <v>2</v>
      </c>
      <c r="M74">
        <f>VLOOKUP('Ответы на форму (1)'!P74,ШкалаРомека,2,FALSE)</f>
        <v>2</v>
      </c>
      <c r="N74">
        <f>VLOOKUP('Ответы на форму (1)'!Q74,ШкалаРомека,2,FALSE)</f>
        <v>3</v>
      </c>
      <c r="O74">
        <f>VLOOKUP('Ответы на форму (1)'!R74,ШкалаРомека,2,FALSE)</f>
        <v>2</v>
      </c>
      <c r="P74">
        <f t="shared" si="7"/>
        <v>25</v>
      </c>
      <c r="Q74">
        <f>VLOOKUP('Ответы на форму (1)'!S74,ЧастотаПрактик,2,FALSE)</f>
        <v>2</v>
      </c>
      <c r="R74">
        <f>VLOOKUP('Ответы на форму (1)'!T74,ЧастотаПрактик,2,FALSE)</f>
        <v>2</v>
      </c>
      <c r="S74">
        <f>VLOOKUP('Ответы на форму (1)'!U74,ЧастотаПрактик,2,FALSE)</f>
        <v>4</v>
      </c>
      <c r="T74">
        <f>VLOOKUP('Ответы на форму (1)'!V74,ЧастотаПрактик,2,FALSE)</f>
        <v>3</v>
      </c>
      <c r="U74">
        <f>VLOOKUP('Ответы на форму (1)'!W74,ЧастотаПрактик,2,FALSE)</f>
        <v>1</v>
      </c>
      <c r="V74">
        <f>VLOOKUP('Ответы на форму (1)'!X74,ЧастотаПрактик,2,FALSE)</f>
        <v>3</v>
      </c>
      <c r="W74">
        <f>VLOOKUP('Ответы на форму (1)'!Y74,ЧастотаПрактик,2,FALSE)</f>
        <v>3</v>
      </c>
      <c r="X74">
        <f>VLOOKUP('Ответы на форму (1)'!Z74,ЧастотаПрактик,2,FALSE)</f>
        <v>1</v>
      </c>
      <c r="Y74">
        <f>VLOOKUP('Ответы на форму (1)'!AA74,ЧастотаПрактик,2,FALSE)</f>
        <v>2</v>
      </c>
      <c r="Z74">
        <f>VLOOKUP('Ответы на форму (1)'!AB74,ЧастотаПрактик,2,FALSE)</f>
        <v>3</v>
      </c>
      <c r="AA74">
        <f>VLOOKUP('Ответы на форму (1)'!AC74,ЧастотаПрактик,2,FALSE)</f>
        <v>3</v>
      </c>
      <c r="AB74">
        <f>VLOOKUP('Ответы на форму (1)'!AD74,ЧастотаПрактик,2,FALSE)</f>
        <v>0</v>
      </c>
      <c r="AC74">
        <f>VLOOKUP('Ответы на форму (1)'!AE74,ЧастотаПрактик,2,FALSE)</f>
        <v>1</v>
      </c>
      <c r="AD74">
        <f>VLOOKUP('Ответы на форму (1)'!AF74,ЧастотаПрактик,2,FALSE)</f>
        <v>2</v>
      </c>
      <c r="AE74">
        <f>VLOOKUP('Ответы на форму (1)'!AG74,ДаПочтиНет,2,FALSE)</f>
        <v>0</v>
      </c>
      <c r="AF74">
        <f>VLOOKUP('Ответы на форму (1)'!AH74,ДаПочтиНет,2,FALSE)</f>
        <v>2</v>
      </c>
      <c r="AG74">
        <f>VLOOKUP('Ответы на форму (1)'!AI74,ДаПочтиНет,2,FALSE)</f>
        <v>2</v>
      </c>
      <c r="AH74">
        <f>VLOOKUP('Ответы на форму (1)'!AJ74,ДаПочтиНет,2,FALSE)</f>
        <v>0</v>
      </c>
      <c r="AI74">
        <f>VLOOKUP('Ответы на форму (1)'!AK74,ДаПочтиНет,2,FALSE)</f>
        <v>0</v>
      </c>
      <c r="AJ74">
        <f>VLOOKUP('Ответы на форму (1)'!AL74,ДаПочтиНет,2,FALSE)</f>
        <v>1</v>
      </c>
      <c r="AK74">
        <f>VLOOKUP('Ответы на форму (1)'!AM74,ДаПочтиНет,2,FALSE)</f>
        <v>1</v>
      </c>
      <c r="AL74">
        <f>VLOOKUP('Ответы на форму (1)'!AN74,ДаПочтиНет,2,FALSE)</f>
        <v>2</v>
      </c>
      <c r="AM74">
        <f>VLOOKUP('Ответы на форму (1)'!AO74,ДаПочтиНет,2,FALSE)</f>
        <v>2</v>
      </c>
      <c r="AN74">
        <f t="shared" si="10"/>
        <v>37</v>
      </c>
      <c r="AO74">
        <f>VLOOKUP('Ответы на форму (1)'!AP74,ДаПочтиНет,2,FALSE)</f>
        <v>0</v>
      </c>
      <c r="AP74">
        <f>VLOOKUP('Ответы на форму (1)'!AQ74,ОбразЖизни,2,FALSE)</f>
        <v>4</v>
      </c>
      <c r="AQ74">
        <f>VLOOKUP('Ответы на форму (1)'!AR74,ОбразЖизни,2,FALSE)</f>
        <v>2</v>
      </c>
      <c r="AR74">
        <f>VLOOKUP('Ответы на форму (1)'!AS74,ОбразЖизни,2,FALSE)</f>
        <v>1</v>
      </c>
      <c r="AS74">
        <f>VLOOKUP('Ответы на форму (1)'!AT74,ОбразЖизни,2,FALSE)</f>
        <v>4</v>
      </c>
      <c r="AT74">
        <f>VLOOKUP('Ответы на форму (1)'!AU74,ОбразЖизни,2,FALSE)</f>
        <v>1</v>
      </c>
      <c r="AU74">
        <f>VLOOKUP('Ответы на форму (1)'!AV74,ОбразЖизни,2,FALSE)</f>
        <v>2</v>
      </c>
      <c r="AV74">
        <f>'Ответы на форму (1)'!AW74</f>
        <v>5</v>
      </c>
      <c r="AW74">
        <f>IF('Ответы на форму (1)'!AX74="",0,1)</f>
        <v>1</v>
      </c>
      <c r="AX74">
        <f>VLOOKUP('Ответы на форму (1)'!AY74,Курение,2,FALSE)</f>
        <v>0</v>
      </c>
      <c r="AY74">
        <f>VLOOKUP('Ответы на форму (1)'!AZ74,Алкоголь,2,FALSE)</f>
        <v>1</v>
      </c>
      <c r="AZ74">
        <f>VLOOKUP('Ответы на форму (1)'!BA74,СемейныйОпыт,2,FALSE)</f>
        <v>1</v>
      </c>
      <c r="BA74">
        <f>'Ответы на форму (1)'!BB74</f>
        <v>1</v>
      </c>
      <c r="BB74">
        <f>IF('Ответы на форму (1)'!BC74="",0,VLOOKUP('Ответы на форму (1)'!BC74,УровниЗнакомства,2,FALSE))</f>
        <v>1</v>
      </c>
      <c r="BC74">
        <f>IF('Ответы на форму (1)'!BD74="",0,VLOOKUP('Ответы на форму (1)'!BD74,УровниЗнакомства,2,FALSE))</f>
        <v>3</v>
      </c>
      <c r="BD74">
        <f>IF('Ответы на форму (1)'!BE74="",0,VLOOKUP('Ответы на форму (1)'!BE74,УровниЗнакомства,2,FALSE))</f>
        <v>4</v>
      </c>
      <c r="BE74">
        <f>IF('Ответы на форму (1)'!BF74="",0,VLOOKUP('Ответы на форму (1)'!BF74,УровниЗнакомства,2,FALSE))</f>
        <v>4</v>
      </c>
      <c r="BF74">
        <f>IF('Ответы на форму (1)'!BG74="",0,VLOOKUP('Ответы на форму (1)'!BG74,УровниЗнакомства,2,FALSE))</f>
        <v>0</v>
      </c>
      <c r="BG74">
        <f>IF('Ответы на форму (1)'!BH74="",0,VLOOKUP('Ответы на форму (1)'!BH74,УровниЗнакомства,2,FALSE))</f>
        <v>0</v>
      </c>
      <c r="BH74">
        <f t="shared" si="11"/>
        <v>12</v>
      </c>
      <c r="BI74">
        <f>VLOOKUP('Ответы на форму (1)'!BI74,ТараканоБалл,2,FALSE)</f>
        <v>3</v>
      </c>
      <c r="BJ74">
        <f>VLOOKUP('Ответы на форму (1)'!BJ74,ТараканоБалл,2,FALSE)</f>
        <v>4</v>
      </c>
      <c r="BK74">
        <f>VLOOKUP('Ответы на форму (1)'!BK74,ТараканоБалл,2,FALSE)</f>
        <v>5</v>
      </c>
      <c r="BL74">
        <f>VLOOKUP('Ответы на форму (1)'!BL74,ТараканоБалл,2,FALSE)</f>
        <v>2</v>
      </c>
      <c r="BM74">
        <f t="shared" si="12"/>
        <v>14</v>
      </c>
      <c r="BN74">
        <f t="shared" si="13"/>
        <v>1</v>
      </c>
      <c r="BO74">
        <f>VLOOKUP('Ответы на форму (1)'!BM74,ОбъемИнфы,2,FALSE)</f>
        <v>1</v>
      </c>
      <c r="BP74">
        <f>VLOOKUP('Ответы на форму (1)'!BN74,ОбъемИнфы,2,FALSE)</f>
        <v>3</v>
      </c>
      <c r="BQ74">
        <f>VLOOKUP('Ответы на форму (1)'!BO74,ОбъемИнфы,2,FALSE)</f>
        <v>2</v>
      </c>
      <c r="BR74">
        <f>VLOOKUP('Ответы на форму (1)'!BP74,ОбъемИнфы,2,FALSE)</f>
        <v>3</v>
      </c>
      <c r="BS74">
        <f>VLOOKUP('Ответы на форму (1)'!BQ74,ОбъемИнфы,2,FALSE)</f>
        <v>2</v>
      </c>
      <c r="BT74">
        <f>VLOOKUP('Ответы на форму (1)'!BR74,ОбъемИнфы,2,FALSE)</f>
        <v>3</v>
      </c>
      <c r="BU74">
        <f>VLOOKUP('Ответы на форму (1)'!BS74,ОбъемИнфы,2,FALSE)</f>
        <v>2</v>
      </c>
      <c r="BV74">
        <f>VLOOKUP('Ответы на форму (1)'!BT74,ОбъемИнфы,2,FALSE)</f>
        <v>1</v>
      </c>
      <c r="BW74">
        <f>IF('Ответы на форму (1)'!BU74&gt;2,"много",'Ответы на форму (1)'!BU74)</f>
        <v>1</v>
      </c>
      <c r="BX74">
        <f>VLOOKUP('Ответы на форму (1)'!BV74,Блыки,2,FALSE)</f>
        <v>0</v>
      </c>
      <c r="BY74" t="str">
        <f>IF('Ответы на форму (1)'!BY74="","",'Ответы на форму (1)'!BY74)</f>
        <v/>
      </c>
      <c r="BZ74" t="str">
        <f t="shared" si="8"/>
        <v>Да</v>
      </c>
    </row>
    <row r="75" spans="1:78" x14ac:dyDescent="0.35">
      <c r="A75">
        <f>IF('Ответы на форму (1)'!B75="М",1,0)</f>
        <v>1</v>
      </c>
      <c r="B75">
        <f>'Ответы на форму (1)'!C75</f>
        <v>23</v>
      </c>
      <c r="C75">
        <f>VLOOKUP('Ответы на форму (1)'!G75,Успевание,2,FALSE)</f>
        <v>2</v>
      </c>
      <c r="D75">
        <f>VLOOKUP('Ответы на форму (1)'!H75,Успевание,2,FALSE)</f>
        <v>2</v>
      </c>
      <c r="E75">
        <f t="shared" si="9"/>
        <v>0</v>
      </c>
      <c r="F75">
        <f>VLOOKUP('Ответы на форму (1)'!I75,ШкалаРомека,2,FALSE)</f>
        <v>3</v>
      </c>
      <c r="G75">
        <f>VLOOKUP('Ответы на форму (1)'!J75,ШкалаРомека,2,FALSE)</f>
        <v>3</v>
      </c>
      <c r="H75">
        <f>VLOOKUP('Ответы на форму (1)'!K75,ШкалаРомека,2,FALSE)</f>
        <v>2</v>
      </c>
      <c r="I75">
        <f>VLOOKUP('Ответы на форму (1)'!L75,ШкалаРомека,2,FALSE)</f>
        <v>1</v>
      </c>
      <c r="J75">
        <f>VLOOKUP('Ответы на форму (1)'!M75,ШкалаРомека,2,FALSE)</f>
        <v>2</v>
      </c>
      <c r="K75">
        <f>VLOOKUP('Ответы на форму (1)'!N75,ШкалаРомека,2,FALSE)</f>
        <v>3</v>
      </c>
      <c r="L75">
        <f>VLOOKUP('Ответы на форму (1)'!O75,ШкалаРомека,2,FALSE)</f>
        <v>2</v>
      </c>
      <c r="M75">
        <f>VLOOKUP('Ответы на форму (1)'!P75,ШкалаРомека,2,FALSE)</f>
        <v>1</v>
      </c>
      <c r="N75">
        <f>VLOOKUP('Ответы на форму (1)'!Q75,ШкалаРомека,2,FALSE)</f>
        <v>1</v>
      </c>
      <c r="O75">
        <f>VLOOKUP('Ответы на форму (1)'!R75,ШкалаРомека,2,FALSE)</f>
        <v>1</v>
      </c>
      <c r="P75">
        <f t="shared" si="7"/>
        <v>19</v>
      </c>
      <c r="Q75">
        <f>VLOOKUP('Ответы на форму (1)'!S75,ЧастотаПрактик,2,FALSE)</f>
        <v>1</v>
      </c>
      <c r="R75">
        <f>VLOOKUP('Ответы на форму (1)'!T75,ЧастотаПрактик,2,FALSE)</f>
        <v>0</v>
      </c>
      <c r="S75">
        <f>VLOOKUP('Ответы на форму (1)'!U75,ЧастотаПрактик,2,FALSE)</f>
        <v>2</v>
      </c>
      <c r="T75">
        <f>VLOOKUP('Ответы на форму (1)'!V75,ЧастотаПрактик,2,FALSE)</f>
        <v>2</v>
      </c>
      <c r="U75">
        <f>VLOOKUP('Ответы на форму (1)'!W75,ЧастотаПрактик,2,FALSE)</f>
        <v>0</v>
      </c>
      <c r="V75">
        <f>VLOOKUP('Ответы на форму (1)'!X75,ЧастотаПрактик,2,FALSE)</f>
        <v>0</v>
      </c>
      <c r="W75">
        <f>VLOOKUP('Ответы на форму (1)'!Y75,ЧастотаПрактик,2,FALSE)</f>
        <v>2</v>
      </c>
      <c r="X75">
        <f>VLOOKUP('Ответы на форму (1)'!Z75,ЧастотаПрактик,2,FALSE)</f>
        <v>3</v>
      </c>
      <c r="Y75">
        <f>VLOOKUP('Ответы на форму (1)'!AA75,ЧастотаПрактик,2,FALSE)</f>
        <v>2</v>
      </c>
      <c r="Z75">
        <f>VLOOKUP('Ответы на форму (1)'!AB75,ЧастотаПрактик,2,FALSE)</f>
        <v>2</v>
      </c>
      <c r="AA75">
        <f>VLOOKUP('Ответы на форму (1)'!AC75,ЧастотаПрактик,2,FALSE)</f>
        <v>1</v>
      </c>
      <c r="AB75">
        <f>VLOOKUP('Ответы на форму (1)'!AD75,ЧастотаПрактик,2,FALSE)</f>
        <v>2</v>
      </c>
      <c r="AC75">
        <f>VLOOKUP('Ответы на форму (1)'!AE75,ЧастотаПрактик,2,FALSE)</f>
        <v>1</v>
      </c>
      <c r="AD75">
        <f>VLOOKUP('Ответы на форму (1)'!AF75,ЧастотаПрактик,2,FALSE)</f>
        <v>3</v>
      </c>
      <c r="AE75">
        <f>VLOOKUP('Ответы на форму (1)'!AG75,ДаПочтиНет,2,FALSE)</f>
        <v>2</v>
      </c>
      <c r="AF75">
        <f>VLOOKUP('Ответы на форму (1)'!AH75,ДаПочтиНет,2,FALSE)</f>
        <v>2</v>
      </c>
      <c r="AG75">
        <f>VLOOKUP('Ответы на форму (1)'!AI75,ДаПочтиНет,2,FALSE)</f>
        <v>2</v>
      </c>
      <c r="AH75">
        <f>VLOOKUP('Ответы на форму (1)'!AJ75,ДаПочтиНет,2,FALSE)</f>
        <v>1</v>
      </c>
      <c r="AI75">
        <f>VLOOKUP('Ответы на форму (1)'!AK75,ДаПочтиНет,2,FALSE)</f>
        <v>0</v>
      </c>
      <c r="AJ75">
        <f>VLOOKUP('Ответы на форму (1)'!AL75,ДаПочтиНет,2,FALSE)</f>
        <v>0</v>
      </c>
      <c r="AK75">
        <f>VLOOKUP('Ответы на форму (1)'!AM75,ДаПочтиНет,2,FALSE)</f>
        <v>2</v>
      </c>
      <c r="AL75">
        <f>VLOOKUP('Ответы на форму (1)'!AN75,ДаПочтиНет,2,FALSE)</f>
        <v>2</v>
      </c>
      <c r="AM75">
        <f>VLOOKUP('Ответы на форму (1)'!AO75,ДаПочтиНет,2,FALSE)</f>
        <v>2</v>
      </c>
      <c r="AN75">
        <f t="shared" si="10"/>
        <v>32</v>
      </c>
      <c r="AO75">
        <f>VLOOKUP('Ответы на форму (1)'!AP75,ДаПочтиНет,2,FALSE)</f>
        <v>1</v>
      </c>
      <c r="AP75">
        <f>VLOOKUP('Ответы на форму (1)'!AQ75,ОбразЖизни,2,FALSE)</f>
        <v>2</v>
      </c>
      <c r="AQ75">
        <f>VLOOKUP('Ответы на форму (1)'!AR75,ОбразЖизни,2,FALSE)</f>
        <v>2</v>
      </c>
      <c r="AR75">
        <f>VLOOKUP('Ответы на форму (1)'!AS75,ОбразЖизни,2,FALSE)</f>
        <v>0</v>
      </c>
      <c r="AS75">
        <f>VLOOKUP('Ответы на форму (1)'!AT75,ОбразЖизни,2,FALSE)</f>
        <v>2</v>
      </c>
      <c r="AT75">
        <f>VLOOKUP('Ответы на форму (1)'!AU75,ОбразЖизни,2,FALSE)</f>
        <v>2</v>
      </c>
      <c r="AU75">
        <f>VLOOKUP('Ответы на форму (1)'!AV75,ОбразЖизни,2,FALSE)</f>
        <v>2</v>
      </c>
      <c r="AV75">
        <f>'Ответы на форму (1)'!AW75</f>
        <v>3</v>
      </c>
      <c r="AW75">
        <f>IF('Ответы на форму (1)'!AX75="",0,1)</f>
        <v>1</v>
      </c>
      <c r="AX75">
        <f>VLOOKUP('Ответы на форму (1)'!AY75,Курение,2,FALSE)</f>
        <v>0</v>
      </c>
      <c r="AY75">
        <f>VLOOKUP('Ответы на форму (1)'!AZ75,Алкоголь,2,FALSE)</f>
        <v>1</v>
      </c>
      <c r="AZ75">
        <f>VLOOKUP('Ответы на форму (1)'!BA75,СемейныйОпыт,2,FALSE)</f>
        <v>0</v>
      </c>
      <c r="BA75">
        <f>'Ответы на форму (1)'!BB75</f>
        <v>0</v>
      </c>
      <c r="BB75">
        <f>IF('Ответы на форму (1)'!BC75="",0,VLOOKUP('Ответы на форму (1)'!BC75,УровниЗнакомства,2,FALSE))</f>
        <v>1</v>
      </c>
      <c r="BC75">
        <f>IF('Ответы на форму (1)'!BD75="",0,VLOOKUP('Ответы на форму (1)'!BD75,УровниЗнакомства,2,FALSE))</f>
        <v>1</v>
      </c>
      <c r="BD75">
        <f>IF('Ответы на форму (1)'!BE75="",0,VLOOKUP('Ответы на форму (1)'!BE75,УровниЗнакомства,2,FALSE))</f>
        <v>5</v>
      </c>
      <c r="BE75">
        <f>IF('Ответы на форму (1)'!BF75="",0,VLOOKUP('Ответы на форму (1)'!BF75,УровниЗнакомства,2,FALSE))</f>
        <v>3</v>
      </c>
      <c r="BF75">
        <f>IF('Ответы на форму (1)'!BG75="",0,VLOOKUP('Ответы на форму (1)'!BG75,УровниЗнакомства,2,FALSE))</f>
        <v>0</v>
      </c>
      <c r="BG75">
        <f>IF('Ответы на форму (1)'!BH75="",0,VLOOKUP('Ответы на форму (1)'!BH75,УровниЗнакомства,2,FALSE))</f>
        <v>0</v>
      </c>
      <c r="BH75">
        <f t="shared" si="11"/>
        <v>10</v>
      </c>
      <c r="BI75">
        <f>VLOOKUP('Ответы на форму (1)'!BI75,ТараканоБалл,2,FALSE)</f>
        <v>3</v>
      </c>
      <c r="BJ75">
        <f>VLOOKUP('Ответы на форму (1)'!BJ75,ТараканоБалл,2,FALSE)</f>
        <v>3</v>
      </c>
      <c r="BK75">
        <f>VLOOKUP('Ответы на форму (1)'!BK75,ТараканоБалл,2,FALSE)</f>
        <v>3</v>
      </c>
      <c r="BL75">
        <f>VLOOKUP('Ответы на форму (1)'!BL75,ТараканоБалл,2,FALSE)</f>
        <v>1</v>
      </c>
      <c r="BM75">
        <f t="shared" si="12"/>
        <v>10</v>
      </c>
      <c r="BN75">
        <f t="shared" si="13"/>
        <v>0</v>
      </c>
      <c r="BO75">
        <f>VLOOKUP('Ответы на форму (1)'!BM75,ОбъемИнфы,2,FALSE)</f>
        <v>2</v>
      </c>
      <c r="BP75">
        <f>VLOOKUP('Ответы на форму (1)'!BN75,ОбъемИнфы,2,FALSE)</f>
        <v>0</v>
      </c>
      <c r="BQ75">
        <f>VLOOKUP('Ответы на форму (1)'!BO75,ОбъемИнфы,2,FALSE)</f>
        <v>0</v>
      </c>
      <c r="BR75">
        <f>VLOOKUP('Ответы на форму (1)'!BP75,ОбъемИнфы,2,FALSE)</f>
        <v>3</v>
      </c>
      <c r="BS75">
        <f>VLOOKUP('Ответы на форму (1)'!BQ75,ОбъемИнфы,2,FALSE)</f>
        <v>4</v>
      </c>
      <c r="BT75">
        <f>VLOOKUP('Ответы на форму (1)'!BR75,ОбъемИнфы,2,FALSE)</f>
        <v>1</v>
      </c>
      <c r="BU75">
        <f>VLOOKUP('Ответы на форму (1)'!BS75,ОбъемИнфы,2,FALSE)</f>
        <v>0</v>
      </c>
      <c r="BV75">
        <f>VLOOKUP('Ответы на форму (1)'!BT75,ОбъемИнфы,2,FALSE)</f>
        <v>0</v>
      </c>
      <c r="BW75">
        <f>IF('Ответы на форму (1)'!BU75&gt;2,"много",'Ответы на форму (1)'!BU75)</f>
        <v>2</v>
      </c>
      <c r="BX75">
        <f>VLOOKUP('Ответы на форму (1)'!BV75,Блыки,2,FALSE)</f>
        <v>1</v>
      </c>
      <c r="BY75" t="str">
        <f>IF('Ответы на форму (1)'!BY75="","",'Ответы на форму (1)'!BY75)</f>
        <v/>
      </c>
      <c r="BZ75" t="str">
        <f t="shared" si="8"/>
        <v>Нет</v>
      </c>
    </row>
    <row r="76" spans="1:78" x14ac:dyDescent="0.35">
      <c r="A76">
        <f>IF('Ответы на форму (1)'!B76="М",1,0)</f>
        <v>1</v>
      </c>
      <c r="B76">
        <f>'Ответы на форму (1)'!C76</f>
        <v>33</v>
      </c>
      <c r="C76">
        <f>VLOOKUP('Ответы на форму (1)'!G76,Успевание,2,FALSE)</f>
        <v>3</v>
      </c>
      <c r="D76">
        <f>VLOOKUP('Ответы на форму (1)'!H76,Успевание,2,FALSE)</f>
        <v>4</v>
      </c>
      <c r="E76">
        <f t="shared" si="9"/>
        <v>-1</v>
      </c>
      <c r="F76">
        <f>VLOOKUP('Ответы на форму (1)'!I76,ШкалаРомека,2,FALSE)</f>
        <v>4</v>
      </c>
      <c r="G76">
        <f>VLOOKUP('Ответы на форму (1)'!J76,ШкалаРомека,2,FALSE)</f>
        <v>3</v>
      </c>
      <c r="H76">
        <f>VLOOKUP('Ответы на форму (1)'!K76,ШкалаРомека,2,FALSE)</f>
        <v>2</v>
      </c>
      <c r="I76">
        <f>VLOOKUP('Ответы на форму (1)'!L76,ШкалаРомека,2,FALSE)</f>
        <v>3</v>
      </c>
      <c r="J76">
        <f>VLOOKUP('Ответы на форму (1)'!M76,ШкалаРомека,2,FALSE)</f>
        <v>3</v>
      </c>
      <c r="K76">
        <f>VLOOKUP('Ответы на форму (1)'!N76,ШкалаРомека,2,FALSE)</f>
        <v>4</v>
      </c>
      <c r="L76">
        <f>VLOOKUP('Ответы на форму (1)'!O76,ШкалаРомека,2,FALSE)</f>
        <v>3</v>
      </c>
      <c r="M76">
        <f>VLOOKUP('Ответы на форму (1)'!P76,ШкалаРомека,2,FALSE)</f>
        <v>3</v>
      </c>
      <c r="N76">
        <f>VLOOKUP('Ответы на форму (1)'!Q76,ШкалаРомека,2,FALSE)</f>
        <v>3</v>
      </c>
      <c r="O76">
        <f>VLOOKUP('Ответы на форму (1)'!R76,ШкалаРомека,2,FALSE)</f>
        <v>3</v>
      </c>
      <c r="P76">
        <f t="shared" si="7"/>
        <v>31</v>
      </c>
      <c r="Q76">
        <f>VLOOKUP('Ответы на форму (1)'!S76,ЧастотаПрактик,2,FALSE)</f>
        <v>1</v>
      </c>
      <c r="R76">
        <f>VLOOKUP('Ответы на форму (1)'!T76,ЧастотаПрактик,2,FALSE)</f>
        <v>1</v>
      </c>
      <c r="S76">
        <f>VLOOKUP('Ответы на форму (1)'!U76,ЧастотаПрактик,2,FALSE)</f>
        <v>2</v>
      </c>
      <c r="T76">
        <f>VLOOKUP('Ответы на форму (1)'!V76,ЧастотаПрактик,2,FALSE)</f>
        <v>2</v>
      </c>
      <c r="U76">
        <f>VLOOKUP('Ответы на форму (1)'!W76,ЧастотаПрактик,2,FALSE)</f>
        <v>1</v>
      </c>
      <c r="V76">
        <f>VLOOKUP('Ответы на форму (1)'!X76,ЧастотаПрактик,2,FALSE)</f>
        <v>1</v>
      </c>
      <c r="W76">
        <f>VLOOKUP('Ответы на форму (1)'!Y76,ЧастотаПрактик,2,FALSE)</f>
        <v>2</v>
      </c>
      <c r="X76">
        <f>VLOOKUP('Ответы на форму (1)'!Z76,ЧастотаПрактик,2,FALSE)</f>
        <v>0</v>
      </c>
      <c r="Y76">
        <f>VLOOKUP('Ответы на форму (1)'!AA76,ЧастотаПрактик,2,FALSE)</f>
        <v>2</v>
      </c>
      <c r="Z76">
        <f>VLOOKUP('Ответы на форму (1)'!AB76,ЧастотаПрактик,2,FALSE)</f>
        <v>2</v>
      </c>
      <c r="AA76">
        <f>VLOOKUP('Ответы на форму (1)'!AC76,ЧастотаПрактик,2,FALSE)</f>
        <v>3</v>
      </c>
      <c r="AB76">
        <f>VLOOKUP('Ответы на форму (1)'!AD76,ЧастотаПрактик,2,FALSE)</f>
        <v>2</v>
      </c>
      <c r="AC76">
        <f>VLOOKUP('Ответы на форму (1)'!AE76,ЧастотаПрактик,2,FALSE)</f>
        <v>2</v>
      </c>
      <c r="AD76">
        <f>VLOOKUP('Ответы на форму (1)'!AF76,ЧастотаПрактик,2,FALSE)</f>
        <v>2</v>
      </c>
      <c r="AE76">
        <f>VLOOKUP('Ответы на форму (1)'!AG76,ДаПочтиНет,2,FALSE)</f>
        <v>0</v>
      </c>
      <c r="AF76">
        <f>VLOOKUP('Ответы на форму (1)'!AH76,ДаПочтиНет,2,FALSE)</f>
        <v>1</v>
      </c>
      <c r="AG76">
        <f>VLOOKUP('Ответы на форму (1)'!AI76,ДаПочтиНет,2,FALSE)</f>
        <v>1</v>
      </c>
      <c r="AH76">
        <f>VLOOKUP('Ответы на форму (1)'!AJ76,ДаПочтиНет,2,FALSE)</f>
        <v>0</v>
      </c>
      <c r="AI76">
        <f>VLOOKUP('Ответы на форму (1)'!AK76,ДаПочтиНет,2,FALSE)</f>
        <v>1</v>
      </c>
      <c r="AJ76">
        <f>VLOOKUP('Ответы на форму (1)'!AL76,ДаПочтиНет,2,FALSE)</f>
        <v>1</v>
      </c>
      <c r="AK76">
        <f>VLOOKUP('Ответы на форму (1)'!AM76,ДаПочтиНет,2,FALSE)</f>
        <v>1</v>
      </c>
      <c r="AL76">
        <f>VLOOKUP('Ответы на форму (1)'!AN76,ДаПочтиНет,2,FALSE)</f>
        <v>0</v>
      </c>
      <c r="AM76">
        <f>VLOOKUP('Ответы на форму (1)'!AO76,ДаПочтиНет,2,FALSE)</f>
        <v>0</v>
      </c>
      <c r="AN76">
        <f t="shared" si="10"/>
        <v>26</v>
      </c>
      <c r="AO76">
        <f>VLOOKUP('Ответы на форму (1)'!AP76,ДаПочтиНет,2,FALSE)</f>
        <v>1</v>
      </c>
      <c r="AP76">
        <f>VLOOKUP('Ответы на форму (1)'!AQ76,ОбразЖизни,2,FALSE)</f>
        <v>2</v>
      </c>
      <c r="AQ76">
        <f>VLOOKUP('Ответы на форму (1)'!AR76,ОбразЖизни,2,FALSE)</f>
        <v>2</v>
      </c>
      <c r="AR76">
        <f>VLOOKUP('Ответы на форму (1)'!AS76,ОбразЖизни,2,FALSE)</f>
        <v>2</v>
      </c>
      <c r="AS76">
        <f>VLOOKUP('Ответы на форму (1)'!AT76,ОбразЖизни,2,FALSE)</f>
        <v>2</v>
      </c>
      <c r="AT76">
        <f>VLOOKUP('Ответы на форму (1)'!AU76,ОбразЖизни,2,FALSE)</f>
        <v>1</v>
      </c>
      <c r="AU76">
        <f>VLOOKUP('Ответы на форму (1)'!AV76,ОбразЖизни,2,FALSE)</f>
        <v>1</v>
      </c>
      <c r="AV76">
        <f>'Ответы на форму (1)'!AW76</f>
        <v>5</v>
      </c>
      <c r="AW76">
        <f>IF('Ответы на форму (1)'!AX76="",0,1)</f>
        <v>0</v>
      </c>
      <c r="AX76">
        <f>VLOOKUP('Ответы на форму (1)'!AY76,Курение,2,FALSE)</f>
        <v>0</v>
      </c>
      <c r="AY76">
        <f>VLOOKUP('Ответы на форму (1)'!AZ76,Алкоголь,2,FALSE)</f>
        <v>1</v>
      </c>
      <c r="AZ76">
        <f>VLOOKUP('Ответы на форму (1)'!BA76,СемейныйОпыт,2,FALSE)</f>
        <v>1</v>
      </c>
      <c r="BA76">
        <f>'Ответы на форму (1)'!BB76</f>
        <v>2</v>
      </c>
      <c r="BB76">
        <f>IF('Ответы на форму (1)'!BC76="",0,VLOOKUP('Ответы на форму (1)'!BC76,УровниЗнакомства,2,FALSE))</f>
        <v>2</v>
      </c>
      <c r="BC76">
        <f>IF('Ответы на форму (1)'!BD76="",0,VLOOKUP('Ответы на форму (1)'!BD76,УровниЗнакомства,2,FALSE))</f>
        <v>3</v>
      </c>
      <c r="BD76">
        <f>IF('Ответы на форму (1)'!BE76="",0,VLOOKUP('Ответы на форму (1)'!BE76,УровниЗнакомства,2,FALSE))</f>
        <v>1</v>
      </c>
      <c r="BE76">
        <f>IF('Ответы на форму (1)'!BF76="",0,VLOOKUP('Ответы на форму (1)'!BF76,УровниЗнакомства,2,FALSE))</f>
        <v>3</v>
      </c>
      <c r="BF76">
        <f>IF('Ответы на форму (1)'!BG76="",0,VLOOKUP('Ответы на форму (1)'!BG76,УровниЗнакомства,2,FALSE))</f>
        <v>0</v>
      </c>
      <c r="BG76">
        <f>IF('Ответы на форму (1)'!BH76="",0,VLOOKUP('Ответы на форму (1)'!BH76,УровниЗнакомства,2,FALSE))</f>
        <v>0</v>
      </c>
      <c r="BH76">
        <f t="shared" si="11"/>
        <v>9</v>
      </c>
      <c r="BI76">
        <f>VLOOKUP('Ответы на форму (1)'!BI76,ТараканоБалл,2,FALSE)</f>
        <v>3</v>
      </c>
      <c r="BJ76">
        <f>VLOOKUP('Ответы на форму (1)'!BJ76,ТараканоБалл,2,FALSE)</f>
        <v>3</v>
      </c>
      <c r="BK76">
        <f>VLOOKUP('Ответы на форму (1)'!BK76,ТараканоБалл,2,FALSE)</f>
        <v>3</v>
      </c>
      <c r="BL76">
        <f>VLOOKUP('Ответы на форму (1)'!BL76,ТараканоБалл,2,FALSE)</f>
        <v>4</v>
      </c>
      <c r="BM76">
        <f t="shared" si="12"/>
        <v>13</v>
      </c>
      <c r="BN76">
        <f t="shared" si="13"/>
        <v>1</v>
      </c>
      <c r="BO76">
        <f>VLOOKUP('Ответы на форму (1)'!BM76,ОбъемИнфы,2,FALSE)</f>
        <v>1</v>
      </c>
      <c r="BP76">
        <f>VLOOKUP('Ответы на форму (1)'!BN76,ОбъемИнфы,2,FALSE)</f>
        <v>2</v>
      </c>
      <c r="BQ76">
        <f>VLOOKUP('Ответы на форму (1)'!BO76,ОбъемИнфы,2,FALSE)</f>
        <v>3</v>
      </c>
      <c r="BR76">
        <f>VLOOKUP('Ответы на форму (1)'!BP76,ОбъемИнфы,2,FALSE)</f>
        <v>1</v>
      </c>
      <c r="BS76">
        <f>VLOOKUP('Ответы на форму (1)'!BQ76,ОбъемИнфы,2,FALSE)</f>
        <v>3</v>
      </c>
      <c r="BT76">
        <f>VLOOKUP('Ответы на форму (1)'!BR76,ОбъемИнфы,2,FALSE)</f>
        <v>3</v>
      </c>
      <c r="BU76">
        <f>VLOOKUP('Ответы на форму (1)'!BS76,ОбъемИнфы,2,FALSE)</f>
        <v>2</v>
      </c>
      <c r="BV76">
        <f>VLOOKUP('Ответы на форму (1)'!BT76,ОбъемИнфы,2,FALSE)</f>
        <v>1</v>
      </c>
      <c r="BW76" t="str">
        <f>IF('Ответы на форму (1)'!BU76&gt;2,"много",'Ответы на форму (1)'!BU76)</f>
        <v>много</v>
      </c>
      <c r="BX76">
        <f>VLOOKUP('Ответы на форму (1)'!BV76,Блыки,2,FALSE)</f>
        <v>0</v>
      </c>
      <c r="BY76" t="str">
        <f>IF('Ответы на форму (1)'!BY76="","",'Ответы на форму (1)'!BY76)</f>
        <v/>
      </c>
      <c r="BZ76" t="str">
        <f t="shared" si="8"/>
        <v>Да</v>
      </c>
    </row>
    <row r="77" spans="1:78" x14ac:dyDescent="0.35">
      <c r="A77">
        <f>IF('Ответы на форму (1)'!B77="М",1,0)</f>
        <v>1</v>
      </c>
      <c r="B77">
        <f>'Ответы на форму (1)'!C77</f>
        <v>28</v>
      </c>
      <c r="C77">
        <f>VLOOKUP('Ответы на форму (1)'!G77,Успевание,2,FALSE)</f>
        <v>2</v>
      </c>
      <c r="D77">
        <f>VLOOKUP('Ответы на форму (1)'!H77,Успевание,2,FALSE)</f>
        <v>4</v>
      </c>
      <c r="E77">
        <f t="shared" si="9"/>
        <v>-1</v>
      </c>
      <c r="F77">
        <f>VLOOKUP('Ответы на форму (1)'!I77,ШкалаРомека,2,FALSE)</f>
        <v>4</v>
      </c>
      <c r="G77">
        <f>VLOOKUP('Ответы на форму (1)'!J77,ШкалаРомека,2,FALSE)</f>
        <v>4</v>
      </c>
      <c r="H77">
        <f>VLOOKUP('Ответы на форму (1)'!K77,ШкалаРомека,2,FALSE)</f>
        <v>3</v>
      </c>
      <c r="I77">
        <f>VLOOKUP('Ответы на форму (1)'!L77,ШкалаРомека,2,FALSE)</f>
        <v>3</v>
      </c>
      <c r="J77">
        <f>VLOOKUP('Ответы на форму (1)'!M77,ШкалаРомека,2,FALSE)</f>
        <v>4</v>
      </c>
      <c r="K77">
        <f>VLOOKUP('Ответы на форму (1)'!N77,ШкалаРомека,2,FALSE)</f>
        <v>4</v>
      </c>
      <c r="L77">
        <f>VLOOKUP('Ответы на форму (1)'!O77,ШкалаРомека,2,FALSE)</f>
        <v>4</v>
      </c>
      <c r="M77">
        <f>VLOOKUP('Ответы на форму (1)'!P77,ШкалаРомека,2,FALSE)</f>
        <v>4</v>
      </c>
      <c r="N77">
        <f>VLOOKUP('Ответы на форму (1)'!Q77,ШкалаРомека,2,FALSE)</f>
        <v>4</v>
      </c>
      <c r="O77">
        <f>VLOOKUP('Ответы на форму (1)'!R77,ШкалаРомека,2,FALSE)</f>
        <v>4</v>
      </c>
      <c r="P77">
        <f t="shared" si="7"/>
        <v>38</v>
      </c>
      <c r="Q77">
        <f>VLOOKUP('Ответы на форму (1)'!S77,ЧастотаПрактик,2,FALSE)</f>
        <v>2</v>
      </c>
      <c r="R77">
        <f>VLOOKUP('Ответы на форму (1)'!T77,ЧастотаПрактик,2,FALSE)</f>
        <v>3</v>
      </c>
      <c r="S77">
        <f>VLOOKUP('Ответы на форму (1)'!U77,ЧастотаПрактик,2,FALSE)</f>
        <v>3</v>
      </c>
      <c r="T77">
        <f>VLOOKUP('Ответы на форму (1)'!V77,ЧастотаПрактик,2,FALSE)</f>
        <v>3</v>
      </c>
      <c r="U77">
        <f>VLOOKUP('Ответы на форму (1)'!W77,ЧастотаПрактик,2,FALSE)</f>
        <v>1</v>
      </c>
      <c r="V77">
        <f>VLOOKUP('Ответы на форму (1)'!X77,ЧастотаПрактик,2,FALSE)</f>
        <v>0</v>
      </c>
      <c r="W77">
        <f>VLOOKUP('Ответы на форму (1)'!Y77,ЧастотаПрактик,2,FALSE)</f>
        <v>3</v>
      </c>
      <c r="X77">
        <f>VLOOKUP('Ответы на форму (1)'!Z77,ЧастотаПрактик,2,FALSE)</f>
        <v>0</v>
      </c>
      <c r="Y77">
        <f>VLOOKUP('Ответы на форму (1)'!AA77,ЧастотаПрактик,2,FALSE)</f>
        <v>4</v>
      </c>
      <c r="Z77">
        <f>VLOOKUP('Ответы на форму (1)'!AB77,ЧастотаПрактик,2,FALSE)</f>
        <v>3</v>
      </c>
      <c r="AA77">
        <f>VLOOKUP('Ответы на форму (1)'!AC77,ЧастотаПрактик,2,FALSE)</f>
        <v>2</v>
      </c>
      <c r="AB77">
        <f>VLOOKUP('Ответы на форму (1)'!AD77,ЧастотаПрактик,2,FALSE)</f>
        <v>2</v>
      </c>
      <c r="AC77">
        <f>VLOOKUP('Ответы на форму (1)'!AE77,ЧастотаПрактик,2,FALSE)</f>
        <v>4</v>
      </c>
      <c r="AD77">
        <f>VLOOKUP('Ответы на форму (1)'!AF77,ЧастотаПрактик,2,FALSE)</f>
        <v>4</v>
      </c>
      <c r="AE77">
        <f>VLOOKUP('Ответы на форму (1)'!AG77,ДаПочтиНет,2,FALSE)</f>
        <v>0</v>
      </c>
      <c r="AF77">
        <f>VLOOKUP('Ответы на форму (1)'!AH77,ДаПочтиНет,2,FALSE)</f>
        <v>0</v>
      </c>
      <c r="AG77">
        <f>VLOOKUP('Ответы на форму (1)'!AI77,ДаПочтиНет,2,FALSE)</f>
        <v>2</v>
      </c>
      <c r="AH77">
        <f>VLOOKUP('Ответы на форму (1)'!AJ77,ДаПочтиНет,2,FALSE)</f>
        <v>0</v>
      </c>
      <c r="AI77">
        <f>VLOOKUP('Ответы на форму (1)'!AK77,ДаПочтиНет,2,FALSE)</f>
        <v>0</v>
      </c>
      <c r="AJ77">
        <f>VLOOKUP('Ответы на форму (1)'!AL77,ДаПочтиНет,2,FALSE)</f>
        <v>2</v>
      </c>
      <c r="AK77">
        <f>VLOOKUP('Ответы на форму (1)'!AM77,ДаПочтиНет,2,FALSE)</f>
        <v>2</v>
      </c>
      <c r="AL77">
        <f>VLOOKUP('Ответы на форму (1)'!AN77,ДаПочтиНет,2,FALSE)</f>
        <v>2</v>
      </c>
      <c r="AM77">
        <f>VLOOKUP('Ответы на форму (1)'!AO77,ДаПочтиНет,2,FALSE)</f>
        <v>2</v>
      </c>
      <c r="AN77">
        <f t="shared" si="10"/>
        <v>41</v>
      </c>
      <c r="AO77">
        <f>VLOOKUP('Ответы на форму (1)'!AP77,ДаПочтиНет,2,FALSE)</f>
        <v>0</v>
      </c>
      <c r="AP77">
        <f>VLOOKUP('Ответы на форму (1)'!AQ77,ОбразЖизни,2,FALSE)</f>
        <v>4</v>
      </c>
      <c r="AQ77">
        <f>VLOOKUP('Ответы на форму (1)'!AR77,ОбразЖизни,2,FALSE)</f>
        <v>0</v>
      </c>
      <c r="AR77">
        <f>VLOOKUP('Ответы на форму (1)'!AS77,ОбразЖизни,2,FALSE)</f>
        <v>1</v>
      </c>
      <c r="AS77">
        <f>VLOOKUP('Ответы на форму (1)'!AT77,ОбразЖизни,2,FALSE)</f>
        <v>1</v>
      </c>
      <c r="AT77">
        <f>VLOOKUP('Ответы на форму (1)'!AU77,ОбразЖизни,2,FALSE)</f>
        <v>3</v>
      </c>
      <c r="AU77">
        <f>VLOOKUP('Ответы на форму (1)'!AV77,ОбразЖизни,2,FALSE)</f>
        <v>2</v>
      </c>
      <c r="AV77">
        <f>'Ответы на форму (1)'!AW77</f>
        <v>4</v>
      </c>
      <c r="AW77">
        <f>IF('Ответы на форму (1)'!AX77="",0,1)</f>
        <v>1</v>
      </c>
      <c r="AX77">
        <f>VLOOKUP('Ответы на форму (1)'!AY77,Курение,2,FALSE)</f>
        <v>0</v>
      </c>
      <c r="AY77">
        <f>VLOOKUP('Ответы на форму (1)'!AZ77,Алкоголь,2,FALSE)</f>
        <v>1</v>
      </c>
      <c r="AZ77">
        <f>VLOOKUP('Ответы на форму (1)'!BA77,СемейныйОпыт,2,FALSE)</f>
        <v>0</v>
      </c>
      <c r="BA77">
        <f>'Ответы на форму (1)'!BB77</f>
        <v>0</v>
      </c>
      <c r="BB77">
        <f>IF('Ответы на форму (1)'!BC77="",0,VLOOKUP('Ответы на форму (1)'!BC77,УровниЗнакомства,2,FALSE))</f>
        <v>0</v>
      </c>
      <c r="BC77">
        <f>IF('Ответы на форму (1)'!BD77="",0,VLOOKUP('Ответы на форму (1)'!BD77,УровниЗнакомства,2,FALSE))</f>
        <v>1</v>
      </c>
      <c r="BD77">
        <f>IF('Ответы на форму (1)'!BE77="",0,VLOOKUP('Ответы на форму (1)'!BE77,УровниЗнакомства,2,FALSE))</f>
        <v>0</v>
      </c>
      <c r="BE77">
        <f>IF('Ответы на форму (1)'!BF77="",0,VLOOKUP('Ответы на форму (1)'!BF77,УровниЗнакомства,2,FALSE))</f>
        <v>5</v>
      </c>
      <c r="BF77">
        <f>IF('Ответы на форму (1)'!BG77="",0,VLOOKUP('Ответы на форму (1)'!BG77,УровниЗнакомства,2,FALSE))</f>
        <v>0</v>
      </c>
      <c r="BG77">
        <f>IF('Ответы на форму (1)'!BH77="",0,VLOOKUP('Ответы на форму (1)'!BH77,УровниЗнакомства,2,FALSE))</f>
        <v>0</v>
      </c>
      <c r="BH77">
        <f t="shared" si="11"/>
        <v>6</v>
      </c>
      <c r="BI77">
        <f>VLOOKUP('Ответы на форму (1)'!BI77,ТараканоБалл,2,FALSE)</f>
        <v>2</v>
      </c>
      <c r="BJ77">
        <f>VLOOKUP('Ответы на форму (1)'!BJ77,ТараканоБалл,2,FALSE)</f>
        <v>1</v>
      </c>
      <c r="BK77">
        <f>VLOOKUP('Ответы на форму (1)'!BK77,ТараканоБалл,2,FALSE)</f>
        <v>1</v>
      </c>
      <c r="BL77">
        <f>VLOOKUP('Ответы на форму (1)'!BL77,ТараканоБалл,2,FALSE)</f>
        <v>5</v>
      </c>
      <c r="BM77">
        <f t="shared" si="12"/>
        <v>9</v>
      </c>
      <c r="BN77">
        <f t="shared" si="13"/>
        <v>0</v>
      </c>
      <c r="BO77">
        <f>VLOOKUP('Ответы на форму (1)'!BM77,ОбъемИнфы,2,FALSE)</f>
        <v>4</v>
      </c>
      <c r="BP77">
        <f>VLOOKUP('Ответы на форму (1)'!BN77,ОбъемИнфы,2,FALSE)</f>
        <v>4</v>
      </c>
      <c r="BQ77">
        <f>VLOOKUP('Ответы на форму (1)'!BO77,ОбъемИнфы,2,FALSE)</f>
        <v>4</v>
      </c>
      <c r="BR77">
        <f>VLOOKUP('Ответы на форму (1)'!BP77,ОбъемИнфы,2,FALSE)</f>
        <v>4</v>
      </c>
      <c r="BS77">
        <f>VLOOKUP('Ответы на форму (1)'!BQ77,ОбъемИнфы,2,FALSE)</f>
        <v>4</v>
      </c>
      <c r="BT77">
        <f>VLOOKUP('Ответы на форму (1)'!BR77,ОбъемИнфы,2,FALSE)</f>
        <v>1</v>
      </c>
      <c r="BU77">
        <f>VLOOKUP('Ответы на форму (1)'!BS77,ОбъемИнфы,2,FALSE)</f>
        <v>4</v>
      </c>
      <c r="BV77">
        <f>VLOOKUP('Ответы на форму (1)'!BT77,ОбъемИнфы,2,FALSE)</f>
        <v>1</v>
      </c>
      <c r="BW77">
        <f>IF('Ответы на форму (1)'!BU77&gt;2,"много",'Ответы на форму (1)'!BU77)</f>
        <v>1</v>
      </c>
      <c r="BX77">
        <f>VLOOKUP('Ответы на форму (1)'!BV77,Блыки,2,FALSE)</f>
        <v>0</v>
      </c>
      <c r="BY77" t="str">
        <f>IF('Ответы на форму (1)'!BY77="","",'Ответы на форму (1)'!BY77)</f>
        <v/>
      </c>
      <c r="BZ77" t="str">
        <f t="shared" si="8"/>
        <v>Нет</v>
      </c>
    </row>
    <row r="78" spans="1:78" x14ac:dyDescent="0.35">
      <c r="A78">
        <f>IF('Ответы на форму (1)'!B78="М",1,0)</f>
        <v>1</v>
      </c>
      <c r="B78">
        <f>'Ответы на форму (1)'!C78</f>
        <v>28</v>
      </c>
      <c r="C78">
        <f>VLOOKUP('Ответы на форму (1)'!G78,Успевание,2,FALSE)</f>
        <v>3</v>
      </c>
      <c r="D78">
        <f>VLOOKUP('Ответы на форму (1)'!H78,Успевание,2,FALSE)</f>
        <v>3</v>
      </c>
      <c r="E78">
        <f t="shared" si="9"/>
        <v>0</v>
      </c>
      <c r="F78">
        <f>VLOOKUP('Ответы на форму (1)'!I78,ШкалаРомека,2,FALSE)</f>
        <v>3</v>
      </c>
      <c r="G78">
        <f>VLOOKUP('Ответы на форму (1)'!J78,ШкалаРомека,2,FALSE)</f>
        <v>3</v>
      </c>
      <c r="H78">
        <f>VLOOKUP('Ответы на форму (1)'!K78,ШкалаРомека,2,FALSE)</f>
        <v>3</v>
      </c>
      <c r="I78">
        <f>VLOOKUP('Ответы на форму (1)'!L78,ШкалаРомека,2,FALSE)</f>
        <v>2</v>
      </c>
      <c r="J78">
        <f>VLOOKUP('Ответы на форму (1)'!M78,ШкалаРомека,2,FALSE)</f>
        <v>2</v>
      </c>
      <c r="K78">
        <f>VLOOKUP('Ответы на форму (1)'!N78,ШкалаРомека,2,FALSE)</f>
        <v>3</v>
      </c>
      <c r="L78">
        <f>VLOOKUP('Ответы на форму (1)'!O78,ШкалаРомека,2,FALSE)</f>
        <v>2</v>
      </c>
      <c r="M78">
        <f>VLOOKUP('Ответы на форму (1)'!P78,ШкалаРомека,2,FALSE)</f>
        <v>3</v>
      </c>
      <c r="N78">
        <f>VLOOKUP('Ответы на форму (1)'!Q78,ШкалаРомека,2,FALSE)</f>
        <v>3</v>
      </c>
      <c r="O78">
        <f>VLOOKUP('Ответы на форму (1)'!R78,ШкалаРомека,2,FALSE)</f>
        <v>3</v>
      </c>
      <c r="P78">
        <f t="shared" si="7"/>
        <v>27</v>
      </c>
      <c r="Q78">
        <f>VLOOKUP('Ответы на форму (1)'!S78,ЧастотаПрактик,2,FALSE)</f>
        <v>2</v>
      </c>
      <c r="R78">
        <f>VLOOKUP('Ответы на форму (1)'!T78,ЧастотаПрактик,2,FALSE)</f>
        <v>4</v>
      </c>
      <c r="S78">
        <f>VLOOKUP('Ответы на форму (1)'!U78,ЧастотаПрактик,2,FALSE)</f>
        <v>3</v>
      </c>
      <c r="T78">
        <f>VLOOKUP('Ответы на форму (1)'!V78,ЧастотаПрактик,2,FALSE)</f>
        <v>3</v>
      </c>
      <c r="U78">
        <f>VLOOKUP('Ответы на форму (1)'!W78,ЧастотаПрактик,2,FALSE)</f>
        <v>0</v>
      </c>
      <c r="V78">
        <f>VLOOKUP('Ответы на форму (1)'!X78,ЧастотаПрактик,2,FALSE)</f>
        <v>0</v>
      </c>
      <c r="W78">
        <f>VLOOKUP('Ответы на форму (1)'!Y78,ЧастотаПрактик,2,FALSE)</f>
        <v>1</v>
      </c>
      <c r="X78">
        <f>VLOOKUP('Ответы на форму (1)'!Z78,ЧастотаПрактик,2,FALSE)</f>
        <v>2</v>
      </c>
      <c r="Y78">
        <f>VLOOKUP('Ответы на форму (1)'!AA78,ЧастотаПрактик,2,FALSE)</f>
        <v>2</v>
      </c>
      <c r="Z78">
        <f>VLOOKUP('Ответы на форму (1)'!AB78,ЧастотаПрактик,2,FALSE)</f>
        <v>3</v>
      </c>
      <c r="AA78">
        <f>VLOOKUP('Ответы на форму (1)'!AC78,ЧастотаПрактик,2,FALSE)</f>
        <v>0</v>
      </c>
      <c r="AB78">
        <f>VLOOKUP('Ответы на форму (1)'!AD78,ЧастотаПрактик,2,FALSE)</f>
        <v>3</v>
      </c>
      <c r="AC78">
        <f>VLOOKUP('Ответы на форму (1)'!AE78,ЧастотаПрактик,2,FALSE)</f>
        <v>2</v>
      </c>
      <c r="AD78">
        <f>VLOOKUP('Ответы на форму (1)'!AF78,ЧастотаПрактик,2,FALSE)</f>
        <v>3</v>
      </c>
      <c r="AE78">
        <f>VLOOKUP('Ответы на форму (1)'!AG78,ДаПочтиНет,2,FALSE)</f>
        <v>2</v>
      </c>
      <c r="AF78">
        <f>VLOOKUP('Ответы на форму (1)'!AH78,ДаПочтиНет,2,FALSE)</f>
        <v>2</v>
      </c>
      <c r="AG78">
        <f>VLOOKUP('Ответы на форму (1)'!AI78,ДаПочтиНет,2,FALSE)</f>
        <v>2</v>
      </c>
      <c r="AH78">
        <f>VLOOKUP('Ответы на форму (1)'!AJ78,ДаПочтиНет,2,FALSE)</f>
        <v>0</v>
      </c>
      <c r="AI78">
        <f>VLOOKUP('Ответы на форму (1)'!AK78,ДаПочтиНет,2,FALSE)</f>
        <v>1</v>
      </c>
      <c r="AJ78">
        <f>VLOOKUP('Ответы на форму (1)'!AL78,ДаПочтиНет,2,FALSE)</f>
        <v>0</v>
      </c>
      <c r="AK78">
        <f>VLOOKUP('Ответы на форму (1)'!AM78,ДаПочтиНет,2,FALSE)</f>
        <v>0</v>
      </c>
      <c r="AL78">
        <f>VLOOKUP('Ответы на форму (1)'!AN78,ДаПочтиНет,2,FALSE)</f>
        <v>0</v>
      </c>
      <c r="AM78">
        <f>VLOOKUP('Ответы на форму (1)'!AO78,ДаПочтиНет,2,FALSE)</f>
        <v>2</v>
      </c>
      <c r="AN78">
        <f t="shared" si="10"/>
        <v>34</v>
      </c>
      <c r="AO78">
        <f>VLOOKUP('Ответы на форму (1)'!AP78,ДаПочтиНет,2,FALSE)</f>
        <v>0</v>
      </c>
      <c r="AP78">
        <f>VLOOKUP('Ответы на форму (1)'!AQ78,ОбразЖизни,2,FALSE)</f>
        <v>4</v>
      </c>
      <c r="AQ78">
        <f>VLOOKUP('Ответы на форму (1)'!AR78,ОбразЖизни,2,FALSE)</f>
        <v>4</v>
      </c>
      <c r="AR78">
        <f>VLOOKUP('Ответы на форму (1)'!AS78,ОбразЖизни,2,FALSE)</f>
        <v>4</v>
      </c>
      <c r="AS78">
        <f>VLOOKUP('Ответы на форму (1)'!AT78,ОбразЖизни,2,FALSE)</f>
        <v>1</v>
      </c>
      <c r="AT78">
        <f>VLOOKUP('Ответы на форму (1)'!AU78,ОбразЖизни,2,FALSE)</f>
        <v>2</v>
      </c>
      <c r="AU78">
        <f>VLOOKUP('Ответы на форму (1)'!AV78,ОбразЖизни,2,FALSE)</f>
        <v>4</v>
      </c>
      <c r="AV78">
        <f>'Ответы на форму (1)'!AW78</f>
        <v>6</v>
      </c>
      <c r="AW78">
        <f>IF('Ответы на форму (1)'!AX78="",0,1)</f>
        <v>0</v>
      </c>
      <c r="AX78">
        <f>VLOOKUP('Ответы на форму (1)'!AY78,Курение,2,FALSE)</f>
        <v>0</v>
      </c>
      <c r="AY78">
        <f>VLOOKUP('Ответы на форму (1)'!AZ78,Алкоголь,2,FALSE)</f>
        <v>1</v>
      </c>
      <c r="AZ78">
        <f>VLOOKUP('Ответы на форму (1)'!BA78,СемейныйОпыт,2,FALSE)</f>
        <v>0</v>
      </c>
      <c r="BA78">
        <f>'Ответы на форму (1)'!BB78</f>
        <v>0</v>
      </c>
      <c r="BB78">
        <f>IF('Ответы на форму (1)'!BC78="",0,VLOOKUP('Ответы на форму (1)'!BC78,УровниЗнакомства,2,FALSE))</f>
        <v>2</v>
      </c>
      <c r="BC78">
        <f>IF('Ответы на форму (1)'!BD78="",0,VLOOKUP('Ответы на форму (1)'!BD78,УровниЗнакомства,2,FALSE))</f>
        <v>3</v>
      </c>
      <c r="BD78">
        <f>IF('Ответы на форму (1)'!BE78="",0,VLOOKUP('Ответы на форму (1)'!BE78,УровниЗнакомства,2,FALSE))</f>
        <v>3</v>
      </c>
      <c r="BE78">
        <f>IF('Ответы на форму (1)'!BF78="",0,VLOOKUP('Ответы на форму (1)'!BF78,УровниЗнакомства,2,FALSE))</f>
        <v>4</v>
      </c>
      <c r="BF78">
        <f>IF('Ответы на форму (1)'!BG78="",0,VLOOKUP('Ответы на форму (1)'!BG78,УровниЗнакомства,2,FALSE))</f>
        <v>1</v>
      </c>
      <c r="BG78">
        <f>IF('Ответы на форму (1)'!BH78="",0,VLOOKUP('Ответы на форму (1)'!BH78,УровниЗнакомства,2,FALSE))</f>
        <v>0</v>
      </c>
      <c r="BH78">
        <f t="shared" si="11"/>
        <v>13</v>
      </c>
      <c r="BI78">
        <f>VLOOKUP('Ответы на форму (1)'!BI78,ТараканоБалл,2,FALSE)</f>
        <v>3</v>
      </c>
      <c r="BJ78">
        <f>VLOOKUP('Ответы на форму (1)'!BJ78,ТараканоБалл,2,FALSE)</f>
        <v>2</v>
      </c>
      <c r="BK78">
        <f>VLOOKUP('Ответы на форму (1)'!BK78,ТараканоБалл,2,FALSE)</f>
        <v>4</v>
      </c>
      <c r="BL78">
        <f>VLOOKUP('Ответы на форму (1)'!BL78,ТараканоБалл,2,FALSE)</f>
        <v>1</v>
      </c>
      <c r="BM78">
        <f t="shared" si="12"/>
        <v>10</v>
      </c>
      <c r="BN78">
        <f t="shared" si="13"/>
        <v>0</v>
      </c>
      <c r="BO78">
        <f>VLOOKUP('Ответы на форму (1)'!BM78,ОбъемИнфы,2,FALSE)</f>
        <v>1</v>
      </c>
      <c r="BP78">
        <f>VLOOKUP('Ответы на форму (1)'!BN78,ОбъемИнфы,2,FALSE)</f>
        <v>2</v>
      </c>
      <c r="BQ78">
        <f>VLOOKUP('Ответы на форму (1)'!BO78,ОбъемИнфы,2,FALSE)</f>
        <v>3</v>
      </c>
      <c r="BR78">
        <f>VLOOKUP('Ответы на форму (1)'!BP78,ОбъемИнфы,2,FALSE)</f>
        <v>3</v>
      </c>
      <c r="BS78">
        <f>VLOOKUP('Ответы на форму (1)'!BQ78,ОбъемИнфы,2,FALSE)</f>
        <v>1</v>
      </c>
      <c r="BT78">
        <f>VLOOKUP('Ответы на форму (1)'!BR78,ОбъемИнфы,2,FALSE)</f>
        <v>2</v>
      </c>
      <c r="BU78">
        <f>VLOOKUP('Ответы на форму (1)'!BS78,ОбъемИнфы,2,FALSE)</f>
        <v>1</v>
      </c>
      <c r="BV78">
        <f>VLOOKUP('Ответы на форму (1)'!BT78,ОбъемИнфы,2,FALSE)</f>
        <v>0</v>
      </c>
      <c r="BW78">
        <f>IF('Ответы на форму (1)'!BU78&gt;2,"много",'Ответы на форму (1)'!BU78)</f>
        <v>1</v>
      </c>
      <c r="BX78">
        <f>VLOOKUP('Ответы на форму (1)'!BV78,Блыки,2,FALSE)</f>
        <v>0</v>
      </c>
      <c r="BY78" t="str">
        <f>IF('Ответы на форму (1)'!BY78="","",'Ответы на форму (1)'!BY78)</f>
        <v/>
      </c>
      <c r="BZ78" t="str">
        <f t="shared" si="8"/>
        <v>Нет</v>
      </c>
    </row>
    <row r="79" spans="1:78" x14ac:dyDescent="0.35">
      <c r="A79">
        <f>IF('Ответы на форму (1)'!B79="М",1,0)</f>
        <v>1</v>
      </c>
      <c r="B79">
        <f>'Ответы на форму (1)'!C79</f>
        <v>43</v>
      </c>
      <c r="C79">
        <f>VLOOKUP('Ответы на форму (1)'!G79,Успевание,2,FALSE)</f>
        <v>3</v>
      </c>
      <c r="D79">
        <f>VLOOKUP('Ответы на форму (1)'!H79,Успевание,2,FALSE)</f>
        <v>4</v>
      </c>
      <c r="E79">
        <f t="shared" si="9"/>
        <v>-1</v>
      </c>
      <c r="F79">
        <f>VLOOKUP('Ответы на форму (1)'!I79,ШкалаРомека,2,FALSE)</f>
        <v>3</v>
      </c>
      <c r="G79">
        <f>VLOOKUP('Ответы на форму (1)'!J79,ШкалаРомека,2,FALSE)</f>
        <v>3</v>
      </c>
      <c r="H79">
        <f>VLOOKUP('Ответы на форму (1)'!K79,ШкалаРомека,2,FALSE)</f>
        <v>3</v>
      </c>
      <c r="I79">
        <f>VLOOKUP('Ответы на форму (1)'!L79,ШкалаРомека,2,FALSE)</f>
        <v>2</v>
      </c>
      <c r="J79">
        <f>VLOOKUP('Ответы на форму (1)'!M79,ШкалаРомека,2,FALSE)</f>
        <v>3</v>
      </c>
      <c r="K79">
        <f>VLOOKUP('Ответы на форму (1)'!N79,ШкалаРомека,2,FALSE)</f>
        <v>3</v>
      </c>
      <c r="L79">
        <f>VLOOKUP('Ответы на форму (1)'!O79,ШкалаРомека,2,FALSE)</f>
        <v>2</v>
      </c>
      <c r="M79">
        <f>VLOOKUP('Ответы на форму (1)'!P79,ШкалаРомека,2,FALSE)</f>
        <v>3</v>
      </c>
      <c r="N79">
        <f>VLOOKUP('Ответы на форму (1)'!Q79,ШкалаРомека,2,FALSE)</f>
        <v>3</v>
      </c>
      <c r="O79">
        <f>VLOOKUP('Ответы на форму (1)'!R79,ШкалаРомека,2,FALSE)</f>
        <v>3</v>
      </c>
      <c r="P79">
        <f t="shared" si="7"/>
        <v>28</v>
      </c>
      <c r="Q79">
        <f>VLOOKUP('Ответы на форму (1)'!S79,ЧастотаПрактик,2,FALSE)</f>
        <v>3</v>
      </c>
      <c r="R79">
        <f>VLOOKUP('Ответы на форму (1)'!T79,ЧастотаПрактик,2,FALSE)</f>
        <v>1</v>
      </c>
      <c r="S79">
        <f>VLOOKUP('Ответы на форму (1)'!U79,ЧастотаПрактик,2,FALSE)</f>
        <v>3</v>
      </c>
      <c r="T79">
        <f>VLOOKUP('Ответы на форму (1)'!V79,ЧастотаПрактик,2,FALSE)</f>
        <v>2</v>
      </c>
      <c r="U79">
        <f>VLOOKUP('Ответы на форму (1)'!W79,ЧастотаПрактик,2,FALSE)</f>
        <v>2</v>
      </c>
      <c r="V79">
        <f>VLOOKUP('Ответы на форму (1)'!X79,ЧастотаПрактик,2,FALSE)</f>
        <v>1</v>
      </c>
      <c r="W79">
        <f>VLOOKUP('Ответы на форму (1)'!Y79,ЧастотаПрактик,2,FALSE)</f>
        <v>2</v>
      </c>
      <c r="X79">
        <f>VLOOKUP('Ответы на форму (1)'!Z79,ЧастотаПрактик,2,FALSE)</f>
        <v>3</v>
      </c>
      <c r="Y79">
        <f>VLOOKUP('Ответы на форму (1)'!AA79,ЧастотаПрактик,2,FALSE)</f>
        <v>2</v>
      </c>
      <c r="Z79">
        <f>VLOOKUP('Ответы на форму (1)'!AB79,ЧастотаПрактик,2,FALSE)</f>
        <v>3</v>
      </c>
      <c r="AA79">
        <f>VLOOKUP('Ответы на форму (1)'!AC79,ЧастотаПрактик,2,FALSE)</f>
        <v>2</v>
      </c>
      <c r="AB79">
        <f>VLOOKUP('Ответы на форму (1)'!AD79,ЧастотаПрактик,2,FALSE)</f>
        <v>3</v>
      </c>
      <c r="AC79">
        <f>VLOOKUP('Ответы на форму (1)'!AE79,ЧастотаПрактик,2,FALSE)</f>
        <v>2</v>
      </c>
      <c r="AD79">
        <f>VLOOKUP('Ответы на форму (1)'!AF79,ЧастотаПрактик,2,FALSE)</f>
        <v>2</v>
      </c>
      <c r="AE79">
        <f>VLOOKUP('Ответы на форму (1)'!AG79,ДаПочтиНет,2,FALSE)</f>
        <v>0</v>
      </c>
      <c r="AF79">
        <f>VLOOKUP('Ответы на форму (1)'!AH79,ДаПочтиНет,2,FALSE)</f>
        <v>2</v>
      </c>
      <c r="AG79">
        <f>VLOOKUP('Ответы на форму (1)'!AI79,ДаПочтиНет,2,FALSE)</f>
        <v>2</v>
      </c>
      <c r="AH79">
        <f>VLOOKUP('Ответы на форму (1)'!AJ79,ДаПочтиНет,2,FALSE)</f>
        <v>0</v>
      </c>
      <c r="AI79">
        <f>VLOOKUP('Ответы на форму (1)'!AK79,ДаПочтиНет,2,FALSE)</f>
        <v>2</v>
      </c>
      <c r="AJ79">
        <f>VLOOKUP('Ответы на форму (1)'!AL79,ДаПочтиНет,2,FALSE)</f>
        <v>2</v>
      </c>
      <c r="AK79">
        <f>VLOOKUP('Ответы на форму (1)'!AM79,ДаПочтиНет,2,FALSE)</f>
        <v>1</v>
      </c>
      <c r="AL79">
        <f>VLOOKUP('Ответы на форму (1)'!AN79,ДаПочтиНет,2,FALSE)</f>
        <v>0</v>
      </c>
      <c r="AM79">
        <f>VLOOKUP('Ответы на форму (1)'!AO79,ДаПочтиНет,2,FALSE)</f>
        <v>0</v>
      </c>
      <c r="AN79">
        <f t="shared" si="10"/>
        <v>37</v>
      </c>
      <c r="AO79">
        <f>VLOOKUP('Ответы на форму (1)'!AP79,ДаПочтиНет,2,FALSE)</f>
        <v>2</v>
      </c>
      <c r="AP79">
        <f>VLOOKUP('Ответы на форму (1)'!AQ79,ОбразЖизни,2,FALSE)</f>
        <v>2</v>
      </c>
      <c r="AQ79">
        <f>VLOOKUP('Ответы на форму (1)'!AR79,ОбразЖизни,2,FALSE)</f>
        <v>1</v>
      </c>
      <c r="AR79">
        <f>VLOOKUP('Ответы на форму (1)'!AS79,ОбразЖизни,2,FALSE)</f>
        <v>4</v>
      </c>
      <c r="AS79">
        <f>VLOOKUP('Ответы на форму (1)'!AT79,ОбразЖизни,2,FALSE)</f>
        <v>2</v>
      </c>
      <c r="AT79">
        <f>VLOOKUP('Ответы на форму (1)'!AU79,ОбразЖизни,2,FALSE)</f>
        <v>2</v>
      </c>
      <c r="AU79">
        <f>VLOOKUP('Ответы на форму (1)'!AV79,ОбразЖизни,2,FALSE)</f>
        <v>2</v>
      </c>
      <c r="AV79">
        <f>'Ответы на форму (1)'!AW79</f>
        <v>7</v>
      </c>
      <c r="AW79">
        <f>IF('Ответы на форму (1)'!AX79="",0,1)</f>
        <v>1</v>
      </c>
      <c r="AX79">
        <f>VLOOKUP('Ответы на форму (1)'!AY79,Курение,2,FALSE)</f>
        <v>0</v>
      </c>
      <c r="AY79">
        <f>VLOOKUP('Ответы на форму (1)'!AZ79,Алкоголь,2,FALSE)</f>
        <v>0</v>
      </c>
      <c r="AZ79">
        <f>VLOOKUP('Ответы на форму (1)'!BA79,СемейныйОпыт,2,FALSE)</f>
        <v>3</v>
      </c>
      <c r="BA79">
        <f>'Ответы на форму (1)'!BB79</f>
        <v>2</v>
      </c>
      <c r="BB79">
        <f>IF('Ответы на форму (1)'!BC79="",0,VLOOKUP('Ответы на форму (1)'!BC79,УровниЗнакомства,2,FALSE))</f>
        <v>1</v>
      </c>
      <c r="BC79">
        <f>IF('Ответы на форму (1)'!BD79="",0,VLOOKUP('Ответы на форму (1)'!BD79,УровниЗнакомства,2,FALSE))</f>
        <v>2</v>
      </c>
      <c r="BD79">
        <f>IF('Ответы на форму (1)'!BE79="",0,VLOOKUP('Ответы на форму (1)'!BE79,УровниЗнакомства,2,FALSE))</f>
        <v>4</v>
      </c>
      <c r="BE79">
        <f>IF('Ответы на форму (1)'!BF79="",0,VLOOKUP('Ответы на форму (1)'!BF79,УровниЗнакомства,2,FALSE))</f>
        <v>1</v>
      </c>
      <c r="BF79">
        <f>IF('Ответы на форму (1)'!BG79="",0,VLOOKUP('Ответы на форму (1)'!BG79,УровниЗнакомства,2,FALSE))</f>
        <v>0</v>
      </c>
      <c r="BG79">
        <f>IF('Ответы на форму (1)'!BH79="",0,VLOOKUP('Ответы на форму (1)'!BH79,УровниЗнакомства,2,FALSE))</f>
        <v>0</v>
      </c>
      <c r="BH79">
        <f t="shared" si="11"/>
        <v>8</v>
      </c>
      <c r="BI79">
        <f>VLOOKUP('Ответы на форму (1)'!BI79,ТараканоБалл,2,FALSE)</f>
        <v>3</v>
      </c>
      <c r="BJ79">
        <f>VLOOKUP('Ответы на форму (1)'!BJ79,ТараканоБалл,2,FALSE)</f>
        <v>2</v>
      </c>
      <c r="BK79">
        <f>VLOOKUP('Ответы на форму (1)'!BK79,ТараканоБалл,2,FALSE)</f>
        <v>4</v>
      </c>
      <c r="BL79">
        <f>VLOOKUP('Ответы на форму (1)'!BL79,ТараканоБалл,2,FALSE)</f>
        <v>4</v>
      </c>
      <c r="BM79">
        <f t="shared" si="12"/>
        <v>13</v>
      </c>
      <c r="BN79">
        <f t="shared" si="13"/>
        <v>1</v>
      </c>
      <c r="BO79">
        <f>VLOOKUP('Ответы на форму (1)'!BM79,ОбъемИнфы,2,FALSE)</f>
        <v>4</v>
      </c>
      <c r="BP79">
        <f>VLOOKUP('Ответы на форму (1)'!BN79,ОбъемИнфы,2,FALSE)</f>
        <v>4</v>
      </c>
      <c r="BQ79">
        <f>VLOOKUP('Ответы на форму (1)'!BO79,ОбъемИнфы,2,FALSE)</f>
        <v>3</v>
      </c>
      <c r="BR79">
        <f>VLOOKUP('Ответы на форму (1)'!BP79,ОбъемИнфы,2,FALSE)</f>
        <v>2</v>
      </c>
      <c r="BS79">
        <f>VLOOKUP('Ответы на форму (1)'!BQ79,ОбъемИнфы,2,FALSE)</f>
        <v>4</v>
      </c>
      <c r="BT79">
        <f>VLOOKUP('Ответы на форму (1)'!BR79,ОбъемИнфы,2,FALSE)</f>
        <v>4</v>
      </c>
      <c r="BU79">
        <f>VLOOKUP('Ответы на форму (1)'!BS79,ОбъемИнфы,2,FALSE)</f>
        <v>1</v>
      </c>
      <c r="BV79">
        <f>VLOOKUP('Ответы на форму (1)'!BT79,ОбъемИнфы,2,FALSE)</f>
        <v>1</v>
      </c>
      <c r="BW79" t="str">
        <f>IF('Ответы на форму (1)'!BU79&gt;2,"много",'Ответы на форму (1)'!BU79)</f>
        <v>много</v>
      </c>
      <c r="BX79">
        <f>VLOOKUP('Ответы на форму (1)'!BV79,Блыки,2,FALSE)</f>
        <v>0</v>
      </c>
      <c r="BY79" t="str">
        <f>IF('Ответы на форму (1)'!BY79="","",'Ответы на форму (1)'!BY79)</f>
        <v/>
      </c>
      <c r="BZ79" t="str">
        <f t="shared" si="8"/>
        <v>Да</v>
      </c>
    </row>
    <row r="80" spans="1:78" x14ac:dyDescent="0.35">
      <c r="A80">
        <f>IF('Ответы на форму (1)'!B80="М",1,0)</f>
        <v>1</v>
      </c>
      <c r="B80">
        <f>'Ответы на форму (1)'!C80</f>
        <v>45</v>
      </c>
      <c r="C80">
        <f>VLOOKUP('Ответы на форму (1)'!G80,Успевание,2,FALSE)</f>
        <v>3</v>
      </c>
      <c r="D80">
        <f>VLOOKUP('Ответы на форму (1)'!H80,Успевание,2,FALSE)</f>
        <v>3</v>
      </c>
      <c r="E80">
        <f t="shared" si="9"/>
        <v>0</v>
      </c>
      <c r="F80">
        <f>VLOOKUP('Ответы на форму (1)'!I80,ШкалаРомека,2,FALSE)</f>
        <v>3</v>
      </c>
      <c r="G80">
        <f>VLOOKUP('Ответы на форму (1)'!J80,ШкалаРомека,2,FALSE)</f>
        <v>3</v>
      </c>
      <c r="H80">
        <f>VLOOKUP('Ответы на форму (1)'!K80,ШкалаРомека,2,FALSE)</f>
        <v>3</v>
      </c>
      <c r="I80">
        <f>VLOOKUP('Ответы на форму (1)'!L80,ШкалаРомека,2,FALSE)</f>
        <v>2</v>
      </c>
      <c r="J80">
        <f>VLOOKUP('Ответы на форму (1)'!M80,ШкалаРомека,2,FALSE)</f>
        <v>3</v>
      </c>
      <c r="K80">
        <f>VLOOKUP('Ответы на форму (1)'!N80,ШкалаРомека,2,FALSE)</f>
        <v>3</v>
      </c>
      <c r="L80">
        <f>VLOOKUP('Ответы на форму (1)'!O80,ШкалаРомека,2,FALSE)</f>
        <v>2</v>
      </c>
      <c r="M80">
        <f>VLOOKUP('Ответы на форму (1)'!P80,ШкалаРомека,2,FALSE)</f>
        <v>3</v>
      </c>
      <c r="N80">
        <f>VLOOKUP('Ответы на форму (1)'!Q80,ШкалаРомека,2,FALSE)</f>
        <v>3</v>
      </c>
      <c r="O80">
        <f>VLOOKUP('Ответы на форму (1)'!R80,ШкалаРомека,2,FALSE)</f>
        <v>3</v>
      </c>
      <c r="P80">
        <f t="shared" si="7"/>
        <v>28</v>
      </c>
      <c r="Q80">
        <f>VLOOKUP('Ответы на форму (1)'!S80,ЧастотаПрактик,2,FALSE)</f>
        <v>0</v>
      </c>
      <c r="R80">
        <f>VLOOKUP('Ответы на форму (1)'!T80,ЧастотаПрактик,2,FALSE)</f>
        <v>0</v>
      </c>
      <c r="S80">
        <f>VLOOKUP('Ответы на форму (1)'!U80,ЧастотаПрактик,2,FALSE)</f>
        <v>3</v>
      </c>
      <c r="T80">
        <f>VLOOKUP('Ответы на форму (1)'!V80,ЧастотаПрактик,2,FALSE)</f>
        <v>3</v>
      </c>
      <c r="U80">
        <f>VLOOKUP('Ответы на форму (1)'!W80,ЧастотаПрактик,2,FALSE)</f>
        <v>0</v>
      </c>
      <c r="V80">
        <f>VLOOKUP('Ответы на форму (1)'!X80,ЧастотаПрактик,2,FALSE)</f>
        <v>3</v>
      </c>
      <c r="W80">
        <f>VLOOKUP('Ответы на форму (1)'!Y80,ЧастотаПрактик,2,FALSE)</f>
        <v>4</v>
      </c>
      <c r="X80">
        <f>VLOOKUP('Ответы на форму (1)'!Z80,ЧастотаПрактик,2,FALSE)</f>
        <v>0</v>
      </c>
      <c r="Y80">
        <f>VLOOKUP('Ответы на форму (1)'!AA80,ЧастотаПрактик,2,FALSE)</f>
        <v>4</v>
      </c>
      <c r="Z80">
        <f>VLOOKUP('Ответы на форму (1)'!AB80,ЧастотаПрактик,2,FALSE)</f>
        <v>1</v>
      </c>
      <c r="AA80">
        <f>VLOOKUP('Ответы на форму (1)'!AC80,ЧастотаПрактик,2,FALSE)</f>
        <v>0</v>
      </c>
      <c r="AB80">
        <f>VLOOKUP('Ответы на форму (1)'!AD80,ЧастотаПрактик,2,FALSE)</f>
        <v>3</v>
      </c>
      <c r="AC80">
        <f>VLOOKUP('Ответы на форму (1)'!AE80,ЧастотаПрактик,2,FALSE)</f>
        <v>2</v>
      </c>
      <c r="AD80">
        <f>VLOOKUP('Ответы на форму (1)'!AF80,ЧастотаПрактик,2,FALSE)</f>
        <v>4</v>
      </c>
      <c r="AE80">
        <f>VLOOKUP('Ответы на форму (1)'!AG80,ДаПочтиНет,2,FALSE)</f>
        <v>1</v>
      </c>
      <c r="AF80">
        <f>VLOOKUP('Ответы на форму (1)'!AH80,ДаПочтиНет,2,FALSE)</f>
        <v>1</v>
      </c>
      <c r="AG80">
        <f>VLOOKUP('Ответы на форму (1)'!AI80,ДаПочтиНет,2,FALSE)</f>
        <v>2</v>
      </c>
      <c r="AH80">
        <f>VLOOKUP('Ответы на форму (1)'!AJ80,ДаПочтиНет,2,FALSE)</f>
        <v>0</v>
      </c>
      <c r="AI80">
        <f>VLOOKUP('Ответы на форму (1)'!AK80,ДаПочтиНет,2,FALSE)</f>
        <v>0</v>
      </c>
      <c r="AJ80">
        <f>VLOOKUP('Ответы на форму (1)'!AL80,ДаПочтиНет,2,FALSE)</f>
        <v>2</v>
      </c>
      <c r="AK80">
        <f>VLOOKUP('Ответы на форму (1)'!AM80,ДаПочтиНет,2,FALSE)</f>
        <v>0</v>
      </c>
      <c r="AL80">
        <f>VLOOKUP('Ответы на форму (1)'!AN80,ДаПочтиНет,2,FALSE)</f>
        <v>0</v>
      </c>
      <c r="AM80">
        <f>VLOOKUP('Ответы на форму (1)'!AO80,ДаПочтиНет,2,FALSE)</f>
        <v>2</v>
      </c>
      <c r="AN80">
        <f t="shared" si="10"/>
        <v>34</v>
      </c>
      <c r="AO80">
        <f>VLOOKUP('Ответы на форму (1)'!AP80,ДаПочтиНет,2,FALSE)</f>
        <v>2</v>
      </c>
      <c r="AP80">
        <f>VLOOKUP('Ответы на форму (1)'!AQ80,ОбразЖизни,2,FALSE)</f>
        <v>3</v>
      </c>
      <c r="AQ80">
        <f>VLOOKUP('Ответы на форму (1)'!AR80,ОбразЖизни,2,FALSE)</f>
        <v>4</v>
      </c>
      <c r="AR80">
        <f>VLOOKUP('Ответы на форму (1)'!AS80,ОбразЖизни,2,FALSE)</f>
        <v>2</v>
      </c>
      <c r="AS80">
        <f>VLOOKUP('Ответы на форму (1)'!AT80,ОбразЖизни,2,FALSE)</f>
        <v>4</v>
      </c>
      <c r="AT80">
        <f>VLOOKUP('Ответы на форму (1)'!AU80,ОбразЖизни,2,FALSE)</f>
        <v>3</v>
      </c>
      <c r="AU80">
        <f>VLOOKUP('Ответы на форму (1)'!AV80,ОбразЖизни,2,FALSE)</f>
        <v>1</v>
      </c>
      <c r="AV80">
        <f>'Ответы на форму (1)'!AW80</f>
        <v>6</v>
      </c>
      <c r="AW80">
        <f>IF('Ответы на форму (1)'!AX80="",0,1)</f>
        <v>0</v>
      </c>
      <c r="AX80">
        <f>VLOOKUP('Ответы на форму (1)'!AY80,Курение,2,FALSE)</f>
        <v>0</v>
      </c>
      <c r="AY80">
        <f>VLOOKUP('Ответы на форму (1)'!AZ80,Алкоголь,2,FALSE)</f>
        <v>2</v>
      </c>
      <c r="AZ80">
        <f>VLOOKUP('Ответы на форму (1)'!BA80,СемейныйОпыт,2,FALSE)</f>
        <v>0</v>
      </c>
      <c r="BA80">
        <f>'Ответы на форму (1)'!BB80</f>
        <v>0</v>
      </c>
      <c r="BB80">
        <f>IF('Ответы на форму (1)'!BC80="",0,VLOOKUP('Ответы на форму (1)'!BC80,УровниЗнакомства,2,FALSE))</f>
        <v>1</v>
      </c>
      <c r="BC80">
        <f>IF('Ответы на форму (1)'!BD80="",0,VLOOKUP('Ответы на форму (1)'!BD80,УровниЗнакомства,2,FALSE))</f>
        <v>1</v>
      </c>
      <c r="BD80">
        <f>IF('Ответы на форму (1)'!BE80="",0,VLOOKUP('Ответы на форму (1)'!BE80,УровниЗнакомства,2,FALSE))</f>
        <v>4</v>
      </c>
      <c r="BE80">
        <f>IF('Ответы на форму (1)'!BF80="",0,VLOOKUP('Ответы на форму (1)'!BF80,УровниЗнакомства,2,FALSE))</f>
        <v>3</v>
      </c>
      <c r="BF80">
        <f>IF('Ответы на форму (1)'!BG80="",0,VLOOKUP('Ответы на форму (1)'!BG80,УровниЗнакомства,2,FALSE))</f>
        <v>0</v>
      </c>
      <c r="BG80">
        <f>IF('Ответы на форму (1)'!BH80="",0,VLOOKUP('Ответы на форму (1)'!BH80,УровниЗнакомства,2,FALSE))</f>
        <v>0</v>
      </c>
      <c r="BH80">
        <f t="shared" si="11"/>
        <v>9</v>
      </c>
      <c r="BI80">
        <f>VLOOKUP('Ответы на форму (1)'!BI80,ТараканоБалл,2,FALSE)</f>
        <v>5</v>
      </c>
      <c r="BJ80">
        <f>VLOOKUP('Ответы на форму (1)'!BJ80,ТараканоБалл,2,FALSE)</f>
        <v>4</v>
      </c>
      <c r="BK80">
        <f>VLOOKUP('Ответы на форму (1)'!BK80,ТараканоБалл,2,FALSE)</f>
        <v>4</v>
      </c>
      <c r="BL80">
        <f>VLOOKUP('Ответы на форму (1)'!BL80,ТараканоБалл,2,FALSE)</f>
        <v>3</v>
      </c>
      <c r="BM80">
        <f t="shared" si="12"/>
        <v>16</v>
      </c>
      <c r="BN80">
        <f t="shared" si="13"/>
        <v>2</v>
      </c>
      <c r="BO80">
        <f>VLOOKUP('Ответы на форму (1)'!BM80,ОбъемИнфы,2,FALSE)</f>
        <v>0</v>
      </c>
      <c r="BP80">
        <f>VLOOKUP('Ответы на форму (1)'!BN80,ОбъемИнфы,2,FALSE)</f>
        <v>2</v>
      </c>
      <c r="BQ80">
        <f>VLOOKUP('Ответы на форму (1)'!BO80,ОбъемИнфы,2,FALSE)</f>
        <v>2</v>
      </c>
      <c r="BR80">
        <f>VLOOKUP('Ответы на форму (1)'!BP80,ОбъемИнфы,2,FALSE)</f>
        <v>3</v>
      </c>
      <c r="BS80">
        <f>VLOOKUP('Ответы на форму (1)'!BQ80,ОбъемИнфы,2,FALSE)</f>
        <v>3</v>
      </c>
      <c r="BT80">
        <f>VLOOKUP('Ответы на форму (1)'!BR80,ОбъемИнфы,2,FALSE)</f>
        <v>3</v>
      </c>
      <c r="BU80">
        <f>VLOOKUP('Ответы на форму (1)'!BS80,ОбъемИнфы,2,FALSE)</f>
        <v>2</v>
      </c>
      <c r="BV80">
        <f>VLOOKUP('Ответы на форму (1)'!BT80,ОбъемИнфы,2,FALSE)</f>
        <v>2</v>
      </c>
      <c r="BW80">
        <f>IF('Ответы на форму (1)'!BU80&gt;2,"много",'Ответы на форму (1)'!BU80)</f>
        <v>0</v>
      </c>
      <c r="BX80">
        <f>VLOOKUP('Ответы на форму (1)'!BV80,Блыки,2,FALSE)</f>
        <v>0</v>
      </c>
      <c r="BY80" t="str">
        <f>IF('Ответы на форму (1)'!BY80="","",'Ответы на форму (1)'!BY80)</f>
        <v/>
      </c>
      <c r="BZ80" t="str">
        <f t="shared" si="8"/>
        <v>Нет</v>
      </c>
    </row>
    <row r="81" spans="1:78" x14ac:dyDescent="0.35">
      <c r="A81">
        <f>IF('Ответы на форму (1)'!B81="М",1,0)</f>
        <v>0</v>
      </c>
      <c r="B81">
        <f>'Ответы на форму (1)'!C81</f>
        <v>45</v>
      </c>
      <c r="C81">
        <f>VLOOKUP('Ответы на форму (1)'!G81,Успевание,2,FALSE)</f>
        <v>3</v>
      </c>
      <c r="D81">
        <f>VLOOKUP('Ответы на форму (1)'!H81,Успевание,2,FALSE)</f>
        <v>2</v>
      </c>
      <c r="E81">
        <f t="shared" si="9"/>
        <v>1</v>
      </c>
      <c r="F81">
        <f>VLOOKUP('Ответы на форму (1)'!I81,ШкалаРомека,2,FALSE)</f>
        <v>3</v>
      </c>
      <c r="G81">
        <f>VLOOKUP('Ответы на форму (1)'!J81,ШкалаРомека,2,FALSE)</f>
        <v>3</v>
      </c>
      <c r="H81">
        <f>VLOOKUP('Ответы на форму (1)'!K81,ШкалаРомека,2,FALSE)</f>
        <v>2</v>
      </c>
      <c r="I81">
        <f>VLOOKUP('Ответы на форму (1)'!L81,ШкалаРомека,2,FALSE)</f>
        <v>2</v>
      </c>
      <c r="J81">
        <f>VLOOKUP('Ответы на форму (1)'!M81,ШкалаРомека,2,FALSE)</f>
        <v>3</v>
      </c>
      <c r="K81">
        <f>VLOOKUP('Ответы на форму (1)'!N81,ШкалаРомека,2,FALSE)</f>
        <v>3</v>
      </c>
      <c r="L81">
        <f>VLOOKUP('Ответы на форму (1)'!O81,ШкалаРомека,2,FALSE)</f>
        <v>2</v>
      </c>
      <c r="M81">
        <f>VLOOKUP('Ответы на форму (1)'!P81,ШкалаРомека,2,FALSE)</f>
        <v>3</v>
      </c>
      <c r="N81">
        <f>VLOOKUP('Ответы на форму (1)'!Q81,ШкалаРомека,2,FALSE)</f>
        <v>3</v>
      </c>
      <c r="O81">
        <f>VLOOKUP('Ответы на форму (1)'!R81,ШкалаРомека,2,FALSE)</f>
        <v>2</v>
      </c>
      <c r="P81">
        <f t="shared" si="7"/>
        <v>26</v>
      </c>
      <c r="Q81">
        <f>VLOOKUP('Ответы на форму (1)'!S81,ЧастотаПрактик,2,FALSE)</f>
        <v>2</v>
      </c>
      <c r="R81">
        <f>VLOOKUP('Ответы на форму (1)'!T81,ЧастотаПрактик,2,FALSE)</f>
        <v>2</v>
      </c>
      <c r="S81">
        <f>VLOOKUP('Ответы на форму (1)'!U81,ЧастотаПрактик,2,FALSE)</f>
        <v>3</v>
      </c>
      <c r="T81">
        <f>VLOOKUP('Ответы на форму (1)'!V81,ЧастотаПрактик,2,FALSE)</f>
        <v>2</v>
      </c>
      <c r="U81">
        <f>VLOOKUP('Ответы на форму (1)'!W81,ЧастотаПрактик,2,FALSE)</f>
        <v>0</v>
      </c>
      <c r="V81">
        <f>VLOOKUP('Ответы на форму (1)'!X81,ЧастотаПрактик,2,FALSE)</f>
        <v>0</v>
      </c>
      <c r="W81">
        <f>VLOOKUP('Ответы на форму (1)'!Y81,ЧастотаПрактик,2,FALSE)</f>
        <v>1</v>
      </c>
      <c r="X81">
        <f>VLOOKUP('Ответы на форму (1)'!Z81,ЧастотаПрактик,2,FALSE)</f>
        <v>0</v>
      </c>
      <c r="Y81">
        <f>VLOOKUP('Ответы на форму (1)'!AA81,ЧастотаПрактик,2,FALSE)</f>
        <v>3</v>
      </c>
      <c r="Z81">
        <f>VLOOKUP('Ответы на форму (1)'!AB81,ЧастотаПрактик,2,FALSE)</f>
        <v>3</v>
      </c>
      <c r="AA81">
        <f>VLOOKUP('Ответы на форму (1)'!AC81,ЧастотаПрактик,2,FALSE)</f>
        <v>1</v>
      </c>
      <c r="AB81">
        <f>VLOOKUP('Ответы на форму (1)'!AD81,ЧастотаПрактик,2,FALSE)</f>
        <v>2</v>
      </c>
      <c r="AC81">
        <f>VLOOKUP('Ответы на форму (1)'!AE81,ЧастотаПрактик,2,FALSE)</f>
        <v>1</v>
      </c>
      <c r="AD81">
        <f>VLOOKUP('Ответы на форму (1)'!AF81,ЧастотаПрактик,2,FALSE)</f>
        <v>4</v>
      </c>
      <c r="AE81">
        <f>VLOOKUP('Ответы на форму (1)'!AG81,ДаПочтиНет,2,FALSE)</f>
        <v>2</v>
      </c>
      <c r="AF81">
        <f>VLOOKUP('Ответы на форму (1)'!AH81,ДаПочтиНет,2,FALSE)</f>
        <v>1</v>
      </c>
      <c r="AG81">
        <f>VLOOKUP('Ответы на форму (1)'!AI81,ДаПочтиНет,2,FALSE)</f>
        <v>2</v>
      </c>
      <c r="AH81">
        <f>VLOOKUP('Ответы на форму (1)'!AJ81,ДаПочтиНет,2,FALSE)</f>
        <v>0</v>
      </c>
      <c r="AI81">
        <f>VLOOKUP('Ответы на форму (1)'!AK81,ДаПочтиНет,2,FALSE)</f>
        <v>2</v>
      </c>
      <c r="AJ81">
        <f>VLOOKUP('Ответы на форму (1)'!AL81,ДаПочтиНет,2,FALSE)</f>
        <v>0</v>
      </c>
      <c r="AK81">
        <f>VLOOKUP('Ответы на форму (1)'!AM81,ДаПочтиНет,2,FALSE)</f>
        <v>2</v>
      </c>
      <c r="AL81">
        <f>VLOOKUP('Ответы на форму (1)'!AN81,ДаПочтиНет,2,FALSE)</f>
        <v>0</v>
      </c>
      <c r="AM81">
        <f>VLOOKUP('Ответы на форму (1)'!AO81,ДаПочтиНет,2,FALSE)</f>
        <v>2</v>
      </c>
      <c r="AN81">
        <f t="shared" si="10"/>
        <v>32</v>
      </c>
      <c r="AO81">
        <f>VLOOKUP('Ответы на форму (1)'!AP81,ДаПочтиНет,2,FALSE)</f>
        <v>0</v>
      </c>
      <c r="AP81">
        <f>VLOOKUP('Ответы на форму (1)'!AQ81,ОбразЖизни,2,FALSE)</f>
        <v>3</v>
      </c>
      <c r="AQ81">
        <f>VLOOKUP('Ответы на форму (1)'!AR81,ОбразЖизни,2,FALSE)</f>
        <v>1</v>
      </c>
      <c r="AR81">
        <f>VLOOKUP('Ответы на форму (1)'!AS81,ОбразЖизни,2,FALSE)</f>
        <v>1</v>
      </c>
      <c r="AS81">
        <f>VLOOKUP('Ответы на форму (1)'!AT81,ОбразЖизни,2,FALSE)</f>
        <v>2</v>
      </c>
      <c r="AT81">
        <f>VLOOKUP('Ответы на форму (1)'!AU81,ОбразЖизни,2,FALSE)</f>
        <v>3</v>
      </c>
      <c r="AU81">
        <f>VLOOKUP('Ответы на форму (1)'!AV81,ОбразЖизни,2,FALSE)</f>
        <v>1</v>
      </c>
      <c r="AV81">
        <f>'Ответы на форму (1)'!AW81</f>
        <v>6</v>
      </c>
      <c r="AW81">
        <f>IF('Ответы на форму (1)'!AX81="",0,1)</f>
        <v>0</v>
      </c>
      <c r="AX81">
        <f>VLOOKUP('Ответы на форму (1)'!AY81,Курение,2,FALSE)</f>
        <v>0</v>
      </c>
      <c r="AY81">
        <f>VLOOKUP('Ответы на форму (1)'!AZ81,Алкоголь,2,FALSE)</f>
        <v>0</v>
      </c>
      <c r="AZ81">
        <f>VLOOKUP('Ответы на форму (1)'!BA81,СемейныйОпыт,2,FALSE)</f>
        <v>1</v>
      </c>
      <c r="BA81">
        <f>'Ответы на форму (1)'!BB81</f>
        <v>1</v>
      </c>
      <c r="BB81">
        <f>IF('Ответы на форму (1)'!BC81="",0,VLOOKUP('Ответы на форму (1)'!BC81,УровниЗнакомства,2,FALSE))</f>
        <v>2</v>
      </c>
      <c r="BC81">
        <f>IF('Ответы на форму (1)'!BD81="",0,VLOOKUP('Ответы на форму (1)'!BD81,УровниЗнакомства,2,FALSE))</f>
        <v>3</v>
      </c>
      <c r="BD81">
        <f>IF('Ответы на форму (1)'!BE81="",0,VLOOKUP('Ответы на форму (1)'!BE81,УровниЗнакомства,2,FALSE))</f>
        <v>1</v>
      </c>
      <c r="BE81">
        <f>IF('Ответы на форму (1)'!BF81="",0,VLOOKUP('Ответы на форму (1)'!BF81,УровниЗнакомства,2,FALSE))</f>
        <v>3</v>
      </c>
      <c r="BF81">
        <f>IF('Ответы на форму (1)'!BG81="",0,VLOOKUP('Ответы на форму (1)'!BG81,УровниЗнакомства,2,FALSE))</f>
        <v>0</v>
      </c>
      <c r="BG81">
        <f>IF('Ответы на форму (1)'!BH81="",0,VLOOKUP('Ответы на форму (1)'!BH81,УровниЗнакомства,2,FALSE))</f>
        <v>0</v>
      </c>
      <c r="BH81">
        <f t="shared" si="11"/>
        <v>9</v>
      </c>
      <c r="BI81">
        <f>VLOOKUP('Ответы на форму (1)'!BI81,ТараканоБалл,2,FALSE)</f>
        <v>2</v>
      </c>
      <c r="BJ81">
        <f>VLOOKUP('Ответы на форму (1)'!BJ81,ТараканоБалл,2,FALSE)</f>
        <v>2</v>
      </c>
      <c r="BK81">
        <f>VLOOKUP('Ответы на форму (1)'!BK81,ТараканоБалл,2,FALSE)</f>
        <v>3</v>
      </c>
      <c r="BL81">
        <f>VLOOKUP('Ответы на форму (1)'!BL81,ТараканоБалл,2,FALSE)</f>
        <v>4</v>
      </c>
      <c r="BM81">
        <f t="shared" si="12"/>
        <v>11</v>
      </c>
      <c r="BN81">
        <f t="shared" si="13"/>
        <v>1</v>
      </c>
      <c r="BO81">
        <f>VLOOKUP('Ответы на форму (1)'!BM81,ОбъемИнфы,2,FALSE)</f>
        <v>3</v>
      </c>
      <c r="BP81">
        <f>VLOOKUP('Ответы на форму (1)'!BN81,ОбъемИнфы,2,FALSE)</f>
        <v>2</v>
      </c>
      <c r="BQ81">
        <f>VLOOKUP('Ответы на форму (1)'!BO81,ОбъемИнфы,2,FALSE)</f>
        <v>2</v>
      </c>
      <c r="BR81">
        <f>VLOOKUP('Ответы на форму (1)'!BP81,ОбъемИнфы,2,FALSE)</f>
        <v>2</v>
      </c>
      <c r="BS81">
        <f>VLOOKUP('Ответы на форму (1)'!BQ81,ОбъемИнфы,2,FALSE)</f>
        <v>1</v>
      </c>
      <c r="BT81">
        <f>VLOOKUP('Ответы на форму (1)'!BR81,ОбъемИнфы,2,FALSE)</f>
        <v>1</v>
      </c>
      <c r="BU81">
        <f>VLOOKUP('Ответы на форму (1)'!BS81,ОбъемИнфы,2,FALSE)</f>
        <v>2</v>
      </c>
      <c r="BV81">
        <f>VLOOKUP('Ответы на форму (1)'!BT81,ОбъемИнфы,2,FALSE)</f>
        <v>0</v>
      </c>
      <c r="BW81">
        <f>IF('Ответы на форму (1)'!BU81&gt;2,"много",'Ответы на форму (1)'!BU81)</f>
        <v>2</v>
      </c>
      <c r="BX81">
        <f>VLOOKUP('Ответы на форму (1)'!BV81,Блыки,2,FALSE)</f>
        <v>0</v>
      </c>
      <c r="BY81" t="str">
        <f>IF('Ответы на форму (1)'!BY81="","",'Ответы на форму (1)'!BY81)</f>
        <v/>
      </c>
      <c r="BZ81" t="str">
        <f t="shared" si="8"/>
        <v>Да</v>
      </c>
    </row>
    <row r="82" spans="1:78" x14ac:dyDescent="0.35">
      <c r="A82">
        <f>IF('Ответы на форму (1)'!B82="М",1,0)</f>
        <v>1</v>
      </c>
      <c r="B82">
        <f>'Ответы на форму (1)'!C82</f>
        <v>42</v>
      </c>
      <c r="C82">
        <f>VLOOKUP('Ответы на форму (1)'!G82,Успевание,2,FALSE)</f>
        <v>3</v>
      </c>
      <c r="D82">
        <f>VLOOKUP('Ответы на форму (1)'!H82,Успевание,2,FALSE)</f>
        <v>2</v>
      </c>
      <c r="E82">
        <f t="shared" si="9"/>
        <v>1</v>
      </c>
      <c r="F82">
        <f>VLOOKUP('Ответы на форму (1)'!I82,ШкалаРомека,2,FALSE)</f>
        <v>3</v>
      </c>
      <c r="G82">
        <f>VLOOKUP('Ответы на форму (1)'!J82,ШкалаРомека,2,FALSE)</f>
        <v>2</v>
      </c>
      <c r="H82">
        <f>VLOOKUP('Ответы на форму (1)'!K82,ШкалаРомека,2,FALSE)</f>
        <v>1</v>
      </c>
      <c r="I82">
        <f>VLOOKUP('Ответы на форму (1)'!L82,ШкалаРомека,2,FALSE)</f>
        <v>1</v>
      </c>
      <c r="J82">
        <f>VLOOKUP('Ответы на форму (1)'!M82,ШкалаРомека,2,FALSE)</f>
        <v>2</v>
      </c>
      <c r="K82">
        <f>VLOOKUP('Ответы на форму (1)'!N82,ШкалаРомека,2,FALSE)</f>
        <v>4</v>
      </c>
      <c r="L82">
        <f>VLOOKUP('Ответы на форму (1)'!O82,ШкалаРомека,2,FALSE)</f>
        <v>3</v>
      </c>
      <c r="M82">
        <f>VLOOKUP('Ответы на форму (1)'!P82,ШкалаРомека,2,FALSE)</f>
        <v>2</v>
      </c>
      <c r="N82">
        <f>VLOOKUP('Ответы на форму (1)'!Q82,ШкалаРомека,2,FALSE)</f>
        <v>2</v>
      </c>
      <c r="O82">
        <f>VLOOKUP('Ответы на форму (1)'!R82,ШкалаРомека,2,FALSE)</f>
        <v>2</v>
      </c>
      <c r="P82">
        <f t="shared" si="7"/>
        <v>22</v>
      </c>
      <c r="Q82">
        <f>VLOOKUP('Ответы на форму (1)'!S82,ЧастотаПрактик,2,FALSE)</f>
        <v>1</v>
      </c>
      <c r="R82">
        <f>VLOOKUP('Ответы на форму (1)'!T82,ЧастотаПрактик,2,FALSE)</f>
        <v>1</v>
      </c>
      <c r="S82">
        <f>VLOOKUP('Ответы на форму (1)'!U82,ЧастотаПрактик,2,FALSE)</f>
        <v>3</v>
      </c>
      <c r="T82">
        <f>VLOOKUP('Ответы на форму (1)'!V82,ЧастотаПрактик,2,FALSE)</f>
        <v>2</v>
      </c>
      <c r="U82">
        <f>VLOOKUP('Ответы на форму (1)'!W82,ЧастотаПрактик,2,FALSE)</f>
        <v>3</v>
      </c>
      <c r="V82">
        <f>VLOOKUP('Ответы на форму (1)'!X82,ЧастотаПрактик,2,FALSE)</f>
        <v>0</v>
      </c>
      <c r="W82">
        <f>VLOOKUP('Ответы на форму (1)'!Y82,ЧастотаПрактик,2,FALSE)</f>
        <v>3</v>
      </c>
      <c r="X82">
        <f>VLOOKUP('Ответы на форму (1)'!Z82,ЧастотаПрактик,2,FALSE)</f>
        <v>3</v>
      </c>
      <c r="Y82">
        <f>VLOOKUP('Ответы на форму (1)'!AA82,ЧастотаПрактик,2,FALSE)</f>
        <v>1</v>
      </c>
      <c r="Z82">
        <f>VLOOKUP('Ответы на форму (1)'!AB82,ЧастотаПрактик,2,FALSE)</f>
        <v>0</v>
      </c>
      <c r="AA82">
        <f>VLOOKUP('Ответы на форму (1)'!AC82,ЧастотаПрактик,2,FALSE)</f>
        <v>0</v>
      </c>
      <c r="AB82">
        <f>VLOOKUP('Ответы на форму (1)'!AD82,ЧастотаПрактик,2,FALSE)</f>
        <v>1</v>
      </c>
      <c r="AC82">
        <f>VLOOKUP('Ответы на форму (1)'!AE82,ЧастотаПрактик,2,FALSE)</f>
        <v>3</v>
      </c>
      <c r="AD82">
        <f>VLOOKUP('Ответы на форму (1)'!AF82,ЧастотаПрактик,2,FALSE)</f>
        <v>4</v>
      </c>
      <c r="AE82">
        <f>VLOOKUP('Ответы на форму (1)'!AG82,ДаПочтиНет,2,FALSE)</f>
        <v>2</v>
      </c>
      <c r="AF82">
        <f>VLOOKUP('Ответы на форму (1)'!AH82,ДаПочтиНет,2,FALSE)</f>
        <v>2</v>
      </c>
      <c r="AG82">
        <f>VLOOKUP('Ответы на форму (1)'!AI82,ДаПочтиНет,2,FALSE)</f>
        <v>2</v>
      </c>
      <c r="AH82">
        <f>VLOOKUP('Ответы на форму (1)'!AJ82,ДаПочтиНет,2,FALSE)</f>
        <v>2</v>
      </c>
      <c r="AI82">
        <f>VLOOKUP('Ответы на форму (1)'!AK82,ДаПочтиНет,2,FALSE)</f>
        <v>1</v>
      </c>
      <c r="AJ82">
        <f>VLOOKUP('Ответы на форму (1)'!AL82,ДаПочтиНет,2,FALSE)</f>
        <v>2</v>
      </c>
      <c r="AK82">
        <f>VLOOKUP('Ответы на форму (1)'!AM82,ДаПочтиНет,2,FALSE)</f>
        <v>2</v>
      </c>
      <c r="AL82">
        <f>VLOOKUP('Ответы на форму (1)'!AN82,ДаПочтиНет,2,FALSE)</f>
        <v>1</v>
      </c>
      <c r="AM82">
        <f>VLOOKUP('Ответы на форму (1)'!AO82,ДаПочтиНет,2,FALSE)</f>
        <v>2</v>
      </c>
      <c r="AN82">
        <f t="shared" si="10"/>
        <v>41</v>
      </c>
      <c r="AO82">
        <f>VLOOKUP('Ответы на форму (1)'!AP82,ДаПочтиНет,2,FALSE)</f>
        <v>2</v>
      </c>
      <c r="AP82">
        <f>VLOOKUP('Ответы на форму (1)'!AQ82,ОбразЖизни,2,FALSE)</f>
        <v>3</v>
      </c>
      <c r="AQ82">
        <f>VLOOKUP('Ответы на форму (1)'!AR82,ОбразЖизни,2,FALSE)</f>
        <v>2</v>
      </c>
      <c r="AR82">
        <f>VLOOKUP('Ответы на форму (1)'!AS82,ОбразЖизни,2,FALSE)</f>
        <v>0</v>
      </c>
      <c r="AS82">
        <f>VLOOKUP('Ответы на форму (1)'!AT82,ОбразЖизни,2,FALSE)</f>
        <v>1</v>
      </c>
      <c r="AT82">
        <f>VLOOKUP('Ответы на форму (1)'!AU82,ОбразЖизни,2,FALSE)</f>
        <v>0</v>
      </c>
      <c r="AU82">
        <f>VLOOKUP('Ответы на форму (1)'!AV82,ОбразЖизни,2,FALSE)</f>
        <v>0</v>
      </c>
      <c r="AV82">
        <f>'Ответы на форму (1)'!AW82</f>
        <v>6</v>
      </c>
      <c r="AW82">
        <f>IF('Ответы на форму (1)'!AX82="",0,1)</f>
        <v>1</v>
      </c>
      <c r="AX82">
        <f>VLOOKUP('Ответы на форму (1)'!AY82,Курение,2,FALSE)</f>
        <v>0</v>
      </c>
      <c r="AY82">
        <f>VLOOKUP('Ответы на форму (1)'!AZ82,Алкоголь,2,FALSE)</f>
        <v>0</v>
      </c>
      <c r="AZ82">
        <f>VLOOKUP('Ответы на форму (1)'!BA82,СемейныйОпыт,2,FALSE)</f>
        <v>1</v>
      </c>
      <c r="BA82">
        <f>'Ответы на форму (1)'!BB82</f>
        <v>1</v>
      </c>
      <c r="BB82">
        <f>IF('Ответы на форму (1)'!BC82="",0,VLOOKUP('Ответы на форму (1)'!BC82,УровниЗнакомства,2,FALSE))</f>
        <v>0</v>
      </c>
      <c r="BC82">
        <f>IF('Ответы на форму (1)'!BD82="",0,VLOOKUP('Ответы на форму (1)'!BD82,УровниЗнакомства,2,FALSE))</f>
        <v>0</v>
      </c>
      <c r="BD82">
        <f>IF('Ответы на форму (1)'!BE82="",0,VLOOKUP('Ответы на форму (1)'!BE82,УровниЗнакомства,2,FALSE))</f>
        <v>1</v>
      </c>
      <c r="BE82">
        <f>IF('Ответы на форму (1)'!BF82="",0,VLOOKUP('Ответы на форму (1)'!BF82,УровниЗнакомства,2,FALSE))</f>
        <v>5</v>
      </c>
      <c r="BF82">
        <f>IF('Ответы на форму (1)'!BG82="",0,VLOOKUP('Ответы на форму (1)'!BG82,УровниЗнакомства,2,FALSE))</f>
        <v>2</v>
      </c>
      <c r="BG82">
        <f>IF('Ответы на форму (1)'!BH82="",0,VLOOKUP('Ответы на форму (1)'!BH82,УровниЗнакомства,2,FALSE))</f>
        <v>0</v>
      </c>
      <c r="BH82">
        <f t="shared" si="11"/>
        <v>8</v>
      </c>
      <c r="BI82">
        <f>VLOOKUP('Ответы на форму (1)'!BI82,ТараканоБалл,2,FALSE)</f>
        <v>2</v>
      </c>
      <c r="BJ82">
        <f>VLOOKUP('Ответы на форму (1)'!BJ82,ТараканоБалл,2,FALSE)</f>
        <v>1</v>
      </c>
      <c r="BK82">
        <f>VLOOKUP('Ответы на форму (1)'!BK82,ТараканоБалл,2,FALSE)</f>
        <v>5</v>
      </c>
      <c r="BL82">
        <f>VLOOKUP('Ответы на форму (1)'!BL82,ТараканоБалл,2,FALSE)</f>
        <v>5</v>
      </c>
      <c r="BM82">
        <f t="shared" si="12"/>
        <v>13</v>
      </c>
      <c r="BN82">
        <f t="shared" si="13"/>
        <v>1</v>
      </c>
      <c r="BO82">
        <f>VLOOKUP('Ответы на форму (1)'!BM82,ОбъемИнфы,2,FALSE)</f>
        <v>4</v>
      </c>
      <c r="BP82">
        <f>VLOOKUP('Ответы на форму (1)'!BN82,ОбъемИнфы,2,FALSE)</f>
        <v>3</v>
      </c>
      <c r="BQ82">
        <f>VLOOKUP('Ответы на форму (1)'!BO82,ОбъемИнфы,2,FALSE)</f>
        <v>3</v>
      </c>
      <c r="BR82">
        <f>VLOOKUP('Ответы на форму (1)'!BP82,ОбъемИнфы,2,FALSE)</f>
        <v>4</v>
      </c>
      <c r="BS82">
        <f>VLOOKUP('Ответы на форму (1)'!BQ82,ОбъемИнфы,2,FALSE)</f>
        <v>1</v>
      </c>
      <c r="BT82">
        <f>VLOOKUP('Ответы на форму (1)'!BR82,ОбъемИнфы,2,FALSE)</f>
        <v>1</v>
      </c>
      <c r="BU82">
        <f>VLOOKUP('Ответы на форму (1)'!BS82,ОбъемИнфы,2,FALSE)</f>
        <v>4</v>
      </c>
      <c r="BV82">
        <f>VLOOKUP('Ответы на форму (1)'!BT82,ОбъемИнфы,2,FALSE)</f>
        <v>0</v>
      </c>
      <c r="BW82" t="str">
        <f>IF('Ответы на форму (1)'!BU82&gt;2,"много",'Ответы на форму (1)'!BU82)</f>
        <v>много</v>
      </c>
      <c r="BX82">
        <f>VLOOKUP('Ответы на форму (1)'!BV82,Блыки,2,FALSE)</f>
        <v>0</v>
      </c>
      <c r="BY82" t="str">
        <f>IF('Ответы на форму (1)'!BY82="","",'Ответы на форму (1)'!BY82)</f>
        <v/>
      </c>
      <c r="BZ82" t="str">
        <f t="shared" si="8"/>
        <v>Да</v>
      </c>
    </row>
    <row r="83" spans="1:78" x14ac:dyDescent="0.35">
      <c r="A83">
        <f>IF('Ответы на форму (1)'!B83="М",1,0)</f>
        <v>0</v>
      </c>
      <c r="B83">
        <f>'Ответы на форму (1)'!C83</f>
        <v>30</v>
      </c>
      <c r="C83">
        <f>VLOOKUP('Ответы на форму (1)'!G83,Успевание,2,FALSE)</f>
        <v>3</v>
      </c>
      <c r="D83">
        <f>VLOOKUP('Ответы на форму (1)'!H83,Успевание,2,FALSE)</f>
        <v>4</v>
      </c>
      <c r="E83">
        <f t="shared" si="9"/>
        <v>-1</v>
      </c>
      <c r="F83">
        <f>VLOOKUP('Ответы на форму (1)'!I83,ШкалаРомека,2,FALSE)</f>
        <v>4</v>
      </c>
      <c r="G83">
        <f>VLOOKUP('Ответы на форму (1)'!J83,ШкалаРомека,2,FALSE)</f>
        <v>4</v>
      </c>
      <c r="H83">
        <f>VLOOKUP('Ответы на форму (1)'!K83,ШкалаРомека,2,FALSE)</f>
        <v>3</v>
      </c>
      <c r="I83">
        <f>VLOOKUP('Ответы на форму (1)'!L83,ШкалаРомека,2,FALSE)</f>
        <v>2</v>
      </c>
      <c r="J83">
        <f>VLOOKUP('Ответы на форму (1)'!M83,ШкалаРомека,2,FALSE)</f>
        <v>3</v>
      </c>
      <c r="K83">
        <f>VLOOKUP('Ответы на форму (1)'!N83,ШкалаРомека,2,FALSE)</f>
        <v>3</v>
      </c>
      <c r="L83">
        <f>VLOOKUP('Ответы на форму (1)'!O83,ШкалаРомека,2,FALSE)</f>
        <v>3</v>
      </c>
      <c r="M83">
        <f>VLOOKUP('Ответы на форму (1)'!P83,ШкалаРомека,2,FALSE)</f>
        <v>3</v>
      </c>
      <c r="N83">
        <f>VLOOKUP('Ответы на форму (1)'!Q83,ШкалаРомека,2,FALSE)</f>
        <v>3</v>
      </c>
      <c r="O83">
        <f>VLOOKUP('Ответы на форму (1)'!R83,ШкалаРомека,2,FALSE)</f>
        <v>3</v>
      </c>
      <c r="P83">
        <f t="shared" si="7"/>
        <v>31</v>
      </c>
      <c r="Q83">
        <f>VLOOKUP('Ответы на форму (1)'!S83,ЧастотаПрактик,2,FALSE)</f>
        <v>3</v>
      </c>
      <c r="R83">
        <f>VLOOKUP('Ответы на форму (1)'!T83,ЧастотаПрактик,2,FALSE)</f>
        <v>2</v>
      </c>
      <c r="S83">
        <f>VLOOKUP('Ответы на форму (1)'!U83,ЧастотаПрактик,2,FALSE)</f>
        <v>3</v>
      </c>
      <c r="T83">
        <f>VLOOKUP('Ответы на форму (1)'!V83,ЧастотаПрактик,2,FALSE)</f>
        <v>3</v>
      </c>
      <c r="U83">
        <f>VLOOKUP('Ответы на форму (1)'!W83,ЧастотаПрактик,2,FALSE)</f>
        <v>1</v>
      </c>
      <c r="V83">
        <f>VLOOKUP('Ответы на форму (1)'!X83,ЧастотаПрактик,2,FALSE)</f>
        <v>0</v>
      </c>
      <c r="W83">
        <f>VLOOKUP('Ответы на форму (1)'!Y83,ЧастотаПрактик,2,FALSE)</f>
        <v>1</v>
      </c>
      <c r="X83">
        <f>VLOOKUP('Ответы на форму (1)'!Z83,ЧастотаПрактик,2,FALSE)</f>
        <v>1</v>
      </c>
      <c r="Y83">
        <f>VLOOKUP('Ответы на форму (1)'!AA83,ЧастотаПрактик,2,FALSE)</f>
        <v>1</v>
      </c>
      <c r="Z83">
        <f>VLOOKUP('Ответы на форму (1)'!AB83,ЧастотаПрактик,2,FALSE)</f>
        <v>0</v>
      </c>
      <c r="AA83">
        <f>VLOOKUP('Ответы на форму (1)'!AC83,ЧастотаПрактик,2,FALSE)</f>
        <v>1</v>
      </c>
      <c r="AB83">
        <f>VLOOKUP('Ответы на форму (1)'!AD83,ЧастотаПрактик,2,FALSE)</f>
        <v>2</v>
      </c>
      <c r="AC83">
        <f>VLOOKUP('Ответы на форму (1)'!AE83,ЧастотаПрактик,2,FALSE)</f>
        <v>1</v>
      </c>
      <c r="AD83">
        <f>VLOOKUP('Ответы на форму (1)'!AF83,ЧастотаПрактик,2,FALSE)</f>
        <v>2</v>
      </c>
      <c r="AE83">
        <f>VLOOKUP('Ответы на форму (1)'!AG83,ДаПочтиНет,2,FALSE)</f>
        <v>0</v>
      </c>
      <c r="AF83">
        <f>VLOOKUP('Ответы на форму (1)'!AH83,ДаПочтиНет,2,FALSE)</f>
        <v>0</v>
      </c>
      <c r="AG83">
        <f>VLOOKUP('Ответы на форму (1)'!AI83,ДаПочтиНет,2,FALSE)</f>
        <v>1</v>
      </c>
      <c r="AH83">
        <f>VLOOKUP('Ответы на форму (1)'!AJ83,ДаПочтиНет,2,FALSE)</f>
        <v>0</v>
      </c>
      <c r="AI83">
        <f>VLOOKUP('Ответы на форму (1)'!AK83,ДаПочтиНет,2,FALSE)</f>
        <v>1</v>
      </c>
      <c r="AJ83">
        <f>VLOOKUP('Ответы на форму (1)'!AL83,ДаПочтиНет,2,FALSE)</f>
        <v>0</v>
      </c>
      <c r="AK83">
        <f>VLOOKUP('Ответы на форму (1)'!AM83,ДаПочтиНет,2,FALSE)</f>
        <v>2</v>
      </c>
      <c r="AL83">
        <f>VLOOKUP('Ответы на форму (1)'!AN83,ДаПочтиНет,2,FALSE)</f>
        <v>0</v>
      </c>
      <c r="AM83">
        <f>VLOOKUP('Ответы на форму (1)'!AO83,ДаПочтиНет,2,FALSE)</f>
        <v>2</v>
      </c>
      <c r="AN83">
        <f t="shared" si="10"/>
        <v>27</v>
      </c>
      <c r="AO83">
        <f>VLOOKUP('Ответы на форму (1)'!AP83,ДаПочтиНет,2,FALSE)</f>
        <v>0</v>
      </c>
      <c r="AP83">
        <f>VLOOKUP('Ответы на форму (1)'!AQ83,ОбразЖизни,2,FALSE)</f>
        <v>4</v>
      </c>
      <c r="AQ83">
        <f>VLOOKUP('Ответы на форму (1)'!AR83,ОбразЖизни,2,FALSE)</f>
        <v>4</v>
      </c>
      <c r="AR83">
        <f>VLOOKUP('Ответы на форму (1)'!AS83,ОбразЖизни,2,FALSE)</f>
        <v>4</v>
      </c>
      <c r="AS83">
        <f>VLOOKUP('Ответы на форму (1)'!AT83,ОбразЖизни,2,FALSE)</f>
        <v>2</v>
      </c>
      <c r="AT83">
        <f>VLOOKUP('Ответы на форму (1)'!AU83,ОбразЖизни,2,FALSE)</f>
        <v>3</v>
      </c>
      <c r="AU83">
        <f>VLOOKUP('Ответы на форму (1)'!AV83,ОбразЖизни,2,FALSE)</f>
        <v>3</v>
      </c>
      <c r="AV83">
        <f>'Ответы на форму (1)'!AW83</f>
        <v>3</v>
      </c>
      <c r="AW83">
        <f>IF('Ответы на форму (1)'!AX83="",0,1)</f>
        <v>0</v>
      </c>
      <c r="AX83">
        <f>VLOOKUP('Ответы на форму (1)'!AY83,Курение,2,FALSE)</f>
        <v>0</v>
      </c>
      <c r="AY83">
        <f>VLOOKUP('Ответы на форму (1)'!AZ83,Алкоголь,2,FALSE)</f>
        <v>2</v>
      </c>
      <c r="AZ83">
        <f>VLOOKUP('Ответы на форму (1)'!BA83,СемейныйОпыт,2,FALSE)</f>
        <v>1</v>
      </c>
      <c r="BA83">
        <f>'Ответы на форму (1)'!BB83</f>
        <v>0</v>
      </c>
      <c r="BB83">
        <f>IF('Ответы на форму (1)'!BC83="",0,VLOOKUP('Ответы на форму (1)'!BC83,УровниЗнакомства,2,FALSE))</f>
        <v>1</v>
      </c>
      <c r="BC83">
        <f>IF('Ответы на форму (1)'!BD83="",0,VLOOKUP('Ответы на форму (1)'!BD83,УровниЗнакомства,2,FALSE))</f>
        <v>0</v>
      </c>
      <c r="BD83">
        <f>IF('Ответы на форму (1)'!BE83="",0,VLOOKUP('Ответы на форму (1)'!BE83,УровниЗнакомства,2,FALSE))</f>
        <v>1</v>
      </c>
      <c r="BE83">
        <f>IF('Ответы на форму (1)'!BF83="",0,VLOOKUP('Ответы на форму (1)'!BF83,УровниЗнакомства,2,FALSE))</f>
        <v>3</v>
      </c>
      <c r="BF83">
        <f>IF('Ответы на форму (1)'!BG83="",0,VLOOKUP('Ответы на форму (1)'!BG83,УровниЗнакомства,2,FALSE))</f>
        <v>0</v>
      </c>
      <c r="BG83">
        <f>IF('Ответы на форму (1)'!BH83="",0,VLOOKUP('Ответы на форму (1)'!BH83,УровниЗнакомства,2,FALSE))</f>
        <v>0</v>
      </c>
      <c r="BH83">
        <f t="shared" si="11"/>
        <v>5</v>
      </c>
      <c r="BI83">
        <f>VLOOKUP('Ответы на форму (1)'!BI83,ТараканоБалл,2,FALSE)</f>
        <v>2</v>
      </c>
      <c r="BJ83">
        <f>VLOOKUP('Ответы на форму (1)'!BJ83,ТараканоБалл,2,FALSE)</f>
        <v>3</v>
      </c>
      <c r="BK83">
        <f>VLOOKUP('Ответы на форму (1)'!BK83,ТараканоБалл,2,FALSE)</f>
        <v>3</v>
      </c>
      <c r="BL83">
        <f>VLOOKUP('Ответы на форму (1)'!BL83,ТараканоБалл,2,FALSE)</f>
        <v>2</v>
      </c>
      <c r="BM83">
        <f t="shared" si="12"/>
        <v>10</v>
      </c>
      <c r="BN83">
        <f t="shared" si="13"/>
        <v>0</v>
      </c>
      <c r="BO83">
        <f>VLOOKUP('Ответы на форму (1)'!BM83,ОбъемИнфы,2,FALSE)</f>
        <v>0</v>
      </c>
      <c r="BP83">
        <f>VLOOKUP('Ответы на форму (1)'!BN83,ОбъемИнфы,2,FALSE)</f>
        <v>1</v>
      </c>
      <c r="BQ83">
        <f>VLOOKUP('Ответы на форму (1)'!BO83,ОбъемИнфы,2,FALSE)</f>
        <v>0</v>
      </c>
      <c r="BR83">
        <f>VLOOKUP('Ответы на форму (1)'!BP83,ОбъемИнфы,2,FALSE)</f>
        <v>1</v>
      </c>
      <c r="BS83">
        <f>VLOOKUP('Ответы на форму (1)'!BQ83,ОбъемИнфы,2,FALSE)</f>
        <v>4</v>
      </c>
      <c r="BT83">
        <f>VLOOKUP('Ответы на форму (1)'!BR83,ОбъемИнфы,2,FALSE)</f>
        <v>2</v>
      </c>
      <c r="BU83">
        <f>VLOOKUP('Ответы на форму (1)'!BS83,ОбъемИнфы,2,FALSE)</f>
        <v>0</v>
      </c>
      <c r="BV83">
        <f>VLOOKUP('Ответы на форму (1)'!BT83,ОбъемИнфы,2,FALSE)</f>
        <v>1</v>
      </c>
      <c r="BW83">
        <f>IF('Ответы на форму (1)'!BU83&gt;2,"много",'Ответы на форму (1)'!BU83)</f>
        <v>1</v>
      </c>
      <c r="BX83">
        <f>VLOOKUP('Ответы на форму (1)'!BV83,Блыки,2,FALSE)</f>
        <v>0</v>
      </c>
      <c r="BY83" t="str">
        <f>IF('Ответы на форму (1)'!BY83="","",'Ответы на форму (1)'!BY83)</f>
        <v/>
      </c>
      <c r="BZ83" t="str">
        <f t="shared" si="8"/>
        <v>Нет</v>
      </c>
    </row>
    <row r="84" spans="1:78" x14ac:dyDescent="0.35">
      <c r="A84">
        <f>IF('Ответы на форму (1)'!B84="М",1,0)</f>
        <v>1</v>
      </c>
      <c r="B84">
        <f>'Ответы на форму (1)'!C84</f>
        <v>34</v>
      </c>
      <c r="C84">
        <f>VLOOKUP('Ответы на форму (1)'!G84,Успевание,2,FALSE)</f>
        <v>3</v>
      </c>
      <c r="D84">
        <f>VLOOKUP('Ответы на форму (1)'!H84,Успевание,2,FALSE)</f>
        <v>2</v>
      </c>
      <c r="E84">
        <f t="shared" si="9"/>
        <v>1</v>
      </c>
      <c r="F84">
        <f>VLOOKUP('Ответы на форму (1)'!I84,ШкалаРомека,2,FALSE)</f>
        <v>3</v>
      </c>
      <c r="G84">
        <f>VLOOKUP('Ответы на форму (1)'!J84,ШкалаРомека,2,FALSE)</f>
        <v>3</v>
      </c>
      <c r="H84">
        <f>VLOOKUP('Ответы на форму (1)'!K84,ШкалаРомека,2,FALSE)</f>
        <v>2</v>
      </c>
      <c r="I84">
        <f>VLOOKUP('Ответы на форму (1)'!L84,ШкалаРомека,2,FALSE)</f>
        <v>3</v>
      </c>
      <c r="J84">
        <f>VLOOKUP('Ответы на форму (1)'!M84,ШкалаРомека,2,FALSE)</f>
        <v>3</v>
      </c>
      <c r="K84">
        <f>VLOOKUP('Ответы на форму (1)'!N84,ШкалаРомека,2,FALSE)</f>
        <v>4</v>
      </c>
      <c r="L84">
        <f>VLOOKUP('Ответы на форму (1)'!O84,ШкалаРомека,2,FALSE)</f>
        <v>2</v>
      </c>
      <c r="M84">
        <f>VLOOKUP('Ответы на форму (1)'!P84,ШкалаРомека,2,FALSE)</f>
        <v>2</v>
      </c>
      <c r="N84">
        <f>VLOOKUP('Ответы на форму (1)'!Q84,ШкалаРомека,2,FALSE)</f>
        <v>3</v>
      </c>
      <c r="O84">
        <f>VLOOKUP('Ответы на форму (1)'!R84,ШкалаРомека,2,FALSE)</f>
        <v>3</v>
      </c>
      <c r="P84">
        <f t="shared" si="7"/>
        <v>28</v>
      </c>
      <c r="Q84">
        <f>VLOOKUP('Ответы на форму (1)'!S84,ЧастотаПрактик,2,FALSE)</f>
        <v>1</v>
      </c>
      <c r="R84">
        <f>VLOOKUP('Ответы на форму (1)'!T84,ЧастотаПрактик,2,FALSE)</f>
        <v>3</v>
      </c>
      <c r="S84">
        <f>VLOOKUP('Ответы на форму (1)'!U84,ЧастотаПрактик,2,FALSE)</f>
        <v>3</v>
      </c>
      <c r="T84">
        <f>VLOOKUP('Ответы на форму (1)'!V84,ЧастотаПрактик,2,FALSE)</f>
        <v>3</v>
      </c>
      <c r="U84">
        <f>VLOOKUP('Ответы на форму (1)'!W84,ЧастотаПрактик,2,FALSE)</f>
        <v>1</v>
      </c>
      <c r="V84">
        <f>VLOOKUP('Ответы на форму (1)'!X84,ЧастотаПрактик,2,FALSE)</f>
        <v>1</v>
      </c>
      <c r="W84">
        <f>VLOOKUP('Ответы на форму (1)'!Y84,ЧастотаПрактик,2,FALSE)</f>
        <v>3</v>
      </c>
      <c r="X84">
        <f>VLOOKUP('Ответы на форму (1)'!Z84,ЧастотаПрактик,2,FALSE)</f>
        <v>4</v>
      </c>
      <c r="Y84">
        <f>VLOOKUP('Ответы на форму (1)'!AA84,ЧастотаПрактик,2,FALSE)</f>
        <v>1</v>
      </c>
      <c r="Z84">
        <f>VLOOKUP('Ответы на форму (1)'!AB84,ЧастотаПрактик,2,FALSE)</f>
        <v>2</v>
      </c>
      <c r="AA84">
        <f>VLOOKUP('Ответы на форму (1)'!AC84,ЧастотаПрактик,2,FALSE)</f>
        <v>3</v>
      </c>
      <c r="AB84">
        <f>VLOOKUP('Ответы на форму (1)'!AD84,ЧастотаПрактик,2,FALSE)</f>
        <v>2</v>
      </c>
      <c r="AC84">
        <f>VLOOKUP('Ответы на форму (1)'!AE84,ЧастотаПрактик,2,FALSE)</f>
        <v>3</v>
      </c>
      <c r="AD84">
        <f>VLOOKUP('Ответы на форму (1)'!AF84,ЧастотаПрактик,2,FALSE)</f>
        <v>3</v>
      </c>
      <c r="AE84">
        <f>VLOOKUP('Ответы на форму (1)'!AG84,ДаПочтиНет,2,FALSE)</f>
        <v>2</v>
      </c>
      <c r="AF84">
        <f>VLOOKUP('Ответы на форму (1)'!AH84,ДаПочтиНет,2,FALSE)</f>
        <v>2</v>
      </c>
      <c r="AG84">
        <f>VLOOKUP('Ответы на форму (1)'!AI84,ДаПочтиНет,2,FALSE)</f>
        <v>2</v>
      </c>
      <c r="AH84">
        <f>VLOOKUP('Ответы на форму (1)'!AJ84,ДаПочтиНет,2,FALSE)</f>
        <v>0</v>
      </c>
      <c r="AI84">
        <f>VLOOKUP('Ответы на форму (1)'!AK84,ДаПочтиНет,2,FALSE)</f>
        <v>0</v>
      </c>
      <c r="AJ84">
        <f>VLOOKUP('Ответы на форму (1)'!AL84,ДаПочтиНет,2,FALSE)</f>
        <v>0</v>
      </c>
      <c r="AK84">
        <f>VLOOKUP('Ответы на форму (1)'!AM84,ДаПочтиНет,2,FALSE)</f>
        <v>0</v>
      </c>
      <c r="AL84">
        <f>VLOOKUP('Ответы на форму (1)'!AN84,ДаПочтиНет,2,FALSE)</f>
        <v>0</v>
      </c>
      <c r="AM84">
        <f>VLOOKUP('Ответы на форму (1)'!AO84,ДаПочтиНет,2,FALSE)</f>
        <v>2</v>
      </c>
      <c r="AN84">
        <f t="shared" si="10"/>
        <v>39</v>
      </c>
      <c r="AO84">
        <f>VLOOKUP('Ответы на форму (1)'!AP84,ДаПочтиНет,2,FALSE)</f>
        <v>0</v>
      </c>
      <c r="AP84">
        <f>VLOOKUP('Ответы на форму (1)'!AQ84,ОбразЖизни,2,FALSE)</f>
        <v>3</v>
      </c>
      <c r="AQ84">
        <f>VLOOKUP('Ответы на форму (1)'!AR84,ОбразЖизни,2,FALSE)</f>
        <v>3</v>
      </c>
      <c r="AR84">
        <f>VLOOKUP('Ответы на форму (1)'!AS84,ОбразЖизни,2,FALSE)</f>
        <v>4</v>
      </c>
      <c r="AS84">
        <f>VLOOKUP('Ответы на форму (1)'!AT84,ОбразЖизни,2,FALSE)</f>
        <v>1</v>
      </c>
      <c r="AT84">
        <f>VLOOKUP('Ответы на форму (1)'!AU84,ОбразЖизни,2,FALSE)</f>
        <v>4</v>
      </c>
      <c r="AU84">
        <f>VLOOKUP('Ответы на форму (1)'!AV84,ОбразЖизни,2,FALSE)</f>
        <v>4</v>
      </c>
      <c r="AV84">
        <f>'Ответы на форму (1)'!AW84</f>
        <v>7</v>
      </c>
      <c r="AW84">
        <f>IF('Ответы на форму (1)'!AX84="",0,1)</f>
        <v>1</v>
      </c>
      <c r="AX84">
        <f>VLOOKUP('Ответы на форму (1)'!AY84,Курение,2,FALSE)</f>
        <v>0</v>
      </c>
      <c r="AY84">
        <f>VLOOKUP('Ответы на форму (1)'!AZ84,Алкоголь,2,FALSE)</f>
        <v>1</v>
      </c>
      <c r="AZ84">
        <f>VLOOKUP('Ответы на форму (1)'!BA84,СемейныйОпыт,2,FALSE)</f>
        <v>1</v>
      </c>
      <c r="BA84">
        <f>'Ответы на форму (1)'!BB84</f>
        <v>2</v>
      </c>
      <c r="BB84">
        <f>IF('Ответы на форму (1)'!BC84="",0,VLOOKUP('Ответы на форму (1)'!BC84,УровниЗнакомства,2,FALSE))</f>
        <v>1</v>
      </c>
      <c r="BC84">
        <f>IF('Ответы на форму (1)'!BD84="",0,VLOOKUP('Ответы на форму (1)'!BD84,УровниЗнакомства,2,FALSE))</f>
        <v>2</v>
      </c>
      <c r="BD84">
        <f>IF('Ответы на форму (1)'!BE84="",0,VLOOKUP('Ответы на форму (1)'!BE84,УровниЗнакомства,2,FALSE))</f>
        <v>1</v>
      </c>
      <c r="BE84">
        <f>IF('Ответы на форму (1)'!BF84="",0,VLOOKUP('Ответы на форму (1)'!BF84,УровниЗнакомства,2,FALSE))</f>
        <v>4</v>
      </c>
      <c r="BF84">
        <f>IF('Ответы на форму (1)'!BG84="",0,VLOOKUP('Ответы на форму (1)'!BG84,УровниЗнакомства,2,FALSE))</f>
        <v>0</v>
      </c>
      <c r="BG84">
        <f>IF('Ответы на форму (1)'!BH84="",0,VLOOKUP('Ответы на форму (1)'!BH84,УровниЗнакомства,2,FALSE))</f>
        <v>0</v>
      </c>
      <c r="BH84">
        <f t="shared" si="11"/>
        <v>8</v>
      </c>
      <c r="BI84">
        <f>VLOOKUP('Ответы на форму (1)'!BI84,ТараканоБалл,2,FALSE)</f>
        <v>4</v>
      </c>
      <c r="BJ84">
        <f>VLOOKUP('Ответы на форму (1)'!BJ84,ТараканоБалл,2,FALSE)</f>
        <v>4</v>
      </c>
      <c r="BK84">
        <f>VLOOKUP('Ответы на форму (1)'!BK84,ТараканоБалл,2,FALSE)</f>
        <v>3</v>
      </c>
      <c r="BL84">
        <f>VLOOKUP('Ответы на форму (1)'!BL84,ТараканоБалл,2,FALSE)</f>
        <v>4</v>
      </c>
      <c r="BM84">
        <f t="shared" si="12"/>
        <v>15</v>
      </c>
      <c r="BN84">
        <f t="shared" si="13"/>
        <v>2</v>
      </c>
      <c r="BO84">
        <f>VLOOKUP('Ответы на форму (1)'!BM84,ОбъемИнфы,2,FALSE)</f>
        <v>3</v>
      </c>
      <c r="BP84">
        <f>VLOOKUP('Ответы на форму (1)'!BN84,ОбъемИнфы,2,FALSE)</f>
        <v>2</v>
      </c>
      <c r="BQ84">
        <f>VLOOKUP('Ответы на форму (1)'!BO84,ОбъемИнфы,2,FALSE)</f>
        <v>1</v>
      </c>
      <c r="BR84">
        <f>VLOOKUP('Ответы на форму (1)'!BP84,ОбъемИнфы,2,FALSE)</f>
        <v>4</v>
      </c>
      <c r="BS84">
        <f>VLOOKUP('Ответы на форму (1)'!BQ84,ОбъемИнфы,2,FALSE)</f>
        <v>4</v>
      </c>
      <c r="BT84">
        <f>VLOOKUP('Ответы на форму (1)'!BR84,ОбъемИнфы,2,FALSE)</f>
        <v>3</v>
      </c>
      <c r="BU84">
        <f>VLOOKUP('Ответы на форму (1)'!BS84,ОбъемИнфы,2,FALSE)</f>
        <v>2</v>
      </c>
      <c r="BV84">
        <f>VLOOKUP('Ответы на форму (1)'!BT84,ОбъемИнфы,2,FALSE)</f>
        <v>0</v>
      </c>
      <c r="BW84">
        <f>IF('Ответы на форму (1)'!BU84&gt;2,"много",'Ответы на форму (1)'!BU84)</f>
        <v>2</v>
      </c>
      <c r="BX84">
        <f>VLOOKUP('Ответы на форму (1)'!BV84,Блыки,2,FALSE)</f>
        <v>0</v>
      </c>
      <c r="BY84" t="str">
        <f>IF('Ответы на форму (1)'!BY84="","",'Ответы на форму (1)'!BY84)</f>
        <v/>
      </c>
      <c r="BZ84" t="str">
        <f t="shared" si="8"/>
        <v>Да</v>
      </c>
    </row>
    <row r="85" spans="1:78" x14ac:dyDescent="0.35">
      <c r="A85">
        <f>IF('Ответы на форму (1)'!B85="М",1,0)</f>
        <v>0</v>
      </c>
      <c r="B85">
        <f>'Ответы на форму (1)'!C85</f>
        <v>33</v>
      </c>
      <c r="C85">
        <f>VLOOKUP('Ответы на форму (1)'!G85,Успевание,2,FALSE)</f>
        <v>3</v>
      </c>
      <c r="D85">
        <f>VLOOKUP('Ответы на форму (1)'!H85,Успевание,2,FALSE)</f>
        <v>2</v>
      </c>
      <c r="E85">
        <f t="shared" si="9"/>
        <v>1</v>
      </c>
      <c r="F85">
        <f>VLOOKUP('Ответы на форму (1)'!I85,ШкалаРомека,2,FALSE)</f>
        <v>2</v>
      </c>
      <c r="G85">
        <f>VLOOKUP('Ответы на форму (1)'!J85,ШкалаРомека,2,FALSE)</f>
        <v>3</v>
      </c>
      <c r="H85">
        <f>VLOOKUP('Ответы на форму (1)'!K85,ШкалаРомека,2,FALSE)</f>
        <v>2</v>
      </c>
      <c r="I85">
        <f>VLOOKUP('Ответы на форму (1)'!L85,ШкалаРомека,2,FALSE)</f>
        <v>2</v>
      </c>
      <c r="J85">
        <f>VLOOKUP('Ответы на форму (1)'!M85,ШкалаРомека,2,FALSE)</f>
        <v>2</v>
      </c>
      <c r="K85">
        <f>VLOOKUP('Ответы на форму (1)'!N85,ШкалаРомека,2,FALSE)</f>
        <v>1</v>
      </c>
      <c r="L85">
        <f>VLOOKUP('Ответы на форму (1)'!O85,ШкалаРомека,2,FALSE)</f>
        <v>1</v>
      </c>
      <c r="M85">
        <f>VLOOKUP('Ответы на форму (1)'!P85,ШкалаРомека,2,FALSE)</f>
        <v>1</v>
      </c>
      <c r="N85">
        <f>VLOOKUP('Ответы на форму (1)'!Q85,ШкалаРомека,2,FALSE)</f>
        <v>2</v>
      </c>
      <c r="O85">
        <f>VLOOKUP('Ответы на форму (1)'!R85,ШкалаРомека,2,FALSE)</f>
        <v>1</v>
      </c>
      <c r="P85">
        <f t="shared" si="7"/>
        <v>17</v>
      </c>
      <c r="Q85">
        <f>VLOOKUP('Ответы на форму (1)'!S85,ЧастотаПрактик,2,FALSE)</f>
        <v>2</v>
      </c>
      <c r="R85">
        <f>VLOOKUP('Ответы на форму (1)'!T85,ЧастотаПрактик,2,FALSE)</f>
        <v>3</v>
      </c>
      <c r="S85">
        <f>VLOOKUP('Ответы на форму (1)'!U85,ЧастотаПрактик,2,FALSE)</f>
        <v>4</v>
      </c>
      <c r="T85">
        <f>VLOOKUP('Ответы на форму (1)'!V85,ЧастотаПрактик,2,FALSE)</f>
        <v>4</v>
      </c>
      <c r="U85">
        <f>VLOOKUP('Ответы на форму (1)'!W85,ЧастотаПрактик,2,FALSE)</f>
        <v>4</v>
      </c>
      <c r="V85">
        <f>VLOOKUP('Ответы на форму (1)'!X85,ЧастотаПрактик,2,FALSE)</f>
        <v>0</v>
      </c>
      <c r="W85">
        <f>VLOOKUP('Ответы на форму (1)'!Y85,ЧастотаПрактик,2,FALSE)</f>
        <v>3</v>
      </c>
      <c r="X85">
        <f>VLOOKUP('Ответы на форму (1)'!Z85,ЧастотаПрактик,2,FALSE)</f>
        <v>3</v>
      </c>
      <c r="Y85">
        <f>VLOOKUP('Ответы на форму (1)'!AA85,ЧастотаПрактик,2,FALSE)</f>
        <v>2</v>
      </c>
      <c r="Z85">
        <f>VLOOKUP('Ответы на форму (1)'!AB85,ЧастотаПрактик,2,FALSE)</f>
        <v>3</v>
      </c>
      <c r="AA85">
        <f>VLOOKUP('Ответы на форму (1)'!AC85,ЧастотаПрактик,2,FALSE)</f>
        <v>0</v>
      </c>
      <c r="AB85">
        <f>VLOOKUP('Ответы на форму (1)'!AD85,ЧастотаПрактик,2,FALSE)</f>
        <v>3</v>
      </c>
      <c r="AC85">
        <f>VLOOKUP('Ответы на форму (1)'!AE85,ЧастотаПрактик,2,FALSE)</f>
        <v>1</v>
      </c>
      <c r="AD85">
        <f>VLOOKUP('Ответы на форму (1)'!AF85,ЧастотаПрактик,2,FALSE)</f>
        <v>1</v>
      </c>
      <c r="AE85">
        <f>VLOOKUP('Ответы на форму (1)'!AG85,ДаПочтиНет,2,FALSE)</f>
        <v>2</v>
      </c>
      <c r="AF85">
        <f>VLOOKUP('Ответы на форму (1)'!AH85,ДаПочтиНет,2,FALSE)</f>
        <v>2</v>
      </c>
      <c r="AG85">
        <f>VLOOKUP('Ответы на форму (1)'!AI85,ДаПочтиНет,2,FALSE)</f>
        <v>2</v>
      </c>
      <c r="AH85">
        <f>VLOOKUP('Ответы на форму (1)'!AJ85,ДаПочтиНет,2,FALSE)</f>
        <v>0</v>
      </c>
      <c r="AI85">
        <f>VLOOKUP('Ответы на форму (1)'!AK85,ДаПочтиНет,2,FALSE)</f>
        <v>1</v>
      </c>
      <c r="AJ85">
        <f>VLOOKUP('Ответы на форму (1)'!AL85,ДаПочтиНет,2,FALSE)</f>
        <v>0</v>
      </c>
      <c r="AK85">
        <f>VLOOKUP('Ответы на форму (1)'!AM85,ДаПочтиНет,2,FALSE)</f>
        <v>0</v>
      </c>
      <c r="AL85">
        <f>VLOOKUP('Ответы на форму (1)'!AN85,ДаПочтиНет,2,FALSE)</f>
        <v>2</v>
      </c>
      <c r="AM85">
        <f>VLOOKUP('Ответы на форму (1)'!AO85,ДаПочтиНет,2,FALSE)</f>
        <v>2</v>
      </c>
      <c r="AN85">
        <f t="shared" si="10"/>
        <v>41</v>
      </c>
      <c r="AO85">
        <f>VLOOKUP('Ответы на форму (1)'!AP85,ДаПочтиНет,2,FALSE)</f>
        <v>2</v>
      </c>
      <c r="AP85">
        <f>VLOOKUP('Ответы на форму (1)'!AQ85,ОбразЖизни,2,FALSE)</f>
        <v>2</v>
      </c>
      <c r="AQ85">
        <f>VLOOKUP('Ответы на форму (1)'!AR85,ОбразЖизни,2,FALSE)</f>
        <v>1</v>
      </c>
      <c r="AR85">
        <f>VLOOKUP('Ответы на форму (1)'!AS85,ОбразЖизни,2,FALSE)</f>
        <v>1</v>
      </c>
      <c r="AS85">
        <f>VLOOKUP('Ответы на форму (1)'!AT85,ОбразЖизни,2,FALSE)</f>
        <v>4</v>
      </c>
      <c r="AT85">
        <f>VLOOKUP('Ответы на форму (1)'!AU85,ОбразЖизни,2,FALSE)</f>
        <v>3</v>
      </c>
      <c r="AU85">
        <f>VLOOKUP('Ответы на форму (1)'!AV85,ОбразЖизни,2,FALSE)</f>
        <v>1</v>
      </c>
      <c r="AV85">
        <f>'Ответы на форму (1)'!AW85</f>
        <v>6</v>
      </c>
      <c r="AW85">
        <f>IF('Ответы на форму (1)'!AX85="",0,1)</f>
        <v>1</v>
      </c>
      <c r="AX85">
        <f>VLOOKUP('Ответы на форму (1)'!AY85,Курение,2,FALSE)</f>
        <v>0</v>
      </c>
      <c r="AY85">
        <f>VLOOKUP('Ответы на форму (1)'!AZ85,Алкоголь,2,FALSE)</f>
        <v>1</v>
      </c>
      <c r="AZ85">
        <f>VLOOKUP('Ответы на форму (1)'!BA85,СемейныйОпыт,2,FALSE)</f>
        <v>0</v>
      </c>
      <c r="BA85">
        <f>'Ответы на форму (1)'!BB85</f>
        <v>0</v>
      </c>
      <c r="BB85">
        <f>IF('Ответы на форму (1)'!BC85="",0,VLOOKUP('Ответы на форму (1)'!BC85,УровниЗнакомства,2,FALSE))</f>
        <v>2</v>
      </c>
      <c r="BC85">
        <f>IF('Ответы на форму (1)'!BD85="",0,VLOOKUP('Ответы на форму (1)'!BD85,УровниЗнакомства,2,FALSE))</f>
        <v>1</v>
      </c>
      <c r="BD85">
        <f>IF('Ответы на форму (1)'!BE85="",0,VLOOKUP('Ответы на форму (1)'!BE85,УровниЗнакомства,2,FALSE))</f>
        <v>3</v>
      </c>
      <c r="BE85">
        <f>IF('Ответы на форму (1)'!BF85="",0,VLOOKUP('Ответы на форму (1)'!BF85,УровниЗнакомства,2,FALSE))</f>
        <v>5</v>
      </c>
      <c r="BF85">
        <f>IF('Ответы на форму (1)'!BG85="",0,VLOOKUP('Ответы на форму (1)'!BG85,УровниЗнакомства,2,FALSE))</f>
        <v>1</v>
      </c>
      <c r="BG85">
        <f>IF('Ответы на форму (1)'!BH85="",0,VLOOKUP('Ответы на форму (1)'!BH85,УровниЗнакомства,2,FALSE))</f>
        <v>0</v>
      </c>
      <c r="BH85">
        <f t="shared" si="11"/>
        <v>12</v>
      </c>
      <c r="BI85">
        <f>VLOOKUP('Ответы на форму (1)'!BI85,ТараканоБалл,2,FALSE)</f>
        <v>4</v>
      </c>
      <c r="BJ85">
        <f>VLOOKUP('Ответы на форму (1)'!BJ85,ТараканоБалл,2,FALSE)</f>
        <v>3</v>
      </c>
      <c r="BK85">
        <f>VLOOKUP('Ответы на форму (1)'!BK85,ТараканоБалл,2,FALSE)</f>
        <v>2</v>
      </c>
      <c r="BL85">
        <f>VLOOKUP('Ответы на форму (1)'!BL85,ТараканоБалл,2,FALSE)</f>
        <v>3</v>
      </c>
      <c r="BM85">
        <f t="shared" si="12"/>
        <v>12</v>
      </c>
      <c r="BN85">
        <f t="shared" si="13"/>
        <v>1</v>
      </c>
      <c r="BO85">
        <f>VLOOKUP('Ответы на форму (1)'!BM85,ОбъемИнфы,2,FALSE)</f>
        <v>0</v>
      </c>
      <c r="BP85">
        <f>VLOOKUP('Ответы на форму (1)'!BN85,ОбъемИнфы,2,FALSE)</f>
        <v>0</v>
      </c>
      <c r="BQ85">
        <f>VLOOKUP('Ответы на форму (1)'!BO85,ОбъемИнфы,2,FALSE)</f>
        <v>0</v>
      </c>
      <c r="BR85">
        <f>VLOOKUP('Ответы на форму (1)'!BP85,ОбъемИнфы,2,FALSE)</f>
        <v>2</v>
      </c>
      <c r="BS85">
        <f>VLOOKUP('Ответы на форму (1)'!BQ85,ОбъемИнфы,2,FALSE)</f>
        <v>2</v>
      </c>
      <c r="BT85">
        <f>VLOOKUP('Ответы на форму (1)'!BR85,ОбъемИнфы,2,FALSE)</f>
        <v>1</v>
      </c>
      <c r="BU85">
        <f>VLOOKUP('Ответы на форму (1)'!BS85,ОбъемИнфы,2,FALSE)</f>
        <v>1</v>
      </c>
      <c r="BV85">
        <f>VLOOKUP('Ответы на форму (1)'!BT85,ОбъемИнфы,2,FALSE)</f>
        <v>2</v>
      </c>
      <c r="BW85">
        <f>IF('Ответы на форму (1)'!BU85&gt;2,"много",'Ответы на форму (1)'!BU85)</f>
        <v>0</v>
      </c>
      <c r="BX85">
        <f>VLOOKUP('Ответы на форму (1)'!BV85,Блыки,2,FALSE)</f>
        <v>0</v>
      </c>
      <c r="BY85" t="str">
        <f>IF('Ответы на форму (1)'!BY85="","",'Ответы на форму (1)'!BY85)</f>
        <v/>
      </c>
      <c r="BZ85" t="str">
        <f t="shared" si="8"/>
        <v>Нет</v>
      </c>
    </row>
    <row r="86" spans="1:78" x14ac:dyDescent="0.35">
      <c r="A86">
        <f>IF('Ответы на форму (1)'!B86="М",1,0)</f>
        <v>1</v>
      </c>
      <c r="B86">
        <f>'Ответы на форму (1)'!C86</f>
        <v>32</v>
      </c>
      <c r="C86">
        <f>VLOOKUP('Ответы на форму (1)'!G86,Успевание,2,FALSE)</f>
        <v>3</v>
      </c>
      <c r="D86">
        <f>VLOOKUP('Ответы на форму (1)'!H86,Успевание,2,FALSE)</f>
        <v>3</v>
      </c>
      <c r="E86">
        <f t="shared" si="9"/>
        <v>0</v>
      </c>
      <c r="F86">
        <f>VLOOKUP('Ответы на форму (1)'!I86,ШкалаРомека,2,FALSE)</f>
        <v>4</v>
      </c>
      <c r="G86">
        <f>VLOOKUP('Ответы на форму (1)'!J86,ШкалаРомека,2,FALSE)</f>
        <v>3</v>
      </c>
      <c r="H86">
        <f>VLOOKUP('Ответы на форму (1)'!K86,ШкалаРомека,2,FALSE)</f>
        <v>2</v>
      </c>
      <c r="I86">
        <f>VLOOKUP('Ответы на форму (1)'!L86,ШкалаРомека,2,FALSE)</f>
        <v>2</v>
      </c>
      <c r="J86">
        <f>VLOOKUP('Ответы на форму (1)'!M86,ШкалаРомека,2,FALSE)</f>
        <v>3</v>
      </c>
      <c r="K86">
        <f>VLOOKUP('Ответы на форму (1)'!N86,ШкалаРомека,2,FALSE)</f>
        <v>4</v>
      </c>
      <c r="L86">
        <f>VLOOKUP('Ответы на форму (1)'!O86,ШкалаРомека,2,FALSE)</f>
        <v>4</v>
      </c>
      <c r="M86">
        <f>VLOOKUP('Ответы на форму (1)'!P86,ШкалаРомека,2,FALSE)</f>
        <v>4</v>
      </c>
      <c r="N86">
        <f>VLOOKUP('Ответы на форму (1)'!Q86,ШкалаРомека,2,FALSE)</f>
        <v>3</v>
      </c>
      <c r="O86">
        <f>VLOOKUP('Ответы на форму (1)'!R86,ШкалаРомека,2,FALSE)</f>
        <v>3</v>
      </c>
      <c r="P86">
        <f t="shared" si="7"/>
        <v>32</v>
      </c>
      <c r="Q86">
        <f>VLOOKUP('Ответы на форму (1)'!S86,ЧастотаПрактик,2,FALSE)</f>
        <v>1</v>
      </c>
      <c r="R86">
        <f>VLOOKUP('Ответы на форму (1)'!T86,ЧастотаПрактик,2,FALSE)</f>
        <v>1</v>
      </c>
      <c r="S86">
        <f>VLOOKUP('Ответы на форму (1)'!U86,ЧастотаПрактик,2,FALSE)</f>
        <v>3</v>
      </c>
      <c r="T86">
        <f>VLOOKUP('Ответы на форму (1)'!V86,ЧастотаПрактик,2,FALSE)</f>
        <v>0</v>
      </c>
      <c r="U86">
        <f>VLOOKUP('Ответы на форму (1)'!W86,ЧастотаПрактик,2,FALSE)</f>
        <v>0</v>
      </c>
      <c r="V86">
        <f>VLOOKUP('Ответы на форму (1)'!X86,ЧастотаПрактик,2,FALSE)</f>
        <v>1</v>
      </c>
      <c r="W86">
        <f>VLOOKUP('Ответы на форму (1)'!Y86,ЧастотаПрактик,2,FALSE)</f>
        <v>2</v>
      </c>
      <c r="X86">
        <f>VLOOKUP('Ответы на форму (1)'!Z86,ЧастотаПрактик,2,FALSE)</f>
        <v>3</v>
      </c>
      <c r="Y86">
        <f>VLOOKUP('Ответы на форму (1)'!AA86,ЧастотаПрактик,2,FALSE)</f>
        <v>3</v>
      </c>
      <c r="Z86">
        <f>VLOOKUP('Ответы на форму (1)'!AB86,ЧастотаПрактик,2,FALSE)</f>
        <v>2</v>
      </c>
      <c r="AA86">
        <f>VLOOKUP('Ответы на форму (1)'!AC86,ЧастотаПрактик,2,FALSE)</f>
        <v>4</v>
      </c>
      <c r="AB86">
        <f>VLOOKUP('Ответы на форму (1)'!AD86,ЧастотаПрактик,2,FALSE)</f>
        <v>3</v>
      </c>
      <c r="AC86">
        <f>VLOOKUP('Ответы на форму (1)'!AE86,ЧастотаПрактик,2,FALSE)</f>
        <v>2</v>
      </c>
      <c r="AD86">
        <f>VLOOKUP('Ответы на форму (1)'!AF86,ЧастотаПрактик,2,FALSE)</f>
        <v>2</v>
      </c>
      <c r="AE86">
        <f>VLOOKUP('Ответы на форму (1)'!AG86,ДаПочтиНет,2,FALSE)</f>
        <v>2</v>
      </c>
      <c r="AF86">
        <f>VLOOKUP('Ответы на форму (1)'!AH86,ДаПочтиНет,2,FALSE)</f>
        <v>2</v>
      </c>
      <c r="AG86">
        <f>VLOOKUP('Ответы на форму (1)'!AI86,ДаПочтиНет,2,FALSE)</f>
        <v>1</v>
      </c>
      <c r="AH86">
        <f>VLOOKUP('Ответы на форму (1)'!AJ86,ДаПочтиНет,2,FALSE)</f>
        <v>0</v>
      </c>
      <c r="AI86">
        <f>VLOOKUP('Ответы на форму (1)'!AK86,ДаПочтиНет,2,FALSE)</f>
        <v>2</v>
      </c>
      <c r="AJ86">
        <f>VLOOKUP('Ответы на форму (1)'!AL86,ДаПочтиНет,2,FALSE)</f>
        <v>0</v>
      </c>
      <c r="AK86">
        <f>VLOOKUP('Ответы на форму (1)'!AM86,ДаПочтиНет,2,FALSE)</f>
        <v>2</v>
      </c>
      <c r="AL86">
        <f>VLOOKUP('Ответы на форму (1)'!AN86,ДаПочтиНет,2,FALSE)</f>
        <v>0</v>
      </c>
      <c r="AM86">
        <f>VLOOKUP('Ответы на форму (1)'!AO86,ДаПочтиНет,2,FALSE)</f>
        <v>2</v>
      </c>
      <c r="AN86">
        <f t="shared" si="10"/>
        <v>36</v>
      </c>
      <c r="AO86">
        <f>VLOOKUP('Ответы на форму (1)'!AP86,ДаПочтиНет,2,FALSE)</f>
        <v>1</v>
      </c>
      <c r="AP86">
        <f>VLOOKUP('Ответы на форму (1)'!AQ86,ОбразЖизни,2,FALSE)</f>
        <v>3</v>
      </c>
      <c r="AQ86">
        <f>VLOOKUP('Ответы на форму (1)'!AR86,ОбразЖизни,2,FALSE)</f>
        <v>4</v>
      </c>
      <c r="AR86">
        <f>VLOOKUP('Ответы на форму (1)'!AS86,ОбразЖизни,2,FALSE)</f>
        <v>1</v>
      </c>
      <c r="AS86">
        <f>VLOOKUP('Ответы на форму (1)'!AT86,ОбразЖизни,2,FALSE)</f>
        <v>0</v>
      </c>
      <c r="AT86">
        <f>VLOOKUP('Ответы на форму (1)'!AU86,ОбразЖизни,2,FALSE)</f>
        <v>3</v>
      </c>
      <c r="AU86">
        <f>VLOOKUP('Ответы на форму (1)'!AV86,ОбразЖизни,2,FALSE)</f>
        <v>3</v>
      </c>
      <c r="AV86">
        <f>'Ответы на форму (1)'!AW86</f>
        <v>6</v>
      </c>
      <c r="AW86">
        <f>IF('Ответы на форму (1)'!AX86="",0,1)</f>
        <v>1</v>
      </c>
      <c r="AX86">
        <f>VLOOKUP('Ответы на форму (1)'!AY86,Курение,2,FALSE)</f>
        <v>0</v>
      </c>
      <c r="AY86">
        <f>VLOOKUP('Ответы на форму (1)'!AZ86,Алкоголь,2,FALSE)</f>
        <v>1</v>
      </c>
      <c r="AZ86">
        <f>VLOOKUP('Ответы на форму (1)'!BA86,СемейныйОпыт,2,FALSE)</f>
        <v>1</v>
      </c>
      <c r="BA86">
        <f>'Ответы на форму (1)'!BB86</f>
        <v>0</v>
      </c>
      <c r="BB86">
        <f>IF('Ответы на форму (1)'!BC86="",0,VLOOKUP('Ответы на форму (1)'!BC86,УровниЗнакомства,2,FALSE))</f>
        <v>5</v>
      </c>
      <c r="BC86">
        <f>IF('Ответы на форму (1)'!BD86="",0,VLOOKUP('Ответы на форму (1)'!BD86,УровниЗнакомства,2,FALSE))</f>
        <v>3</v>
      </c>
      <c r="BD86">
        <f>IF('Ответы на форму (1)'!BE86="",0,VLOOKUP('Ответы на форму (1)'!BE86,УровниЗнакомства,2,FALSE))</f>
        <v>4</v>
      </c>
      <c r="BE86">
        <f>IF('Ответы на форму (1)'!BF86="",0,VLOOKUP('Ответы на форму (1)'!BF86,УровниЗнакомства,2,FALSE))</f>
        <v>5</v>
      </c>
      <c r="BF86">
        <f>IF('Ответы на форму (1)'!BG86="",0,VLOOKUP('Ответы на форму (1)'!BG86,УровниЗнакомства,2,FALSE))</f>
        <v>0</v>
      </c>
      <c r="BG86">
        <f>IF('Ответы на форму (1)'!BH86="",0,VLOOKUP('Ответы на форму (1)'!BH86,УровниЗнакомства,2,FALSE))</f>
        <v>0</v>
      </c>
      <c r="BH86">
        <f t="shared" si="11"/>
        <v>17</v>
      </c>
      <c r="BI86">
        <f>VLOOKUP('Ответы на форму (1)'!BI86,ТараканоБалл,2,FALSE)</f>
        <v>3</v>
      </c>
      <c r="BJ86">
        <f>VLOOKUP('Ответы на форму (1)'!BJ86,ТараканоБалл,2,FALSE)</f>
        <v>4</v>
      </c>
      <c r="BK86">
        <f>VLOOKUP('Ответы на форму (1)'!BK86,ТараканоБалл,2,FALSE)</f>
        <v>3</v>
      </c>
      <c r="BL86">
        <f>VLOOKUP('Ответы на форму (1)'!BL86,ТараканоБалл,2,FALSE)</f>
        <v>4</v>
      </c>
      <c r="BM86">
        <f t="shared" si="12"/>
        <v>14</v>
      </c>
      <c r="BN86">
        <f t="shared" si="13"/>
        <v>1</v>
      </c>
      <c r="BO86">
        <f>VLOOKUP('Ответы на форму (1)'!BM86,ОбъемИнфы,2,FALSE)</f>
        <v>3</v>
      </c>
      <c r="BP86">
        <f>VLOOKUP('Ответы на форму (1)'!BN86,ОбъемИнфы,2,FALSE)</f>
        <v>1</v>
      </c>
      <c r="BQ86">
        <f>VLOOKUP('Ответы на форму (1)'!BO86,ОбъемИнфы,2,FALSE)</f>
        <v>1</v>
      </c>
      <c r="BR86">
        <f>VLOOKUP('Ответы на форму (1)'!BP86,ОбъемИнфы,2,FALSE)</f>
        <v>4</v>
      </c>
      <c r="BS86">
        <f>VLOOKUP('Ответы на форму (1)'!BQ86,ОбъемИнфы,2,FALSE)</f>
        <v>3</v>
      </c>
      <c r="BT86">
        <f>VLOOKUP('Ответы на форму (1)'!BR86,ОбъемИнфы,2,FALSE)</f>
        <v>3</v>
      </c>
      <c r="BU86">
        <f>VLOOKUP('Ответы на форму (1)'!BS86,ОбъемИнфы,2,FALSE)</f>
        <v>1</v>
      </c>
      <c r="BV86">
        <f>VLOOKUP('Ответы на форму (1)'!BT86,ОбъемИнфы,2,FALSE)</f>
        <v>0</v>
      </c>
      <c r="BW86" t="str">
        <f>IF('Ответы на форму (1)'!BU86&gt;2,"много",'Ответы на форму (1)'!BU86)</f>
        <v>много</v>
      </c>
      <c r="BX86">
        <f>VLOOKUP('Ответы на форму (1)'!BV86,Блыки,2,FALSE)</f>
        <v>1</v>
      </c>
      <c r="BY86" t="str">
        <f>IF('Ответы на форму (1)'!BY86="","",'Ответы на форму (1)'!BY86)</f>
        <v/>
      </c>
      <c r="BZ86" t="str">
        <f t="shared" si="8"/>
        <v>Нет</v>
      </c>
    </row>
    <row r="87" spans="1:78" x14ac:dyDescent="0.35">
      <c r="A87">
        <f>IF('Ответы на форму (1)'!B87="М",1,0)</f>
        <v>1</v>
      </c>
      <c r="B87">
        <f>'Ответы на форму (1)'!C87</f>
        <v>38</v>
      </c>
      <c r="C87">
        <f>VLOOKUP('Ответы на форму (1)'!G87,Успевание,2,FALSE)</f>
        <v>3</v>
      </c>
      <c r="D87">
        <f>VLOOKUP('Ответы на форму (1)'!H87,Успевание,2,FALSE)</f>
        <v>2</v>
      </c>
      <c r="E87">
        <f t="shared" si="9"/>
        <v>1</v>
      </c>
      <c r="F87">
        <f>VLOOKUP('Ответы на форму (1)'!I87,ШкалаРомека,2,FALSE)</f>
        <v>4</v>
      </c>
      <c r="G87">
        <f>VLOOKUP('Ответы на форму (1)'!J87,ШкалаРомека,2,FALSE)</f>
        <v>3</v>
      </c>
      <c r="H87">
        <f>VLOOKUP('Ответы на форму (1)'!K87,ШкалаРомека,2,FALSE)</f>
        <v>2</v>
      </c>
      <c r="I87">
        <f>VLOOKUP('Ответы на форму (1)'!L87,ШкалаРомека,2,FALSE)</f>
        <v>3</v>
      </c>
      <c r="J87">
        <f>VLOOKUP('Ответы на форму (1)'!M87,ШкалаРомека,2,FALSE)</f>
        <v>3</v>
      </c>
      <c r="K87">
        <f>VLOOKUP('Ответы на форму (1)'!N87,ШкалаРомека,2,FALSE)</f>
        <v>4</v>
      </c>
      <c r="L87">
        <f>VLOOKUP('Ответы на форму (1)'!O87,ШкалаРомека,2,FALSE)</f>
        <v>4</v>
      </c>
      <c r="M87">
        <f>VLOOKUP('Ответы на форму (1)'!P87,ШкалаРомека,2,FALSE)</f>
        <v>3</v>
      </c>
      <c r="N87">
        <f>VLOOKUP('Ответы на форму (1)'!Q87,ШкалаРомека,2,FALSE)</f>
        <v>4</v>
      </c>
      <c r="O87">
        <f>VLOOKUP('Ответы на форму (1)'!R87,ШкалаРомека,2,FALSE)</f>
        <v>3</v>
      </c>
      <c r="P87">
        <f t="shared" si="7"/>
        <v>33</v>
      </c>
      <c r="Q87">
        <f>VLOOKUP('Ответы на форму (1)'!S87,ЧастотаПрактик,2,FALSE)</f>
        <v>1</v>
      </c>
      <c r="R87">
        <f>VLOOKUP('Ответы на форму (1)'!T87,ЧастотаПрактик,2,FALSE)</f>
        <v>2</v>
      </c>
      <c r="S87">
        <f>VLOOKUP('Ответы на форму (1)'!U87,ЧастотаПрактик,2,FALSE)</f>
        <v>1</v>
      </c>
      <c r="T87">
        <f>VLOOKUP('Ответы на форму (1)'!V87,ЧастотаПрактик,2,FALSE)</f>
        <v>3</v>
      </c>
      <c r="U87">
        <f>VLOOKUP('Ответы на форму (1)'!W87,ЧастотаПрактик,2,FALSE)</f>
        <v>3</v>
      </c>
      <c r="V87">
        <f>VLOOKUP('Ответы на форму (1)'!X87,ЧастотаПрактик,2,FALSE)</f>
        <v>2</v>
      </c>
      <c r="W87">
        <f>VLOOKUP('Ответы на форму (1)'!Y87,ЧастотаПрактик,2,FALSE)</f>
        <v>3</v>
      </c>
      <c r="X87">
        <f>VLOOKUP('Ответы на форму (1)'!Z87,ЧастотаПрактик,2,FALSE)</f>
        <v>1</v>
      </c>
      <c r="Y87">
        <f>VLOOKUP('Ответы на форму (1)'!AA87,ЧастотаПрактик,2,FALSE)</f>
        <v>1</v>
      </c>
      <c r="Z87">
        <f>VLOOKUP('Ответы на форму (1)'!AB87,ЧастотаПрактик,2,FALSE)</f>
        <v>2</v>
      </c>
      <c r="AA87">
        <f>VLOOKUP('Ответы на форму (1)'!AC87,ЧастотаПрактик,2,FALSE)</f>
        <v>3</v>
      </c>
      <c r="AB87">
        <f>VLOOKUP('Ответы на форму (1)'!AD87,ЧастотаПрактик,2,FALSE)</f>
        <v>3</v>
      </c>
      <c r="AC87">
        <f>VLOOKUP('Ответы на форму (1)'!AE87,ЧастотаПрактик,2,FALSE)</f>
        <v>4</v>
      </c>
      <c r="AD87">
        <f>VLOOKUP('Ответы на форму (1)'!AF87,ЧастотаПрактик,2,FALSE)</f>
        <v>4</v>
      </c>
      <c r="AE87">
        <f>VLOOKUP('Ответы на форму (1)'!AG87,ДаПочтиНет,2,FALSE)</f>
        <v>1</v>
      </c>
      <c r="AF87">
        <f>VLOOKUP('Ответы на форму (1)'!AH87,ДаПочтиНет,2,FALSE)</f>
        <v>1</v>
      </c>
      <c r="AG87">
        <f>VLOOKUP('Ответы на форму (1)'!AI87,ДаПочтиНет,2,FALSE)</f>
        <v>2</v>
      </c>
      <c r="AH87">
        <f>VLOOKUP('Ответы на форму (1)'!AJ87,ДаПочтиНет,2,FALSE)</f>
        <v>2</v>
      </c>
      <c r="AI87">
        <f>VLOOKUP('Ответы на форму (1)'!AK87,ДаПочтиНет,2,FALSE)</f>
        <v>2</v>
      </c>
      <c r="AJ87">
        <f>VLOOKUP('Ответы на форму (1)'!AL87,ДаПочтиНет,2,FALSE)</f>
        <v>2</v>
      </c>
      <c r="AK87">
        <f>VLOOKUP('Ответы на форму (1)'!AM87,ДаПочтиНет,2,FALSE)</f>
        <v>2</v>
      </c>
      <c r="AL87">
        <f>VLOOKUP('Ответы на форму (1)'!AN87,ДаПочтиНет,2,FALSE)</f>
        <v>2</v>
      </c>
      <c r="AM87">
        <f>VLOOKUP('Ответы на форму (1)'!AO87,ДаПочтиНет,2,FALSE)</f>
        <v>0</v>
      </c>
      <c r="AN87">
        <f t="shared" si="10"/>
        <v>45</v>
      </c>
      <c r="AO87">
        <f>VLOOKUP('Ответы на форму (1)'!AP87,ДаПочтиНет,2,FALSE)</f>
        <v>1</v>
      </c>
      <c r="AP87">
        <f>VLOOKUP('Ответы на форму (1)'!AQ87,ОбразЖизни,2,FALSE)</f>
        <v>3</v>
      </c>
      <c r="AQ87">
        <f>VLOOKUP('Ответы на форму (1)'!AR87,ОбразЖизни,2,FALSE)</f>
        <v>3</v>
      </c>
      <c r="AR87">
        <f>VLOOKUP('Ответы на форму (1)'!AS87,ОбразЖизни,2,FALSE)</f>
        <v>2</v>
      </c>
      <c r="AS87">
        <f>VLOOKUP('Ответы на форму (1)'!AT87,ОбразЖизни,2,FALSE)</f>
        <v>2</v>
      </c>
      <c r="AT87">
        <f>VLOOKUP('Ответы на форму (1)'!AU87,ОбразЖизни,2,FALSE)</f>
        <v>3</v>
      </c>
      <c r="AU87">
        <f>VLOOKUP('Ответы на форму (1)'!AV87,ОбразЖизни,2,FALSE)</f>
        <v>3</v>
      </c>
      <c r="AV87">
        <f>'Ответы на форму (1)'!AW87</f>
        <v>7</v>
      </c>
      <c r="AW87">
        <f>IF('Ответы на форму (1)'!AX87="",0,1)</f>
        <v>1</v>
      </c>
      <c r="AX87">
        <f>VLOOKUP('Ответы на форму (1)'!AY87,Курение,2,FALSE)</f>
        <v>0</v>
      </c>
      <c r="AY87">
        <f>VLOOKUP('Ответы на форму (1)'!AZ87,Алкоголь,2,FALSE)</f>
        <v>1</v>
      </c>
      <c r="AZ87">
        <f>VLOOKUP('Ответы на форму (1)'!BA87,СемейныйОпыт,2,FALSE)</f>
        <v>1</v>
      </c>
      <c r="BA87">
        <f>'Ответы на форму (1)'!BB87</f>
        <v>1</v>
      </c>
      <c r="BB87">
        <f>IF('Ответы на форму (1)'!BC87="",0,VLOOKUP('Ответы на форму (1)'!BC87,УровниЗнакомства,2,FALSE))</f>
        <v>1</v>
      </c>
      <c r="BC87">
        <f>IF('Ответы на форму (1)'!BD87="",0,VLOOKUP('Ответы на форму (1)'!BD87,УровниЗнакомства,2,FALSE))</f>
        <v>1</v>
      </c>
      <c r="BD87">
        <f>IF('Ответы на форму (1)'!BE87="",0,VLOOKUP('Ответы на форму (1)'!BE87,УровниЗнакомства,2,FALSE))</f>
        <v>4</v>
      </c>
      <c r="BE87">
        <f>IF('Ответы на форму (1)'!BF87="",0,VLOOKUP('Ответы на форму (1)'!BF87,УровниЗнакомства,2,FALSE))</f>
        <v>5</v>
      </c>
      <c r="BF87">
        <f>IF('Ответы на форму (1)'!BG87="",0,VLOOKUP('Ответы на форму (1)'!BG87,УровниЗнакомства,2,FALSE))</f>
        <v>1</v>
      </c>
      <c r="BG87">
        <f>IF('Ответы на форму (1)'!BH87="",0,VLOOKUP('Ответы на форму (1)'!BH87,УровниЗнакомства,2,FALSE))</f>
        <v>0</v>
      </c>
      <c r="BH87">
        <f t="shared" si="11"/>
        <v>12</v>
      </c>
      <c r="BI87">
        <f>VLOOKUP('Ответы на форму (1)'!BI87,ТараканоБалл,2,FALSE)</f>
        <v>2</v>
      </c>
      <c r="BJ87">
        <f>VLOOKUP('Ответы на форму (1)'!BJ87,ТараканоБалл,2,FALSE)</f>
        <v>2</v>
      </c>
      <c r="BK87">
        <f>VLOOKUP('Ответы на форму (1)'!BK87,ТараканоБалл,2,FALSE)</f>
        <v>2</v>
      </c>
      <c r="BL87">
        <f>VLOOKUP('Ответы на форму (1)'!BL87,ТараканоБалл,2,FALSE)</f>
        <v>1</v>
      </c>
      <c r="BM87">
        <f t="shared" si="12"/>
        <v>7</v>
      </c>
      <c r="BN87">
        <f t="shared" si="13"/>
        <v>0</v>
      </c>
      <c r="BO87">
        <f>VLOOKUP('Ответы на форму (1)'!BM87,ОбъемИнфы,2,FALSE)</f>
        <v>0</v>
      </c>
      <c r="BP87">
        <f>VLOOKUP('Ответы на форму (1)'!BN87,ОбъемИнфы,2,FALSE)</f>
        <v>3</v>
      </c>
      <c r="BQ87">
        <f>VLOOKUP('Ответы на форму (1)'!BO87,ОбъемИнфы,2,FALSE)</f>
        <v>3</v>
      </c>
      <c r="BR87">
        <f>VLOOKUP('Ответы на форму (1)'!BP87,ОбъемИнфы,2,FALSE)</f>
        <v>4</v>
      </c>
      <c r="BS87">
        <f>VLOOKUP('Ответы на форму (1)'!BQ87,ОбъемИнфы,2,FALSE)</f>
        <v>3</v>
      </c>
      <c r="BT87">
        <f>VLOOKUP('Ответы на форму (1)'!BR87,ОбъемИнфы,2,FALSE)</f>
        <v>2</v>
      </c>
      <c r="BU87">
        <f>VLOOKUP('Ответы на форму (1)'!BS87,ОбъемИнфы,2,FALSE)</f>
        <v>2</v>
      </c>
      <c r="BV87">
        <f>VLOOKUP('Ответы на форму (1)'!BT87,ОбъемИнфы,2,FALSE)</f>
        <v>3</v>
      </c>
      <c r="BW87">
        <f>IF('Ответы на форму (1)'!BU87&gt;2,"много",'Ответы на форму (1)'!BU87)</f>
        <v>2</v>
      </c>
      <c r="BX87">
        <f>VLOOKUP('Ответы на форму (1)'!BV87,Блыки,2,FALSE)</f>
        <v>0</v>
      </c>
      <c r="BY87" t="str">
        <f>IF('Ответы на форму (1)'!BY87="","",'Ответы на форму (1)'!BY87)</f>
        <v/>
      </c>
      <c r="BZ87" t="str">
        <f t="shared" si="8"/>
        <v>Да</v>
      </c>
    </row>
    <row r="88" spans="1:78" x14ac:dyDescent="0.35">
      <c r="A88">
        <f>IF('Ответы на форму (1)'!B88="М",1,0)</f>
        <v>0</v>
      </c>
      <c r="B88">
        <f>'Ответы на форму (1)'!C88</f>
        <v>33</v>
      </c>
      <c r="C88">
        <f>VLOOKUP('Ответы на форму (1)'!G88,Успевание,2,FALSE)</f>
        <v>3</v>
      </c>
      <c r="D88">
        <f>VLOOKUP('Ответы на форму (1)'!H88,Успевание,2,FALSE)</f>
        <v>5</v>
      </c>
      <c r="E88">
        <f t="shared" si="9"/>
        <v>-1</v>
      </c>
      <c r="F88">
        <f>VLOOKUP('Ответы на форму (1)'!I88,ШкалаРомека,2,FALSE)</f>
        <v>4</v>
      </c>
      <c r="G88">
        <f>VLOOKUP('Ответы на форму (1)'!J88,ШкалаРомека,2,FALSE)</f>
        <v>3</v>
      </c>
      <c r="H88">
        <f>VLOOKUP('Ответы на форму (1)'!K88,ШкалаРомека,2,FALSE)</f>
        <v>3</v>
      </c>
      <c r="I88">
        <f>VLOOKUP('Ответы на форму (1)'!L88,ШкалаРомека,2,FALSE)</f>
        <v>4</v>
      </c>
      <c r="J88">
        <f>VLOOKUP('Ответы на форму (1)'!M88,ШкалаРомека,2,FALSE)</f>
        <v>4</v>
      </c>
      <c r="K88">
        <f>VLOOKUP('Ответы на форму (1)'!N88,ШкалаРомека,2,FALSE)</f>
        <v>4</v>
      </c>
      <c r="L88">
        <f>VLOOKUP('Ответы на форму (1)'!O88,ШкалаРомека,2,FALSE)</f>
        <v>2</v>
      </c>
      <c r="M88">
        <f>VLOOKUP('Ответы на форму (1)'!P88,ШкалаРомека,2,FALSE)</f>
        <v>4</v>
      </c>
      <c r="N88">
        <f>VLOOKUP('Ответы на форму (1)'!Q88,ШкалаРомека,2,FALSE)</f>
        <v>4</v>
      </c>
      <c r="O88">
        <f>VLOOKUP('Ответы на форму (1)'!R88,ШкалаРомека,2,FALSE)</f>
        <v>2</v>
      </c>
      <c r="P88">
        <f t="shared" si="7"/>
        <v>34</v>
      </c>
      <c r="Q88">
        <f>VLOOKUP('Ответы на форму (1)'!S88,ЧастотаПрактик,2,FALSE)</f>
        <v>2</v>
      </c>
      <c r="R88">
        <f>VLOOKUP('Ответы на форму (1)'!T88,ЧастотаПрактик,2,FALSE)</f>
        <v>2</v>
      </c>
      <c r="S88">
        <f>VLOOKUP('Ответы на форму (1)'!U88,ЧастотаПрактик,2,FALSE)</f>
        <v>1</v>
      </c>
      <c r="T88">
        <f>VLOOKUP('Ответы на форму (1)'!V88,ЧастотаПрактик,2,FALSE)</f>
        <v>1</v>
      </c>
      <c r="U88">
        <f>VLOOKUP('Ответы на форму (1)'!W88,ЧастотаПрактик,2,FALSE)</f>
        <v>0</v>
      </c>
      <c r="V88">
        <f>VLOOKUP('Ответы на форму (1)'!X88,ЧастотаПрактик,2,FALSE)</f>
        <v>1</v>
      </c>
      <c r="W88">
        <f>VLOOKUP('Ответы на форму (1)'!Y88,ЧастотаПрактик,2,FALSE)</f>
        <v>0</v>
      </c>
      <c r="X88">
        <f>VLOOKUP('Ответы на форму (1)'!Z88,ЧастотаПрактик,2,FALSE)</f>
        <v>1</v>
      </c>
      <c r="Y88">
        <f>VLOOKUP('Ответы на форму (1)'!AA88,ЧастотаПрактик,2,FALSE)</f>
        <v>2</v>
      </c>
      <c r="Z88">
        <f>VLOOKUP('Ответы на форму (1)'!AB88,ЧастотаПрактик,2,FALSE)</f>
        <v>3</v>
      </c>
      <c r="AA88">
        <f>VLOOKUP('Ответы на форму (1)'!AC88,ЧастотаПрактик,2,FALSE)</f>
        <v>2</v>
      </c>
      <c r="AB88">
        <f>VLOOKUP('Ответы на форму (1)'!AD88,ЧастотаПрактик,2,FALSE)</f>
        <v>1</v>
      </c>
      <c r="AC88">
        <f>VLOOKUP('Ответы на форму (1)'!AE88,ЧастотаПрактик,2,FALSE)</f>
        <v>1</v>
      </c>
      <c r="AD88">
        <f>VLOOKUP('Ответы на форму (1)'!AF88,ЧастотаПрактик,2,FALSE)</f>
        <v>1</v>
      </c>
      <c r="AE88">
        <f>VLOOKUP('Ответы на форму (1)'!AG88,ДаПочтиНет,2,FALSE)</f>
        <v>2</v>
      </c>
      <c r="AF88">
        <f>VLOOKUP('Ответы на форму (1)'!AH88,ДаПочтиНет,2,FALSE)</f>
        <v>2</v>
      </c>
      <c r="AG88">
        <f>VLOOKUP('Ответы на форму (1)'!AI88,ДаПочтиНет,2,FALSE)</f>
        <v>2</v>
      </c>
      <c r="AH88">
        <f>VLOOKUP('Ответы на форму (1)'!AJ88,ДаПочтиНет,2,FALSE)</f>
        <v>0</v>
      </c>
      <c r="AI88">
        <f>VLOOKUP('Ответы на форму (1)'!AK88,ДаПочтиНет,2,FALSE)</f>
        <v>2</v>
      </c>
      <c r="AJ88">
        <f>VLOOKUP('Ответы на форму (1)'!AL88,ДаПочтиНет,2,FALSE)</f>
        <v>0</v>
      </c>
      <c r="AK88">
        <f>VLOOKUP('Ответы на форму (1)'!AM88,ДаПочтиНет,2,FALSE)</f>
        <v>2</v>
      </c>
      <c r="AL88">
        <f>VLOOKUP('Ответы на форму (1)'!AN88,ДаПочтиНет,2,FALSE)</f>
        <v>1</v>
      </c>
      <c r="AM88">
        <f>VLOOKUP('Ответы на форму (1)'!AO88,ДаПочтиНет,2,FALSE)</f>
        <v>0</v>
      </c>
      <c r="AN88">
        <f t="shared" si="10"/>
        <v>26</v>
      </c>
      <c r="AO88">
        <f>VLOOKUP('Ответы на форму (1)'!AP88,ДаПочтиНет,2,FALSE)</f>
        <v>2</v>
      </c>
      <c r="AP88">
        <f>VLOOKUP('Ответы на форму (1)'!AQ88,ОбразЖизни,2,FALSE)</f>
        <v>3</v>
      </c>
      <c r="AQ88">
        <f>VLOOKUP('Ответы на форму (1)'!AR88,ОбразЖизни,2,FALSE)</f>
        <v>1</v>
      </c>
      <c r="AR88">
        <f>VLOOKUP('Ответы на форму (1)'!AS88,ОбразЖизни,2,FALSE)</f>
        <v>3</v>
      </c>
      <c r="AS88">
        <f>VLOOKUP('Ответы на форму (1)'!AT88,ОбразЖизни,2,FALSE)</f>
        <v>4</v>
      </c>
      <c r="AT88">
        <f>VLOOKUP('Ответы на форму (1)'!AU88,ОбразЖизни,2,FALSE)</f>
        <v>2</v>
      </c>
      <c r="AU88">
        <f>VLOOKUP('Ответы на форму (1)'!AV88,ОбразЖизни,2,FALSE)</f>
        <v>2</v>
      </c>
      <c r="AV88">
        <f>'Ответы на форму (1)'!AW88</f>
        <v>7</v>
      </c>
      <c r="AW88">
        <f>IF('Ответы на форму (1)'!AX88="",0,1)</f>
        <v>1</v>
      </c>
      <c r="AX88">
        <f>VLOOKUP('Ответы на форму (1)'!AY88,Курение,2,FALSE)</f>
        <v>0</v>
      </c>
      <c r="AY88">
        <f>VLOOKUP('Ответы на форму (1)'!AZ88,Алкоголь,2,FALSE)</f>
        <v>0</v>
      </c>
      <c r="AZ88">
        <f>VLOOKUP('Ответы на форму (1)'!BA88,СемейныйОпыт,2,FALSE)</f>
        <v>1</v>
      </c>
      <c r="BA88">
        <f>'Ответы на форму (1)'!BB88</f>
        <v>0</v>
      </c>
      <c r="BB88">
        <f>IF('Ответы на форму (1)'!BC88="",0,VLOOKUP('Ответы на форму (1)'!BC88,УровниЗнакомства,2,FALSE))</f>
        <v>0</v>
      </c>
      <c r="BC88">
        <f>IF('Ответы на форму (1)'!BD88="",0,VLOOKUP('Ответы на форму (1)'!BD88,УровниЗнакомства,2,FALSE))</f>
        <v>0</v>
      </c>
      <c r="BD88">
        <f>IF('Ответы на форму (1)'!BE88="",0,VLOOKUP('Ответы на форму (1)'!BE88,УровниЗнакомства,2,FALSE))</f>
        <v>0</v>
      </c>
      <c r="BE88">
        <f>IF('Ответы на форму (1)'!BF88="",0,VLOOKUP('Ответы на форму (1)'!BF88,УровниЗнакомства,2,FALSE))</f>
        <v>0</v>
      </c>
      <c r="BF88">
        <f>IF('Ответы на форму (1)'!BG88="",0,VLOOKUP('Ответы на форму (1)'!BG88,УровниЗнакомства,2,FALSE))</f>
        <v>1</v>
      </c>
      <c r="BG88">
        <f>IF('Ответы на форму (1)'!BH88="",0,VLOOKUP('Ответы на форму (1)'!BH88,УровниЗнакомства,2,FALSE))</f>
        <v>1</v>
      </c>
      <c r="BH88">
        <f t="shared" si="11"/>
        <v>2</v>
      </c>
      <c r="BI88">
        <f>VLOOKUP('Ответы на форму (1)'!BI88,ТараканоБалл,2,FALSE)</f>
        <v>4</v>
      </c>
      <c r="BJ88">
        <f>VLOOKUP('Ответы на форму (1)'!BJ88,ТараканоБалл,2,FALSE)</f>
        <v>3</v>
      </c>
      <c r="BK88">
        <f>VLOOKUP('Ответы на форму (1)'!BK88,ТараканоБалл,2,FALSE)</f>
        <v>5</v>
      </c>
      <c r="BL88">
        <f>VLOOKUP('Ответы на форму (1)'!BL88,ТараканоБалл,2,FALSE)</f>
        <v>4</v>
      </c>
      <c r="BM88">
        <f t="shared" si="12"/>
        <v>16</v>
      </c>
      <c r="BN88">
        <f t="shared" si="13"/>
        <v>2</v>
      </c>
      <c r="BO88">
        <f>VLOOKUP('Ответы на форму (1)'!BM88,ОбъемИнфы,2,FALSE)</f>
        <v>2</v>
      </c>
      <c r="BP88">
        <f>VLOOKUP('Ответы на форму (1)'!BN88,ОбъемИнфы,2,FALSE)</f>
        <v>4</v>
      </c>
      <c r="BQ88">
        <f>VLOOKUP('Ответы на форму (1)'!BO88,ОбъемИнфы,2,FALSE)</f>
        <v>1</v>
      </c>
      <c r="BR88">
        <f>VLOOKUP('Ответы на форму (1)'!BP88,ОбъемИнфы,2,FALSE)</f>
        <v>1</v>
      </c>
      <c r="BS88">
        <f>VLOOKUP('Ответы на форму (1)'!BQ88,ОбъемИнфы,2,FALSE)</f>
        <v>4</v>
      </c>
      <c r="BT88">
        <f>VLOOKUP('Ответы на форму (1)'!BR88,ОбъемИнфы,2,FALSE)</f>
        <v>4</v>
      </c>
      <c r="BU88">
        <f>VLOOKUP('Ответы на форму (1)'!BS88,ОбъемИнфы,2,FALSE)</f>
        <v>2</v>
      </c>
      <c r="BV88">
        <f>VLOOKUP('Ответы на форму (1)'!BT88,ОбъемИнфы,2,FALSE)</f>
        <v>0</v>
      </c>
      <c r="BW88" t="str">
        <f>IF('Ответы на форму (1)'!BU88&gt;2,"много",'Ответы на форму (1)'!BU88)</f>
        <v>много</v>
      </c>
      <c r="BX88">
        <f>VLOOKUP('Ответы на форму (1)'!BV88,Блыки,2,FALSE)</f>
        <v>0</v>
      </c>
      <c r="BY88" t="str">
        <f>IF('Ответы на форму (1)'!BY88="","",'Ответы на форму (1)'!BY88)</f>
        <v/>
      </c>
      <c r="BZ88" t="str">
        <f t="shared" si="8"/>
        <v>Нет</v>
      </c>
    </row>
    <row r="89" spans="1:78" x14ac:dyDescent="0.35">
      <c r="A89">
        <f>IF('Ответы на форму (1)'!B89="М",1,0)</f>
        <v>1</v>
      </c>
      <c r="B89">
        <f>'Ответы на форму (1)'!C89</f>
        <v>42</v>
      </c>
      <c r="C89">
        <f>VLOOKUP('Ответы на форму (1)'!G89,Успевание,2,FALSE)</f>
        <v>4</v>
      </c>
      <c r="D89">
        <f>VLOOKUP('Ответы на форму (1)'!H89,Успевание,2,FALSE)</f>
        <v>4</v>
      </c>
      <c r="E89">
        <f t="shared" si="9"/>
        <v>0</v>
      </c>
      <c r="F89">
        <f>VLOOKUP('Ответы на форму (1)'!I89,ШкалаРомека,2,FALSE)</f>
        <v>4</v>
      </c>
      <c r="G89">
        <f>VLOOKUP('Ответы на форму (1)'!J89,ШкалаРомека,2,FALSE)</f>
        <v>3</v>
      </c>
      <c r="H89">
        <f>VLOOKUP('Ответы на форму (1)'!K89,ШкалаРомека,2,FALSE)</f>
        <v>2</v>
      </c>
      <c r="I89">
        <f>VLOOKUP('Ответы на форму (1)'!L89,ШкалаРомека,2,FALSE)</f>
        <v>3</v>
      </c>
      <c r="J89">
        <f>VLOOKUP('Ответы на форму (1)'!M89,ШкалаРомека,2,FALSE)</f>
        <v>3</v>
      </c>
      <c r="K89">
        <f>VLOOKUP('Ответы на форму (1)'!N89,ШкалаРомека,2,FALSE)</f>
        <v>3</v>
      </c>
      <c r="L89">
        <f>VLOOKUP('Ответы на форму (1)'!O89,ШкалаРомека,2,FALSE)</f>
        <v>3</v>
      </c>
      <c r="M89">
        <f>VLOOKUP('Ответы на форму (1)'!P89,ШкалаРомека,2,FALSE)</f>
        <v>3</v>
      </c>
      <c r="N89">
        <f>VLOOKUP('Ответы на форму (1)'!Q89,ШкалаРомека,2,FALSE)</f>
        <v>3</v>
      </c>
      <c r="O89">
        <f>VLOOKUP('Ответы на форму (1)'!R89,ШкалаРомека,2,FALSE)</f>
        <v>3</v>
      </c>
      <c r="P89">
        <f t="shared" si="7"/>
        <v>30</v>
      </c>
      <c r="Q89">
        <f>VLOOKUP('Ответы на форму (1)'!S89,ЧастотаПрактик,2,FALSE)</f>
        <v>1</v>
      </c>
      <c r="R89">
        <f>VLOOKUP('Ответы на форму (1)'!T89,ЧастотаПрактик,2,FALSE)</f>
        <v>2</v>
      </c>
      <c r="S89">
        <f>VLOOKUP('Ответы на форму (1)'!U89,ЧастотаПрактик,2,FALSE)</f>
        <v>4</v>
      </c>
      <c r="T89">
        <f>VLOOKUP('Ответы на форму (1)'!V89,ЧастотаПрактик,2,FALSE)</f>
        <v>3</v>
      </c>
      <c r="U89">
        <f>VLOOKUP('Ответы на форму (1)'!W89,ЧастотаПрактик,2,FALSE)</f>
        <v>0</v>
      </c>
      <c r="V89">
        <f>VLOOKUP('Ответы на форму (1)'!X89,ЧастотаПрактик,2,FALSE)</f>
        <v>4</v>
      </c>
      <c r="W89">
        <f>VLOOKUP('Ответы на форму (1)'!Y89,ЧастотаПрактик,2,FALSE)</f>
        <v>3</v>
      </c>
      <c r="X89">
        <f>VLOOKUP('Ответы на форму (1)'!Z89,ЧастотаПрактик,2,FALSE)</f>
        <v>4</v>
      </c>
      <c r="Y89">
        <f>VLOOKUP('Ответы на форму (1)'!AA89,ЧастотаПрактик,2,FALSE)</f>
        <v>3</v>
      </c>
      <c r="Z89">
        <f>VLOOKUP('Ответы на форму (1)'!AB89,ЧастотаПрактик,2,FALSE)</f>
        <v>3</v>
      </c>
      <c r="AA89">
        <f>VLOOKUP('Ответы на форму (1)'!AC89,ЧастотаПрактик,2,FALSE)</f>
        <v>1</v>
      </c>
      <c r="AB89">
        <f>VLOOKUP('Ответы на форму (1)'!AD89,ЧастотаПрактик,2,FALSE)</f>
        <v>3</v>
      </c>
      <c r="AC89">
        <f>VLOOKUP('Ответы на форму (1)'!AE89,ЧастотаПрактик,2,FALSE)</f>
        <v>3</v>
      </c>
      <c r="AD89">
        <f>VLOOKUP('Ответы на форму (1)'!AF89,ЧастотаПрактик,2,FALSE)</f>
        <v>3</v>
      </c>
      <c r="AE89">
        <f>VLOOKUP('Ответы на форму (1)'!AG89,ДаПочтиНет,2,FALSE)</f>
        <v>2</v>
      </c>
      <c r="AF89">
        <f>VLOOKUP('Ответы на форму (1)'!AH89,ДаПочтиНет,2,FALSE)</f>
        <v>2</v>
      </c>
      <c r="AG89">
        <f>VLOOKUP('Ответы на форму (1)'!AI89,ДаПочтиНет,2,FALSE)</f>
        <v>2</v>
      </c>
      <c r="AH89">
        <f>VLOOKUP('Ответы на форму (1)'!AJ89,ДаПочтиНет,2,FALSE)</f>
        <v>0</v>
      </c>
      <c r="AI89">
        <f>VLOOKUP('Ответы на форму (1)'!AK89,ДаПочтиНет,2,FALSE)</f>
        <v>2</v>
      </c>
      <c r="AJ89">
        <f>VLOOKUP('Ответы на форму (1)'!AL89,ДаПочтиНет,2,FALSE)</f>
        <v>0</v>
      </c>
      <c r="AK89">
        <f>VLOOKUP('Ответы на форму (1)'!AM89,ДаПочтиНет,2,FALSE)</f>
        <v>0</v>
      </c>
      <c r="AL89">
        <f>VLOOKUP('Ответы на форму (1)'!AN89,ДаПочтиНет,2,FALSE)</f>
        <v>0</v>
      </c>
      <c r="AM89">
        <f>VLOOKUP('Ответы на форму (1)'!AO89,ДаПочтиНет,2,FALSE)</f>
        <v>2</v>
      </c>
      <c r="AN89">
        <f t="shared" si="10"/>
        <v>44</v>
      </c>
      <c r="AO89">
        <f>VLOOKUP('Ответы на форму (1)'!AP89,ДаПочтиНет,2,FALSE)</f>
        <v>2</v>
      </c>
      <c r="AP89">
        <f>VLOOKUP('Ответы на форму (1)'!AQ89,ОбразЖизни,2,FALSE)</f>
        <v>4</v>
      </c>
      <c r="AQ89">
        <f>VLOOKUP('Ответы на форму (1)'!AR89,ОбразЖизни,2,FALSE)</f>
        <v>3</v>
      </c>
      <c r="AR89">
        <f>VLOOKUP('Ответы на форму (1)'!AS89,ОбразЖизни,2,FALSE)</f>
        <v>2</v>
      </c>
      <c r="AS89">
        <f>VLOOKUP('Ответы на форму (1)'!AT89,ОбразЖизни,2,FALSE)</f>
        <v>1</v>
      </c>
      <c r="AT89">
        <f>VLOOKUP('Ответы на форму (1)'!AU89,ОбразЖизни,2,FALSE)</f>
        <v>4</v>
      </c>
      <c r="AU89">
        <f>VLOOKUP('Ответы на форму (1)'!AV89,ОбразЖизни,2,FALSE)</f>
        <v>4</v>
      </c>
      <c r="AV89">
        <f>'Ответы на форму (1)'!AW89</f>
        <v>7</v>
      </c>
      <c r="AW89">
        <f>IF('Ответы на форму (1)'!AX89="",0,1)</f>
        <v>1</v>
      </c>
      <c r="AX89">
        <f>VLOOKUP('Ответы на форму (1)'!AY89,Курение,2,FALSE)</f>
        <v>0</v>
      </c>
      <c r="AY89">
        <f>VLOOKUP('Ответы на форму (1)'!AZ89,Алкоголь,2,FALSE)</f>
        <v>1</v>
      </c>
      <c r="AZ89">
        <f>VLOOKUP('Ответы на форму (1)'!BA89,СемейныйОпыт,2,FALSE)</f>
        <v>0</v>
      </c>
      <c r="BA89">
        <f>'Ответы на форму (1)'!BB89</f>
        <v>1</v>
      </c>
      <c r="BB89">
        <f>IF('Ответы на форму (1)'!BC89="",0,VLOOKUP('Ответы на форму (1)'!BC89,УровниЗнакомства,2,FALSE))</f>
        <v>0</v>
      </c>
      <c r="BC89">
        <f>IF('Ответы на форму (1)'!BD89="",0,VLOOKUP('Ответы на форму (1)'!BD89,УровниЗнакомства,2,FALSE))</f>
        <v>0</v>
      </c>
      <c r="BD89">
        <f>IF('Ответы на форму (1)'!BE89="",0,VLOOKUP('Ответы на форму (1)'!BE89,УровниЗнакомства,2,FALSE))</f>
        <v>0</v>
      </c>
      <c r="BE89">
        <f>IF('Ответы на форму (1)'!BF89="",0,VLOOKUP('Ответы на форму (1)'!BF89,УровниЗнакомства,2,FALSE))</f>
        <v>4</v>
      </c>
      <c r="BF89">
        <f>IF('Ответы на форму (1)'!BG89="",0,VLOOKUP('Ответы на форму (1)'!BG89,УровниЗнакомства,2,FALSE))</f>
        <v>0</v>
      </c>
      <c r="BG89">
        <f>IF('Ответы на форму (1)'!BH89="",0,VLOOKUP('Ответы на форму (1)'!BH89,УровниЗнакомства,2,FALSE))</f>
        <v>0</v>
      </c>
      <c r="BH89">
        <f t="shared" si="11"/>
        <v>4</v>
      </c>
      <c r="BI89">
        <f>VLOOKUP('Ответы на форму (1)'!BI89,ТараканоБалл,2,FALSE)</f>
        <v>1</v>
      </c>
      <c r="BJ89">
        <f>VLOOKUP('Ответы на форму (1)'!BJ89,ТараканоБалл,2,FALSE)</f>
        <v>4</v>
      </c>
      <c r="BK89">
        <f>VLOOKUP('Ответы на форму (1)'!BK89,ТараканоБалл,2,FALSE)</f>
        <v>2</v>
      </c>
      <c r="BL89">
        <f>VLOOKUP('Ответы на форму (1)'!BL89,ТараканоБалл,2,FALSE)</f>
        <v>4</v>
      </c>
      <c r="BM89">
        <f t="shared" si="12"/>
        <v>11</v>
      </c>
      <c r="BN89">
        <f t="shared" si="13"/>
        <v>1</v>
      </c>
      <c r="BO89">
        <f>VLOOKUP('Ответы на форму (1)'!BM89,ОбъемИнфы,2,FALSE)</f>
        <v>2</v>
      </c>
      <c r="BP89">
        <f>VLOOKUP('Ответы на форму (1)'!BN89,ОбъемИнфы,2,FALSE)</f>
        <v>3</v>
      </c>
      <c r="BQ89">
        <f>VLOOKUP('Ответы на форму (1)'!BO89,ОбъемИнфы,2,FALSE)</f>
        <v>3</v>
      </c>
      <c r="BR89">
        <f>VLOOKUP('Ответы на форму (1)'!BP89,ОбъемИнфы,2,FALSE)</f>
        <v>3</v>
      </c>
      <c r="BS89">
        <f>VLOOKUP('Ответы на форму (1)'!BQ89,ОбъемИнфы,2,FALSE)</f>
        <v>3</v>
      </c>
      <c r="BT89">
        <f>VLOOKUP('Ответы на форму (1)'!BR89,ОбъемИнфы,2,FALSE)</f>
        <v>3</v>
      </c>
      <c r="BU89">
        <f>VLOOKUP('Ответы на форму (1)'!BS89,ОбъемИнфы,2,FALSE)</f>
        <v>2</v>
      </c>
      <c r="BV89">
        <f>VLOOKUP('Ответы на форму (1)'!BT89,ОбъемИнфы,2,FALSE)</f>
        <v>2</v>
      </c>
      <c r="BW89" t="str">
        <f>IF('Ответы на форму (1)'!BU89&gt;2,"много",'Ответы на форму (1)'!BU89)</f>
        <v>много</v>
      </c>
      <c r="BX89">
        <f>VLOOKUP('Ответы на форму (1)'!BV89,Блыки,2,FALSE)</f>
        <v>0</v>
      </c>
      <c r="BY89" t="str">
        <f>IF('Ответы на форму (1)'!BY89="","",'Ответы на форму (1)'!BY89)</f>
        <v/>
      </c>
      <c r="BZ89" t="str">
        <f t="shared" si="8"/>
        <v>Да</v>
      </c>
    </row>
    <row r="90" spans="1:78" x14ac:dyDescent="0.35">
      <c r="A90">
        <f>IF('Ответы на форму (1)'!B90="М",1,0)</f>
        <v>1</v>
      </c>
      <c r="B90">
        <f>'Ответы на форму (1)'!C90</f>
        <v>51</v>
      </c>
      <c r="C90">
        <f>VLOOKUP('Ответы на форму (1)'!G90,Успевание,2,FALSE)</f>
        <v>4</v>
      </c>
      <c r="D90">
        <f>VLOOKUP('Ответы на форму (1)'!H90,Успевание,2,FALSE)</f>
        <v>4</v>
      </c>
      <c r="E90">
        <f t="shared" si="9"/>
        <v>0</v>
      </c>
      <c r="F90">
        <f>VLOOKUP('Ответы на форму (1)'!I90,ШкалаРомека,2,FALSE)</f>
        <v>3</v>
      </c>
      <c r="G90">
        <f>VLOOKUP('Ответы на форму (1)'!J90,ШкалаРомека,2,FALSE)</f>
        <v>3</v>
      </c>
      <c r="H90">
        <f>VLOOKUP('Ответы на форму (1)'!K90,ШкалаРомека,2,FALSE)</f>
        <v>3</v>
      </c>
      <c r="I90">
        <f>VLOOKUP('Ответы на форму (1)'!L90,ШкалаРомека,2,FALSE)</f>
        <v>2</v>
      </c>
      <c r="J90">
        <f>VLOOKUP('Ответы на форму (1)'!M90,ШкалаРомека,2,FALSE)</f>
        <v>3</v>
      </c>
      <c r="K90">
        <f>VLOOKUP('Ответы на форму (1)'!N90,ШкалаРомека,2,FALSE)</f>
        <v>3</v>
      </c>
      <c r="L90">
        <f>VLOOKUP('Ответы на форму (1)'!O90,ШкалаРомека,2,FALSE)</f>
        <v>4</v>
      </c>
      <c r="M90">
        <f>VLOOKUP('Ответы на форму (1)'!P90,ШкалаРомека,2,FALSE)</f>
        <v>3</v>
      </c>
      <c r="N90">
        <f>VLOOKUP('Ответы на форму (1)'!Q90,ШкалаРомека,2,FALSE)</f>
        <v>3</v>
      </c>
      <c r="O90">
        <f>VLOOKUP('Ответы на форму (1)'!R90,ШкалаРомека,2,FALSE)</f>
        <v>2</v>
      </c>
      <c r="P90">
        <f t="shared" si="7"/>
        <v>29</v>
      </c>
      <c r="Q90">
        <f>VLOOKUP('Ответы на форму (1)'!S90,ЧастотаПрактик,2,FALSE)</f>
        <v>3</v>
      </c>
      <c r="R90">
        <f>VLOOKUP('Ответы на форму (1)'!T90,ЧастотаПрактик,2,FALSE)</f>
        <v>4</v>
      </c>
      <c r="S90">
        <f>VLOOKUP('Ответы на форму (1)'!U90,ЧастотаПрактик,2,FALSE)</f>
        <v>3</v>
      </c>
      <c r="T90">
        <f>VLOOKUP('Ответы на форму (1)'!V90,ЧастотаПрактик,2,FALSE)</f>
        <v>4</v>
      </c>
      <c r="U90">
        <f>VLOOKUP('Ответы на форму (1)'!W90,ЧастотаПрактик,2,FALSE)</f>
        <v>1</v>
      </c>
      <c r="V90">
        <f>VLOOKUP('Ответы на форму (1)'!X90,ЧастотаПрактик,2,FALSE)</f>
        <v>2</v>
      </c>
      <c r="W90">
        <f>VLOOKUP('Ответы на форму (1)'!Y90,ЧастотаПрактик,2,FALSE)</f>
        <v>3</v>
      </c>
      <c r="X90">
        <f>VLOOKUP('Ответы на форму (1)'!Z90,ЧастотаПрактик,2,FALSE)</f>
        <v>0</v>
      </c>
      <c r="Y90">
        <f>VLOOKUP('Ответы на форму (1)'!AA90,ЧастотаПрактик,2,FALSE)</f>
        <v>2</v>
      </c>
      <c r="Z90">
        <f>VLOOKUP('Ответы на форму (1)'!AB90,ЧастотаПрактик,2,FALSE)</f>
        <v>3</v>
      </c>
      <c r="AA90">
        <f>VLOOKUP('Ответы на форму (1)'!AC90,ЧастотаПрактик,2,FALSE)</f>
        <v>1</v>
      </c>
      <c r="AB90">
        <f>VLOOKUP('Ответы на форму (1)'!AD90,ЧастотаПрактик,2,FALSE)</f>
        <v>3</v>
      </c>
      <c r="AC90">
        <f>VLOOKUP('Ответы на форму (1)'!AE90,ЧастотаПрактик,2,FALSE)</f>
        <v>2</v>
      </c>
      <c r="AD90">
        <f>VLOOKUP('Ответы на форму (1)'!AF90,ЧастотаПрактик,2,FALSE)</f>
        <v>3</v>
      </c>
      <c r="AE90">
        <f>VLOOKUP('Ответы на форму (1)'!AG90,ДаПочтиНет,2,FALSE)</f>
        <v>2</v>
      </c>
      <c r="AF90">
        <f>VLOOKUP('Ответы на форму (1)'!AH90,ДаПочтиНет,2,FALSE)</f>
        <v>2</v>
      </c>
      <c r="AG90">
        <f>VLOOKUP('Ответы на форму (1)'!AI90,ДаПочтиНет,2,FALSE)</f>
        <v>2</v>
      </c>
      <c r="AH90">
        <f>VLOOKUP('Ответы на форму (1)'!AJ90,ДаПочтиНет,2,FALSE)</f>
        <v>0</v>
      </c>
      <c r="AI90">
        <f>VLOOKUP('Ответы на форму (1)'!AK90,ДаПочтиНет,2,FALSE)</f>
        <v>2</v>
      </c>
      <c r="AJ90">
        <f>VLOOKUP('Ответы на форму (1)'!AL90,ДаПочтиНет,2,FALSE)</f>
        <v>0</v>
      </c>
      <c r="AK90">
        <f>VLOOKUP('Ответы на форму (1)'!AM90,ДаПочтиНет,2,FALSE)</f>
        <v>2</v>
      </c>
      <c r="AL90">
        <f>VLOOKUP('Ответы на форму (1)'!AN90,ДаПочтиНет,2,FALSE)</f>
        <v>2</v>
      </c>
      <c r="AM90">
        <f>VLOOKUP('Ответы на форму (1)'!AO90,ДаПочтиНет,2,FALSE)</f>
        <v>2</v>
      </c>
      <c r="AN90">
        <f t="shared" si="10"/>
        <v>45</v>
      </c>
      <c r="AO90">
        <f>VLOOKUP('Ответы на форму (1)'!AP90,ДаПочтиНет,2,FALSE)</f>
        <v>0</v>
      </c>
      <c r="AP90">
        <f>VLOOKUP('Ответы на форму (1)'!AQ90,ОбразЖизни,2,FALSE)</f>
        <v>3</v>
      </c>
      <c r="AQ90">
        <f>VLOOKUP('Ответы на форму (1)'!AR90,ОбразЖизни,2,FALSE)</f>
        <v>2</v>
      </c>
      <c r="AR90">
        <f>VLOOKUP('Ответы на форму (1)'!AS90,ОбразЖизни,2,FALSE)</f>
        <v>2</v>
      </c>
      <c r="AS90">
        <f>VLOOKUP('Ответы на форму (1)'!AT90,ОбразЖизни,2,FALSE)</f>
        <v>1</v>
      </c>
      <c r="AT90">
        <f>VLOOKUP('Ответы на форму (1)'!AU90,ОбразЖизни,2,FALSE)</f>
        <v>4</v>
      </c>
      <c r="AU90">
        <f>VLOOKUP('Ответы на форму (1)'!AV90,ОбразЖизни,2,FALSE)</f>
        <v>4</v>
      </c>
      <c r="AV90">
        <f>'Ответы на форму (1)'!AW90</f>
        <v>6</v>
      </c>
      <c r="AW90">
        <f>IF('Ответы на форму (1)'!AX90="",0,1)</f>
        <v>0</v>
      </c>
      <c r="AX90">
        <f>VLOOKUP('Ответы на форму (1)'!AY90,Курение,2,FALSE)</f>
        <v>0</v>
      </c>
      <c r="AY90">
        <f>VLOOKUP('Ответы на форму (1)'!AZ90,Алкоголь,2,FALSE)</f>
        <v>0</v>
      </c>
      <c r="AZ90">
        <f>VLOOKUP('Ответы на форму (1)'!BA90,СемейныйОпыт,2,FALSE)</f>
        <v>1</v>
      </c>
      <c r="BA90">
        <f>'Ответы на форму (1)'!BB90</f>
        <v>3</v>
      </c>
      <c r="BB90">
        <f>IF('Ответы на форму (1)'!BC90="",0,VLOOKUP('Ответы на форму (1)'!BC90,УровниЗнакомства,2,FALSE))</f>
        <v>1</v>
      </c>
      <c r="BC90">
        <f>IF('Ответы на форму (1)'!BD90="",0,VLOOKUP('Ответы на форму (1)'!BD90,УровниЗнакомства,2,FALSE))</f>
        <v>1</v>
      </c>
      <c r="BD90">
        <f>IF('Ответы на форму (1)'!BE90="",0,VLOOKUP('Ответы на форму (1)'!BE90,УровниЗнакомства,2,FALSE))</f>
        <v>0</v>
      </c>
      <c r="BE90">
        <f>IF('Ответы на форму (1)'!BF90="",0,VLOOKUP('Ответы на форму (1)'!BF90,УровниЗнакомства,2,FALSE))</f>
        <v>1</v>
      </c>
      <c r="BF90">
        <f>IF('Ответы на форму (1)'!BG90="",0,VLOOKUP('Ответы на форму (1)'!BG90,УровниЗнакомства,2,FALSE))</f>
        <v>0</v>
      </c>
      <c r="BG90">
        <f>IF('Ответы на форму (1)'!BH90="",0,VLOOKUP('Ответы на форму (1)'!BH90,УровниЗнакомства,2,FALSE))</f>
        <v>0</v>
      </c>
      <c r="BH90">
        <f t="shared" si="11"/>
        <v>3</v>
      </c>
      <c r="BI90">
        <f>VLOOKUP('Ответы на форму (1)'!BI90,ТараканоБалл,2,FALSE)</f>
        <v>2</v>
      </c>
      <c r="BJ90">
        <f>VLOOKUP('Ответы на форму (1)'!BJ90,ТараканоБалл,2,FALSE)</f>
        <v>2</v>
      </c>
      <c r="BK90">
        <f>VLOOKUP('Ответы на форму (1)'!BK90,ТараканоБалл,2,FALSE)</f>
        <v>4</v>
      </c>
      <c r="BL90">
        <f>VLOOKUP('Ответы на форму (1)'!BL90,ТараканоБалл,2,FALSE)</f>
        <v>3</v>
      </c>
      <c r="BM90">
        <f t="shared" si="12"/>
        <v>11</v>
      </c>
      <c r="BN90">
        <f t="shared" si="13"/>
        <v>1</v>
      </c>
      <c r="BO90">
        <f>VLOOKUP('Ответы на форму (1)'!BM90,ОбъемИнфы,2,FALSE)</f>
        <v>1</v>
      </c>
      <c r="BP90">
        <f>VLOOKUP('Ответы на форму (1)'!BN90,ОбъемИнфы,2,FALSE)</f>
        <v>2</v>
      </c>
      <c r="BQ90">
        <f>VLOOKUP('Ответы на форму (1)'!BO90,ОбъемИнфы,2,FALSE)</f>
        <v>2</v>
      </c>
      <c r="BR90">
        <f>VLOOKUP('Ответы на форму (1)'!BP90,ОбъемИнфы,2,FALSE)</f>
        <v>3</v>
      </c>
      <c r="BS90">
        <f>VLOOKUP('Ответы на форму (1)'!BQ90,ОбъемИнфы,2,FALSE)</f>
        <v>2</v>
      </c>
      <c r="BT90">
        <f>VLOOKUP('Ответы на форму (1)'!BR90,ОбъемИнфы,2,FALSE)</f>
        <v>2</v>
      </c>
      <c r="BU90">
        <f>VLOOKUP('Ответы на форму (1)'!BS90,ОбъемИнфы,2,FALSE)</f>
        <v>1</v>
      </c>
      <c r="BV90">
        <f>VLOOKUP('Ответы на форму (1)'!BT90,ОбъемИнфы,2,FALSE)</f>
        <v>1</v>
      </c>
      <c r="BW90">
        <f>IF('Ответы на форму (1)'!BU90&gt;2,"много",'Ответы на форму (1)'!BU90)</f>
        <v>2</v>
      </c>
      <c r="BX90">
        <f>VLOOKUP('Ответы на форму (1)'!BV90,Блыки,2,FALSE)</f>
        <v>0</v>
      </c>
      <c r="BY90" t="str">
        <f>IF('Ответы на форму (1)'!BY90="","",'Ответы на форму (1)'!BY90)</f>
        <v/>
      </c>
      <c r="BZ90" t="str">
        <f t="shared" si="8"/>
        <v>Да</v>
      </c>
    </row>
    <row r="91" spans="1:78" x14ac:dyDescent="0.35">
      <c r="A91">
        <f>IF('Ответы на форму (1)'!B91="М",1,0)</f>
        <v>1</v>
      </c>
      <c r="B91">
        <f>'Ответы на форму (1)'!C91</f>
        <v>40</v>
      </c>
      <c r="C91">
        <f>VLOOKUP('Ответы на форму (1)'!G91,Успевание,2,FALSE)</f>
        <v>2</v>
      </c>
      <c r="D91">
        <f>VLOOKUP('Ответы на форму (1)'!H91,Успевание,2,FALSE)</f>
        <v>3</v>
      </c>
      <c r="E91">
        <f t="shared" si="9"/>
        <v>-1</v>
      </c>
      <c r="F91">
        <f>VLOOKUP('Ответы на форму (1)'!I91,ШкалаРомека,2,FALSE)</f>
        <v>3</v>
      </c>
      <c r="G91">
        <f>VLOOKUP('Ответы на форму (1)'!J91,ШкалаРомека,2,FALSE)</f>
        <v>3</v>
      </c>
      <c r="H91">
        <f>VLOOKUP('Ответы на форму (1)'!K91,ШкалаРомека,2,FALSE)</f>
        <v>2</v>
      </c>
      <c r="I91">
        <f>VLOOKUP('Ответы на форму (1)'!L91,ШкалаРомека,2,FALSE)</f>
        <v>2</v>
      </c>
      <c r="J91">
        <f>VLOOKUP('Ответы на форму (1)'!M91,ШкалаРомека,2,FALSE)</f>
        <v>3</v>
      </c>
      <c r="K91">
        <f>VLOOKUP('Ответы на форму (1)'!N91,ШкалаРомека,2,FALSE)</f>
        <v>3</v>
      </c>
      <c r="L91">
        <f>VLOOKUP('Ответы на форму (1)'!O91,ШкалаРомека,2,FALSE)</f>
        <v>3</v>
      </c>
      <c r="M91">
        <f>VLOOKUP('Ответы на форму (1)'!P91,ШкалаРомека,2,FALSE)</f>
        <v>3</v>
      </c>
      <c r="N91">
        <f>VLOOKUP('Ответы на форму (1)'!Q91,ШкалаРомека,2,FALSE)</f>
        <v>3</v>
      </c>
      <c r="O91">
        <f>VLOOKUP('Ответы на форму (1)'!R91,ШкалаРомека,2,FALSE)</f>
        <v>3</v>
      </c>
      <c r="P91">
        <f t="shared" si="7"/>
        <v>28</v>
      </c>
      <c r="Q91">
        <f>VLOOKUP('Ответы на форму (1)'!S91,ЧастотаПрактик,2,FALSE)</f>
        <v>1</v>
      </c>
      <c r="R91">
        <f>VLOOKUP('Ответы на форму (1)'!T91,ЧастотаПрактик,2,FALSE)</f>
        <v>0</v>
      </c>
      <c r="S91">
        <f>VLOOKUP('Ответы на форму (1)'!U91,ЧастотаПрактик,2,FALSE)</f>
        <v>1</v>
      </c>
      <c r="T91">
        <f>VLOOKUP('Ответы на форму (1)'!V91,ЧастотаПрактик,2,FALSE)</f>
        <v>1</v>
      </c>
      <c r="U91">
        <f>VLOOKUP('Ответы на форму (1)'!W91,ЧастотаПрактик,2,FALSE)</f>
        <v>0</v>
      </c>
      <c r="V91">
        <f>VLOOKUP('Ответы на форму (1)'!X91,ЧастотаПрактик,2,FALSE)</f>
        <v>4</v>
      </c>
      <c r="W91">
        <f>VLOOKUP('Ответы на форму (1)'!Y91,ЧастотаПрактик,2,FALSE)</f>
        <v>0</v>
      </c>
      <c r="X91">
        <f>VLOOKUP('Ответы на форму (1)'!Z91,ЧастотаПрактик,2,FALSE)</f>
        <v>0</v>
      </c>
      <c r="Y91">
        <f>VLOOKUP('Ответы на форму (1)'!AA91,ЧастотаПрактик,2,FALSE)</f>
        <v>2</v>
      </c>
      <c r="Z91">
        <f>VLOOKUP('Ответы на форму (1)'!AB91,ЧастотаПрактик,2,FALSE)</f>
        <v>4</v>
      </c>
      <c r="AA91">
        <f>VLOOKUP('Ответы на форму (1)'!AC91,ЧастотаПрактик,2,FALSE)</f>
        <v>1</v>
      </c>
      <c r="AB91">
        <f>VLOOKUP('Ответы на форму (1)'!AD91,ЧастотаПрактик,2,FALSE)</f>
        <v>1</v>
      </c>
      <c r="AC91">
        <f>VLOOKUP('Ответы на форму (1)'!AE91,ЧастотаПрактик,2,FALSE)</f>
        <v>1</v>
      </c>
      <c r="AD91">
        <f>VLOOKUP('Ответы на форму (1)'!AF91,ЧастотаПрактик,2,FALSE)</f>
        <v>3</v>
      </c>
      <c r="AE91">
        <f>VLOOKUP('Ответы на форму (1)'!AG91,ДаПочтиНет,2,FALSE)</f>
        <v>2</v>
      </c>
      <c r="AF91">
        <f>VLOOKUP('Ответы на форму (1)'!AH91,ДаПочтиНет,2,FALSE)</f>
        <v>1</v>
      </c>
      <c r="AG91">
        <f>VLOOKUP('Ответы на форму (1)'!AI91,ДаПочтиНет,2,FALSE)</f>
        <v>2</v>
      </c>
      <c r="AH91">
        <f>VLOOKUP('Ответы на форму (1)'!AJ91,ДаПочтиНет,2,FALSE)</f>
        <v>0</v>
      </c>
      <c r="AI91">
        <f>VLOOKUP('Ответы на форму (1)'!AK91,ДаПочтиНет,2,FALSE)</f>
        <v>2</v>
      </c>
      <c r="AJ91">
        <f>VLOOKUP('Ответы на форму (1)'!AL91,ДаПочтиНет,2,FALSE)</f>
        <v>0</v>
      </c>
      <c r="AK91">
        <f>VLOOKUP('Ответы на форму (1)'!AM91,ДаПочтиНет,2,FALSE)</f>
        <v>1</v>
      </c>
      <c r="AL91">
        <f>VLOOKUP('Ответы на форму (1)'!AN91,ДаПочтиНет,2,FALSE)</f>
        <v>0</v>
      </c>
      <c r="AM91">
        <f>VLOOKUP('Ответы на форму (1)'!AO91,ДаПочтиНет,2,FALSE)</f>
        <v>0</v>
      </c>
      <c r="AN91">
        <f t="shared" si="10"/>
        <v>23</v>
      </c>
      <c r="AO91">
        <f>VLOOKUP('Ответы на форму (1)'!AP91,ДаПочтиНет,2,FALSE)</f>
        <v>2</v>
      </c>
      <c r="AP91">
        <f>VLOOKUP('Ответы на форму (1)'!AQ91,ОбразЖизни,2,FALSE)</f>
        <v>4</v>
      </c>
      <c r="AQ91">
        <f>VLOOKUP('Ответы на форму (1)'!AR91,ОбразЖизни,2,FALSE)</f>
        <v>2</v>
      </c>
      <c r="AR91">
        <f>VLOOKUP('Ответы на форму (1)'!AS91,ОбразЖизни,2,FALSE)</f>
        <v>4</v>
      </c>
      <c r="AS91">
        <f>VLOOKUP('Ответы на форму (1)'!AT91,ОбразЖизни,2,FALSE)</f>
        <v>2</v>
      </c>
      <c r="AT91">
        <f>VLOOKUP('Ответы на форму (1)'!AU91,ОбразЖизни,2,FALSE)</f>
        <v>2</v>
      </c>
      <c r="AU91">
        <f>VLOOKUP('Ответы на форму (1)'!AV91,ОбразЖизни,2,FALSE)</f>
        <v>3</v>
      </c>
      <c r="AV91">
        <f>'Ответы на форму (1)'!AW91</f>
        <v>2</v>
      </c>
      <c r="AW91">
        <f>IF('Ответы на форму (1)'!AX91="",0,1)</f>
        <v>1</v>
      </c>
      <c r="AX91">
        <f>VLOOKUP('Ответы на форму (1)'!AY91,Курение,2,FALSE)</f>
        <v>0</v>
      </c>
      <c r="AY91">
        <f>VLOOKUP('Ответы на форму (1)'!AZ91,Алкоголь,2,FALSE)</f>
        <v>1</v>
      </c>
      <c r="AZ91">
        <f>VLOOKUP('Ответы на форму (1)'!BA91,СемейныйОпыт,2,FALSE)</f>
        <v>1</v>
      </c>
      <c r="BA91">
        <f>'Ответы на форму (1)'!BB91</f>
        <v>1</v>
      </c>
      <c r="BB91">
        <f>IF('Ответы на форму (1)'!BC91="",0,VLOOKUP('Ответы на форму (1)'!BC91,УровниЗнакомства,2,FALSE))</f>
        <v>0</v>
      </c>
      <c r="BC91">
        <f>IF('Ответы на форму (1)'!BD91="",0,VLOOKUP('Ответы на форму (1)'!BD91,УровниЗнакомства,2,FALSE))</f>
        <v>1</v>
      </c>
      <c r="BD91">
        <f>IF('Ответы на форму (1)'!BE91="",0,VLOOKUP('Ответы на форму (1)'!BE91,УровниЗнакомства,2,FALSE))</f>
        <v>0</v>
      </c>
      <c r="BE91">
        <f>IF('Ответы на форму (1)'!BF91="",0,VLOOKUP('Ответы на форму (1)'!BF91,УровниЗнакомства,2,FALSE))</f>
        <v>1</v>
      </c>
      <c r="BF91">
        <f>IF('Ответы на форму (1)'!BG91="",0,VLOOKUP('Ответы на форму (1)'!BG91,УровниЗнакомства,2,FALSE))</f>
        <v>0</v>
      </c>
      <c r="BG91">
        <f>IF('Ответы на форму (1)'!BH91="",0,VLOOKUP('Ответы на форму (1)'!BH91,УровниЗнакомства,2,FALSE))</f>
        <v>0</v>
      </c>
      <c r="BH91">
        <f t="shared" si="11"/>
        <v>2</v>
      </c>
      <c r="BI91">
        <f>VLOOKUP('Ответы на форму (1)'!BI91,ТараканоБалл,2,FALSE)</f>
        <v>1</v>
      </c>
      <c r="BJ91">
        <f>VLOOKUP('Ответы на форму (1)'!BJ91,ТараканоБалл,2,FALSE)</f>
        <v>2</v>
      </c>
      <c r="BK91">
        <f>VLOOKUP('Ответы на форму (1)'!BK91,ТараканоБалл,2,FALSE)</f>
        <v>5</v>
      </c>
      <c r="BL91">
        <f>VLOOKUP('Ответы на форму (1)'!BL91,ТараканоБалл,2,FALSE)</f>
        <v>2</v>
      </c>
      <c r="BM91">
        <f t="shared" si="12"/>
        <v>10</v>
      </c>
      <c r="BN91">
        <f t="shared" si="13"/>
        <v>0</v>
      </c>
      <c r="BO91">
        <f>VLOOKUP('Ответы на форму (1)'!BM91,ОбъемИнфы,2,FALSE)</f>
        <v>3</v>
      </c>
      <c r="BP91">
        <f>VLOOKUP('Ответы на форму (1)'!BN91,ОбъемИнфы,2,FALSE)</f>
        <v>0</v>
      </c>
      <c r="BQ91">
        <f>VLOOKUP('Ответы на форму (1)'!BO91,ОбъемИнфы,2,FALSE)</f>
        <v>1</v>
      </c>
      <c r="BR91">
        <f>VLOOKUP('Ответы на форму (1)'!BP91,ОбъемИнфы,2,FALSE)</f>
        <v>2</v>
      </c>
      <c r="BS91">
        <f>VLOOKUP('Ответы на форму (1)'!BQ91,ОбъемИнфы,2,FALSE)</f>
        <v>4</v>
      </c>
      <c r="BT91">
        <f>VLOOKUP('Ответы на форму (1)'!BR91,ОбъемИнфы,2,FALSE)</f>
        <v>2</v>
      </c>
      <c r="BU91">
        <f>VLOOKUP('Ответы на форму (1)'!BS91,ОбъемИнфы,2,FALSE)</f>
        <v>2</v>
      </c>
      <c r="BV91">
        <f>VLOOKUP('Ответы на форму (1)'!BT91,ОбъемИнфы,2,FALSE)</f>
        <v>0</v>
      </c>
      <c r="BW91">
        <f>IF('Ответы на форму (1)'!BU91&gt;2,"много",'Ответы на форму (1)'!BU91)</f>
        <v>2</v>
      </c>
      <c r="BX91">
        <f>VLOOKUP('Ответы на форму (1)'!BV91,Блыки,2,FALSE)</f>
        <v>0</v>
      </c>
      <c r="BY91" t="str">
        <f>IF('Ответы на форму (1)'!BY91="","",'Ответы на форму (1)'!BY91)</f>
        <v/>
      </c>
      <c r="BZ91" t="str">
        <f t="shared" si="8"/>
        <v>Да</v>
      </c>
    </row>
    <row r="92" spans="1:78" x14ac:dyDescent="0.35">
      <c r="A92">
        <f>IF('Ответы на форму (1)'!B92="М",1,0)</f>
        <v>1</v>
      </c>
      <c r="B92">
        <f>'Ответы на форму (1)'!C92</f>
        <v>34</v>
      </c>
      <c r="C92">
        <f>VLOOKUP('Ответы на форму (1)'!G92,Успевание,2,FALSE)</f>
        <v>2</v>
      </c>
      <c r="D92">
        <f>VLOOKUP('Ответы на форму (1)'!H92,Успевание,2,FALSE)</f>
        <v>2</v>
      </c>
      <c r="E92">
        <f t="shared" si="9"/>
        <v>0</v>
      </c>
      <c r="F92">
        <f>VLOOKUP('Ответы на форму (1)'!I92,ШкалаРомека,2,FALSE)</f>
        <v>4</v>
      </c>
      <c r="G92">
        <f>VLOOKUP('Ответы на форму (1)'!J92,ШкалаРомека,2,FALSE)</f>
        <v>3</v>
      </c>
      <c r="H92">
        <f>VLOOKUP('Ответы на форму (1)'!K92,ШкалаРомека,2,FALSE)</f>
        <v>4</v>
      </c>
      <c r="I92">
        <f>VLOOKUP('Ответы на форму (1)'!L92,ШкалаРомека,2,FALSE)</f>
        <v>2</v>
      </c>
      <c r="J92">
        <f>VLOOKUP('Ответы на форму (1)'!M92,ШкалаРомека,2,FALSE)</f>
        <v>3</v>
      </c>
      <c r="K92">
        <f>VLOOKUP('Ответы на форму (1)'!N92,ШкалаРомека,2,FALSE)</f>
        <v>4</v>
      </c>
      <c r="L92">
        <f>VLOOKUP('Ответы на форму (1)'!O92,ШкалаРомека,2,FALSE)</f>
        <v>3</v>
      </c>
      <c r="M92">
        <f>VLOOKUP('Ответы на форму (1)'!P92,ШкалаРомека,2,FALSE)</f>
        <v>2</v>
      </c>
      <c r="N92">
        <f>VLOOKUP('Ответы на форму (1)'!Q92,ШкалаРомека,2,FALSE)</f>
        <v>2</v>
      </c>
      <c r="O92">
        <f>VLOOKUP('Ответы на форму (1)'!R92,ШкалаРомека,2,FALSE)</f>
        <v>2</v>
      </c>
      <c r="P92">
        <f t="shared" si="7"/>
        <v>29</v>
      </c>
      <c r="Q92">
        <f>VLOOKUP('Ответы на форму (1)'!S92,ЧастотаПрактик,2,FALSE)</f>
        <v>0</v>
      </c>
      <c r="R92">
        <f>VLOOKUP('Ответы на форму (1)'!T92,ЧастотаПрактик,2,FALSE)</f>
        <v>1</v>
      </c>
      <c r="S92">
        <f>VLOOKUP('Ответы на форму (1)'!U92,ЧастотаПрактик,2,FALSE)</f>
        <v>1</v>
      </c>
      <c r="T92">
        <f>VLOOKUP('Ответы на форму (1)'!V92,ЧастотаПрактик,2,FALSE)</f>
        <v>1</v>
      </c>
      <c r="U92">
        <f>VLOOKUP('Ответы на форму (1)'!W92,ЧастотаПрактик,2,FALSE)</f>
        <v>0</v>
      </c>
      <c r="V92">
        <f>VLOOKUP('Ответы на форму (1)'!X92,ЧастотаПрактик,2,FALSE)</f>
        <v>1</v>
      </c>
      <c r="W92">
        <f>VLOOKUP('Ответы на форму (1)'!Y92,ЧастотаПрактик,2,FALSE)</f>
        <v>2</v>
      </c>
      <c r="X92">
        <f>VLOOKUP('Ответы на форму (1)'!Z92,ЧастотаПрактик,2,FALSE)</f>
        <v>1</v>
      </c>
      <c r="Y92">
        <f>VLOOKUP('Ответы на форму (1)'!AA92,ЧастотаПрактик,2,FALSE)</f>
        <v>1</v>
      </c>
      <c r="Z92">
        <f>VLOOKUP('Ответы на форму (1)'!AB92,ЧастотаПрактик,2,FALSE)</f>
        <v>2</v>
      </c>
      <c r="AA92">
        <f>VLOOKUP('Ответы на форму (1)'!AC92,ЧастотаПрактик,2,FALSE)</f>
        <v>2</v>
      </c>
      <c r="AB92">
        <f>VLOOKUP('Ответы на форму (1)'!AD92,ЧастотаПрактик,2,FALSE)</f>
        <v>1</v>
      </c>
      <c r="AC92">
        <f>VLOOKUP('Ответы на форму (1)'!AE92,ЧастотаПрактик,2,FALSE)</f>
        <v>2</v>
      </c>
      <c r="AD92">
        <f>VLOOKUP('Ответы на форму (1)'!AF92,ЧастотаПрактик,2,FALSE)</f>
        <v>3</v>
      </c>
      <c r="AE92">
        <f>VLOOKUP('Ответы на форму (1)'!AG92,ДаПочтиНет,2,FALSE)</f>
        <v>1</v>
      </c>
      <c r="AF92">
        <f>VLOOKUP('Ответы на форму (1)'!AH92,ДаПочтиНет,2,FALSE)</f>
        <v>2</v>
      </c>
      <c r="AG92">
        <f>VLOOKUP('Ответы на форму (1)'!AI92,ДаПочтиНет,2,FALSE)</f>
        <v>2</v>
      </c>
      <c r="AH92">
        <f>VLOOKUP('Ответы на форму (1)'!AJ92,ДаПочтиНет,2,FALSE)</f>
        <v>0</v>
      </c>
      <c r="AI92">
        <f>VLOOKUP('Ответы на форму (1)'!AK92,ДаПочтиНет,2,FALSE)</f>
        <v>1</v>
      </c>
      <c r="AJ92">
        <f>VLOOKUP('Ответы на форму (1)'!AL92,ДаПочтиНет,2,FALSE)</f>
        <v>1</v>
      </c>
      <c r="AK92">
        <f>VLOOKUP('Ответы на форму (1)'!AM92,ДаПочтиНет,2,FALSE)</f>
        <v>0</v>
      </c>
      <c r="AL92">
        <f>VLOOKUP('Ответы на форму (1)'!AN92,ДаПочтиНет,2,FALSE)</f>
        <v>0</v>
      </c>
      <c r="AM92">
        <f>VLOOKUP('Ответы на форму (1)'!AO92,ДаПочтиНет,2,FALSE)</f>
        <v>2</v>
      </c>
      <c r="AN92">
        <f t="shared" si="10"/>
        <v>25</v>
      </c>
      <c r="AO92">
        <f>VLOOKUP('Ответы на форму (1)'!AP92,ДаПочтиНет,2,FALSE)</f>
        <v>0</v>
      </c>
      <c r="AP92">
        <f>VLOOKUP('Ответы на форму (1)'!AQ92,ОбразЖизни,2,FALSE)</f>
        <v>4</v>
      </c>
      <c r="AQ92">
        <f>VLOOKUP('Ответы на форму (1)'!AR92,ОбразЖизни,2,FALSE)</f>
        <v>1</v>
      </c>
      <c r="AR92">
        <f>VLOOKUP('Ответы на форму (1)'!AS92,ОбразЖизни,2,FALSE)</f>
        <v>2</v>
      </c>
      <c r="AS92">
        <f>VLOOKUP('Ответы на форму (1)'!AT92,ОбразЖизни,2,FALSE)</f>
        <v>1</v>
      </c>
      <c r="AT92">
        <f>VLOOKUP('Ответы на форму (1)'!AU92,ОбразЖизни,2,FALSE)</f>
        <v>2</v>
      </c>
      <c r="AU92">
        <f>VLOOKUP('Ответы на форму (1)'!AV92,ОбразЖизни,2,FALSE)</f>
        <v>0</v>
      </c>
      <c r="AV92">
        <f>'Ответы на форму (1)'!AW92</f>
        <v>6</v>
      </c>
      <c r="AW92">
        <f>IF('Ответы на форму (1)'!AX92="",0,1)</f>
        <v>0</v>
      </c>
      <c r="AX92">
        <f>VLOOKUP('Ответы на форму (1)'!AY92,Курение,2,FALSE)</f>
        <v>0</v>
      </c>
      <c r="AY92">
        <f>VLOOKUP('Ответы на форму (1)'!AZ92,Алкоголь,2,FALSE)</f>
        <v>1</v>
      </c>
      <c r="AZ92">
        <f>VLOOKUP('Ответы на форму (1)'!BA92,СемейныйОпыт,2,FALSE)</f>
        <v>1</v>
      </c>
      <c r="BA92">
        <f>'Ответы на форму (1)'!BB92</f>
        <v>3</v>
      </c>
      <c r="BB92">
        <f>IF('Ответы на форму (1)'!BC92="",0,VLOOKUP('Ответы на форму (1)'!BC92,УровниЗнакомства,2,FALSE))</f>
        <v>1</v>
      </c>
      <c r="BC92">
        <f>IF('Ответы на форму (1)'!BD92="",0,VLOOKUP('Ответы на форму (1)'!BD92,УровниЗнакомства,2,FALSE))</f>
        <v>0</v>
      </c>
      <c r="BD92">
        <f>IF('Ответы на форму (1)'!BE92="",0,VLOOKUP('Ответы на форму (1)'!BE92,УровниЗнакомства,2,FALSE))</f>
        <v>3</v>
      </c>
      <c r="BE92">
        <f>IF('Ответы на форму (1)'!BF92="",0,VLOOKUP('Ответы на форму (1)'!BF92,УровниЗнакомства,2,FALSE))</f>
        <v>3</v>
      </c>
      <c r="BF92">
        <f>IF('Ответы на форму (1)'!BG92="",0,VLOOKUP('Ответы на форму (1)'!BG92,УровниЗнакомства,2,FALSE))</f>
        <v>1</v>
      </c>
      <c r="BG92">
        <f>IF('Ответы на форму (1)'!BH92="",0,VLOOKUP('Ответы на форму (1)'!BH92,УровниЗнакомства,2,FALSE))</f>
        <v>0</v>
      </c>
      <c r="BH92">
        <f t="shared" si="11"/>
        <v>8</v>
      </c>
      <c r="BI92">
        <f>VLOOKUP('Ответы на форму (1)'!BI92,ТараканоБалл,2,FALSE)</f>
        <v>5</v>
      </c>
      <c r="BJ92">
        <f>VLOOKUP('Ответы на форму (1)'!BJ92,ТараканоБалл,2,FALSE)</f>
        <v>4</v>
      </c>
      <c r="BK92">
        <f>VLOOKUP('Ответы на форму (1)'!BK92,ТараканоБалл,2,FALSE)</f>
        <v>3</v>
      </c>
      <c r="BL92">
        <f>VLOOKUP('Ответы на форму (1)'!BL92,ТараканоБалл,2,FALSE)</f>
        <v>5</v>
      </c>
      <c r="BM92">
        <f t="shared" si="12"/>
        <v>17</v>
      </c>
      <c r="BN92">
        <f t="shared" si="13"/>
        <v>2</v>
      </c>
      <c r="BO92">
        <f>VLOOKUP('Ответы на форму (1)'!BM92,ОбъемИнфы,2,FALSE)</f>
        <v>2</v>
      </c>
      <c r="BP92">
        <f>VLOOKUP('Ответы на форму (1)'!BN92,ОбъемИнфы,2,FALSE)</f>
        <v>2</v>
      </c>
      <c r="BQ92">
        <f>VLOOKUP('Ответы на форму (1)'!BO92,ОбъемИнфы,2,FALSE)</f>
        <v>3</v>
      </c>
      <c r="BR92">
        <f>VLOOKUP('Ответы на форму (1)'!BP92,ОбъемИнфы,2,FALSE)</f>
        <v>4</v>
      </c>
      <c r="BS92">
        <f>VLOOKUP('Ответы на форму (1)'!BQ92,ОбъемИнфы,2,FALSE)</f>
        <v>3</v>
      </c>
      <c r="BT92">
        <f>VLOOKUP('Ответы на форму (1)'!BR92,ОбъемИнфы,2,FALSE)</f>
        <v>2</v>
      </c>
      <c r="BU92">
        <f>VLOOKUP('Ответы на форму (1)'!BS92,ОбъемИнфы,2,FALSE)</f>
        <v>1</v>
      </c>
      <c r="BV92">
        <f>VLOOKUP('Ответы на форму (1)'!BT92,ОбъемИнфы,2,FALSE)</f>
        <v>2</v>
      </c>
      <c r="BW92">
        <f>IF('Ответы на форму (1)'!BU92&gt;2,"много",'Ответы на форму (1)'!BU92)</f>
        <v>2</v>
      </c>
      <c r="BX92">
        <f>VLOOKUP('Ответы на форму (1)'!BV92,Блыки,2,FALSE)</f>
        <v>0</v>
      </c>
      <c r="BY92" t="str">
        <f>IF('Ответы на форму (1)'!BY92="","",'Ответы на форму (1)'!BY92)</f>
        <v/>
      </c>
      <c r="BZ92" t="str">
        <f t="shared" si="8"/>
        <v>Да</v>
      </c>
    </row>
    <row r="93" spans="1:78" x14ac:dyDescent="0.35">
      <c r="A93">
        <f>IF('Ответы на форму (1)'!B93="М",1,0)</f>
        <v>1</v>
      </c>
      <c r="B93">
        <f>'Ответы на форму (1)'!C93</f>
        <v>38</v>
      </c>
      <c r="C93">
        <f>VLOOKUP('Ответы на форму (1)'!G93,Успевание,2,FALSE)</f>
        <v>3</v>
      </c>
      <c r="D93">
        <f>VLOOKUP('Ответы на форму (1)'!H93,Успевание,2,FALSE)</f>
        <v>5</v>
      </c>
      <c r="E93">
        <f t="shared" si="9"/>
        <v>-1</v>
      </c>
      <c r="F93">
        <f>VLOOKUP('Ответы на форму (1)'!I93,ШкалаРомека,2,FALSE)</f>
        <v>3</v>
      </c>
      <c r="G93">
        <f>VLOOKUP('Ответы на форму (1)'!J93,ШкалаРомека,2,FALSE)</f>
        <v>3</v>
      </c>
      <c r="H93">
        <f>VLOOKUP('Ответы на форму (1)'!K93,ШкалаРомека,2,FALSE)</f>
        <v>2</v>
      </c>
      <c r="I93">
        <f>VLOOKUP('Ответы на форму (1)'!L93,ШкалаРомека,2,FALSE)</f>
        <v>3</v>
      </c>
      <c r="J93">
        <f>VLOOKUP('Ответы на форму (1)'!M93,ШкалаРомека,2,FALSE)</f>
        <v>3</v>
      </c>
      <c r="K93">
        <f>VLOOKUP('Ответы на форму (1)'!N93,ШкалаРомека,2,FALSE)</f>
        <v>3</v>
      </c>
      <c r="L93">
        <f>VLOOKUP('Ответы на форму (1)'!O93,ШкалаРомека,2,FALSE)</f>
        <v>3</v>
      </c>
      <c r="M93">
        <f>VLOOKUP('Ответы на форму (1)'!P93,ШкалаРомека,2,FALSE)</f>
        <v>2</v>
      </c>
      <c r="N93">
        <f>VLOOKUP('Ответы на форму (1)'!Q93,ШкалаРомека,2,FALSE)</f>
        <v>3</v>
      </c>
      <c r="O93">
        <f>VLOOKUP('Ответы на форму (1)'!R93,ШкалаРомека,2,FALSE)</f>
        <v>3</v>
      </c>
      <c r="P93">
        <f t="shared" si="7"/>
        <v>28</v>
      </c>
      <c r="Q93">
        <f>VLOOKUP('Ответы на форму (1)'!S93,ЧастотаПрактик,2,FALSE)</f>
        <v>2</v>
      </c>
      <c r="R93">
        <f>VLOOKUP('Ответы на форму (1)'!T93,ЧастотаПрактик,2,FALSE)</f>
        <v>3</v>
      </c>
      <c r="S93">
        <f>VLOOKUP('Ответы на форму (1)'!U93,ЧастотаПрактик,2,FALSE)</f>
        <v>3</v>
      </c>
      <c r="T93">
        <f>VLOOKUP('Ответы на форму (1)'!V93,ЧастотаПрактик,2,FALSE)</f>
        <v>3</v>
      </c>
      <c r="U93">
        <f>VLOOKUP('Ответы на форму (1)'!W93,ЧастотаПрактик,2,FALSE)</f>
        <v>1</v>
      </c>
      <c r="V93">
        <f>VLOOKUP('Ответы на форму (1)'!X93,ЧастотаПрактик,2,FALSE)</f>
        <v>4</v>
      </c>
      <c r="W93">
        <f>VLOOKUP('Ответы на форму (1)'!Y93,ЧастотаПрактик,2,FALSE)</f>
        <v>4</v>
      </c>
      <c r="X93">
        <f>VLOOKUP('Ответы на форму (1)'!Z93,ЧастотаПрактик,2,FALSE)</f>
        <v>2</v>
      </c>
      <c r="Y93">
        <f>VLOOKUP('Ответы на форму (1)'!AA93,ЧастотаПрактик,2,FALSE)</f>
        <v>2</v>
      </c>
      <c r="Z93">
        <f>VLOOKUP('Ответы на форму (1)'!AB93,ЧастотаПрактик,2,FALSE)</f>
        <v>2</v>
      </c>
      <c r="AA93">
        <f>VLOOKUP('Ответы на форму (1)'!AC93,ЧастотаПрактик,2,FALSE)</f>
        <v>1</v>
      </c>
      <c r="AB93">
        <f>VLOOKUP('Ответы на форму (1)'!AD93,ЧастотаПрактик,2,FALSE)</f>
        <v>2</v>
      </c>
      <c r="AC93">
        <f>VLOOKUP('Ответы на форму (1)'!AE93,ЧастотаПрактик,2,FALSE)</f>
        <v>2</v>
      </c>
      <c r="AD93">
        <f>VLOOKUP('Ответы на форму (1)'!AF93,ЧастотаПрактик,2,FALSE)</f>
        <v>3</v>
      </c>
      <c r="AE93">
        <f>VLOOKUP('Ответы на форму (1)'!AG93,ДаПочтиНет,2,FALSE)</f>
        <v>2</v>
      </c>
      <c r="AF93">
        <f>VLOOKUP('Ответы на форму (1)'!AH93,ДаПочтиНет,2,FALSE)</f>
        <v>2</v>
      </c>
      <c r="AG93">
        <f>VLOOKUP('Ответы на форму (1)'!AI93,ДаПочтиНет,2,FALSE)</f>
        <v>2</v>
      </c>
      <c r="AH93">
        <f>VLOOKUP('Ответы на форму (1)'!AJ93,ДаПочтиНет,2,FALSE)</f>
        <v>0</v>
      </c>
      <c r="AI93">
        <f>VLOOKUP('Ответы на форму (1)'!AK93,ДаПочтиНет,2,FALSE)</f>
        <v>2</v>
      </c>
      <c r="AJ93">
        <f>VLOOKUP('Ответы на форму (1)'!AL93,ДаПочтиНет,2,FALSE)</f>
        <v>0</v>
      </c>
      <c r="AK93">
        <f>VLOOKUP('Ответы на форму (1)'!AM93,ДаПочтиНет,2,FALSE)</f>
        <v>0</v>
      </c>
      <c r="AL93">
        <f>VLOOKUP('Ответы на форму (1)'!AN93,ДаПочтиНет,2,FALSE)</f>
        <v>0</v>
      </c>
      <c r="AM93">
        <f>VLOOKUP('Ответы на форму (1)'!AO93,ДаПочтиНет,2,FALSE)</f>
        <v>2</v>
      </c>
      <c r="AN93">
        <f t="shared" si="10"/>
        <v>42</v>
      </c>
      <c r="AO93">
        <f>VLOOKUP('Ответы на форму (1)'!AP93,ДаПочтиНет,2,FALSE)</f>
        <v>2</v>
      </c>
      <c r="AP93">
        <f>VLOOKUP('Ответы на форму (1)'!AQ93,ОбразЖизни,2,FALSE)</f>
        <v>4</v>
      </c>
      <c r="AQ93">
        <f>VLOOKUP('Ответы на форму (1)'!AR93,ОбразЖизни,2,FALSE)</f>
        <v>3</v>
      </c>
      <c r="AR93">
        <f>VLOOKUP('Ответы на форму (1)'!AS93,ОбразЖизни,2,FALSE)</f>
        <v>3</v>
      </c>
      <c r="AS93">
        <f>VLOOKUP('Ответы на форму (1)'!AT93,ОбразЖизни,2,FALSE)</f>
        <v>4</v>
      </c>
      <c r="AT93">
        <f>VLOOKUP('Ответы на форму (1)'!AU93,ОбразЖизни,2,FALSE)</f>
        <v>2</v>
      </c>
      <c r="AU93">
        <f>VLOOKUP('Ответы на форму (1)'!AV93,ОбразЖизни,2,FALSE)</f>
        <v>3</v>
      </c>
      <c r="AV93">
        <f>'Ответы на форму (1)'!AW93</f>
        <v>6</v>
      </c>
      <c r="AW93">
        <f>IF('Ответы на форму (1)'!AX93="",0,1)</f>
        <v>1</v>
      </c>
      <c r="AX93">
        <f>VLOOKUP('Ответы на форму (1)'!AY93,Курение,2,FALSE)</f>
        <v>0</v>
      </c>
      <c r="AY93">
        <f>VLOOKUP('Ответы на форму (1)'!AZ93,Алкоголь,2,FALSE)</f>
        <v>1</v>
      </c>
      <c r="AZ93">
        <f>VLOOKUP('Ответы на форму (1)'!BA93,СемейныйОпыт,2,FALSE)</f>
        <v>1</v>
      </c>
      <c r="BA93">
        <f>'Ответы на форму (1)'!BB93</f>
        <v>2</v>
      </c>
      <c r="BB93">
        <f>IF('Ответы на форму (1)'!BC93="",0,VLOOKUP('Ответы на форму (1)'!BC93,УровниЗнакомства,2,FALSE))</f>
        <v>4</v>
      </c>
      <c r="BC93">
        <f>IF('Ответы на форму (1)'!BD93="",0,VLOOKUP('Ответы на форму (1)'!BD93,УровниЗнакомства,2,FALSE))</f>
        <v>4</v>
      </c>
      <c r="BD93">
        <f>IF('Ответы на форму (1)'!BE93="",0,VLOOKUP('Ответы на форму (1)'!BE93,УровниЗнакомства,2,FALSE))</f>
        <v>3</v>
      </c>
      <c r="BE93">
        <f>IF('Ответы на форму (1)'!BF93="",0,VLOOKUP('Ответы на форму (1)'!BF93,УровниЗнакомства,2,FALSE))</f>
        <v>1</v>
      </c>
      <c r="BF93">
        <f>IF('Ответы на форму (1)'!BG93="",0,VLOOKUP('Ответы на форму (1)'!BG93,УровниЗнакомства,2,FALSE))</f>
        <v>0</v>
      </c>
      <c r="BG93">
        <f>IF('Ответы на форму (1)'!BH93="",0,VLOOKUP('Ответы на форму (1)'!BH93,УровниЗнакомства,2,FALSE))</f>
        <v>0</v>
      </c>
      <c r="BH93">
        <f t="shared" si="11"/>
        <v>12</v>
      </c>
      <c r="BI93">
        <f>VLOOKUP('Ответы на форму (1)'!BI93,ТараканоБалл,2,FALSE)</f>
        <v>2</v>
      </c>
      <c r="BJ93">
        <f>VLOOKUP('Ответы на форму (1)'!BJ93,ТараканоБалл,2,FALSE)</f>
        <v>4</v>
      </c>
      <c r="BK93">
        <f>VLOOKUP('Ответы на форму (1)'!BK93,ТараканоБалл,2,FALSE)</f>
        <v>3</v>
      </c>
      <c r="BL93">
        <f>VLOOKUP('Ответы на форму (1)'!BL93,ТараканоБалл,2,FALSE)</f>
        <v>5</v>
      </c>
      <c r="BM93">
        <f t="shared" si="12"/>
        <v>14</v>
      </c>
      <c r="BN93">
        <f t="shared" si="13"/>
        <v>1</v>
      </c>
      <c r="BO93">
        <f>VLOOKUP('Ответы на форму (1)'!BM93,ОбъемИнфы,2,FALSE)</f>
        <v>4</v>
      </c>
      <c r="BP93">
        <f>VLOOKUP('Ответы на форму (1)'!BN93,ОбъемИнфы,2,FALSE)</f>
        <v>3</v>
      </c>
      <c r="BQ93">
        <f>VLOOKUP('Ответы на форму (1)'!BO93,ОбъемИнфы,2,FALSE)</f>
        <v>3</v>
      </c>
      <c r="BR93">
        <f>VLOOKUP('Ответы на форму (1)'!BP93,ОбъемИнфы,2,FALSE)</f>
        <v>3</v>
      </c>
      <c r="BS93">
        <f>VLOOKUP('Ответы на форму (1)'!BQ93,ОбъемИнфы,2,FALSE)</f>
        <v>3</v>
      </c>
      <c r="BT93">
        <f>VLOOKUP('Ответы на форму (1)'!BR93,ОбъемИнфы,2,FALSE)</f>
        <v>3</v>
      </c>
      <c r="BU93">
        <f>VLOOKUP('Ответы на форму (1)'!BS93,ОбъемИнфы,2,FALSE)</f>
        <v>2</v>
      </c>
      <c r="BV93">
        <f>VLOOKUP('Ответы на форму (1)'!BT93,ОбъемИнфы,2,FALSE)</f>
        <v>1</v>
      </c>
      <c r="BW93" t="str">
        <f>IF('Ответы на форму (1)'!BU93&gt;2,"много",'Ответы на форму (1)'!BU93)</f>
        <v>много</v>
      </c>
      <c r="BX93">
        <f>VLOOKUP('Ответы на форму (1)'!BV93,Блыки,2,FALSE)</f>
        <v>0</v>
      </c>
      <c r="BY93" t="str">
        <f>IF('Ответы на форму (1)'!BY93="","",'Ответы на форму (1)'!BY93)</f>
        <v/>
      </c>
      <c r="BZ93" t="str">
        <f t="shared" si="8"/>
        <v>Да</v>
      </c>
    </row>
    <row r="94" spans="1:78" x14ac:dyDescent="0.35">
      <c r="A94">
        <f>IF('Ответы на форму (1)'!B94="М",1,0)</f>
        <v>0</v>
      </c>
      <c r="B94">
        <f>'Ответы на форму (1)'!C94</f>
        <v>26</v>
      </c>
      <c r="C94">
        <f>VLOOKUP('Ответы на форму (1)'!G94,Успевание,2,FALSE)</f>
        <v>4</v>
      </c>
      <c r="D94">
        <f>VLOOKUP('Ответы на форму (1)'!H94,Успевание,2,FALSE)</f>
        <v>3</v>
      </c>
      <c r="E94">
        <f t="shared" si="9"/>
        <v>1</v>
      </c>
      <c r="F94">
        <f>VLOOKUP('Ответы на форму (1)'!I94,ШкалаРомека,2,FALSE)</f>
        <v>4</v>
      </c>
      <c r="G94">
        <f>VLOOKUP('Ответы на форму (1)'!J94,ШкалаРомека,2,FALSE)</f>
        <v>4</v>
      </c>
      <c r="H94">
        <f>VLOOKUP('Ответы на форму (1)'!K94,ШкалаРомека,2,FALSE)</f>
        <v>3</v>
      </c>
      <c r="I94">
        <f>VLOOKUP('Ответы на форму (1)'!L94,ШкалаРомека,2,FALSE)</f>
        <v>3</v>
      </c>
      <c r="J94">
        <f>VLOOKUP('Ответы на форму (1)'!M94,ШкалаРомека,2,FALSE)</f>
        <v>4</v>
      </c>
      <c r="K94">
        <f>VLOOKUP('Ответы на форму (1)'!N94,ШкалаРомека,2,FALSE)</f>
        <v>4</v>
      </c>
      <c r="L94">
        <f>VLOOKUP('Ответы на форму (1)'!O94,ШкалаРомека,2,FALSE)</f>
        <v>3</v>
      </c>
      <c r="M94">
        <f>VLOOKUP('Ответы на форму (1)'!P94,ШкалаРомека,2,FALSE)</f>
        <v>3</v>
      </c>
      <c r="N94">
        <f>VLOOKUP('Ответы на форму (1)'!Q94,ШкалаРомека,2,FALSE)</f>
        <v>3</v>
      </c>
      <c r="O94">
        <f>VLOOKUP('Ответы на форму (1)'!R94,ШкалаРомека,2,FALSE)</f>
        <v>3</v>
      </c>
      <c r="P94">
        <f t="shared" si="7"/>
        <v>34</v>
      </c>
      <c r="Q94">
        <f>VLOOKUP('Ответы на форму (1)'!S94,ЧастотаПрактик,2,FALSE)</f>
        <v>1</v>
      </c>
      <c r="R94">
        <f>VLOOKUP('Ответы на форму (1)'!T94,ЧастотаПрактик,2,FALSE)</f>
        <v>1</v>
      </c>
      <c r="S94">
        <f>VLOOKUP('Ответы на форму (1)'!U94,ЧастотаПрактик,2,FALSE)</f>
        <v>4</v>
      </c>
      <c r="T94">
        <f>VLOOKUP('Ответы на форму (1)'!V94,ЧастотаПрактик,2,FALSE)</f>
        <v>4</v>
      </c>
      <c r="U94">
        <f>VLOOKUP('Ответы на форму (1)'!W94,ЧастотаПрактик,2,FALSE)</f>
        <v>0</v>
      </c>
      <c r="V94">
        <f>VLOOKUP('Ответы на форму (1)'!X94,ЧастотаПрактик,2,FALSE)</f>
        <v>1</v>
      </c>
      <c r="W94">
        <f>VLOOKUP('Ответы на форму (1)'!Y94,ЧастотаПрактик,2,FALSE)</f>
        <v>4</v>
      </c>
      <c r="X94">
        <f>VLOOKUP('Ответы на форму (1)'!Z94,ЧастотаПрактик,2,FALSE)</f>
        <v>3</v>
      </c>
      <c r="Y94">
        <f>VLOOKUP('Ответы на форму (1)'!AA94,ЧастотаПрактик,2,FALSE)</f>
        <v>3</v>
      </c>
      <c r="Z94">
        <f>VLOOKUP('Ответы на форму (1)'!AB94,ЧастотаПрактик,2,FALSE)</f>
        <v>2</v>
      </c>
      <c r="AA94">
        <f>VLOOKUP('Ответы на форму (1)'!AC94,ЧастотаПрактик,2,FALSE)</f>
        <v>3</v>
      </c>
      <c r="AB94">
        <f>VLOOKUP('Ответы на форму (1)'!AD94,ЧастотаПрактик,2,FALSE)</f>
        <v>4</v>
      </c>
      <c r="AC94">
        <f>VLOOKUP('Ответы на форму (1)'!AE94,ЧастотаПрактик,2,FALSE)</f>
        <v>2</v>
      </c>
      <c r="AD94">
        <f>VLOOKUP('Ответы на форму (1)'!AF94,ЧастотаПрактик,2,FALSE)</f>
        <v>3</v>
      </c>
      <c r="AE94">
        <f>VLOOKUP('Ответы на форму (1)'!AG94,ДаПочтиНет,2,FALSE)</f>
        <v>0</v>
      </c>
      <c r="AF94">
        <f>VLOOKUP('Ответы на форму (1)'!AH94,ДаПочтиНет,2,FALSE)</f>
        <v>2</v>
      </c>
      <c r="AG94">
        <f>VLOOKUP('Ответы на форму (1)'!AI94,ДаПочтиНет,2,FALSE)</f>
        <v>0</v>
      </c>
      <c r="AH94">
        <f>VLOOKUP('Ответы на форму (1)'!AJ94,ДаПочтиНет,2,FALSE)</f>
        <v>0</v>
      </c>
      <c r="AI94">
        <f>VLOOKUP('Ответы на форму (1)'!AK94,ДаПочтиНет,2,FALSE)</f>
        <v>0</v>
      </c>
      <c r="AJ94">
        <f>VLOOKUP('Ответы на форму (1)'!AL94,ДаПочтиНет,2,FALSE)</f>
        <v>2</v>
      </c>
      <c r="AK94">
        <f>VLOOKUP('Ответы на форму (1)'!AM94,ДаПочтиНет,2,FALSE)</f>
        <v>0</v>
      </c>
      <c r="AL94">
        <f>VLOOKUP('Ответы на форму (1)'!AN94,ДаПочтиНет,2,FALSE)</f>
        <v>0</v>
      </c>
      <c r="AM94">
        <f>VLOOKUP('Ответы на форму (1)'!AO94,ДаПочтиНет,2,FALSE)</f>
        <v>0</v>
      </c>
      <c r="AN94">
        <f t="shared" si="10"/>
        <v>37</v>
      </c>
      <c r="AO94">
        <f>VLOOKUP('Ответы на форму (1)'!AP94,ДаПочтиНет,2,FALSE)</f>
        <v>0</v>
      </c>
      <c r="AP94">
        <f>VLOOKUP('Ответы на форму (1)'!AQ94,ОбразЖизни,2,FALSE)</f>
        <v>4</v>
      </c>
      <c r="AQ94">
        <f>VLOOKUP('Ответы на форму (1)'!AR94,ОбразЖизни,2,FALSE)</f>
        <v>4</v>
      </c>
      <c r="AR94">
        <f>VLOOKUP('Ответы на форму (1)'!AS94,ОбразЖизни,2,FALSE)</f>
        <v>2</v>
      </c>
      <c r="AS94">
        <f>VLOOKUP('Ответы на форму (1)'!AT94,ОбразЖизни,2,FALSE)</f>
        <v>0</v>
      </c>
      <c r="AT94">
        <f>VLOOKUP('Ответы на форму (1)'!AU94,ОбразЖизни,2,FALSE)</f>
        <v>2</v>
      </c>
      <c r="AU94">
        <f>VLOOKUP('Ответы на форму (1)'!AV94,ОбразЖизни,2,FALSE)</f>
        <v>2</v>
      </c>
      <c r="AV94">
        <f>'Ответы на форму (1)'!AW94</f>
        <v>5</v>
      </c>
      <c r="AW94">
        <f>IF('Ответы на форму (1)'!AX94="",0,1)</f>
        <v>0</v>
      </c>
      <c r="AX94">
        <f>VLOOKUP('Ответы на форму (1)'!AY94,Курение,2,FALSE)</f>
        <v>0</v>
      </c>
      <c r="AY94">
        <f>VLOOKUP('Ответы на форму (1)'!AZ94,Алкоголь,2,FALSE)</f>
        <v>1</v>
      </c>
      <c r="AZ94">
        <f>VLOOKUP('Ответы на форму (1)'!BA94,СемейныйОпыт,2,FALSE)</f>
        <v>0</v>
      </c>
      <c r="BA94">
        <f>'Ответы на форму (1)'!BB94</f>
        <v>0</v>
      </c>
      <c r="BB94">
        <f>IF('Ответы на форму (1)'!BC94="",0,VLOOKUP('Ответы на форму (1)'!BC94,УровниЗнакомства,2,FALSE))</f>
        <v>0</v>
      </c>
      <c r="BC94">
        <f>IF('Ответы на форму (1)'!BD94="",0,VLOOKUP('Ответы на форму (1)'!BD94,УровниЗнакомства,2,FALSE))</f>
        <v>0</v>
      </c>
      <c r="BD94">
        <f>IF('Ответы на форму (1)'!BE94="",0,VLOOKUP('Ответы на форму (1)'!BE94,УровниЗнакомства,2,FALSE))</f>
        <v>0</v>
      </c>
      <c r="BE94">
        <f>IF('Ответы на форму (1)'!BF94="",0,VLOOKUP('Ответы на форму (1)'!BF94,УровниЗнакомства,2,FALSE))</f>
        <v>0</v>
      </c>
      <c r="BF94">
        <f>IF('Ответы на форму (1)'!BG94="",0,VLOOKUP('Ответы на форму (1)'!BG94,УровниЗнакомства,2,FALSE))</f>
        <v>0</v>
      </c>
      <c r="BG94">
        <f>IF('Ответы на форму (1)'!BH94="",0,VLOOKUP('Ответы на форму (1)'!BH94,УровниЗнакомства,2,FALSE))</f>
        <v>0</v>
      </c>
      <c r="BH94">
        <f t="shared" si="11"/>
        <v>0</v>
      </c>
      <c r="BI94">
        <f>VLOOKUP('Ответы на форму (1)'!BI94,ТараканоБалл,2,FALSE)</f>
        <v>4</v>
      </c>
      <c r="BJ94">
        <f>VLOOKUP('Ответы на форму (1)'!BJ94,ТараканоБалл,2,FALSE)</f>
        <v>5</v>
      </c>
      <c r="BK94">
        <f>VLOOKUP('Ответы на форму (1)'!BK94,ТараканоБалл,2,FALSE)</f>
        <v>5</v>
      </c>
      <c r="BL94">
        <f>VLOOKUP('Ответы на форму (1)'!BL94,ТараканоБалл,2,FALSE)</f>
        <v>4</v>
      </c>
      <c r="BM94">
        <f t="shared" si="12"/>
        <v>18</v>
      </c>
      <c r="BN94">
        <f t="shared" si="13"/>
        <v>2</v>
      </c>
      <c r="BO94">
        <f>VLOOKUP('Ответы на форму (1)'!BM94,ОбъемИнфы,2,FALSE)</f>
        <v>1</v>
      </c>
      <c r="BP94">
        <f>VLOOKUP('Ответы на форму (1)'!BN94,ОбъемИнфы,2,FALSE)</f>
        <v>0</v>
      </c>
      <c r="BQ94">
        <f>VLOOKUP('Ответы на форму (1)'!BO94,ОбъемИнфы,2,FALSE)</f>
        <v>2</v>
      </c>
      <c r="BR94">
        <f>VLOOKUP('Ответы на форму (1)'!BP94,ОбъемИнфы,2,FALSE)</f>
        <v>3</v>
      </c>
      <c r="BS94">
        <f>VLOOKUP('Ответы на форму (1)'!BQ94,ОбъемИнфы,2,FALSE)</f>
        <v>4</v>
      </c>
      <c r="BT94">
        <f>VLOOKUP('Ответы на форму (1)'!BR94,ОбъемИнфы,2,FALSE)</f>
        <v>4</v>
      </c>
      <c r="BU94">
        <f>VLOOKUP('Ответы на форму (1)'!BS94,ОбъемИнфы,2,FALSE)</f>
        <v>3</v>
      </c>
      <c r="BV94">
        <f>VLOOKUP('Ответы на форму (1)'!BT94,ОбъемИнфы,2,FALSE)</f>
        <v>2</v>
      </c>
      <c r="BW94">
        <f>IF('Ответы на форму (1)'!BU94&gt;2,"много",'Ответы на форму (1)'!BU94)</f>
        <v>2</v>
      </c>
      <c r="BX94">
        <f>VLOOKUP('Ответы на форму (1)'!BV94,Блыки,2,FALSE)</f>
        <v>0</v>
      </c>
      <c r="BY94" t="str">
        <f>IF('Ответы на форму (1)'!BY94="","",'Ответы на форму (1)'!BY94)</f>
        <v/>
      </c>
      <c r="BZ94" t="str">
        <f t="shared" si="8"/>
        <v>Нет</v>
      </c>
    </row>
    <row r="95" spans="1:78" x14ac:dyDescent="0.35">
      <c r="A95">
        <f>IF('Ответы на форму (1)'!B95="М",1,0)</f>
        <v>1</v>
      </c>
      <c r="B95">
        <f>'Ответы на форму (1)'!C95</f>
        <v>37</v>
      </c>
      <c r="C95">
        <f>VLOOKUP('Ответы на форму (1)'!G95,Успевание,2,FALSE)</f>
        <v>3</v>
      </c>
      <c r="D95">
        <f>VLOOKUP('Ответы на форму (1)'!H95,Успевание,2,FALSE)</f>
        <v>3</v>
      </c>
      <c r="E95">
        <f t="shared" si="9"/>
        <v>0</v>
      </c>
      <c r="F95">
        <f>VLOOKUP('Ответы на форму (1)'!I95,ШкалаРомека,2,FALSE)</f>
        <v>3</v>
      </c>
      <c r="G95">
        <f>VLOOKUP('Ответы на форму (1)'!J95,ШкалаРомека,2,FALSE)</f>
        <v>3</v>
      </c>
      <c r="H95">
        <f>VLOOKUP('Ответы на форму (1)'!K95,ШкалаРомека,2,FALSE)</f>
        <v>2</v>
      </c>
      <c r="I95">
        <f>VLOOKUP('Ответы на форму (1)'!L95,ШкалаРомека,2,FALSE)</f>
        <v>3</v>
      </c>
      <c r="J95">
        <f>VLOOKUP('Ответы на форму (1)'!M95,ШкалаРомека,2,FALSE)</f>
        <v>3</v>
      </c>
      <c r="K95">
        <f>VLOOKUP('Ответы на форму (1)'!N95,ШкалаРомека,2,FALSE)</f>
        <v>3</v>
      </c>
      <c r="L95">
        <f>VLOOKUP('Ответы на форму (1)'!O95,ШкалаРомека,2,FALSE)</f>
        <v>3</v>
      </c>
      <c r="M95">
        <f>VLOOKUP('Ответы на форму (1)'!P95,ШкалаРомека,2,FALSE)</f>
        <v>2</v>
      </c>
      <c r="N95">
        <f>VLOOKUP('Ответы на форму (1)'!Q95,ШкалаРомека,2,FALSE)</f>
        <v>2</v>
      </c>
      <c r="O95">
        <f>VLOOKUP('Ответы на форму (1)'!R95,ШкалаРомека,2,FALSE)</f>
        <v>3</v>
      </c>
      <c r="P95">
        <f t="shared" si="7"/>
        <v>27</v>
      </c>
      <c r="Q95">
        <f>VLOOKUP('Ответы на форму (1)'!S95,ЧастотаПрактик,2,FALSE)</f>
        <v>1</v>
      </c>
      <c r="R95">
        <f>VLOOKUP('Ответы на форму (1)'!T95,ЧастотаПрактик,2,FALSE)</f>
        <v>3</v>
      </c>
      <c r="S95">
        <f>VLOOKUP('Ответы на форму (1)'!U95,ЧастотаПрактик,2,FALSE)</f>
        <v>3</v>
      </c>
      <c r="T95">
        <f>VLOOKUP('Ответы на форму (1)'!V95,ЧастотаПрактик,2,FALSE)</f>
        <v>2</v>
      </c>
      <c r="U95">
        <f>VLOOKUP('Ответы на форму (1)'!W95,ЧастотаПрактик,2,FALSE)</f>
        <v>1</v>
      </c>
      <c r="V95">
        <f>VLOOKUP('Ответы на форму (1)'!X95,ЧастотаПрактик,2,FALSE)</f>
        <v>4</v>
      </c>
      <c r="W95">
        <f>VLOOKUP('Ответы на форму (1)'!Y95,ЧастотаПрактик,2,FALSE)</f>
        <v>2</v>
      </c>
      <c r="X95">
        <f>VLOOKUP('Ответы на форму (1)'!Z95,ЧастотаПрактик,2,FALSE)</f>
        <v>0</v>
      </c>
      <c r="Y95">
        <f>VLOOKUP('Ответы на форму (1)'!AA95,ЧастотаПрактик,2,FALSE)</f>
        <v>2</v>
      </c>
      <c r="Z95">
        <f>VLOOKUP('Ответы на форму (1)'!AB95,ЧастотаПрактик,2,FALSE)</f>
        <v>2</v>
      </c>
      <c r="AA95">
        <f>VLOOKUP('Ответы на форму (1)'!AC95,ЧастотаПрактик,2,FALSE)</f>
        <v>2</v>
      </c>
      <c r="AB95">
        <f>VLOOKUP('Ответы на форму (1)'!AD95,ЧастотаПрактик,2,FALSE)</f>
        <v>2</v>
      </c>
      <c r="AC95">
        <f>VLOOKUP('Ответы на форму (1)'!AE95,ЧастотаПрактик,2,FALSE)</f>
        <v>1</v>
      </c>
      <c r="AD95">
        <f>VLOOKUP('Ответы на форму (1)'!AF95,ЧастотаПрактик,2,FALSE)</f>
        <v>3</v>
      </c>
      <c r="AE95">
        <f>VLOOKUP('Ответы на форму (1)'!AG95,ДаПочтиНет,2,FALSE)</f>
        <v>0</v>
      </c>
      <c r="AF95">
        <f>VLOOKUP('Ответы на форму (1)'!AH95,ДаПочтиНет,2,FALSE)</f>
        <v>2</v>
      </c>
      <c r="AG95">
        <f>VLOOKUP('Ответы на форму (1)'!AI95,ДаПочтиНет,2,FALSE)</f>
        <v>2</v>
      </c>
      <c r="AH95">
        <f>VLOOKUP('Ответы на форму (1)'!AJ95,ДаПочтиНет,2,FALSE)</f>
        <v>0</v>
      </c>
      <c r="AI95">
        <f>VLOOKUP('Ответы на форму (1)'!AK95,ДаПочтиНет,2,FALSE)</f>
        <v>2</v>
      </c>
      <c r="AJ95">
        <f>VLOOKUP('Ответы на форму (1)'!AL95,ДаПочтиНет,2,FALSE)</f>
        <v>0</v>
      </c>
      <c r="AK95">
        <f>VLOOKUP('Ответы на форму (1)'!AM95,ДаПочтиНет,2,FALSE)</f>
        <v>0</v>
      </c>
      <c r="AL95">
        <f>VLOOKUP('Ответы на форму (1)'!AN95,ДаПочтиНет,2,FALSE)</f>
        <v>0</v>
      </c>
      <c r="AM95">
        <f>VLOOKUP('Ответы на форму (1)'!AO95,ДаПочтиНет,2,FALSE)</f>
        <v>1</v>
      </c>
      <c r="AN95">
        <f t="shared" si="10"/>
        <v>33</v>
      </c>
      <c r="AO95">
        <f>VLOOKUP('Ответы на форму (1)'!AP95,ДаПочтиНет,2,FALSE)</f>
        <v>1</v>
      </c>
      <c r="AP95">
        <f>VLOOKUP('Ответы на форму (1)'!AQ95,ОбразЖизни,2,FALSE)</f>
        <v>2</v>
      </c>
      <c r="AQ95">
        <f>VLOOKUP('Ответы на форму (1)'!AR95,ОбразЖизни,2,FALSE)</f>
        <v>2</v>
      </c>
      <c r="AR95">
        <f>VLOOKUP('Ответы на форму (1)'!AS95,ОбразЖизни,2,FALSE)</f>
        <v>2</v>
      </c>
      <c r="AS95">
        <f>VLOOKUP('Ответы на форму (1)'!AT95,ОбразЖизни,2,FALSE)</f>
        <v>2</v>
      </c>
      <c r="AT95">
        <f>VLOOKUP('Ответы на форму (1)'!AU95,ОбразЖизни,2,FALSE)</f>
        <v>1</v>
      </c>
      <c r="AU95">
        <f>VLOOKUP('Ответы на форму (1)'!AV95,ОбразЖизни,2,FALSE)</f>
        <v>2</v>
      </c>
      <c r="AV95">
        <f>'Ответы на форму (1)'!AW95</f>
        <v>6</v>
      </c>
      <c r="AW95">
        <f>IF('Ответы на форму (1)'!AX95="",0,1)</f>
        <v>1</v>
      </c>
      <c r="AX95">
        <f>VLOOKUP('Ответы на форму (1)'!AY95,Курение,2,FALSE)</f>
        <v>0</v>
      </c>
      <c r="AY95">
        <f>VLOOKUP('Ответы на форму (1)'!AZ95,Алкоголь,2,FALSE)</f>
        <v>1</v>
      </c>
      <c r="AZ95">
        <f>VLOOKUP('Ответы на форму (1)'!BA95,СемейныйОпыт,2,FALSE)</f>
        <v>1</v>
      </c>
      <c r="BA95">
        <f>'Ответы на форму (1)'!BB95</f>
        <v>2</v>
      </c>
      <c r="BB95">
        <f>IF('Ответы на форму (1)'!BC95="",0,VLOOKUP('Ответы на форму (1)'!BC95,УровниЗнакомства,2,FALSE))</f>
        <v>3</v>
      </c>
      <c r="BC95">
        <f>IF('Ответы на форму (1)'!BD95="",0,VLOOKUP('Ответы на форму (1)'!BD95,УровниЗнакомства,2,FALSE))</f>
        <v>4</v>
      </c>
      <c r="BD95">
        <f>IF('Ответы на форму (1)'!BE95="",0,VLOOKUP('Ответы на форму (1)'!BE95,УровниЗнакомства,2,FALSE))</f>
        <v>1</v>
      </c>
      <c r="BE95">
        <f>IF('Ответы на форму (1)'!BF95="",0,VLOOKUP('Ответы на форму (1)'!BF95,УровниЗнакомства,2,FALSE))</f>
        <v>4</v>
      </c>
      <c r="BF95">
        <f>IF('Ответы на форму (1)'!BG95="",0,VLOOKUP('Ответы на форму (1)'!BG95,УровниЗнакомства,2,FALSE))</f>
        <v>0</v>
      </c>
      <c r="BG95">
        <f>IF('Ответы на форму (1)'!BH95="",0,VLOOKUP('Ответы на форму (1)'!BH95,УровниЗнакомства,2,FALSE))</f>
        <v>1</v>
      </c>
      <c r="BH95">
        <f t="shared" si="11"/>
        <v>13</v>
      </c>
      <c r="BI95">
        <f>VLOOKUP('Ответы на форму (1)'!BI95,ТараканоБалл,2,FALSE)</f>
        <v>3</v>
      </c>
      <c r="BJ95">
        <f>VLOOKUP('Ответы на форму (1)'!BJ95,ТараканоБалл,2,FALSE)</f>
        <v>4</v>
      </c>
      <c r="BK95">
        <f>VLOOKUP('Ответы на форму (1)'!BK95,ТараканоБалл,2,FALSE)</f>
        <v>4</v>
      </c>
      <c r="BL95">
        <f>VLOOKUP('Ответы на форму (1)'!BL95,ТараканоБалл,2,FALSE)</f>
        <v>5</v>
      </c>
      <c r="BM95">
        <f t="shared" si="12"/>
        <v>16</v>
      </c>
      <c r="BN95">
        <f t="shared" si="13"/>
        <v>2</v>
      </c>
      <c r="BO95">
        <f>VLOOKUP('Ответы на форму (1)'!BM95,ОбъемИнфы,2,FALSE)</f>
        <v>0</v>
      </c>
      <c r="BP95">
        <f>VLOOKUP('Ответы на форму (1)'!BN95,ОбъемИнфы,2,FALSE)</f>
        <v>1</v>
      </c>
      <c r="BQ95">
        <f>VLOOKUP('Ответы на форму (1)'!BO95,ОбъемИнфы,2,FALSE)</f>
        <v>2</v>
      </c>
      <c r="BR95">
        <f>VLOOKUP('Ответы на форму (1)'!BP95,ОбъемИнфы,2,FALSE)</f>
        <v>4</v>
      </c>
      <c r="BS95">
        <f>VLOOKUP('Ответы на форму (1)'!BQ95,ОбъемИнфы,2,FALSE)</f>
        <v>2</v>
      </c>
      <c r="BT95">
        <f>VLOOKUP('Ответы на форму (1)'!BR95,ОбъемИнфы,2,FALSE)</f>
        <v>2</v>
      </c>
      <c r="BU95">
        <f>VLOOKUP('Ответы на форму (1)'!BS95,ОбъемИнфы,2,FALSE)</f>
        <v>2</v>
      </c>
      <c r="BV95">
        <f>VLOOKUP('Ответы на форму (1)'!BT95,ОбъемИнфы,2,FALSE)</f>
        <v>1</v>
      </c>
      <c r="BW95">
        <f>IF('Ответы на форму (1)'!BU95&gt;2,"много",'Ответы на форму (1)'!BU95)</f>
        <v>2</v>
      </c>
      <c r="BX95">
        <f>VLOOKUP('Ответы на форму (1)'!BV95,Блыки,2,FALSE)</f>
        <v>0</v>
      </c>
      <c r="BY95" t="str">
        <f>IF('Ответы на форму (1)'!BY95="","",'Ответы на форму (1)'!BY95)</f>
        <v/>
      </c>
      <c r="BZ95" t="str">
        <f t="shared" si="8"/>
        <v>Да</v>
      </c>
    </row>
    <row r="96" spans="1:78" x14ac:dyDescent="0.35">
      <c r="A96">
        <f>IF('Ответы на форму (1)'!B96="М",1,0)</f>
        <v>1</v>
      </c>
      <c r="B96">
        <f>'Ответы на форму (1)'!C96</f>
        <v>32</v>
      </c>
      <c r="C96">
        <f>VLOOKUP('Ответы на форму (1)'!G96,Успевание,2,FALSE)</f>
        <v>2</v>
      </c>
      <c r="D96">
        <f>VLOOKUP('Ответы на форму (1)'!H96,Успевание,2,FALSE)</f>
        <v>2</v>
      </c>
      <c r="E96">
        <f t="shared" si="9"/>
        <v>0</v>
      </c>
      <c r="F96">
        <f>VLOOKUP('Ответы на форму (1)'!I96,ШкалаРомека,2,FALSE)</f>
        <v>4</v>
      </c>
      <c r="G96">
        <f>VLOOKUP('Ответы на форму (1)'!J96,ШкалаРомека,2,FALSE)</f>
        <v>3</v>
      </c>
      <c r="H96">
        <f>VLOOKUP('Ответы на форму (1)'!K96,ШкалаРомека,2,FALSE)</f>
        <v>3</v>
      </c>
      <c r="I96">
        <f>VLOOKUP('Ответы на форму (1)'!L96,ШкалаРомека,2,FALSE)</f>
        <v>3</v>
      </c>
      <c r="J96">
        <f>VLOOKUP('Ответы на форму (1)'!M96,ШкалаРомека,2,FALSE)</f>
        <v>4</v>
      </c>
      <c r="K96">
        <f>VLOOKUP('Ответы на форму (1)'!N96,ШкалаРомека,2,FALSE)</f>
        <v>4</v>
      </c>
      <c r="L96">
        <f>VLOOKUP('Ответы на форму (1)'!O96,ШкалаРомека,2,FALSE)</f>
        <v>4</v>
      </c>
      <c r="M96">
        <f>VLOOKUP('Ответы на форму (1)'!P96,ШкалаРомека,2,FALSE)</f>
        <v>4</v>
      </c>
      <c r="N96">
        <f>VLOOKUP('Ответы на форму (1)'!Q96,ШкалаРомека,2,FALSE)</f>
        <v>4</v>
      </c>
      <c r="O96">
        <f>VLOOKUP('Ответы на форму (1)'!R96,ШкалаРомека,2,FALSE)</f>
        <v>3</v>
      </c>
      <c r="P96">
        <f t="shared" si="7"/>
        <v>36</v>
      </c>
      <c r="Q96">
        <f>VLOOKUP('Ответы на форму (1)'!S96,ЧастотаПрактик,2,FALSE)</f>
        <v>1</v>
      </c>
      <c r="R96">
        <f>VLOOKUP('Ответы на форму (1)'!T96,ЧастотаПрактик,2,FALSE)</f>
        <v>3</v>
      </c>
      <c r="S96">
        <f>VLOOKUP('Ответы на форму (1)'!U96,ЧастотаПрактик,2,FALSE)</f>
        <v>3</v>
      </c>
      <c r="T96">
        <f>VLOOKUP('Ответы на форму (1)'!V96,ЧастотаПрактик,2,FALSE)</f>
        <v>4</v>
      </c>
      <c r="U96">
        <f>VLOOKUP('Ответы на форму (1)'!W96,ЧастотаПрактик,2,FALSE)</f>
        <v>0</v>
      </c>
      <c r="V96">
        <f>VLOOKUP('Ответы на форму (1)'!X96,ЧастотаПрактик,2,FALSE)</f>
        <v>1</v>
      </c>
      <c r="W96">
        <f>VLOOKUP('Ответы на форму (1)'!Y96,ЧастотаПрактик,2,FALSE)</f>
        <v>2</v>
      </c>
      <c r="X96">
        <f>VLOOKUP('Ответы на форму (1)'!Z96,ЧастотаПрактик,2,FALSE)</f>
        <v>1</v>
      </c>
      <c r="Y96">
        <f>VLOOKUP('Ответы на форму (1)'!AA96,ЧастотаПрактик,2,FALSE)</f>
        <v>1</v>
      </c>
      <c r="Z96">
        <f>VLOOKUP('Ответы на форму (1)'!AB96,ЧастотаПрактик,2,FALSE)</f>
        <v>2</v>
      </c>
      <c r="AA96">
        <f>VLOOKUP('Ответы на форму (1)'!AC96,ЧастотаПрактик,2,FALSE)</f>
        <v>2</v>
      </c>
      <c r="AB96">
        <f>VLOOKUP('Ответы на форму (1)'!AD96,ЧастотаПрактик,2,FALSE)</f>
        <v>2</v>
      </c>
      <c r="AC96">
        <f>VLOOKUP('Ответы на форму (1)'!AE96,ЧастотаПрактик,2,FALSE)</f>
        <v>1</v>
      </c>
      <c r="AD96">
        <f>VLOOKUP('Ответы на форму (1)'!AF96,ЧастотаПрактик,2,FALSE)</f>
        <v>3</v>
      </c>
      <c r="AE96">
        <f>VLOOKUP('Ответы на форму (1)'!AG96,ДаПочтиНет,2,FALSE)</f>
        <v>1</v>
      </c>
      <c r="AF96">
        <f>VLOOKUP('Ответы на форму (1)'!AH96,ДаПочтиНет,2,FALSE)</f>
        <v>2</v>
      </c>
      <c r="AG96">
        <f>VLOOKUP('Ответы на форму (1)'!AI96,ДаПочтиНет,2,FALSE)</f>
        <v>1</v>
      </c>
      <c r="AH96">
        <f>VLOOKUP('Ответы на форму (1)'!AJ96,ДаПочтиНет,2,FALSE)</f>
        <v>0</v>
      </c>
      <c r="AI96">
        <f>VLOOKUP('Ответы на форму (1)'!AK96,ДаПочтиНет,2,FALSE)</f>
        <v>2</v>
      </c>
      <c r="AJ96">
        <f>VLOOKUP('Ответы на форму (1)'!AL96,ДаПочтиНет,2,FALSE)</f>
        <v>0</v>
      </c>
      <c r="AK96">
        <f>VLOOKUP('Ответы на форму (1)'!AM96,ДаПочтиНет,2,FALSE)</f>
        <v>0</v>
      </c>
      <c r="AL96">
        <f>VLOOKUP('Ответы на форму (1)'!AN96,ДаПочтиНет,2,FALSE)</f>
        <v>0</v>
      </c>
      <c r="AM96">
        <f>VLOOKUP('Ответы на форму (1)'!AO96,ДаПочтиНет,2,FALSE)</f>
        <v>0</v>
      </c>
      <c r="AN96">
        <f t="shared" si="10"/>
        <v>30</v>
      </c>
      <c r="AO96">
        <f>VLOOKUP('Ответы на форму (1)'!AP96,ДаПочтиНет,2,FALSE)</f>
        <v>2</v>
      </c>
      <c r="AP96">
        <f>VLOOKUP('Ответы на форму (1)'!AQ96,ОбразЖизни,2,FALSE)</f>
        <v>2</v>
      </c>
      <c r="AQ96">
        <f>VLOOKUP('Ответы на форму (1)'!AR96,ОбразЖизни,2,FALSE)</f>
        <v>1</v>
      </c>
      <c r="AR96">
        <f>VLOOKUP('Ответы на форму (1)'!AS96,ОбразЖизни,2,FALSE)</f>
        <v>1</v>
      </c>
      <c r="AS96">
        <f>VLOOKUP('Ответы на форму (1)'!AT96,ОбразЖизни,2,FALSE)</f>
        <v>2</v>
      </c>
      <c r="AT96">
        <f>VLOOKUP('Ответы на форму (1)'!AU96,ОбразЖизни,2,FALSE)</f>
        <v>0</v>
      </c>
      <c r="AU96">
        <f>VLOOKUP('Ответы на форму (1)'!AV96,ОбразЖизни,2,FALSE)</f>
        <v>2</v>
      </c>
      <c r="AV96">
        <f>'Ответы на форму (1)'!AW96</f>
        <v>3</v>
      </c>
      <c r="AW96">
        <f>IF('Ответы на форму (1)'!AX96="",0,1)</f>
        <v>0</v>
      </c>
      <c r="AX96">
        <f>VLOOKUP('Ответы на форму (1)'!AY96,Курение,2,FALSE)</f>
        <v>0</v>
      </c>
      <c r="AY96">
        <f>VLOOKUP('Ответы на форму (1)'!AZ96,Алкоголь,2,FALSE)</f>
        <v>1</v>
      </c>
      <c r="AZ96">
        <f>VLOOKUP('Ответы на форму (1)'!BA96,СемейныйОпыт,2,FALSE)</f>
        <v>1</v>
      </c>
      <c r="BA96">
        <f>'Ответы на форму (1)'!BB96</f>
        <v>1</v>
      </c>
      <c r="BB96">
        <f>IF('Ответы на форму (1)'!BC96="",0,VLOOKUP('Ответы на форму (1)'!BC96,УровниЗнакомства,2,FALSE))</f>
        <v>2</v>
      </c>
      <c r="BC96">
        <f>IF('Ответы на форму (1)'!BD96="",0,VLOOKUP('Ответы на форму (1)'!BD96,УровниЗнакомства,2,FALSE))</f>
        <v>3</v>
      </c>
      <c r="BD96">
        <f>IF('Ответы на форму (1)'!BE96="",0,VLOOKUP('Ответы на форму (1)'!BE96,УровниЗнакомства,2,FALSE))</f>
        <v>3</v>
      </c>
      <c r="BE96">
        <f>IF('Ответы на форму (1)'!BF96="",0,VLOOKUP('Ответы на форму (1)'!BF96,УровниЗнакомства,2,FALSE))</f>
        <v>4</v>
      </c>
      <c r="BF96">
        <f>IF('Ответы на форму (1)'!BG96="",0,VLOOKUP('Ответы на форму (1)'!BG96,УровниЗнакомства,2,FALSE))</f>
        <v>0</v>
      </c>
      <c r="BG96">
        <f>IF('Ответы на форму (1)'!BH96="",0,VLOOKUP('Ответы на форму (1)'!BH96,УровниЗнакомства,2,FALSE))</f>
        <v>0</v>
      </c>
      <c r="BH96">
        <f t="shared" si="11"/>
        <v>12</v>
      </c>
      <c r="BI96">
        <f>VLOOKUP('Ответы на форму (1)'!BI96,ТараканоБалл,2,FALSE)</f>
        <v>3</v>
      </c>
      <c r="BJ96">
        <f>VLOOKUP('Ответы на форму (1)'!BJ96,ТараканоБалл,2,FALSE)</f>
        <v>4</v>
      </c>
      <c r="BK96">
        <f>VLOOKUP('Ответы на форму (1)'!BK96,ТараканоБалл,2,FALSE)</f>
        <v>3</v>
      </c>
      <c r="BL96">
        <f>VLOOKUP('Ответы на форму (1)'!BL96,ТараканоБалл,2,FALSE)</f>
        <v>2</v>
      </c>
      <c r="BM96">
        <f t="shared" si="12"/>
        <v>12</v>
      </c>
      <c r="BN96">
        <f t="shared" si="13"/>
        <v>1</v>
      </c>
      <c r="BO96">
        <f>VLOOKUP('Ответы на форму (1)'!BM96,ОбъемИнфы,2,FALSE)</f>
        <v>4</v>
      </c>
      <c r="BP96">
        <f>VLOOKUP('Ответы на форму (1)'!BN96,ОбъемИнфы,2,FALSE)</f>
        <v>4</v>
      </c>
      <c r="BQ96">
        <f>VLOOKUP('Ответы на форму (1)'!BO96,ОбъемИнфы,2,FALSE)</f>
        <v>3</v>
      </c>
      <c r="BR96">
        <f>VLOOKUP('Ответы на форму (1)'!BP96,ОбъемИнфы,2,FALSE)</f>
        <v>3</v>
      </c>
      <c r="BS96">
        <f>VLOOKUP('Ответы на форму (1)'!BQ96,ОбъемИнфы,2,FALSE)</f>
        <v>1</v>
      </c>
      <c r="BT96">
        <f>VLOOKUP('Ответы на форму (1)'!BR96,ОбъемИнфы,2,FALSE)</f>
        <v>1</v>
      </c>
      <c r="BU96">
        <f>VLOOKUP('Ответы на форму (1)'!BS96,ОбъемИнфы,2,FALSE)</f>
        <v>2</v>
      </c>
      <c r="BV96">
        <f>VLOOKUP('Ответы на форму (1)'!BT96,ОбъемИнфы,2,FALSE)</f>
        <v>1</v>
      </c>
      <c r="BW96" t="str">
        <f>IF('Ответы на форму (1)'!BU96&gt;2,"много",'Ответы на форму (1)'!BU96)</f>
        <v>много</v>
      </c>
      <c r="BX96">
        <f>VLOOKUP('Ответы на форму (1)'!BV96,Блыки,2,FALSE)</f>
        <v>0</v>
      </c>
      <c r="BY96" t="str">
        <f>IF('Ответы на форму (1)'!BY96="","",'Ответы на форму (1)'!BY96)</f>
        <v/>
      </c>
      <c r="BZ96" t="str">
        <f t="shared" si="8"/>
        <v>Да</v>
      </c>
    </row>
    <row r="97" spans="1:78" x14ac:dyDescent="0.35">
      <c r="A97">
        <f>IF('Ответы на форму (1)'!B97="М",1,0)</f>
        <v>1</v>
      </c>
      <c r="B97">
        <f>'Ответы на форму (1)'!C97</f>
        <v>42</v>
      </c>
      <c r="C97">
        <f>VLOOKUP('Ответы на форму (1)'!G97,Успевание,2,FALSE)</f>
        <v>4</v>
      </c>
      <c r="D97">
        <f>VLOOKUP('Ответы на форму (1)'!H97,Успевание,2,FALSE)</f>
        <v>3</v>
      </c>
      <c r="E97">
        <f t="shared" si="9"/>
        <v>1</v>
      </c>
      <c r="F97">
        <f>VLOOKUP('Ответы на форму (1)'!I97,ШкалаРомека,2,FALSE)</f>
        <v>4</v>
      </c>
      <c r="G97">
        <f>VLOOKUP('Ответы на форму (1)'!J97,ШкалаРомека,2,FALSE)</f>
        <v>4</v>
      </c>
      <c r="H97">
        <f>VLOOKUP('Ответы на форму (1)'!K97,ШкалаРомека,2,FALSE)</f>
        <v>3</v>
      </c>
      <c r="I97">
        <f>VLOOKUP('Ответы на форму (1)'!L97,ШкалаРомека,2,FALSE)</f>
        <v>3</v>
      </c>
      <c r="J97">
        <f>VLOOKUP('Ответы на форму (1)'!M97,ШкалаРомека,2,FALSE)</f>
        <v>3</v>
      </c>
      <c r="K97">
        <f>VLOOKUP('Ответы на форму (1)'!N97,ШкалаРомека,2,FALSE)</f>
        <v>4</v>
      </c>
      <c r="L97">
        <f>VLOOKUP('Ответы на форму (1)'!O97,ШкалаРомека,2,FALSE)</f>
        <v>3</v>
      </c>
      <c r="M97">
        <f>VLOOKUP('Ответы на форму (1)'!P97,ШкалаРомека,2,FALSE)</f>
        <v>3</v>
      </c>
      <c r="N97">
        <f>VLOOKUP('Ответы на форму (1)'!Q97,ШкалаРомека,2,FALSE)</f>
        <v>3</v>
      </c>
      <c r="O97">
        <f>VLOOKUP('Ответы на форму (1)'!R97,ШкалаРомека,2,FALSE)</f>
        <v>3</v>
      </c>
      <c r="P97">
        <f t="shared" si="7"/>
        <v>33</v>
      </c>
      <c r="Q97">
        <f>VLOOKUP('Ответы на форму (1)'!S97,ЧастотаПрактик,2,FALSE)</f>
        <v>1</v>
      </c>
      <c r="R97">
        <f>VLOOKUP('Ответы на форму (1)'!T97,ЧастотаПрактик,2,FALSE)</f>
        <v>3</v>
      </c>
      <c r="S97">
        <f>VLOOKUP('Ответы на форму (1)'!U97,ЧастотаПрактик,2,FALSE)</f>
        <v>4</v>
      </c>
      <c r="T97">
        <f>VLOOKUP('Ответы на форму (1)'!V97,ЧастотаПрактик,2,FALSE)</f>
        <v>2</v>
      </c>
      <c r="U97">
        <f>VLOOKUP('Ответы на форму (1)'!W97,ЧастотаПрактик,2,FALSE)</f>
        <v>0</v>
      </c>
      <c r="V97">
        <f>VLOOKUP('Ответы на форму (1)'!X97,ЧастотаПрактик,2,FALSE)</f>
        <v>1</v>
      </c>
      <c r="W97">
        <f>VLOOKUP('Ответы на форму (1)'!Y97,ЧастотаПрактик,2,FALSE)</f>
        <v>4</v>
      </c>
      <c r="X97">
        <f>VLOOKUP('Ответы на форму (1)'!Z97,ЧастотаПрактик,2,FALSE)</f>
        <v>4</v>
      </c>
      <c r="Y97">
        <f>VLOOKUP('Ответы на форму (1)'!AA97,ЧастотаПрактик,2,FALSE)</f>
        <v>2</v>
      </c>
      <c r="Z97">
        <f>VLOOKUP('Ответы на форму (1)'!AB97,ЧастотаПрактик,2,FALSE)</f>
        <v>1</v>
      </c>
      <c r="AA97">
        <f>VLOOKUP('Ответы на форму (1)'!AC97,ЧастотаПрактик,2,FALSE)</f>
        <v>4</v>
      </c>
      <c r="AB97">
        <f>VLOOKUP('Ответы на форму (1)'!AD97,ЧастотаПрактик,2,FALSE)</f>
        <v>3</v>
      </c>
      <c r="AC97">
        <f>VLOOKUP('Ответы на форму (1)'!AE97,ЧастотаПрактик,2,FALSE)</f>
        <v>3</v>
      </c>
      <c r="AD97">
        <f>VLOOKUP('Ответы на форму (1)'!AF97,ЧастотаПрактик,2,FALSE)</f>
        <v>3</v>
      </c>
      <c r="AE97">
        <f>VLOOKUP('Ответы на форму (1)'!AG97,ДаПочтиНет,2,FALSE)</f>
        <v>2</v>
      </c>
      <c r="AF97">
        <f>VLOOKUP('Ответы на форму (1)'!AH97,ДаПочтиНет,2,FALSE)</f>
        <v>2</v>
      </c>
      <c r="AG97">
        <f>VLOOKUP('Ответы на форму (1)'!AI97,ДаПочтиНет,2,FALSE)</f>
        <v>2</v>
      </c>
      <c r="AH97">
        <f>VLOOKUP('Ответы на форму (1)'!AJ97,ДаПочтиНет,2,FALSE)</f>
        <v>0</v>
      </c>
      <c r="AI97">
        <f>VLOOKUP('Ответы на форму (1)'!AK97,ДаПочтиНет,2,FALSE)</f>
        <v>0</v>
      </c>
      <c r="AJ97">
        <f>VLOOKUP('Ответы на форму (1)'!AL97,ДаПочтиНет,2,FALSE)</f>
        <v>0</v>
      </c>
      <c r="AK97">
        <f>VLOOKUP('Ответы на форму (1)'!AM97,ДаПочтиНет,2,FALSE)</f>
        <v>0</v>
      </c>
      <c r="AL97">
        <f>VLOOKUP('Ответы на форму (1)'!AN97,ДаПочтиНет,2,FALSE)</f>
        <v>0</v>
      </c>
      <c r="AM97">
        <f>VLOOKUP('Ответы на форму (1)'!AO97,ДаПочтиНет,2,FALSE)</f>
        <v>2</v>
      </c>
      <c r="AN97">
        <f t="shared" si="10"/>
        <v>42</v>
      </c>
      <c r="AO97">
        <f>VLOOKUP('Ответы на форму (1)'!AP97,ДаПочтиНет,2,FALSE)</f>
        <v>2</v>
      </c>
      <c r="AP97">
        <f>VLOOKUP('Ответы на форму (1)'!AQ97,ОбразЖизни,2,FALSE)</f>
        <v>4</v>
      </c>
      <c r="AQ97">
        <f>VLOOKUP('Ответы на форму (1)'!AR97,ОбразЖизни,2,FALSE)</f>
        <v>3</v>
      </c>
      <c r="AR97">
        <f>VLOOKUP('Ответы на форму (1)'!AS97,ОбразЖизни,2,FALSE)</f>
        <v>1</v>
      </c>
      <c r="AS97">
        <f>VLOOKUP('Ответы на форму (1)'!AT97,ОбразЖизни,2,FALSE)</f>
        <v>1</v>
      </c>
      <c r="AT97">
        <f>VLOOKUP('Ответы на форму (1)'!AU97,ОбразЖизни,2,FALSE)</f>
        <v>3</v>
      </c>
      <c r="AU97">
        <f>VLOOKUP('Ответы на форму (1)'!AV97,ОбразЖизни,2,FALSE)</f>
        <v>3</v>
      </c>
      <c r="AV97">
        <f>'Ответы на форму (1)'!AW97</f>
        <v>7</v>
      </c>
      <c r="AW97">
        <f>IF('Ответы на форму (1)'!AX97="",0,1)</f>
        <v>0</v>
      </c>
      <c r="AX97">
        <f>VLOOKUP('Ответы на форму (1)'!AY97,Курение,2,FALSE)</f>
        <v>2</v>
      </c>
      <c r="AY97">
        <f>VLOOKUP('Ответы на форму (1)'!AZ97,Алкоголь,2,FALSE)</f>
        <v>1</v>
      </c>
      <c r="AZ97">
        <f>VLOOKUP('Ответы на форму (1)'!BA97,СемейныйОпыт,2,FALSE)</f>
        <v>1</v>
      </c>
      <c r="BA97">
        <f>'Ответы на форму (1)'!BB97</f>
        <v>4</v>
      </c>
      <c r="BB97">
        <f>IF('Ответы на форму (1)'!BC97="",0,VLOOKUP('Ответы на форму (1)'!BC97,УровниЗнакомства,2,FALSE))</f>
        <v>4</v>
      </c>
      <c r="BC97">
        <f>IF('Ответы на форму (1)'!BD97="",0,VLOOKUP('Ответы на форму (1)'!BD97,УровниЗнакомства,2,FALSE))</f>
        <v>0</v>
      </c>
      <c r="BD97">
        <f>IF('Ответы на форму (1)'!BE97="",0,VLOOKUP('Ответы на форму (1)'!BE97,УровниЗнакомства,2,FALSE))</f>
        <v>0</v>
      </c>
      <c r="BE97">
        <f>IF('Ответы на форму (1)'!BF97="",0,VLOOKUP('Ответы на форму (1)'!BF97,УровниЗнакомства,2,FALSE))</f>
        <v>1</v>
      </c>
      <c r="BF97">
        <f>IF('Ответы на форму (1)'!BG97="",0,VLOOKUP('Ответы на форму (1)'!BG97,УровниЗнакомства,2,FALSE))</f>
        <v>0</v>
      </c>
      <c r="BG97">
        <f>IF('Ответы на форму (1)'!BH97="",0,VLOOKUP('Ответы на форму (1)'!BH97,УровниЗнакомства,2,FALSE))</f>
        <v>0</v>
      </c>
      <c r="BH97">
        <f t="shared" si="11"/>
        <v>5</v>
      </c>
      <c r="BI97">
        <f>VLOOKUP('Ответы на форму (1)'!BI97,ТараканоБалл,2,FALSE)</f>
        <v>3</v>
      </c>
      <c r="BJ97">
        <f>VLOOKUP('Ответы на форму (1)'!BJ97,ТараканоБалл,2,FALSE)</f>
        <v>3</v>
      </c>
      <c r="BK97">
        <f>VLOOKUP('Ответы на форму (1)'!BK97,ТараканоБалл,2,FALSE)</f>
        <v>2</v>
      </c>
      <c r="BL97">
        <f>VLOOKUP('Ответы на форму (1)'!BL97,ТараканоБалл,2,FALSE)</f>
        <v>5</v>
      </c>
      <c r="BM97">
        <f t="shared" si="12"/>
        <v>13</v>
      </c>
      <c r="BN97">
        <f t="shared" si="13"/>
        <v>1</v>
      </c>
      <c r="BO97">
        <f>VLOOKUP('Ответы на форму (1)'!BM97,ОбъемИнфы,2,FALSE)</f>
        <v>4</v>
      </c>
      <c r="BP97">
        <f>VLOOKUP('Ответы на форму (1)'!BN97,ОбъемИнфы,2,FALSE)</f>
        <v>3</v>
      </c>
      <c r="BQ97">
        <f>VLOOKUP('Ответы на форму (1)'!BO97,ОбъемИнфы,2,FALSE)</f>
        <v>2</v>
      </c>
      <c r="BR97">
        <f>VLOOKUP('Ответы на форму (1)'!BP97,ОбъемИнфы,2,FALSE)</f>
        <v>1</v>
      </c>
      <c r="BS97">
        <f>VLOOKUP('Ответы на форму (1)'!BQ97,ОбъемИнфы,2,FALSE)</f>
        <v>3</v>
      </c>
      <c r="BT97">
        <f>VLOOKUP('Ответы на форму (1)'!BR97,ОбъемИнфы,2,FALSE)</f>
        <v>2</v>
      </c>
      <c r="BU97">
        <f>VLOOKUP('Ответы на форму (1)'!BS97,ОбъемИнфы,2,FALSE)</f>
        <v>1</v>
      </c>
      <c r="BV97">
        <f>VLOOKUP('Ответы на форму (1)'!BT97,ОбъемИнфы,2,FALSE)</f>
        <v>0</v>
      </c>
      <c r="BW97">
        <f>IF('Ответы на форму (1)'!BU97&gt;2,"много",'Ответы на форму (1)'!BU97)</f>
        <v>1</v>
      </c>
      <c r="BX97">
        <f>VLOOKUP('Ответы на форму (1)'!BV97,Блыки,2,FALSE)</f>
        <v>0</v>
      </c>
      <c r="BY97" t="str">
        <f>IF('Ответы на форму (1)'!BY97="","",'Ответы на форму (1)'!BY97)</f>
        <v/>
      </c>
      <c r="BZ97" t="str">
        <f t="shared" si="8"/>
        <v>Да</v>
      </c>
    </row>
    <row r="98" spans="1:78" x14ac:dyDescent="0.35">
      <c r="A98">
        <f>IF('Ответы на форму (1)'!B98="М",1,0)</f>
        <v>1</v>
      </c>
      <c r="B98">
        <f>'Ответы на форму (1)'!C98</f>
        <v>28</v>
      </c>
      <c r="C98">
        <f>VLOOKUP('Ответы на форму (1)'!G98,Успевание,2,FALSE)</f>
        <v>4</v>
      </c>
      <c r="D98">
        <f>VLOOKUP('Ответы на форму (1)'!H98,Успевание,2,FALSE)</f>
        <v>5</v>
      </c>
      <c r="E98">
        <f t="shared" si="9"/>
        <v>-1</v>
      </c>
      <c r="F98">
        <f>VLOOKUP('Ответы на форму (1)'!I98,ШкалаРомека,2,FALSE)</f>
        <v>3</v>
      </c>
      <c r="G98">
        <f>VLOOKUP('Ответы на форму (1)'!J98,ШкалаРомека,2,FALSE)</f>
        <v>3</v>
      </c>
      <c r="H98">
        <f>VLOOKUP('Ответы на форму (1)'!K98,ШкалаРомека,2,FALSE)</f>
        <v>2</v>
      </c>
      <c r="I98">
        <f>VLOOKUP('Ответы на форму (1)'!L98,ШкалаРомека,2,FALSE)</f>
        <v>2</v>
      </c>
      <c r="J98">
        <f>VLOOKUP('Ответы на форму (1)'!M98,ШкалаРомека,2,FALSE)</f>
        <v>3</v>
      </c>
      <c r="K98">
        <f>VLOOKUP('Ответы на форму (1)'!N98,ШкалаРомека,2,FALSE)</f>
        <v>3</v>
      </c>
      <c r="L98">
        <f>VLOOKUP('Ответы на форму (1)'!O98,ШкалаРомека,2,FALSE)</f>
        <v>3</v>
      </c>
      <c r="M98">
        <f>VLOOKUP('Ответы на форму (1)'!P98,ШкалаРомека,2,FALSE)</f>
        <v>3</v>
      </c>
      <c r="N98">
        <f>VLOOKUP('Ответы на форму (1)'!Q98,ШкалаРомека,2,FALSE)</f>
        <v>3</v>
      </c>
      <c r="O98">
        <f>VLOOKUP('Ответы на форму (1)'!R98,ШкалаРомека,2,FALSE)</f>
        <v>3</v>
      </c>
      <c r="P98">
        <f t="shared" si="7"/>
        <v>28</v>
      </c>
      <c r="Q98">
        <f>VLOOKUP('Ответы на форму (1)'!S98,ЧастотаПрактик,2,FALSE)</f>
        <v>2</v>
      </c>
      <c r="R98">
        <f>VLOOKUP('Ответы на форму (1)'!T98,ЧастотаПрактик,2,FALSE)</f>
        <v>2</v>
      </c>
      <c r="S98">
        <f>VLOOKUP('Ответы на форму (1)'!U98,ЧастотаПрактик,2,FALSE)</f>
        <v>3</v>
      </c>
      <c r="T98">
        <f>VLOOKUP('Ответы на форму (1)'!V98,ЧастотаПрактик,2,FALSE)</f>
        <v>2</v>
      </c>
      <c r="U98">
        <f>VLOOKUP('Ответы на форму (1)'!W98,ЧастотаПрактик,2,FALSE)</f>
        <v>1</v>
      </c>
      <c r="V98">
        <f>VLOOKUP('Ответы на форму (1)'!X98,ЧастотаПрактик,2,FALSE)</f>
        <v>0</v>
      </c>
      <c r="W98">
        <f>VLOOKUP('Ответы на форму (1)'!Y98,ЧастотаПрактик,2,FALSE)</f>
        <v>1</v>
      </c>
      <c r="X98">
        <f>VLOOKUP('Ответы на форму (1)'!Z98,ЧастотаПрактик,2,FALSE)</f>
        <v>2</v>
      </c>
      <c r="Y98">
        <f>VLOOKUP('Ответы на форму (1)'!AA98,ЧастотаПрактик,2,FALSE)</f>
        <v>0</v>
      </c>
      <c r="Z98">
        <f>VLOOKUP('Ответы на форму (1)'!AB98,ЧастотаПрактик,2,FALSE)</f>
        <v>3</v>
      </c>
      <c r="AA98">
        <f>VLOOKUP('Ответы на форму (1)'!AC98,ЧастотаПрактик,2,FALSE)</f>
        <v>3</v>
      </c>
      <c r="AB98">
        <f>VLOOKUP('Ответы на форму (1)'!AD98,ЧастотаПрактик,2,FALSE)</f>
        <v>2</v>
      </c>
      <c r="AC98">
        <f>VLOOKUP('Ответы на форму (1)'!AE98,ЧастотаПрактик,2,FALSE)</f>
        <v>2</v>
      </c>
      <c r="AD98">
        <f>VLOOKUP('Ответы на форму (1)'!AF98,ЧастотаПрактик,2,FALSE)</f>
        <v>3</v>
      </c>
      <c r="AE98">
        <f>VLOOKUP('Ответы на форму (1)'!AG98,ДаПочтиНет,2,FALSE)</f>
        <v>0</v>
      </c>
      <c r="AF98">
        <f>VLOOKUP('Ответы на форму (1)'!AH98,ДаПочтиНет,2,FALSE)</f>
        <v>0</v>
      </c>
      <c r="AG98">
        <f>VLOOKUP('Ответы на форму (1)'!AI98,ДаПочтиНет,2,FALSE)</f>
        <v>0</v>
      </c>
      <c r="AH98">
        <f>VLOOKUP('Ответы на форму (1)'!AJ98,ДаПочтиНет,2,FALSE)</f>
        <v>0</v>
      </c>
      <c r="AI98">
        <f>VLOOKUP('Ответы на форму (1)'!AK98,ДаПочтиНет,2,FALSE)</f>
        <v>0</v>
      </c>
      <c r="AJ98">
        <f>VLOOKUP('Ответы на форму (1)'!AL98,ДаПочтиНет,2,FALSE)</f>
        <v>0</v>
      </c>
      <c r="AK98">
        <f>VLOOKUP('Ответы на форму (1)'!AM98,ДаПочтиНет,2,FALSE)</f>
        <v>0</v>
      </c>
      <c r="AL98">
        <f>VLOOKUP('Ответы на форму (1)'!AN98,ДаПочтиНет,2,FALSE)</f>
        <v>0</v>
      </c>
      <c r="AM98">
        <f>VLOOKUP('Ответы на форму (1)'!AO98,ДаПочтиНет,2,FALSE)</f>
        <v>0</v>
      </c>
      <c r="AN98">
        <f t="shared" si="10"/>
        <v>23</v>
      </c>
      <c r="AO98">
        <f>VLOOKUP('Ответы на форму (1)'!AP98,ДаПочтиНет,2,FALSE)</f>
        <v>0</v>
      </c>
      <c r="AP98">
        <f>VLOOKUP('Ответы на форму (1)'!AQ98,ОбразЖизни,2,FALSE)</f>
        <v>3</v>
      </c>
      <c r="AQ98">
        <f>VLOOKUP('Ответы на форму (1)'!AR98,ОбразЖизни,2,FALSE)</f>
        <v>3</v>
      </c>
      <c r="AR98">
        <f>VLOOKUP('Ответы на форму (1)'!AS98,ОбразЖизни,2,FALSE)</f>
        <v>1</v>
      </c>
      <c r="AS98">
        <f>VLOOKUP('Ответы на форму (1)'!AT98,ОбразЖизни,2,FALSE)</f>
        <v>2</v>
      </c>
      <c r="AT98">
        <f>VLOOKUP('Ответы на форму (1)'!AU98,ОбразЖизни,2,FALSE)</f>
        <v>3</v>
      </c>
      <c r="AU98">
        <f>VLOOKUP('Ответы на форму (1)'!AV98,ОбразЖизни,2,FALSE)</f>
        <v>3</v>
      </c>
      <c r="AV98">
        <f>'Ответы на форму (1)'!AW98</f>
        <v>5</v>
      </c>
      <c r="AW98">
        <f>IF('Ответы на форму (1)'!AX98="",0,1)</f>
        <v>0</v>
      </c>
      <c r="AX98">
        <f>VLOOKUP('Ответы на форму (1)'!AY98,Курение,2,FALSE)</f>
        <v>1</v>
      </c>
      <c r="AY98">
        <f>VLOOKUP('Ответы на форму (1)'!AZ98,Алкоголь,2,FALSE)</f>
        <v>1</v>
      </c>
      <c r="AZ98">
        <f>VLOOKUP('Ответы на форму (1)'!BA98,СемейныйОпыт,2,FALSE)</f>
        <v>1</v>
      </c>
      <c r="BA98">
        <f>'Ответы на форму (1)'!BB98</f>
        <v>1</v>
      </c>
      <c r="BB98">
        <f>IF('Ответы на форму (1)'!BC98="",0,VLOOKUP('Ответы на форму (1)'!BC98,УровниЗнакомства,2,FALSE))</f>
        <v>1</v>
      </c>
      <c r="BC98">
        <f>IF('Ответы на форму (1)'!BD98="",0,VLOOKUP('Ответы на форму (1)'!BD98,УровниЗнакомства,2,FALSE))</f>
        <v>1</v>
      </c>
      <c r="BD98">
        <f>IF('Ответы на форму (1)'!BE98="",0,VLOOKUP('Ответы на форму (1)'!BE98,УровниЗнакомства,2,FALSE))</f>
        <v>0</v>
      </c>
      <c r="BE98">
        <f>IF('Ответы на форму (1)'!BF98="",0,VLOOKUP('Ответы на форму (1)'!BF98,УровниЗнакомства,2,FALSE))</f>
        <v>1</v>
      </c>
      <c r="BF98">
        <f>IF('Ответы на форму (1)'!BG98="",0,VLOOKUP('Ответы на форму (1)'!BG98,УровниЗнакомства,2,FALSE))</f>
        <v>0</v>
      </c>
      <c r="BG98">
        <f>IF('Ответы на форму (1)'!BH98="",0,VLOOKUP('Ответы на форму (1)'!BH98,УровниЗнакомства,2,FALSE))</f>
        <v>0</v>
      </c>
      <c r="BH98">
        <f t="shared" si="11"/>
        <v>3</v>
      </c>
      <c r="BI98">
        <f>VLOOKUP('Ответы на форму (1)'!BI98,ТараканоБалл,2,FALSE)</f>
        <v>1</v>
      </c>
      <c r="BJ98">
        <f>VLOOKUP('Ответы на форму (1)'!BJ98,ТараканоБалл,2,FALSE)</f>
        <v>2</v>
      </c>
      <c r="BK98">
        <f>VLOOKUP('Ответы на форму (1)'!BK98,ТараканоБалл,2,FALSE)</f>
        <v>4</v>
      </c>
      <c r="BL98">
        <f>VLOOKUP('Ответы на форму (1)'!BL98,ТараканоБалл,2,FALSE)</f>
        <v>4</v>
      </c>
      <c r="BM98">
        <f t="shared" si="12"/>
        <v>11</v>
      </c>
      <c r="BN98">
        <f t="shared" si="13"/>
        <v>1</v>
      </c>
      <c r="BO98">
        <f>VLOOKUP('Ответы на форму (1)'!BM98,ОбъемИнфы,2,FALSE)</f>
        <v>2</v>
      </c>
      <c r="BP98">
        <f>VLOOKUP('Ответы на форму (1)'!BN98,ОбъемИнфы,2,FALSE)</f>
        <v>2</v>
      </c>
      <c r="BQ98">
        <f>VLOOKUP('Ответы на форму (1)'!BO98,ОбъемИнфы,2,FALSE)</f>
        <v>2</v>
      </c>
      <c r="BR98">
        <f>VLOOKUP('Ответы на форму (1)'!BP98,ОбъемИнфы,2,FALSE)</f>
        <v>2</v>
      </c>
      <c r="BS98">
        <f>VLOOKUP('Ответы на форму (1)'!BQ98,ОбъемИнфы,2,FALSE)</f>
        <v>4</v>
      </c>
      <c r="BT98">
        <f>VLOOKUP('Ответы на форму (1)'!BR98,ОбъемИнфы,2,FALSE)</f>
        <v>2</v>
      </c>
      <c r="BU98">
        <f>VLOOKUP('Ответы на форму (1)'!BS98,ОбъемИнфы,2,FALSE)</f>
        <v>3</v>
      </c>
      <c r="BV98">
        <f>VLOOKUP('Ответы на форму (1)'!BT98,ОбъемИнфы,2,FALSE)</f>
        <v>0</v>
      </c>
      <c r="BW98" t="str">
        <f>IF('Ответы на форму (1)'!BU98&gt;2,"много",'Ответы на форму (1)'!BU98)</f>
        <v>много</v>
      </c>
      <c r="BX98">
        <f>VLOOKUP('Ответы на форму (1)'!BV98,Блыки,2,FALSE)</f>
        <v>0</v>
      </c>
      <c r="BY98" t="str">
        <f>IF('Ответы на форму (1)'!BY98="","",'Ответы на форму (1)'!BY98)</f>
        <v/>
      </c>
      <c r="BZ98" t="str">
        <f t="shared" si="8"/>
        <v>Да</v>
      </c>
    </row>
    <row r="99" spans="1:78" x14ac:dyDescent="0.35">
      <c r="A99">
        <f>IF('Ответы на форму (1)'!B99="М",1,0)</f>
        <v>1</v>
      </c>
      <c r="B99">
        <f>'Ответы на форму (1)'!C99</f>
        <v>34</v>
      </c>
      <c r="C99">
        <f>VLOOKUP('Ответы на форму (1)'!G99,Успевание,2,FALSE)</f>
        <v>3</v>
      </c>
      <c r="D99">
        <f>VLOOKUP('Ответы на форму (1)'!H99,Успевание,2,FALSE)</f>
        <v>5</v>
      </c>
      <c r="E99">
        <f t="shared" si="9"/>
        <v>-1</v>
      </c>
      <c r="F99">
        <f>VLOOKUP('Ответы на форму (1)'!I99,ШкалаРомека,2,FALSE)</f>
        <v>2</v>
      </c>
      <c r="G99">
        <f>VLOOKUP('Ответы на форму (1)'!J99,ШкалаРомека,2,FALSE)</f>
        <v>2</v>
      </c>
      <c r="H99">
        <f>VLOOKUP('Ответы на форму (1)'!K99,ШкалаРомека,2,FALSE)</f>
        <v>2</v>
      </c>
      <c r="I99">
        <f>VLOOKUP('Ответы на форму (1)'!L99,ШкалаРомека,2,FALSE)</f>
        <v>2</v>
      </c>
      <c r="J99">
        <f>VLOOKUP('Ответы на форму (1)'!M99,ШкалаРомека,2,FALSE)</f>
        <v>3</v>
      </c>
      <c r="K99">
        <f>VLOOKUP('Ответы на форму (1)'!N99,ШкалаРомека,2,FALSE)</f>
        <v>3</v>
      </c>
      <c r="L99">
        <f>VLOOKUP('Ответы на форму (1)'!O99,ШкалаРомека,2,FALSE)</f>
        <v>3</v>
      </c>
      <c r="M99">
        <f>VLOOKUP('Ответы на форму (1)'!P99,ШкалаРомека,2,FALSE)</f>
        <v>2</v>
      </c>
      <c r="N99">
        <f>VLOOKUP('Ответы на форму (1)'!Q99,ШкалаРомека,2,FALSE)</f>
        <v>2</v>
      </c>
      <c r="O99">
        <f>VLOOKUP('Ответы на форму (1)'!R99,ШкалаРомека,2,FALSE)</f>
        <v>2</v>
      </c>
      <c r="P99">
        <f t="shared" si="7"/>
        <v>23</v>
      </c>
      <c r="Q99">
        <f>VLOOKUP('Ответы на форму (1)'!S99,ЧастотаПрактик,2,FALSE)</f>
        <v>3</v>
      </c>
      <c r="R99">
        <f>VLOOKUP('Ответы на форму (1)'!T99,ЧастотаПрактик,2,FALSE)</f>
        <v>3</v>
      </c>
      <c r="S99">
        <f>VLOOKUP('Ответы на форму (1)'!U99,ЧастотаПрактик,2,FALSE)</f>
        <v>4</v>
      </c>
      <c r="T99">
        <f>VLOOKUP('Ответы на форму (1)'!V99,ЧастотаПрактик,2,FALSE)</f>
        <v>4</v>
      </c>
      <c r="U99">
        <f>VLOOKUP('Ответы на форму (1)'!W99,ЧастотаПрактик,2,FALSE)</f>
        <v>4</v>
      </c>
      <c r="V99">
        <f>VLOOKUP('Ответы на форму (1)'!X99,ЧастотаПрактик,2,FALSE)</f>
        <v>3</v>
      </c>
      <c r="W99">
        <f>VLOOKUP('Ответы на форму (1)'!Y99,ЧастотаПрактик,2,FALSE)</f>
        <v>3</v>
      </c>
      <c r="X99">
        <f>VLOOKUP('Ответы на форму (1)'!Z99,ЧастотаПрактик,2,FALSE)</f>
        <v>2</v>
      </c>
      <c r="Y99">
        <f>VLOOKUP('Ответы на форму (1)'!AA99,ЧастотаПрактик,2,FALSE)</f>
        <v>3</v>
      </c>
      <c r="Z99">
        <f>VLOOKUP('Ответы на форму (1)'!AB99,ЧастотаПрактик,2,FALSE)</f>
        <v>4</v>
      </c>
      <c r="AA99">
        <f>VLOOKUP('Ответы на форму (1)'!AC99,ЧастотаПрактик,2,FALSE)</f>
        <v>3</v>
      </c>
      <c r="AB99">
        <f>VLOOKUP('Ответы на форму (1)'!AD99,ЧастотаПрактик,2,FALSE)</f>
        <v>4</v>
      </c>
      <c r="AC99">
        <f>VLOOKUP('Ответы на форму (1)'!AE99,ЧастотаПрактик,2,FALSE)</f>
        <v>4</v>
      </c>
      <c r="AD99">
        <f>VLOOKUP('Ответы на форму (1)'!AF99,ЧастотаПрактик,2,FALSE)</f>
        <v>2</v>
      </c>
      <c r="AE99">
        <f>VLOOKUP('Ответы на форму (1)'!AG99,ДаПочтиНет,2,FALSE)</f>
        <v>1</v>
      </c>
      <c r="AF99">
        <f>VLOOKUP('Ответы на форму (1)'!AH99,ДаПочтиНет,2,FALSE)</f>
        <v>2</v>
      </c>
      <c r="AG99">
        <f>VLOOKUP('Ответы на форму (1)'!AI99,ДаПочтиНет,2,FALSE)</f>
        <v>2</v>
      </c>
      <c r="AH99">
        <f>VLOOKUP('Ответы на форму (1)'!AJ99,ДаПочтиНет,2,FALSE)</f>
        <v>1</v>
      </c>
      <c r="AI99">
        <f>VLOOKUP('Ответы на форму (1)'!AK99,ДаПочтиНет,2,FALSE)</f>
        <v>2</v>
      </c>
      <c r="AJ99">
        <f>VLOOKUP('Ответы на форму (1)'!AL99,ДаПочтиНет,2,FALSE)</f>
        <v>2</v>
      </c>
      <c r="AK99">
        <f>VLOOKUP('Ответы на форму (1)'!AM99,ДаПочтиНет,2,FALSE)</f>
        <v>2</v>
      </c>
      <c r="AL99">
        <f>VLOOKUP('Ответы на форму (1)'!AN99,ДаПочтиНет,2,FALSE)</f>
        <v>0</v>
      </c>
      <c r="AM99">
        <f>VLOOKUP('Ответы на форму (1)'!AO99,ДаПочтиНет,2,FALSE)</f>
        <v>0</v>
      </c>
      <c r="AN99">
        <f t="shared" si="10"/>
        <v>54</v>
      </c>
      <c r="AO99">
        <f>VLOOKUP('Ответы на форму (1)'!AP99,ДаПочтиНет,2,FALSE)</f>
        <v>2</v>
      </c>
      <c r="AP99">
        <f>VLOOKUP('Ответы на форму (1)'!AQ99,ОбразЖизни,2,FALSE)</f>
        <v>3</v>
      </c>
      <c r="AQ99">
        <f>VLOOKUP('Ответы на форму (1)'!AR99,ОбразЖизни,2,FALSE)</f>
        <v>4</v>
      </c>
      <c r="AR99">
        <f>VLOOKUP('Ответы на форму (1)'!AS99,ОбразЖизни,2,FALSE)</f>
        <v>3</v>
      </c>
      <c r="AS99">
        <f>VLOOKUP('Ответы на форму (1)'!AT99,ОбразЖизни,2,FALSE)</f>
        <v>4</v>
      </c>
      <c r="AT99">
        <f>VLOOKUP('Ответы на форму (1)'!AU99,ОбразЖизни,2,FALSE)</f>
        <v>1</v>
      </c>
      <c r="AU99">
        <f>VLOOKUP('Ответы на форму (1)'!AV99,ОбразЖизни,2,FALSE)</f>
        <v>3</v>
      </c>
      <c r="AV99">
        <f>'Ответы на форму (1)'!AW99</f>
        <v>4</v>
      </c>
      <c r="AW99">
        <f>IF('Ответы на форму (1)'!AX99="",0,1)</f>
        <v>1</v>
      </c>
      <c r="AX99">
        <f>VLOOKUP('Ответы на форму (1)'!AY99,Курение,2,FALSE)</f>
        <v>0</v>
      </c>
      <c r="AY99">
        <f>VLOOKUP('Ответы на форму (1)'!AZ99,Алкоголь,2,FALSE)</f>
        <v>1</v>
      </c>
      <c r="AZ99">
        <f>VLOOKUP('Ответы на форму (1)'!BA99,СемейныйОпыт,2,FALSE)</f>
        <v>1</v>
      </c>
      <c r="BA99">
        <f>'Ответы на форму (1)'!BB99</f>
        <v>1</v>
      </c>
      <c r="BB99">
        <f>IF('Ответы на форму (1)'!BC99="",0,VLOOKUP('Ответы на форму (1)'!BC99,УровниЗнакомства,2,FALSE))</f>
        <v>1</v>
      </c>
      <c r="BC99">
        <f>IF('Ответы на форму (1)'!BD99="",0,VLOOKUP('Ответы на форму (1)'!BD99,УровниЗнакомства,2,FALSE))</f>
        <v>1</v>
      </c>
      <c r="BD99">
        <f>IF('Ответы на форму (1)'!BE99="",0,VLOOKUP('Ответы на форму (1)'!BE99,УровниЗнакомства,2,FALSE))</f>
        <v>4</v>
      </c>
      <c r="BE99">
        <f>IF('Ответы на форму (1)'!BF99="",0,VLOOKUP('Ответы на форму (1)'!BF99,УровниЗнакомства,2,FALSE))</f>
        <v>5</v>
      </c>
      <c r="BF99">
        <f>IF('Ответы на форму (1)'!BG99="",0,VLOOKUP('Ответы на форму (1)'!BG99,УровниЗнакомства,2,FALSE))</f>
        <v>0</v>
      </c>
      <c r="BG99">
        <f>IF('Ответы на форму (1)'!BH99="",0,VLOOKUP('Ответы на форму (1)'!BH99,УровниЗнакомства,2,FALSE))</f>
        <v>0</v>
      </c>
      <c r="BH99">
        <f t="shared" si="11"/>
        <v>11</v>
      </c>
      <c r="BI99">
        <f>VLOOKUP('Ответы на форму (1)'!BI99,ТараканоБалл,2,FALSE)</f>
        <v>2</v>
      </c>
      <c r="BJ99">
        <f>VLOOKUP('Ответы на форму (1)'!BJ99,ТараканоБалл,2,FALSE)</f>
        <v>3</v>
      </c>
      <c r="BK99">
        <f>VLOOKUP('Ответы на форму (1)'!BK99,ТараканоБалл,2,FALSE)</f>
        <v>2</v>
      </c>
      <c r="BL99">
        <f>VLOOKUP('Ответы на форму (1)'!BL99,ТараканоБалл,2,FALSE)</f>
        <v>2</v>
      </c>
      <c r="BM99">
        <f t="shared" si="12"/>
        <v>9</v>
      </c>
      <c r="BN99">
        <f t="shared" si="13"/>
        <v>0</v>
      </c>
      <c r="BO99">
        <f>VLOOKUP('Ответы на форму (1)'!BM99,ОбъемИнфы,2,FALSE)</f>
        <v>4</v>
      </c>
      <c r="BP99">
        <f>VLOOKUP('Ответы на форму (1)'!BN99,ОбъемИнфы,2,FALSE)</f>
        <v>2</v>
      </c>
      <c r="BQ99">
        <f>VLOOKUP('Ответы на форму (1)'!BO99,ОбъемИнфы,2,FALSE)</f>
        <v>1</v>
      </c>
      <c r="BR99">
        <f>VLOOKUP('Ответы на форму (1)'!BP99,ОбъемИнфы,2,FALSE)</f>
        <v>1</v>
      </c>
      <c r="BS99">
        <f>VLOOKUP('Ответы на форму (1)'!BQ99,ОбъемИнфы,2,FALSE)</f>
        <v>4</v>
      </c>
      <c r="BT99">
        <f>VLOOKUP('Ответы на форму (1)'!BR99,ОбъемИнфы,2,FALSE)</f>
        <v>1</v>
      </c>
      <c r="BU99">
        <f>VLOOKUP('Ответы на форму (1)'!BS99,ОбъемИнфы,2,FALSE)</f>
        <v>2</v>
      </c>
      <c r="BV99">
        <f>VLOOKUP('Ответы на форму (1)'!BT99,ОбъемИнфы,2,FALSE)</f>
        <v>0</v>
      </c>
      <c r="BW99">
        <f>IF('Ответы на форму (1)'!BU99&gt;2,"много",'Ответы на форму (1)'!BU99)</f>
        <v>2</v>
      </c>
      <c r="BX99">
        <f>VLOOKUP('Ответы на форму (1)'!BV99,Блыки,2,FALSE)</f>
        <v>0</v>
      </c>
      <c r="BY99" t="str">
        <f>IF('Ответы на форму (1)'!BY99="","",'Ответы на форму (1)'!BY99)</f>
        <v/>
      </c>
      <c r="BZ99" t="str">
        <f t="shared" si="8"/>
        <v>Да</v>
      </c>
    </row>
    <row r="100" spans="1:78" x14ac:dyDescent="0.35">
      <c r="A100">
        <f>IF('Ответы на форму (1)'!B100="М",1,0)</f>
        <v>0</v>
      </c>
      <c r="B100">
        <f>'Ответы на форму (1)'!C100</f>
        <v>31</v>
      </c>
      <c r="C100">
        <f>VLOOKUP('Ответы на форму (1)'!G100,Успевание,2,FALSE)</f>
        <v>1</v>
      </c>
      <c r="D100">
        <f>VLOOKUP('Ответы на форму (1)'!H100,Успевание,2,FALSE)</f>
        <v>5</v>
      </c>
      <c r="E100">
        <f t="shared" si="9"/>
        <v>-1</v>
      </c>
      <c r="F100">
        <f>VLOOKUP('Ответы на форму (1)'!I100,ШкалаРомека,2,FALSE)</f>
        <v>4</v>
      </c>
      <c r="G100">
        <f>VLOOKUP('Ответы на форму (1)'!J100,ШкалаРомека,2,FALSE)</f>
        <v>3</v>
      </c>
      <c r="H100">
        <f>VLOOKUP('Ответы на форму (1)'!K100,ШкалаРомека,2,FALSE)</f>
        <v>3</v>
      </c>
      <c r="I100">
        <f>VLOOKUP('Ответы на форму (1)'!L100,ШкалаРомека,2,FALSE)</f>
        <v>4</v>
      </c>
      <c r="J100">
        <f>VLOOKUP('Ответы на форму (1)'!M100,ШкалаРомека,2,FALSE)</f>
        <v>3</v>
      </c>
      <c r="K100">
        <f>VLOOKUP('Ответы на форму (1)'!N100,ШкалаРомека,2,FALSE)</f>
        <v>3</v>
      </c>
      <c r="L100">
        <f>VLOOKUP('Ответы на форму (1)'!O100,ШкалаРомека,2,FALSE)</f>
        <v>4</v>
      </c>
      <c r="M100">
        <f>VLOOKUP('Ответы на форму (1)'!P100,ШкалаРомека,2,FALSE)</f>
        <v>3</v>
      </c>
      <c r="N100">
        <f>VLOOKUP('Ответы на форму (1)'!Q100,ШкалаРомека,2,FALSE)</f>
        <v>4</v>
      </c>
      <c r="O100">
        <f>VLOOKUP('Ответы на форму (1)'!R100,ШкалаРомека,2,FALSE)</f>
        <v>3</v>
      </c>
      <c r="P100">
        <f t="shared" si="7"/>
        <v>34</v>
      </c>
      <c r="Q100">
        <f>VLOOKUP('Ответы на форму (1)'!S100,ЧастотаПрактик,2,FALSE)</f>
        <v>0</v>
      </c>
      <c r="R100">
        <f>VLOOKUP('Ответы на форму (1)'!T100,ЧастотаПрактик,2,FALSE)</f>
        <v>0</v>
      </c>
      <c r="S100">
        <f>VLOOKUP('Ответы на форму (1)'!U100,ЧастотаПрактик,2,FALSE)</f>
        <v>0</v>
      </c>
      <c r="T100">
        <f>VLOOKUP('Ответы на форму (1)'!V100,ЧастотаПрактик,2,FALSE)</f>
        <v>0</v>
      </c>
      <c r="U100">
        <f>VLOOKUP('Ответы на форму (1)'!W100,ЧастотаПрактик,2,FALSE)</f>
        <v>0</v>
      </c>
      <c r="V100">
        <f>VLOOKUP('Ответы на форму (1)'!X100,ЧастотаПрактик,2,FALSE)</f>
        <v>0</v>
      </c>
      <c r="W100">
        <f>VLOOKUP('Ответы на форму (1)'!Y100,ЧастотаПрактик,2,FALSE)</f>
        <v>0</v>
      </c>
      <c r="X100">
        <f>VLOOKUP('Ответы на форму (1)'!Z100,ЧастотаПрактик,2,FALSE)</f>
        <v>0</v>
      </c>
      <c r="Y100">
        <f>VLOOKUP('Ответы на форму (1)'!AA100,ЧастотаПрактик,2,FALSE)</f>
        <v>0</v>
      </c>
      <c r="Z100">
        <f>VLOOKUP('Ответы на форму (1)'!AB100,ЧастотаПрактик,2,FALSE)</f>
        <v>3</v>
      </c>
      <c r="AA100">
        <f>VLOOKUP('Ответы на форму (1)'!AC100,ЧастотаПрактик,2,FALSE)</f>
        <v>4</v>
      </c>
      <c r="AB100">
        <f>VLOOKUP('Ответы на форму (1)'!AD100,ЧастотаПрактик,2,FALSE)</f>
        <v>1</v>
      </c>
      <c r="AC100">
        <f>VLOOKUP('Ответы на форму (1)'!AE100,ЧастотаПрактик,2,FALSE)</f>
        <v>3</v>
      </c>
      <c r="AD100">
        <f>VLOOKUP('Ответы на форму (1)'!AF100,ЧастотаПрактик,2,FALSE)</f>
        <v>3</v>
      </c>
      <c r="AE100">
        <f>VLOOKUP('Ответы на форму (1)'!AG100,ДаПочтиНет,2,FALSE)</f>
        <v>2</v>
      </c>
      <c r="AF100">
        <f>VLOOKUP('Ответы на форму (1)'!AH100,ДаПочтиНет,2,FALSE)</f>
        <v>2</v>
      </c>
      <c r="AG100">
        <f>VLOOKUP('Ответы на форму (1)'!AI100,ДаПочтиНет,2,FALSE)</f>
        <v>2</v>
      </c>
      <c r="AH100">
        <f>VLOOKUP('Ответы на форму (1)'!AJ100,ДаПочтиНет,2,FALSE)</f>
        <v>0</v>
      </c>
      <c r="AI100">
        <f>VLOOKUP('Ответы на форму (1)'!AK100,ДаПочтиНет,2,FALSE)</f>
        <v>2</v>
      </c>
      <c r="AJ100">
        <f>VLOOKUP('Ответы на форму (1)'!AL100,ДаПочтиНет,2,FALSE)</f>
        <v>2</v>
      </c>
      <c r="AK100">
        <f>VLOOKUP('Ответы на форму (1)'!AM100,ДаПочтиНет,2,FALSE)</f>
        <v>2</v>
      </c>
      <c r="AL100">
        <f>VLOOKUP('Ответы на форму (1)'!AN100,ДаПочтиНет,2,FALSE)</f>
        <v>2</v>
      </c>
      <c r="AM100">
        <f>VLOOKUP('Ответы на форму (1)'!AO100,ДаПочтиНет,2,FALSE)</f>
        <v>2</v>
      </c>
      <c r="AN100">
        <f t="shared" si="10"/>
        <v>27</v>
      </c>
      <c r="AO100">
        <f>VLOOKUP('Ответы на форму (1)'!AP100,ДаПочтиНет,2,FALSE)</f>
        <v>0</v>
      </c>
      <c r="AP100">
        <f>VLOOKUP('Ответы на форму (1)'!AQ100,ОбразЖизни,2,FALSE)</f>
        <v>1</v>
      </c>
      <c r="AQ100">
        <f>VLOOKUP('Ответы на форму (1)'!AR100,ОбразЖизни,2,FALSE)</f>
        <v>0</v>
      </c>
      <c r="AR100">
        <f>VLOOKUP('Ответы на форму (1)'!AS100,ОбразЖизни,2,FALSE)</f>
        <v>0</v>
      </c>
      <c r="AS100">
        <f>VLOOKUP('Ответы на форму (1)'!AT100,ОбразЖизни,2,FALSE)</f>
        <v>4</v>
      </c>
      <c r="AT100">
        <f>VLOOKUP('Ответы на форму (1)'!AU100,ОбразЖизни,2,FALSE)</f>
        <v>0</v>
      </c>
      <c r="AU100">
        <f>VLOOKUP('Ответы на форму (1)'!AV100,ОбразЖизни,2,FALSE)</f>
        <v>1</v>
      </c>
      <c r="AV100">
        <f>'Ответы на форму (1)'!AW100</f>
        <v>2</v>
      </c>
      <c r="AW100">
        <f>IF('Ответы на форму (1)'!AX100="",0,1)</f>
        <v>0</v>
      </c>
      <c r="AX100">
        <f>VLOOKUP('Ответы на форму (1)'!AY100,Курение,2,FALSE)</f>
        <v>0</v>
      </c>
      <c r="AY100">
        <f>VLOOKUP('Ответы на форму (1)'!AZ100,Алкоголь,2,FALSE)</f>
        <v>1</v>
      </c>
      <c r="AZ100">
        <f>VLOOKUP('Ответы на форму (1)'!BA100,СемейныйОпыт,2,FALSE)</f>
        <v>1</v>
      </c>
      <c r="BA100">
        <f>'Ответы на форму (1)'!BB100</f>
        <v>0</v>
      </c>
      <c r="BB100">
        <f>IF('Ответы на форму (1)'!BC100="",0,VLOOKUP('Ответы на форму (1)'!BC100,УровниЗнакомства,2,FALSE))</f>
        <v>2</v>
      </c>
      <c r="BC100">
        <f>IF('Ответы на форму (1)'!BD100="",0,VLOOKUP('Ответы на форму (1)'!BD100,УровниЗнакомства,2,FALSE))</f>
        <v>0</v>
      </c>
      <c r="BD100">
        <f>IF('Ответы на форму (1)'!BE100="",0,VLOOKUP('Ответы на форму (1)'!BE100,УровниЗнакомства,2,FALSE))</f>
        <v>3</v>
      </c>
      <c r="BE100">
        <f>IF('Ответы на форму (1)'!BF100="",0,VLOOKUP('Ответы на форму (1)'!BF100,УровниЗнакомства,2,FALSE))</f>
        <v>4</v>
      </c>
      <c r="BF100">
        <f>IF('Ответы на форму (1)'!BG100="",0,VLOOKUP('Ответы на форму (1)'!BG100,УровниЗнакомства,2,FALSE))</f>
        <v>0</v>
      </c>
      <c r="BG100">
        <f>IF('Ответы на форму (1)'!BH100="",0,VLOOKUP('Ответы на форму (1)'!BH100,УровниЗнакомства,2,FALSE))</f>
        <v>0</v>
      </c>
      <c r="BH100">
        <f t="shared" si="11"/>
        <v>9</v>
      </c>
      <c r="BI100">
        <f>VLOOKUP('Ответы на форму (1)'!BI100,ТараканоБалл,2,FALSE)</f>
        <v>1</v>
      </c>
      <c r="BJ100">
        <f>VLOOKUP('Ответы на форму (1)'!BJ100,ТараканоБалл,2,FALSE)</f>
        <v>2</v>
      </c>
      <c r="BK100">
        <f>VLOOKUP('Ответы на форму (1)'!BK100,ТараканоБалл,2,FALSE)</f>
        <v>3</v>
      </c>
      <c r="BL100">
        <f>VLOOKUP('Ответы на форму (1)'!BL100,ТараканоБалл,2,FALSE)</f>
        <v>5</v>
      </c>
      <c r="BM100">
        <f t="shared" si="12"/>
        <v>11</v>
      </c>
      <c r="BN100">
        <f t="shared" si="13"/>
        <v>1</v>
      </c>
      <c r="BO100">
        <f>VLOOKUP('Ответы на форму (1)'!BM100,ОбъемИнфы,2,FALSE)</f>
        <v>3</v>
      </c>
      <c r="BP100">
        <f>VLOOKUP('Ответы на форму (1)'!BN100,ОбъемИнфы,2,FALSE)</f>
        <v>4</v>
      </c>
      <c r="BQ100">
        <f>VLOOKUP('Ответы на форму (1)'!BO100,ОбъемИнфы,2,FALSE)</f>
        <v>3</v>
      </c>
      <c r="BR100">
        <f>VLOOKUP('Ответы на форму (1)'!BP100,ОбъемИнфы,2,FALSE)</f>
        <v>4</v>
      </c>
      <c r="BS100">
        <f>VLOOKUP('Ответы на форму (1)'!BQ100,ОбъемИнфы,2,FALSE)</f>
        <v>2</v>
      </c>
      <c r="BT100">
        <f>VLOOKUP('Ответы на форму (1)'!BR100,ОбъемИнфы,2,FALSE)</f>
        <v>1</v>
      </c>
      <c r="BU100">
        <f>VLOOKUP('Ответы на форму (1)'!BS100,ОбъемИнфы,2,FALSE)</f>
        <v>1</v>
      </c>
      <c r="BV100">
        <f>VLOOKUP('Ответы на форму (1)'!BT100,ОбъемИнфы,2,FALSE)</f>
        <v>2</v>
      </c>
      <c r="BW100" t="str">
        <f>IF('Ответы на форму (1)'!BU100&gt;2,"много",'Ответы на форму (1)'!BU100)</f>
        <v>много</v>
      </c>
      <c r="BX100">
        <f>VLOOKUP('Ответы на форму (1)'!BV100,Блыки,2,FALSE)</f>
        <v>0</v>
      </c>
      <c r="BY100" t="str">
        <f>IF('Ответы на форму (1)'!BY100="","",'Ответы на форму (1)'!BY100)</f>
        <v/>
      </c>
      <c r="BZ100" t="str">
        <f t="shared" si="8"/>
        <v>Нет</v>
      </c>
    </row>
    <row r="101" spans="1:78" x14ac:dyDescent="0.35">
      <c r="A101">
        <f>IF('Ответы на форму (1)'!B101="М",1,0)</f>
        <v>1</v>
      </c>
      <c r="B101">
        <f>'Ответы на форму (1)'!C101</f>
        <v>35</v>
      </c>
      <c r="C101">
        <f>VLOOKUP('Ответы на форму (1)'!G101,Успевание,2,FALSE)</f>
        <v>4</v>
      </c>
      <c r="D101">
        <f>VLOOKUP('Ответы на форму (1)'!H101,Успевание,2,FALSE)</f>
        <v>2</v>
      </c>
      <c r="E101">
        <f t="shared" si="9"/>
        <v>1</v>
      </c>
      <c r="F101">
        <f>VLOOKUP('Ответы на форму (1)'!I101,ШкалаРомека,2,FALSE)</f>
        <v>3</v>
      </c>
      <c r="G101">
        <f>VLOOKUP('Ответы на форму (1)'!J101,ШкалаРомека,2,FALSE)</f>
        <v>4</v>
      </c>
      <c r="H101">
        <f>VLOOKUP('Ответы на форму (1)'!K101,ШкалаРомека,2,FALSE)</f>
        <v>3</v>
      </c>
      <c r="I101">
        <f>VLOOKUP('Ответы на форму (1)'!L101,ШкалаРомека,2,FALSE)</f>
        <v>4</v>
      </c>
      <c r="J101">
        <f>VLOOKUP('Ответы на форму (1)'!M101,ШкалаРомека,2,FALSE)</f>
        <v>4</v>
      </c>
      <c r="K101">
        <f>VLOOKUP('Ответы на форму (1)'!N101,ШкалаРомека,2,FALSE)</f>
        <v>4</v>
      </c>
      <c r="L101">
        <f>VLOOKUP('Ответы на форму (1)'!O101,ШкалаРомека,2,FALSE)</f>
        <v>2</v>
      </c>
      <c r="M101">
        <f>VLOOKUP('Ответы на форму (1)'!P101,ШкалаРомека,2,FALSE)</f>
        <v>3</v>
      </c>
      <c r="N101">
        <f>VLOOKUP('Ответы на форму (1)'!Q101,ШкалаРомека,2,FALSE)</f>
        <v>4</v>
      </c>
      <c r="O101">
        <f>VLOOKUP('Ответы на форму (1)'!R101,ШкалаРомека,2,FALSE)</f>
        <v>3</v>
      </c>
      <c r="P101">
        <f t="shared" si="7"/>
        <v>34</v>
      </c>
      <c r="Q101">
        <f>VLOOKUP('Ответы на форму (1)'!S101,ЧастотаПрактик,2,FALSE)</f>
        <v>2</v>
      </c>
      <c r="R101">
        <f>VLOOKUP('Ответы на форму (1)'!T101,ЧастотаПрактик,2,FALSE)</f>
        <v>2</v>
      </c>
      <c r="S101">
        <f>VLOOKUP('Ответы на форму (1)'!U101,ЧастотаПрактик,2,FALSE)</f>
        <v>3</v>
      </c>
      <c r="T101">
        <f>VLOOKUP('Ответы на форму (1)'!V101,ЧастотаПрактик,2,FALSE)</f>
        <v>4</v>
      </c>
      <c r="U101">
        <f>VLOOKUP('Ответы на форму (1)'!W101,ЧастотаПрактик,2,FALSE)</f>
        <v>0</v>
      </c>
      <c r="V101">
        <f>VLOOKUP('Ответы на форму (1)'!X101,ЧастотаПрактик,2,FALSE)</f>
        <v>4</v>
      </c>
      <c r="W101">
        <f>VLOOKUP('Ответы на форму (1)'!Y101,ЧастотаПрактик,2,FALSE)</f>
        <v>2</v>
      </c>
      <c r="X101">
        <f>VLOOKUP('Ответы на форму (1)'!Z101,ЧастотаПрактик,2,FALSE)</f>
        <v>1</v>
      </c>
      <c r="Y101">
        <f>VLOOKUP('Ответы на форму (1)'!AA101,ЧастотаПрактик,2,FALSE)</f>
        <v>2</v>
      </c>
      <c r="Z101">
        <f>VLOOKUP('Ответы на форму (1)'!AB101,ЧастотаПрактик,2,FALSE)</f>
        <v>3</v>
      </c>
      <c r="AA101">
        <f>VLOOKUP('Ответы на форму (1)'!AC101,ЧастотаПрактик,2,FALSE)</f>
        <v>4</v>
      </c>
      <c r="AB101">
        <f>VLOOKUP('Ответы на форму (1)'!AD101,ЧастотаПрактик,2,FALSE)</f>
        <v>1</v>
      </c>
      <c r="AC101">
        <f>VLOOKUP('Ответы на форму (1)'!AE101,ЧастотаПрактик,2,FALSE)</f>
        <v>2</v>
      </c>
      <c r="AD101">
        <f>VLOOKUP('Ответы на форму (1)'!AF101,ЧастотаПрактик,2,FALSE)</f>
        <v>3</v>
      </c>
      <c r="AE101">
        <f>VLOOKUP('Ответы на форму (1)'!AG101,ДаПочтиНет,2,FALSE)</f>
        <v>0</v>
      </c>
      <c r="AF101">
        <f>VLOOKUP('Ответы на форму (1)'!AH101,ДаПочтиНет,2,FALSE)</f>
        <v>2</v>
      </c>
      <c r="AG101">
        <f>VLOOKUP('Ответы на форму (1)'!AI101,ДаПочтиНет,2,FALSE)</f>
        <v>2</v>
      </c>
      <c r="AH101">
        <f>VLOOKUP('Ответы на форму (1)'!AJ101,ДаПочтиНет,2,FALSE)</f>
        <v>0</v>
      </c>
      <c r="AI101">
        <f>VLOOKUP('Ответы на форму (1)'!AK101,ДаПочтиНет,2,FALSE)</f>
        <v>2</v>
      </c>
      <c r="AJ101">
        <f>VLOOKUP('Ответы на форму (1)'!AL101,ДаПочтиНет,2,FALSE)</f>
        <v>2</v>
      </c>
      <c r="AK101">
        <f>VLOOKUP('Ответы на форму (1)'!AM101,ДаПочтиНет,2,FALSE)</f>
        <v>0</v>
      </c>
      <c r="AL101">
        <f>VLOOKUP('Ответы на форму (1)'!AN101,ДаПочтиНет,2,FALSE)</f>
        <v>0</v>
      </c>
      <c r="AM101">
        <f>VLOOKUP('Ответы на форму (1)'!AO101,ДаПочтиНет,2,FALSE)</f>
        <v>0</v>
      </c>
      <c r="AN101">
        <f t="shared" si="10"/>
        <v>38</v>
      </c>
      <c r="AO101">
        <f>VLOOKUP('Ответы на форму (1)'!AP101,ДаПочтиНет,2,FALSE)</f>
        <v>0</v>
      </c>
      <c r="AP101">
        <f>VLOOKUP('Ответы на форму (1)'!AQ101,ОбразЖизни,2,FALSE)</f>
        <v>4</v>
      </c>
      <c r="AQ101">
        <f>VLOOKUP('Ответы на форму (1)'!AR101,ОбразЖизни,2,FALSE)</f>
        <v>3</v>
      </c>
      <c r="AR101">
        <f>VLOOKUP('Ответы на форму (1)'!AS101,ОбразЖизни,2,FALSE)</f>
        <v>1</v>
      </c>
      <c r="AS101">
        <f>VLOOKUP('Ответы на форму (1)'!AT101,ОбразЖизни,2,FALSE)</f>
        <v>2</v>
      </c>
      <c r="AT101">
        <f>VLOOKUP('Ответы на форму (1)'!AU101,ОбразЖизни,2,FALSE)</f>
        <v>2</v>
      </c>
      <c r="AU101">
        <f>VLOOKUP('Ответы на форму (1)'!AV101,ОбразЖизни,2,FALSE)</f>
        <v>3</v>
      </c>
      <c r="AV101">
        <f>'Ответы на форму (1)'!AW101</f>
        <v>3</v>
      </c>
      <c r="AW101">
        <f>IF('Ответы на форму (1)'!AX101="",0,1)</f>
        <v>0</v>
      </c>
      <c r="AX101">
        <f>VLOOKUP('Ответы на форму (1)'!AY101,Курение,2,FALSE)</f>
        <v>0</v>
      </c>
      <c r="AY101">
        <f>VLOOKUP('Ответы на форму (1)'!AZ101,Алкоголь,2,FALSE)</f>
        <v>1</v>
      </c>
      <c r="AZ101">
        <f>VLOOKUP('Ответы на форму (1)'!BA101,СемейныйОпыт,2,FALSE)</f>
        <v>0</v>
      </c>
      <c r="BA101">
        <f>'Ответы на форму (1)'!BB101</f>
        <v>0</v>
      </c>
      <c r="BB101">
        <f>IF('Ответы на форму (1)'!BC101="",0,VLOOKUP('Ответы на форму (1)'!BC101,УровниЗнакомства,2,FALSE))</f>
        <v>2</v>
      </c>
      <c r="BC101">
        <f>IF('Ответы на форму (1)'!BD101="",0,VLOOKUP('Ответы на форму (1)'!BD101,УровниЗнакомства,2,FALSE))</f>
        <v>3</v>
      </c>
      <c r="BD101">
        <f>IF('Ответы на форму (1)'!BE101="",0,VLOOKUP('Ответы на форму (1)'!BE101,УровниЗнакомства,2,FALSE))</f>
        <v>3</v>
      </c>
      <c r="BE101">
        <f>IF('Ответы на форму (1)'!BF101="",0,VLOOKUP('Ответы на форму (1)'!BF101,УровниЗнакомства,2,FALSE))</f>
        <v>3</v>
      </c>
      <c r="BF101">
        <f>IF('Ответы на форму (1)'!BG101="",0,VLOOKUP('Ответы на форму (1)'!BG101,УровниЗнакомства,2,FALSE))</f>
        <v>0</v>
      </c>
      <c r="BG101">
        <f>IF('Ответы на форму (1)'!BH101="",0,VLOOKUP('Ответы на форму (1)'!BH101,УровниЗнакомства,2,FALSE))</f>
        <v>3</v>
      </c>
      <c r="BH101">
        <f t="shared" si="11"/>
        <v>14</v>
      </c>
      <c r="BI101">
        <f>VLOOKUP('Ответы на форму (1)'!BI101,ТараканоБалл,2,FALSE)</f>
        <v>2</v>
      </c>
      <c r="BJ101">
        <f>VLOOKUP('Ответы на форму (1)'!BJ101,ТараканоБалл,2,FALSE)</f>
        <v>3</v>
      </c>
      <c r="BK101">
        <f>VLOOKUP('Ответы на форму (1)'!BK101,ТараканоБалл,2,FALSE)</f>
        <v>2</v>
      </c>
      <c r="BL101">
        <f>VLOOKUP('Ответы на форму (1)'!BL101,ТараканоБалл,2,FALSE)</f>
        <v>4</v>
      </c>
      <c r="BM101">
        <f t="shared" si="12"/>
        <v>11</v>
      </c>
      <c r="BN101">
        <f t="shared" si="13"/>
        <v>1</v>
      </c>
      <c r="BO101">
        <f>VLOOKUP('Ответы на форму (1)'!BM101,ОбъемИнфы,2,FALSE)</f>
        <v>3</v>
      </c>
      <c r="BP101">
        <f>VLOOKUP('Ответы на форму (1)'!BN101,ОбъемИнфы,2,FALSE)</f>
        <v>3</v>
      </c>
      <c r="BQ101">
        <f>VLOOKUP('Ответы на форму (1)'!BO101,ОбъемИнфы,2,FALSE)</f>
        <v>1</v>
      </c>
      <c r="BR101">
        <f>VLOOKUP('Ответы на форму (1)'!BP101,ОбъемИнфы,2,FALSE)</f>
        <v>2</v>
      </c>
      <c r="BS101">
        <f>VLOOKUP('Ответы на форму (1)'!BQ101,ОбъемИнфы,2,FALSE)</f>
        <v>3</v>
      </c>
      <c r="BT101">
        <f>VLOOKUP('Ответы на форму (1)'!BR101,ОбъемИнфы,2,FALSE)</f>
        <v>3</v>
      </c>
      <c r="BU101">
        <f>VLOOKUP('Ответы на форму (1)'!BS101,ОбъемИнфы,2,FALSE)</f>
        <v>1</v>
      </c>
      <c r="BV101">
        <f>VLOOKUP('Ответы на форму (1)'!BT101,ОбъемИнфы,2,FALSE)</f>
        <v>0</v>
      </c>
      <c r="BW101" t="str">
        <f>IF('Ответы на форму (1)'!BU101&gt;2,"много",'Ответы на форму (1)'!BU101)</f>
        <v>много</v>
      </c>
      <c r="BX101">
        <f>VLOOKUP('Ответы на форму (1)'!BV101,Блыки,2,FALSE)</f>
        <v>2</v>
      </c>
      <c r="BY101" t="str">
        <f>IF('Ответы на форму (1)'!BY101="","",'Ответы на форму (1)'!BY101)</f>
        <v/>
      </c>
      <c r="BZ101" t="str">
        <f t="shared" si="8"/>
        <v>Нет</v>
      </c>
    </row>
    <row r="102" spans="1:78" x14ac:dyDescent="0.35">
      <c r="A102">
        <f>IF('Ответы на форму (1)'!B102="М",1,0)</f>
        <v>1</v>
      </c>
      <c r="B102">
        <f>'Ответы на форму (1)'!C102</f>
        <v>30</v>
      </c>
      <c r="C102">
        <f>VLOOKUP('Ответы на форму (1)'!G102,Успевание,2,FALSE)</f>
        <v>5</v>
      </c>
      <c r="D102">
        <f>VLOOKUP('Ответы на форму (1)'!H102,Успевание,2,FALSE)</f>
        <v>5</v>
      </c>
      <c r="E102">
        <f t="shared" si="9"/>
        <v>0</v>
      </c>
      <c r="F102">
        <f>VLOOKUP('Ответы на форму (1)'!I102,ШкалаРомека,2,FALSE)</f>
        <v>4</v>
      </c>
      <c r="G102">
        <f>VLOOKUP('Ответы на форму (1)'!J102,ШкалаРомека,2,FALSE)</f>
        <v>4</v>
      </c>
      <c r="H102">
        <f>VLOOKUP('Ответы на форму (1)'!K102,ШкалаРомека,2,FALSE)</f>
        <v>4</v>
      </c>
      <c r="I102">
        <f>VLOOKUP('Ответы на форму (1)'!L102,ШкалаРомека,2,FALSE)</f>
        <v>4</v>
      </c>
      <c r="J102">
        <f>VLOOKUP('Ответы на форму (1)'!M102,ШкалаРомека,2,FALSE)</f>
        <v>4</v>
      </c>
      <c r="K102">
        <f>VLOOKUP('Ответы на форму (1)'!N102,ШкалаРомека,2,FALSE)</f>
        <v>4</v>
      </c>
      <c r="L102">
        <f>VLOOKUP('Ответы на форму (1)'!O102,ШкалаРомека,2,FALSE)</f>
        <v>4</v>
      </c>
      <c r="M102">
        <f>VLOOKUP('Ответы на форму (1)'!P102,ШкалаРомека,2,FALSE)</f>
        <v>4</v>
      </c>
      <c r="N102">
        <f>VLOOKUP('Ответы на форму (1)'!Q102,ШкалаРомека,2,FALSE)</f>
        <v>4</v>
      </c>
      <c r="O102">
        <f>VLOOKUP('Ответы на форму (1)'!R102,ШкалаРомека,2,FALSE)</f>
        <v>4</v>
      </c>
      <c r="P102">
        <f t="shared" si="7"/>
        <v>40</v>
      </c>
      <c r="Q102">
        <f>VLOOKUP('Ответы на форму (1)'!S102,ЧастотаПрактик,2,FALSE)</f>
        <v>3</v>
      </c>
      <c r="R102">
        <f>VLOOKUP('Ответы на форму (1)'!T102,ЧастотаПрактик,2,FALSE)</f>
        <v>3</v>
      </c>
      <c r="S102">
        <f>VLOOKUP('Ответы на форму (1)'!U102,ЧастотаПрактик,2,FALSE)</f>
        <v>4</v>
      </c>
      <c r="T102">
        <f>VLOOKUP('Ответы на форму (1)'!V102,ЧастотаПрактик,2,FALSE)</f>
        <v>4</v>
      </c>
      <c r="U102">
        <f>VLOOKUP('Ответы на форму (1)'!W102,ЧастотаПрактик,2,FALSE)</f>
        <v>0</v>
      </c>
      <c r="V102">
        <f>VLOOKUP('Ответы на форму (1)'!X102,ЧастотаПрактик,2,FALSE)</f>
        <v>3</v>
      </c>
      <c r="W102">
        <f>VLOOKUP('Ответы на форму (1)'!Y102,ЧастотаПрактик,2,FALSE)</f>
        <v>4</v>
      </c>
      <c r="X102">
        <f>VLOOKUP('Ответы на форму (1)'!Z102,ЧастотаПрактик,2,FALSE)</f>
        <v>4</v>
      </c>
      <c r="Y102">
        <f>VLOOKUP('Ответы на форму (1)'!AA102,ЧастотаПрактик,2,FALSE)</f>
        <v>3</v>
      </c>
      <c r="Z102">
        <f>VLOOKUP('Ответы на форму (1)'!AB102,ЧастотаПрактик,2,FALSE)</f>
        <v>4</v>
      </c>
      <c r="AA102">
        <f>VLOOKUP('Ответы на форму (1)'!AC102,ЧастотаПрактик,2,FALSE)</f>
        <v>4</v>
      </c>
      <c r="AB102">
        <f>VLOOKUP('Ответы на форму (1)'!AD102,ЧастотаПрактик,2,FALSE)</f>
        <v>4</v>
      </c>
      <c r="AC102">
        <f>VLOOKUP('Ответы на форму (1)'!AE102,ЧастотаПрактик,2,FALSE)</f>
        <v>4</v>
      </c>
      <c r="AD102">
        <f>VLOOKUP('Ответы на форму (1)'!AF102,ЧастотаПрактик,2,FALSE)</f>
        <v>2</v>
      </c>
      <c r="AE102">
        <f>VLOOKUP('Ответы на форму (1)'!AG102,ДаПочтиНет,2,FALSE)</f>
        <v>2</v>
      </c>
      <c r="AF102">
        <f>VLOOKUP('Ответы на форму (1)'!AH102,ДаПочтиНет,2,FALSE)</f>
        <v>2</v>
      </c>
      <c r="AG102">
        <f>VLOOKUP('Ответы на форму (1)'!AI102,ДаПочтиНет,2,FALSE)</f>
        <v>2</v>
      </c>
      <c r="AH102">
        <f>VLOOKUP('Ответы на форму (1)'!AJ102,ДаПочтиНет,2,FALSE)</f>
        <v>2</v>
      </c>
      <c r="AI102">
        <f>VLOOKUP('Ответы на форму (1)'!AK102,ДаПочтиНет,2,FALSE)</f>
        <v>0</v>
      </c>
      <c r="AJ102">
        <f>VLOOKUP('Ответы на форму (1)'!AL102,ДаПочтиНет,2,FALSE)</f>
        <v>1</v>
      </c>
      <c r="AK102">
        <f>VLOOKUP('Ответы на форму (1)'!AM102,ДаПочтиНет,2,FALSE)</f>
        <v>2</v>
      </c>
      <c r="AL102">
        <f>VLOOKUP('Ответы на форму (1)'!AN102,ДаПочтиНет,2,FALSE)</f>
        <v>0</v>
      </c>
      <c r="AM102">
        <f>VLOOKUP('Ответы на форму (1)'!AO102,ДаПочтиНет,2,FALSE)</f>
        <v>2</v>
      </c>
      <c r="AN102">
        <f t="shared" si="10"/>
        <v>55</v>
      </c>
      <c r="AO102">
        <f>VLOOKUP('Ответы на форму (1)'!AP102,ДаПочтиНет,2,FALSE)</f>
        <v>2</v>
      </c>
      <c r="AP102">
        <f>VLOOKUP('Ответы на форму (1)'!AQ102,ОбразЖизни,2,FALSE)</f>
        <v>2</v>
      </c>
      <c r="AQ102">
        <f>VLOOKUP('Ответы на форму (1)'!AR102,ОбразЖизни,2,FALSE)</f>
        <v>2</v>
      </c>
      <c r="AR102">
        <f>VLOOKUP('Ответы на форму (1)'!AS102,ОбразЖизни,2,FALSE)</f>
        <v>4</v>
      </c>
      <c r="AS102">
        <f>VLOOKUP('Ответы на форму (1)'!AT102,ОбразЖизни,2,FALSE)</f>
        <v>2</v>
      </c>
      <c r="AT102">
        <f>VLOOKUP('Ответы на форму (1)'!AU102,ОбразЖизни,2,FALSE)</f>
        <v>4</v>
      </c>
      <c r="AU102">
        <f>VLOOKUP('Ответы на форму (1)'!AV102,ОбразЖизни,2,FALSE)</f>
        <v>2</v>
      </c>
      <c r="AV102">
        <f>'Ответы на форму (1)'!AW102</f>
        <v>7</v>
      </c>
      <c r="AW102">
        <f>IF('Ответы на форму (1)'!AX102="",0,1)</f>
        <v>1</v>
      </c>
      <c r="AX102">
        <f>VLOOKUP('Ответы на форму (1)'!AY102,Курение,2,FALSE)</f>
        <v>0</v>
      </c>
      <c r="AY102">
        <f>VLOOKUP('Ответы на форму (1)'!AZ102,Алкоголь,2,FALSE)</f>
        <v>1</v>
      </c>
      <c r="AZ102">
        <f>VLOOKUP('Ответы на форму (1)'!BA102,СемейныйОпыт,2,FALSE)</f>
        <v>1</v>
      </c>
      <c r="BA102">
        <f>'Ответы на форму (1)'!BB102</f>
        <v>1</v>
      </c>
      <c r="BB102">
        <f>IF('Ответы на форму (1)'!BC102="",0,VLOOKUP('Ответы на форму (1)'!BC102,УровниЗнакомства,2,FALSE))</f>
        <v>0</v>
      </c>
      <c r="BC102">
        <f>IF('Ответы на форму (1)'!BD102="",0,VLOOKUP('Ответы на форму (1)'!BD102,УровниЗнакомства,2,FALSE))</f>
        <v>3</v>
      </c>
      <c r="BD102">
        <f>IF('Ответы на форму (1)'!BE102="",0,VLOOKUP('Ответы на форму (1)'!BE102,УровниЗнакомства,2,FALSE))</f>
        <v>3</v>
      </c>
      <c r="BE102">
        <f>IF('Ответы на форму (1)'!BF102="",0,VLOOKUP('Ответы на форму (1)'!BF102,УровниЗнакомства,2,FALSE))</f>
        <v>5</v>
      </c>
      <c r="BF102">
        <f>IF('Ответы на форму (1)'!BG102="",0,VLOOKUP('Ответы на форму (1)'!BG102,УровниЗнакомства,2,FALSE))</f>
        <v>0</v>
      </c>
      <c r="BG102">
        <f>IF('Ответы на форму (1)'!BH102="",0,VLOOKUP('Ответы на форму (1)'!BH102,УровниЗнакомства,2,FALSE))</f>
        <v>1</v>
      </c>
      <c r="BH102">
        <f t="shared" si="11"/>
        <v>12</v>
      </c>
      <c r="BI102">
        <f>VLOOKUP('Ответы на форму (1)'!BI102,ТараканоБалл,2,FALSE)</f>
        <v>2</v>
      </c>
      <c r="BJ102">
        <f>VLOOKUP('Ответы на форму (1)'!BJ102,ТараканоБалл,2,FALSE)</f>
        <v>3</v>
      </c>
      <c r="BK102">
        <f>VLOOKUP('Ответы на форму (1)'!BK102,ТараканоБалл,2,FALSE)</f>
        <v>4</v>
      </c>
      <c r="BL102">
        <f>VLOOKUP('Ответы на форму (1)'!BL102,ТараканоБалл,2,FALSE)</f>
        <v>4</v>
      </c>
      <c r="BM102">
        <f t="shared" si="12"/>
        <v>13</v>
      </c>
      <c r="BN102">
        <f t="shared" si="13"/>
        <v>1</v>
      </c>
      <c r="BO102">
        <f>VLOOKUP('Ответы на форму (1)'!BM102,ОбъемИнфы,2,FALSE)</f>
        <v>0</v>
      </c>
      <c r="BP102">
        <f>VLOOKUP('Ответы на форму (1)'!BN102,ОбъемИнфы,2,FALSE)</f>
        <v>0</v>
      </c>
      <c r="BQ102">
        <f>VLOOKUP('Ответы на форму (1)'!BO102,ОбъемИнфы,2,FALSE)</f>
        <v>0</v>
      </c>
      <c r="BR102">
        <f>VLOOKUP('Ответы на форму (1)'!BP102,ОбъемИнфы,2,FALSE)</f>
        <v>1</v>
      </c>
      <c r="BS102">
        <f>VLOOKUP('Ответы на форму (1)'!BQ102,ОбъемИнфы,2,FALSE)</f>
        <v>0</v>
      </c>
      <c r="BT102">
        <f>VLOOKUP('Ответы на форму (1)'!BR102,ОбъемИнфы,2,FALSE)</f>
        <v>0</v>
      </c>
      <c r="BU102">
        <f>VLOOKUP('Ответы на форму (1)'!BS102,ОбъемИнфы,2,FALSE)</f>
        <v>0</v>
      </c>
      <c r="BV102">
        <f>VLOOKUP('Ответы на форму (1)'!BT102,ОбъемИнфы,2,FALSE)</f>
        <v>0</v>
      </c>
      <c r="BW102">
        <f>IF('Ответы на форму (1)'!BU102&gt;2,"много",'Ответы на форму (1)'!BU102)</f>
        <v>1</v>
      </c>
      <c r="BX102">
        <f>VLOOKUP('Ответы на форму (1)'!BV102,Блыки,2,FALSE)</f>
        <v>0</v>
      </c>
      <c r="BY102" t="str">
        <f>IF('Ответы на форму (1)'!BY102="","",'Ответы на форму (1)'!BY102)</f>
        <v/>
      </c>
      <c r="BZ102" t="str">
        <f t="shared" si="8"/>
        <v>Да</v>
      </c>
    </row>
    <row r="103" spans="1:78" x14ac:dyDescent="0.35">
      <c r="A103">
        <f>IF('Ответы на форму (1)'!B103="М",1,0)</f>
        <v>1</v>
      </c>
      <c r="B103">
        <f>'Ответы на форму (1)'!C103</f>
        <v>33</v>
      </c>
      <c r="C103">
        <f>VLOOKUP('Ответы на форму (1)'!G103,Успевание,2,FALSE)</f>
        <v>2</v>
      </c>
      <c r="D103">
        <f>VLOOKUP('Ответы на форму (1)'!H103,Успевание,2,FALSE)</f>
        <v>4</v>
      </c>
      <c r="E103">
        <f t="shared" si="9"/>
        <v>-1</v>
      </c>
      <c r="F103">
        <f>VLOOKUP('Ответы на форму (1)'!I103,ШкалаРомека,2,FALSE)</f>
        <v>4</v>
      </c>
      <c r="G103">
        <f>VLOOKUP('Ответы на форму (1)'!J103,ШкалаРомека,2,FALSE)</f>
        <v>3</v>
      </c>
      <c r="H103">
        <f>VLOOKUP('Ответы на форму (1)'!K103,ШкалаРомека,2,FALSE)</f>
        <v>2</v>
      </c>
      <c r="I103">
        <f>VLOOKUP('Ответы на форму (1)'!L103,ШкалаРомека,2,FALSE)</f>
        <v>3</v>
      </c>
      <c r="J103">
        <f>VLOOKUP('Ответы на форму (1)'!M103,ШкалаРомека,2,FALSE)</f>
        <v>3</v>
      </c>
      <c r="K103">
        <f>VLOOKUP('Ответы на форму (1)'!N103,ШкалаРомека,2,FALSE)</f>
        <v>3</v>
      </c>
      <c r="L103">
        <f>VLOOKUP('Ответы на форму (1)'!O103,ШкалаРомека,2,FALSE)</f>
        <v>2</v>
      </c>
      <c r="M103">
        <f>VLOOKUP('Ответы на форму (1)'!P103,ШкалаРомека,2,FALSE)</f>
        <v>2</v>
      </c>
      <c r="N103">
        <f>VLOOKUP('Ответы на форму (1)'!Q103,ШкалаРомека,2,FALSE)</f>
        <v>3</v>
      </c>
      <c r="O103">
        <f>VLOOKUP('Ответы на форму (1)'!R103,ШкалаРомека,2,FALSE)</f>
        <v>3</v>
      </c>
      <c r="P103">
        <f t="shared" si="7"/>
        <v>28</v>
      </c>
      <c r="Q103">
        <f>VLOOKUP('Ответы на форму (1)'!S103,ЧастотаПрактик,2,FALSE)</f>
        <v>2</v>
      </c>
      <c r="R103">
        <f>VLOOKUP('Ответы на форму (1)'!T103,ЧастотаПрактик,2,FALSE)</f>
        <v>1</v>
      </c>
      <c r="S103">
        <f>VLOOKUP('Ответы на форму (1)'!U103,ЧастотаПрактик,2,FALSE)</f>
        <v>3</v>
      </c>
      <c r="T103">
        <f>VLOOKUP('Ответы на форму (1)'!V103,ЧастотаПрактик,2,FALSE)</f>
        <v>1</v>
      </c>
      <c r="U103">
        <f>VLOOKUP('Ответы на форму (1)'!W103,ЧастотаПрактик,2,FALSE)</f>
        <v>2</v>
      </c>
      <c r="V103">
        <f>VLOOKUP('Ответы на форму (1)'!X103,ЧастотаПрактик,2,FALSE)</f>
        <v>3</v>
      </c>
      <c r="W103">
        <f>VLOOKUP('Ответы на форму (1)'!Y103,ЧастотаПрактик,2,FALSE)</f>
        <v>2</v>
      </c>
      <c r="X103">
        <f>VLOOKUP('Ответы на форму (1)'!Z103,ЧастотаПрактик,2,FALSE)</f>
        <v>4</v>
      </c>
      <c r="Y103">
        <f>VLOOKUP('Ответы на форму (1)'!AA103,ЧастотаПрактик,2,FALSE)</f>
        <v>2</v>
      </c>
      <c r="Z103">
        <f>VLOOKUP('Ответы на форму (1)'!AB103,ЧастотаПрактик,2,FALSE)</f>
        <v>3</v>
      </c>
      <c r="AA103">
        <f>VLOOKUP('Ответы на форму (1)'!AC103,ЧастотаПрактик,2,FALSE)</f>
        <v>3</v>
      </c>
      <c r="AB103">
        <f>VLOOKUP('Ответы на форму (1)'!AD103,ЧастотаПрактик,2,FALSE)</f>
        <v>2</v>
      </c>
      <c r="AC103">
        <f>VLOOKUP('Ответы на форму (1)'!AE103,ЧастотаПрактик,2,FALSE)</f>
        <v>3</v>
      </c>
      <c r="AD103">
        <f>VLOOKUP('Ответы на форму (1)'!AF103,ЧастотаПрактик,2,FALSE)</f>
        <v>3</v>
      </c>
      <c r="AE103">
        <f>VLOOKUP('Ответы на форму (1)'!AG103,ДаПочтиНет,2,FALSE)</f>
        <v>2</v>
      </c>
      <c r="AF103">
        <f>VLOOKUP('Ответы на форму (1)'!AH103,ДаПочтиНет,2,FALSE)</f>
        <v>2</v>
      </c>
      <c r="AG103">
        <f>VLOOKUP('Ответы на форму (1)'!AI103,ДаПочтиНет,2,FALSE)</f>
        <v>2</v>
      </c>
      <c r="AH103">
        <f>VLOOKUP('Ответы на форму (1)'!AJ103,ДаПочтиНет,2,FALSE)</f>
        <v>1</v>
      </c>
      <c r="AI103">
        <f>VLOOKUP('Ответы на форму (1)'!AK103,ДаПочтиНет,2,FALSE)</f>
        <v>1</v>
      </c>
      <c r="AJ103">
        <f>VLOOKUP('Ответы на форму (1)'!AL103,ДаПочтиНет,2,FALSE)</f>
        <v>1</v>
      </c>
      <c r="AK103">
        <f>VLOOKUP('Ответы на форму (1)'!AM103,ДаПочтиНет,2,FALSE)</f>
        <v>0</v>
      </c>
      <c r="AL103">
        <f>VLOOKUP('Ответы на форму (1)'!AN103,ДаПочтиНет,2,FALSE)</f>
        <v>0</v>
      </c>
      <c r="AM103">
        <f>VLOOKUP('Ответы на форму (1)'!AO103,ДаПочтиНет,2,FALSE)</f>
        <v>0</v>
      </c>
      <c r="AN103">
        <f t="shared" si="10"/>
        <v>40</v>
      </c>
      <c r="AO103">
        <f>VLOOKUP('Ответы на форму (1)'!AP103,ДаПочтиНет,2,FALSE)</f>
        <v>0</v>
      </c>
      <c r="AP103">
        <f>VLOOKUP('Ответы на форму (1)'!AQ103,ОбразЖизни,2,FALSE)</f>
        <v>4</v>
      </c>
      <c r="AQ103">
        <f>VLOOKUP('Ответы на форму (1)'!AR103,ОбразЖизни,2,FALSE)</f>
        <v>3</v>
      </c>
      <c r="AR103">
        <f>VLOOKUP('Ответы на форму (1)'!AS103,ОбразЖизни,2,FALSE)</f>
        <v>2</v>
      </c>
      <c r="AS103">
        <f>VLOOKUP('Ответы на форму (1)'!AT103,ОбразЖизни,2,FALSE)</f>
        <v>0</v>
      </c>
      <c r="AT103">
        <f>VLOOKUP('Ответы на форму (1)'!AU103,ОбразЖизни,2,FALSE)</f>
        <v>3</v>
      </c>
      <c r="AU103">
        <f>VLOOKUP('Ответы на форму (1)'!AV103,ОбразЖизни,2,FALSE)</f>
        <v>3</v>
      </c>
      <c r="AV103">
        <f>'Ответы на форму (1)'!AW103</f>
        <v>5</v>
      </c>
      <c r="AW103">
        <f>IF('Ответы на форму (1)'!AX103="",0,1)</f>
        <v>0</v>
      </c>
      <c r="AX103">
        <f>VLOOKUP('Ответы на форму (1)'!AY103,Курение,2,FALSE)</f>
        <v>0</v>
      </c>
      <c r="AY103">
        <f>VLOOKUP('Ответы на форму (1)'!AZ103,Алкоголь,2,FALSE)</f>
        <v>1</v>
      </c>
      <c r="AZ103">
        <f>VLOOKUP('Ответы на форму (1)'!BA103,СемейныйОпыт,2,FALSE)</f>
        <v>1</v>
      </c>
      <c r="BA103">
        <f>'Ответы на форму (1)'!BB103</f>
        <v>1</v>
      </c>
      <c r="BB103">
        <f>IF('Ответы на форму (1)'!BC103="",0,VLOOKUP('Ответы на форму (1)'!BC103,УровниЗнакомства,2,FALSE))</f>
        <v>2</v>
      </c>
      <c r="BC103">
        <f>IF('Ответы на форму (1)'!BD103="",0,VLOOKUP('Ответы на форму (1)'!BD103,УровниЗнакомства,2,FALSE))</f>
        <v>2</v>
      </c>
      <c r="BD103">
        <f>IF('Ответы на форму (1)'!BE103="",0,VLOOKUP('Ответы на форму (1)'!BE103,УровниЗнакомства,2,FALSE))</f>
        <v>3</v>
      </c>
      <c r="BE103">
        <f>IF('Ответы на форму (1)'!BF103="",0,VLOOKUP('Ответы на форму (1)'!BF103,УровниЗнакомства,2,FALSE))</f>
        <v>4</v>
      </c>
      <c r="BF103">
        <f>IF('Ответы на форму (1)'!BG103="",0,VLOOKUP('Ответы на форму (1)'!BG103,УровниЗнакомства,2,FALSE))</f>
        <v>0</v>
      </c>
      <c r="BG103">
        <f>IF('Ответы на форму (1)'!BH103="",0,VLOOKUP('Ответы на форму (1)'!BH103,УровниЗнакомства,2,FALSE))</f>
        <v>0</v>
      </c>
      <c r="BH103">
        <f t="shared" si="11"/>
        <v>11</v>
      </c>
      <c r="BI103">
        <f>VLOOKUP('Ответы на форму (1)'!BI103,ТараканоБалл,2,FALSE)</f>
        <v>3</v>
      </c>
      <c r="BJ103">
        <f>VLOOKUP('Ответы на форму (1)'!BJ103,ТараканоБалл,2,FALSE)</f>
        <v>2</v>
      </c>
      <c r="BK103">
        <f>VLOOKUP('Ответы на форму (1)'!BK103,ТараканоБалл,2,FALSE)</f>
        <v>2</v>
      </c>
      <c r="BL103">
        <f>VLOOKUP('Ответы на форму (1)'!BL103,ТараканоБалл,2,FALSE)</f>
        <v>5</v>
      </c>
      <c r="BM103">
        <f t="shared" si="12"/>
        <v>12</v>
      </c>
      <c r="BN103">
        <f t="shared" si="13"/>
        <v>1</v>
      </c>
      <c r="BO103">
        <f>VLOOKUP('Ответы на форму (1)'!BM103,ОбъемИнфы,2,FALSE)</f>
        <v>2</v>
      </c>
      <c r="BP103">
        <f>VLOOKUP('Ответы на форму (1)'!BN103,ОбъемИнфы,2,FALSE)</f>
        <v>1</v>
      </c>
      <c r="BQ103">
        <f>VLOOKUP('Ответы на форму (1)'!BO103,ОбъемИнфы,2,FALSE)</f>
        <v>1</v>
      </c>
      <c r="BR103">
        <f>VLOOKUP('Ответы на форму (1)'!BP103,ОбъемИнфы,2,FALSE)</f>
        <v>1</v>
      </c>
      <c r="BS103">
        <f>VLOOKUP('Ответы на форму (1)'!BQ103,ОбъемИнфы,2,FALSE)</f>
        <v>3</v>
      </c>
      <c r="BT103">
        <f>VLOOKUP('Ответы на форму (1)'!BR103,ОбъемИнфы,2,FALSE)</f>
        <v>2</v>
      </c>
      <c r="BU103">
        <f>VLOOKUP('Ответы на форму (1)'!BS103,ОбъемИнфы,2,FALSE)</f>
        <v>2</v>
      </c>
      <c r="BV103">
        <f>VLOOKUP('Ответы на форму (1)'!BT103,ОбъемИнфы,2,FALSE)</f>
        <v>2</v>
      </c>
      <c r="BW103" t="str">
        <f>IF('Ответы на форму (1)'!BU103&gt;2,"много",'Ответы на форму (1)'!BU103)</f>
        <v>много</v>
      </c>
      <c r="BX103">
        <f>VLOOKUP('Ответы на форму (1)'!BV103,Блыки,2,FALSE)</f>
        <v>0</v>
      </c>
      <c r="BY103" t="str">
        <f>IF('Ответы на форму (1)'!BY103="","",'Ответы на форму (1)'!BY103)</f>
        <v/>
      </c>
      <c r="BZ103" t="str">
        <f t="shared" si="8"/>
        <v>Да</v>
      </c>
    </row>
    <row r="104" spans="1:78" x14ac:dyDescent="0.35">
      <c r="A104">
        <f>IF('Ответы на форму (1)'!B104="М",1,0)</f>
        <v>1</v>
      </c>
      <c r="B104">
        <f>'Ответы на форму (1)'!C104</f>
        <v>34</v>
      </c>
      <c r="C104">
        <f>VLOOKUP('Ответы на форму (1)'!G104,Успевание,2,FALSE)</f>
        <v>4</v>
      </c>
      <c r="D104">
        <f>VLOOKUP('Ответы на форму (1)'!H104,Успевание,2,FALSE)</f>
        <v>4</v>
      </c>
      <c r="E104">
        <f t="shared" si="9"/>
        <v>0</v>
      </c>
      <c r="F104">
        <f>VLOOKUP('Ответы на форму (1)'!I104,ШкалаРомека,2,FALSE)</f>
        <v>3</v>
      </c>
      <c r="G104">
        <f>VLOOKUP('Ответы на форму (1)'!J104,ШкалаРомека,2,FALSE)</f>
        <v>3</v>
      </c>
      <c r="H104">
        <f>VLOOKUP('Ответы на форму (1)'!K104,ШкалаРомека,2,FALSE)</f>
        <v>3</v>
      </c>
      <c r="I104">
        <f>VLOOKUP('Ответы на форму (1)'!L104,ШкалаРомека,2,FALSE)</f>
        <v>2</v>
      </c>
      <c r="J104">
        <f>VLOOKUP('Ответы на форму (1)'!M104,ШкалаРомека,2,FALSE)</f>
        <v>3</v>
      </c>
      <c r="K104">
        <f>VLOOKUP('Ответы на форму (1)'!N104,ШкалаРомека,2,FALSE)</f>
        <v>3</v>
      </c>
      <c r="L104">
        <f>VLOOKUP('Ответы на форму (1)'!O104,ШкалаРомека,2,FALSE)</f>
        <v>3</v>
      </c>
      <c r="M104">
        <f>VLOOKUP('Ответы на форму (1)'!P104,ШкалаРомека,2,FALSE)</f>
        <v>2</v>
      </c>
      <c r="N104">
        <f>VLOOKUP('Ответы на форму (1)'!Q104,ШкалаРомека,2,FALSE)</f>
        <v>3</v>
      </c>
      <c r="O104">
        <f>VLOOKUP('Ответы на форму (1)'!R104,ШкалаРомека,2,FALSE)</f>
        <v>3</v>
      </c>
      <c r="P104">
        <f t="shared" si="7"/>
        <v>28</v>
      </c>
      <c r="Q104">
        <f>VLOOKUP('Ответы на форму (1)'!S104,ЧастотаПрактик,2,FALSE)</f>
        <v>3</v>
      </c>
      <c r="R104">
        <f>VLOOKUP('Ответы на форму (1)'!T104,ЧастотаПрактик,2,FALSE)</f>
        <v>2</v>
      </c>
      <c r="S104">
        <f>VLOOKUP('Ответы на форму (1)'!U104,ЧастотаПрактик,2,FALSE)</f>
        <v>4</v>
      </c>
      <c r="T104">
        <f>VLOOKUP('Ответы на форму (1)'!V104,ЧастотаПрактик,2,FALSE)</f>
        <v>4</v>
      </c>
      <c r="U104">
        <f>VLOOKUP('Ответы на форму (1)'!W104,ЧастотаПрактик,2,FALSE)</f>
        <v>2</v>
      </c>
      <c r="V104">
        <f>VLOOKUP('Ответы на форму (1)'!X104,ЧастотаПрактик,2,FALSE)</f>
        <v>1</v>
      </c>
      <c r="W104">
        <f>VLOOKUP('Ответы на форму (1)'!Y104,ЧастотаПрактик,2,FALSE)</f>
        <v>3</v>
      </c>
      <c r="X104">
        <f>VLOOKUP('Ответы на форму (1)'!Z104,ЧастотаПрактик,2,FALSE)</f>
        <v>4</v>
      </c>
      <c r="Y104">
        <f>VLOOKUP('Ответы на форму (1)'!AA104,ЧастотаПрактик,2,FALSE)</f>
        <v>3</v>
      </c>
      <c r="Z104">
        <f>VLOOKUP('Ответы на форму (1)'!AB104,ЧастотаПрактик,2,FALSE)</f>
        <v>4</v>
      </c>
      <c r="AA104">
        <f>VLOOKUP('Ответы на форму (1)'!AC104,ЧастотаПрактик,2,FALSE)</f>
        <v>1</v>
      </c>
      <c r="AB104">
        <f>VLOOKUP('Ответы на форму (1)'!AD104,ЧастотаПрактик,2,FALSE)</f>
        <v>2</v>
      </c>
      <c r="AC104">
        <f>VLOOKUP('Ответы на форму (1)'!AE104,ЧастотаПрактик,2,FALSE)</f>
        <v>1</v>
      </c>
      <c r="AD104">
        <f>VLOOKUP('Ответы на форму (1)'!AF104,ЧастотаПрактик,2,FALSE)</f>
        <v>3</v>
      </c>
      <c r="AE104">
        <f>VLOOKUP('Ответы на форму (1)'!AG104,ДаПочтиНет,2,FALSE)</f>
        <v>2</v>
      </c>
      <c r="AF104">
        <f>VLOOKUP('Ответы на форму (1)'!AH104,ДаПочтиНет,2,FALSE)</f>
        <v>1</v>
      </c>
      <c r="AG104">
        <f>VLOOKUP('Ответы на форму (1)'!AI104,ДаПочтиНет,2,FALSE)</f>
        <v>2</v>
      </c>
      <c r="AH104">
        <f>VLOOKUP('Ответы на форму (1)'!AJ104,ДаПочтиНет,2,FALSE)</f>
        <v>2</v>
      </c>
      <c r="AI104">
        <f>VLOOKUP('Ответы на форму (1)'!AK104,ДаПочтиНет,2,FALSE)</f>
        <v>0</v>
      </c>
      <c r="AJ104">
        <f>VLOOKUP('Ответы на форму (1)'!AL104,ДаПочтиНет,2,FALSE)</f>
        <v>0</v>
      </c>
      <c r="AK104">
        <f>VLOOKUP('Ответы на форму (1)'!AM104,ДаПочтиНет,2,FALSE)</f>
        <v>0</v>
      </c>
      <c r="AL104">
        <f>VLOOKUP('Ответы на форму (1)'!AN104,ДаПочтиНет,2,FALSE)</f>
        <v>0</v>
      </c>
      <c r="AM104">
        <f>VLOOKUP('Ответы на форму (1)'!AO104,ДаПочтиНет,2,FALSE)</f>
        <v>2</v>
      </c>
      <c r="AN104">
        <f t="shared" si="10"/>
        <v>42</v>
      </c>
      <c r="AO104">
        <f>VLOOKUP('Ответы на форму (1)'!AP104,ДаПочтиНет,2,FALSE)</f>
        <v>2</v>
      </c>
      <c r="AP104">
        <f>VLOOKUP('Ответы на форму (1)'!AQ104,ОбразЖизни,2,FALSE)</f>
        <v>3</v>
      </c>
      <c r="AQ104">
        <f>VLOOKUP('Ответы на форму (1)'!AR104,ОбразЖизни,2,FALSE)</f>
        <v>1</v>
      </c>
      <c r="AR104">
        <f>VLOOKUP('Ответы на форму (1)'!AS104,ОбразЖизни,2,FALSE)</f>
        <v>3</v>
      </c>
      <c r="AS104">
        <f>VLOOKUP('Ответы на форму (1)'!AT104,ОбразЖизни,2,FALSE)</f>
        <v>0</v>
      </c>
      <c r="AT104">
        <f>VLOOKUP('Ответы на форму (1)'!AU104,ОбразЖизни,2,FALSE)</f>
        <v>3</v>
      </c>
      <c r="AU104">
        <f>VLOOKUP('Ответы на форму (1)'!AV104,ОбразЖизни,2,FALSE)</f>
        <v>1</v>
      </c>
      <c r="AV104">
        <f>'Ответы на форму (1)'!AW104</f>
        <v>5</v>
      </c>
      <c r="AW104">
        <f>IF('Ответы на форму (1)'!AX104="",0,1)</f>
        <v>1</v>
      </c>
      <c r="AX104">
        <f>VLOOKUP('Ответы на форму (1)'!AY104,Курение,2,FALSE)</f>
        <v>0</v>
      </c>
      <c r="AY104">
        <f>VLOOKUP('Ответы на форму (1)'!AZ104,Алкоголь,2,FALSE)</f>
        <v>1</v>
      </c>
      <c r="AZ104">
        <f>VLOOKUP('Ответы на форму (1)'!BA104,СемейныйОпыт,2,FALSE)</f>
        <v>1</v>
      </c>
      <c r="BA104">
        <f>'Ответы на форму (1)'!BB104</f>
        <v>1</v>
      </c>
      <c r="BB104">
        <f>IF('Ответы на форму (1)'!BC104="",0,VLOOKUP('Ответы на форму (1)'!BC104,УровниЗнакомства,2,FALSE))</f>
        <v>2</v>
      </c>
      <c r="BC104">
        <f>IF('Ответы на форму (1)'!BD104="",0,VLOOKUP('Ответы на форму (1)'!BD104,УровниЗнакомства,2,FALSE))</f>
        <v>2</v>
      </c>
      <c r="BD104">
        <f>IF('Ответы на форму (1)'!BE104="",0,VLOOKUP('Ответы на форму (1)'!BE104,УровниЗнакомства,2,FALSE))</f>
        <v>1</v>
      </c>
      <c r="BE104">
        <f>IF('Ответы на форму (1)'!BF104="",0,VLOOKUP('Ответы на форму (1)'!BF104,УровниЗнакомства,2,FALSE))</f>
        <v>4</v>
      </c>
      <c r="BF104">
        <f>IF('Ответы на форму (1)'!BG104="",0,VLOOKUP('Ответы на форму (1)'!BG104,УровниЗнакомства,2,FALSE))</f>
        <v>0</v>
      </c>
      <c r="BG104">
        <f>IF('Ответы на форму (1)'!BH104="",0,VLOOKUP('Ответы на форму (1)'!BH104,УровниЗнакомства,2,FALSE))</f>
        <v>0</v>
      </c>
      <c r="BH104">
        <f t="shared" si="11"/>
        <v>9</v>
      </c>
      <c r="BI104">
        <f>VLOOKUP('Ответы на форму (1)'!BI104,ТараканоБалл,2,FALSE)</f>
        <v>2</v>
      </c>
      <c r="BJ104">
        <f>VLOOKUP('Ответы на форму (1)'!BJ104,ТараканоБалл,2,FALSE)</f>
        <v>4</v>
      </c>
      <c r="BK104">
        <f>VLOOKUP('Ответы на форму (1)'!BK104,ТараканоБалл,2,FALSE)</f>
        <v>4</v>
      </c>
      <c r="BL104">
        <f>VLOOKUP('Ответы на форму (1)'!BL104,ТараканоБалл,2,FALSE)</f>
        <v>2</v>
      </c>
      <c r="BM104">
        <f t="shared" si="12"/>
        <v>12</v>
      </c>
      <c r="BN104">
        <f t="shared" si="13"/>
        <v>1</v>
      </c>
      <c r="BO104">
        <f>VLOOKUP('Ответы на форму (1)'!BM104,ОбъемИнфы,2,FALSE)</f>
        <v>3</v>
      </c>
      <c r="BP104">
        <f>VLOOKUP('Ответы на форму (1)'!BN104,ОбъемИнфы,2,FALSE)</f>
        <v>3</v>
      </c>
      <c r="BQ104">
        <f>VLOOKUP('Ответы на форму (1)'!BO104,ОбъемИнфы,2,FALSE)</f>
        <v>3</v>
      </c>
      <c r="BR104">
        <f>VLOOKUP('Ответы на форму (1)'!BP104,ОбъемИнфы,2,FALSE)</f>
        <v>3</v>
      </c>
      <c r="BS104">
        <f>VLOOKUP('Ответы на форму (1)'!BQ104,ОбъемИнфы,2,FALSE)</f>
        <v>3</v>
      </c>
      <c r="BT104">
        <f>VLOOKUP('Ответы на форму (1)'!BR104,ОбъемИнфы,2,FALSE)</f>
        <v>3</v>
      </c>
      <c r="BU104">
        <f>VLOOKUP('Ответы на форму (1)'!BS104,ОбъемИнфы,2,FALSE)</f>
        <v>1</v>
      </c>
      <c r="BV104">
        <f>VLOOKUP('Ответы на форму (1)'!BT104,ОбъемИнфы,2,FALSE)</f>
        <v>1</v>
      </c>
      <c r="BW104">
        <f>IF('Ответы на форму (1)'!BU104&gt;2,"много",'Ответы на форму (1)'!BU104)</f>
        <v>1</v>
      </c>
      <c r="BX104">
        <f>VLOOKUP('Ответы на форму (1)'!BV104,Блыки,2,FALSE)</f>
        <v>0</v>
      </c>
      <c r="BY104" t="str">
        <f>IF('Ответы на форму (1)'!BY104="","",'Ответы на форму (1)'!BY104)</f>
        <v/>
      </c>
      <c r="BZ104" t="str">
        <f t="shared" si="8"/>
        <v>Да</v>
      </c>
    </row>
    <row r="105" spans="1:78" x14ac:dyDescent="0.35">
      <c r="A105">
        <f>IF('Ответы на форму (1)'!B105="М",1,0)</f>
        <v>0</v>
      </c>
      <c r="B105">
        <f>'Ответы на форму (1)'!C105</f>
        <v>34</v>
      </c>
      <c r="C105">
        <f>VLOOKUP('Ответы на форму (1)'!G105,Успевание,2,FALSE)</f>
        <v>3</v>
      </c>
      <c r="D105">
        <f>VLOOKUP('Ответы на форму (1)'!H105,Успевание,2,FALSE)</f>
        <v>2</v>
      </c>
      <c r="E105">
        <f t="shared" si="9"/>
        <v>1</v>
      </c>
      <c r="F105">
        <f>VLOOKUP('Ответы на форму (1)'!I105,ШкалаРомека,2,FALSE)</f>
        <v>2</v>
      </c>
      <c r="G105">
        <f>VLOOKUP('Ответы на форму (1)'!J105,ШкалаРомека,2,FALSE)</f>
        <v>3</v>
      </c>
      <c r="H105">
        <f>VLOOKUP('Ответы на форму (1)'!K105,ШкалаРомека,2,FALSE)</f>
        <v>2</v>
      </c>
      <c r="I105">
        <f>VLOOKUP('Ответы на форму (1)'!L105,ШкалаРомека,2,FALSE)</f>
        <v>1</v>
      </c>
      <c r="J105">
        <f>VLOOKUP('Ответы на форму (1)'!M105,ШкалаРомека,2,FALSE)</f>
        <v>2</v>
      </c>
      <c r="K105">
        <f>VLOOKUP('Ответы на форму (1)'!N105,ШкалаРомека,2,FALSE)</f>
        <v>3</v>
      </c>
      <c r="L105">
        <f>VLOOKUP('Ответы на форму (1)'!O105,ШкалаРомека,2,FALSE)</f>
        <v>2</v>
      </c>
      <c r="M105">
        <f>VLOOKUP('Ответы на форму (1)'!P105,ШкалаРомека,2,FALSE)</f>
        <v>2</v>
      </c>
      <c r="N105">
        <f>VLOOKUP('Ответы на форму (1)'!Q105,ШкалаРомека,2,FALSE)</f>
        <v>2</v>
      </c>
      <c r="O105">
        <f>VLOOKUP('Ответы на форму (1)'!R105,ШкалаРомека,2,FALSE)</f>
        <v>2</v>
      </c>
      <c r="P105">
        <f t="shared" si="7"/>
        <v>21</v>
      </c>
      <c r="Q105">
        <f>VLOOKUP('Ответы на форму (1)'!S105,ЧастотаПрактик,2,FALSE)</f>
        <v>1</v>
      </c>
      <c r="R105">
        <f>VLOOKUP('Ответы на форму (1)'!T105,ЧастотаПрактик,2,FALSE)</f>
        <v>0</v>
      </c>
      <c r="S105">
        <f>VLOOKUP('Ответы на форму (1)'!U105,ЧастотаПрактик,2,FALSE)</f>
        <v>1</v>
      </c>
      <c r="T105">
        <f>VLOOKUP('Ответы на форму (1)'!V105,ЧастотаПрактик,2,FALSE)</f>
        <v>3</v>
      </c>
      <c r="U105">
        <f>VLOOKUP('Ответы на форму (1)'!W105,ЧастотаПрактик,2,FALSE)</f>
        <v>2</v>
      </c>
      <c r="V105">
        <f>VLOOKUP('Ответы на форму (1)'!X105,ЧастотаПрактик,2,FALSE)</f>
        <v>0</v>
      </c>
      <c r="W105">
        <f>VLOOKUP('Ответы на форму (1)'!Y105,ЧастотаПрактик,2,FALSE)</f>
        <v>2</v>
      </c>
      <c r="X105">
        <f>VLOOKUP('Ответы на форму (1)'!Z105,ЧастотаПрактик,2,FALSE)</f>
        <v>0</v>
      </c>
      <c r="Y105">
        <f>VLOOKUP('Ответы на форму (1)'!AA105,ЧастотаПрактик,2,FALSE)</f>
        <v>2</v>
      </c>
      <c r="Z105">
        <f>VLOOKUP('Ответы на форму (1)'!AB105,ЧастотаПрактик,2,FALSE)</f>
        <v>3</v>
      </c>
      <c r="AA105">
        <f>VLOOKUP('Ответы на форму (1)'!AC105,ЧастотаПрактик,2,FALSE)</f>
        <v>1</v>
      </c>
      <c r="AB105">
        <f>VLOOKUP('Ответы на форму (1)'!AD105,ЧастотаПрактик,2,FALSE)</f>
        <v>0</v>
      </c>
      <c r="AC105">
        <f>VLOOKUP('Ответы на форму (1)'!AE105,ЧастотаПрактик,2,FALSE)</f>
        <v>2</v>
      </c>
      <c r="AD105">
        <f>VLOOKUP('Ответы на форму (1)'!AF105,ЧастотаПрактик,2,FALSE)</f>
        <v>2</v>
      </c>
      <c r="AE105">
        <f>VLOOKUP('Ответы на форму (1)'!AG105,ДаПочтиНет,2,FALSE)</f>
        <v>2</v>
      </c>
      <c r="AF105">
        <f>VLOOKUP('Ответы на форму (1)'!AH105,ДаПочтиНет,2,FALSE)</f>
        <v>2</v>
      </c>
      <c r="AG105">
        <f>VLOOKUP('Ответы на форму (1)'!AI105,ДаПочтиНет,2,FALSE)</f>
        <v>0</v>
      </c>
      <c r="AH105">
        <f>VLOOKUP('Ответы на форму (1)'!AJ105,ДаПочтиНет,2,FALSE)</f>
        <v>0</v>
      </c>
      <c r="AI105">
        <f>VLOOKUP('Ответы на форму (1)'!AK105,ДаПочтиНет,2,FALSE)</f>
        <v>0</v>
      </c>
      <c r="AJ105">
        <f>VLOOKUP('Ответы на форму (1)'!AL105,ДаПочтиНет,2,FALSE)</f>
        <v>0</v>
      </c>
      <c r="AK105">
        <f>VLOOKUP('Ответы на форму (1)'!AM105,ДаПочтиНет,2,FALSE)</f>
        <v>0</v>
      </c>
      <c r="AL105">
        <f>VLOOKUP('Ответы на форму (1)'!AN105,ДаПочтиНет,2,FALSE)</f>
        <v>1</v>
      </c>
      <c r="AM105">
        <f>VLOOKUP('Ответы на форму (1)'!AO105,ДаПочтиНет,2,FALSE)</f>
        <v>2</v>
      </c>
      <c r="AN105">
        <f t="shared" si="10"/>
        <v>23</v>
      </c>
      <c r="AO105">
        <f>VLOOKUP('Ответы на форму (1)'!AP105,ДаПочтиНет,2,FALSE)</f>
        <v>1</v>
      </c>
      <c r="AP105">
        <f>VLOOKUP('Ответы на форму (1)'!AQ105,ОбразЖизни,2,FALSE)</f>
        <v>3</v>
      </c>
      <c r="AQ105">
        <f>VLOOKUP('Ответы на форму (1)'!AR105,ОбразЖизни,2,FALSE)</f>
        <v>4</v>
      </c>
      <c r="AR105">
        <f>VLOOKUP('Ответы на форму (1)'!AS105,ОбразЖизни,2,FALSE)</f>
        <v>2</v>
      </c>
      <c r="AS105">
        <f>VLOOKUP('Ответы на форму (1)'!AT105,ОбразЖизни,2,FALSE)</f>
        <v>2</v>
      </c>
      <c r="AT105">
        <f>VLOOKUP('Ответы на форму (1)'!AU105,ОбразЖизни,2,FALSE)</f>
        <v>1</v>
      </c>
      <c r="AU105">
        <f>VLOOKUP('Ответы на форму (1)'!AV105,ОбразЖизни,2,FALSE)</f>
        <v>3</v>
      </c>
      <c r="AV105">
        <f>'Ответы на форму (1)'!AW105</f>
        <v>5</v>
      </c>
      <c r="AW105">
        <f>IF('Ответы на форму (1)'!AX105="",0,1)</f>
        <v>0</v>
      </c>
      <c r="AX105">
        <f>VLOOKUP('Ответы на форму (1)'!AY105,Курение,2,FALSE)</f>
        <v>0</v>
      </c>
      <c r="AY105">
        <f>VLOOKUP('Ответы на форму (1)'!AZ105,Алкоголь,2,FALSE)</f>
        <v>0</v>
      </c>
      <c r="AZ105">
        <f>VLOOKUP('Ответы на форму (1)'!BA105,СемейныйОпыт,2,FALSE)</f>
        <v>1</v>
      </c>
      <c r="BA105">
        <f>'Ответы на форму (1)'!BB105</f>
        <v>0</v>
      </c>
      <c r="BB105">
        <f>IF('Ответы на форму (1)'!BC105="",0,VLOOKUP('Ответы на форму (1)'!BC105,УровниЗнакомства,2,FALSE))</f>
        <v>0</v>
      </c>
      <c r="BC105">
        <f>IF('Ответы на форму (1)'!BD105="",0,VLOOKUP('Ответы на форму (1)'!BD105,УровниЗнакомства,2,FALSE))</f>
        <v>1</v>
      </c>
      <c r="BD105">
        <f>IF('Ответы на форму (1)'!BE105="",0,VLOOKUP('Ответы на форму (1)'!BE105,УровниЗнакомства,2,FALSE))</f>
        <v>0</v>
      </c>
      <c r="BE105">
        <f>IF('Ответы на форму (1)'!BF105="",0,VLOOKUP('Ответы на форму (1)'!BF105,УровниЗнакомства,2,FALSE))</f>
        <v>3</v>
      </c>
      <c r="BF105">
        <f>IF('Ответы на форму (1)'!BG105="",0,VLOOKUP('Ответы на форму (1)'!BG105,УровниЗнакомства,2,FALSE))</f>
        <v>0</v>
      </c>
      <c r="BG105">
        <f>IF('Ответы на форму (1)'!BH105="",0,VLOOKUP('Ответы на форму (1)'!BH105,УровниЗнакомства,2,FALSE))</f>
        <v>0</v>
      </c>
      <c r="BH105">
        <f t="shared" si="11"/>
        <v>4</v>
      </c>
      <c r="BI105">
        <f>VLOOKUP('Ответы на форму (1)'!BI105,ТараканоБалл,2,FALSE)</f>
        <v>5</v>
      </c>
      <c r="BJ105">
        <f>VLOOKUP('Ответы на форму (1)'!BJ105,ТараканоБалл,2,FALSE)</f>
        <v>4</v>
      </c>
      <c r="BK105">
        <f>VLOOKUP('Ответы на форму (1)'!BK105,ТараканоБалл,2,FALSE)</f>
        <v>5</v>
      </c>
      <c r="BL105">
        <f>VLOOKUP('Ответы на форму (1)'!BL105,ТараканоБалл,2,FALSE)</f>
        <v>5</v>
      </c>
      <c r="BM105">
        <f t="shared" si="12"/>
        <v>19</v>
      </c>
      <c r="BN105">
        <f t="shared" si="13"/>
        <v>2</v>
      </c>
      <c r="BO105">
        <f>VLOOKUP('Ответы на форму (1)'!BM105,ОбъемИнфы,2,FALSE)</f>
        <v>0</v>
      </c>
      <c r="BP105">
        <f>VLOOKUP('Ответы на форму (1)'!BN105,ОбъемИнфы,2,FALSE)</f>
        <v>3</v>
      </c>
      <c r="BQ105">
        <f>VLOOKUP('Ответы на форму (1)'!BO105,ОбъемИнфы,2,FALSE)</f>
        <v>2</v>
      </c>
      <c r="BR105">
        <f>VLOOKUP('Ответы на форму (1)'!BP105,ОбъемИнфы,2,FALSE)</f>
        <v>3</v>
      </c>
      <c r="BS105">
        <f>VLOOKUP('Ответы на форму (1)'!BQ105,ОбъемИнфы,2,FALSE)</f>
        <v>2</v>
      </c>
      <c r="BT105">
        <f>VLOOKUP('Ответы на форму (1)'!BR105,ОбъемИнфы,2,FALSE)</f>
        <v>3</v>
      </c>
      <c r="BU105">
        <f>VLOOKUP('Ответы на форму (1)'!BS105,ОбъемИнфы,2,FALSE)</f>
        <v>2</v>
      </c>
      <c r="BV105">
        <f>VLOOKUP('Ответы на форму (1)'!BT105,ОбъемИнфы,2,FALSE)</f>
        <v>0</v>
      </c>
      <c r="BW105">
        <f>IF('Ответы на форму (1)'!BU105&gt;2,"много",'Ответы на форму (1)'!BU105)</f>
        <v>2</v>
      </c>
      <c r="BX105">
        <f>VLOOKUP('Ответы на форму (1)'!BV105,Блыки,2,FALSE)</f>
        <v>0</v>
      </c>
      <c r="BY105" t="str">
        <f>IF('Ответы на форму (1)'!BY105="","",'Ответы на форму (1)'!BY105)</f>
        <v/>
      </c>
      <c r="BZ105" t="str">
        <f t="shared" si="8"/>
        <v>Нет</v>
      </c>
    </row>
    <row r="106" spans="1:78" x14ac:dyDescent="0.35">
      <c r="A106">
        <f>IF('Ответы на форму (1)'!B106="М",1,0)</f>
        <v>1</v>
      </c>
      <c r="B106">
        <f>'Ответы на форму (1)'!C106</f>
        <v>30</v>
      </c>
      <c r="C106">
        <f>VLOOKUP('Ответы на форму (1)'!G106,Успевание,2,FALSE)</f>
        <v>3</v>
      </c>
      <c r="D106">
        <f>VLOOKUP('Ответы на форму (1)'!H106,Успевание,2,FALSE)</f>
        <v>3</v>
      </c>
      <c r="E106">
        <f t="shared" si="9"/>
        <v>0</v>
      </c>
      <c r="F106">
        <f>VLOOKUP('Ответы на форму (1)'!I106,ШкалаРомека,2,FALSE)</f>
        <v>3</v>
      </c>
      <c r="G106">
        <f>VLOOKUP('Ответы на форму (1)'!J106,ШкалаРомека,2,FALSE)</f>
        <v>3</v>
      </c>
      <c r="H106">
        <f>VLOOKUP('Ответы на форму (1)'!K106,ШкалаРомека,2,FALSE)</f>
        <v>2</v>
      </c>
      <c r="I106">
        <f>VLOOKUP('Ответы на форму (1)'!L106,ШкалаРомека,2,FALSE)</f>
        <v>2</v>
      </c>
      <c r="J106">
        <f>VLOOKUP('Ответы на форму (1)'!M106,ШкалаРомека,2,FALSE)</f>
        <v>3</v>
      </c>
      <c r="K106">
        <f>VLOOKUP('Ответы на форму (1)'!N106,ШкалаРомека,2,FALSE)</f>
        <v>4</v>
      </c>
      <c r="L106">
        <f>VLOOKUP('Ответы на форму (1)'!O106,ШкалаРомека,2,FALSE)</f>
        <v>3</v>
      </c>
      <c r="M106">
        <f>VLOOKUP('Ответы на форму (1)'!P106,ШкалаРомека,2,FALSE)</f>
        <v>3</v>
      </c>
      <c r="N106">
        <f>VLOOKUP('Ответы на форму (1)'!Q106,ШкалаРомека,2,FALSE)</f>
        <v>4</v>
      </c>
      <c r="O106">
        <f>VLOOKUP('Ответы на форму (1)'!R106,ШкалаРомека,2,FALSE)</f>
        <v>3</v>
      </c>
      <c r="P106">
        <f t="shared" si="7"/>
        <v>30</v>
      </c>
      <c r="Q106">
        <f>VLOOKUP('Ответы на форму (1)'!S106,ЧастотаПрактик,2,FALSE)</f>
        <v>0</v>
      </c>
      <c r="R106">
        <f>VLOOKUP('Ответы на форму (1)'!T106,ЧастотаПрактик,2,FALSE)</f>
        <v>0</v>
      </c>
      <c r="S106">
        <f>VLOOKUP('Ответы на форму (1)'!U106,ЧастотаПрактик,2,FALSE)</f>
        <v>3</v>
      </c>
      <c r="T106">
        <f>VLOOKUP('Ответы на форму (1)'!V106,ЧастотаПрактик,2,FALSE)</f>
        <v>2</v>
      </c>
      <c r="U106">
        <f>VLOOKUP('Ответы на форму (1)'!W106,ЧастотаПрактик,2,FALSE)</f>
        <v>0</v>
      </c>
      <c r="V106">
        <f>VLOOKUP('Ответы на форму (1)'!X106,ЧастотаПрактик,2,FALSE)</f>
        <v>1</v>
      </c>
      <c r="W106">
        <f>VLOOKUP('Ответы на форму (1)'!Y106,ЧастотаПрактик,2,FALSE)</f>
        <v>3</v>
      </c>
      <c r="X106">
        <f>VLOOKUP('Ответы на форму (1)'!Z106,ЧастотаПрактик,2,FALSE)</f>
        <v>4</v>
      </c>
      <c r="Y106">
        <f>VLOOKUP('Ответы на форму (1)'!AA106,ЧастотаПрактик,2,FALSE)</f>
        <v>3</v>
      </c>
      <c r="Z106">
        <f>VLOOKUP('Ответы на форму (1)'!AB106,ЧастотаПрактик,2,FALSE)</f>
        <v>2</v>
      </c>
      <c r="AA106">
        <f>VLOOKUP('Ответы на форму (1)'!AC106,ЧастотаПрактик,2,FALSE)</f>
        <v>2</v>
      </c>
      <c r="AB106">
        <f>VLOOKUP('Ответы на форму (1)'!AD106,ЧастотаПрактик,2,FALSE)</f>
        <v>3</v>
      </c>
      <c r="AC106">
        <f>VLOOKUP('Ответы на форму (1)'!AE106,ЧастотаПрактик,2,FALSE)</f>
        <v>2</v>
      </c>
      <c r="AD106">
        <f>VLOOKUP('Ответы на форму (1)'!AF106,ЧастотаПрактик,2,FALSE)</f>
        <v>4</v>
      </c>
      <c r="AE106">
        <f>VLOOKUP('Ответы на форму (1)'!AG106,ДаПочтиНет,2,FALSE)</f>
        <v>2</v>
      </c>
      <c r="AF106">
        <f>VLOOKUP('Ответы на форму (1)'!AH106,ДаПочтиНет,2,FALSE)</f>
        <v>2</v>
      </c>
      <c r="AG106">
        <f>VLOOKUP('Ответы на форму (1)'!AI106,ДаПочтиНет,2,FALSE)</f>
        <v>2</v>
      </c>
      <c r="AH106">
        <f>VLOOKUP('Ответы на форму (1)'!AJ106,ДаПочтиНет,2,FALSE)</f>
        <v>0</v>
      </c>
      <c r="AI106">
        <f>VLOOKUP('Ответы на форму (1)'!AK106,ДаПочтиНет,2,FALSE)</f>
        <v>2</v>
      </c>
      <c r="AJ106">
        <f>VLOOKUP('Ответы на форму (1)'!AL106,ДаПочтиНет,2,FALSE)</f>
        <v>2</v>
      </c>
      <c r="AK106">
        <f>VLOOKUP('Ответы на форму (1)'!AM106,ДаПочтиНет,2,FALSE)</f>
        <v>1</v>
      </c>
      <c r="AL106">
        <f>VLOOKUP('Ответы на форму (1)'!AN106,ДаПочтиНет,2,FALSE)</f>
        <v>2</v>
      </c>
      <c r="AM106">
        <f>VLOOKUP('Ответы на форму (1)'!AO106,ДаПочтиНет,2,FALSE)</f>
        <v>2</v>
      </c>
      <c r="AN106">
        <f t="shared" si="10"/>
        <v>42</v>
      </c>
      <c r="AO106">
        <f>VLOOKUP('Ответы на форму (1)'!AP106,ДаПочтиНет,2,FALSE)</f>
        <v>2</v>
      </c>
      <c r="AP106">
        <f>VLOOKUP('Ответы на форму (1)'!AQ106,ОбразЖизни,2,FALSE)</f>
        <v>4</v>
      </c>
      <c r="AQ106">
        <f>VLOOKUP('Ответы на форму (1)'!AR106,ОбразЖизни,2,FALSE)</f>
        <v>4</v>
      </c>
      <c r="AR106">
        <f>VLOOKUP('Ответы на форму (1)'!AS106,ОбразЖизни,2,FALSE)</f>
        <v>4</v>
      </c>
      <c r="AS106">
        <f>VLOOKUP('Ответы на форму (1)'!AT106,ОбразЖизни,2,FALSE)</f>
        <v>1</v>
      </c>
      <c r="AT106">
        <f>VLOOKUP('Ответы на форму (1)'!AU106,ОбразЖизни,2,FALSE)</f>
        <v>3</v>
      </c>
      <c r="AU106">
        <f>VLOOKUP('Ответы на форму (1)'!AV106,ОбразЖизни,2,FALSE)</f>
        <v>4</v>
      </c>
      <c r="AV106">
        <f>'Ответы на форму (1)'!AW106</f>
        <v>5</v>
      </c>
      <c r="AW106">
        <f>IF('Ответы на форму (1)'!AX106="",0,1)</f>
        <v>0</v>
      </c>
      <c r="AX106">
        <f>VLOOKUP('Ответы на форму (1)'!AY106,Курение,2,FALSE)</f>
        <v>0</v>
      </c>
      <c r="AY106">
        <f>VLOOKUP('Ответы на форму (1)'!AZ106,Алкоголь,2,FALSE)</f>
        <v>1</v>
      </c>
      <c r="AZ106">
        <f>VLOOKUP('Ответы на форму (1)'!BA106,СемейныйОпыт,2,FALSE)</f>
        <v>1</v>
      </c>
      <c r="BA106">
        <f>'Ответы на форму (1)'!BB106</f>
        <v>0</v>
      </c>
      <c r="BB106">
        <f>IF('Ответы на форму (1)'!BC106="",0,VLOOKUP('Ответы на форму (1)'!BC106,УровниЗнакомства,2,FALSE))</f>
        <v>1</v>
      </c>
      <c r="BC106">
        <f>IF('Ответы на форму (1)'!BD106="",0,VLOOKUP('Ответы на форму (1)'!BD106,УровниЗнакомства,2,FALSE))</f>
        <v>4</v>
      </c>
      <c r="BD106">
        <f>IF('Ответы на форму (1)'!BE106="",0,VLOOKUP('Ответы на форму (1)'!BE106,УровниЗнакомства,2,FALSE))</f>
        <v>4</v>
      </c>
      <c r="BE106">
        <f>IF('Ответы на форму (1)'!BF106="",0,VLOOKUP('Ответы на форму (1)'!BF106,УровниЗнакомства,2,FALSE))</f>
        <v>4</v>
      </c>
      <c r="BF106">
        <f>IF('Ответы на форму (1)'!BG106="",0,VLOOKUP('Ответы на форму (1)'!BG106,УровниЗнакомства,2,FALSE))</f>
        <v>0</v>
      </c>
      <c r="BG106">
        <f>IF('Ответы на форму (1)'!BH106="",0,VLOOKUP('Ответы на форму (1)'!BH106,УровниЗнакомства,2,FALSE))</f>
        <v>0</v>
      </c>
      <c r="BH106">
        <f t="shared" si="11"/>
        <v>13</v>
      </c>
      <c r="BI106">
        <f>VLOOKUP('Ответы на форму (1)'!BI106,ТараканоБалл,2,FALSE)</f>
        <v>4</v>
      </c>
      <c r="BJ106">
        <f>VLOOKUP('Ответы на форму (1)'!BJ106,ТараканоБалл,2,FALSE)</f>
        <v>4</v>
      </c>
      <c r="BK106">
        <f>VLOOKUP('Ответы на форму (1)'!BK106,ТараканоБалл,2,FALSE)</f>
        <v>4</v>
      </c>
      <c r="BL106">
        <f>VLOOKUP('Ответы на форму (1)'!BL106,ТараканоБалл,2,FALSE)</f>
        <v>5</v>
      </c>
      <c r="BM106">
        <f t="shared" si="12"/>
        <v>17</v>
      </c>
      <c r="BN106">
        <f t="shared" si="13"/>
        <v>2</v>
      </c>
      <c r="BO106">
        <f>VLOOKUP('Ответы на форму (1)'!BM106,ОбъемИнфы,2,FALSE)</f>
        <v>3</v>
      </c>
      <c r="BP106">
        <f>VLOOKUP('Ответы на форму (1)'!BN106,ОбъемИнфы,2,FALSE)</f>
        <v>2</v>
      </c>
      <c r="BQ106">
        <f>VLOOKUP('Ответы на форму (1)'!BO106,ОбъемИнфы,2,FALSE)</f>
        <v>2</v>
      </c>
      <c r="BR106">
        <f>VLOOKUP('Ответы на форму (1)'!BP106,ОбъемИнфы,2,FALSE)</f>
        <v>2</v>
      </c>
      <c r="BS106">
        <f>VLOOKUP('Ответы на форму (1)'!BQ106,ОбъемИнфы,2,FALSE)</f>
        <v>3</v>
      </c>
      <c r="BT106">
        <f>VLOOKUP('Ответы на форму (1)'!BR106,ОбъемИнфы,2,FALSE)</f>
        <v>1</v>
      </c>
      <c r="BU106">
        <f>VLOOKUP('Ответы на форму (1)'!BS106,ОбъемИнфы,2,FALSE)</f>
        <v>1</v>
      </c>
      <c r="BV106">
        <f>VLOOKUP('Ответы на форму (1)'!BT106,ОбъемИнфы,2,FALSE)</f>
        <v>1</v>
      </c>
      <c r="BW106">
        <f>IF('Ответы на форму (1)'!BU106&gt;2,"много",'Ответы на форму (1)'!BU106)</f>
        <v>1</v>
      </c>
      <c r="BX106">
        <f>VLOOKUP('Ответы на форму (1)'!BV106,Блыки,2,FALSE)</f>
        <v>0</v>
      </c>
      <c r="BY106" t="str">
        <f>IF('Ответы на форму (1)'!BY106="","",'Ответы на форму (1)'!BY106)</f>
        <v/>
      </c>
      <c r="BZ106" t="str">
        <f t="shared" si="8"/>
        <v>Нет</v>
      </c>
    </row>
    <row r="107" spans="1:78" x14ac:dyDescent="0.35">
      <c r="A107">
        <f>IF('Ответы на форму (1)'!B107="М",1,0)</f>
        <v>1</v>
      </c>
      <c r="B107">
        <f>'Ответы на форму (1)'!C107</f>
        <v>32</v>
      </c>
      <c r="C107">
        <f>VLOOKUP('Ответы на форму (1)'!G107,Успевание,2,FALSE)</f>
        <v>2</v>
      </c>
      <c r="D107">
        <f>VLOOKUP('Ответы на форму (1)'!H107,Успевание,2,FALSE)</f>
        <v>2</v>
      </c>
      <c r="E107">
        <f t="shared" si="9"/>
        <v>0</v>
      </c>
      <c r="F107">
        <f>VLOOKUP('Ответы на форму (1)'!I107,ШкалаРомека,2,FALSE)</f>
        <v>3</v>
      </c>
      <c r="G107">
        <f>VLOOKUP('Ответы на форму (1)'!J107,ШкалаРомека,2,FALSE)</f>
        <v>3</v>
      </c>
      <c r="H107">
        <f>VLOOKUP('Ответы на форму (1)'!K107,ШкалаРомека,2,FALSE)</f>
        <v>2</v>
      </c>
      <c r="I107">
        <f>VLOOKUP('Ответы на форму (1)'!L107,ШкалаРомека,2,FALSE)</f>
        <v>2</v>
      </c>
      <c r="J107">
        <f>VLOOKUP('Ответы на форму (1)'!M107,ШкалаРомека,2,FALSE)</f>
        <v>3</v>
      </c>
      <c r="K107">
        <f>VLOOKUP('Ответы на форму (1)'!N107,ШкалаРомека,2,FALSE)</f>
        <v>3</v>
      </c>
      <c r="L107">
        <f>VLOOKUP('Ответы на форму (1)'!O107,ШкалаРомека,2,FALSE)</f>
        <v>3</v>
      </c>
      <c r="M107">
        <f>VLOOKUP('Ответы на форму (1)'!P107,ШкалаРомека,2,FALSE)</f>
        <v>2</v>
      </c>
      <c r="N107">
        <f>VLOOKUP('Ответы на форму (1)'!Q107,ШкалаРомека,2,FALSE)</f>
        <v>2</v>
      </c>
      <c r="O107">
        <f>VLOOKUP('Ответы на форму (1)'!R107,ШкалаРомека,2,FALSE)</f>
        <v>3</v>
      </c>
      <c r="P107">
        <f t="shared" si="7"/>
        <v>26</v>
      </c>
      <c r="Q107">
        <f>VLOOKUP('Ответы на форму (1)'!S107,ЧастотаПрактик,2,FALSE)</f>
        <v>2</v>
      </c>
      <c r="R107">
        <f>VLOOKUP('Ответы на форму (1)'!T107,ЧастотаПрактик,2,FALSE)</f>
        <v>1</v>
      </c>
      <c r="S107">
        <f>VLOOKUP('Ответы на форму (1)'!U107,ЧастотаПрактик,2,FALSE)</f>
        <v>3</v>
      </c>
      <c r="T107">
        <f>VLOOKUP('Ответы на форму (1)'!V107,ЧастотаПрактик,2,FALSE)</f>
        <v>2</v>
      </c>
      <c r="U107">
        <f>VLOOKUP('Ответы на форму (1)'!W107,ЧастотаПрактик,2,FALSE)</f>
        <v>2</v>
      </c>
      <c r="V107">
        <f>VLOOKUP('Ответы на форму (1)'!X107,ЧастотаПрактик,2,FALSE)</f>
        <v>1</v>
      </c>
      <c r="W107">
        <f>VLOOKUP('Ответы на форму (1)'!Y107,ЧастотаПрактик,2,FALSE)</f>
        <v>3</v>
      </c>
      <c r="X107">
        <f>VLOOKUP('Ответы на форму (1)'!Z107,ЧастотаПрактик,2,FALSE)</f>
        <v>2</v>
      </c>
      <c r="Y107">
        <f>VLOOKUP('Ответы на форму (1)'!AA107,ЧастотаПрактик,2,FALSE)</f>
        <v>3</v>
      </c>
      <c r="Z107">
        <f>VLOOKUP('Ответы на форму (1)'!AB107,ЧастотаПрактик,2,FALSE)</f>
        <v>3</v>
      </c>
      <c r="AA107">
        <f>VLOOKUP('Ответы на форму (1)'!AC107,ЧастотаПрактик,2,FALSE)</f>
        <v>3</v>
      </c>
      <c r="AB107">
        <f>VLOOKUP('Ответы на форму (1)'!AD107,ЧастотаПрактик,2,FALSE)</f>
        <v>2</v>
      </c>
      <c r="AC107">
        <f>VLOOKUP('Ответы на форму (1)'!AE107,ЧастотаПрактик,2,FALSE)</f>
        <v>2</v>
      </c>
      <c r="AD107">
        <f>VLOOKUP('Ответы на форму (1)'!AF107,ЧастотаПрактик,2,FALSE)</f>
        <v>3</v>
      </c>
      <c r="AE107">
        <f>VLOOKUP('Ответы на форму (1)'!AG107,ДаПочтиНет,2,FALSE)</f>
        <v>2</v>
      </c>
      <c r="AF107">
        <f>VLOOKUP('Ответы на форму (1)'!AH107,ДаПочтиНет,2,FALSE)</f>
        <v>2</v>
      </c>
      <c r="AG107">
        <f>VLOOKUP('Ответы на форму (1)'!AI107,ДаПочтиНет,2,FALSE)</f>
        <v>2</v>
      </c>
      <c r="AH107">
        <f>VLOOKUP('Ответы на форму (1)'!AJ107,ДаПочтиНет,2,FALSE)</f>
        <v>0</v>
      </c>
      <c r="AI107">
        <f>VLOOKUP('Ответы на форму (1)'!AK107,ДаПочтиНет,2,FALSE)</f>
        <v>2</v>
      </c>
      <c r="AJ107">
        <f>VLOOKUP('Ответы на форму (1)'!AL107,ДаПочтиНет,2,FALSE)</f>
        <v>2</v>
      </c>
      <c r="AK107">
        <f>VLOOKUP('Ответы на форму (1)'!AM107,ДаПочтиНет,2,FALSE)</f>
        <v>1</v>
      </c>
      <c r="AL107">
        <f>VLOOKUP('Ответы на форму (1)'!AN107,ДаПочтиНет,2,FALSE)</f>
        <v>0</v>
      </c>
      <c r="AM107">
        <f>VLOOKUP('Ответы на форму (1)'!AO107,ДаПочтиНет,2,FALSE)</f>
        <v>2</v>
      </c>
      <c r="AN107">
        <f t="shared" si="10"/>
        <v>42</v>
      </c>
      <c r="AO107">
        <f>VLOOKUP('Ответы на форму (1)'!AP107,ДаПочтиНет,2,FALSE)</f>
        <v>2</v>
      </c>
      <c r="AP107">
        <f>VLOOKUP('Ответы на форму (1)'!AQ107,ОбразЖизни,2,FALSE)</f>
        <v>4</v>
      </c>
      <c r="AQ107">
        <f>VLOOKUP('Ответы на форму (1)'!AR107,ОбразЖизни,2,FALSE)</f>
        <v>4</v>
      </c>
      <c r="AR107">
        <f>VLOOKUP('Ответы на форму (1)'!AS107,ОбразЖизни,2,FALSE)</f>
        <v>2</v>
      </c>
      <c r="AS107">
        <f>VLOOKUP('Ответы на форму (1)'!AT107,ОбразЖизни,2,FALSE)</f>
        <v>2</v>
      </c>
      <c r="AT107">
        <f>VLOOKUP('Ответы на форму (1)'!AU107,ОбразЖизни,2,FALSE)</f>
        <v>3</v>
      </c>
      <c r="AU107">
        <f>VLOOKUP('Ответы на форму (1)'!AV107,ОбразЖизни,2,FALSE)</f>
        <v>3</v>
      </c>
      <c r="AV107">
        <f>'Ответы на форму (1)'!AW107</f>
        <v>5</v>
      </c>
      <c r="AW107">
        <f>IF('Ответы на форму (1)'!AX107="",0,1)</f>
        <v>0</v>
      </c>
      <c r="AX107">
        <f>VLOOKUP('Ответы на форму (1)'!AY107,Курение,2,FALSE)</f>
        <v>0</v>
      </c>
      <c r="AY107">
        <f>VLOOKUP('Ответы на форму (1)'!AZ107,Алкоголь,2,FALSE)</f>
        <v>1</v>
      </c>
      <c r="AZ107">
        <f>VLOOKUP('Ответы на форму (1)'!BA107,СемейныйОпыт,2,FALSE)</f>
        <v>1</v>
      </c>
      <c r="BA107">
        <f>'Ответы на форму (1)'!BB107</f>
        <v>2</v>
      </c>
      <c r="BB107">
        <f>IF('Ответы на форму (1)'!BC107="",0,VLOOKUP('Ответы на форму (1)'!BC107,УровниЗнакомства,2,FALSE))</f>
        <v>3</v>
      </c>
      <c r="BC107">
        <f>IF('Ответы на форму (1)'!BD107="",0,VLOOKUP('Ответы на форму (1)'!BD107,УровниЗнакомства,2,FALSE))</f>
        <v>2</v>
      </c>
      <c r="BD107">
        <f>IF('Ответы на форму (1)'!BE107="",0,VLOOKUP('Ответы на форму (1)'!BE107,УровниЗнакомства,2,FALSE))</f>
        <v>4</v>
      </c>
      <c r="BE107">
        <f>IF('Ответы на форму (1)'!BF107="",0,VLOOKUP('Ответы на форму (1)'!BF107,УровниЗнакомства,2,FALSE))</f>
        <v>4</v>
      </c>
      <c r="BF107">
        <f>IF('Ответы на форму (1)'!BG107="",0,VLOOKUP('Ответы на форму (1)'!BG107,УровниЗнакомства,2,FALSE))</f>
        <v>1</v>
      </c>
      <c r="BG107">
        <f>IF('Ответы на форму (1)'!BH107="",0,VLOOKUP('Ответы на форму (1)'!BH107,УровниЗнакомства,2,FALSE))</f>
        <v>0</v>
      </c>
      <c r="BH107">
        <f t="shared" si="11"/>
        <v>14</v>
      </c>
      <c r="BI107">
        <f>VLOOKUP('Ответы на форму (1)'!BI107,ТараканоБалл,2,FALSE)</f>
        <v>2</v>
      </c>
      <c r="BJ107">
        <f>VLOOKUP('Ответы на форму (1)'!BJ107,ТараканоБалл,2,FALSE)</f>
        <v>4</v>
      </c>
      <c r="BK107">
        <f>VLOOKUP('Ответы на форму (1)'!BK107,ТараканоБалл,2,FALSE)</f>
        <v>4</v>
      </c>
      <c r="BL107">
        <f>VLOOKUP('Ответы на форму (1)'!BL107,ТараканоБалл,2,FALSE)</f>
        <v>3</v>
      </c>
      <c r="BM107">
        <f t="shared" si="12"/>
        <v>13</v>
      </c>
      <c r="BN107">
        <f t="shared" si="13"/>
        <v>1</v>
      </c>
      <c r="BO107">
        <f>VLOOKUP('Ответы на форму (1)'!BM107,ОбъемИнфы,2,FALSE)</f>
        <v>1</v>
      </c>
      <c r="BP107">
        <f>VLOOKUP('Ответы на форму (1)'!BN107,ОбъемИнфы,2,FALSE)</f>
        <v>2</v>
      </c>
      <c r="BQ107">
        <f>VLOOKUP('Ответы на форму (1)'!BO107,ОбъемИнфы,2,FALSE)</f>
        <v>2</v>
      </c>
      <c r="BR107">
        <f>VLOOKUP('Ответы на форму (1)'!BP107,ОбъемИнфы,2,FALSE)</f>
        <v>1</v>
      </c>
      <c r="BS107">
        <f>VLOOKUP('Ответы на форму (1)'!BQ107,ОбъемИнфы,2,FALSE)</f>
        <v>3</v>
      </c>
      <c r="BT107">
        <f>VLOOKUP('Ответы на форму (1)'!BR107,ОбъемИнфы,2,FALSE)</f>
        <v>1</v>
      </c>
      <c r="BU107">
        <f>VLOOKUP('Ответы на форму (1)'!BS107,ОбъемИнфы,2,FALSE)</f>
        <v>3</v>
      </c>
      <c r="BV107">
        <f>VLOOKUP('Ответы на форму (1)'!BT107,ОбъемИнфы,2,FALSE)</f>
        <v>1</v>
      </c>
      <c r="BW107">
        <f>IF('Ответы на форму (1)'!BU107&gt;2,"много",'Ответы на форму (1)'!BU107)</f>
        <v>1</v>
      </c>
      <c r="BX107">
        <f>VLOOKUP('Ответы на форму (1)'!BV107,Блыки,2,FALSE)</f>
        <v>0</v>
      </c>
      <c r="BY107" t="str">
        <f>IF('Ответы на форму (1)'!BY107="","",'Ответы на форму (1)'!BY107)</f>
        <v/>
      </c>
      <c r="BZ107" t="str">
        <f t="shared" si="8"/>
        <v>Да</v>
      </c>
    </row>
    <row r="108" spans="1:78" x14ac:dyDescent="0.35">
      <c r="A108">
        <f>IF('Ответы на форму (1)'!B108="М",1,0)</f>
        <v>0</v>
      </c>
      <c r="B108">
        <f>'Ответы на форму (1)'!C108</f>
        <v>27</v>
      </c>
      <c r="C108">
        <f>VLOOKUP('Ответы на форму (1)'!G108,Успевание,2,FALSE)</f>
        <v>3</v>
      </c>
      <c r="D108">
        <f>VLOOKUP('Ответы на форму (1)'!H108,Успевание,2,FALSE)</f>
        <v>4</v>
      </c>
      <c r="E108">
        <f t="shared" si="9"/>
        <v>-1</v>
      </c>
      <c r="F108">
        <f>VLOOKUP('Ответы на форму (1)'!I108,ШкалаРомека,2,FALSE)</f>
        <v>4</v>
      </c>
      <c r="G108">
        <f>VLOOKUP('Ответы на форму (1)'!J108,ШкалаРомека,2,FALSE)</f>
        <v>3</v>
      </c>
      <c r="H108">
        <f>VLOOKUP('Ответы на форму (1)'!K108,ШкалаРомека,2,FALSE)</f>
        <v>3</v>
      </c>
      <c r="I108">
        <f>VLOOKUP('Ответы на форму (1)'!L108,ШкалаРомека,2,FALSE)</f>
        <v>2</v>
      </c>
      <c r="J108">
        <f>VLOOKUP('Ответы на форму (1)'!M108,ШкалаРомека,2,FALSE)</f>
        <v>3</v>
      </c>
      <c r="K108">
        <f>VLOOKUP('Ответы на форму (1)'!N108,ШкалаРомека,2,FALSE)</f>
        <v>3</v>
      </c>
      <c r="L108">
        <f>VLOOKUP('Ответы на форму (1)'!O108,ШкалаРомека,2,FALSE)</f>
        <v>3</v>
      </c>
      <c r="M108">
        <f>VLOOKUP('Ответы на форму (1)'!P108,ШкалаРомека,2,FALSE)</f>
        <v>3</v>
      </c>
      <c r="N108">
        <f>VLOOKUP('Ответы на форму (1)'!Q108,ШкалаРомека,2,FALSE)</f>
        <v>3</v>
      </c>
      <c r="O108">
        <f>VLOOKUP('Ответы на форму (1)'!R108,ШкалаРомека,2,FALSE)</f>
        <v>3</v>
      </c>
      <c r="P108">
        <f t="shared" si="7"/>
        <v>30</v>
      </c>
      <c r="Q108">
        <f>VLOOKUP('Ответы на форму (1)'!S108,ЧастотаПрактик,2,FALSE)</f>
        <v>2</v>
      </c>
      <c r="R108">
        <f>VLOOKUP('Ответы на форму (1)'!T108,ЧастотаПрактик,2,FALSE)</f>
        <v>2</v>
      </c>
      <c r="S108">
        <f>VLOOKUP('Ответы на форму (1)'!U108,ЧастотаПрактик,2,FALSE)</f>
        <v>1</v>
      </c>
      <c r="T108">
        <f>VLOOKUP('Ответы на форму (1)'!V108,ЧастотаПрактик,2,FALSE)</f>
        <v>2</v>
      </c>
      <c r="U108">
        <f>VLOOKUP('Ответы на форму (1)'!W108,ЧастотаПрактик,2,FALSE)</f>
        <v>0</v>
      </c>
      <c r="V108">
        <f>VLOOKUP('Ответы на форму (1)'!X108,ЧастотаПрактик,2,FALSE)</f>
        <v>3</v>
      </c>
      <c r="W108">
        <f>VLOOKUP('Ответы на форму (1)'!Y108,ЧастотаПрактик,2,FALSE)</f>
        <v>2</v>
      </c>
      <c r="X108">
        <f>VLOOKUP('Ответы на форму (1)'!Z108,ЧастотаПрактик,2,FALSE)</f>
        <v>1</v>
      </c>
      <c r="Y108">
        <f>VLOOKUP('Ответы на форму (1)'!AA108,ЧастотаПрактик,2,FALSE)</f>
        <v>2</v>
      </c>
      <c r="Z108">
        <f>VLOOKUP('Ответы на форму (1)'!AB108,ЧастотаПрактик,2,FALSE)</f>
        <v>2</v>
      </c>
      <c r="AA108">
        <f>VLOOKUP('Ответы на форму (1)'!AC108,ЧастотаПрактик,2,FALSE)</f>
        <v>2</v>
      </c>
      <c r="AB108">
        <f>VLOOKUP('Ответы на форму (1)'!AD108,ЧастотаПрактик,2,FALSE)</f>
        <v>3</v>
      </c>
      <c r="AC108">
        <f>VLOOKUP('Ответы на форму (1)'!AE108,ЧастотаПрактик,2,FALSE)</f>
        <v>3</v>
      </c>
      <c r="AD108">
        <f>VLOOKUP('Ответы на форму (1)'!AF108,ЧастотаПрактик,2,FALSE)</f>
        <v>3</v>
      </c>
      <c r="AE108">
        <f>VLOOKUP('Ответы на форму (1)'!AG108,ДаПочтиНет,2,FALSE)</f>
        <v>2</v>
      </c>
      <c r="AF108">
        <f>VLOOKUP('Ответы на форму (1)'!AH108,ДаПочтиНет,2,FALSE)</f>
        <v>1</v>
      </c>
      <c r="AG108">
        <f>VLOOKUP('Ответы на форму (1)'!AI108,ДаПочтиНет,2,FALSE)</f>
        <v>2</v>
      </c>
      <c r="AH108">
        <f>VLOOKUP('Ответы на форму (1)'!AJ108,ДаПочтиНет,2,FALSE)</f>
        <v>0</v>
      </c>
      <c r="AI108">
        <f>VLOOKUP('Ответы на форму (1)'!AK108,ДаПочтиНет,2,FALSE)</f>
        <v>0</v>
      </c>
      <c r="AJ108">
        <f>VLOOKUP('Ответы на форму (1)'!AL108,ДаПочтиНет,2,FALSE)</f>
        <v>2</v>
      </c>
      <c r="AK108">
        <f>VLOOKUP('Ответы на форму (1)'!AM108,ДаПочтиНет,2,FALSE)</f>
        <v>2</v>
      </c>
      <c r="AL108">
        <f>VLOOKUP('Ответы на форму (1)'!AN108,ДаПочтиНет,2,FALSE)</f>
        <v>0</v>
      </c>
      <c r="AM108">
        <f>VLOOKUP('Ответы на форму (1)'!AO108,ДаПочтиНет,2,FALSE)</f>
        <v>2</v>
      </c>
      <c r="AN108">
        <f t="shared" si="10"/>
        <v>37</v>
      </c>
      <c r="AO108">
        <f>VLOOKUP('Ответы на форму (1)'!AP108,ДаПочтиНет,2,FALSE)</f>
        <v>0</v>
      </c>
      <c r="AP108">
        <f>VLOOKUP('Ответы на форму (1)'!AQ108,ОбразЖизни,2,FALSE)</f>
        <v>4</v>
      </c>
      <c r="AQ108">
        <f>VLOOKUP('Ответы на форму (1)'!AR108,ОбразЖизни,2,FALSE)</f>
        <v>2</v>
      </c>
      <c r="AR108">
        <f>VLOOKUP('Ответы на форму (1)'!AS108,ОбразЖизни,2,FALSE)</f>
        <v>4</v>
      </c>
      <c r="AS108">
        <f>VLOOKUP('Ответы на форму (1)'!AT108,ОбразЖизни,2,FALSE)</f>
        <v>1</v>
      </c>
      <c r="AT108">
        <f>VLOOKUP('Ответы на форму (1)'!AU108,ОбразЖизни,2,FALSE)</f>
        <v>3</v>
      </c>
      <c r="AU108">
        <f>VLOOKUP('Ответы на форму (1)'!AV108,ОбразЖизни,2,FALSE)</f>
        <v>3</v>
      </c>
      <c r="AV108">
        <f>'Ответы на форму (1)'!AW108</f>
        <v>5</v>
      </c>
      <c r="AW108">
        <f>IF('Ответы на форму (1)'!AX108="",0,1)</f>
        <v>1</v>
      </c>
      <c r="AX108">
        <f>VLOOKUP('Ответы на форму (1)'!AY108,Курение,2,FALSE)</f>
        <v>0</v>
      </c>
      <c r="AY108">
        <f>VLOOKUP('Ответы на форму (1)'!AZ108,Алкоголь,2,FALSE)</f>
        <v>1</v>
      </c>
      <c r="AZ108">
        <f>VLOOKUP('Ответы на форму (1)'!BA108,СемейныйОпыт,2,FALSE)</f>
        <v>0</v>
      </c>
      <c r="BA108">
        <f>'Ответы на форму (1)'!BB108</f>
        <v>0</v>
      </c>
      <c r="BB108">
        <f>IF('Ответы на форму (1)'!BC108="",0,VLOOKUP('Ответы на форму (1)'!BC108,УровниЗнакомства,2,FALSE))</f>
        <v>0</v>
      </c>
      <c r="BC108">
        <f>IF('Ответы на форму (1)'!BD108="",0,VLOOKUP('Ответы на форму (1)'!BD108,УровниЗнакомства,2,FALSE))</f>
        <v>0</v>
      </c>
      <c r="BD108">
        <f>IF('Ответы на форму (1)'!BE108="",0,VLOOKUP('Ответы на форму (1)'!BE108,УровниЗнакомства,2,FALSE))</f>
        <v>0</v>
      </c>
      <c r="BE108">
        <f>IF('Ответы на форму (1)'!BF108="",0,VLOOKUP('Ответы на форму (1)'!BF108,УровниЗнакомства,2,FALSE))</f>
        <v>1</v>
      </c>
      <c r="BF108">
        <f>IF('Ответы на форму (1)'!BG108="",0,VLOOKUP('Ответы на форму (1)'!BG108,УровниЗнакомства,2,FALSE))</f>
        <v>0</v>
      </c>
      <c r="BG108">
        <f>IF('Ответы на форму (1)'!BH108="",0,VLOOKUP('Ответы на форму (1)'!BH108,УровниЗнакомства,2,FALSE))</f>
        <v>0</v>
      </c>
      <c r="BH108">
        <f t="shared" si="11"/>
        <v>1</v>
      </c>
      <c r="BI108">
        <f>VLOOKUP('Ответы на форму (1)'!BI108,ТараканоБалл,2,FALSE)</f>
        <v>4</v>
      </c>
      <c r="BJ108">
        <f>VLOOKUP('Ответы на форму (1)'!BJ108,ТараканоБалл,2,FALSE)</f>
        <v>3</v>
      </c>
      <c r="BK108">
        <f>VLOOKUP('Ответы на форму (1)'!BK108,ТараканоБалл,2,FALSE)</f>
        <v>3</v>
      </c>
      <c r="BL108">
        <f>VLOOKUP('Ответы на форму (1)'!BL108,ТараканоБалл,2,FALSE)</f>
        <v>4</v>
      </c>
      <c r="BM108">
        <f t="shared" si="12"/>
        <v>14</v>
      </c>
      <c r="BN108">
        <f t="shared" si="13"/>
        <v>1</v>
      </c>
      <c r="BO108">
        <f>VLOOKUP('Ответы на форму (1)'!BM108,ОбъемИнфы,2,FALSE)</f>
        <v>2</v>
      </c>
      <c r="BP108">
        <f>VLOOKUP('Ответы на форму (1)'!BN108,ОбъемИнфы,2,FALSE)</f>
        <v>1</v>
      </c>
      <c r="BQ108">
        <f>VLOOKUP('Ответы на форму (1)'!BO108,ОбъемИнфы,2,FALSE)</f>
        <v>1</v>
      </c>
      <c r="BR108">
        <f>VLOOKUP('Ответы на форму (1)'!BP108,ОбъемИнфы,2,FALSE)</f>
        <v>1</v>
      </c>
      <c r="BS108">
        <f>VLOOKUP('Ответы на форму (1)'!BQ108,ОбъемИнфы,2,FALSE)</f>
        <v>2</v>
      </c>
      <c r="BT108">
        <f>VLOOKUP('Ответы на форму (1)'!BR108,ОбъемИнфы,2,FALSE)</f>
        <v>2</v>
      </c>
      <c r="BU108">
        <f>VLOOKUP('Ответы на форму (1)'!BS108,ОбъемИнфы,2,FALSE)</f>
        <v>2</v>
      </c>
      <c r="BV108">
        <f>VLOOKUP('Ответы на форму (1)'!BT108,ОбъемИнфы,2,FALSE)</f>
        <v>0</v>
      </c>
      <c r="BW108">
        <f>IF('Ответы на форму (1)'!BU108&gt;2,"много",'Ответы на форму (1)'!BU108)</f>
        <v>2</v>
      </c>
      <c r="BX108">
        <f>VLOOKUP('Ответы на форму (1)'!BV108,Блыки,2,FALSE)</f>
        <v>0</v>
      </c>
      <c r="BY108" t="str">
        <f>IF('Ответы на форму (1)'!BY108="","",'Ответы на форму (1)'!BY108)</f>
        <v/>
      </c>
      <c r="BZ108" t="str">
        <f t="shared" si="8"/>
        <v>Нет</v>
      </c>
    </row>
    <row r="109" spans="1:78" x14ac:dyDescent="0.35">
      <c r="A109">
        <f>IF('Ответы на форму (1)'!B109="М",1,0)</f>
        <v>1</v>
      </c>
      <c r="B109">
        <f>'Ответы на форму (1)'!C109</f>
        <v>34</v>
      </c>
      <c r="C109">
        <f>VLOOKUP('Ответы на форму (1)'!G109,Успевание,2,FALSE)</f>
        <v>3</v>
      </c>
      <c r="D109">
        <f>VLOOKUP('Ответы на форму (1)'!H109,Успевание,2,FALSE)</f>
        <v>4</v>
      </c>
      <c r="E109">
        <f t="shared" si="9"/>
        <v>-1</v>
      </c>
      <c r="F109">
        <f>VLOOKUP('Ответы на форму (1)'!I109,ШкалаРомека,2,FALSE)</f>
        <v>4</v>
      </c>
      <c r="G109">
        <f>VLOOKUP('Ответы на форму (1)'!J109,ШкалаРомека,2,FALSE)</f>
        <v>4</v>
      </c>
      <c r="H109">
        <f>VLOOKUP('Ответы на форму (1)'!K109,ШкалаРомека,2,FALSE)</f>
        <v>3</v>
      </c>
      <c r="I109">
        <f>VLOOKUP('Ответы на форму (1)'!L109,ШкалаРомека,2,FALSE)</f>
        <v>3</v>
      </c>
      <c r="J109">
        <f>VLOOKUP('Ответы на форму (1)'!M109,ШкалаРомека,2,FALSE)</f>
        <v>3</v>
      </c>
      <c r="K109">
        <f>VLOOKUP('Ответы на форму (1)'!N109,ШкалаРомека,2,FALSE)</f>
        <v>4</v>
      </c>
      <c r="L109">
        <f>VLOOKUP('Ответы на форму (1)'!O109,ШкалаРомека,2,FALSE)</f>
        <v>4</v>
      </c>
      <c r="M109">
        <f>VLOOKUP('Ответы на форму (1)'!P109,ШкалаРомека,2,FALSE)</f>
        <v>4</v>
      </c>
      <c r="N109">
        <f>VLOOKUP('Ответы на форму (1)'!Q109,ШкалаРомека,2,FALSE)</f>
        <v>4</v>
      </c>
      <c r="O109">
        <f>VLOOKUP('Ответы на форму (1)'!R109,ШкалаРомека,2,FALSE)</f>
        <v>4</v>
      </c>
      <c r="P109">
        <f t="shared" si="7"/>
        <v>37</v>
      </c>
      <c r="Q109">
        <f>VLOOKUP('Ответы на форму (1)'!S109,ЧастотаПрактик,2,FALSE)</f>
        <v>2</v>
      </c>
      <c r="R109">
        <f>VLOOKUP('Ответы на форму (1)'!T109,ЧастотаПрактик,2,FALSE)</f>
        <v>3</v>
      </c>
      <c r="S109">
        <f>VLOOKUP('Ответы на форму (1)'!U109,ЧастотаПрактик,2,FALSE)</f>
        <v>3</v>
      </c>
      <c r="T109">
        <f>VLOOKUP('Ответы на форму (1)'!V109,ЧастотаПрактик,2,FALSE)</f>
        <v>1</v>
      </c>
      <c r="U109">
        <f>VLOOKUP('Ответы на форму (1)'!W109,ЧастотаПрактик,2,FALSE)</f>
        <v>0</v>
      </c>
      <c r="V109">
        <f>VLOOKUP('Ответы на форму (1)'!X109,ЧастотаПрактик,2,FALSE)</f>
        <v>2</v>
      </c>
      <c r="W109">
        <f>VLOOKUP('Ответы на форму (1)'!Y109,ЧастотаПрактик,2,FALSE)</f>
        <v>3</v>
      </c>
      <c r="X109">
        <f>VLOOKUP('Ответы на форму (1)'!Z109,ЧастотаПрактик,2,FALSE)</f>
        <v>2</v>
      </c>
      <c r="Y109">
        <f>VLOOKUP('Ответы на форму (1)'!AA109,ЧастотаПрактик,2,FALSE)</f>
        <v>3</v>
      </c>
      <c r="Z109">
        <f>VLOOKUP('Ответы на форму (1)'!AB109,ЧастотаПрактик,2,FALSE)</f>
        <v>3</v>
      </c>
      <c r="AA109">
        <f>VLOOKUP('Ответы на форму (1)'!AC109,ЧастотаПрактик,2,FALSE)</f>
        <v>0</v>
      </c>
      <c r="AB109">
        <f>VLOOKUP('Ответы на форму (1)'!AD109,ЧастотаПрактик,2,FALSE)</f>
        <v>3</v>
      </c>
      <c r="AC109">
        <f>VLOOKUP('Ответы на форму (1)'!AE109,ЧастотаПрактик,2,FALSE)</f>
        <v>3</v>
      </c>
      <c r="AD109">
        <f>VLOOKUP('Ответы на форму (1)'!AF109,ЧастотаПрактик,2,FALSE)</f>
        <v>4</v>
      </c>
      <c r="AE109">
        <f>VLOOKUP('Ответы на форму (1)'!AG109,ДаПочтиНет,2,FALSE)</f>
        <v>2</v>
      </c>
      <c r="AF109">
        <f>VLOOKUP('Ответы на форму (1)'!AH109,ДаПочтиНет,2,FALSE)</f>
        <v>2</v>
      </c>
      <c r="AG109">
        <f>VLOOKUP('Ответы на форму (1)'!AI109,ДаПочтиНет,2,FALSE)</f>
        <v>2</v>
      </c>
      <c r="AH109">
        <f>VLOOKUP('Ответы на форму (1)'!AJ109,ДаПочтиНет,2,FALSE)</f>
        <v>0</v>
      </c>
      <c r="AI109">
        <f>VLOOKUP('Ответы на форму (1)'!AK109,ДаПочтиНет,2,FALSE)</f>
        <v>2</v>
      </c>
      <c r="AJ109">
        <f>VLOOKUP('Ответы на форму (1)'!AL109,ДаПочтиНет,2,FALSE)</f>
        <v>2</v>
      </c>
      <c r="AK109">
        <f>VLOOKUP('Ответы на форму (1)'!AM109,ДаПочтиНет,2,FALSE)</f>
        <v>2</v>
      </c>
      <c r="AL109">
        <f>VLOOKUP('Ответы на форму (1)'!AN109,ДаПочтиНет,2,FALSE)</f>
        <v>2</v>
      </c>
      <c r="AM109">
        <f>VLOOKUP('Ответы на форму (1)'!AO109,ДаПочтиНет,2,FALSE)</f>
        <v>2</v>
      </c>
      <c r="AN109">
        <f t="shared" si="10"/>
        <v>45</v>
      </c>
      <c r="AO109">
        <f>VLOOKUP('Ответы на форму (1)'!AP109,ДаПочтиНет,2,FALSE)</f>
        <v>1</v>
      </c>
      <c r="AP109">
        <f>VLOOKUP('Ответы на форму (1)'!AQ109,ОбразЖизни,2,FALSE)</f>
        <v>3</v>
      </c>
      <c r="AQ109">
        <f>VLOOKUP('Ответы на форму (1)'!AR109,ОбразЖизни,2,FALSE)</f>
        <v>3</v>
      </c>
      <c r="AR109">
        <f>VLOOKUP('Ответы на форму (1)'!AS109,ОбразЖизни,2,FALSE)</f>
        <v>2</v>
      </c>
      <c r="AS109">
        <f>VLOOKUP('Ответы на форму (1)'!AT109,ОбразЖизни,2,FALSE)</f>
        <v>1</v>
      </c>
      <c r="AT109">
        <f>VLOOKUP('Ответы на форму (1)'!AU109,ОбразЖизни,2,FALSE)</f>
        <v>2</v>
      </c>
      <c r="AU109">
        <f>VLOOKUP('Ответы на форму (1)'!AV109,ОбразЖизни,2,FALSE)</f>
        <v>2</v>
      </c>
      <c r="AV109">
        <f>'Ответы на форму (1)'!AW109</f>
        <v>2</v>
      </c>
      <c r="AW109">
        <f>IF('Ответы на форму (1)'!AX109="",0,1)</f>
        <v>1</v>
      </c>
      <c r="AX109">
        <f>VLOOKUP('Ответы на форму (1)'!AY109,Курение,2,FALSE)</f>
        <v>0</v>
      </c>
      <c r="AY109">
        <f>VLOOKUP('Ответы на форму (1)'!AZ109,Алкоголь,2,FALSE)</f>
        <v>1</v>
      </c>
      <c r="AZ109">
        <f>VLOOKUP('Ответы на форму (1)'!BA109,СемейныйОпыт,2,FALSE)</f>
        <v>1</v>
      </c>
      <c r="BA109">
        <f>'Ответы на форму (1)'!BB109</f>
        <v>2</v>
      </c>
      <c r="BB109">
        <f>IF('Ответы на форму (1)'!BC109="",0,VLOOKUP('Ответы на форму (1)'!BC109,УровниЗнакомства,2,FALSE))</f>
        <v>2</v>
      </c>
      <c r="BC109">
        <f>IF('Ответы на форму (1)'!BD109="",0,VLOOKUP('Ответы на форму (1)'!BD109,УровниЗнакомства,2,FALSE))</f>
        <v>2</v>
      </c>
      <c r="BD109">
        <f>IF('Ответы на форму (1)'!BE109="",0,VLOOKUP('Ответы на форму (1)'!BE109,УровниЗнакомства,2,FALSE))</f>
        <v>4</v>
      </c>
      <c r="BE109">
        <f>IF('Ответы на форму (1)'!BF109="",0,VLOOKUP('Ответы на форму (1)'!BF109,УровниЗнакомства,2,FALSE))</f>
        <v>4</v>
      </c>
      <c r="BF109">
        <f>IF('Ответы на форму (1)'!BG109="",0,VLOOKUP('Ответы на форму (1)'!BG109,УровниЗнакомства,2,FALSE))</f>
        <v>0</v>
      </c>
      <c r="BG109">
        <f>IF('Ответы на форму (1)'!BH109="",0,VLOOKUP('Ответы на форму (1)'!BH109,УровниЗнакомства,2,FALSE))</f>
        <v>1</v>
      </c>
      <c r="BH109">
        <f t="shared" si="11"/>
        <v>13</v>
      </c>
      <c r="BI109">
        <f>VLOOKUP('Ответы на форму (1)'!BI109,ТараканоБалл,2,FALSE)</f>
        <v>2</v>
      </c>
      <c r="BJ109">
        <f>VLOOKUP('Ответы на форму (1)'!BJ109,ТараканоБалл,2,FALSE)</f>
        <v>3</v>
      </c>
      <c r="BK109">
        <f>VLOOKUP('Ответы на форму (1)'!BK109,ТараканоБалл,2,FALSE)</f>
        <v>2</v>
      </c>
      <c r="BL109">
        <f>VLOOKUP('Ответы на форму (1)'!BL109,ТараканоБалл,2,FALSE)</f>
        <v>1</v>
      </c>
      <c r="BM109">
        <f t="shared" si="12"/>
        <v>8</v>
      </c>
      <c r="BN109">
        <f t="shared" si="13"/>
        <v>0</v>
      </c>
      <c r="BO109">
        <f>VLOOKUP('Ответы на форму (1)'!BM109,ОбъемИнфы,2,FALSE)</f>
        <v>1</v>
      </c>
      <c r="BP109">
        <f>VLOOKUP('Ответы на форму (1)'!BN109,ОбъемИнфы,2,FALSE)</f>
        <v>2</v>
      </c>
      <c r="BQ109">
        <f>VLOOKUP('Ответы на форму (1)'!BO109,ОбъемИнфы,2,FALSE)</f>
        <v>0</v>
      </c>
      <c r="BR109">
        <f>VLOOKUP('Ответы на форму (1)'!BP109,ОбъемИнфы,2,FALSE)</f>
        <v>1</v>
      </c>
      <c r="BS109">
        <f>VLOOKUP('Ответы на форму (1)'!BQ109,ОбъемИнфы,2,FALSE)</f>
        <v>2</v>
      </c>
      <c r="BT109">
        <f>VLOOKUP('Ответы на форму (1)'!BR109,ОбъемИнфы,2,FALSE)</f>
        <v>2</v>
      </c>
      <c r="BU109">
        <f>VLOOKUP('Ответы на форму (1)'!BS109,ОбъемИнфы,2,FALSE)</f>
        <v>2</v>
      </c>
      <c r="BV109">
        <f>VLOOKUP('Ответы на форму (1)'!BT109,ОбъемИнфы,2,FALSE)</f>
        <v>2</v>
      </c>
      <c r="BW109">
        <f>IF('Ответы на форму (1)'!BU109&gt;2,"много",'Ответы на форму (1)'!BU109)</f>
        <v>1</v>
      </c>
      <c r="BX109">
        <f>VLOOKUP('Ответы на форму (1)'!BV109,Блыки,2,FALSE)</f>
        <v>0</v>
      </c>
      <c r="BY109" t="str">
        <f>IF('Ответы на форму (1)'!BY109="","",'Ответы на форму (1)'!BY109)</f>
        <v/>
      </c>
      <c r="BZ109" t="str">
        <f t="shared" si="8"/>
        <v>Да</v>
      </c>
    </row>
    <row r="110" spans="1:78" x14ac:dyDescent="0.35">
      <c r="A110">
        <f>IF('Ответы на форму (1)'!B110="М",1,0)</f>
        <v>1</v>
      </c>
      <c r="B110">
        <f>'Ответы на форму (1)'!C110</f>
        <v>44</v>
      </c>
      <c r="C110">
        <f>VLOOKUP('Ответы на форму (1)'!G110,Успевание,2,FALSE)</f>
        <v>3</v>
      </c>
      <c r="D110">
        <f>VLOOKUP('Ответы на форму (1)'!H110,Успевание,2,FALSE)</f>
        <v>3</v>
      </c>
      <c r="E110">
        <f t="shared" si="9"/>
        <v>0</v>
      </c>
      <c r="F110">
        <f>VLOOKUP('Ответы на форму (1)'!I110,ШкалаРомека,2,FALSE)</f>
        <v>3</v>
      </c>
      <c r="G110">
        <f>VLOOKUP('Ответы на форму (1)'!J110,ШкалаРомека,2,FALSE)</f>
        <v>3</v>
      </c>
      <c r="H110">
        <f>VLOOKUP('Ответы на форму (1)'!K110,ШкалаРомека,2,FALSE)</f>
        <v>3</v>
      </c>
      <c r="I110">
        <f>VLOOKUP('Ответы на форму (1)'!L110,ШкалаРомека,2,FALSE)</f>
        <v>4</v>
      </c>
      <c r="J110">
        <f>VLOOKUP('Ответы на форму (1)'!M110,ШкалаРомека,2,FALSE)</f>
        <v>4</v>
      </c>
      <c r="K110">
        <f>VLOOKUP('Ответы на форму (1)'!N110,ШкалаРомека,2,FALSE)</f>
        <v>3</v>
      </c>
      <c r="L110">
        <f>VLOOKUP('Ответы на форму (1)'!O110,ШкалаРомека,2,FALSE)</f>
        <v>4</v>
      </c>
      <c r="M110">
        <f>VLOOKUP('Ответы на форму (1)'!P110,ШкалаРомека,2,FALSE)</f>
        <v>4</v>
      </c>
      <c r="N110">
        <f>VLOOKUP('Ответы на форму (1)'!Q110,ШкалаРомека,2,FALSE)</f>
        <v>4</v>
      </c>
      <c r="O110">
        <f>VLOOKUP('Ответы на форму (1)'!R110,ШкалаРомека,2,FALSE)</f>
        <v>3</v>
      </c>
      <c r="P110">
        <f t="shared" si="7"/>
        <v>35</v>
      </c>
      <c r="Q110">
        <f>VLOOKUP('Ответы на форму (1)'!S110,ЧастотаПрактик,2,FALSE)</f>
        <v>3</v>
      </c>
      <c r="R110">
        <f>VLOOKUP('Ответы на форму (1)'!T110,ЧастотаПрактик,2,FALSE)</f>
        <v>2</v>
      </c>
      <c r="S110">
        <f>VLOOKUP('Ответы на форму (1)'!U110,ЧастотаПрактик,2,FALSE)</f>
        <v>3</v>
      </c>
      <c r="T110">
        <f>VLOOKUP('Ответы на форму (1)'!V110,ЧастотаПрактик,2,FALSE)</f>
        <v>3</v>
      </c>
      <c r="U110">
        <f>VLOOKUP('Ответы на форму (1)'!W110,ЧастотаПрактик,2,FALSE)</f>
        <v>1</v>
      </c>
      <c r="V110">
        <f>VLOOKUP('Ответы на форму (1)'!X110,ЧастотаПрактик,2,FALSE)</f>
        <v>3</v>
      </c>
      <c r="W110">
        <f>VLOOKUP('Ответы на форму (1)'!Y110,ЧастотаПрактик,2,FALSE)</f>
        <v>3</v>
      </c>
      <c r="X110">
        <f>VLOOKUP('Ответы на форму (1)'!Z110,ЧастотаПрактик,2,FALSE)</f>
        <v>3</v>
      </c>
      <c r="Y110">
        <f>VLOOKUP('Ответы на форму (1)'!AA110,ЧастотаПрактик,2,FALSE)</f>
        <v>2</v>
      </c>
      <c r="Z110">
        <f>VLOOKUP('Ответы на форму (1)'!AB110,ЧастотаПрактик,2,FALSE)</f>
        <v>4</v>
      </c>
      <c r="AA110">
        <f>VLOOKUP('Ответы на форму (1)'!AC110,ЧастотаПрактик,2,FALSE)</f>
        <v>1</v>
      </c>
      <c r="AB110">
        <f>VLOOKUP('Ответы на форму (1)'!AD110,ЧастотаПрактик,2,FALSE)</f>
        <v>2</v>
      </c>
      <c r="AC110">
        <f>VLOOKUP('Ответы на форму (1)'!AE110,ЧастотаПрактик,2,FALSE)</f>
        <v>2</v>
      </c>
      <c r="AD110">
        <f>VLOOKUP('Ответы на форму (1)'!AF110,ЧастотаПрактик,2,FALSE)</f>
        <v>3</v>
      </c>
      <c r="AE110">
        <f>VLOOKUP('Ответы на форму (1)'!AG110,ДаПочтиНет,2,FALSE)</f>
        <v>2</v>
      </c>
      <c r="AF110">
        <f>VLOOKUP('Ответы на форму (1)'!AH110,ДаПочтиНет,2,FALSE)</f>
        <v>2</v>
      </c>
      <c r="AG110">
        <f>VLOOKUP('Ответы на форму (1)'!AI110,ДаПочтиНет,2,FALSE)</f>
        <v>2</v>
      </c>
      <c r="AH110">
        <f>VLOOKUP('Ответы на форму (1)'!AJ110,ДаПочтиНет,2,FALSE)</f>
        <v>0</v>
      </c>
      <c r="AI110">
        <f>VLOOKUP('Ответы на форму (1)'!AK110,ДаПочтиНет,2,FALSE)</f>
        <v>1</v>
      </c>
      <c r="AJ110">
        <f>VLOOKUP('Ответы на форму (1)'!AL110,ДаПочтиНет,2,FALSE)</f>
        <v>2</v>
      </c>
      <c r="AK110">
        <f>VLOOKUP('Ответы на форму (1)'!AM110,ДаПочтиНет,2,FALSE)</f>
        <v>0</v>
      </c>
      <c r="AL110">
        <f>VLOOKUP('Ответы на форму (1)'!AN110,ДаПочтиНет,2,FALSE)</f>
        <v>0</v>
      </c>
      <c r="AM110">
        <f>VLOOKUP('Ответы на форму (1)'!AO110,ДаПочтиНет,2,FALSE)</f>
        <v>2</v>
      </c>
      <c r="AN110">
        <f t="shared" si="10"/>
        <v>42</v>
      </c>
      <c r="AO110">
        <f>VLOOKUP('Ответы на форму (1)'!AP110,ДаПочтиНет,2,FALSE)</f>
        <v>2</v>
      </c>
      <c r="AP110">
        <f>VLOOKUP('Ответы на форму (1)'!AQ110,ОбразЖизни,2,FALSE)</f>
        <v>3</v>
      </c>
      <c r="AQ110">
        <f>VLOOKUP('Ответы на форму (1)'!AR110,ОбразЖизни,2,FALSE)</f>
        <v>2</v>
      </c>
      <c r="AR110">
        <f>VLOOKUP('Ответы на форму (1)'!AS110,ОбразЖизни,2,FALSE)</f>
        <v>2</v>
      </c>
      <c r="AS110">
        <f>VLOOKUP('Ответы на форму (1)'!AT110,ОбразЖизни,2,FALSE)</f>
        <v>2</v>
      </c>
      <c r="AT110">
        <f>VLOOKUP('Ответы на форму (1)'!AU110,ОбразЖизни,2,FALSE)</f>
        <v>3</v>
      </c>
      <c r="AU110">
        <f>VLOOKUP('Ответы на форму (1)'!AV110,ОбразЖизни,2,FALSE)</f>
        <v>2</v>
      </c>
      <c r="AV110">
        <f>'Ответы на форму (1)'!AW110</f>
        <v>7</v>
      </c>
      <c r="AW110">
        <f>IF('Ответы на форму (1)'!AX110="",0,1)</f>
        <v>0</v>
      </c>
      <c r="AX110">
        <f>VLOOKUP('Ответы на форму (1)'!AY110,Курение,2,FALSE)</f>
        <v>0</v>
      </c>
      <c r="AY110">
        <f>VLOOKUP('Ответы на форму (1)'!AZ110,Алкоголь,2,FALSE)</f>
        <v>1</v>
      </c>
      <c r="AZ110">
        <f>VLOOKUP('Ответы на форму (1)'!BA110,СемейныйОпыт,2,FALSE)</f>
        <v>1</v>
      </c>
      <c r="BA110">
        <f>'Ответы на форму (1)'!BB110</f>
        <v>2</v>
      </c>
      <c r="BB110">
        <f>IF('Ответы на форму (1)'!BC110="",0,VLOOKUP('Ответы на форму (1)'!BC110,УровниЗнакомства,2,FALSE))</f>
        <v>1</v>
      </c>
      <c r="BC110">
        <f>IF('Ответы на форму (1)'!BD110="",0,VLOOKUP('Ответы на форму (1)'!BD110,УровниЗнакомства,2,FALSE))</f>
        <v>2</v>
      </c>
      <c r="BD110">
        <f>IF('Ответы на форму (1)'!BE110="",0,VLOOKUP('Ответы на форму (1)'!BE110,УровниЗнакомства,2,FALSE))</f>
        <v>2</v>
      </c>
      <c r="BE110">
        <f>IF('Ответы на форму (1)'!BF110="",0,VLOOKUP('Ответы на форму (1)'!BF110,УровниЗнакомства,2,FALSE))</f>
        <v>5</v>
      </c>
      <c r="BF110">
        <f>IF('Ответы на форму (1)'!BG110="",0,VLOOKUP('Ответы на форму (1)'!BG110,УровниЗнакомства,2,FALSE))</f>
        <v>0</v>
      </c>
      <c r="BG110">
        <f>IF('Ответы на форму (1)'!BH110="",0,VLOOKUP('Ответы на форму (1)'!BH110,УровниЗнакомства,2,FALSE))</f>
        <v>0</v>
      </c>
      <c r="BH110">
        <f t="shared" si="11"/>
        <v>10</v>
      </c>
      <c r="BI110">
        <f>VLOOKUP('Ответы на форму (1)'!BI110,ТараканоБалл,2,FALSE)</f>
        <v>3</v>
      </c>
      <c r="BJ110">
        <f>VLOOKUP('Ответы на форму (1)'!BJ110,ТараканоБалл,2,FALSE)</f>
        <v>2</v>
      </c>
      <c r="BK110">
        <f>VLOOKUP('Ответы на форму (1)'!BK110,ТараканоБалл,2,FALSE)</f>
        <v>2</v>
      </c>
      <c r="BL110">
        <f>VLOOKUP('Ответы на форму (1)'!BL110,ТараканоБалл,2,FALSE)</f>
        <v>4</v>
      </c>
      <c r="BM110">
        <f t="shared" si="12"/>
        <v>11</v>
      </c>
      <c r="BN110">
        <f t="shared" si="13"/>
        <v>1</v>
      </c>
      <c r="BO110">
        <f>VLOOKUP('Ответы на форму (1)'!BM110,ОбъемИнфы,2,FALSE)</f>
        <v>3</v>
      </c>
      <c r="BP110">
        <f>VLOOKUP('Ответы на форму (1)'!BN110,ОбъемИнфы,2,FALSE)</f>
        <v>2</v>
      </c>
      <c r="BQ110">
        <f>VLOOKUP('Ответы на форму (1)'!BO110,ОбъемИнфы,2,FALSE)</f>
        <v>3</v>
      </c>
      <c r="BR110">
        <f>VLOOKUP('Ответы на форму (1)'!BP110,ОбъемИнфы,2,FALSE)</f>
        <v>3</v>
      </c>
      <c r="BS110">
        <f>VLOOKUP('Ответы на форму (1)'!BQ110,ОбъемИнфы,2,FALSE)</f>
        <v>1</v>
      </c>
      <c r="BT110">
        <f>VLOOKUP('Ответы на форму (1)'!BR110,ОбъемИнфы,2,FALSE)</f>
        <v>1</v>
      </c>
      <c r="BU110">
        <f>VLOOKUP('Ответы на форму (1)'!BS110,ОбъемИнфы,2,FALSE)</f>
        <v>1</v>
      </c>
      <c r="BV110">
        <f>VLOOKUP('Ответы на форму (1)'!BT110,ОбъемИнфы,2,FALSE)</f>
        <v>1</v>
      </c>
      <c r="BW110" t="str">
        <f>IF('Ответы на форму (1)'!BU110&gt;2,"много",'Ответы на форму (1)'!BU110)</f>
        <v>много</v>
      </c>
      <c r="BX110">
        <f>VLOOKUP('Ответы на форму (1)'!BV110,Блыки,2,FALSE)</f>
        <v>0</v>
      </c>
      <c r="BY110" t="str">
        <f>IF('Ответы на форму (1)'!BY110="","",'Ответы на форму (1)'!BY110)</f>
        <v/>
      </c>
      <c r="BZ110" t="str">
        <f t="shared" si="8"/>
        <v>Да</v>
      </c>
    </row>
    <row r="111" spans="1:78" x14ac:dyDescent="0.35">
      <c r="A111">
        <f>IF('Ответы на форму (1)'!B111="М",1,0)</f>
        <v>1</v>
      </c>
      <c r="B111">
        <f>'Ответы на форму (1)'!C111</f>
        <v>26</v>
      </c>
      <c r="C111">
        <f>VLOOKUP('Ответы на форму (1)'!G111,Успевание,2,FALSE)</f>
        <v>3</v>
      </c>
      <c r="D111">
        <f>VLOOKUP('Ответы на форму (1)'!H111,Успевание,2,FALSE)</f>
        <v>3</v>
      </c>
      <c r="E111">
        <f t="shared" si="9"/>
        <v>0</v>
      </c>
      <c r="F111">
        <f>VLOOKUP('Ответы на форму (1)'!I111,ШкалаРомека,2,FALSE)</f>
        <v>3</v>
      </c>
      <c r="G111">
        <f>VLOOKUP('Ответы на форму (1)'!J111,ШкалаРомека,2,FALSE)</f>
        <v>3</v>
      </c>
      <c r="H111">
        <f>VLOOKUP('Ответы на форму (1)'!K111,ШкалаРомека,2,FALSE)</f>
        <v>2</v>
      </c>
      <c r="I111">
        <f>VLOOKUP('Ответы на форму (1)'!L111,ШкалаРомека,2,FALSE)</f>
        <v>2</v>
      </c>
      <c r="J111">
        <f>VLOOKUP('Ответы на форму (1)'!M111,ШкалаРомека,2,FALSE)</f>
        <v>3</v>
      </c>
      <c r="K111">
        <f>VLOOKUP('Ответы на форму (1)'!N111,ШкалаРомека,2,FALSE)</f>
        <v>3</v>
      </c>
      <c r="L111">
        <f>VLOOKUP('Ответы на форму (1)'!O111,ШкалаРомека,2,FALSE)</f>
        <v>2</v>
      </c>
      <c r="M111">
        <f>VLOOKUP('Ответы на форму (1)'!P111,ШкалаРомека,2,FALSE)</f>
        <v>2</v>
      </c>
      <c r="N111">
        <f>VLOOKUP('Ответы на форму (1)'!Q111,ШкалаРомека,2,FALSE)</f>
        <v>3</v>
      </c>
      <c r="O111">
        <f>VLOOKUP('Ответы на форму (1)'!R111,ШкалаРомека,2,FALSE)</f>
        <v>3</v>
      </c>
      <c r="P111">
        <f t="shared" si="7"/>
        <v>26</v>
      </c>
      <c r="Q111">
        <f>VLOOKUP('Ответы на форму (1)'!S111,ЧастотаПрактик,2,FALSE)</f>
        <v>1</v>
      </c>
      <c r="R111">
        <f>VLOOKUP('Ответы на форму (1)'!T111,ЧастотаПрактик,2,FALSE)</f>
        <v>1</v>
      </c>
      <c r="S111">
        <f>VLOOKUP('Ответы на форму (1)'!U111,ЧастотаПрактик,2,FALSE)</f>
        <v>3</v>
      </c>
      <c r="T111">
        <f>VLOOKUP('Ответы на форму (1)'!V111,ЧастотаПрактик,2,FALSE)</f>
        <v>3</v>
      </c>
      <c r="U111">
        <f>VLOOKUP('Ответы на форму (1)'!W111,ЧастотаПрактик,2,FALSE)</f>
        <v>3</v>
      </c>
      <c r="V111">
        <f>VLOOKUP('Ответы на форму (1)'!X111,ЧастотаПрактик,2,FALSE)</f>
        <v>0</v>
      </c>
      <c r="W111">
        <f>VLOOKUP('Ответы на форму (1)'!Y111,ЧастотаПрактик,2,FALSE)</f>
        <v>2</v>
      </c>
      <c r="X111">
        <f>VLOOKUP('Ответы на форму (1)'!Z111,ЧастотаПрактик,2,FALSE)</f>
        <v>3</v>
      </c>
      <c r="Y111">
        <f>VLOOKUP('Ответы на форму (1)'!AA111,ЧастотаПрактик,2,FALSE)</f>
        <v>2</v>
      </c>
      <c r="Z111">
        <f>VLOOKUP('Ответы на форму (1)'!AB111,ЧастотаПрактик,2,FALSE)</f>
        <v>3</v>
      </c>
      <c r="AA111">
        <f>VLOOKUP('Ответы на форму (1)'!AC111,ЧастотаПрактик,2,FALSE)</f>
        <v>3</v>
      </c>
      <c r="AB111">
        <f>VLOOKUP('Ответы на форму (1)'!AD111,ЧастотаПрактик,2,FALSE)</f>
        <v>2</v>
      </c>
      <c r="AC111">
        <f>VLOOKUP('Ответы на форму (1)'!AE111,ЧастотаПрактик,2,FALSE)</f>
        <v>2</v>
      </c>
      <c r="AD111">
        <f>VLOOKUP('Ответы на форму (1)'!AF111,ЧастотаПрактик,2,FALSE)</f>
        <v>3</v>
      </c>
      <c r="AE111">
        <f>VLOOKUP('Ответы на форму (1)'!AG111,ДаПочтиНет,2,FALSE)</f>
        <v>2</v>
      </c>
      <c r="AF111">
        <f>VLOOKUP('Ответы на форму (1)'!AH111,ДаПочтиНет,2,FALSE)</f>
        <v>2</v>
      </c>
      <c r="AG111">
        <f>VLOOKUP('Ответы на форму (1)'!AI111,ДаПочтиНет,2,FALSE)</f>
        <v>2</v>
      </c>
      <c r="AH111">
        <f>VLOOKUP('Ответы на форму (1)'!AJ111,ДаПочтиНет,2,FALSE)</f>
        <v>0</v>
      </c>
      <c r="AI111">
        <f>VLOOKUP('Ответы на форму (1)'!AK111,ДаПочтиНет,2,FALSE)</f>
        <v>1</v>
      </c>
      <c r="AJ111">
        <f>VLOOKUP('Ответы на форму (1)'!AL111,ДаПочтиНет,2,FALSE)</f>
        <v>1</v>
      </c>
      <c r="AK111">
        <f>VLOOKUP('Ответы на форму (1)'!AM111,ДаПочтиНет,2,FALSE)</f>
        <v>1</v>
      </c>
      <c r="AL111">
        <f>VLOOKUP('Ответы на форму (1)'!AN111,ДаПочтиНет,2,FALSE)</f>
        <v>0</v>
      </c>
      <c r="AM111">
        <f>VLOOKUP('Ответы на форму (1)'!AO111,ДаПочтиНет,2,FALSE)</f>
        <v>0</v>
      </c>
      <c r="AN111">
        <f t="shared" si="10"/>
        <v>37</v>
      </c>
      <c r="AO111">
        <f>VLOOKUP('Ответы на форму (1)'!AP111,ДаПочтиНет,2,FALSE)</f>
        <v>1</v>
      </c>
      <c r="AP111">
        <f>VLOOKUP('Ответы на форму (1)'!AQ111,ОбразЖизни,2,FALSE)</f>
        <v>4</v>
      </c>
      <c r="AQ111">
        <f>VLOOKUP('Ответы на форму (1)'!AR111,ОбразЖизни,2,FALSE)</f>
        <v>4</v>
      </c>
      <c r="AR111">
        <f>VLOOKUP('Ответы на форму (1)'!AS111,ОбразЖизни,2,FALSE)</f>
        <v>4</v>
      </c>
      <c r="AS111">
        <f>VLOOKUP('Ответы на форму (1)'!AT111,ОбразЖизни,2,FALSE)</f>
        <v>3</v>
      </c>
      <c r="AT111">
        <f>VLOOKUP('Ответы на форму (1)'!AU111,ОбразЖизни,2,FALSE)</f>
        <v>3</v>
      </c>
      <c r="AU111">
        <f>VLOOKUP('Ответы на форму (1)'!AV111,ОбразЖизни,2,FALSE)</f>
        <v>3</v>
      </c>
      <c r="AV111">
        <f>'Ответы на форму (1)'!AW111</f>
        <v>5</v>
      </c>
      <c r="AW111">
        <f>IF('Ответы на форму (1)'!AX111="",0,1)</f>
        <v>0</v>
      </c>
      <c r="AX111">
        <f>VLOOKUP('Ответы на форму (1)'!AY111,Курение,2,FALSE)</f>
        <v>0</v>
      </c>
      <c r="AY111">
        <f>VLOOKUP('Ответы на форму (1)'!AZ111,Алкоголь,2,FALSE)</f>
        <v>1</v>
      </c>
      <c r="AZ111">
        <f>VLOOKUP('Ответы на форму (1)'!BA111,СемейныйОпыт,2,FALSE)</f>
        <v>1</v>
      </c>
      <c r="BA111">
        <f>'Ответы на форму (1)'!BB111</f>
        <v>1</v>
      </c>
      <c r="BB111">
        <f>IF('Ответы на форму (1)'!BC111="",0,VLOOKUP('Ответы на форму (1)'!BC111,УровниЗнакомства,2,FALSE))</f>
        <v>1</v>
      </c>
      <c r="BC111">
        <f>IF('Ответы на форму (1)'!BD111="",0,VLOOKUP('Ответы на форму (1)'!BD111,УровниЗнакомства,2,FALSE))</f>
        <v>0</v>
      </c>
      <c r="BD111">
        <f>IF('Ответы на форму (1)'!BE111="",0,VLOOKUP('Ответы на форму (1)'!BE111,УровниЗнакомства,2,FALSE))</f>
        <v>4</v>
      </c>
      <c r="BE111">
        <f>IF('Ответы на форму (1)'!BF111="",0,VLOOKUP('Ответы на форму (1)'!BF111,УровниЗнакомства,2,FALSE))</f>
        <v>4</v>
      </c>
      <c r="BF111">
        <f>IF('Ответы на форму (1)'!BG111="",0,VLOOKUP('Ответы на форму (1)'!BG111,УровниЗнакомства,2,FALSE))</f>
        <v>0</v>
      </c>
      <c r="BG111">
        <f>IF('Ответы на форму (1)'!BH111="",0,VLOOKUP('Ответы на форму (1)'!BH111,УровниЗнакомства,2,FALSE))</f>
        <v>0</v>
      </c>
      <c r="BH111">
        <f t="shared" si="11"/>
        <v>9</v>
      </c>
      <c r="BI111">
        <f>VLOOKUP('Ответы на форму (1)'!BI111,ТараканоБалл,2,FALSE)</f>
        <v>3</v>
      </c>
      <c r="BJ111">
        <f>VLOOKUP('Ответы на форму (1)'!BJ111,ТараканоБалл,2,FALSE)</f>
        <v>4</v>
      </c>
      <c r="BK111">
        <f>VLOOKUP('Ответы на форму (1)'!BK111,ТараканоБалл,2,FALSE)</f>
        <v>3</v>
      </c>
      <c r="BL111">
        <f>VLOOKUP('Ответы на форму (1)'!BL111,ТараканоБалл,2,FALSE)</f>
        <v>5</v>
      </c>
      <c r="BM111">
        <f t="shared" si="12"/>
        <v>15</v>
      </c>
      <c r="BN111">
        <f t="shared" si="13"/>
        <v>2</v>
      </c>
      <c r="BO111">
        <f>VLOOKUP('Ответы на форму (1)'!BM111,ОбъемИнфы,2,FALSE)</f>
        <v>2</v>
      </c>
      <c r="BP111">
        <f>VLOOKUP('Ответы на форму (1)'!BN111,ОбъемИнфы,2,FALSE)</f>
        <v>1</v>
      </c>
      <c r="BQ111">
        <f>VLOOKUP('Ответы на форму (1)'!BO111,ОбъемИнфы,2,FALSE)</f>
        <v>1</v>
      </c>
      <c r="BR111">
        <f>VLOOKUP('Ответы на форму (1)'!BP111,ОбъемИнфы,2,FALSE)</f>
        <v>2</v>
      </c>
      <c r="BS111">
        <f>VLOOKUP('Ответы на форму (1)'!BQ111,ОбъемИнфы,2,FALSE)</f>
        <v>2</v>
      </c>
      <c r="BT111">
        <f>VLOOKUP('Ответы на форму (1)'!BR111,ОбъемИнфы,2,FALSE)</f>
        <v>3</v>
      </c>
      <c r="BU111">
        <f>VLOOKUP('Ответы на форму (1)'!BS111,ОбъемИнфы,2,FALSE)</f>
        <v>2</v>
      </c>
      <c r="BV111">
        <f>VLOOKUP('Ответы на форму (1)'!BT111,ОбъемИнфы,2,FALSE)</f>
        <v>0</v>
      </c>
      <c r="BW111">
        <f>IF('Ответы на форму (1)'!BU111&gt;2,"много",'Ответы на форму (1)'!BU111)</f>
        <v>2</v>
      </c>
      <c r="BX111">
        <f>VLOOKUP('Ответы на форму (1)'!BV111,Блыки,2,FALSE)</f>
        <v>0</v>
      </c>
      <c r="BY111" t="str">
        <f>IF('Ответы на форму (1)'!BY111="","",'Ответы на форму (1)'!BY111)</f>
        <v/>
      </c>
      <c r="BZ111" t="str">
        <f t="shared" si="8"/>
        <v>Да</v>
      </c>
    </row>
    <row r="112" spans="1:78" x14ac:dyDescent="0.35">
      <c r="A112">
        <f>IF('Ответы на форму (1)'!B112="М",1,0)</f>
        <v>0</v>
      </c>
      <c r="B112">
        <f>'Ответы на форму (1)'!C112</f>
        <v>33</v>
      </c>
      <c r="C112">
        <f>VLOOKUP('Ответы на форму (1)'!G112,Успевание,2,FALSE)</f>
        <v>3</v>
      </c>
      <c r="D112">
        <f>VLOOKUP('Ответы на форму (1)'!H112,Успевание,2,FALSE)</f>
        <v>3</v>
      </c>
      <c r="E112">
        <f t="shared" si="9"/>
        <v>0</v>
      </c>
      <c r="F112">
        <f>VLOOKUP('Ответы на форму (1)'!I112,ШкалаРомека,2,FALSE)</f>
        <v>4</v>
      </c>
      <c r="G112">
        <f>VLOOKUP('Ответы на форму (1)'!J112,ШкалаРомека,2,FALSE)</f>
        <v>3</v>
      </c>
      <c r="H112">
        <f>VLOOKUP('Ответы на форму (1)'!K112,ШкалаРомека,2,FALSE)</f>
        <v>3</v>
      </c>
      <c r="I112">
        <f>VLOOKUP('Ответы на форму (1)'!L112,ШкалаРомека,2,FALSE)</f>
        <v>2</v>
      </c>
      <c r="J112">
        <f>VLOOKUP('Ответы на форму (1)'!M112,ШкалаРомека,2,FALSE)</f>
        <v>3</v>
      </c>
      <c r="K112">
        <f>VLOOKUP('Ответы на форму (1)'!N112,ШкалаРомека,2,FALSE)</f>
        <v>4</v>
      </c>
      <c r="L112">
        <f>VLOOKUP('Ответы на форму (1)'!O112,ШкалаРомека,2,FALSE)</f>
        <v>3</v>
      </c>
      <c r="M112">
        <f>VLOOKUP('Ответы на форму (1)'!P112,ШкалаРомека,2,FALSE)</f>
        <v>3</v>
      </c>
      <c r="N112">
        <f>VLOOKUP('Ответы на форму (1)'!Q112,ШкалаРомека,2,FALSE)</f>
        <v>3</v>
      </c>
      <c r="O112">
        <f>VLOOKUP('Ответы на форму (1)'!R112,ШкалаРомека,2,FALSE)</f>
        <v>3</v>
      </c>
      <c r="P112">
        <f t="shared" si="7"/>
        <v>31</v>
      </c>
      <c r="Q112">
        <f>VLOOKUP('Ответы на форму (1)'!S112,ЧастотаПрактик,2,FALSE)</f>
        <v>0</v>
      </c>
      <c r="R112">
        <f>VLOOKUP('Ответы на форму (1)'!T112,ЧастотаПрактик,2,FALSE)</f>
        <v>1</v>
      </c>
      <c r="S112">
        <f>VLOOKUP('Ответы на форму (1)'!U112,ЧастотаПрактик,2,FALSE)</f>
        <v>3</v>
      </c>
      <c r="T112">
        <f>VLOOKUP('Ответы на форму (1)'!V112,ЧастотаПрактик,2,FALSE)</f>
        <v>2</v>
      </c>
      <c r="U112">
        <f>VLOOKUP('Ответы на форму (1)'!W112,ЧастотаПрактик,2,FALSE)</f>
        <v>0</v>
      </c>
      <c r="V112">
        <f>VLOOKUP('Ответы на форму (1)'!X112,ЧастотаПрактик,2,FALSE)</f>
        <v>3</v>
      </c>
      <c r="W112">
        <f>VLOOKUP('Ответы на форму (1)'!Y112,ЧастотаПрактик,2,FALSE)</f>
        <v>3</v>
      </c>
      <c r="X112">
        <f>VLOOKUP('Ответы на форму (1)'!Z112,ЧастотаПрактик,2,FALSE)</f>
        <v>2</v>
      </c>
      <c r="Y112">
        <f>VLOOKUP('Ответы на форму (1)'!AA112,ЧастотаПрактик,2,FALSE)</f>
        <v>3</v>
      </c>
      <c r="Z112">
        <f>VLOOKUP('Ответы на форму (1)'!AB112,ЧастотаПрактик,2,FALSE)</f>
        <v>1</v>
      </c>
      <c r="AA112">
        <f>VLOOKUP('Ответы на форму (1)'!AC112,ЧастотаПрактик,2,FALSE)</f>
        <v>4</v>
      </c>
      <c r="AB112">
        <f>VLOOKUP('Ответы на форму (1)'!AD112,ЧастотаПрактик,2,FALSE)</f>
        <v>3</v>
      </c>
      <c r="AC112">
        <f>VLOOKUP('Ответы на форму (1)'!AE112,ЧастотаПрактик,2,FALSE)</f>
        <v>2</v>
      </c>
      <c r="AD112">
        <f>VLOOKUP('Ответы на форму (1)'!AF112,ЧастотаПрактик,2,FALSE)</f>
        <v>0</v>
      </c>
      <c r="AE112">
        <f>VLOOKUP('Ответы на форму (1)'!AG112,ДаПочтиНет,2,FALSE)</f>
        <v>2</v>
      </c>
      <c r="AF112">
        <f>VLOOKUP('Ответы на форму (1)'!AH112,ДаПочтиНет,2,FALSE)</f>
        <v>0</v>
      </c>
      <c r="AG112">
        <f>VLOOKUP('Ответы на форму (1)'!AI112,ДаПочтиНет,2,FALSE)</f>
        <v>2</v>
      </c>
      <c r="AH112">
        <f>VLOOKUP('Ответы на форму (1)'!AJ112,ДаПочтиНет,2,FALSE)</f>
        <v>0</v>
      </c>
      <c r="AI112">
        <f>VLOOKUP('Ответы на форму (1)'!AK112,ДаПочтиНет,2,FALSE)</f>
        <v>1</v>
      </c>
      <c r="AJ112">
        <f>VLOOKUP('Ответы на форму (1)'!AL112,ДаПочтиНет,2,FALSE)</f>
        <v>0</v>
      </c>
      <c r="AK112">
        <f>VLOOKUP('Ответы на форму (1)'!AM112,ДаПочтиНет,2,FALSE)</f>
        <v>2</v>
      </c>
      <c r="AL112">
        <f>VLOOKUP('Ответы на форму (1)'!AN112,ДаПочтиНет,2,FALSE)</f>
        <v>0</v>
      </c>
      <c r="AM112">
        <f>VLOOKUP('Ответы на форму (1)'!AO112,ДаПочтиНет,2,FALSE)</f>
        <v>0</v>
      </c>
      <c r="AN112">
        <f t="shared" si="10"/>
        <v>33</v>
      </c>
      <c r="AO112">
        <f>VLOOKUP('Ответы на форму (1)'!AP112,ДаПочтиНет,2,FALSE)</f>
        <v>0</v>
      </c>
      <c r="AP112">
        <f>VLOOKUP('Ответы на форму (1)'!AQ112,ОбразЖизни,2,FALSE)</f>
        <v>2</v>
      </c>
      <c r="AQ112">
        <f>VLOOKUP('Ответы на форму (1)'!AR112,ОбразЖизни,2,FALSE)</f>
        <v>3</v>
      </c>
      <c r="AR112">
        <f>VLOOKUP('Ответы на форму (1)'!AS112,ОбразЖизни,2,FALSE)</f>
        <v>3</v>
      </c>
      <c r="AS112">
        <f>VLOOKUP('Ответы на форму (1)'!AT112,ОбразЖизни,2,FALSE)</f>
        <v>1</v>
      </c>
      <c r="AT112">
        <f>VLOOKUP('Ответы на форму (1)'!AU112,ОбразЖизни,2,FALSE)</f>
        <v>3</v>
      </c>
      <c r="AU112">
        <f>VLOOKUP('Ответы на форму (1)'!AV112,ОбразЖизни,2,FALSE)</f>
        <v>3</v>
      </c>
      <c r="AV112">
        <f>'Ответы на форму (1)'!AW112</f>
        <v>7</v>
      </c>
      <c r="AW112">
        <f>IF('Ответы на форму (1)'!AX112="",0,1)</f>
        <v>1</v>
      </c>
      <c r="AX112">
        <f>VLOOKUP('Ответы на форму (1)'!AY112,Курение,2,FALSE)</f>
        <v>1</v>
      </c>
      <c r="AY112">
        <f>VLOOKUP('Ответы на форму (1)'!AZ112,Алкоголь,2,FALSE)</f>
        <v>1</v>
      </c>
      <c r="AZ112">
        <f>VLOOKUP('Ответы на форму (1)'!BA112,СемейныйОпыт,2,FALSE)</f>
        <v>0</v>
      </c>
      <c r="BA112">
        <f>'Ответы на форму (1)'!BB112</f>
        <v>0</v>
      </c>
      <c r="BB112">
        <f>IF('Ответы на форму (1)'!BC112="",0,VLOOKUP('Ответы на форму (1)'!BC112,УровниЗнакомства,2,FALSE))</f>
        <v>1</v>
      </c>
      <c r="BC112">
        <f>IF('Ответы на форму (1)'!BD112="",0,VLOOKUP('Ответы на форму (1)'!BD112,УровниЗнакомства,2,FALSE))</f>
        <v>2</v>
      </c>
      <c r="BD112">
        <f>IF('Ответы на форму (1)'!BE112="",0,VLOOKUP('Ответы на форму (1)'!BE112,УровниЗнакомства,2,FALSE))</f>
        <v>0</v>
      </c>
      <c r="BE112">
        <f>IF('Ответы на форму (1)'!BF112="",0,VLOOKUP('Ответы на форму (1)'!BF112,УровниЗнакомства,2,FALSE))</f>
        <v>4</v>
      </c>
      <c r="BF112">
        <f>IF('Ответы на форму (1)'!BG112="",0,VLOOKUP('Ответы на форму (1)'!BG112,УровниЗнакомства,2,FALSE))</f>
        <v>0</v>
      </c>
      <c r="BG112">
        <f>IF('Ответы на форму (1)'!BH112="",0,VLOOKUP('Ответы на форму (1)'!BH112,УровниЗнакомства,2,FALSE))</f>
        <v>0</v>
      </c>
      <c r="BH112">
        <f t="shared" si="11"/>
        <v>7</v>
      </c>
      <c r="BI112">
        <f>VLOOKUP('Ответы на форму (1)'!BI112,ТараканоБалл,2,FALSE)</f>
        <v>1</v>
      </c>
      <c r="BJ112">
        <f>VLOOKUP('Ответы на форму (1)'!BJ112,ТараканоБалл,2,FALSE)</f>
        <v>1</v>
      </c>
      <c r="BK112">
        <f>VLOOKUP('Ответы на форму (1)'!BK112,ТараканоБалл,2,FALSE)</f>
        <v>4</v>
      </c>
      <c r="BL112">
        <f>VLOOKUP('Ответы на форму (1)'!BL112,ТараканоБалл,2,FALSE)</f>
        <v>4</v>
      </c>
      <c r="BM112">
        <f t="shared" si="12"/>
        <v>10</v>
      </c>
      <c r="BN112">
        <f t="shared" si="13"/>
        <v>0</v>
      </c>
      <c r="BO112">
        <f>VLOOKUP('Ответы на форму (1)'!BM112,ОбъемИнфы,2,FALSE)</f>
        <v>1</v>
      </c>
      <c r="BP112">
        <f>VLOOKUP('Ответы на форму (1)'!BN112,ОбъемИнфы,2,FALSE)</f>
        <v>1</v>
      </c>
      <c r="BQ112">
        <f>VLOOKUP('Ответы на форму (1)'!BO112,ОбъемИнфы,2,FALSE)</f>
        <v>3</v>
      </c>
      <c r="BR112">
        <f>VLOOKUP('Ответы на форму (1)'!BP112,ОбъемИнфы,2,FALSE)</f>
        <v>3</v>
      </c>
      <c r="BS112">
        <f>VLOOKUP('Ответы на форму (1)'!BQ112,ОбъемИнфы,2,FALSE)</f>
        <v>3</v>
      </c>
      <c r="BT112">
        <f>VLOOKUP('Ответы на форму (1)'!BR112,ОбъемИнфы,2,FALSE)</f>
        <v>4</v>
      </c>
      <c r="BU112">
        <f>VLOOKUP('Ответы на форму (1)'!BS112,ОбъемИнфы,2,FALSE)</f>
        <v>2</v>
      </c>
      <c r="BV112">
        <f>VLOOKUP('Ответы на форму (1)'!BT112,ОбъемИнфы,2,FALSE)</f>
        <v>2</v>
      </c>
      <c r="BW112">
        <f>IF('Ответы на форму (1)'!BU112&gt;2,"много",'Ответы на форму (1)'!BU112)</f>
        <v>1</v>
      </c>
      <c r="BX112">
        <f>VLOOKUP('Ответы на форму (1)'!BV112,Блыки,2,FALSE)</f>
        <v>0</v>
      </c>
      <c r="BY112" t="str">
        <f>IF('Ответы на форму (1)'!BY112="","",'Ответы на форму (1)'!BY112)</f>
        <v/>
      </c>
      <c r="BZ112" t="str">
        <f t="shared" si="8"/>
        <v>Нет</v>
      </c>
    </row>
    <row r="113" spans="1:78" x14ac:dyDescent="0.35">
      <c r="A113">
        <f>IF('Ответы на форму (1)'!B113="М",1,0)</f>
        <v>0</v>
      </c>
      <c r="B113">
        <f>'Ответы на форму (1)'!C113</f>
        <v>33</v>
      </c>
      <c r="C113">
        <f>VLOOKUP('Ответы на форму (1)'!G113,Успевание,2,FALSE)</f>
        <v>3</v>
      </c>
      <c r="D113">
        <f>VLOOKUP('Ответы на форму (1)'!H113,Успевание,2,FALSE)</f>
        <v>3</v>
      </c>
      <c r="E113">
        <f t="shared" si="9"/>
        <v>0</v>
      </c>
      <c r="F113">
        <f>VLOOKUP('Ответы на форму (1)'!I113,ШкалаРомека,2,FALSE)</f>
        <v>4</v>
      </c>
      <c r="G113">
        <f>VLOOKUP('Ответы на форму (1)'!J113,ШкалаРомека,2,FALSE)</f>
        <v>3</v>
      </c>
      <c r="H113">
        <f>VLOOKUP('Ответы на форму (1)'!K113,ШкалаРомека,2,FALSE)</f>
        <v>3</v>
      </c>
      <c r="I113">
        <f>VLOOKUP('Ответы на форму (1)'!L113,ШкалаРомека,2,FALSE)</f>
        <v>2</v>
      </c>
      <c r="J113">
        <f>VLOOKUP('Ответы на форму (1)'!M113,ШкалаРомека,2,FALSE)</f>
        <v>3</v>
      </c>
      <c r="K113">
        <f>VLOOKUP('Ответы на форму (1)'!N113,ШкалаРомека,2,FALSE)</f>
        <v>4</v>
      </c>
      <c r="L113">
        <f>VLOOKUP('Ответы на форму (1)'!O113,ШкалаРомека,2,FALSE)</f>
        <v>3</v>
      </c>
      <c r="M113">
        <f>VLOOKUP('Ответы на форму (1)'!P113,ШкалаРомека,2,FALSE)</f>
        <v>3</v>
      </c>
      <c r="N113">
        <f>VLOOKUP('Ответы на форму (1)'!Q113,ШкалаРомека,2,FALSE)</f>
        <v>3</v>
      </c>
      <c r="O113">
        <f>VLOOKUP('Ответы на форму (1)'!R113,ШкалаРомека,2,FALSE)</f>
        <v>3</v>
      </c>
      <c r="P113">
        <f t="shared" si="7"/>
        <v>31</v>
      </c>
      <c r="Q113">
        <f>VLOOKUP('Ответы на форму (1)'!S113,ЧастотаПрактик,2,FALSE)</f>
        <v>0</v>
      </c>
      <c r="R113">
        <f>VLOOKUP('Ответы на форму (1)'!T113,ЧастотаПрактик,2,FALSE)</f>
        <v>1</v>
      </c>
      <c r="S113">
        <f>VLOOKUP('Ответы на форму (1)'!U113,ЧастотаПрактик,2,FALSE)</f>
        <v>3</v>
      </c>
      <c r="T113">
        <f>VLOOKUP('Ответы на форму (1)'!V113,ЧастотаПрактик,2,FALSE)</f>
        <v>2</v>
      </c>
      <c r="U113">
        <f>VLOOKUP('Ответы на форму (1)'!W113,ЧастотаПрактик,2,FALSE)</f>
        <v>0</v>
      </c>
      <c r="V113">
        <f>VLOOKUP('Ответы на форму (1)'!X113,ЧастотаПрактик,2,FALSE)</f>
        <v>3</v>
      </c>
      <c r="W113">
        <f>VLOOKUP('Ответы на форму (1)'!Y113,ЧастотаПрактик,2,FALSE)</f>
        <v>3</v>
      </c>
      <c r="X113">
        <f>VLOOKUP('Ответы на форму (1)'!Z113,ЧастотаПрактик,2,FALSE)</f>
        <v>2</v>
      </c>
      <c r="Y113">
        <f>VLOOKUP('Ответы на форму (1)'!AA113,ЧастотаПрактик,2,FALSE)</f>
        <v>3</v>
      </c>
      <c r="Z113">
        <f>VLOOKUP('Ответы на форму (1)'!AB113,ЧастотаПрактик,2,FALSE)</f>
        <v>1</v>
      </c>
      <c r="AA113">
        <f>VLOOKUP('Ответы на форму (1)'!AC113,ЧастотаПрактик,2,FALSE)</f>
        <v>4</v>
      </c>
      <c r="AB113">
        <f>VLOOKUP('Ответы на форму (1)'!AD113,ЧастотаПрактик,2,FALSE)</f>
        <v>3</v>
      </c>
      <c r="AC113">
        <f>VLOOKUP('Ответы на форму (1)'!AE113,ЧастотаПрактик,2,FALSE)</f>
        <v>2</v>
      </c>
      <c r="AD113">
        <f>VLOOKUP('Ответы на форму (1)'!AF113,ЧастотаПрактик,2,FALSE)</f>
        <v>0</v>
      </c>
      <c r="AE113">
        <f>VLOOKUP('Ответы на форму (1)'!AG113,ДаПочтиНет,2,FALSE)</f>
        <v>2</v>
      </c>
      <c r="AF113">
        <f>VLOOKUP('Ответы на форму (1)'!AH113,ДаПочтиНет,2,FALSE)</f>
        <v>0</v>
      </c>
      <c r="AG113">
        <f>VLOOKUP('Ответы на форму (1)'!AI113,ДаПочтиНет,2,FALSE)</f>
        <v>2</v>
      </c>
      <c r="AH113">
        <f>VLOOKUP('Ответы на форму (1)'!AJ113,ДаПочтиНет,2,FALSE)</f>
        <v>0</v>
      </c>
      <c r="AI113">
        <f>VLOOKUP('Ответы на форму (1)'!AK113,ДаПочтиНет,2,FALSE)</f>
        <v>1</v>
      </c>
      <c r="AJ113">
        <f>VLOOKUP('Ответы на форму (1)'!AL113,ДаПочтиНет,2,FALSE)</f>
        <v>0</v>
      </c>
      <c r="AK113">
        <f>VLOOKUP('Ответы на форму (1)'!AM113,ДаПочтиНет,2,FALSE)</f>
        <v>2</v>
      </c>
      <c r="AL113">
        <f>VLOOKUP('Ответы на форму (1)'!AN113,ДаПочтиНет,2,FALSE)</f>
        <v>0</v>
      </c>
      <c r="AM113">
        <f>VLOOKUP('Ответы на форму (1)'!AO113,ДаПочтиНет,2,FALSE)</f>
        <v>0</v>
      </c>
      <c r="AN113">
        <f t="shared" si="10"/>
        <v>33</v>
      </c>
      <c r="AO113">
        <f>VLOOKUP('Ответы на форму (1)'!AP113,ДаПочтиНет,2,FALSE)</f>
        <v>0</v>
      </c>
      <c r="AP113">
        <f>VLOOKUP('Ответы на форму (1)'!AQ113,ОбразЖизни,2,FALSE)</f>
        <v>2</v>
      </c>
      <c r="AQ113">
        <f>VLOOKUP('Ответы на форму (1)'!AR113,ОбразЖизни,2,FALSE)</f>
        <v>3</v>
      </c>
      <c r="AR113">
        <f>VLOOKUP('Ответы на форму (1)'!AS113,ОбразЖизни,2,FALSE)</f>
        <v>3</v>
      </c>
      <c r="AS113">
        <f>VLOOKUP('Ответы на форму (1)'!AT113,ОбразЖизни,2,FALSE)</f>
        <v>1</v>
      </c>
      <c r="AT113">
        <f>VLOOKUP('Ответы на форму (1)'!AU113,ОбразЖизни,2,FALSE)</f>
        <v>3</v>
      </c>
      <c r="AU113">
        <f>VLOOKUP('Ответы на форму (1)'!AV113,ОбразЖизни,2,FALSE)</f>
        <v>3</v>
      </c>
      <c r="AV113">
        <f>'Ответы на форму (1)'!AW113</f>
        <v>7</v>
      </c>
      <c r="AW113">
        <f>IF('Ответы на форму (1)'!AX113="",0,1)</f>
        <v>1</v>
      </c>
      <c r="AX113">
        <f>VLOOKUP('Ответы на форму (1)'!AY113,Курение,2,FALSE)</f>
        <v>1</v>
      </c>
      <c r="AY113">
        <f>VLOOKUP('Ответы на форму (1)'!AZ113,Алкоголь,2,FALSE)</f>
        <v>1</v>
      </c>
      <c r="AZ113">
        <f>VLOOKUP('Ответы на форму (1)'!BA113,СемейныйОпыт,2,FALSE)</f>
        <v>0</v>
      </c>
      <c r="BA113">
        <f>'Ответы на форму (1)'!BB113</f>
        <v>0</v>
      </c>
      <c r="BB113">
        <f>IF('Ответы на форму (1)'!BC113="",0,VLOOKUP('Ответы на форму (1)'!BC113,УровниЗнакомства,2,FALSE))</f>
        <v>1</v>
      </c>
      <c r="BC113">
        <f>IF('Ответы на форму (1)'!BD113="",0,VLOOKUP('Ответы на форму (1)'!BD113,УровниЗнакомства,2,FALSE))</f>
        <v>2</v>
      </c>
      <c r="BD113">
        <f>IF('Ответы на форму (1)'!BE113="",0,VLOOKUP('Ответы на форму (1)'!BE113,УровниЗнакомства,2,FALSE))</f>
        <v>0</v>
      </c>
      <c r="BE113">
        <f>IF('Ответы на форму (1)'!BF113="",0,VLOOKUP('Ответы на форму (1)'!BF113,УровниЗнакомства,2,FALSE))</f>
        <v>4</v>
      </c>
      <c r="BF113">
        <f>IF('Ответы на форму (1)'!BG113="",0,VLOOKUP('Ответы на форму (1)'!BG113,УровниЗнакомства,2,FALSE))</f>
        <v>0</v>
      </c>
      <c r="BG113">
        <f>IF('Ответы на форму (1)'!BH113="",0,VLOOKUP('Ответы на форму (1)'!BH113,УровниЗнакомства,2,FALSE))</f>
        <v>0</v>
      </c>
      <c r="BH113">
        <f t="shared" si="11"/>
        <v>7</v>
      </c>
      <c r="BI113">
        <f>VLOOKUP('Ответы на форму (1)'!BI113,ТараканоБалл,2,FALSE)</f>
        <v>1</v>
      </c>
      <c r="BJ113">
        <f>VLOOKUP('Ответы на форму (1)'!BJ113,ТараканоБалл,2,FALSE)</f>
        <v>1</v>
      </c>
      <c r="BK113">
        <f>VLOOKUP('Ответы на форму (1)'!BK113,ТараканоБалл,2,FALSE)</f>
        <v>4</v>
      </c>
      <c r="BL113">
        <f>VLOOKUP('Ответы на форму (1)'!BL113,ТараканоБалл,2,FALSE)</f>
        <v>4</v>
      </c>
      <c r="BM113">
        <f t="shared" si="12"/>
        <v>10</v>
      </c>
      <c r="BN113">
        <f t="shared" si="13"/>
        <v>0</v>
      </c>
      <c r="BO113">
        <f>VLOOKUP('Ответы на форму (1)'!BM113,ОбъемИнфы,2,FALSE)</f>
        <v>1</v>
      </c>
      <c r="BP113">
        <f>VLOOKUP('Ответы на форму (1)'!BN113,ОбъемИнфы,2,FALSE)</f>
        <v>1</v>
      </c>
      <c r="BQ113">
        <f>VLOOKUP('Ответы на форму (1)'!BO113,ОбъемИнфы,2,FALSE)</f>
        <v>3</v>
      </c>
      <c r="BR113">
        <f>VLOOKUP('Ответы на форму (1)'!BP113,ОбъемИнфы,2,FALSE)</f>
        <v>3</v>
      </c>
      <c r="BS113">
        <f>VLOOKUP('Ответы на форму (1)'!BQ113,ОбъемИнфы,2,FALSE)</f>
        <v>3</v>
      </c>
      <c r="BT113">
        <f>VLOOKUP('Ответы на форму (1)'!BR113,ОбъемИнфы,2,FALSE)</f>
        <v>4</v>
      </c>
      <c r="BU113">
        <f>VLOOKUP('Ответы на форму (1)'!BS113,ОбъемИнфы,2,FALSE)</f>
        <v>2</v>
      </c>
      <c r="BV113">
        <f>VLOOKUP('Ответы на форму (1)'!BT113,ОбъемИнфы,2,FALSE)</f>
        <v>2</v>
      </c>
      <c r="BW113">
        <f>IF('Ответы на форму (1)'!BU113&gt;2,"много",'Ответы на форму (1)'!BU113)</f>
        <v>1</v>
      </c>
      <c r="BX113">
        <f>VLOOKUP('Ответы на форму (1)'!BV113,Блыки,2,FALSE)</f>
        <v>0</v>
      </c>
      <c r="BY113" t="str">
        <f>IF('Ответы на форму (1)'!BY113="","",'Ответы на форму (1)'!BY113)</f>
        <v/>
      </c>
      <c r="BZ113" t="str">
        <f t="shared" si="8"/>
        <v>Нет</v>
      </c>
    </row>
    <row r="114" spans="1:78" x14ac:dyDescent="0.35">
      <c r="A114">
        <f>IF('Ответы на форму (1)'!B114="М",1,0)</f>
        <v>0</v>
      </c>
      <c r="B114">
        <f>'Ответы на форму (1)'!C114</f>
        <v>33</v>
      </c>
      <c r="C114">
        <f>VLOOKUP('Ответы на форму (1)'!G114,Успевание,2,FALSE)</f>
        <v>3</v>
      </c>
      <c r="D114">
        <f>VLOOKUP('Ответы на форму (1)'!H114,Успевание,2,FALSE)</f>
        <v>3</v>
      </c>
      <c r="E114">
        <f t="shared" si="9"/>
        <v>0</v>
      </c>
      <c r="F114">
        <f>VLOOKUP('Ответы на форму (1)'!I114,ШкалаРомека,2,FALSE)</f>
        <v>4</v>
      </c>
      <c r="G114">
        <f>VLOOKUP('Ответы на форму (1)'!J114,ШкалаРомека,2,FALSE)</f>
        <v>3</v>
      </c>
      <c r="H114">
        <f>VLOOKUP('Ответы на форму (1)'!K114,ШкалаРомека,2,FALSE)</f>
        <v>3</v>
      </c>
      <c r="I114">
        <f>VLOOKUP('Ответы на форму (1)'!L114,ШкалаРомека,2,FALSE)</f>
        <v>2</v>
      </c>
      <c r="J114">
        <f>VLOOKUP('Ответы на форму (1)'!M114,ШкалаРомека,2,FALSE)</f>
        <v>3</v>
      </c>
      <c r="K114">
        <f>VLOOKUP('Ответы на форму (1)'!N114,ШкалаРомека,2,FALSE)</f>
        <v>4</v>
      </c>
      <c r="L114">
        <f>VLOOKUP('Ответы на форму (1)'!O114,ШкалаРомека,2,FALSE)</f>
        <v>3</v>
      </c>
      <c r="M114">
        <f>VLOOKUP('Ответы на форму (1)'!P114,ШкалаРомека,2,FALSE)</f>
        <v>3</v>
      </c>
      <c r="N114">
        <f>VLOOKUP('Ответы на форму (1)'!Q114,ШкалаРомека,2,FALSE)</f>
        <v>3</v>
      </c>
      <c r="O114">
        <f>VLOOKUP('Ответы на форму (1)'!R114,ШкалаРомека,2,FALSE)</f>
        <v>3</v>
      </c>
      <c r="P114">
        <f t="shared" si="7"/>
        <v>31</v>
      </c>
      <c r="Q114">
        <f>VLOOKUP('Ответы на форму (1)'!S114,ЧастотаПрактик,2,FALSE)</f>
        <v>0</v>
      </c>
      <c r="R114">
        <f>VLOOKUP('Ответы на форму (1)'!T114,ЧастотаПрактик,2,FALSE)</f>
        <v>1</v>
      </c>
      <c r="S114">
        <f>VLOOKUP('Ответы на форму (1)'!U114,ЧастотаПрактик,2,FALSE)</f>
        <v>3</v>
      </c>
      <c r="T114">
        <f>VLOOKUP('Ответы на форму (1)'!V114,ЧастотаПрактик,2,FALSE)</f>
        <v>2</v>
      </c>
      <c r="U114">
        <f>VLOOKUP('Ответы на форму (1)'!W114,ЧастотаПрактик,2,FALSE)</f>
        <v>0</v>
      </c>
      <c r="V114">
        <f>VLOOKUP('Ответы на форму (1)'!X114,ЧастотаПрактик,2,FALSE)</f>
        <v>3</v>
      </c>
      <c r="W114">
        <f>VLOOKUP('Ответы на форму (1)'!Y114,ЧастотаПрактик,2,FALSE)</f>
        <v>3</v>
      </c>
      <c r="X114">
        <f>VLOOKUP('Ответы на форму (1)'!Z114,ЧастотаПрактик,2,FALSE)</f>
        <v>2</v>
      </c>
      <c r="Y114">
        <f>VLOOKUP('Ответы на форму (1)'!AA114,ЧастотаПрактик,2,FALSE)</f>
        <v>3</v>
      </c>
      <c r="Z114">
        <f>VLOOKUP('Ответы на форму (1)'!AB114,ЧастотаПрактик,2,FALSE)</f>
        <v>1</v>
      </c>
      <c r="AA114">
        <f>VLOOKUP('Ответы на форму (1)'!AC114,ЧастотаПрактик,2,FALSE)</f>
        <v>4</v>
      </c>
      <c r="AB114">
        <f>VLOOKUP('Ответы на форму (1)'!AD114,ЧастотаПрактик,2,FALSE)</f>
        <v>3</v>
      </c>
      <c r="AC114">
        <f>VLOOKUP('Ответы на форму (1)'!AE114,ЧастотаПрактик,2,FALSE)</f>
        <v>2</v>
      </c>
      <c r="AD114">
        <f>VLOOKUP('Ответы на форму (1)'!AF114,ЧастотаПрактик,2,FALSE)</f>
        <v>0</v>
      </c>
      <c r="AE114">
        <f>VLOOKUP('Ответы на форму (1)'!AG114,ДаПочтиНет,2,FALSE)</f>
        <v>2</v>
      </c>
      <c r="AF114">
        <f>VLOOKUP('Ответы на форму (1)'!AH114,ДаПочтиНет,2,FALSE)</f>
        <v>0</v>
      </c>
      <c r="AG114">
        <f>VLOOKUP('Ответы на форму (1)'!AI114,ДаПочтиНет,2,FALSE)</f>
        <v>2</v>
      </c>
      <c r="AH114">
        <f>VLOOKUP('Ответы на форму (1)'!AJ114,ДаПочтиНет,2,FALSE)</f>
        <v>0</v>
      </c>
      <c r="AI114">
        <f>VLOOKUP('Ответы на форму (1)'!AK114,ДаПочтиНет,2,FALSE)</f>
        <v>1</v>
      </c>
      <c r="AJ114">
        <f>VLOOKUP('Ответы на форму (1)'!AL114,ДаПочтиНет,2,FALSE)</f>
        <v>0</v>
      </c>
      <c r="AK114">
        <f>VLOOKUP('Ответы на форму (1)'!AM114,ДаПочтиНет,2,FALSE)</f>
        <v>2</v>
      </c>
      <c r="AL114">
        <f>VLOOKUP('Ответы на форму (1)'!AN114,ДаПочтиНет,2,FALSE)</f>
        <v>0</v>
      </c>
      <c r="AM114">
        <f>VLOOKUP('Ответы на форму (1)'!AO114,ДаПочтиНет,2,FALSE)</f>
        <v>0</v>
      </c>
      <c r="AN114">
        <f t="shared" si="10"/>
        <v>33</v>
      </c>
      <c r="AO114">
        <f>VLOOKUP('Ответы на форму (1)'!AP114,ДаПочтиНет,2,FALSE)</f>
        <v>0</v>
      </c>
      <c r="AP114">
        <f>VLOOKUP('Ответы на форму (1)'!AQ114,ОбразЖизни,2,FALSE)</f>
        <v>2</v>
      </c>
      <c r="AQ114">
        <f>VLOOKUP('Ответы на форму (1)'!AR114,ОбразЖизни,2,FALSE)</f>
        <v>3</v>
      </c>
      <c r="AR114">
        <f>VLOOKUP('Ответы на форму (1)'!AS114,ОбразЖизни,2,FALSE)</f>
        <v>3</v>
      </c>
      <c r="AS114">
        <f>VLOOKUP('Ответы на форму (1)'!AT114,ОбразЖизни,2,FALSE)</f>
        <v>1</v>
      </c>
      <c r="AT114">
        <f>VLOOKUP('Ответы на форму (1)'!AU114,ОбразЖизни,2,FALSE)</f>
        <v>3</v>
      </c>
      <c r="AU114">
        <f>VLOOKUP('Ответы на форму (1)'!AV114,ОбразЖизни,2,FALSE)</f>
        <v>3</v>
      </c>
      <c r="AV114">
        <f>'Ответы на форму (1)'!AW114</f>
        <v>7</v>
      </c>
      <c r="AW114">
        <f>IF('Ответы на форму (1)'!AX114="",0,1)</f>
        <v>1</v>
      </c>
      <c r="AX114">
        <f>VLOOKUP('Ответы на форму (1)'!AY114,Курение,2,FALSE)</f>
        <v>1</v>
      </c>
      <c r="AY114">
        <f>VLOOKUP('Ответы на форму (1)'!AZ114,Алкоголь,2,FALSE)</f>
        <v>1</v>
      </c>
      <c r="AZ114">
        <f>VLOOKUP('Ответы на форму (1)'!BA114,СемейныйОпыт,2,FALSE)</f>
        <v>0</v>
      </c>
      <c r="BA114">
        <f>'Ответы на форму (1)'!BB114</f>
        <v>0</v>
      </c>
      <c r="BB114">
        <f>IF('Ответы на форму (1)'!BC114="",0,VLOOKUP('Ответы на форму (1)'!BC114,УровниЗнакомства,2,FALSE))</f>
        <v>1</v>
      </c>
      <c r="BC114">
        <f>IF('Ответы на форму (1)'!BD114="",0,VLOOKUP('Ответы на форму (1)'!BD114,УровниЗнакомства,2,FALSE))</f>
        <v>2</v>
      </c>
      <c r="BD114">
        <f>IF('Ответы на форму (1)'!BE114="",0,VLOOKUP('Ответы на форму (1)'!BE114,УровниЗнакомства,2,FALSE))</f>
        <v>0</v>
      </c>
      <c r="BE114">
        <f>IF('Ответы на форму (1)'!BF114="",0,VLOOKUP('Ответы на форму (1)'!BF114,УровниЗнакомства,2,FALSE))</f>
        <v>4</v>
      </c>
      <c r="BF114">
        <f>IF('Ответы на форму (1)'!BG114="",0,VLOOKUP('Ответы на форму (1)'!BG114,УровниЗнакомства,2,FALSE))</f>
        <v>0</v>
      </c>
      <c r="BG114">
        <f>IF('Ответы на форму (1)'!BH114="",0,VLOOKUP('Ответы на форму (1)'!BH114,УровниЗнакомства,2,FALSE))</f>
        <v>0</v>
      </c>
      <c r="BH114">
        <f t="shared" si="11"/>
        <v>7</v>
      </c>
      <c r="BI114">
        <f>VLOOKUP('Ответы на форму (1)'!BI114,ТараканоБалл,2,FALSE)</f>
        <v>1</v>
      </c>
      <c r="BJ114">
        <f>VLOOKUP('Ответы на форму (1)'!BJ114,ТараканоБалл,2,FALSE)</f>
        <v>1</v>
      </c>
      <c r="BK114">
        <f>VLOOKUP('Ответы на форму (1)'!BK114,ТараканоБалл,2,FALSE)</f>
        <v>4</v>
      </c>
      <c r="BL114">
        <f>VLOOKUP('Ответы на форму (1)'!BL114,ТараканоБалл,2,FALSE)</f>
        <v>4</v>
      </c>
      <c r="BM114">
        <f t="shared" si="12"/>
        <v>10</v>
      </c>
      <c r="BN114">
        <f t="shared" si="13"/>
        <v>0</v>
      </c>
      <c r="BO114">
        <f>VLOOKUP('Ответы на форму (1)'!BM114,ОбъемИнфы,2,FALSE)</f>
        <v>1</v>
      </c>
      <c r="BP114">
        <f>VLOOKUP('Ответы на форму (1)'!BN114,ОбъемИнфы,2,FALSE)</f>
        <v>1</v>
      </c>
      <c r="BQ114">
        <f>VLOOKUP('Ответы на форму (1)'!BO114,ОбъемИнфы,2,FALSE)</f>
        <v>3</v>
      </c>
      <c r="BR114">
        <f>VLOOKUP('Ответы на форму (1)'!BP114,ОбъемИнфы,2,FALSE)</f>
        <v>3</v>
      </c>
      <c r="BS114">
        <f>VLOOKUP('Ответы на форму (1)'!BQ114,ОбъемИнфы,2,FALSE)</f>
        <v>3</v>
      </c>
      <c r="BT114">
        <f>VLOOKUP('Ответы на форму (1)'!BR114,ОбъемИнфы,2,FALSE)</f>
        <v>4</v>
      </c>
      <c r="BU114">
        <f>VLOOKUP('Ответы на форму (1)'!BS114,ОбъемИнфы,2,FALSE)</f>
        <v>2</v>
      </c>
      <c r="BV114">
        <f>VLOOKUP('Ответы на форму (1)'!BT114,ОбъемИнфы,2,FALSE)</f>
        <v>2</v>
      </c>
      <c r="BW114">
        <f>IF('Ответы на форму (1)'!BU114&gt;2,"много",'Ответы на форму (1)'!BU114)</f>
        <v>1</v>
      </c>
      <c r="BX114">
        <f>VLOOKUP('Ответы на форму (1)'!BV114,Блыки,2,FALSE)</f>
        <v>0</v>
      </c>
      <c r="BY114" t="str">
        <f>IF('Ответы на форму (1)'!BY114="","",'Ответы на форму (1)'!BY114)</f>
        <v/>
      </c>
      <c r="BZ114" t="str">
        <f t="shared" si="8"/>
        <v>Нет</v>
      </c>
    </row>
    <row r="115" spans="1:78" x14ac:dyDescent="0.35">
      <c r="A115">
        <f>IF('Ответы на форму (1)'!B115="М",1,0)</f>
        <v>1</v>
      </c>
      <c r="B115">
        <f>'Ответы на форму (1)'!C115</f>
        <v>49</v>
      </c>
      <c r="C115">
        <f>VLOOKUP('Ответы на форму (1)'!G115,Успевание,2,FALSE)</f>
        <v>4</v>
      </c>
      <c r="D115">
        <f>VLOOKUP('Ответы на форму (1)'!H115,Успевание,2,FALSE)</f>
        <v>3</v>
      </c>
      <c r="E115">
        <f t="shared" si="9"/>
        <v>1</v>
      </c>
      <c r="F115">
        <f>VLOOKUP('Ответы на форму (1)'!I115,ШкалаРомека,2,FALSE)</f>
        <v>3</v>
      </c>
      <c r="G115">
        <f>VLOOKUP('Ответы на форму (1)'!J115,ШкалаРомека,2,FALSE)</f>
        <v>3</v>
      </c>
      <c r="H115">
        <f>VLOOKUP('Ответы на форму (1)'!K115,ШкалаРомека,2,FALSE)</f>
        <v>3</v>
      </c>
      <c r="I115">
        <f>VLOOKUP('Ответы на форму (1)'!L115,ШкалаРомека,2,FALSE)</f>
        <v>2</v>
      </c>
      <c r="J115">
        <f>VLOOKUP('Ответы на форму (1)'!M115,ШкалаРомека,2,FALSE)</f>
        <v>3</v>
      </c>
      <c r="K115">
        <f>VLOOKUP('Ответы на форму (1)'!N115,ШкалаРомека,2,FALSE)</f>
        <v>3</v>
      </c>
      <c r="L115">
        <f>VLOOKUP('Ответы на форму (1)'!O115,ШкалаРомека,2,FALSE)</f>
        <v>3</v>
      </c>
      <c r="M115">
        <f>VLOOKUP('Ответы на форму (1)'!P115,ШкалаРомека,2,FALSE)</f>
        <v>3</v>
      </c>
      <c r="N115">
        <f>VLOOKUP('Ответы на форму (1)'!Q115,ШкалаРомека,2,FALSE)</f>
        <v>3</v>
      </c>
      <c r="O115">
        <f>VLOOKUP('Ответы на форму (1)'!R115,ШкалаРомека,2,FALSE)</f>
        <v>3</v>
      </c>
      <c r="P115">
        <f t="shared" si="7"/>
        <v>29</v>
      </c>
      <c r="Q115">
        <f>VLOOKUP('Ответы на форму (1)'!S115,ЧастотаПрактик,2,FALSE)</f>
        <v>2</v>
      </c>
      <c r="R115">
        <f>VLOOKUP('Ответы на форму (1)'!T115,ЧастотаПрактик,2,FALSE)</f>
        <v>3</v>
      </c>
      <c r="S115">
        <f>VLOOKUP('Ответы на форму (1)'!U115,ЧастотаПрактик,2,FALSE)</f>
        <v>4</v>
      </c>
      <c r="T115">
        <f>VLOOKUP('Ответы на форму (1)'!V115,ЧастотаПрактик,2,FALSE)</f>
        <v>3</v>
      </c>
      <c r="U115">
        <f>VLOOKUP('Ответы на форму (1)'!W115,ЧастотаПрактик,2,FALSE)</f>
        <v>0</v>
      </c>
      <c r="V115">
        <f>VLOOKUP('Ответы на форму (1)'!X115,ЧастотаПрактик,2,FALSE)</f>
        <v>3</v>
      </c>
      <c r="W115">
        <f>VLOOKUP('Ответы на форму (1)'!Y115,ЧастотаПрактик,2,FALSE)</f>
        <v>2</v>
      </c>
      <c r="X115">
        <f>VLOOKUP('Ответы на форму (1)'!Z115,ЧастотаПрактик,2,FALSE)</f>
        <v>4</v>
      </c>
      <c r="Y115">
        <f>VLOOKUP('Ответы на форму (1)'!AA115,ЧастотаПрактик,2,FALSE)</f>
        <v>2</v>
      </c>
      <c r="Z115">
        <f>VLOOKUP('Ответы на форму (1)'!AB115,ЧастотаПрактик,2,FALSE)</f>
        <v>1</v>
      </c>
      <c r="AA115">
        <f>VLOOKUP('Ответы на форму (1)'!AC115,ЧастотаПрактик,2,FALSE)</f>
        <v>4</v>
      </c>
      <c r="AB115">
        <f>VLOOKUP('Ответы на форму (1)'!AD115,ЧастотаПрактик,2,FALSE)</f>
        <v>2</v>
      </c>
      <c r="AC115">
        <f>VLOOKUP('Ответы на форму (1)'!AE115,ЧастотаПрактик,2,FALSE)</f>
        <v>2</v>
      </c>
      <c r="AD115">
        <f>VLOOKUP('Ответы на форму (1)'!AF115,ЧастотаПрактик,2,FALSE)</f>
        <v>3</v>
      </c>
      <c r="AE115">
        <f>VLOOKUP('Ответы на форму (1)'!AG115,ДаПочтиНет,2,FALSE)</f>
        <v>2</v>
      </c>
      <c r="AF115">
        <f>VLOOKUP('Ответы на форму (1)'!AH115,ДаПочтиНет,2,FALSE)</f>
        <v>2</v>
      </c>
      <c r="AG115">
        <f>VLOOKUP('Ответы на форму (1)'!AI115,ДаПочтиНет,2,FALSE)</f>
        <v>2</v>
      </c>
      <c r="AH115">
        <f>VLOOKUP('Ответы на форму (1)'!AJ115,ДаПочтиНет,2,FALSE)</f>
        <v>0</v>
      </c>
      <c r="AI115">
        <f>VLOOKUP('Ответы на форму (1)'!AK115,ДаПочтиНет,2,FALSE)</f>
        <v>2</v>
      </c>
      <c r="AJ115">
        <f>VLOOKUP('Ответы на форму (1)'!AL115,ДаПочтиНет,2,FALSE)</f>
        <v>2</v>
      </c>
      <c r="AK115">
        <f>VLOOKUP('Ответы на форму (1)'!AM115,ДаПочтиНет,2,FALSE)</f>
        <v>0</v>
      </c>
      <c r="AL115">
        <f>VLOOKUP('Ответы на форму (1)'!AN115,ДаПочтиНет,2,FALSE)</f>
        <v>0</v>
      </c>
      <c r="AM115">
        <f>VLOOKUP('Ответы на форму (1)'!AO115,ДаПочтиНет,2,FALSE)</f>
        <v>0</v>
      </c>
      <c r="AN115">
        <f t="shared" si="10"/>
        <v>44</v>
      </c>
      <c r="AO115">
        <f>VLOOKUP('Ответы на форму (1)'!AP115,ДаПочтиНет,2,FALSE)</f>
        <v>0</v>
      </c>
      <c r="AP115">
        <f>VLOOKUP('Ответы на форму (1)'!AQ115,ОбразЖизни,2,FALSE)</f>
        <v>3</v>
      </c>
      <c r="AQ115">
        <f>VLOOKUP('Ответы на форму (1)'!AR115,ОбразЖизни,2,FALSE)</f>
        <v>3</v>
      </c>
      <c r="AR115">
        <f>VLOOKUP('Ответы на форму (1)'!AS115,ОбразЖизни,2,FALSE)</f>
        <v>0</v>
      </c>
      <c r="AS115">
        <f>VLOOKUP('Ответы на форму (1)'!AT115,ОбразЖизни,2,FALSE)</f>
        <v>1</v>
      </c>
      <c r="AT115">
        <f>VLOOKUP('Ответы на форму (1)'!AU115,ОбразЖизни,2,FALSE)</f>
        <v>3</v>
      </c>
      <c r="AU115">
        <f>VLOOKUP('Ответы на форму (1)'!AV115,ОбразЖизни,2,FALSE)</f>
        <v>3</v>
      </c>
      <c r="AV115">
        <f>'Ответы на форму (1)'!AW115</f>
        <v>5</v>
      </c>
      <c r="AW115">
        <f>IF('Ответы на форму (1)'!AX115="",0,1)</f>
        <v>0</v>
      </c>
      <c r="AX115">
        <f>VLOOKUP('Ответы на форму (1)'!AY115,Курение,2,FALSE)</f>
        <v>2</v>
      </c>
      <c r="AY115">
        <f>VLOOKUP('Ответы на форму (1)'!AZ115,Алкоголь,2,FALSE)</f>
        <v>1</v>
      </c>
      <c r="AZ115">
        <f>VLOOKUP('Ответы на форму (1)'!BA115,СемейныйОпыт,2,FALSE)</f>
        <v>1</v>
      </c>
      <c r="BA115">
        <f>'Ответы на форму (1)'!BB115</f>
        <v>1</v>
      </c>
      <c r="BB115">
        <f>IF('Ответы на форму (1)'!BC115="",0,VLOOKUP('Ответы на форму (1)'!BC115,УровниЗнакомства,2,FALSE))</f>
        <v>0</v>
      </c>
      <c r="BC115">
        <f>IF('Ответы на форму (1)'!BD115="",0,VLOOKUP('Ответы на форму (1)'!BD115,УровниЗнакомства,2,FALSE))</f>
        <v>0</v>
      </c>
      <c r="BD115">
        <f>IF('Ответы на форму (1)'!BE115="",0,VLOOKUP('Ответы на форму (1)'!BE115,УровниЗнакомства,2,FALSE))</f>
        <v>3</v>
      </c>
      <c r="BE115">
        <f>IF('Ответы на форму (1)'!BF115="",0,VLOOKUP('Ответы на форму (1)'!BF115,УровниЗнакомства,2,FALSE))</f>
        <v>4</v>
      </c>
      <c r="BF115">
        <f>IF('Ответы на форму (1)'!BG115="",0,VLOOKUP('Ответы на форму (1)'!BG115,УровниЗнакомства,2,FALSE))</f>
        <v>0</v>
      </c>
      <c r="BG115">
        <f>IF('Ответы на форму (1)'!BH115="",0,VLOOKUP('Ответы на форму (1)'!BH115,УровниЗнакомства,2,FALSE))</f>
        <v>0</v>
      </c>
      <c r="BH115">
        <f t="shared" si="11"/>
        <v>7</v>
      </c>
      <c r="BI115">
        <f>VLOOKUP('Ответы на форму (1)'!BI115,ТараканоБалл,2,FALSE)</f>
        <v>3</v>
      </c>
      <c r="BJ115">
        <f>VLOOKUP('Ответы на форму (1)'!BJ115,ТараканоБалл,2,FALSE)</f>
        <v>4</v>
      </c>
      <c r="BK115">
        <f>VLOOKUP('Ответы на форму (1)'!BK115,ТараканоБалл,2,FALSE)</f>
        <v>3</v>
      </c>
      <c r="BL115">
        <f>VLOOKUP('Ответы на форму (1)'!BL115,ТараканоБалл,2,FALSE)</f>
        <v>5</v>
      </c>
      <c r="BM115">
        <f t="shared" si="12"/>
        <v>15</v>
      </c>
      <c r="BN115">
        <f t="shared" si="13"/>
        <v>2</v>
      </c>
      <c r="BO115">
        <f>VLOOKUP('Ответы на форму (1)'!BM115,ОбъемИнфы,2,FALSE)</f>
        <v>2</v>
      </c>
      <c r="BP115">
        <f>VLOOKUP('Ответы на форму (1)'!BN115,ОбъемИнфы,2,FALSE)</f>
        <v>2</v>
      </c>
      <c r="BQ115">
        <f>VLOOKUP('Ответы на форму (1)'!BO115,ОбъемИнфы,2,FALSE)</f>
        <v>1</v>
      </c>
      <c r="BR115">
        <f>VLOOKUP('Ответы на форму (1)'!BP115,ОбъемИнфы,2,FALSE)</f>
        <v>3</v>
      </c>
      <c r="BS115">
        <f>VLOOKUP('Ответы на форму (1)'!BQ115,ОбъемИнфы,2,FALSE)</f>
        <v>0</v>
      </c>
      <c r="BT115">
        <f>VLOOKUP('Ответы на форму (1)'!BR115,ОбъемИнфы,2,FALSE)</f>
        <v>2</v>
      </c>
      <c r="BU115">
        <f>VLOOKUP('Ответы на форму (1)'!BS115,ОбъемИнфы,2,FALSE)</f>
        <v>2</v>
      </c>
      <c r="BV115">
        <f>VLOOKUP('Ответы на форму (1)'!BT115,ОбъемИнфы,2,FALSE)</f>
        <v>0</v>
      </c>
      <c r="BW115">
        <f>IF('Ответы на форму (1)'!BU115&gt;2,"много",'Ответы на форму (1)'!BU115)</f>
        <v>1</v>
      </c>
      <c r="BX115">
        <f>VLOOKUP('Ответы на форму (1)'!BV115,Блыки,2,FALSE)</f>
        <v>0</v>
      </c>
      <c r="BY115" t="str">
        <f>IF('Ответы на форму (1)'!BY115="","",'Ответы на форму (1)'!BY115)</f>
        <v/>
      </c>
      <c r="BZ115" t="str">
        <f t="shared" si="8"/>
        <v>Да</v>
      </c>
    </row>
    <row r="116" spans="1:78" x14ac:dyDescent="0.35">
      <c r="A116">
        <f>IF('Ответы на форму (1)'!B116="М",1,0)</f>
        <v>0</v>
      </c>
      <c r="B116">
        <f>'Ответы на форму (1)'!C116</f>
        <v>36</v>
      </c>
      <c r="C116">
        <f>VLOOKUP('Ответы на форму (1)'!G116,Успевание,2,FALSE)</f>
        <v>2</v>
      </c>
      <c r="D116">
        <f>VLOOKUP('Ответы на форму (1)'!H116,Успевание,2,FALSE)</f>
        <v>2</v>
      </c>
      <c r="E116">
        <f t="shared" si="9"/>
        <v>0</v>
      </c>
      <c r="F116">
        <f>VLOOKUP('Ответы на форму (1)'!I116,ШкалаРомека,2,FALSE)</f>
        <v>3</v>
      </c>
      <c r="G116">
        <f>VLOOKUP('Ответы на форму (1)'!J116,ШкалаРомека,2,FALSE)</f>
        <v>3</v>
      </c>
      <c r="H116">
        <f>VLOOKUP('Ответы на форму (1)'!K116,ШкалаРомека,2,FALSE)</f>
        <v>2</v>
      </c>
      <c r="I116">
        <f>VLOOKUP('Ответы на форму (1)'!L116,ШкалаРомека,2,FALSE)</f>
        <v>2</v>
      </c>
      <c r="J116">
        <f>VLOOKUP('Ответы на форму (1)'!M116,ШкалаРомека,2,FALSE)</f>
        <v>4</v>
      </c>
      <c r="K116">
        <f>VLOOKUP('Ответы на форму (1)'!N116,ШкалаРомека,2,FALSE)</f>
        <v>3</v>
      </c>
      <c r="L116">
        <f>VLOOKUP('Ответы на форму (1)'!O116,ШкалаРомека,2,FALSE)</f>
        <v>1</v>
      </c>
      <c r="M116">
        <f>VLOOKUP('Ответы на форму (1)'!P116,ШкалаРомека,2,FALSE)</f>
        <v>3</v>
      </c>
      <c r="N116">
        <f>VLOOKUP('Ответы на форму (1)'!Q116,ШкалаРомека,2,FALSE)</f>
        <v>2</v>
      </c>
      <c r="O116">
        <f>VLOOKUP('Ответы на форму (1)'!R116,ШкалаРомека,2,FALSE)</f>
        <v>3</v>
      </c>
      <c r="P116">
        <f t="shared" si="7"/>
        <v>26</v>
      </c>
      <c r="Q116">
        <f>VLOOKUP('Ответы на форму (1)'!S116,ЧастотаПрактик,2,FALSE)</f>
        <v>1</v>
      </c>
      <c r="R116">
        <f>VLOOKUP('Ответы на форму (1)'!T116,ЧастотаПрактик,2,FALSE)</f>
        <v>1</v>
      </c>
      <c r="S116">
        <f>VLOOKUP('Ответы на форму (1)'!U116,ЧастотаПрактик,2,FALSE)</f>
        <v>3</v>
      </c>
      <c r="T116">
        <f>VLOOKUP('Ответы на форму (1)'!V116,ЧастотаПрактик,2,FALSE)</f>
        <v>3</v>
      </c>
      <c r="U116">
        <f>VLOOKUP('Ответы на форму (1)'!W116,ЧастотаПрактик,2,FALSE)</f>
        <v>0</v>
      </c>
      <c r="V116">
        <f>VLOOKUP('Ответы на форму (1)'!X116,ЧастотаПрактик,2,FALSE)</f>
        <v>0</v>
      </c>
      <c r="W116">
        <f>VLOOKUP('Ответы на форму (1)'!Y116,ЧастотаПрактик,2,FALSE)</f>
        <v>1</v>
      </c>
      <c r="X116">
        <f>VLOOKUP('Ответы на форму (1)'!Z116,ЧастотаПрактик,2,FALSE)</f>
        <v>2</v>
      </c>
      <c r="Y116">
        <f>VLOOKUP('Ответы на форму (1)'!AA116,ЧастотаПрактик,2,FALSE)</f>
        <v>1</v>
      </c>
      <c r="Z116">
        <f>VLOOKUP('Ответы на форму (1)'!AB116,ЧастотаПрактик,2,FALSE)</f>
        <v>3</v>
      </c>
      <c r="AA116">
        <f>VLOOKUP('Ответы на форму (1)'!AC116,ЧастотаПрактик,2,FALSE)</f>
        <v>4</v>
      </c>
      <c r="AB116">
        <f>VLOOKUP('Ответы на форму (1)'!AD116,ЧастотаПрактик,2,FALSE)</f>
        <v>2</v>
      </c>
      <c r="AC116">
        <f>VLOOKUP('Ответы на форму (1)'!AE116,ЧастотаПрактик,2,FALSE)</f>
        <v>0</v>
      </c>
      <c r="AD116">
        <f>VLOOKUP('Ответы на форму (1)'!AF116,ЧастотаПрактик,2,FALSE)</f>
        <v>1</v>
      </c>
      <c r="AE116">
        <f>VLOOKUP('Ответы на форму (1)'!AG116,ДаПочтиНет,2,FALSE)</f>
        <v>1</v>
      </c>
      <c r="AF116">
        <f>VLOOKUP('Ответы на форму (1)'!AH116,ДаПочтиНет,2,FALSE)</f>
        <v>1</v>
      </c>
      <c r="AG116">
        <f>VLOOKUP('Ответы на форму (1)'!AI116,ДаПочтиНет,2,FALSE)</f>
        <v>2</v>
      </c>
      <c r="AH116">
        <f>VLOOKUP('Ответы на форму (1)'!AJ116,ДаПочтиНет,2,FALSE)</f>
        <v>0</v>
      </c>
      <c r="AI116">
        <f>VLOOKUP('Ответы на форму (1)'!AK116,ДаПочтиНет,2,FALSE)</f>
        <v>1</v>
      </c>
      <c r="AJ116">
        <f>VLOOKUP('Ответы на форму (1)'!AL116,ДаПочтиНет,2,FALSE)</f>
        <v>2</v>
      </c>
      <c r="AK116">
        <f>VLOOKUP('Ответы на форму (1)'!AM116,ДаПочтиНет,2,FALSE)</f>
        <v>0</v>
      </c>
      <c r="AL116">
        <f>VLOOKUP('Ответы на форму (1)'!AN116,ДаПочтиНет,2,FALSE)</f>
        <v>0</v>
      </c>
      <c r="AM116">
        <f>VLOOKUP('Ответы на форму (1)'!AO116,ДаПочтиНет,2,FALSE)</f>
        <v>0</v>
      </c>
      <c r="AN116">
        <f t="shared" si="10"/>
        <v>26</v>
      </c>
      <c r="AO116">
        <f>VLOOKUP('Ответы на форму (1)'!AP116,ДаПочтиНет,2,FALSE)</f>
        <v>0</v>
      </c>
      <c r="AP116">
        <f>VLOOKUP('Ответы на форму (1)'!AQ116,ОбразЖизни,2,FALSE)</f>
        <v>4</v>
      </c>
      <c r="AQ116">
        <f>VLOOKUP('Ответы на форму (1)'!AR116,ОбразЖизни,2,FALSE)</f>
        <v>3</v>
      </c>
      <c r="AR116">
        <f>VLOOKUP('Ответы на форму (1)'!AS116,ОбразЖизни,2,FALSE)</f>
        <v>2</v>
      </c>
      <c r="AS116">
        <f>VLOOKUP('Ответы на форму (1)'!AT116,ОбразЖизни,2,FALSE)</f>
        <v>1</v>
      </c>
      <c r="AT116">
        <f>VLOOKUP('Ответы на форму (1)'!AU116,ОбразЖизни,2,FALSE)</f>
        <v>0</v>
      </c>
      <c r="AU116">
        <f>VLOOKUP('Ответы на форму (1)'!AV116,ОбразЖизни,2,FALSE)</f>
        <v>1</v>
      </c>
      <c r="AV116">
        <f>'Ответы на форму (1)'!AW116</f>
        <v>7</v>
      </c>
      <c r="AW116">
        <f>IF('Ответы на форму (1)'!AX116="",0,1)</f>
        <v>0</v>
      </c>
      <c r="AX116">
        <f>VLOOKUP('Ответы на форму (1)'!AY116,Курение,2,FALSE)</f>
        <v>0</v>
      </c>
      <c r="AY116">
        <f>VLOOKUP('Ответы на форму (1)'!AZ116,Алкоголь,2,FALSE)</f>
        <v>1</v>
      </c>
      <c r="AZ116">
        <f>VLOOKUP('Ответы на форму (1)'!BA116,СемейныйОпыт,2,FALSE)</f>
        <v>1</v>
      </c>
      <c r="BA116">
        <f>'Ответы на форму (1)'!BB116</f>
        <v>2</v>
      </c>
      <c r="BB116">
        <f>IF('Ответы на форму (1)'!BC116="",0,VLOOKUP('Ответы на форму (1)'!BC116,УровниЗнакомства,2,FALSE))</f>
        <v>1</v>
      </c>
      <c r="BC116">
        <f>IF('Ответы на форму (1)'!BD116="",0,VLOOKUP('Ответы на форму (1)'!BD116,УровниЗнакомства,2,FALSE))</f>
        <v>2</v>
      </c>
      <c r="BD116">
        <f>IF('Ответы на форму (1)'!BE116="",0,VLOOKUP('Ответы на форму (1)'!BE116,УровниЗнакомства,2,FALSE))</f>
        <v>0</v>
      </c>
      <c r="BE116">
        <f>IF('Ответы на форму (1)'!BF116="",0,VLOOKUP('Ответы на форму (1)'!BF116,УровниЗнакомства,2,FALSE))</f>
        <v>4</v>
      </c>
      <c r="BF116">
        <f>IF('Ответы на форму (1)'!BG116="",0,VLOOKUP('Ответы на форму (1)'!BG116,УровниЗнакомства,2,FALSE))</f>
        <v>0</v>
      </c>
      <c r="BG116">
        <f>IF('Ответы на форму (1)'!BH116="",0,VLOOKUP('Ответы на форму (1)'!BH116,УровниЗнакомства,2,FALSE))</f>
        <v>0</v>
      </c>
      <c r="BH116">
        <f t="shared" si="11"/>
        <v>7</v>
      </c>
      <c r="BI116">
        <f>VLOOKUP('Ответы на форму (1)'!BI116,ТараканоБалл,2,FALSE)</f>
        <v>3</v>
      </c>
      <c r="BJ116">
        <f>VLOOKUP('Ответы на форму (1)'!BJ116,ТараканоБалл,2,FALSE)</f>
        <v>4</v>
      </c>
      <c r="BK116">
        <f>VLOOKUP('Ответы на форму (1)'!BK116,ТараканоБалл,2,FALSE)</f>
        <v>5</v>
      </c>
      <c r="BL116">
        <f>VLOOKUP('Ответы на форму (1)'!BL116,ТараканоБалл,2,FALSE)</f>
        <v>2</v>
      </c>
      <c r="BM116">
        <f t="shared" si="12"/>
        <v>14</v>
      </c>
      <c r="BN116">
        <f t="shared" si="13"/>
        <v>1</v>
      </c>
      <c r="BO116">
        <f>VLOOKUP('Ответы на форму (1)'!BM116,ОбъемИнфы,2,FALSE)</f>
        <v>1</v>
      </c>
      <c r="BP116">
        <f>VLOOKUP('Ответы на форму (1)'!BN116,ОбъемИнфы,2,FALSE)</f>
        <v>2</v>
      </c>
      <c r="BQ116">
        <f>VLOOKUP('Ответы на форму (1)'!BO116,ОбъемИнфы,2,FALSE)</f>
        <v>2</v>
      </c>
      <c r="BR116">
        <f>VLOOKUP('Ответы на форму (1)'!BP116,ОбъемИнфы,2,FALSE)</f>
        <v>4</v>
      </c>
      <c r="BS116">
        <f>VLOOKUP('Ответы на форму (1)'!BQ116,ОбъемИнфы,2,FALSE)</f>
        <v>3</v>
      </c>
      <c r="BT116">
        <f>VLOOKUP('Ответы на форму (1)'!BR116,ОбъемИнфы,2,FALSE)</f>
        <v>2</v>
      </c>
      <c r="BU116">
        <f>VLOOKUP('Ответы на форму (1)'!BS116,ОбъемИнфы,2,FALSE)</f>
        <v>3</v>
      </c>
      <c r="BV116">
        <f>VLOOKUP('Ответы на форму (1)'!BT116,ОбъемИнфы,2,FALSE)</f>
        <v>0</v>
      </c>
      <c r="BW116">
        <f>IF('Ответы на форму (1)'!BU116&gt;2,"много",'Ответы на форму (1)'!BU116)</f>
        <v>2</v>
      </c>
      <c r="BX116">
        <f>VLOOKUP('Ответы на форму (1)'!BV116,Блыки,2,FALSE)</f>
        <v>0</v>
      </c>
      <c r="BY116" t="str">
        <f>IF('Ответы на форму (1)'!BY116="","",'Ответы на форму (1)'!BY116)</f>
        <v/>
      </c>
      <c r="BZ116" t="str">
        <f t="shared" si="8"/>
        <v>Да</v>
      </c>
    </row>
    <row r="117" spans="1:78" x14ac:dyDescent="0.35">
      <c r="A117">
        <f>IF('Ответы на форму (1)'!B117="М",1,0)</f>
        <v>1</v>
      </c>
      <c r="B117">
        <f>'Ответы на форму (1)'!C117</f>
        <v>35</v>
      </c>
      <c r="C117">
        <f>VLOOKUP('Ответы на форму (1)'!G117,Успевание,2,FALSE)</f>
        <v>5</v>
      </c>
      <c r="D117">
        <f>VLOOKUP('Ответы на форму (1)'!H117,Успевание,2,FALSE)</f>
        <v>5</v>
      </c>
      <c r="E117">
        <f t="shared" si="9"/>
        <v>0</v>
      </c>
      <c r="F117">
        <f>VLOOKUP('Ответы на форму (1)'!I117,ШкалаРомека,2,FALSE)</f>
        <v>4</v>
      </c>
      <c r="G117">
        <f>VLOOKUP('Ответы на форму (1)'!J117,ШкалаРомека,2,FALSE)</f>
        <v>2</v>
      </c>
      <c r="H117">
        <f>VLOOKUP('Ответы на форму (1)'!K117,ШкалаРомека,2,FALSE)</f>
        <v>3</v>
      </c>
      <c r="I117">
        <f>VLOOKUP('Ответы на форму (1)'!L117,ШкалаРомека,2,FALSE)</f>
        <v>3</v>
      </c>
      <c r="J117">
        <f>VLOOKUP('Ответы на форму (1)'!M117,ШкалаРомека,2,FALSE)</f>
        <v>3</v>
      </c>
      <c r="K117">
        <f>VLOOKUP('Ответы на форму (1)'!N117,ШкалаРомека,2,FALSE)</f>
        <v>3</v>
      </c>
      <c r="L117">
        <f>VLOOKUP('Ответы на форму (1)'!O117,ШкалаРомека,2,FALSE)</f>
        <v>3</v>
      </c>
      <c r="M117">
        <f>VLOOKUP('Ответы на форму (1)'!P117,ШкалаРомека,2,FALSE)</f>
        <v>2</v>
      </c>
      <c r="N117">
        <f>VLOOKUP('Ответы на форму (1)'!Q117,ШкалаРомека,2,FALSE)</f>
        <v>3</v>
      </c>
      <c r="O117">
        <f>VLOOKUP('Ответы на форму (1)'!R117,ШкалаРомека,2,FALSE)</f>
        <v>3</v>
      </c>
      <c r="P117">
        <f t="shared" si="7"/>
        <v>29</v>
      </c>
      <c r="Q117">
        <f>VLOOKUP('Ответы на форму (1)'!S117,ЧастотаПрактик,2,FALSE)</f>
        <v>4</v>
      </c>
      <c r="R117">
        <f>VLOOKUP('Ответы на форму (1)'!T117,ЧастотаПрактик,2,FALSE)</f>
        <v>1</v>
      </c>
      <c r="S117">
        <f>VLOOKUP('Ответы на форму (1)'!U117,ЧастотаПрактик,2,FALSE)</f>
        <v>4</v>
      </c>
      <c r="T117">
        <f>VLOOKUP('Ответы на форму (1)'!V117,ЧастотаПрактик,2,FALSE)</f>
        <v>4</v>
      </c>
      <c r="U117">
        <f>VLOOKUP('Ответы на форму (1)'!W117,ЧастотаПрактик,2,FALSE)</f>
        <v>2</v>
      </c>
      <c r="V117">
        <f>VLOOKUP('Ответы на форму (1)'!X117,ЧастотаПрактик,2,FALSE)</f>
        <v>2</v>
      </c>
      <c r="W117">
        <f>VLOOKUP('Ответы на форму (1)'!Y117,ЧастотаПрактик,2,FALSE)</f>
        <v>4</v>
      </c>
      <c r="X117">
        <f>VLOOKUP('Ответы на форму (1)'!Z117,ЧастотаПрактик,2,FALSE)</f>
        <v>4</v>
      </c>
      <c r="Y117">
        <f>VLOOKUP('Ответы на форму (1)'!AA117,ЧастотаПрактик,2,FALSE)</f>
        <v>4</v>
      </c>
      <c r="Z117">
        <f>VLOOKUP('Ответы на форму (1)'!AB117,ЧастотаПрактик,2,FALSE)</f>
        <v>1</v>
      </c>
      <c r="AA117">
        <f>VLOOKUP('Ответы на форму (1)'!AC117,ЧастотаПрактик,2,FALSE)</f>
        <v>2</v>
      </c>
      <c r="AB117">
        <f>VLOOKUP('Ответы на форму (1)'!AD117,ЧастотаПрактик,2,FALSE)</f>
        <v>4</v>
      </c>
      <c r="AC117">
        <f>VLOOKUP('Ответы на форму (1)'!AE117,ЧастотаПрактик,2,FALSE)</f>
        <v>3</v>
      </c>
      <c r="AD117">
        <f>VLOOKUP('Ответы на форму (1)'!AF117,ЧастотаПрактик,2,FALSE)</f>
        <v>2</v>
      </c>
      <c r="AE117">
        <f>VLOOKUP('Ответы на форму (1)'!AG117,ДаПочтиНет,2,FALSE)</f>
        <v>2</v>
      </c>
      <c r="AF117">
        <f>VLOOKUP('Ответы на форму (1)'!AH117,ДаПочтиНет,2,FALSE)</f>
        <v>2</v>
      </c>
      <c r="AG117">
        <f>VLOOKUP('Ответы на форму (1)'!AI117,ДаПочтиНет,2,FALSE)</f>
        <v>2</v>
      </c>
      <c r="AH117">
        <f>VLOOKUP('Ответы на форму (1)'!AJ117,ДаПочтиНет,2,FALSE)</f>
        <v>0</v>
      </c>
      <c r="AI117">
        <f>VLOOKUP('Ответы на форму (1)'!AK117,ДаПочтиНет,2,FALSE)</f>
        <v>1</v>
      </c>
      <c r="AJ117">
        <f>VLOOKUP('Ответы на форму (1)'!AL117,ДаПочтиНет,2,FALSE)</f>
        <v>0</v>
      </c>
      <c r="AK117">
        <f>VLOOKUP('Ответы на форму (1)'!AM117,ДаПочтиНет,2,FALSE)</f>
        <v>1</v>
      </c>
      <c r="AL117">
        <f>VLOOKUP('Ответы на форму (1)'!AN117,ДаПочтиНет,2,FALSE)</f>
        <v>0</v>
      </c>
      <c r="AM117">
        <f>VLOOKUP('Ответы на форму (1)'!AO117,ДаПочтиНет,2,FALSE)</f>
        <v>2</v>
      </c>
      <c r="AN117">
        <f t="shared" si="10"/>
        <v>50</v>
      </c>
      <c r="AO117">
        <f>VLOOKUP('Ответы на форму (1)'!AP117,ДаПочтиНет,2,FALSE)</f>
        <v>2</v>
      </c>
      <c r="AP117">
        <f>VLOOKUP('Ответы на форму (1)'!AQ117,ОбразЖизни,2,FALSE)</f>
        <v>4</v>
      </c>
      <c r="AQ117">
        <f>VLOOKUP('Ответы на форму (1)'!AR117,ОбразЖизни,2,FALSE)</f>
        <v>3</v>
      </c>
      <c r="AR117">
        <f>VLOOKUP('Ответы на форму (1)'!AS117,ОбразЖизни,2,FALSE)</f>
        <v>3</v>
      </c>
      <c r="AS117">
        <f>VLOOKUP('Ответы на форму (1)'!AT117,ОбразЖизни,2,FALSE)</f>
        <v>2</v>
      </c>
      <c r="AT117">
        <f>VLOOKUP('Ответы на форму (1)'!AU117,ОбразЖизни,2,FALSE)</f>
        <v>3</v>
      </c>
      <c r="AU117">
        <f>VLOOKUP('Ответы на форму (1)'!AV117,ОбразЖизни,2,FALSE)</f>
        <v>4</v>
      </c>
      <c r="AV117">
        <f>'Ответы на форму (1)'!AW117</f>
        <v>7</v>
      </c>
      <c r="AW117">
        <f>IF('Ответы на форму (1)'!AX117="",0,1)</f>
        <v>0</v>
      </c>
      <c r="AX117">
        <f>VLOOKUP('Ответы на форму (1)'!AY117,Курение,2,FALSE)</f>
        <v>0</v>
      </c>
      <c r="AY117">
        <f>VLOOKUP('Ответы на форму (1)'!AZ117,Алкоголь,2,FALSE)</f>
        <v>0</v>
      </c>
      <c r="AZ117">
        <f>VLOOKUP('Ответы на форму (1)'!BA117,СемейныйОпыт,2,FALSE)</f>
        <v>1</v>
      </c>
      <c r="BA117">
        <f>'Ответы на форму (1)'!BB117</f>
        <v>2</v>
      </c>
      <c r="BB117">
        <f>IF('Ответы на форму (1)'!BC117="",0,VLOOKUP('Ответы на форму (1)'!BC117,УровниЗнакомства,2,FALSE))</f>
        <v>1</v>
      </c>
      <c r="BC117">
        <f>IF('Ответы на форму (1)'!BD117="",0,VLOOKUP('Ответы на форму (1)'!BD117,УровниЗнакомства,2,FALSE))</f>
        <v>1</v>
      </c>
      <c r="BD117">
        <f>IF('Ответы на форму (1)'!BE117="",0,VLOOKUP('Ответы на форму (1)'!BE117,УровниЗнакомства,2,FALSE))</f>
        <v>1</v>
      </c>
      <c r="BE117">
        <f>IF('Ответы на форму (1)'!BF117="",0,VLOOKUP('Ответы на форму (1)'!BF117,УровниЗнакомства,2,FALSE))</f>
        <v>5</v>
      </c>
      <c r="BF117">
        <f>IF('Ответы на форму (1)'!BG117="",0,VLOOKUP('Ответы на форму (1)'!BG117,УровниЗнакомства,2,FALSE))</f>
        <v>0</v>
      </c>
      <c r="BG117">
        <f>IF('Ответы на форму (1)'!BH117="",0,VLOOKUP('Ответы на форму (1)'!BH117,УровниЗнакомства,2,FALSE))</f>
        <v>0</v>
      </c>
      <c r="BH117">
        <f t="shared" si="11"/>
        <v>8</v>
      </c>
      <c r="BI117">
        <f>VLOOKUP('Ответы на форму (1)'!BI117,ТараканоБалл,2,FALSE)</f>
        <v>4</v>
      </c>
      <c r="BJ117">
        <f>VLOOKUP('Ответы на форму (1)'!BJ117,ТараканоБалл,2,FALSE)</f>
        <v>5</v>
      </c>
      <c r="BK117">
        <f>VLOOKUP('Ответы на форму (1)'!BK117,ТараканоБалл,2,FALSE)</f>
        <v>2</v>
      </c>
      <c r="BL117">
        <f>VLOOKUP('Ответы на форму (1)'!BL117,ТараканоБалл,2,FALSE)</f>
        <v>5</v>
      </c>
      <c r="BM117">
        <f t="shared" si="12"/>
        <v>16</v>
      </c>
      <c r="BN117">
        <f t="shared" si="13"/>
        <v>2</v>
      </c>
      <c r="BO117">
        <f>VLOOKUP('Ответы на форму (1)'!BM117,ОбъемИнфы,2,FALSE)</f>
        <v>1</v>
      </c>
      <c r="BP117">
        <f>VLOOKUP('Ответы на форму (1)'!BN117,ОбъемИнфы,2,FALSE)</f>
        <v>1</v>
      </c>
      <c r="BQ117">
        <f>VLOOKUP('Ответы на форму (1)'!BO117,ОбъемИнфы,2,FALSE)</f>
        <v>1</v>
      </c>
      <c r="BR117">
        <f>VLOOKUP('Ответы на форму (1)'!BP117,ОбъемИнфы,2,FALSE)</f>
        <v>2</v>
      </c>
      <c r="BS117">
        <f>VLOOKUP('Ответы на форму (1)'!BQ117,ОбъемИнфы,2,FALSE)</f>
        <v>1</v>
      </c>
      <c r="BT117">
        <f>VLOOKUP('Ответы на форму (1)'!BR117,ОбъемИнфы,2,FALSE)</f>
        <v>0</v>
      </c>
      <c r="BU117">
        <f>VLOOKUP('Ответы на форму (1)'!BS117,ОбъемИнфы,2,FALSE)</f>
        <v>1</v>
      </c>
      <c r="BV117">
        <f>VLOOKUP('Ответы на форму (1)'!BT117,ОбъемИнфы,2,FALSE)</f>
        <v>0</v>
      </c>
      <c r="BW117" t="str">
        <f>IF('Ответы на форму (1)'!BU117&gt;2,"много",'Ответы на форму (1)'!BU117)</f>
        <v>много</v>
      </c>
      <c r="BX117">
        <f>VLOOKUP('Ответы на форму (1)'!BV117,Блыки,2,FALSE)</f>
        <v>0</v>
      </c>
      <c r="BY117" t="str">
        <f>IF('Ответы на форму (1)'!BY117="","",'Ответы на форму (1)'!BY117)</f>
        <v/>
      </c>
      <c r="BZ117" t="str">
        <f t="shared" si="8"/>
        <v>Да</v>
      </c>
    </row>
    <row r="118" spans="1:78" x14ac:dyDescent="0.35">
      <c r="A118">
        <f>IF('Ответы на форму (1)'!B118="М",1,0)</f>
        <v>1</v>
      </c>
      <c r="B118">
        <f>'Ответы на форму (1)'!C118</f>
        <v>32</v>
      </c>
      <c r="C118">
        <f>VLOOKUP('Ответы на форму (1)'!G118,Успевание,2,FALSE)</f>
        <v>3</v>
      </c>
      <c r="D118">
        <f>VLOOKUP('Ответы на форму (1)'!H118,Успевание,2,FALSE)</f>
        <v>3</v>
      </c>
      <c r="E118">
        <f t="shared" si="9"/>
        <v>0</v>
      </c>
      <c r="F118">
        <f>VLOOKUP('Ответы на форму (1)'!I118,ШкалаРомека,2,FALSE)</f>
        <v>3</v>
      </c>
      <c r="G118">
        <f>VLOOKUP('Ответы на форму (1)'!J118,ШкалаРомека,2,FALSE)</f>
        <v>2</v>
      </c>
      <c r="H118">
        <f>VLOOKUP('Ответы на форму (1)'!K118,ШкалаРомека,2,FALSE)</f>
        <v>2</v>
      </c>
      <c r="I118">
        <f>VLOOKUP('Ответы на форму (1)'!L118,ШкалаРомека,2,FALSE)</f>
        <v>1</v>
      </c>
      <c r="J118">
        <f>VLOOKUP('Ответы на форму (1)'!M118,ШкалаРомека,2,FALSE)</f>
        <v>2</v>
      </c>
      <c r="K118">
        <f>VLOOKUP('Ответы на форму (1)'!N118,ШкалаРомека,2,FALSE)</f>
        <v>3</v>
      </c>
      <c r="L118">
        <f>VLOOKUP('Ответы на форму (1)'!O118,ШкалаРомека,2,FALSE)</f>
        <v>3</v>
      </c>
      <c r="M118">
        <f>VLOOKUP('Ответы на форму (1)'!P118,ШкалаРомека,2,FALSE)</f>
        <v>2</v>
      </c>
      <c r="N118">
        <f>VLOOKUP('Ответы на форму (1)'!Q118,ШкалаРомека,2,FALSE)</f>
        <v>2</v>
      </c>
      <c r="O118">
        <f>VLOOKUP('Ответы на форму (1)'!R118,ШкалаРомека,2,FALSE)</f>
        <v>3</v>
      </c>
      <c r="P118">
        <f t="shared" si="7"/>
        <v>23</v>
      </c>
      <c r="Q118">
        <f>VLOOKUP('Ответы на форму (1)'!S118,ЧастотаПрактик,2,FALSE)</f>
        <v>1</v>
      </c>
      <c r="R118">
        <f>VLOOKUP('Ответы на форму (1)'!T118,ЧастотаПрактик,2,FALSE)</f>
        <v>2</v>
      </c>
      <c r="S118">
        <f>VLOOKUP('Ответы на форму (1)'!U118,ЧастотаПрактик,2,FALSE)</f>
        <v>2</v>
      </c>
      <c r="T118">
        <f>VLOOKUP('Ответы на форму (1)'!V118,ЧастотаПрактик,2,FALSE)</f>
        <v>1</v>
      </c>
      <c r="U118">
        <f>VLOOKUP('Ответы на форму (1)'!W118,ЧастотаПрактик,2,FALSE)</f>
        <v>2</v>
      </c>
      <c r="V118">
        <f>VLOOKUP('Ответы на форму (1)'!X118,ЧастотаПрактик,2,FALSE)</f>
        <v>1</v>
      </c>
      <c r="W118">
        <f>VLOOKUP('Ответы на форму (1)'!Y118,ЧастотаПрактик,2,FALSE)</f>
        <v>1</v>
      </c>
      <c r="X118">
        <f>VLOOKUP('Ответы на форму (1)'!Z118,ЧастотаПрактик,2,FALSE)</f>
        <v>3</v>
      </c>
      <c r="Y118">
        <f>VLOOKUP('Ответы на форму (1)'!AA118,ЧастотаПрактик,2,FALSE)</f>
        <v>2</v>
      </c>
      <c r="Z118">
        <f>VLOOKUP('Ответы на форму (1)'!AB118,ЧастотаПрактик,2,FALSE)</f>
        <v>2</v>
      </c>
      <c r="AA118">
        <f>VLOOKUP('Ответы на форму (1)'!AC118,ЧастотаПрактик,2,FALSE)</f>
        <v>2</v>
      </c>
      <c r="AB118">
        <f>VLOOKUP('Ответы на форму (1)'!AD118,ЧастотаПрактик,2,FALSE)</f>
        <v>2</v>
      </c>
      <c r="AC118">
        <f>VLOOKUP('Ответы на форму (1)'!AE118,ЧастотаПрактик,2,FALSE)</f>
        <v>1</v>
      </c>
      <c r="AD118">
        <f>VLOOKUP('Ответы на форму (1)'!AF118,ЧастотаПрактик,2,FALSE)</f>
        <v>1</v>
      </c>
      <c r="AE118">
        <f>VLOOKUP('Ответы на форму (1)'!AG118,ДаПочтиНет,2,FALSE)</f>
        <v>1</v>
      </c>
      <c r="AF118">
        <f>VLOOKUP('Ответы на форму (1)'!AH118,ДаПочтиНет,2,FALSE)</f>
        <v>1</v>
      </c>
      <c r="AG118">
        <f>VLOOKUP('Ответы на форму (1)'!AI118,ДаПочтиНет,2,FALSE)</f>
        <v>2</v>
      </c>
      <c r="AH118">
        <f>VLOOKUP('Ответы на форму (1)'!AJ118,ДаПочтиНет,2,FALSE)</f>
        <v>0</v>
      </c>
      <c r="AI118">
        <f>VLOOKUP('Ответы на форму (1)'!AK118,ДаПочтиНет,2,FALSE)</f>
        <v>1</v>
      </c>
      <c r="AJ118">
        <f>VLOOKUP('Ответы на форму (1)'!AL118,ДаПочтиНет,2,FALSE)</f>
        <v>0</v>
      </c>
      <c r="AK118">
        <f>VLOOKUP('Ответы на форму (1)'!AM118,ДаПочтиНет,2,FALSE)</f>
        <v>2</v>
      </c>
      <c r="AL118">
        <f>VLOOKUP('Ответы на форму (1)'!AN118,ДаПочтиНет,2,FALSE)</f>
        <v>0</v>
      </c>
      <c r="AM118">
        <f>VLOOKUP('Ответы на форму (1)'!AO118,ДаПочтиНет,2,FALSE)</f>
        <v>2</v>
      </c>
      <c r="AN118">
        <f t="shared" si="10"/>
        <v>30</v>
      </c>
      <c r="AO118">
        <f>VLOOKUP('Ответы на форму (1)'!AP118,ДаПочтиНет,2,FALSE)</f>
        <v>0</v>
      </c>
      <c r="AP118">
        <f>VLOOKUP('Ответы на форму (1)'!AQ118,ОбразЖизни,2,FALSE)</f>
        <v>4</v>
      </c>
      <c r="AQ118">
        <f>VLOOKUP('Ответы на форму (1)'!AR118,ОбразЖизни,2,FALSE)</f>
        <v>3</v>
      </c>
      <c r="AR118">
        <f>VLOOKUP('Ответы на форму (1)'!AS118,ОбразЖизни,2,FALSE)</f>
        <v>3</v>
      </c>
      <c r="AS118">
        <f>VLOOKUP('Ответы на форму (1)'!AT118,ОбразЖизни,2,FALSE)</f>
        <v>1</v>
      </c>
      <c r="AT118">
        <f>VLOOKUP('Ответы на форму (1)'!AU118,ОбразЖизни,2,FALSE)</f>
        <v>1</v>
      </c>
      <c r="AU118">
        <f>VLOOKUP('Ответы на форму (1)'!AV118,ОбразЖизни,2,FALSE)</f>
        <v>3</v>
      </c>
      <c r="AV118">
        <f>'Ответы на форму (1)'!AW118</f>
        <v>4</v>
      </c>
      <c r="AW118">
        <f>IF('Ответы на форму (1)'!AX118="",0,1)</f>
        <v>0</v>
      </c>
      <c r="AX118">
        <f>VLOOKUP('Ответы на форму (1)'!AY118,Курение,2,FALSE)</f>
        <v>0</v>
      </c>
      <c r="AY118">
        <f>VLOOKUP('Ответы на форму (1)'!AZ118,Алкоголь,2,FALSE)</f>
        <v>1</v>
      </c>
      <c r="AZ118">
        <f>VLOOKUP('Ответы на форму (1)'!BA118,СемейныйОпыт,2,FALSE)</f>
        <v>1</v>
      </c>
      <c r="BA118">
        <f>'Ответы на форму (1)'!BB118</f>
        <v>1</v>
      </c>
      <c r="BB118">
        <f>IF('Ответы на форму (1)'!BC118="",0,VLOOKUP('Ответы на форму (1)'!BC118,УровниЗнакомства,2,FALSE))</f>
        <v>2</v>
      </c>
      <c r="BC118">
        <f>IF('Ответы на форму (1)'!BD118="",0,VLOOKUP('Ответы на форму (1)'!BD118,УровниЗнакомства,2,FALSE))</f>
        <v>0</v>
      </c>
      <c r="BD118">
        <f>IF('Ответы на форму (1)'!BE118="",0,VLOOKUP('Ответы на форму (1)'!BE118,УровниЗнакомства,2,FALSE))</f>
        <v>1</v>
      </c>
      <c r="BE118">
        <f>IF('Ответы на форму (1)'!BF118="",0,VLOOKUP('Ответы на форму (1)'!BF118,УровниЗнакомства,2,FALSE))</f>
        <v>1</v>
      </c>
      <c r="BF118">
        <f>IF('Ответы на форму (1)'!BG118="",0,VLOOKUP('Ответы на форму (1)'!BG118,УровниЗнакомства,2,FALSE))</f>
        <v>0</v>
      </c>
      <c r="BG118">
        <f>IF('Ответы на форму (1)'!BH118="",0,VLOOKUP('Ответы на форму (1)'!BH118,УровниЗнакомства,2,FALSE))</f>
        <v>0</v>
      </c>
      <c r="BH118">
        <f t="shared" si="11"/>
        <v>4</v>
      </c>
      <c r="BI118">
        <f>VLOOKUP('Ответы на форму (1)'!BI118,ТараканоБалл,2,FALSE)</f>
        <v>5</v>
      </c>
      <c r="BJ118">
        <f>VLOOKUP('Ответы на форму (1)'!BJ118,ТараканоБалл,2,FALSE)</f>
        <v>4</v>
      </c>
      <c r="BK118">
        <f>VLOOKUP('Ответы на форму (1)'!BK118,ТараканоБалл,2,FALSE)</f>
        <v>3</v>
      </c>
      <c r="BL118">
        <f>VLOOKUP('Ответы на форму (1)'!BL118,ТараканоБалл,2,FALSE)</f>
        <v>5</v>
      </c>
      <c r="BM118">
        <f t="shared" si="12"/>
        <v>17</v>
      </c>
      <c r="BN118">
        <f t="shared" si="13"/>
        <v>2</v>
      </c>
      <c r="BO118">
        <f>VLOOKUP('Ответы на форму (1)'!BM118,ОбъемИнфы,2,FALSE)</f>
        <v>2</v>
      </c>
      <c r="BP118">
        <f>VLOOKUP('Ответы на форму (1)'!BN118,ОбъемИнфы,2,FALSE)</f>
        <v>0</v>
      </c>
      <c r="BQ118">
        <f>VLOOKUP('Ответы на форму (1)'!BO118,ОбъемИнфы,2,FALSE)</f>
        <v>1</v>
      </c>
      <c r="BR118">
        <f>VLOOKUP('Ответы на форму (1)'!BP118,ОбъемИнфы,2,FALSE)</f>
        <v>4</v>
      </c>
      <c r="BS118">
        <f>VLOOKUP('Ответы на форму (1)'!BQ118,ОбъемИнфы,2,FALSE)</f>
        <v>4</v>
      </c>
      <c r="BT118">
        <f>VLOOKUP('Ответы на форму (1)'!BR118,ОбъемИнфы,2,FALSE)</f>
        <v>2</v>
      </c>
      <c r="BU118">
        <f>VLOOKUP('Ответы на форму (1)'!BS118,ОбъемИнфы,2,FALSE)</f>
        <v>1</v>
      </c>
      <c r="BV118">
        <f>VLOOKUP('Ответы на форму (1)'!BT118,ОбъемИнфы,2,FALSE)</f>
        <v>1</v>
      </c>
      <c r="BW118">
        <f>IF('Ответы на форму (1)'!BU118&gt;2,"много",'Ответы на форму (1)'!BU118)</f>
        <v>2</v>
      </c>
      <c r="BX118">
        <f>VLOOKUP('Ответы на форму (1)'!BV118,Блыки,2,FALSE)</f>
        <v>0</v>
      </c>
      <c r="BY118" t="str">
        <f>IF('Ответы на форму (1)'!BY118="","",'Ответы на форму (1)'!BY118)</f>
        <v/>
      </c>
      <c r="BZ118" t="str">
        <f t="shared" si="8"/>
        <v>Да</v>
      </c>
    </row>
    <row r="119" spans="1:78" x14ac:dyDescent="0.35">
      <c r="A119">
        <f>IF('Ответы на форму (1)'!B119="М",1,0)</f>
        <v>0</v>
      </c>
      <c r="B119">
        <f>'Ответы на форму (1)'!C119</f>
        <v>21</v>
      </c>
      <c r="C119">
        <f>VLOOKUP('Ответы на форму (1)'!G119,Успевание,2,FALSE)</f>
        <v>3</v>
      </c>
      <c r="D119">
        <f>VLOOKUP('Ответы на форму (1)'!H119,Успевание,2,FALSE)</f>
        <v>2</v>
      </c>
      <c r="E119">
        <f t="shared" si="9"/>
        <v>1</v>
      </c>
      <c r="F119">
        <f>VLOOKUP('Ответы на форму (1)'!I119,ШкалаРомека,2,FALSE)</f>
        <v>4</v>
      </c>
      <c r="G119">
        <f>VLOOKUP('Ответы на форму (1)'!J119,ШкалаРомека,2,FALSE)</f>
        <v>3</v>
      </c>
      <c r="H119">
        <f>VLOOKUP('Ответы на форму (1)'!K119,ШкалаРомека,2,FALSE)</f>
        <v>2</v>
      </c>
      <c r="I119">
        <f>VLOOKUP('Ответы на форму (1)'!L119,ШкалаРомека,2,FALSE)</f>
        <v>2</v>
      </c>
      <c r="J119">
        <f>VLOOKUP('Ответы на форму (1)'!M119,ШкалаРомека,2,FALSE)</f>
        <v>2</v>
      </c>
      <c r="K119">
        <f>VLOOKUP('Ответы на форму (1)'!N119,ШкалаРомека,2,FALSE)</f>
        <v>3</v>
      </c>
      <c r="L119">
        <f>VLOOKUP('Ответы на форму (1)'!O119,ШкалаРомека,2,FALSE)</f>
        <v>2</v>
      </c>
      <c r="M119">
        <f>VLOOKUP('Ответы на форму (1)'!P119,ШкалаРомека,2,FALSE)</f>
        <v>2</v>
      </c>
      <c r="N119">
        <f>VLOOKUP('Ответы на форму (1)'!Q119,ШкалаРомека,2,FALSE)</f>
        <v>2</v>
      </c>
      <c r="O119">
        <f>VLOOKUP('Ответы на форму (1)'!R119,ШкалаРомека,2,FALSE)</f>
        <v>3</v>
      </c>
      <c r="P119">
        <f t="shared" si="7"/>
        <v>25</v>
      </c>
      <c r="Q119">
        <f>VLOOKUP('Ответы на форму (1)'!S119,ЧастотаПрактик,2,FALSE)</f>
        <v>2</v>
      </c>
      <c r="R119">
        <f>VLOOKUP('Ответы на форму (1)'!T119,ЧастотаПрактик,2,FALSE)</f>
        <v>0</v>
      </c>
      <c r="S119">
        <f>VLOOKUP('Ответы на форму (1)'!U119,ЧастотаПрактик,2,FALSE)</f>
        <v>2</v>
      </c>
      <c r="T119">
        <f>VLOOKUP('Ответы на форму (1)'!V119,ЧастотаПрактик,2,FALSE)</f>
        <v>3</v>
      </c>
      <c r="U119">
        <f>VLOOKUP('Ответы на форму (1)'!W119,ЧастотаПрактик,2,FALSE)</f>
        <v>1</v>
      </c>
      <c r="V119">
        <f>VLOOKUP('Ответы на форму (1)'!X119,ЧастотаПрактик,2,FALSE)</f>
        <v>0</v>
      </c>
      <c r="W119">
        <f>VLOOKUP('Ответы на форму (1)'!Y119,ЧастотаПрактик,2,FALSE)</f>
        <v>1</v>
      </c>
      <c r="X119">
        <f>VLOOKUP('Ответы на форму (1)'!Z119,ЧастотаПрактик,2,FALSE)</f>
        <v>2</v>
      </c>
      <c r="Y119">
        <f>VLOOKUP('Ответы на форму (1)'!AA119,ЧастотаПрактик,2,FALSE)</f>
        <v>3</v>
      </c>
      <c r="Z119">
        <f>VLOOKUP('Ответы на форму (1)'!AB119,ЧастотаПрактик,2,FALSE)</f>
        <v>2</v>
      </c>
      <c r="AA119">
        <f>VLOOKUP('Ответы на форму (1)'!AC119,ЧастотаПрактик,2,FALSE)</f>
        <v>2</v>
      </c>
      <c r="AB119">
        <f>VLOOKUP('Ответы на форму (1)'!AD119,ЧастотаПрактик,2,FALSE)</f>
        <v>1</v>
      </c>
      <c r="AC119">
        <f>VLOOKUP('Ответы на форму (1)'!AE119,ЧастотаПрактик,2,FALSE)</f>
        <v>4</v>
      </c>
      <c r="AD119">
        <f>VLOOKUP('Ответы на форму (1)'!AF119,ЧастотаПрактик,2,FALSE)</f>
        <v>3</v>
      </c>
      <c r="AE119">
        <f>VLOOKUP('Ответы на форму (1)'!AG119,ДаПочтиНет,2,FALSE)</f>
        <v>0</v>
      </c>
      <c r="AF119">
        <f>VLOOKUP('Ответы на форму (1)'!AH119,ДаПочтиНет,2,FALSE)</f>
        <v>0</v>
      </c>
      <c r="AG119">
        <f>VLOOKUP('Ответы на форму (1)'!AI119,ДаПочтиНет,2,FALSE)</f>
        <v>1</v>
      </c>
      <c r="AH119">
        <f>VLOOKUP('Ответы на форму (1)'!AJ119,ДаПочтиНет,2,FALSE)</f>
        <v>0</v>
      </c>
      <c r="AI119">
        <f>VLOOKUP('Ответы на форму (1)'!AK119,ДаПочтиНет,2,FALSE)</f>
        <v>1</v>
      </c>
      <c r="AJ119">
        <f>VLOOKUP('Ответы на форму (1)'!AL119,ДаПочтиНет,2,FALSE)</f>
        <v>0</v>
      </c>
      <c r="AK119">
        <f>VLOOKUP('Ответы на форму (1)'!AM119,ДаПочтиНет,2,FALSE)</f>
        <v>0</v>
      </c>
      <c r="AL119">
        <f>VLOOKUP('Ответы на форму (1)'!AN119,ДаПочтиНет,2,FALSE)</f>
        <v>0</v>
      </c>
      <c r="AM119">
        <f>VLOOKUP('Ответы на форму (1)'!AO119,ДаПочтиНет,2,FALSE)</f>
        <v>0</v>
      </c>
      <c r="AN119">
        <f t="shared" si="10"/>
        <v>26</v>
      </c>
      <c r="AO119">
        <f>VLOOKUP('Ответы на форму (1)'!AP119,ДаПочтиНет,2,FALSE)</f>
        <v>2</v>
      </c>
      <c r="AP119">
        <f>VLOOKUP('Ответы на форму (1)'!AQ119,ОбразЖизни,2,FALSE)</f>
        <v>2</v>
      </c>
      <c r="AQ119">
        <f>VLOOKUP('Ответы на форму (1)'!AR119,ОбразЖизни,2,FALSE)</f>
        <v>2</v>
      </c>
      <c r="AR119">
        <f>VLOOKUP('Ответы на форму (1)'!AS119,ОбразЖизни,2,FALSE)</f>
        <v>1</v>
      </c>
      <c r="AS119">
        <f>VLOOKUP('Ответы на форму (1)'!AT119,ОбразЖизни,2,FALSE)</f>
        <v>1</v>
      </c>
      <c r="AT119">
        <f>VLOOKUP('Ответы на форму (1)'!AU119,ОбразЖизни,2,FALSE)</f>
        <v>1</v>
      </c>
      <c r="AU119">
        <f>VLOOKUP('Ответы на форму (1)'!AV119,ОбразЖизни,2,FALSE)</f>
        <v>1</v>
      </c>
      <c r="AV119">
        <f>'Ответы на форму (1)'!AW119</f>
        <v>5</v>
      </c>
      <c r="AW119">
        <f>IF('Ответы на форму (1)'!AX119="",0,1)</f>
        <v>1</v>
      </c>
      <c r="AX119">
        <f>VLOOKUP('Ответы на форму (1)'!AY119,Курение,2,FALSE)</f>
        <v>0</v>
      </c>
      <c r="AY119">
        <f>VLOOKUP('Ответы на форму (1)'!AZ119,Алкоголь,2,FALSE)</f>
        <v>0</v>
      </c>
      <c r="AZ119">
        <f>VLOOKUP('Ответы на форму (1)'!BA119,СемейныйОпыт,2,FALSE)</f>
        <v>0</v>
      </c>
      <c r="BA119">
        <f>'Ответы на форму (1)'!BB119</f>
        <v>0</v>
      </c>
      <c r="BB119">
        <f>IF('Ответы на форму (1)'!BC119="",0,VLOOKUP('Ответы на форму (1)'!BC119,УровниЗнакомства,2,FALSE))</f>
        <v>0</v>
      </c>
      <c r="BC119">
        <f>IF('Ответы на форму (1)'!BD119="",0,VLOOKUP('Ответы на форму (1)'!BD119,УровниЗнакомства,2,FALSE))</f>
        <v>0</v>
      </c>
      <c r="BD119">
        <f>IF('Ответы на форму (1)'!BE119="",0,VLOOKUP('Ответы на форму (1)'!BE119,УровниЗнакомства,2,FALSE))</f>
        <v>4</v>
      </c>
      <c r="BE119">
        <f>IF('Ответы на форму (1)'!BF119="",0,VLOOKUP('Ответы на форму (1)'!BF119,УровниЗнакомства,2,FALSE))</f>
        <v>3</v>
      </c>
      <c r="BF119">
        <f>IF('Ответы на форму (1)'!BG119="",0,VLOOKUP('Ответы на форму (1)'!BG119,УровниЗнакомства,2,FALSE))</f>
        <v>0</v>
      </c>
      <c r="BG119">
        <f>IF('Ответы на форму (1)'!BH119="",0,VLOOKUP('Ответы на форму (1)'!BH119,УровниЗнакомства,2,FALSE))</f>
        <v>0</v>
      </c>
      <c r="BH119">
        <f t="shared" si="11"/>
        <v>7</v>
      </c>
      <c r="BI119">
        <f>VLOOKUP('Ответы на форму (1)'!BI119,ТараканоБалл,2,FALSE)</f>
        <v>2</v>
      </c>
      <c r="BJ119">
        <f>VLOOKUP('Ответы на форму (1)'!BJ119,ТараканоБалл,2,FALSE)</f>
        <v>2</v>
      </c>
      <c r="BK119">
        <f>VLOOKUP('Ответы на форму (1)'!BK119,ТараканоБалл,2,FALSE)</f>
        <v>4</v>
      </c>
      <c r="BL119">
        <f>VLOOKUP('Ответы на форму (1)'!BL119,ТараканоБалл,2,FALSE)</f>
        <v>4</v>
      </c>
      <c r="BM119">
        <f t="shared" si="12"/>
        <v>12</v>
      </c>
      <c r="BN119">
        <f t="shared" si="13"/>
        <v>1</v>
      </c>
      <c r="BO119">
        <f>VLOOKUP('Ответы на форму (1)'!BM119,ОбъемИнфы,2,FALSE)</f>
        <v>3</v>
      </c>
      <c r="BP119">
        <f>VLOOKUP('Ответы на форму (1)'!BN119,ОбъемИнфы,2,FALSE)</f>
        <v>3</v>
      </c>
      <c r="BQ119">
        <f>VLOOKUP('Ответы на форму (1)'!BO119,ОбъемИнфы,2,FALSE)</f>
        <v>0</v>
      </c>
      <c r="BR119">
        <f>VLOOKUP('Ответы на форму (1)'!BP119,ОбъемИнфы,2,FALSE)</f>
        <v>1</v>
      </c>
      <c r="BS119">
        <f>VLOOKUP('Ответы на форму (1)'!BQ119,ОбъемИнфы,2,FALSE)</f>
        <v>4</v>
      </c>
      <c r="BT119">
        <f>VLOOKUP('Ответы на форму (1)'!BR119,ОбъемИнфы,2,FALSE)</f>
        <v>3</v>
      </c>
      <c r="BU119">
        <f>VLOOKUP('Ответы на форму (1)'!BS119,ОбъемИнфы,2,FALSE)</f>
        <v>0</v>
      </c>
      <c r="BV119">
        <f>VLOOKUP('Ответы на форму (1)'!BT119,ОбъемИнфы,2,FALSE)</f>
        <v>0</v>
      </c>
      <c r="BW119">
        <f>IF('Ответы на форму (1)'!BU119&gt;2,"много",'Ответы на форму (1)'!BU119)</f>
        <v>1</v>
      </c>
      <c r="BX119">
        <f>VLOOKUP('Ответы на форму (1)'!BV119,Блыки,2,FALSE)</f>
        <v>0</v>
      </c>
      <c r="BY119" t="str">
        <f>IF('Ответы на форму (1)'!BY119="","",'Ответы на форму (1)'!BY119)</f>
        <v/>
      </c>
      <c r="BZ119" t="str">
        <f t="shared" si="8"/>
        <v>Нет</v>
      </c>
    </row>
    <row r="120" spans="1:78" x14ac:dyDescent="0.35">
      <c r="A120">
        <f>IF('Ответы на форму (1)'!B120="М",1,0)</f>
        <v>0</v>
      </c>
      <c r="B120">
        <f>'Ответы на форму (1)'!C120</f>
        <v>30</v>
      </c>
      <c r="C120">
        <f>VLOOKUP('Ответы на форму (1)'!G120,Успевание,2,FALSE)</f>
        <v>2</v>
      </c>
      <c r="D120">
        <f>VLOOKUP('Ответы на форму (1)'!H120,Успевание,2,FALSE)</f>
        <v>4</v>
      </c>
      <c r="E120">
        <f t="shared" si="9"/>
        <v>-1</v>
      </c>
      <c r="F120">
        <f>VLOOKUP('Ответы на форму (1)'!I120,ШкалаРомека,2,FALSE)</f>
        <v>4</v>
      </c>
      <c r="G120">
        <f>VLOOKUP('Ответы на форму (1)'!J120,ШкалаРомека,2,FALSE)</f>
        <v>3</v>
      </c>
      <c r="H120">
        <f>VLOOKUP('Ответы на форму (1)'!K120,ШкалаРомека,2,FALSE)</f>
        <v>3</v>
      </c>
      <c r="I120">
        <f>VLOOKUP('Ответы на форму (1)'!L120,ШкалаРомека,2,FALSE)</f>
        <v>3</v>
      </c>
      <c r="J120">
        <f>VLOOKUP('Ответы на форму (1)'!M120,ШкалаРомека,2,FALSE)</f>
        <v>3</v>
      </c>
      <c r="K120">
        <f>VLOOKUP('Ответы на форму (1)'!N120,ШкалаРомека,2,FALSE)</f>
        <v>4</v>
      </c>
      <c r="L120">
        <f>VLOOKUP('Ответы на форму (1)'!O120,ШкалаРомека,2,FALSE)</f>
        <v>3</v>
      </c>
      <c r="M120">
        <f>VLOOKUP('Ответы на форму (1)'!P120,ШкалаРомека,2,FALSE)</f>
        <v>4</v>
      </c>
      <c r="N120">
        <f>VLOOKUP('Ответы на форму (1)'!Q120,ШкалаРомека,2,FALSE)</f>
        <v>3</v>
      </c>
      <c r="O120">
        <f>VLOOKUP('Ответы на форму (1)'!R120,ШкалаРомека,2,FALSE)</f>
        <v>2</v>
      </c>
      <c r="P120">
        <f t="shared" si="7"/>
        <v>32</v>
      </c>
      <c r="Q120">
        <f>VLOOKUP('Ответы на форму (1)'!S120,ЧастотаПрактик,2,FALSE)</f>
        <v>2</v>
      </c>
      <c r="R120">
        <f>VLOOKUP('Ответы на форму (1)'!T120,ЧастотаПрактик,2,FALSE)</f>
        <v>2</v>
      </c>
      <c r="S120">
        <f>VLOOKUP('Ответы на форму (1)'!U120,ЧастотаПрактик,2,FALSE)</f>
        <v>3</v>
      </c>
      <c r="T120">
        <f>VLOOKUP('Ответы на форму (1)'!V120,ЧастотаПрактик,2,FALSE)</f>
        <v>4</v>
      </c>
      <c r="U120">
        <f>VLOOKUP('Ответы на форму (1)'!W120,ЧастотаПрактик,2,FALSE)</f>
        <v>0</v>
      </c>
      <c r="V120">
        <f>VLOOKUP('Ответы на форму (1)'!X120,ЧастотаПрактик,2,FALSE)</f>
        <v>1</v>
      </c>
      <c r="W120">
        <f>VLOOKUP('Ответы на форму (1)'!Y120,ЧастотаПрактик,2,FALSE)</f>
        <v>1</v>
      </c>
      <c r="X120">
        <f>VLOOKUP('Ответы на форму (1)'!Z120,ЧастотаПрактик,2,FALSE)</f>
        <v>3</v>
      </c>
      <c r="Y120">
        <f>VLOOKUP('Ответы на форму (1)'!AA120,ЧастотаПрактик,2,FALSE)</f>
        <v>2</v>
      </c>
      <c r="Z120">
        <f>VLOOKUP('Ответы на форму (1)'!AB120,ЧастотаПрактик,2,FALSE)</f>
        <v>3</v>
      </c>
      <c r="AA120">
        <f>VLOOKUP('Ответы на форму (1)'!AC120,ЧастотаПрактик,2,FALSE)</f>
        <v>3</v>
      </c>
      <c r="AB120">
        <f>VLOOKUP('Ответы на форму (1)'!AD120,ЧастотаПрактик,2,FALSE)</f>
        <v>3</v>
      </c>
      <c r="AC120">
        <f>VLOOKUP('Ответы на форму (1)'!AE120,ЧастотаПрактик,2,FALSE)</f>
        <v>2</v>
      </c>
      <c r="AD120">
        <f>VLOOKUP('Ответы на форму (1)'!AF120,ЧастотаПрактик,2,FALSE)</f>
        <v>2</v>
      </c>
      <c r="AE120">
        <f>VLOOKUP('Ответы на форму (1)'!AG120,ДаПочтиНет,2,FALSE)</f>
        <v>2</v>
      </c>
      <c r="AF120">
        <f>VLOOKUP('Ответы на форму (1)'!AH120,ДаПочтиНет,2,FALSE)</f>
        <v>2</v>
      </c>
      <c r="AG120">
        <f>VLOOKUP('Ответы на форму (1)'!AI120,ДаПочтиНет,2,FALSE)</f>
        <v>2</v>
      </c>
      <c r="AH120">
        <f>VLOOKUP('Ответы на форму (1)'!AJ120,ДаПочтиНет,2,FALSE)</f>
        <v>0</v>
      </c>
      <c r="AI120">
        <f>VLOOKUP('Ответы на форму (1)'!AK120,ДаПочтиНет,2,FALSE)</f>
        <v>0</v>
      </c>
      <c r="AJ120">
        <f>VLOOKUP('Ответы на форму (1)'!AL120,ДаПочтиНет,2,FALSE)</f>
        <v>2</v>
      </c>
      <c r="AK120">
        <f>VLOOKUP('Ответы на форму (1)'!AM120,ДаПочтиНет,2,FALSE)</f>
        <v>0</v>
      </c>
      <c r="AL120">
        <f>VLOOKUP('Ответы на форму (1)'!AN120,ДаПочтиНет,2,FALSE)</f>
        <v>0</v>
      </c>
      <c r="AM120">
        <f>VLOOKUP('Ответы на форму (1)'!AO120,ДаПочтиНет,2,FALSE)</f>
        <v>2</v>
      </c>
      <c r="AN120">
        <f t="shared" si="10"/>
        <v>38</v>
      </c>
      <c r="AO120">
        <f>VLOOKUP('Ответы на форму (1)'!AP120,ДаПочтиНет,2,FALSE)</f>
        <v>0</v>
      </c>
      <c r="AP120">
        <f>VLOOKUP('Ответы на форму (1)'!AQ120,ОбразЖизни,2,FALSE)</f>
        <v>4</v>
      </c>
      <c r="AQ120">
        <f>VLOOKUP('Ответы на форму (1)'!AR120,ОбразЖизни,2,FALSE)</f>
        <v>3</v>
      </c>
      <c r="AR120">
        <f>VLOOKUP('Ответы на форму (1)'!AS120,ОбразЖизни,2,FALSE)</f>
        <v>1</v>
      </c>
      <c r="AS120">
        <f>VLOOKUP('Ответы на форму (1)'!AT120,ОбразЖизни,2,FALSE)</f>
        <v>2</v>
      </c>
      <c r="AT120">
        <f>VLOOKUP('Ответы на форму (1)'!AU120,ОбразЖизни,2,FALSE)</f>
        <v>3</v>
      </c>
      <c r="AU120">
        <f>VLOOKUP('Ответы на форму (1)'!AV120,ОбразЖизни,2,FALSE)</f>
        <v>4</v>
      </c>
      <c r="AV120">
        <f>'Ответы на форму (1)'!AW120</f>
        <v>4</v>
      </c>
      <c r="AW120">
        <f>IF('Ответы на форму (1)'!AX120="",0,1)</f>
        <v>1</v>
      </c>
      <c r="AX120">
        <f>VLOOKUP('Ответы на форму (1)'!AY120,Курение,2,FALSE)</f>
        <v>0</v>
      </c>
      <c r="AY120">
        <f>VLOOKUP('Ответы на форму (1)'!AZ120,Алкоголь,2,FALSE)</f>
        <v>0</v>
      </c>
      <c r="AZ120">
        <f>VLOOKUP('Ответы на форму (1)'!BA120,СемейныйОпыт,2,FALSE)</f>
        <v>2</v>
      </c>
      <c r="BA120">
        <f>'Ответы на форму (1)'!BB120</f>
        <v>0</v>
      </c>
      <c r="BB120">
        <f>IF('Ответы на форму (1)'!BC120="",0,VLOOKUP('Ответы на форму (1)'!BC120,УровниЗнакомства,2,FALSE))</f>
        <v>0</v>
      </c>
      <c r="BC120">
        <f>IF('Ответы на форму (1)'!BD120="",0,VLOOKUP('Ответы на форму (1)'!BD120,УровниЗнакомства,2,FALSE))</f>
        <v>0</v>
      </c>
      <c r="BD120">
        <f>IF('Ответы на форму (1)'!BE120="",0,VLOOKUP('Ответы на форму (1)'!BE120,УровниЗнакомства,2,FALSE))</f>
        <v>0</v>
      </c>
      <c r="BE120">
        <f>IF('Ответы на форму (1)'!BF120="",0,VLOOKUP('Ответы на форму (1)'!BF120,УровниЗнакомства,2,FALSE))</f>
        <v>3</v>
      </c>
      <c r="BF120">
        <f>IF('Ответы на форму (1)'!BG120="",0,VLOOKUP('Ответы на форму (1)'!BG120,УровниЗнакомства,2,FALSE))</f>
        <v>0</v>
      </c>
      <c r="BG120">
        <f>IF('Ответы на форму (1)'!BH120="",0,VLOOKUP('Ответы на форму (1)'!BH120,УровниЗнакомства,2,FALSE))</f>
        <v>0</v>
      </c>
      <c r="BH120">
        <f t="shared" si="11"/>
        <v>3</v>
      </c>
      <c r="BI120">
        <f>VLOOKUP('Ответы на форму (1)'!BI120,ТараканоБалл,2,FALSE)</f>
        <v>5</v>
      </c>
      <c r="BJ120">
        <f>VLOOKUP('Ответы на форму (1)'!BJ120,ТараканоБалл,2,FALSE)</f>
        <v>5</v>
      </c>
      <c r="BK120">
        <f>VLOOKUP('Ответы на форму (1)'!BK120,ТараканоБалл,2,FALSE)</f>
        <v>5</v>
      </c>
      <c r="BL120">
        <f>VLOOKUP('Ответы на форму (1)'!BL120,ТараканоБалл,2,FALSE)</f>
        <v>5</v>
      </c>
      <c r="BM120">
        <f t="shared" si="12"/>
        <v>20</v>
      </c>
      <c r="BN120">
        <f t="shared" si="13"/>
        <v>2</v>
      </c>
      <c r="BO120">
        <f>VLOOKUP('Ответы на форму (1)'!BM120,ОбъемИнфы,2,FALSE)</f>
        <v>2</v>
      </c>
      <c r="BP120">
        <f>VLOOKUP('Ответы на форму (1)'!BN120,ОбъемИнфы,2,FALSE)</f>
        <v>1</v>
      </c>
      <c r="BQ120">
        <f>VLOOKUP('Ответы на форму (1)'!BO120,ОбъемИнфы,2,FALSE)</f>
        <v>4</v>
      </c>
      <c r="BR120">
        <f>VLOOKUP('Ответы на форму (1)'!BP120,ОбъемИнфы,2,FALSE)</f>
        <v>4</v>
      </c>
      <c r="BS120">
        <f>VLOOKUP('Ответы на форму (1)'!BQ120,ОбъемИнфы,2,FALSE)</f>
        <v>2</v>
      </c>
      <c r="BT120">
        <f>VLOOKUP('Ответы на форму (1)'!BR120,ОбъемИнфы,2,FALSE)</f>
        <v>1</v>
      </c>
      <c r="BU120">
        <f>VLOOKUP('Ответы на форму (1)'!BS120,ОбъемИнфы,2,FALSE)</f>
        <v>1</v>
      </c>
      <c r="BV120">
        <f>VLOOKUP('Ответы на форму (1)'!BT120,ОбъемИнфы,2,FALSE)</f>
        <v>0</v>
      </c>
      <c r="BW120">
        <f>IF('Ответы на форму (1)'!BU120&gt;2,"много",'Ответы на форму (1)'!BU120)</f>
        <v>1</v>
      </c>
      <c r="BX120">
        <f>VLOOKUP('Ответы на форму (1)'!BV120,Блыки,2,FALSE)</f>
        <v>0</v>
      </c>
      <c r="BY120" t="str">
        <f>IF('Ответы на форму (1)'!BY120="","",'Ответы на форму (1)'!BY120)</f>
        <v/>
      </c>
      <c r="BZ120" t="str">
        <f t="shared" si="8"/>
        <v>Нет</v>
      </c>
    </row>
    <row r="121" spans="1:78" x14ac:dyDescent="0.35">
      <c r="A121">
        <f>IF('Ответы на форму (1)'!B121="М",1,0)</f>
        <v>1</v>
      </c>
      <c r="B121">
        <f>'Ответы на форму (1)'!C121</f>
        <v>30</v>
      </c>
      <c r="C121">
        <f>VLOOKUP('Ответы на форму (1)'!G121,Успевание,2,FALSE)</f>
        <v>3</v>
      </c>
      <c r="D121">
        <f>VLOOKUP('Ответы на форму (1)'!H121,Успевание,2,FALSE)</f>
        <v>3</v>
      </c>
      <c r="E121">
        <f t="shared" si="9"/>
        <v>0</v>
      </c>
      <c r="F121">
        <f>VLOOKUP('Ответы на форму (1)'!I121,ШкалаРомека,2,FALSE)</f>
        <v>3</v>
      </c>
      <c r="G121">
        <f>VLOOKUP('Ответы на форму (1)'!J121,ШкалаРомека,2,FALSE)</f>
        <v>3</v>
      </c>
      <c r="H121">
        <f>VLOOKUP('Ответы на форму (1)'!K121,ШкалаРомека,2,FALSE)</f>
        <v>2</v>
      </c>
      <c r="I121">
        <f>VLOOKUP('Ответы на форму (1)'!L121,ШкалаРомека,2,FALSE)</f>
        <v>2</v>
      </c>
      <c r="J121">
        <f>VLOOKUP('Ответы на форму (1)'!M121,ШкалаРомека,2,FALSE)</f>
        <v>3</v>
      </c>
      <c r="K121">
        <f>VLOOKUP('Ответы на форму (1)'!N121,ШкалаРомека,2,FALSE)</f>
        <v>3</v>
      </c>
      <c r="L121">
        <f>VLOOKUP('Ответы на форму (1)'!O121,ШкалаРомека,2,FALSE)</f>
        <v>2</v>
      </c>
      <c r="M121">
        <f>VLOOKUP('Ответы на форму (1)'!P121,ШкалаРомека,2,FALSE)</f>
        <v>3</v>
      </c>
      <c r="N121">
        <f>VLOOKUP('Ответы на форму (1)'!Q121,ШкалаРомека,2,FALSE)</f>
        <v>3</v>
      </c>
      <c r="O121">
        <f>VLOOKUP('Ответы на форму (1)'!R121,ШкалаРомека,2,FALSE)</f>
        <v>3</v>
      </c>
      <c r="P121">
        <f t="shared" si="7"/>
        <v>27</v>
      </c>
      <c r="Q121">
        <f>VLOOKUP('Ответы на форму (1)'!S121,ЧастотаПрактик,2,FALSE)</f>
        <v>3</v>
      </c>
      <c r="R121">
        <f>VLOOKUP('Ответы на форму (1)'!T121,ЧастотаПрактик,2,FALSE)</f>
        <v>2</v>
      </c>
      <c r="S121">
        <f>VLOOKUP('Ответы на форму (1)'!U121,ЧастотаПрактик,2,FALSE)</f>
        <v>1</v>
      </c>
      <c r="T121">
        <f>VLOOKUP('Ответы на форму (1)'!V121,ЧастотаПрактик,2,FALSE)</f>
        <v>1</v>
      </c>
      <c r="U121">
        <f>VLOOKUP('Ответы на форму (1)'!W121,ЧастотаПрактик,2,FALSE)</f>
        <v>1</v>
      </c>
      <c r="V121">
        <f>VLOOKUP('Ответы на форму (1)'!X121,ЧастотаПрактик,2,FALSE)</f>
        <v>0</v>
      </c>
      <c r="W121">
        <f>VLOOKUP('Ответы на форму (1)'!Y121,ЧастотаПрактик,2,FALSE)</f>
        <v>3</v>
      </c>
      <c r="X121">
        <f>VLOOKUP('Ответы на форму (1)'!Z121,ЧастотаПрактик,2,FALSE)</f>
        <v>2</v>
      </c>
      <c r="Y121">
        <f>VLOOKUP('Ответы на форму (1)'!AA121,ЧастотаПрактик,2,FALSE)</f>
        <v>1</v>
      </c>
      <c r="Z121">
        <f>VLOOKUP('Ответы на форму (1)'!AB121,ЧастотаПрактик,2,FALSE)</f>
        <v>3</v>
      </c>
      <c r="AA121">
        <f>VLOOKUP('Ответы на форму (1)'!AC121,ЧастотаПрактик,2,FALSE)</f>
        <v>3</v>
      </c>
      <c r="AB121">
        <f>VLOOKUP('Ответы на форму (1)'!AD121,ЧастотаПрактик,2,FALSE)</f>
        <v>1</v>
      </c>
      <c r="AC121">
        <f>VLOOKUP('Ответы на форму (1)'!AE121,ЧастотаПрактик,2,FALSE)</f>
        <v>1</v>
      </c>
      <c r="AD121">
        <f>VLOOKUP('Ответы на форму (1)'!AF121,ЧастотаПрактик,2,FALSE)</f>
        <v>3</v>
      </c>
      <c r="AE121">
        <f>VLOOKUP('Ответы на форму (1)'!AG121,ДаПочтиНет,2,FALSE)</f>
        <v>1</v>
      </c>
      <c r="AF121">
        <f>VLOOKUP('Ответы на форму (1)'!AH121,ДаПочтиНет,2,FALSE)</f>
        <v>1</v>
      </c>
      <c r="AG121">
        <f>VLOOKUP('Ответы на форму (1)'!AI121,ДаПочтиНет,2,FALSE)</f>
        <v>2</v>
      </c>
      <c r="AH121">
        <f>VLOOKUP('Ответы на форму (1)'!AJ121,ДаПочтиНет,2,FALSE)</f>
        <v>0</v>
      </c>
      <c r="AI121">
        <f>VLOOKUP('Ответы на форму (1)'!AK121,ДаПочтиНет,2,FALSE)</f>
        <v>2</v>
      </c>
      <c r="AJ121">
        <f>VLOOKUP('Ответы на форму (1)'!AL121,ДаПочтиНет,2,FALSE)</f>
        <v>0</v>
      </c>
      <c r="AK121">
        <f>VLOOKUP('Ответы на форму (1)'!AM121,ДаПочтиНет,2,FALSE)</f>
        <v>0</v>
      </c>
      <c r="AL121">
        <f>VLOOKUP('Ответы на форму (1)'!AN121,ДаПочтиНет,2,FALSE)</f>
        <v>0</v>
      </c>
      <c r="AM121">
        <f>VLOOKUP('Ответы на форму (1)'!AO121,ДаПочтиНет,2,FALSE)</f>
        <v>0</v>
      </c>
      <c r="AN121">
        <f t="shared" si="10"/>
        <v>28</v>
      </c>
      <c r="AO121">
        <f>VLOOKUP('Ответы на форму (1)'!AP121,ДаПочтиНет,2,FALSE)</f>
        <v>0</v>
      </c>
      <c r="AP121">
        <f>VLOOKUP('Ответы на форму (1)'!AQ121,ОбразЖизни,2,FALSE)</f>
        <v>3</v>
      </c>
      <c r="AQ121">
        <f>VLOOKUP('Ответы на форму (1)'!AR121,ОбразЖизни,2,FALSE)</f>
        <v>1</v>
      </c>
      <c r="AR121">
        <f>VLOOKUP('Ответы на форму (1)'!AS121,ОбразЖизни,2,FALSE)</f>
        <v>1</v>
      </c>
      <c r="AS121">
        <f>VLOOKUP('Ответы на форму (1)'!AT121,ОбразЖизни,2,FALSE)</f>
        <v>4</v>
      </c>
      <c r="AT121">
        <f>VLOOKUP('Ответы на форму (1)'!AU121,ОбразЖизни,2,FALSE)</f>
        <v>2</v>
      </c>
      <c r="AU121">
        <f>VLOOKUP('Ответы на форму (1)'!AV121,ОбразЖизни,2,FALSE)</f>
        <v>1</v>
      </c>
      <c r="AV121">
        <f>'Ответы на форму (1)'!AW121</f>
        <v>4</v>
      </c>
      <c r="AW121">
        <f>IF('Ответы на форму (1)'!AX121="",0,1)</f>
        <v>0</v>
      </c>
      <c r="AX121">
        <f>VLOOKUP('Ответы на форму (1)'!AY121,Курение,2,FALSE)</f>
        <v>2</v>
      </c>
      <c r="AY121">
        <f>VLOOKUP('Ответы на форму (1)'!AZ121,Алкоголь,2,FALSE)</f>
        <v>1</v>
      </c>
      <c r="AZ121">
        <f>VLOOKUP('Ответы на форму (1)'!BA121,СемейныйОпыт,2,FALSE)</f>
        <v>1</v>
      </c>
      <c r="BA121">
        <f>'Ответы на форму (1)'!BB121</f>
        <v>0</v>
      </c>
      <c r="BB121">
        <f>IF('Ответы на форму (1)'!BC121="",0,VLOOKUP('Ответы на форму (1)'!BC121,УровниЗнакомства,2,FALSE))</f>
        <v>2</v>
      </c>
      <c r="BC121">
        <f>IF('Ответы на форму (1)'!BD121="",0,VLOOKUP('Ответы на форму (1)'!BD121,УровниЗнакомства,2,FALSE))</f>
        <v>4</v>
      </c>
      <c r="BD121">
        <f>IF('Ответы на форму (1)'!BE121="",0,VLOOKUP('Ответы на форму (1)'!BE121,УровниЗнакомства,2,FALSE))</f>
        <v>3</v>
      </c>
      <c r="BE121">
        <f>IF('Ответы на форму (1)'!BF121="",0,VLOOKUP('Ответы на форму (1)'!BF121,УровниЗнакомства,2,FALSE))</f>
        <v>1</v>
      </c>
      <c r="BF121">
        <f>IF('Ответы на форму (1)'!BG121="",0,VLOOKUP('Ответы на форму (1)'!BG121,УровниЗнакомства,2,FALSE))</f>
        <v>0</v>
      </c>
      <c r="BG121">
        <f>IF('Ответы на форму (1)'!BH121="",0,VLOOKUP('Ответы на форму (1)'!BH121,УровниЗнакомства,2,FALSE))</f>
        <v>0</v>
      </c>
      <c r="BH121">
        <f t="shared" si="11"/>
        <v>10</v>
      </c>
      <c r="BI121">
        <f>VLOOKUP('Ответы на форму (1)'!BI121,ТараканоБалл,2,FALSE)</f>
        <v>4</v>
      </c>
      <c r="BJ121">
        <f>VLOOKUP('Ответы на форму (1)'!BJ121,ТараканоБалл,2,FALSE)</f>
        <v>4</v>
      </c>
      <c r="BK121">
        <f>VLOOKUP('Ответы на форму (1)'!BK121,ТараканоБалл,2,FALSE)</f>
        <v>5</v>
      </c>
      <c r="BL121">
        <f>VLOOKUP('Ответы на форму (1)'!BL121,ТараканоБалл,2,FALSE)</f>
        <v>5</v>
      </c>
      <c r="BM121">
        <f t="shared" si="12"/>
        <v>18</v>
      </c>
      <c r="BN121">
        <f t="shared" si="13"/>
        <v>2</v>
      </c>
      <c r="BO121">
        <f>VLOOKUP('Ответы на форму (1)'!BM121,ОбъемИнфы,2,FALSE)</f>
        <v>2</v>
      </c>
      <c r="BP121">
        <f>VLOOKUP('Ответы на форму (1)'!BN121,ОбъемИнфы,2,FALSE)</f>
        <v>1</v>
      </c>
      <c r="BQ121">
        <f>VLOOKUP('Ответы на форму (1)'!BO121,ОбъемИнфы,2,FALSE)</f>
        <v>1</v>
      </c>
      <c r="BR121">
        <f>VLOOKUP('Ответы на форму (1)'!BP121,ОбъемИнфы,2,FALSE)</f>
        <v>3</v>
      </c>
      <c r="BS121">
        <f>VLOOKUP('Ответы на форму (1)'!BQ121,ОбъемИнфы,2,FALSE)</f>
        <v>2</v>
      </c>
      <c r="BT121">
        <f>VLOOKUP('Ответы на форму (1)'!BR121,ОбъемИнфы,2,FALSE)</f>
        <v>1</v>
      </c>
      <c r="BU121">
        <f>VLOOKUP('Ответы на форму (1)'!BS121,ОбъемИнфы,2,FALSE)</f>
        <v>2</v>
      </c>
      <c r="BV121">
        <f>VLOOKUP('Ответы на форму (1)'!BT121,ОбъемИнфы,2,FALSE)</f>
        <v>1</v>
      </c>
      <c r="BW121" t="str">
        <f>IF('Ответы на форму (1)'!BU121&gt;2,"много",'Ответы на форму (1)'!BU121)</f>
        <v>много</v>
      </c>
      <c r="BX121">
        <f>VLOOKUP('Ответы на форму (1)'!BV121,Блыки,2,FALSE)</f>
        <v>0</v>
      </c>
      <c r="BY121" t="str">
        <f>IF('Ответы на форму (1)'!BY121="","",'Ответы на форму (1)'!BY121)</f>
        <v/>
      </c>
      <c r="BZ121" t="str">
        <f t="shared" si="8"/>
        <v>Нет</v>
      </c>
    </row>
    <row r="122" spans="1:78" x14ac:dyDescent="0.35">
      <c r="A122">
        <f>IF('Ответы на форму (1)'!B122="М",1,0)</f>
        <v>0</v>
      </c>
      <c r="B122">
        <f>'Ответы на форму (1)'!C122</f>
        <v>24</v>
      </c>
      <c r="C122">
        <f>VLOOKUP('Ответы на форму (1)'!G122,Успевание,2,FALSE)</f>
        <v>3</v>
      </c>
      <c r="D122">
        <f>VLOOKUP('Ответы на форму (1)'!H122,Успевание,2,FALSE)</f>
        <v>2</v>
      </c>
      <c r="E122">
        <f t="shared" si="9"/>
        <v>1</v>
      </c>
      <c r="F122">
        <f>VLOOKUP('Ответы на форму (1)'!I122,ШкалаРомека,2,FALSE)</f>
        <v>3</v>
      </c>
      <c r="G122">
        <f>VLOOKUP('Ответы на форму (1)'!J122,ШкалаРомека,2,FALSE)</f>
        <v>3</v>
      </c>
      <c r="H122">
        <f>VLOOKUP('Ответы на форму (1)'!K122,ШкалаРомека,2,FALSE)</f>
        <v>2</v>
      </c>
      <c r="I122">
        <f>VLOOKUP('Ответы на форму (1)'!L122,ШкалаРомека,2,FALSE)</f>
        <v>2</v>
      </c>
      <c r="J122">
        <f>VLOOKUP('Ответы на форму (1)'!M122,ШкалаРомека,2,FALSE)</f>
        <v>3</v>
      </c>
      <c r="K122">
        <f>VLOOKUP('Ответы на форму (1)'!N122,ШкалаРомека,2,FALSE)</f>
        <v>3</v>
      </c>
      <c r="L122">
        <f>VLOOKUP('Ответы на форму (1)'!O122,ШкалаРомека,2,FALSE)</f>
        <v>3</v>
      </c>
      <c r="M122">
        <f>VLOOKUP('Ответы на форму (1)'!P122,ШкалаРомека,2,FALSE)</f>
        <v>3</v>
      </c>
      <c r="N122">
        <f>VLOOKUP('Ответы на форму (1)'!Q122,ШкалаРомека,2,FALSE)</f>
        <v>2</v>
      </c>
      <c r="O122">
        <f>VLOOKUP('Ответы на форму (1)'!R122,ШкалаРомека,2,FALSE)</f>
        <v>2</v>
      </c>
      <c r="P122">
        <f t="shared" si="7"/>
        <v>26</v>
      </c>
      <c r="Q122">
        <f>VLOOKUP('Ответы на форму (1)'!S122,ЧастотаПрактик,2,FALSE)</f>
        <v>2</v>
      </c>
      <c r="R122">
        <f>VLOOKUP('Ответы на форму (1)'!T122,ЧастотаПрактик,2,FALSE)</f>
        <v>2</v>
      </c>
      <c r="S122">
        <f>VLOOKUP('Ответы на форму (1)'!U122,ЧастотаПрактик,2,FALSE)</f>
        <v>3</v>
      </c>
      <c r="T122">
        <f>VLOOKUP('Ответы на форму (1)'!V122,ЧастотаПрактик,2,FALSE)</f>
        <v>3</v>
      </c>
      <c r="U122">
        <f>VLOOKUP('Ответы на форму (1)'!W122,ЧастотаПрактик,2,FALSE)</f>
        <v>2</v>
      </c>
      <c r="V122">
        <f>VLOOKUP('Ответы на форму (1)'!X122,ЧастотаПрактик,2,FALSE)</f>
        <v>2</v>
      </c>
      <c r="W122">
        <f>VLOOKUP('Ответы на форму (1)'!Y122,ЧастотаПрактик,2,FALSE)</f>
        <v>3</v>
      </c>
      <c r="X122">
        <f>VLOOKUP('Ответы на форму (1)'!Z122,ЧастотаПрактик,2,FALSE)</f>
        <v>0</v>
      </c>
      <c r="Y122">
        <f>VLOOKUP('Ответы на форму (1)'!AA122,ЧастотаПрактик,2,FALSE)</f>
        <v>2</v>
      </c>
      <c r="Z122">
        <f>VLOOKUP('Ответы на форму (1)'!AB122,ЧастотаПрактик,2,FALSE)</f>
        <v>2</v>
      </c>
      <c r="AA122">
        <f>VLOOKUP('Ответы на форму (1)'!AC122,ЧастотаПрактик,2,FALSE)</f>
        <v>3</v>
      </c>
      <c r="AB122">
        <f>VLOOKUP('Ответы на форму (1)'!AD122,ЧастотаПрактик,2,FALSE)</f>
        <v>1</v>
      </c>
      <c r="AC122">
        <f>VLOOKUP('Ответы на форму (1)'!AE122,ЧастотаПрактик,2,FALSE)</f>
        <v>0</v>
      </c>
      <c r="AD122">
        <f>VLOOKUP('Ответы на форму (1)'!AF122,ЧастотаПрактик,2,FALSE)</f>
        <v>3</v>
      </c>
      <c r="AE122">
        <f>VLOOKUP('Ответы на форму (1)'!AG122,ДаПочтиНет,2,FALSE)</f>
        <v>2</v>
      </c>
      <c r="AF122">
        <f>VLOOKUP('Ответы на форму (1)'!AH122,ДаПочтиНет,2,FALSE)</f>
        <v>2</v>
      </c>
      <c r="AG122">
        <f>VLOOKUP('Ответы на форму (1)'!AI122,ДаПочтиНет,2,FALSE)</f>
        <v>2</v>
      </c>
      <c r="AH122">
        <f>VLOOKUP('Ответы на форму (1)'!AJ122,ДаПочтиНет,2,FALSE)</f>
        <v>0</v>
      </c>
      <c r="AI122">
        <f>VLOOKUP('Ответы на форму (1)'!AK122,ДаПочтиНет,2,FALSE)</f>
        <v>2</v>
      </c>
      <c r="AJ122">
        <f>VLOOKUP('Ответы на форму (1)'!AL122,ДаПочтиНет,2,FALSE)</f>
        <v>2</v>
      </c>
      <c r="AK122">
        <f>VLOOKUP('Ответы на форму (1)'!AM122,ДаПочтиНет,2,FALSE)</f>
        <v>0</v>
      </c>
      <c r="AL122">
        <f>VLOOKUP('Ответы на форму (1)'!AN122,ДаПочтиНет,2,FALSE)</f>
        <v>0</v>
      </c>
      <c r="AM122">
        <f>VLOOKUP('Ответы на форму (1)'!AO122,ДаПочтиНет,2,FALSE)</f>
        <v>0</v>
      </c>
      <c r="AN122">
        <f t="shared" si="10"/>
        <v>36</v>
      </c>
      <c r="AO122">
        <f>VLOOKUP('Ответы на форму (1)'!AP122,ДаПочтиНет,2,FALSE)</f>
        <v>0</v>
      </c>
      <c r="AP122">
        <f>VLOOKUP('Ответы на форму (1)'!AQ122,ОбразЖизни,2,FALSE)</f>
        <v>3</v>
      </c>
      <c r="AQ122">
        <f>VLOOKUP('Ответы на форму (1)'!AR122,ОбразЖизни,2,FALSE)</f>
        <v>3</v>
      </c>
      <c r="AR122">
        <f>VLOOKUP('Ответы на форму (1)'!AS122,ОбразЖизни,2,FALSE)</f>
        <v>3</v>
      </c>
      <c r="AS122">
        <f>VLOOKUP('Ответы на форму (1)'!AT122,ОбразЖизни,2,FALSE)</f>
        <v>1</v>
      </c>
      <c r="AT122">
        <f>VLOOKUP('Ответы на форму (1)'!AU122,ОбразЖизни,2,FALSE)</f>
        <v>3</v>
      </c>
      <c r="AU122">
        <f>VLOOKUP('Ответы на форму (1)'!AV122,ОбразЖизни,2,FALSE)</f>
        <v>2</v>
      </c>
      <c r="AV122">
        <f>'Ответы на форму (1)'!AW122</f>
        <v>5</v>
      </c>
      <c r="AW122">
        <f>IF('Ответы на форму (1)'!AX122="",0,1)</f>
        <v>0</v>
      </c>
      <c r="AX122">
        <f>VLOOKUP('Ответы на форму (1)'!AY122,Курение,2,FALSE)</f>
        <v>0</v>
      </c>
      <c r="AY122">
        <f>VLOOKUP('Ответы на форму (1)'!AZ122,Алкоголь,2,FALSE)</f>
        <v>0</v>
      </c>
      <c r="AZ122">
        <f>VLOOKUP('Ответы на форму (1)'!BA122,СемейныйОпыт,2,FALSE)</f>
        <v>2</v>
      </c>
      <c r="BA122">
        <f>'Ответы на форму (1)'!BB122</f>
        <v>1</v>
      </c>
      <c r="BB122">
        <f>IF('Ответы на форму (1)'!BC122="",0,VLOOKUP('Ответы на форму (1)'!BC122,УровниЗнакомства,2,FALSE))</f>
        <v>1</v>
      </c>
      <c r="BC122">
        <f>IF('Ответы на форму (1)'!BD122="",0,VLOOKUP('Ответы на форму (1)'!BD122,УровниЗнакомства,2,FALSE))</f>
        <v>1</v>
      </c>
      <c r="BD122">
        <f>IF('Ответы на форму (1)'!BE122="",0,VLOOKUP('Ответы на форму (1)'!BE122,УровниЗнакомства,2,FALSE))</f>
        <v>3</v>
      </c>
      <c r="BE122">
        <f>IF('Ответы на форму (1)'!BF122="",0,VLOOKUP('Ответы на форму (1)'!BF122,УровниЗнакомства,2,FALSE))</f>
        <v>4</v>
      </c>
      <c r="BF122">
        <f>IF('Ответы на форму (1)'!BG122="",0,VLOOKUP('Ответы на форму (1)'!BG122,УровниЗнакомства,2,FALSE))</f>
        <v>2</v>
      </c>
      <c r="BG122">
        <f>IF('Ответы на форму (1)'!BH122="",0,VLOOKUP('Ответы на форму (1)'!BH122,УровниЗнакомства,2,FALSE))</f>
        <v>1</v>
      </c>
      <c r="BH122">
        <f t="shared" si="11"/>
        <v>12</v>
      </c>
      <c r="BI122">
        <f>VLOOKUP('Ответы на форму (1)'!BI122,ТараканоБалл,2,FALSE)</f>
        <v>4</v>
      </c>
      <c r="BJ122">
        <f>VLOOKUP('Ответы на форму (1)'!BJ122,ТараканоБалл,2,FALSE)</f>
        <v>3</v>
      </c>
      <c r="BK122">
        <f>VLOOKUP('Ответы на форму (1)'!BK122,ТараканоБалл,2,FALSE)</f>
        <v>3</v>
      </c>
      <c r="BL122">
        <f>VLOOKUP('Ответы на форму (1)'!BL122,ТараканоБалл,2,FALSE)</f>
        <v>5</v>
      </c>
      <c r="BM122">
        <f t="shared" si="12"/>
        <v>15</v>
      </c>
      <c r="BN122">
        <f t="shared" si="13"/>
        <v>2</v>
      </c>
      <c r="BO122">
        <f>VLOOKUP('Ответы на форму (1)'!BM122,ОбъемИнфы,2,FALSE)</f>
        <v>2</v>
      </c>
      <c r="BP122">
        <f>VLOOKUP('Ответы на форму (1)'!BN122,ОбъемИнфы,2,FALSE)</f>
        <v>2</v>
      </c>
      <c r="BQ122">
        <f>VLOOKUP('Ответы на форму (1)'!BO122,ОбъемИнфы,2,FALSE)</f>
        <v>2</v>
      </c>
      <c r="BR122">
        <f>VLOOKUP('Ответы на форму (1)'!BP122,ОбъемИнфы,2,FALSE)</f>
        <v>2</v>
      </c>
      <c r="BS122">
        <f>VLOOKUP('Ответы на форму (1)'!BQ122,ОбъемИнфы,2,FALSE)</f>
        <v>2</v>
      </c>
      <c r="BT122">
        <f>VLOOKUP('Ответы на форму (1)'!BR122,ОбъемИнфы,2,FALSE)</f>
        <v>2</v>
      </c>
      <c r="BU122">
        <f>VLOOKUP('Ответы на форму (1)'!BS122,ОбъемИнфы,2,FALSE)</f>
        <v>2</v>
      </c>
      <c r="BV122">
        <f>VLOOKUP('Ответы на форму (1)'!BT122,ОбъемИнфы,2,FALSE)</f>
        <v>2</v>
      </c>
      <c r="BW122">
        <f>IF('Ответы на форму (1)'!BU122&gt;2,"много",'Ответы на форму (1)'!BU122)</f>
        <v>1</v>
      </c>
      <c r="BX122">
        <f>VLOOKUP('Ответы на форму (1)'!BV122,Блыки,2,FALSE)</f>
        <v>0</v>
      </c>
      <c r="BY122" t="str">
        <f>IF('Ответы на форму (1)'!BY122="","",'Ответы на форму (1)'!BY122)</f>
        <v/>
      </c>
      <c r="BZ122" t="str">
        <f t="shared" si="8"/>
        <v>Да</v>
      </c>
    </row>
    <row r="123" spans="1:78" x14ac:dyDescent="0.35">
      <c r="A123">
        <f>IF('Ответы на форму (1)'!B123="М",1,0)</f>
        <v>1</v>
      </c>
      <c r="B123">
        <f>'Ответы на форму (1)'!C123</f>
        <v>37</v>
      </c>
      <c r="C123">
        <f>VLOOKUP('Ответы на форму (1)'!G123,Успевание,2,FALSE)</f>
        <v>4</v>
      </c>
      <c r="D123">
        <f>VLOOKUP('Ответы на форму (1)'!H123,Успевание,2,FALSE)</f>
        <v>3</v>
      </c>
      <c r="E123">
        <f t="shared" si="9"/>
        <v>1</v>
      </c>
      <c r="F123">
        <f>VLOOKUP('Ответы на форму (1)'!I123,ШкалаРомека,2,FALSE)</f>
        <v>3</v>
      </c>
      <c r="G123">
        <f>VLOOKUP('Ответы на форму (1)'!J123,ШкалаРомека,2,FALSE)</f>
        <v>3</v>
      </c>
      <c r="H123">
        <f>VLOOKUP('Ответы на форму (1)'!K123,ШкалаРомека,2,FALSE)</f>
        <v>3</v>
      </c>
      <c r="I123">
        <f>VLOOKUP('Ответы на форму (1)'!L123,ШкалаРомека,2,FALSE)</f>
        <v>2</v>
      </c>
      <c r="J123">
        <f>VLOOKUP('Ответы на форму (1)'!M123,ШкалаРомека,2,FALSE)</f>
        <v>3</v>
      </c>
      <c r="K123">
        <f>VLOOKUP('Ответы на форму (1)'!N123,ШкалаРомека,2,FALSE)</f>
        <v>3</v>
      </c>
      <c r="L123">
        <f>VLOOKUP('Ответы на форму (1)'!O123,ШкалаРомека,2,FALSE)</f>
        <v>2</v>
      </c>
      <c r="M123">
        <f>VLOOKUP('Ответы на форму (1)'!P123,ШкалаРомека,2,FALSE)</f>
        <v>2</v>
      </c>
      <c r="N123">
        <f>VLOOKUP('Ответы на форму (1)'!Q123,ШкалаРомека,2,FALSE)</f>
        <v>2</v>
      </c>
      <c r="O123">
        <f>VLOOKUP('Ответы на форму (1)'!R123,ШкалаРомека,2,FALSE)</f>
        <v>3</v>
      </c>
      <c r="P123">
        <f t="shared" si="7"/>
        <v>26</v>
      </c>
      <c r="Q123">
        <f>VLOOKUP('Ответы на форму (1)'!S123,ЧастотаПрактик,2,FALSE)</f>
        <v>3</v>
      </c>
      <c r="R123">
        <f>VLOOKUP('Ответы на форму (1)'!T123,ЧастотаПрактик,2,FALSE)</f>
        <v>2</v>
      </c>
      <c r="S123">
        <f>VLOOKUP('Ответы на форму (1)'!U123,ЧастотаПрактик,2,FALSE)</f>
        <v>4</v>
      </c>
      <c r="T123">
        <f>VLOOKUP('Ответы на форму (1)'!V123,ЧастотаПрактик,2,FALSE)</f>
        <v>3</v>
      </c>
      <c r="U123">
        <f>VLOOKUP('Ответы на форму (1)'!W123,ЧастотаПрактик,2,FALSE)</f>
        <v>0</v>
      </c>
      <c r="V123">
        <f>VLOOKUP('Ответы на форму (1)'!X123,ЧастотаПрактик,2,FALSE)</f>
        <v>0</v>
      </c>
      <c r="W123">
        <f>VLOOKUP('Ответы на форму (1)'!Y123,ЧастотаПрактик,2,FALSE)</f>
        <v>1</v>
      </c>
      <c r="X123">
        <f>VLOOKUP('Ответы на форму (1)'!Z123,ЧастотаПрактик,2,FALSE)</f>
        <v>3</v>
      </c>
      <c r="Y123">
        <f>VLOOKUP('Ответы на форму (1)'!AA123,ЧастотаПрактик,2,FALSE)</f>
        <v>1</v>
      </c>
      <c r="Z123">
        <f>VLOOKUP('Ответы на форму (1)'!AB123,ЧастотаПрактик,2,FALSE)</f>
        <v>2</v>
      </c>
      <c r="AA123">
        <f>VLOOKUP('Ответы на форму (1)'!AC123,ЧастотаПрактик,2,FALSE)</f>
        <v>4</v>
      </c>
      <c r="AB123">
        <f>VLOOKUP('Ответы на форму (1)'!AD123,ЧастотаПрактик,2,FALSE)</f>
        <v>3</v>
      </c>
      <c r="AC123">
        <f>VLOOKUP('Ответы на форму (1)'!AE123,ЧастотаПрактик,2,FALSE)</f>
        <v>2</v>
      </c>
      <c r="AD123">
        <f>VLOOKUP('Ответы на форму (1)'!AF123,ЧастотаПрактик,2,FALSE)</f>
        <v>3</v>
      </c>
      <c r="AE123">
        <f>VLOOKUP('Ответы на форму (1)'!AG123,ДаПочтиНет,2,FALSE)</f>
        <v>1</v>
      </c>
      <c r="AF123">
        <f>VLOOKUP('Ответы на форму (1)'!AH123,ДаПочтиНет,2,FALSE)</f>
        <v>1</v>
      </c>
      <c r="AG123">
        <f>VLOOKUP('Ответы на форму (1)'!AI123,ДаПочтиНет,2,FALSE)</f>
        <v>1</v>
      </c>
      <c r="AH123">
        <f>VLOOKUP('Ответы на форму (1)'!AJ123,ДаПочтиНет,2,FALSE)</f>
        <v>0</v>
      </c>
      <c r="AI123">
        <f>VLOOKUP('Ответы на форму (1)'!AK123,ДаПочтиНет,2,FALSE)</f>
        <v>0</v>
      </c>
      <c r="AJ123">
        <f>VLOOKUP('Ответы на форму (1)'!AL123,ДаПочтиНет,2,FALSE)</f>
        <v>0</v>
      </c>
      <c r="AK123">
        <f>VLOOKUP('Ответы на форму (1)'!AM123,ДаПочтиНет,2,FALSE)</f>
        <v>0</v>
      </c>
      <c r="AL123">
        <f>VLOOKUP('Ответы на форму (1)'!AN123,ДаПочтиНет,2,FALSE)</f>
        <v>0</v>
      </c>
      <c r="AM123">
        <f>VLOOKUP('Ответы на форму (1)'!AO123,ДаПочтиНет,2,FALSE)</f>
        <v>2</v>
      </c>
      <c r="AN123">
        <f t="shared" si="10"/>
        <v>34</v>
      </c>
      <c r="AO123">
        <f>VLOOKUP('Ответы на форму (1)'!AP123,ДаПочтиНет,2,FALSE)</f>
        <v>2</v>
      </c>
      <c r="AP123">
        <f>VLOOKUP('Ответы на форму (1)'!AQ123,ОбразЖизни,2,FALSE)</f>
        <v>3</v>
      </c>
      <c r="AQ123">
        <f>VLOOKUP('Ответы на форму (1)'!AR123,ОбразЖизни,2,FALSE)</f>
        <v>3</v>
      </c>
      <c r="AR123">
        <f>VLOOKUP('Ответы на форму (1)'!AS123,ОбразЖизни,2,FALSE)</f>
        <v>0</v>
      </c>
      <c r="AS123">
        <f>VLOOKUP('Ответы на форму (1)'!AT123,ОбразЖизни,2,FALSE)</f>
        <v>1</v>
      </c>
      <c r="AT123">
        <f>VLOOKUP('Ответы на форму (1)'!AU123,ОбразЖизни,2,FALSE)</f>
        <v>3</v>
      </c>
      <c r="AU123">
        <f>VLOOKUP('Ответы на форму (1)'!AV123,ОбразЖизни,2,FALSE)</f>
        <v>3</v>
      </c>
      <c r="AV123">
        <f>'Ответы на форму (1)'!AW123</f>
        <v>7</v>
      </c>
      <c r="AW123">
        <f>IF('Ответы на форму (1)'!AX123="",0,1)</f>
        <v>1</v>
      </c>
      <c r="AX123">
        <f>VLOOKUP('Ответы на форму (1)'!AY123,Курение,2,FALSE)</f>
        <v>0</v>
      </c>
      <c r="AY123">
        <f>VLOOKUP('Ответы на форму (1)'!AZ123,Алкоголь,2,FALSE)</f>
        <v>1</v>
      </c>
      <c r="AZ123">
        <f>VLOOKUP('Ответы на форму (1)'!BA123,СемейныйОпыт,2,FALSE)</f>
        <v>1</v>
      </c>
      <c r="BA123">
        <f>'Ответы на форму (1)'!BB123</f>
        <v>1</v>
      </c>
      <c r="BB123">
        <f>IF('Ответы на форму (1)'!BC123="",0,VLOOKUP('Ответы на форму (1)'!BC123,УровниЗнакомства,2,FALSE))</f>
        <v>0</v>
      </c>
      <c r="BC123">
        <f>IF('Ответы на форму (1)'!BD123="",0,VLOOKUP('Ответы на форму (1)'!BD123,УровниЗнакомства,2,FALSE))</f>
        <v>1</v>
      </c>
      <c r="BD123">
        <f>IF('Ответы на форму (1)'!BE123="",0,VLOOKUP('Ответы на форму (1)'!BE123,УровниЗнакомства,2,FALSE))</f>
        <v>3</v>
      </c>
      <c r="BE123">
        <f>IF('Ответы на форму (1)'!BF123="",0,VLOOKUP('Ответы на форму (1)'!BF123,УровниЗнакомства,2,FALSE))</f>
        <v>4</v>
      </c>
      <c r="BF123">
        <f>IF('Ответы на форму (1)'!BG123="",0,VLOOKUP('Ответы на форму (1)'!BG123,УровниЗнакомства,2,FALSE))</f>
        <v>0</v>
      </c>
      <c r="BG123">
        <f>IF('Ответы на форму (1)'!BH123="",0,VLOOKUP('Ответы на форму (1)'!BH123,УровниЗнакомства,2,FALSE))</f>
        <v>0</v>
      </c>
      <c r="BH123">
        <f t="shared" si="11"/>
        <v>8</v>
      </c>
      <c r="BI123">
        <f>VLOOKUP('Ответы на форму (1)'!BI123,ТараканоБалл,2,FALSE)</f>
        <v>3</v>
      </c>
      <c r="BJ123">
        <f>VLOOKUP('Ответы на форму (1)'!BJ123,ТараканоБалл,2,FALSE)</f>
        <v>4</v>
      </c>
      <c r="BK123">
        <f>VLOOKUP('Ответы на форму (1)'!BK123,ТараканоБалл,2,FALSE)</f>
        <v>4</v>
      </c>
      <c r="BL123">
        <f>VLOOKUP('Ответы на форму (1)'!BL123,ТараканоБалл,2,FALSE)</f>
        <v>5</v>
      </c>
      <c r="BM123">
        <f t="shared" si="12"/>
        <v>16</v>
      </c>
      <c r="BN123">
        <f t="shared" si="13"/>
        <v>2</v>
      </c>
      <c r="BO123">
        <f>VLOOKUP('Ответы на форму (1)'!BM123,ОбъемИнфы,2,FALSE)</f>
        <v>2</v>
      </c>
      <c r="BP123">
        <f>VLOOKUP('Ответы на форму (1)'!BN123,ОбъемИнфы,2,FALSE)</f>
        <v>1</v>
      </c>
      <c r="BQ123">
        <f>VLOOKUP('Ответы на форму (1)'!BO123,ОбъемИнфы,2,FALSE)</f>
        <v>1</v>
      </c>
      <c r="BR123">
        <f>VLOOKUP('Ответы на форму (1)'!BP123,ОбъемИнфы,2,FALSE)</f>
        <v>3</v>
      </c>
      <c r="BS123">
        <f>VLOOKUP('Ответы на форму (1)'!BQ123,ОбъемИнфы,2,FALSE)</f>
        <v>3</v>
      </c>
      <c r="BT123">
        <f>VLOOKUP('Ответы на форму (1)'!BR123,ОбъемИнфы,2,FALSE)</f>
        <v>1</v>
      </c>
      <c r="BU123">
        <f>VLOOKUP('Ответы на форму (1)'!BS123,ОбъемИнфы,2,FALSE)</f>
        <v>1</v>
      </c>
      <c r="BV123">
        <f>VLOOKUP('Ответы на форму (1)'!BT123,ОбъемИнфы,2,FALSE)</f>
        <v>0</v>
      </c>
      <c r="BW123">
        <f>IF('Ответы на форму (1)'!BU123&gt;2,"много",'Ответы на форму (1)'!BU123)</f>
        <v>1</v>
      </c>
      <c r="BX123">
        <f>VLOOKUP('Ответы на форму (1)'!BV123,Блыки,2,FALSE)</f>
        <v>0</v>
      </c>
      <c r="BY123" t="str">
        <f>IF('Ответы на форму (1)'!BY123="","",'Ответы на форму (1)'!BY123)</f>
        <v/>
      </c>
      <c r="BZ123" t="str">
        <f t="shared" si="8"/>
        <v>Да</v>
      </c>
    </row>
    <row r="124" spans="1:78" x14ac:dyDescent="0.35">
      <c r="A124">
        <f>IF('Ответы на форму (1)'!B124="М",1,0)</f>
        <v>1</v>
      </c>
      <c r="B124">
        <f>'Ответы на форму (1)'!C124</f>
        <v>27</v>
      </c>
      <c r="C124">
        <f>VLOOKUP('Ответы на форму (1)'!G124,Успевание,2,FALSE)</f>
        <v>4</v>
      </c>
      <c r="D124">
        <f>VLOOKUP('Ответы на форму (1)'!H124,Успевание,2,FALSE)</f>
        <v>3</v>
      </c>
      <c r="E124">
        <f t="shared" si="9"/>
        <v>1</v>
      </c>
      <c r="F124">
        <f>VLOOKUP('Ответы на форму (1)'!I124,ШкалаРомека,2,FALSE)</f>
        <v>4</v>
      </c>
      <c r="G124">
        <f>VLOOKUP('Ответы на форму (1)'!J124,ШкалаРомека,2,FALSE)</f>
        <v>4</v>
      </c>
      <c r="H124">
        <f>VLOOKUP('Ответы на форму (1)'!K124,ШкалаРомека,2,FALSE)</f>
        <v>3</v>
      </c>
      <c r="I124">
        <f>VLOOKUP('Ответы на форму (1)'!L124,ШкалаРомека,2,FALSE)</f>
        <v>2</v>
      </c>
      <c r="J124">
        <f>VLOOKUP('Ответы на форму (1)'!M124,ШкалаРомека,2,FALSE)</f>
        <v>4</v>
      </c>
      <c r="K124">
        <f>VLOOKUP('Ответы на форму (1)'!N124,ШкалаРомека,2,FALSE)</f>
        <v>4</v>
      </c>
      <c r="L124">
        <f>VLOOKUP('Ответы на форму (1)'!O124,ШкалаРомека,2,FALSE)</f>
        <v>3</v>
      </c>
      <c r="M124">
        <f>VLOOKUP('Ответы на форму (1)'!P124,ШкалаРомека,2,FALSE)</f>
        <v>3</v>
      </c>
      <c r="N124">
        <f>VLOOKUP('Ответы на форму (1)'!Q124,ШкалаРомека,2,FALSE)</f>
        <v>3</v>
      </c>
      <c r="O124">
        <f>VLOOKUP('Ответы на форму (1)'!R124,ШкалаРомека,2,FALSE)</f>
        <v>3</v>
      </c>
      <c r="P124">
        <f t="shared" si="7"/>
        <v>33</v>
      </c>
      <c r="Q124">
        <f>VLOOKUP('Ответы на форму (1)'!S124,ЧастотаПрактик,2,FALSE)</f>
        <v>1</v>
      </c>
      <c r="R124">
        <f>VLOOKUP('Ответы на форму (1)'!T124,ЧастотаПрактик,2,FALSE)</f>
        <v>2</v>
      </c>
      <c r="S124">
        <f>VLOOKUP('Ответы на форму (1)'!U124,ЧастотаПрактик,2,FALSE)</f>
        <v>3</v>
      </c>
      <c r="T124">
        <f>VLOOKUP('Ответы на форму (1)'!V124,ЧастотаПрактик,2,FALSE)</f>
        <v>3</v>
      </c>
      <c r="U124">
        <f>VLOOKUP('Ответы на форму (1)'!W124,ЧастотаПрактик,2,FALSE)</f>
        <v>0</v>
      </c>
      <c r="V124">
        <f>VLOOKUP('Ответы на форму (1)'!X124,ЧастотаПрактик,2,FALSE)</f>
        <v>3</v>
      </c>
      <c r="W124">
        <f>VLOOKUP('Ответы на форму (1)'!Y124,ЧастотаПрактик,2,FALSE)</f>
        <v>2</v>
      </c>
      <c r="X124">
        <f>VLOOKUP('Ответы на форму (1)'!Z124,ЧастотаПрактик,2,FALSE)</f>
        <v>2</v>
      </c>
      <c r="Y124">
        <f>VLOOKUP('Ответы на форму (1)'!AA124,ЧастотаПрактик,2,FALSE)</f>
        <v>2</v>
      </c>
      <c r="Z124">
        <f>VLOOKUP('Ответы на форму (1)'!AB124,ЧастотаПрактик,2,FALSE)</f>
        <v>2</v>
      </c>
      <c r="AA124">
        <f>VLOOKUP('Ответы на форму (1)'!AC124,ЧастотаПрактик,2,FALSE)</f>
        <v>3</v>
      </c>
      <c r="AB124">
        <f>VLOOKUP('Ответы на форму (1)'!AD124,ЧастотаПрактик,2,FALSE)</f>
        <v>1</v>
      </c>
      <c r="AC124">
        <f>VLOOKUP('Ответы на форму (1)'!AE124,ЧастотаПрактик,2,FALSE)</f>
        <v>1</v>
      </c>
      <c r="AD124">
        <f>VLOOKUP('Ответы на форму (1)'!AF124,ЧастотаПрактик,2,FALSE)</f>
        <v>1</v>
      </c>
      <c r="AE124">
        <f>VLOOKUP('Ответы на форму (1)'!AG124,ДаПочтиНет,2,FALSE)</f>
        <v>0</v>
      </c>
      <c r="AF124">
        <f>VLOOKUP('Ответы на форму (1)'!AH124,ДаПочтиНет,2,FALSE)</f>
        <v>0</v>
      </c>
      <c r="AG124">
        <f>VLOOKUP('Ответы на форму (1)'!AI124,ДаПочтиНет,2,FALSE)</f>
        <v>0</v>
      </c>
      <c r="AH124">
        <f>VLOOKUP('Ответы на форму (1)'!AJ124,ДаПочтиНет,2,FALSE)</f>
        <v>0</v>
      </c>
      <c r="AI124">
        <f>VLOOKUP('Ответы на форму (1)'!AK124,ДаПочтиНет,2,FALSE)</f>
        <v>0</v>
      </c>
      <c r="AJ124">
        <f>VLOOKUP('Ответы на форму (1)'!AL124,ДаПочтиНет,2,FALSE)</f>
        <v>0</v>
      </c>
      <c r="AK124">
        <f>VLOOKUP('Ответы на форму (1)'!AM124,ДаПочтиНет,2,FALSE)</f>
        <v>0</v>
      </c>
      <c r="AL124">
        <f>VLOOKUP('Ответы на форму (1)'!AN124,ДаПочтиНет,2,FALSE)</f>
        <v>0</v>
      </c>
      <c r="AM124">
        <f>VLOOKUP('Ответы на форму (1)'!AO124,ДаПочтиНет,2,FALSE)</f>
        <v>0</v>
      </c>
      <c r="AN124">
        <f t="shared" si="10"/>
        <v>24</v>
      </c>
      <c r="AO124">
        <f>VLOOKUP('Ответы на форму (1)'!AP124,ДаПочтиНет,2,FALSE)</f>
        <v>2</v>
      </c>
      <c r="AP124">
        <f>VLOOKUP('Ответы на форму (1)'!AQ124,ОбразЖизни,2,FALSE)</f>
        <v>2</v>
      </c>
      <c r="AQ124">
        <f>VLOOKUP('Ответы на форму (1)'!AR124,ОбразЖизни,2,FALSE)</f>
        <v>2</v>
      </c>
      <c r="AR124">
        <f>VLOOKUP('Ответы на форму (1)'!AS124,ОбразЖизни,2,FALSE)</f>
        <v>2</v>
      </c>
      <c r="AS124">
        <f>VLOOKUP('Ответы на форму (1)'!AT124,ОбразЖизни,2,FALSE)</f>
        <v>4</v>
      </c>
      <c r="AT124">
        <f>VLOOKUP('Ответы на форму (1)'!AU124,ОбразЖизни,2,FALSE)</f>
        <v>2</v>
      </c>
      <c r="AU124">
        <f>VLOOKUP('Ответы на форму (1)'!AV124,ОбразЖизни,2,FALSE)</f>
        <v>1</v>
      </c>
      <c r="AV124">
        <f>'Ответы на форму (1)'!AW124</f>
        <v>6</v>
      </c>
      <c r="AW124">
        <f>IF('Ответы на форму (1)'!AX124="",0,1)</f>
        <v>0</v>
      </c>
      <c r="AX124">
        <f>VLOOKUP('Ответы на форму (1)'!AY124,Курение,2,FALSE)</f>
        <v>2</v>
      </c>
      <c r="AY124">
        <f>VLOOKUP('Ответы на форму (1)'!AZ124,Алкоголь,2,FALSE)</f>
        <v>1</v>
      </c>
      <c r="AZ124">
        <f>VLOOKUP('Ответы на форму (1)'!BA124,СемейныйОпыт,2,FALSE)</f>
        <v>0</v>
      </c>
      <c r="BA124">
        <f>'Ответы на форму (1)'!BB124</f>
        <v>0</v>
      </c>
      <c r="BB124">
        <f>IF('Ответы на форму (1)'!BC124="",0,VLOOKUP('Ответы на форму (1)'!BC124,УровниЗнакомства,2,FALSE))</f>
        <v>0</v>
      </c>
      <c r="BC124">
        <f>IF('Ответы на форму (1)'!BD124="",0,VLOOKUP('Ответы на форму (1)'!BD124,УровниЗнакомства,2,FALSE))</f>
        <v>0</v>
      </c>
      <c r="BD124">
        <f>IF('Ответы на форму (1)'!BE124="",0,VLOOKUP('Ответы на форму (1)'!BE124,УровниЗнакомства,2,FALSE))</f>
        <v>1</v>
      </c>
      <c r="BE124">
        <f>IF('Ответы на форму (1)'!BF124="",0,VLOOKUP('Ответы на форму (1)'!BF124,УровниЗнакомства,2,FALSE))</f>
        <v>1</v>
      </c>
      <c r="BF124">
        <f>IF('Ответы на форму (1)'!BG124="",0,VLOOKUP('Ответы на форму (1)'!BG124,УровниЗнакомства,2,FALSE))</f>
        <v>0</v>
      </c>
      <c r="BG124">
        <f>IF('Ответы на форму (1)'!BH124="",0,VLOOKUP('Ответы на форму (1)'!BH124,УровниЗнакомства,2,FALSE))</f>
        <v>0</v>
      </c>
      <c r="BH124">
        <f t="shared" si="11"/>
        <v>2</v>
      </c>
      <c r="BI124">
        <f>VLOOKUP('Ответы на форму (1)'!BI124,ТараканоБалл,2,FALSE)</f>
        <v>4</v>
      </c>
      <c r="BJ124">
        <f>VLOOKUP('Ответы на форму (1)'!BJ124,ТараканоБалл,2,FALSE)</f>
        <v>2</v>
      </c>
      <c r="BK124">
        <f>VLOOKUP('Ответы на форму (1)'!BK124,ТараканоБалл,2,FALSE)</f>
        <v>4</v>
      </c>
      <c r="BL124">
        <f>VLOOKUP('Ответы на форму (1)'!BL124,ТараканоБалл,2,FALSE)</f>
        <v>1</v>
      </c>
      <c r="BM124">
        <f t="shared" si="12"/>
        <v>11</v>
      </c>
      <c r="BN124">
        <f t="shared" si="13"/>
        <v>1</v>
      </c>
      <c r="BO124">
        <f>VLOOKUP('Ответы на форму (1)'!BM124,ОбъемИнфы,2,FALSE)</f>
        <v>4</v>
      </c>
      <c r="BP124">
        <f>VLOOKUP('Ответы на форму (1)'!BN124,ОбъемИнфы,2,FALSE)</f>
        <v>4</v>
      </c>
      <c r="BQ124">
        <f>VLOOKUP('Ответы на форму (1)'!BO124,ОбъемИнфы,2,FALSE)</f>
        <v>1</v>
      </c>
      <c r="BR124">
        <f>VLOOKUP('Ответы на форму (1)'!BP124,ОбъемИнфы,2,FALSE)</f>
        <v>2</v>
      </c>
      <c r="BS124">
        <f>VLOOKUP('Ответы на форму (1)'!BQ124,ОбъемИнфы,2,FALSE)</f>
        <v>1</v>
      </c>
      <c r="BT124">
        <f>VLOOKUP('Ответы на форму (1)'!BR124,ОбъемИнфы,2,FALSE)</f>
        <v>3</v>
      </c>
      <c r="BU124">
        <f>VLOOKUP('Ответы на форму (1)'!BS124,ОбъемИнфы,2,FALSE)</f>
        <v>3</v>
      </c>
      <c r="BV124">
        <f>VLOOKUP('Ответы на форму (1)'!BT124,ОбъемИнфы,2,FALSE)</f>
        <v>1</v>
      </c>
      <c r="BW124">
        <f>IF('Ответы на форму (1)'!BU124&gt;2,"много",'Ответы на форму (1)'!BU124)</f>
        <v>2</v>
      </c>
      <c r="BX124">
        <f>VLOOKUP('Ответы на форму (1)'!BV124,Блыки,2,FALSE)</f>
        <v>1</v>
      </c>
      <c r="BY124" t="str">
        <f>IF('Ответы на форму (1)'!BY124="","",'Ответы на форму (1)'!BY124)</f>
        <v/>
      </c>
      <c r="BZ124" t="str">
        <f t="shared" si="8"/>
        <v>Нет</v>
      </c>
    </row>
    <row r="125" spans="1:78" x14ac:dyDescent="0.35">
      <c r="A125">
        <f>IF('Ответы на форму (1)'!B125="М",1,0)</f>
        <v>1</v>
      </c>
      <c r="B125">
        <f>'Ответы на форму (1)'!C125</f>
        <v>33</v>
      </c>
      <c r="C125">
        <f>VLOOKUP('Ответы на форму (1)'!G125,Успевание,2,FALSE)</f>
        <v>2</v>
      </c>
      <c r="D125">
        <f>VLOOKUP('Ответы на форму (1)'!H125,Успевание,2,FALSE)</f>
        <v>1</v>
      </c>
      <c r="E125">
        <f t="shared" si="9"/>
        <v>1</v>
      </c>
      <c r="F125">
        <f>VLOOKUP('Ответы на форму (1)'!I125,ШкалаРомека,2,FALSE)</f>
        <v>3</v>
      </c>
      <c r="G125">
        <f>VLOOKUP('Ответы на форму (1)'!J125,ШкалаРомека,2,FALSE)</f>
        <v>3</v>
      </c>
      <c r="H125">
        <f>VLOOKUP('Ответы на форму (1)'!K125,ШкалаРомека,2,FALSE)</f>
        <v>2</v>
      </c>
      <c r="I125">
        <f>VLOOKUP('Ответы на форму (1)'!L125,ШкалаРомека,2,FALSE)</f>
        <v>1</v>
      </c>
      <c r="J125">
        <f>VLOOKUP('Ответы на форму (1)'!M125,ШкалаРомека,2,FALSE)</f>
        <v>2</v>
      </c>
      <c r="K125">
        <f>VLOOKUP('Ответы на форму (1)'!N125,ШкалаРомека,2,FALSE)</f>
        <v>3</v>
      </c>
      <c r="L125">
        <f>VLOOKUP('Ответы на форму (1)'!O125,ШкалаРомека,2,FALSE)</f>
        <v>2</v>
      </c>
      <c r="M125">
        <f>VLOOKUP('Ответы на форму (1)'!P125,ШкалаРомека,2,FALSE)</f>
        <v>2</v>
      </c>
      <c r="N125">
        <f>VLOOKUP('Ответы на форму (1)'!Q125,ШкалаРомека,2,FALSE)</f>
        <v>2</v>
      </c>
      <c r="O125">
        <f>VLOOKUP('Ответы на форму (1)'!R125,ШкалаРомека,2,FALSE)</f>
        <v>1</v>
      </c>
      <c r="P125">
        <f t="shared" si="7"/>
        <v>21</v>
      </c>
      <c r="Q125">
        <f>VLOOKUP('Ответы на форму (1)'!S125,ЧастотаПрактик,2,FALSE)</f>
        <v>1</v>
      </c>
      <c r="R125">
        <f>VLOOKUP('Ответы на форму (1)'!T125,ЧастотаПрактик,2,FALSE)</f>
        <v>0</v>
      </c>
      <c r="S125">
        <f>VLOOKUP('Ответы на форму (1)'!U125,ЧастотаПрактик,2,FALSE)</f>
        <v>3</v>
      </c>
      <c r="T125">
        <f>VLOOKUP('Ответы на форму (1)'!V125,ЧастотаПрактик,2,FALSE)</f>
        <v>2</v>
      </c>
      <c r="U125">
        <f>VLOOKUP('Ответы на форму (1)'!W125,ЧастотаПрактик,2,FALSE)</f>
        <v>2</v>
      </c>
      <c r="V125">
        <f>VLOOKUP('Ответы на форму (1)'!X125,ЧастотаПрактик,2,FALSE)</f>
        <v>2</v>
      </c>
      <c r="W125">
        <f>VLOOKUP('Ответы на форму (1)'!Y125,ЧастотаПрактик,2,FALSE)</f>
        <v>1</v>
      </c>
      <c r="X125">
        <f>VLOOKUP('Ответы на форму (1)'!Z125,ЧастотаПрактик,2,FALSE)</f>
        <v>3</v>
      </c>
      <c r="Y125">
        <f>VLOOKUP('Ответы на форму (1)'!AA125,ЧастотаПрактик,2,FALSE)</f>
        <v>1</v>
      </c>
      <c r="Z125">
        <f>VLOOKUP('Ответы на форму (1)'!AB125,ЧастотаПрактик,2,FALSE)</f>
        <v>1</v>
      </c>
      <c r="AA125">
        <f>VLOOKUP('Ответы на форму (1)'!AC125,ЧастотаПрактик,2,FALSE)</f>
        <v>2</v>
      </c>
      <c r="AB125">
        <f>VLOOKUP('Ответы на форму (1)'!AD125,ЧастотаПрактик,2,FALSE)</f>
        <v>1</v>
      </c>
      <c r="AC125">
        <f>VLOOKUP('Ответы на форму (1)'!AE125,ЧастотаПрактик,2,FALSE)</f>
        <v>2</v>
      </c>
      <c r="AD125">
        <f>VLOOKUP('Ответы на форму (1)'!AF125,ЧастотаПрактик,2,FALSE)</f>
        <v>1</v>
      </c>
      <c r="AE125">
        <f>VLOOKUP('Ответы на форму (1)'!AG125,ДаПочтиНет,2,FALSE)</f>
        <v>2</v>
      </c>
      <c r="AF125">
        <f>VLOOKUP('Ответы на форму (1)'!AH125,ДаПочтиНет,2,FALSE)</f>
        <v>2</v>
      </c>
      <c r="AG125">
        <f>VLOOKUP('Ответы на форму (1)'!AI125,ДаПочтиНет,2,FALSE)</f>
        <v>2</v>
      </c>
      <c r="AH125">
        <f>VLOOKUP('Ответы на форму (1)'!AJ125,ДаПочтиНет,2,FALSE)</f>
        <v>0</v>
      </c>
      <c r="AI125">
        <f>VLOOKUP('Ответы на форму (1)'!AK125,ДаПочтиНет,2,FALSE)</f>
        <v>0</v>
      </c>
      <c r="AJ125">
        <f>VLOOKUP('Ответы на форму (1)'!AL125,ДаПочтиНет,2,FALSE)</f>
        <v>0</v>
      </c>
      <c r="AK125">
        <f>VLOOKUP('Ответы на форму (1)'!AM125,ДаПочтиНет,2,FALSE)</f>
        <v>0</v>
      </c>
      <c r="AL125">
        <f>VLOOKUP('Ответы на форму (1)'!AN125,ДаПочтиНет,2,FALSE)</f>
        <v>0</v>
      </c>
      <c r="AM125">
        <f>VLOOKUP('Ответы на форму (1)'!AO125,ДаПочтиНет,2,FALSE)</f>
        <v>0</v>
      </c>
      <c r="AN125">
        <f t="shared" si="10"/>
        <v>27</v>
      </c>
      <c r="AO125">
        <f>VLOOKUP('Ответы на форму (1)'!AP125,ДаПочтиНет,2,FALSE)</f>
        <v>2</v>
      </c>
      <c r="AP125">
        <f>VLOOKUP('Ответы на форму (1)'!AQ125,ОбразЖизни,2,FALSE)</f>
        <v>3</v>
      </c>
      <c r="AQ125">
        <f>VLOOKUP('Ответы на форму (1)'!AR125,ОбразЖизни,2,FALSE)</f>
        <v>4</v>
      </c>
      <c r="AR125">
        <f>VLOOKUP('Ответы на форму (1)'!AS125,ОбразЖизни,2,FALSE)</f>
        <v>0</v>
      </c>
      <c r="AS125">
        <f>VLOOKUP('Ответы на форму (1)'!AT125,ОбразЖизни,2,FALSE)</f>
        <v>0</v>
      </c>
      <c r="AT125">
        <f>VLOOKUP('Ответы на форму (1)'!AU125,ОбразЖизни,2,FALSE)</f>
        <v>2</v>
      </c>
      <c r="AU125">
        <f>VLOOKUP('Ответы на форму (1)'!AV125,ОбразЖизни,2,FALSE)</f>
        <v>3</v>
      </c>
      <c r="AV125">
        <f>'Ответы на форму (1)'!AW125</f>
        <v>5</v>
      </c>
      <c r="AW125">
        <f>IF('Ответы на форму (1)'!AX125="",0,1)</f>
        <v>1</v>
      </c>
      <c r="AX125">
        <f>VLOOKUP('Ответы на форму (1)'!AY125,Курение,2,FALSE)</f>
        <v>0</v>
      </c>
      <c r="AY125">
        <f>VLOOKUP('Ответы на форму (1)'!AZ125,Алкоголь,2,FALSE)</f>
        <v>0</v>
      </c>
      <c r="AZ125">
        <f>VLOOKUP('Ответы на форму (1)'!BA125,СемейныйОпыт,2,FALSE)</f>
        <v>1</v>
      </c>
      <c r="BA125">
        <f>'Ответы на форму (1)'!BB125</f>
        <v>1</v>
      </c>
      <c r="BB125">
        <f>IF('Ответы на форму (1)'!BC125="",0,VLOOKUP('Ответы на форму (1)'!BC125,УровниЗнакомства,2,FALSE))</f>
        <v>0</v>
      </c>
      <c r="BC125">
        <f>IF('Ответы на форму (1)'!BD125="",0,VLOOKUP('Ответы на форму (1)'!BD125,УровниЗнакомства,2,FALSE))</f>
        <v>2</v>
      </c>
      <c r="BD125">
        <f>IF('Ответы на форму (1)'!BE125="",0,VLOOKUP('Ответы на форму (1)'!BE125,УровниЗнакомства,2,FALSE))</f>
        <v>0</v>
      </c>
      <c r="BE125">
        <f>IF('Ответы на форму (1)'!BF125="",0,VLOOKUP('Ответы на форму (1)'!BF125,УровниЗнакомства,2,FALSE))</f>
        <v>4</v>
      </c>
      <c r="BF125">
        <f>IF('Ответы на форму (1)'!BG125="",0,VLOOKUP('Ответы на форму (1)'!BG125,УровниЗнакомства,2,FALSE))</f>
        <v>0</v>
      </c>
      <c r="BG125">
        <f>IF('Ответы на форму (1)'!BH125="",0,VLOOKUP('Ответы на форму (1)'!BH125,УровниЗнакомства,2,FALSE))</f>
        <v>0</v>
      </c>
      <c r="BH125">
        <f t="shared" si="11"/>
        <v>6</v>
      </c>
      <c r="BI125">
        <f>VLOOKUP('Ответы на форму (1)'!BI125,ТараканоБалл,2,FALSE)</f>
        <v>4</v>
      </c>
      <c r="BJ125">
        <f>VLOOKUP('Ответы на форму (1)'!BJ125,ТараканоБалл,2,FALSE)</f>
        <v>3</v>
      </c>
      <c r="BK125">
        <f>VLOOKUP('Ответы на форму (1)'!BK125,ТараканоБалл,2,FALSE)</f>
        <v>3</v>
      </c>
      <c r="BL125">
        <f>VLOOKUP('Ответы на форму (1)'!BL125,ТараканоБалл,2,FALSE)</f>
        <v>5</v>
      </c>
      <c r="BM125">
        <f t="shared" si="12"/>
        <v>15</v>
      </c>
      <c r="BN125">
        <f t="shared" si="13"/>
        <v>2</v>
      </c>
      <c r="BO125">
        <f>VLOOKUP('Ответы на форму (1)'!BM125,ОбъемИнфы,2,FALSE)</f>
        <v>3</v>
      </c>
      <c r="BP125">
        <f>VLOOKUP('Ответы на форму (1)'!BN125,ОбъемИнфы,2,FALSE)</f>
        <v>2</v>
      </c>
      <c r="BQ125">
        <f>VLOOKUP('Ответы на форму (1)'!BO125,ОбъемИнфы,2,FALSE)</f>
        <v>1</v>
      </c>
      <c r="BR125">
        <f>VLOOKUP('Ответы на форму (1)'!BP125,ОбъемИнфы,2,FALSE)</f>
        <v>3</v>
      </c>
      <c r="BS125">
        <f>VLOOKUP('Ответы на форму (1)'!BQ125,ОбъемИнфы,2,FALSE)</f>
        <v>2</v>
      </c>
      <c r="BT125">
        <f>VLOOKUP('Ответы на форму (1)'!BR125,ОбъемИнфы,2,FALSE)</f>
        <v>2</v>
      </c>
      <c r="BU125">
        <f>VLOOKUP('Ответы на форму (1)'!BS125,ОбъемИнфы,2,FALSE)</f>
        <v>1</v>
      </c>
      <c r="BV125">
        <f>VLOOKUP('Ответы на форму (1)'!BT125,ОбъемИнфы,2,FALSE)</f>
        <v>0</v>
      </c>
      <c r="BW125" t="str">
        <f>IF('Ответы на форму (1)'!BU125&gt;2,"много",'Ответы на форму (1)'!BU125)</f>
        <v>много</v>
      </c>
      <c r="BX125">
        <f>VLOOKUP('Ответы на форму (1)'!BV125,Блыки,2,FALSE)</f>
        <v>0</v>
      </c>
      <c r="BY125" t="str">
        <f>IF('Ответы на форму (1)'!BY125="","",'Ответы на форму (1)'!BY125)</f>
        <v/>
      </c>
      <c r="BZ125" t="str">
        <f t="shared" si="8"/>
        <v>Да</v>
      </c>
    </row>
    <row r="126" spans="1:78" x14ac:dyDescent="0.35">
      <c r="A126">
        <f>IF('Ответы на форму (1)'!B126="М",1,0)</f>
        <v>0</v>
      </c>
      <c r="B126">
        <f>'Ответы на форму (1)'!C126</f>
        <v>30</v>
      </c>
      <c r="C126">
        <f>VLOOKUP('Ответы на форму (1)'!G126,Успевание,2,FALSE)</f>
        <v>3</v>
      </c>
      <c r="D126">
        <f>VLOOKUP('Ответы на форму (1)'!H126,Успевание,2,FALSE)</f>
        <v>3</v>
      </c>
      <c r="E126">
        <f t="shared" si="9"/>
        <v>0</v>
      </c>
      <c r="F126">
        <f>VLOOKUP('Ответы на форму (1)'!I126,ШкалаРомека,2,FALSE)</f>
        <v>4</v>
      </c>
      <c r="G126">
        <f>VLOOKUP('Ответы на форму (1)'!J126,ШкалаРомека,2,FALSE)</f>
        <v>3</v>
      </c>
      <c r="H126">
        <f>VLOOKUP('Ответы на форму (1)'!K126,ШкалаРомека,2,FALSE)</f>
        <v>2</v>
      </c>
      <c r="I126">
        <f>VLOOKUP('Ответы на форму (1)'!L126,ШкалаРомека,2,FALSE)</f>
        <v>2</v>
      </c>
      <c r="J126">
        <f>VLOOKUP('Ответы на форму (1)'!M126,ШкалаРомека,2,FALSE)</f>
        <v>3</v>
      </c>
      <c r="K126">
        <f>VLOOKUP('Ответы на форму (1)'!N126,ШкалаРомека,2,FALSE)</f>
        <v>4</v>
      </c>
      <c r="L126">
        <f>VLOOKUP('Ответы на форму (1)'!O126,ШкалаРомека,2,FALSE)</f>
        <v>3</v>
      </c>
      <c r="M126">
        <f>VLOOKUP('Ответы на форму (1)'!P126,ШкалаРомека,2,FALSE)</f>
        <v>3</v>
      </c>
      <c r="N126">
        <f>VLOOKUP('Ответы на форму (1)'!Q126,ШкалаРомека,2,FALSE)</f>
        <v>3</v>
      </c>
      <c r="O126">
        <f>VLOOKUP('Ответы на форму (1)'!R126,ШкалаРомека,2,FALSE)</f>
        <v>3</v>
      </c>
      <c r="P126">
        <f t="shared" si="7"/>
        <v>30</v>
      </c>
      <c r="Q126">
        <f>VLOOKUP('Ответы на форму (1)'!S126,ЧастотаПрактик,2,FALSE)</f>
        <v>1</v>
      </c>
      <c r="R126">
        <f>VLOOKUP('Ответы на форму (1)'!T126,ЧастотаПрактик,2,FALSE)</f>
        <v>3</v>
      </c>
      <c r="S126">
        <f>VLOOKUP('Ответы на форму (1)'!U126,ЧастотаПрактик,2,FALSE)</f>
        <v>4</v>
      </c>
      <c r="T126">
        <f>VLOOKUP('Ответы на форму (1)'!V126,ЧастотаПрактик,2,FALSE)</f>
        <v>3</v>
      </c>
      <c r="U126">
        <f>VLOOKUP('Ответы на форму (1)'!W126,ЧастотаПрактик,2,FALSE)</f>
        <v>4</v>
      </c>
      <c r="V126">
        <f>VLOOKUP('Ответы на форму (1)'!X126,ЧастотаПрактик,2,FALSE)</f>
        <v>2</v>
      </c>
      <c r="W126">
        <f>VLOOKUP('Ответы на форму (1)'!Y126,ЧастотаПрактик,2,FALSE)</f>
        <v>3</v>
      </c>
      <c r="X126">
        <f>VLOOKUP('Ответы на форму (1)'!Z126,ЧастотаПрактик,2,FALSE)</f>
        <v>2</v>
      </c>
      <c r="Y126">
        <f>VLOOKUP('Ответы на форму (1)'!AA126,ЧастотаПрактик,2,FALSE)</f>
        <v>3</v>
      </c>
      <c r="Z126">
        <f>VLOOKUP('Ответы на форму (1)'!AB126,ЧастотаПрактик,2,FALSE)</f>
        <v>4</v>
      </c>
      <c r="AA126">
        <f>VLOOKUP('Ответы на форму (1)'!AC126,ЧастотаПрактик,2,FALSE)</f>
        <v>3</v>
      </c>
      <c r="AB126">
        <f>VLOOKUP('Ответы на форму (1)'!AD126,ЧастотаПрактик,2,FALSE)</f>
        <v>2</v>
      </c>
      <c r="AC126">
        <f>VLOOKUP('Ответы на форму (1)'!AE126,ЧастотаПрактик,2,FALSE)</f>
        <v>3</v>
      </c>
      <c r="AD126">
        <f>VLOOKUP('Ответы на форму (1)'!AF126,ЧастотаПрактик,2,FALSE)</f>
        <v>2</v>
      </c>
      <c r="AE126">
        <f>VLOOKUP('Ответы на форму (1)'!AG126,ДаПочтиНет,2,FALSE)</f>
        <v>2</v>
      </c>
      <c r="AF126">
        <f>VLOOKUP('Ответы на форму (1)'!AH126,ДаПочтиНет,2,FALSE)</f>
        <v>2</v>
      </c>
      <c r="AG126">
        <f>VLOOKUP('Ответы на форму (1)'!AI126,ДаПочтиНет,2,FALSE)</f>
        <v>2</v>
      </c>
      <c r="AH126">
        <f>VLOOKUP('Ответы на форму (1)'!AJ126,ДаПочтиНет,2,FALSE)</f>
        <v>2</v>
      </c>
      <c r="AI126">
        <f>VLOOKUP('Ответы на форму (1)'!AK126,ДаПочтиНет,2,FALSE)</f>
        <v>1</v>
      </c>
      <c r="AJ126">
        <f>VLOOKUP('Ответы на форму (1)'!AL126,ДаПочтиНет,2,FALSE)</f>
        <v>2</v>
      </c>
      <c r="AK126">
        <f>VLOOKUP('Ответы на форму (1)'!AM126,ДаПочтиНет,2,FALSE)</f>
        <v>2</v>
      </c>
      <c r="AL126">
        <f>VLOOKUP('Ответы на форму (1)'!AN126,ДаПочтиНет,2,FALSE)</f>
        <v>1</v>
      </c>
      <c r="AM126">
        <f>VLOOKUP('Ответы на форму (1)'!AO126,ДаПочтиНет,2,FALSE)</f>
        <v>0</v>
      </c>
      <c r="AN126">
        <f t="shared" si="10"/>
        <v>49</v>
      </c>
      <c r="AO126">
        <f>VLOOKUP('Ответы на форму (1)'!AP126,ДаПочтиНет,2,FALSE)</f>
        <v>0</v>
      </c>
      <c r="AP126">
        <f>VLOOKUP('Ответы на форму (1)'!AQ126,ОбразЖизни,2,FALSE)</f>
        <v>2</v>
      </c>
      <c r="AQ126">
        <f>VLOOKUP('Ответы на форму (1)'!AR126,ОбразЖизни,2,FALSE)</f>
        <v>1</v>
      </c>
      <c r="AR126">
        <f>VLOOKUP('Ответы на форму (1)'!AS126,ОбразЖизни,2,FALSE)</f>
        <v>1</v>
      </c>
      <c r="AS126">
        <f>VLOOKUP('Ответы на форму (1)'!AT126,ОбразЖизни,2,FALSE)</f>
        <v>4</v>
      </c>
      <c r="AT126">
        <f>VLOOKUP('Ответы на форму (1)'!AU126,ОбразЖизни,2,FALSE)</f>
        <v>1</v>
      </c>
      <c r="AU126">
        <f>VLOOKUP('Ответы на форму (1)'!AV126,ОбразЖизни,2,FALSE)</f>
        <v>2</v>
      </c>
      <c r="AV126">
        <f>'Ответы на форму (1)'!AW126</f>
        <v>4</v>
      </c>
      <c r="AW126">
        <f>IF('Ответы на форму (1)'!AX126="",0,1)</f>
        <v>1</v>
      </c>
      <c r="AX126">
        <f>VLOOKUP('Ответы на форму (1)'!AY126,Курение,2,FALSE)</f>
        <v>0</v>
      </c>
      <c r="AY126">
        <f>VLOOKUP('Ответы на форму (1)'!AZ126,Алкоголь,2,FALSE)</f>
        <v>1</v>
      </c>
      <c r="AZ126">
        <f>VLOOKUP('Ответы на форму (1)'!BA126,СемейныйОпыт,2,FALSE)</f>
        <v>1</v>
      </c>
      <c r="BA126">
        <f>'Ответы на форму (1)'!BB126</f>
        <v>0</v>
      </c>
      <c r="BB126">
        <f>IF('Ответы на форму (1)'!BC126="",0,VLOOKUP('Ответы на форму (1)'!BC126,УровниЗнакомства,2,FALSE))</f>
        <v>1</v>
      </c>
      <c r="BC126">
        <f>IF('Ответы на форму (1)'!BD126="",0,VLOOKUP('Ответы на форму (1)'!BD126,УровниЗнакомства,2,FALSE))</f>
        <v>1</v>
      </c>
      <c r="BD126">
        <f>IF('Ответы на форму (1)'!BE126="",0,VLOOKUP('Ответы на форму (1)'!BE126,УровниЗнакомства,2,FALSE))</f>
        <v>4</v>
      </c>
      <c r="BE126">
        <f>IF('Ответы на форму (1)'!BF126="",0,VLOOKUP('Ответы на форму (1)'!BF126,УровниЗнакомства,2,FALSE))</f>
        <v>4</v>
      </c>
      <c r="BF126">
        <f>IF('Ответы на форму (1)'!BG126="",0,VLOOKUP('Ответы на форму (1)'!BG126,УровниЗнакомства,2,FALSE))</f>
        <v>0</v>
      </c>
      <c r="BG126">
        <f>IF('Ответы на форму (1)'!BH126="",0,VLOOKUP('Ответы на форму (1)'!BH126,УровниЗнакомства,2,FALSE))</f>
        <v>1</v>
      </c>
      <c r="BH126">
        <f t="shared" si="11"/>
        <v>11</v>
      </c>
      <c r="BI126">
        <f>VLOOKUP('Ответы на форму (1)'!BI126,ТараканоБалл,2,FALSE)</f>
        <v>2</v>
      </c>
      <c r="BJ126">
        <f>VLOOKUP('Ответы на форму (1)'!BJ126,ТараканоБалл,2,FALSE)</f>
        <v>2</v>
      </c>
      <c r="BK126">
        <f>VLOOKUP('Ответы на форму (1)'!BK126,ТараканоБалл,2,FALSE)</f>
        <v>4</v>
      </c>
      <c r="BL126">
        <f>VLOOKUP('Ответы на форму (1)'!BL126,ТараканоБалл,2,FALSE)</f>
        <v>4</v>
      </c>
      <c r="BM126">
        <f t="shared" si="12"/>
        <v>12</v>
      </c>
      <c r="BN126">
        <f t="shared" si="13"/>
        <v>1</v>
      </c>
      <c r="BO126">
        <f>VLOOKUP('Ответы на форму (1)'!BM126,ОбъемИнфы,2,FALSE)</f>
        <v>1</v>
      </c>
      <c r="BP126">
        <f>VLOOKUP('Ответы на форму (1)'!BN126,ОбъемИнфы,2,FALSE)</f>
        <v>0</v>
      </c>
      <c r="BQ126">
        <f>VLOOKUP('Ответы на форму (1)'!BO126,ОбъемИнфы,2,FALSE)</f>
        <v>2</v>
      </c>
      <c r="BR126">
        <f>VLOOKUP('Ответы на форму (1)'!BP126,ОбъемИнфы,2,FALSE)</f>
        <v>0</v>
      </c>
      <c r="BS126">
        <f>VLOOKUP('Ответы на форму (1)'!BQ126,ОбъемИнфы,2,FALSE)</f>
        <v>3</v>
      </c>
      <c r="BT126">
        <f>VLOOKUP('Ответы на форму (1)'!BR126,ОбъемИнфы,2,FALSE)</f>
        <v>1</v>
      </c>
      <c r="BU126">
        <f>VLOOKUP('Ответы на форму (1)'!BS126,ОбъемИнфы,2,FALSE)</f>
        <v>1</v>
      </c>
      <c r="BV126">
        <f>VLOOKUP('Ответы на форму (1)'!BT126,ОбъемИнфы,2,FALSE)</f>
        <v>1</v>
      </c>
      <c r="BW126">
        <f>IF('Ответы на форму (1)'!BU126&gt;2,"много",'Ответы на форму (1)'!BU126)</f>
        <v>2</v>
      </c>
      <c r="BX126">
        <f>VLOOKUP('Ответы на форму (1)'!BV126,Блыки,2,FALSE)</f>
        <v>0</v>
      </c>
      <c r="BY126" t="str">
        <f>IF('Ответы на форму (1)'!BY126="","",'Ответы на форму (1)'!BY126)</f>
        <v/>
      </c>
      <c r="BZ126" t="str">
        <f t="shared" si="8"/>
        <v>Нет</v>
      </c>
    </row>
    <row r="127" spans="1:78" x14ac:dyDescent="0.35">
      <c r="A127">
        <f>IF('Ответы на форму (1)'!B127="М",1,0)</f>
        <v>1</v>
      </c>
      <c r="B127">
        <f>'Ответы на форму (1)'!C127</f>
        <v>48</v>
      </c>
      <c r="C127">
        <f>VLOOKUP('Ответы на форму (1)'!G127,Успевание,2,FALSE)</f>
        <v>3</v>
      </c>
      <c r="D127">
        <f>VLOOKUP('Ответы на форму (1)'!H127,Успевание,2,FALSE)</f>
        <v>4</v>
      </c>
      <c r="E127">
        <f t="shared" si="9"/>
        <v>-1</v>
      </c>
      <c r="F127">
        <f>VLOOKUP('Ответы на форму (1)'!I127,ШкалаРомека,2,FALSE)</f>
        <v>3</v>
      </c>
      <c r="G127">
        <f>VLOOKUP('Ответы на форму (1)'!J127,ШкалаРомека,2,FALSE)</f>
        <v>3</v>
      </c>
      <c r="H127">
        <f>VLOOKUP('Ответы на форму (1)'!K127,ШкалаРомека,2,FALSE)</f>
        <v>2</v>
      </c>
      <c r="I127">
        <f>VLOOKUP('Ответы на форму (1)'!L127,ШкалаРомека,2,FALSE)</f>
        <v>2</v>
      </c>
      <c r="J127">
        <f>VLOOKUP('Ответы на форму (1)'!M127,ШкалаРомека,2,FALSE)</f>
        <v>4</v>
      </c>
      <c r="K127">
        <f>VLOOKUP('Ответы на форму (1)'!N127,ШкалаРомека,2,FALSE)</f>
        <v>3</v>
      </c>
      <c r="L127">
        <f>VLOOKUP('Ответы на форму (1)'!O127,ШкалаРомека,2,FALSE)</f>
        <v>3</v>
      </c>
      <c r="M127">
        <f>VLOOKUP('Ответы на форму (1)'!P127,ШкалаРомека,2,FALSE)</f>
        <v>3</v>
      </c>
      <c r="N127">
        <f>VLOOKUP('Ответы на форму (1)'!Q127,ШкалаРомека,2,FALSE)</f>
        <v>2</v>
      </c>
      <c r="O127">
        <f>VLOOKUP('Ответы на форму (1)'!R127,ШкалаРомека,2,FALSE)</f>
        <v>3</v>
      </c>
      <c r="P127">
        <f t="shared" si="7"/>
        <v>28</v>
      </c>
      <c r="Q127">
        <f>VLOOKUP('Ответы на форму (1)'!S127,ЧастотаПрактик,2,FALSE)</f>
        <v>2</v>
      </c>
      <c r="R127">
        <f>VLOOKUP('Ответы на форму (1)'!T127,ЧастотаПрактик,2,FALSE)</f>
        <v>3</v>
      </c>
      <c r="S127">
        <f>VLOOKUP('Ответы на форму (1)'!U127,ЧастотаПрактик,2,FALSE)</f>
        <v>1</v>
      </c>
      <c r="T127">
        <f>VLOOKUP('Ответы на форму (1)'!V127,ЧастотаПрактик,2,FALSE)</f>
        <v>3</v>
      </c>
      <c r="U127">
        <f>VLOOKUP('Ответы на форму (1)'!W127,ЧастотаПрактик,2,FALSE)</f>
        <v>1</v>
      </c>
      <c r="V127">
        <f>VLOOKUP('Ответы на форму (1)'!X127,ЧастотаПрактик,2,FALSE)</f>
        <v>4</v>
      </c>
      <c r="W127">
        <f>VLOOKUP('Ответы на форму (1)'!Y127,ЧастотаПрактик,2,FALSE)</f>
        <v>2</v>
      </c>
      <c r="X127">
        <f>VLOOKUP('Ответы на форму (1)'!Z127,ЧастотаПрактик,2,FALSE)</f>
        <v>3</v>
      </c>
      <c r="Y127">
        <f>VLOOKUP('Ответы на форму (1)'!AA127,ЧастотаПрактик,2,FALSE)</f>
        <v>3</v>
      </c>
      <c r="Z127">
        <f>VLOOKUP('Ответы на форму (1)'!AB127,ЧастотаПрактик,2,FALSE)</f>
        <v>4</v>
      </c>
      <c r="AA127">
        <f>VLOOKUP('Ответы на форму (1)'!AC127,ЧастотаПрактик,2,FALSE)</f>
        <v>2</v>
      </c>
      <c r="AB127">
        <f>VLOOKUP('Ответы на форму (1)'!AD127,ЧастотаПрактик,2,FALSE)</f>
        <v>2</v>
      </c>
      <c r="AC127">
        <f>VLOOKUP('Ответы на форму (1)'!AE127,ЧастотаПрактик,2,FALSE)</f>
        <v>2</v>
      </c>
      <c r="AD127">
        <f>VLOOKUP('Ответы на форму (1)'!AF127,ЧастотаПрактик,2,FALSE)</f>
        <v>3</v>
      </c>
      <c r="AE127">
        <f>VLOOKUP('Ответы на форму (1)'!AG127,ДаПочтиНет,2,FALSE)</f>
        <v>1</v>
      </c>
      <c r="AF127">
        <f>VLOOKUP('Ответы на форму (1)'!AH127,ДаПочтиНет,2,FALSE)</f>
        <v>2</v>
      </c>
      <c r="AG127">
        <f>VLOOKUP('Ответы на форму (1)'!AI127,ДаПочтиНет,2,FALSE)</f>
        <v>1</v>
      </c>
      <c r="AH127">
        <f>VLOOKUP('Ответы на форму (1)'!AJ127,ДаПочтиНет,2,FALSE)</f>
        <v>0</v>
      </c>
      <c r="AI127">
        <f>VLOOKUP('Ответы на форму (1)'!AK127,ДаПочтиНет,2,FALSE)</f>
        <v>2</v>
      </c>
      <c r="AJ127">
        <f>VLOOKUP('Ответы на форму (1)'!AL127,ДаПочтиНет,2,FALSE)</f>
        <v>0</v>
      </c>
      <c r="AK127">
        <f>VLOOKUP('Ответы на форму (1)'!AM127,ДаПочтиНет,2,FALSE)</f>
        <v>0</v>
      </c>
      <c r="AL127">
        <f>VLOOKUP('Ответы на форму (1)'!AN127,ДаПочтиНет,2,FALSE)</f>
        <v>0</v>
      </c>
      <c r="AM127">
        <f>VLOOKUP('Ответы на форму (1)'!AO127,ДаПочтиНет,2,FALSE)</f>
        <v>2</v>
      </c>
      <c r="AN127">
        <f t="shared" si="10"/>
        <v>39</v>
      </c>
      <c r="AO127">
        <f>VLOOKUP('Ответы на форму (1)'!AP127,ДаПочтиНет,2,FALSE)</f>
        <v>2</v>
      </c>
      <c r="AP127">
        <f>VLOOKUP('Ответы на форму (1)'!AQ127,ОбразЖизни,2,FALSE)</f>
        <v>4</v>
      </c>
      <c r="AQ127">
        <f>VLOOKUP('Ответы на форму (1)'!AR127,ОбразЖизни,2,FALSE)</f>
        <v>3</v>
      </c>
      <c r="AR127">
        <f>VLOOKUP('Ответы на форму (1)'!AS127,ОбразЖизни,2,FALSE)</f>
        <v>1</v>
      </c>
      <c r="AS127">
        <f>VLOOKUP('Ответы на форму (1)'!AT127,ОбразЖизни,2,FALSE)</f>
        <v>0</v>
      </c>
      <c r="AT127">
        <f>VLOOKUP('Ответы на форму (1)'!AU127,ОбразЖизни,2,FALSE)</f>
        <v>3</v>
      </c>
      <c r="AU127">
        <f>VLOOKUP('Ответы на форму (1)'!AV127,ОбразЖизни,2,FALSE)</f>
        <v>4</v>
      </c>
      <c r="AV127">
        <f>'Ответы на форму (1)'!AW127</f>
        <v>5</v>
      </c>
      <c r="AW127">
        <f>IF('Ответы на форму (1)'!AX127="",0,1)</f>
        <v>1</v>
      </c>
      <c r="AX127">
        <f>VLOOKUP('Ответы на форму (1)'!AY127,Курение,2,FALSE)</f>
        <v>0</v>
      </c>
      <c r="AY127">
        <f>VLOOKUP('Ответы на форму (1)'!AZ127,Алкоголь,2,FALSE)</f>
        <v>1</v>
      </c>
      <c r="AZ127">
        <f>VLOOKUP('Ответы на форму (1)'!BA127,СемейныйОпыт,2,FALSE)</f>
        <v>1</v>
      </c>
      <c r="BA127">
        <f>'Ответы на форму (1)'!BB127</f>
        <v>5</v>
      </c>
      <c r="BB127">
        <f>IF('Ответы на форму (1)'!BC127="",0,VLOOKUP('Ответы на форму (1)'!BC127,УровниЗнакомства,2,FALSE))</f>
        <v>0</v>
      </c>
      <c r="BC127">
        <f>IF('Ответы на форму (1)'!BD127="",0,VLOOKUP('Ответы на форму (1)'!BD127,УровниЗнакомства,2,FALSE))</f>
        <v>0</v>
      </c>
      <c r="BD127">
        <f>IF('Ответы на форму (1)'!BE127="",0,VLOOKUP('Ответы на форму (1)'!BE127,УровниЗнакомства,2,FALSE))</f>
        <v>1</v>
      </c>
      <c r="BE127">
        <f>IF('Ответы на форму (1)'!BF127="",0,VLOOKUP('Ответы на форму (1)'!BF127,УровниЗнакомства,2,FALSE))</f>
        <v>4</v>
      </c>
      <c r="BF127">
        <f>IF('Ответы на форму (1)'!BG127="",0,VLOOKUP('Ответы на форму (1)'!BG127,УровниЗнакомства,2,FALSE))</f>
        <v>0</v>
      </c>
      <c r="BG127">
        <f>IF('Ответы на форму (1)'!BH127="",0,VLOOKUP('Ответы на форму (1)'!BH127,УровниЗнакомства,2,FALSE))</f>
        <v>0</v>
      </c>
      <c r="BH127">
        <f t="shared" si="11"/>
        <v>5</v>
      </c>
      <c r="BI127">
        <f>VLOOKUP('Ответы на форму (1)'!BI127,ТараканоБалл,2,FALSE)</f>
        <v>2</v>
      </c>
      <c r="BJ127">
        <f>VLOOKUP('Ответы на форму (1)'!BJ127,ТараканоБалл,2,FALSE)</f>
        <v>4</v>
      </c>
      <c r="BK127">
        <f>VLOOKUP('Ответы на форму (1)'!BK127,ТараканоБалл,2,FALSE)</f>
        <v>3</v>
      </c>
      <c r="BL127">
        <f>VLOOKUP('Ответы на форму (1)'!BL127,ТараканоБалл,2,FALSE)</f>
        <v>3</v>
      </c>
      <c r="BM127">
        <f t="shared" si="12"/>
        <v>12</v>
      </c>
      <c r="BN127">
        <f t="shared" si="13"/>
        <v>1</v>
      </c>
      <c r="BO127">
        <f>VLOOKUP('Ответы на форму (1)'!BM127,ОбъемИнфы,2,FALSE)</f>
        <v>2</v>
      </c>
      <c r="BP127">
        <f>VLOOKUP('Ответы на форму (1)'!BN127,ОбъемИнфы,2,FALSE)</f>
        <v>3</v>
      </c>
      <c r="BQ127">
        <f>VLOOKUP('Ответы на форму (1)'!BO127,ОбъемИнфы,2,FALSE)</f>
        <v>0</v>
      </c>
      <c r="BR127">
        <f>VLOOKUP('Ответы на форму (1)'!BP127,ОбъемИнфы,2,FALSE)</f>
        <v>2</v>
      </c>
      <c r="BS127">
        <f>VLOOKUP('Ответы на форму (1)'!BQ127,ОбъемИнфы,2,FALSE)</f>
        <v>3</v>
      </c>
      <c r="BT127">
        <f>VLOOKUP('Ответы на форму (1)'!BR127,ОбъемИнфы,2,FALSE)</f>
        <v>4</v>
      </c>
      <c r="BU127">
        <f>VLOOKUP('Ответы на форму (1)'!BS127,ОбъемИнфы,2,FALSE)</f>
        <v>0</v>
      </c>
      <c r="BV127">
        <f>VLOOKUP('Ответы на форму (1)'!BT127,ОбъемИнфы,2,FALSE)</f>
        <v>1</v>
      </c>
      <c r="BW127">
        <f>IF('Ответы на форму (1)'!BU127&gt;2,"много",'Ответы на форму (1)'!BU127)</f>
        <v>2</v>
      </c>
      <c r="BX127">
        <f>VLOOKUP('Ответы на форму (1)'!BV127,Блыки,2,FALSE)</f>
        <v>0</v>
      </c>
      <c r="BY127" t="str">
        <f>IF('Ответы на форму (1)'!BY127="","",'Ответы на форму (1)'!BY127)</f>
        <v/>
      </c>
      <c r="BZ127" t="str">
        <f t="shared" si="8"/>
        <v>Да</v>
      </c>
    </row>
    <row r="128" spans="1:78" x14ac:dyDescent="0.35">
      <c r="A128">
        <f>IF('Ответы на форму (1)'!B128="М",1,0)</f>
        <v>0</v>
      </c>
      <c r="B128">
        <f>'Ответы на форму (1)'!C128</f>
        <v>44</v>
      </c>
      <c r="C128">
        <f>VLOOKUP('Ответы на форму (1)'!G128,Успевание,2,FALSE)</f>
        <v>2</v>
      </c>
      <c r="D128">
        <f>VLOOKUP('Ответы на форму (1)'!H128,Успевание,2,FALSE)</f>
        <v>3</v>
      </c>
      <c r="E128">
        <f t="shared" si="9"/>
        <v>-1</v>
      </c>
      <c r="F128">
        <f>VLOOKUP('Ответы на форму (1)'!I128,ШкалаРомека,2,FALSE)</f>
        <v>3</v>
      </c>
      <c r="G128">
        <f>VLOOKUP('Ответы на форму (1)'!J128,ШкалаРомека,2,FALSE)</f>
        <v>2</v>
      </c>
      <c r="H128">
        <f>VLOOKUP('Ответы на форму (1)'!K128,ШкалаРомека,2,FALSE)</f>
        <v>3</v>
      </c>
      <c r="I128">
        <f>VLOOKUP('Ответы на форму (1)'!L128,ШкалаРомека,2,FALSE)</f>
        <v>1</v>
      </c>
      <c r="J128">
        <f>VLOOKUP('Ответы на форму (1)'!M128,ШкалаРомека,2,FALSE)</f>
        <v>2</v>
      </c>
      <c r="K128">
        <f>VLOOKUP('Ответы на форму (1)'!N128,ШкалаРомека,2,FALSE)</f>
        <v>3</v>
      </c>
      <c r="L128">
        <f>VLOOKUP('Ответы на форму (1)'!O128,ШкалаРомека,2,FALSE)</f>
        <v>1</v>
      </c>
      <c r="M128">
        <f>VLOOKUP('Ответы на форму (1)'!P128,ШкалаРомека,2,FALSE)</f>
        <v>2</v>
      </c>
      <c r="N128">
        <f>VLOOKUP('Ответы на форму (1)'!Q128,ШкалаРомека,2,FALSE)</f>
        <v>3</v>
      </c>
      <c r="O128">
        <f>VLOOKUP('Ответы на форму (1)'!R128,ШкалаРомека,2,FALSE)</f>
        <v>2</v>
      </c>
      <c r="P128">
        <f t="shared" si="7"/>
        <v>22</v>
      </c>
      <c r="Q128">
        <f>VLOOKUP('Ответы на форму (1)'!S128,ЧастотаПрактик,2,FALSE)</f>
        <v>2</v>
      </c>
      <c r="R128">
        <f>VLOOKUP('Ответы на форму (1)'!T128,ЧастотаПрактик,2,FALSE)</f>
        <v>0</v>
      </c>
      <c r="S128">
        <f>VLOOKUP('Ответы на форму (1)'!U128,ЧастотаПрактик,2,FALSE)</f>
        <v>2</v>
      </c>
      <c r="T128">
        <f>VLOOKUP('Ответы на форму (1)'!V128,ЧастотаПрактик,2,FALSE)</f>
        <v>2</v>
      </c>
      <c r="U128">
        <f>VLOOKUP('Ответы на форму (1)'!W128,ЧастотаПрактик,2,FALSE)</f>
        <v>3</v>
      </c>
      <c r="V128">
        <f>VLOOKUP('Ответы на форму (1)'!X128,ЧастотаПрактик,2,FALSE)</f>
        <v>1</v>
      </c>
      <c r="W128">
        <f>VLOOKUP('Ответы на форму (1)'!Y128,ЧастотаПрактик,2,FALSE)</f>
        <v>0</v>
      </c>
      <c r="X128">
        <f>VLOOKUP('Ответы на форму (1)'!Z128,ЧастотаПрактик,2,FALSE)</f>
        <v>1</v>
      </c>
      <c r="Y128">
        <f>VLOOKUP('Ответы на форму (1)'!AA128,ЧастотаПрактик,2,FALSE)</f>
        <v>1</v>
      </c>
      <c r="Z128">
        <f>VLOOKUP('Ответы на форму (1)'!AB128,ЧастотаПрактик,2,FALSE)</f>
        <v>3</v>
      </c>
      <c r="AA128">
        <f>VLOOKUP('Ответы на форму (1)'!AC128,ЧастотаПрактик,2,FALSE)</f>
        <v>0</v>
      </c>
      <c r="AB128">
        <f>VLOOKUP('Ответы на форму (1)'!AD128,ЧастотаПрактик,2,FALSE)</f>
        <v>1</v>
      </c>
      <c r="AC128">
        <f>VLOOKUP('Ответы на форму (1)'!AE128,ЧастотаПрактик,2,FALSE)</f>
        <v>2</v>
      </c>
      <c r="AD128">
        <f>VLOOKUP('Ответы на форму (1)'!AF128,ЧастотаПрактик,2,FALSE)</f>
        <v>3</v>
      </c>
      <c r="AE128">
        <f>VLOOKUP('Ответы на форму (1)'!AG128,ДаПочтиНет,2,FALSE)</f>
        <v>2</v>
      </c>
      <c r="AF128">
        <f>VLOOKUP('Ответы на форму (1)'!AH128,ДаПочтиНет,2,FALSE)</f>
        <v>2</v>
      </c>
      <c r="AG128">
        <f>VLOOKUP('Ответы на форму (1)'!AI128,ДаПочтиНет,2,FALSE)</f>
        <v>0</v>
      </c>
      <c r="AH128">
        <f>VLOOKUP('Ответы на форму (1)'!AJ128,ДаПочтиНет,2,FALSE)</f>
        <v>0</v>
      </c>
      <c r="AI128">
        <f>VLOOKUP('Ответы на форму (1)'!AK128,ДаПочтиНет,2,FALSE)</f>
        <v>1</v>
      </c>
      <c r="AJ128">
        <f>VLOOKUP('Ответы на форму (1)'!AL128,ДаПочтиНет,2,FALSE)</f>
        <v>0</v>
      </c>
      <c r="AK128">
        <f>VLOOKUP('Ответы на форму (1)'!AM128,ДаПочтиНет,2,FALSE)</f>
        <v>2</v>
      </c>
      <c r="AL128">
        <f>VLOOKUP('Ответы на форму (1)'!AN128,ДаПочтиНет,2,FALSE)</f>
        <v>0</v>
      </c>
      <c r="AM128">
        <f>VLOOKUP('Ответы на форму (1)'!AO128,ДаПочтиНет,2,FALSE)</f>
        <v>0</v>
      </c>
      <c r="AN128">
        <f t="shared" si="10"/>
        <v>25</v>
      </c>
      <c r="AO128">
        <f>VLOOKUP('Ответы на форму (1)'!AP128,ДаПочтиНет,2,FALSE)</f>
        <v>2</v>
      </c>
      <c r="AP128">
        <f>VLOOKUP('Ответы на форму (1)'!AQ128,ОбразЖизни,2,FALSE)</f>
        <v>4</v>
      </c>
      <c r="AQ128">
        <f>VLOOKUP('Ответы на форму (1)'!AR128,ОбразЖизни,2,FALSE)</f>
        <v>0</v>
      </c>
      <c r="AR128">
        <f>VLOOKUP('Ответы на форму (1)'!AS128,ОбразЖизни,2,FALSE)</f>
        <v>0</v>
      </c>
      <c r="AS128">
        <f>VLOOKUP('Ответы на форму (1)'!AT128,ОбразЖизни,2,FALSE)</f>
        <v>4</v>
      </c>
      <c r="AT128">
        <f>VLOOKUP('Ответы на форму (1)'!AU128,ОбразЖизни,2,FALSE)</f>
        <v>2</v>
      </c>
      <c r="AU128">
        <f>VLOOKUP('Ответы на форму (1)'!AV128,ОбразЖизни,2,FALSE)</f>
        <v>3</v>
      </c>
      <c r="AV128">
        <f>'Ответы на форму (1)'!AW128</f>
        <v>5</v>
      </c>
      <c r="AW128">
        <f>IF('Ответы на форму (1)'!AX128="",0,1)</f>
        <v>1</v>
      </c>
      <c r="AX128">
        <f>VLOOKUP('Ответы на форму (1)'!AY128,Курение,2,FALSE)</f>
        <v>0</v>
      </c>
      <c r="AY128">
        <f>VLOOKUP('Ответы на форму (1)'!AZ128,Алкоголь,2,FALSE)</f>
        <v>1</v>
      </c>
      <c r="AZ128">
        <f>VLOOKUP('Ответы на форму (1)'!BA128,СемейныйОпыт,2,FALSE)</f>
        <v>3</v>
      </c>
      <c r="BA128">
        <f>'Ответы на форму (1)'!BB128</f>
        <v>2</v>
      </c>
      <c r="BB128">
        <f>IF('Ответы на форму (1)'!BC128="",0,VLOOKUP('Ответы на форму (1)'!BC128,УровниЗнакомства,2,FALSE))</f>
        <v>3</v>
      </c>
      <c r="BC128">
        <f>IF('Ответы на форму (1)'!BD128="",0,VLOOKUP('Ответы на форму (1)'!BD128,УровниЗнакомства,2,FALSE))</f>
        <v>1</v>
      </c>
      <c r="BD128">
        <f>IF('Ответы на форму (1)'!BE128="",0,VLOOKUP('Ответы на форму (1)'!BE128,УровниЗнакомства,2,FALSE))</f>
        <v>2</v>
      </c>
      <c r="BE128">
        <f>IF('Ответы на форму (1)'!BF128="",0,VLOOKUP('Ответы на форму (1)'!BF128,УровниЗнакомства,2,FALSE))</f>
        <v>3</v>
      </c>
      <c r="BF128">
        <f>IF('Ответы на форму (1)'!BG128="",0,VLOOKUP('Ответы на форму (1)'!BG128,УровниЗнакомства,2,FALSE))</f>
        <v>0</v>
      </c>
      <c r="BG128">
        <f>IF('Ответы на форму (1)'!BH128="",0,VLOOKUP('Ответы на форму (1)'!BH128,УровниЗнакомства,2,FALSE))</f>
        <v>1</v>
      </c>
      <c r="BH128">
        <f t="shared" si="11"/>
        <v>10</v>
      </c>
      <c r="BI128">
        <f>VLOOKUP('Ответы на форму (1)'!BI128,ТараканоБалл,2,FALSE)</f>
        <v>5</v>
      </c>
      <c r="BJ128">
        <f>VLOOKUP('Ответы на форму (1)'!BJ128,ТараканоБалл,2,FALSE)</f>
        <v>5</v>
      </c>
      <c r="BK128">
        <f>VLOOKUP('Ответы на форму (1)'!BK128,ТараканоБалл,2,FALSE)</f>
        <v>5</v>
      </c>
      <c r="BL128">
        <f>VLOOKUP('Ответы на форму (1)'!BL128,ТараканоБалл,2,FALSE)</f>
        <v>5</v>
      </c>
      <c r="BM128">
        <f t="shared" si="12"/>
        <v>20</v>
      </c>
      <c r="BN128">
        <f t="shared" si="13"/>
        <v>2</v>
      </c>
      <c r="BO128">
        <f>VLOOKUP('Ответы на форму (1)'!BM128,ОбъемИнфы,2,FALSE)</f>
        <v>4</v>
      </c>
      <c r="BP128">
        <f>VLOOKUP('Ответы на форму (1)'!BN128,ОбъемИнфы,2,FALSE)</f>
        <v>1</v>
      </c>
      <c r="BQ128">
        <f>VLOOKUP('Ответы на форму (1)'!BO128,ОбъемИнфы,2,FALSE)</f>
        <v>1</v>
      </c>
      <c r="BR128">
        <f>VLOOKUP('Ответы на форму (1)'!BP128,ОбъемИнфы,2,FALSE)</f>
        <v>3</v>
      </c>
      <c r="BS128">
        <f>VLOOKUP('Ответы на форму (1)'!BQ128,ОбъемИнфы,2,FALSE)</f>
        <v>4</v>
      </c>
      <c r="BT128">
        <f>VLOOKUP('Ответы на форму (1)'!BR128,ОбъемИнфы,2,FALSE)</f>
        <v>1</v>
      </c>
      <c r="BU128">
        <f>VLOOKUP('Ответы на форму (1)'!BS128,ОбъемИнфы,2,FALSE)</f>
        <v>1</v>
      </c>
      <c r="BV128">
        <f>VLOOKUP('Ответы на форму (1)'!BT128,ОбъемИнфы,2,FALSE)</f>
        <v>2</v>
      </c>
      <c r="BW128" t="str">
        <f>IF('Ответы на форму (1)'!BU128&gt;2,"много",'Ответы на форму (1)'!BU128)</f>
        <v>много</v>
      </c>
      <c r="BX128">
        <f>VLOOKUP('Ответы на форму (1)'!BV128,Блыки,2,FALSE)</f>
        <v>0</v>
      </c>
      <c r="BY128" t="str">
        <f>IF('Ответы на форму (1)'!BY128="","",'Ответы на форму (1)'!BY128)</f>
        <v/>
      </c>
      <c r="BZ128" t="str">
        <f t="shared" si="8"/>
        <v>Да</v>
      </c>
    </row>
    <row r="129" spans="1:78" x14ac:dyDescent="0.35">
      <c r="A129">
        <f>IF('Ответы на форму (1)'!B129="М",1,0)</f>
        <v>1</v>
      </c>
      <c r="B129">
        <f>'Ответы на форму (1)'!C129</f>
        <v>38</v>
      </c>
      <c r="C129">
        <f>VLOOKUP('Ответы на форму (1)'!G129,Успевание,2,FALSE)</f>
        <v>3</v>
      </c>
      <c r="D129">
        <f>VLOOKUP('Ответы на форму (1)'!H129,Успевание,2,FALSE)</f>
        <v>3</v>
      </c>
      <c r="E129">
        <f t="shared" si="9"/>
        <v>0</v>
      </c>
      <c r="F129">
        <f>VLOOKUP('Ответы на форму (1)'!I129,ШкалаРомека,2,FALSE)</f>
        <v>3</v>
      </c>
      <c r="G129">
        <f>VLOOKUP('Ответы на форму (1)'!J129,ШкалаРомека,2,FALSE)</f>
        <v>3</v>
      </c>
      <c r="H129">
        <f>VLOOKUP('Ответы на форму (1)'!K129,ШкалаРомека,2,FALSE)</f>
        <v>2</v>
      </c>
      <c r="I129">
        <f>VLOOKUP('Ответы на форму (1)'!L129,ШкалаРомека,2,FALSE)</f>
        <v>2</v>
      </c>
      <c r="J129">
        <f>VLOOKUP('Ответы на форму (1)'!M129,ШкалаРомека,2,FALSE)</f>
        <v>3</v>
      </c>
      <c r="K129">
        <f>VLOOKUP('Ответы на форму (1)'!N129,ШкалаРомека,2,FALSE)</f>
        <v>3</v>
      </c>
      <c r="L129">
        <f>VLOOKUP('Ответы на форму (1)'!O129,ШкалаРомека,2,FALSE)</f>
        <v>3</v>
      </c>
      <c r="M129">
        <f>VLOOKUP('Ответы на форму (1)'!P129,ШкалаРомека,2,FALSE)</f>
        <v>3</v>
      </c>
      <c r="N129">
        <f>VLOOKUP('Ответы на форму (1)'!Q129,ШкалаРомека,2,FALSE)</f>
        <v>3</v>
      </c>
      <c r="O129">
        <f>VLOOKUP('Ответы на форму (1)'!R129,ШкалаРомека,2,FALSE)</f>
        <v>2</v>
      </c>
      <c r="P129">
        <f t="shared" si="7"/>
        <v>27</v>
      </c>
      <c r="Q129">
        <f>VLOOKUP('Ответы на форму (1)'!S129,ЧастотаПрактик,2,FALSE)</f>
        <v>0</v>
      </c>
      <c r="R129">
        <f>VLOOKUP('Ответы на форму (1)'!T129,ЧастотаПрактик,2,FALSE)</f>
        <v>0</v>
      </c>
      <c r="S129">
        <f>VLOOKUP('Ответы на форму (1)'!U129,ЧастотаПрактик,2,FALSE)</f>
        <v>3</v>
      </c>
      <c r="T129">
        <f>VLOOKUP('Ответы на форму (1)'!V129,ЧастотаПрактик,2,FALSE)</f>
        <v>3</v>
      </c>
      <c r="U129">
        <f>VLOOKUP('Ответы на форму (1)'!W129,ЧастотаПрактик,2,FALSE)</f>
        <v>0</v>
      </c>
      <c r="V129">
        <f>VLOOKUP('Ответы на форму (1)'!X129,ЧастотаПрактик,2,FALSE)</f>
        <v>4</v>
      </c>
      <c r="W129">
        <f>VLOOKUP('Ответы на форму (1)'!Y129,ЧастотаПрактик,2,FALSE)</f>
        <v>3</v>
      </c>
      <c r="X129">
        <f>VLOOKUP('Ответы на форму (1)'!Z129,ЧастотаПрактик,2,FALSE)</f>
        <v>3</v>
      </c>
      <c r="Y129">
        <f>VLOOKUP('Ответы на форму (1)'!AA129,ЧастотаПрактик,2,FALSE)</f>
        <v>2</v>
      </c>
      <c r="Z129">
        <f>VLOOKUP('Ответы на форму (1)'!AB129,ЧастотаПрактик,2,FALSE)</f>
        <v>2</v>
      </c>
      <c r="AA129">
        <f>VLOOKUP('Ответы на форму (1)'!AC129,ЧастотаПрактик,2,FALSE)</f>
        <v>3</v>
      </c>
      <c r="AB129">
        <f>VLOOKUP('Ответы на форму (1)'!AD129,ЧастотаПрактик,2,FALSE)</f>
        <v>4</v>
      </c>
      <c r="AC129">
        <f>VLOOKUP('Ответы на форму (1)'!AE129,ЧастотаПрактик,2,FALSE)</f>
        <v>2</v>
      </c>
      <c r="AD129">
        <f>VLOOKUP('Ответы на форму (1)'!AF129,ЧастотаПрактик,2,FALSE)</f>
        <v>4</v>
      </c>
      <c r="AE129">
        <f>VLOOKUP('Ответы на форму (1)'!AG129,ДаПочтиНет,2,FALSE)</f>
        <v>2</v>
      </c>
      <c r="AF129">
        <f>VLOOKUP('Ответы на форму (1)'!AH129,ДаПочтиНет,2,FALSE)</f>
        <v>2</v>
      </c>
      <c r="AG129">
        <f>VLOOKUP('Ответы на форму (1)'!AI129,ДаПочтиНет,2,FALSE)</f>
        <v>2</v>
      </c>
      <c r="AH129">
        <f>VLOOKUP('Ответы на форму (1)'!AJ129,ДаПочтиНет,2,FALSE)</f>
        <v>0</v>
      </c>
      <c r="AI129">
        <f>VLOOKUP('Ответы на форму (1)'!AK129,ДаПочтиНет,2,FALSE)</f>
        <v>2</v>
      </c>
      <c r="AJ129">
        <f>VLOOKUP('Ответы на форму (1)'!AL129,ДаПочтиНет,2,FALSE)</f>
        <v>2</v>
      </c>
      <c r="AK129">
        <f>VLOOKUP('Ответы на форму (1)'!AM129,ДаПочтиНет,2,FALSE)</f>
        <v>2</v>
      </c>
      <c r="AL129">
        <f>VLOOKUP('Ответы на форму (1)'!AN129,ДаПочтиНет,2,FALSE)</f>
        <v>2</v>
      </c>
      <c r="AM129">
        <f>VLOOKUP('Ответы на форму (1)'!AO129,ДаПочтиНет,2,FALSE)</f>
        <v>2</v>
      </c>
      <c r="AN129">
        <f t="shared" si="10"/>
        <v>47</v>
      </c>
      <c r="AO129">
        <f>VLOOKUP('Ответы на форму (1)'!AP129,ДаПочтиНет,2,FALSE)</f>
        <v>2</v>
      </c>
      <c r="AP129">
        <f>VLOOKUP('Ответы на форму (1)'!AQ129,ОбразЖизни,2,FALSE)</f>
        <v>4</v>
      </c>
      <c r="AQ129">
        <f>VLOOKUP('Ответы на форму (1)'!AR129,ОбразЖизни,2,FALSE)</f>
        <v>4</v>
      </c>
      <c r="AR129">
        <f>VLOOKUP('Ответы на форму (1)'!AS129,ОбразЖизни,2,FALSE)</f>
        <v>3</v>
      </c>
      <c r="AS129">
        <f>VLOOKUP('Ответы на форму (1)'!AT129,ОбразЖизни,2,FALSE)</f>
        <v>1</v>
      </c>
      <c r="AT129">
        <f>VLOOKUP('Ответы на форму (1)'!AU129,ОбразЖизни,2,FALSE)</f>
        <v>2</v>
      </c>
      <c r="AU129">
        <f>VLOOKUP('Ответы на форму (1)'!AV129,ОбразЖизни,2,FALSE)</f>
        <v>2</v>
      </c>
      <c r="AV129">
        <f>'Ответы на форму (1)'!AW129</f>
        <v>6</v>
      </c>
      <c r="AW129">
        <f>IF('Ответы на форму (1)'!AX129="",0,1)</f>
        <v>0</v>
      </c>
      <c r="AX129">
        <f>VLOOKUP('Ответы на форму (1)'!AY129,Курение,2,FALSE)</f>
        <v>0</v>
      </c>
      <c r="AY129">
        <f>VLOOKUP('Ответы на форму (1)'!AZ129,Алкоголь,2,FALSE)</f>
        <v>2</v>
      </c>
      <c r="AZ129">
        <f>VLOOKUP('Ответы на форму (1)'!BA129,СемейныйОпыт,2,FALSE)</f>
        <v>1</v>
      </c>
      <c r="BA129">
        <f>'Ответы на форму (1)'!BB129</f>
        <v>2</v>
      </c>
      <c r="BB129">
        <f>IF('Ответы на форму (1)'!BC129="",0,VLOOKUP('Ответы на форму (1)'!BC129,УровниЗнакомства,2,FALSE))</f>
        <v>2</v>
      </c>
      <c r="BC129">
        <f>IF('Ответы на форму (1)'!BD129="",0,VLOOKUP('Ответы на форму (1)'!BD129,УровниЗнакомства,2,FALSE))</f>
        <v>2</v>
      </c>
      <c r="BD129">
        <f>IF('Ответы на форму (1)'!BE129="",0,VLOOKUP('Ответы на форму (1)'!BE129,УровниЗнакомства,2,FALSE))</f>
        <v>1</v>
      </c>
      <c r="BE129">
        <f>IF('Ответы на форму (1)'!BF129="",0,VLOOKUP('Ответы на форму (1)'!BF129,УровниЗнакомства,2,FALSE))</f>
        <v>4</v>
      </c>
      <c r="BF129">
        <f>IF('Ответы на форму (1)'!BG129="",0,VLOOKUP('Ответы на форму (1)'!BG129,УровниЗнакомства,2,FALSE))</f>
        <v>0</v>
      </c>
      <c r="BG129">
        <f>IF('Ответы на форму (1)'!BH129="",0,VLOOKUP('Ответы на форму (1)'!BH129,УровниЗнакомства,2,FALSE))</f>
        <v>0</v>
      </c>
      <c r="BH129">
        <f t="shared" si="11"/>
        <v>9</v>
      </c>
      <c r="BI129">
        <f>VLOOKUP('Ответы на форму (1)'!BI129,ТараканоБалл,2,FALSE)</f>
        <v>4</v>
      </c>
      <c r="BJ129">
        <f>VLOOKUP('Ответы на форму (1)'!BJ129,ТараканоБалл,2,FALSE)</f>
        <v>5</v>
      </c>
      <c r="BK129">
        <f>VLOOKUP('Ответы на форму (1)'!BK129,ТараканоБалл,2,FALSE)</f>
        <v>5</v>
      </c>
      <c r="BL129">
        <f>VLOOKUP('Ответы на форму (1)'!BL129,ТараканоБалл,2,FALSE)</f>
        <v>2</v>
      </c>
      <c r="BM129">
        <f t="shared" si="12"/>
        <v>16</v>
      </c>
      <c r="BN129">
        <f t="shared" si="13"/>
        <v>2</v>
      </c>
      <c r="BO129">
        <f>VLOOKUP('Ответы на форму (1)'!BM129,ОбъемИнфы,2,FALSE)</f>
        <v>2</v>
      </c>
      <c r="BP129">
        <f>VLOOKUP('Ответы на форму (1)'!BN129,ОбъемИнфы,2,FALSE)</f>
        <v>2</v>
      </c>
      <c r="BQ129">
        <f>VLOOKUP('Ответы на форму (1)'!BO129,ОбъемИнфы,2,FALSE)</f>
        <v>2</v>
      </c>
      <c r="BR129">
        <f>VLOOKUP('Ответы на форму (1)'!BP129,ОбъемИнфы,2,FALSE)</f>
        <v>4</v>
      </c>
      <c r="BS129">
        <f>VLOOKUP('Ответы на форму (1)'!BQ129,ОбъемИнфы,2,FALSE)</f>
        <v>1</v>
      </c>
      <c r="BT129">
        <f>VLOOKUP('Ответы на форму (1)'!BR129,ОбъемИнфы,2,FALSE)</f>
        <v>1</v>
      </c>
      <c r="BU129">
        <f>VLOOKUP('Ответы на форму (1)'!BS129,ОбъемИнфы,2,FALSE)</f>
        <v>1</v>
      </c>
      <c r="BV129">
        <f>VLOOKUP('Ответы на форму (1)'!BT129,ОбъемИнфы,2,FALSE)</f>
        <v>1</v>
      </c>
      <c r="BW129" t="str">
        <f>IF('Ответы на форму (1)'!BU129&gt;2,"много",'Ответы на форму (1)'!BU129)</f>
        <v>много</v>
      </c>
      <c r="BX129">
        <f>VLOOKUP('Ответы на форму (1)'!BV129,Блыки,2,FALSE)</f>
        <v>0</v>
      </c>
      <c r="BY129" t="str">
        <f>IF('Ответы на форму (1)'!BY129="","",'Ответы на форму (1)'!BY129)</f>
        <v/>
      </c>
      <c r="BZ129" t="str">
        <f t="shared" si="8"/>
        <v>Да</v>
      </c>
    </row>
    <row r="130" spans="1:78" x14ac:dyDescent="0.35">
      <c r="A130">
        <f>IF('Ответы на форму (1)'!B130="М",1,0)</f>
        <v>1</v>
      </c>
      <c r="B130">
        <f>'Ответы на форму (1)'!C130</f>
        <v>42</v>
      </c>
      <c r="C130">
        <f>VLOOKUP('Ответы на форму (1)'!G130,Успевание,2,FALSE)</f>
        <v>3</v>
      </c>
      <c r="D130">
        <f>VLOOKUP('Ответы на форму (1)'!H130,Успевание,2,FALSE)</f>
        <v>2</v>
      </c>
      <c r="E130">
        <f t="shared" si="9"/>
        <v>1</v>
      </c>
      <c r="F130">
        <f>VLOOKUP('Ответы на форму (1)'!I130,ШкалаРомека,2,FALSE)</f>
        <v>4</v>
      </c>
      <c r="G130">
        <f>VLOOKUP('Ответы на форму (1)'!J130,ШкалаРомека,2,FALSE)</f>
        <v>4</v>
      </c>
      <c r="H130">
        <f>VLOOKUP('Ответы на форму (1)'!K130,ШкалаРомека,2,FALSE)</f>
        <v>3</v>
      </c>
      <c r="I130">
        <f>VLOOKUP('Ответы на форму (1)'!L130,ШкалаРомека,2,FALSE)</f>
        <v>3</v>
      </c>
      <c r="J130">
        <f>VLOOKUP('Ответы на форму (1)'!M130,ШкалаРомека,2,FALSE)</f>
        <v>4</v>
      </c>
      <c r="K130">
        <f>VLOOKUP('Ответы на форму (1)'!N130,ШкалаРомека,2,FALSE)</f>
        <v>4</v>
      </c>
      <c r="L130">
        <f>VLOOKUP('Ответы на форму (1)'!O130,ШкалаРомека,2,FALSE)</f>
        <v>3</v>
      </c>
      <c r="M130">
        <f>VLOOKUP('Ответы на форму (1)'!P130,ШкалаРомека,2,FALSE)</f>
        <v>4</v>
      </c>
      <c r="N130">
        <f>VLOOKUP('Ответы на форму (1)'!Q130,ШкалаРомека,2,FALSE)</f>
        <v>4</v>
      </c>
      <c r="O130">
        <f>VLOOKUP('Ответы на форму (1)'!R130,ШкалаРомека,2,FALSE)</f>
        <v>4</v>
      </c>
      <c r="P130">
        <f t="shared" ref="P130:P193" si="14">SUM(F130:O130)</f>
        <v>37</v>
      </c>
      <c r="Q130">
        <f>VLOOKUP('Ответы на форму (1)'!S130,ЧастотаПрактик,2,FALSE)</f>
        <v>2</v>
      </c>
      <c r="R130">
        <f>VLOOKUP('Ответы на форму (1)'!T130,ЧастотаПрактик,2,FALSE)</f>
        <v>2</v>
      </c>
      <c r="S130">
        <f>VLOOKUP('Ответы на форму (1)'!U130,ЧастотаПрактик,2,FALSE)</f>
        <v>4</v>
      </c>
      <c r="T130">
        <f>VLOOKUP('Ответы на форму (1)'!V130,ЧастотаПрактик,2,FALSE)</f>
        <v>3</v>
      </c>
      <c r="U130">
        <f>VLOOKUP('Ответы на форму (1)'!W130,ЧастотаПрактик,2,FALSE)</f>
        <v>0</v>
      </c>
      <c r="V130">
        <f>VLOOKUP('Ответы на форму (1)'!X130,ЧастотаПрактик,2,FALSE)</f>
        <v>0</v>
      </c>
      <c r="W130">
        <f>VLOOKUP('Ответы на форму (1)'!Y130,ЧастотаПрактик,2,FALSE)</f>
        <v>3</v>
      </c>
      <c r="X130">
        <f>VLOOKUP('Ответы на форму (1)'!Z130,ЧастотаПрактик,2,FALSE)</f>
        <v>0</v>
      </c>
      <c r="Y130">
        <f>VLOOKUP('Ответы на форму (1)'!AA130,ЧастотаПрактик,2,FALSE)</f>
        <v>3</v>
      </c>
      <c r="Z130">
        <f>VLOOKUP('Ответы на форму (1)'!AB130,ЧастотаПрактик,2,FALSE)</f>
        <v>4</v>
      </c>
      <c r="AA130">
        <f>VLOOKUP('Ответы на форму (1)'!AC130,ЧастотаПрактик,2,FALSE)</f>
        <v>3</v>
      </c>
      <c r="AB130">
        <f>VLOOKUP('Ответы на форму (1)'!AD130,ЧастотаПрактик,2,FALSE)</f>
        <v>3</v>
      </c>
      <c r="AC130">
        <f>VLOOKUP('Ответы на форму (1)'!AE130,ЧастотаПрактик,2,FALSE)</f>
        <v>2</v>
      </c>
      <c r="AD130">
        <f>VLOOKUP('Ответы на форму (1)'!AF130,ЧастотаПрактик,2,FALSE)</f>
        <v>2</v>
      </c>
      <c r="AE130">
        <f>VLOOKUP('Ответы на форму (1)'!AG130,ДаПочтиНет,2,FALSE)</f>
        <v>2</v>
      </c>
      <c r="AF130">
        <f>VLOOKUP('Ответы на форму (1)'!AH130,ДаПочтиНет,2,FALSE)</f>
        <v>2</v>
      </c>
      <c r="AG130">
        <f>VLOOKUP('Ответы на форму (1)'!AI130,ДаПочтиНет,2,FALSE)</f>
        <v>2</v>
      </c>
      <c r="AH130">
        <f>VLOOKUP('Ответы на форму (1)'!AJ130,ДаПочтиНет,2,FALSE)</f>
        <v>0</v>
      </c>
      <c r="AI130">
        <f>VLOOKUP('Ответы на форму (1)'!AK130,ДаПочтиНет,2,FALSE)</f>
        <v>0</v>
      </c>
      <c r="AJ130">
        <f>VLOOKUP('Ответы на форму (1)'!AL130,ДаПочтиНет,2,FALSE)</f>
        <v>1</v>
      </c>
      <c r="AK130">
        <f>VLOOKUP('Ответы на форму (1)'!AM130,ДаПочтиНет,2,FALSE)</f>
        <v>2</v>
      </c>
      <c r="AL130">
        <f>VLOOKUP('Ответы на форму (1)'!AN130,ДаПочтиНет,2,FALSE)</f>
        <v>2</v>
      </c>
      <c r="AM130">
        <f>VLOOKUP('Ответы на форму (1)'!AO130,ДаПочтиНет,2,FALSE)</f>
        <v>2</v>
      </c>
      <c r="AN130">
        <f t="shared" si="10"/>
        <v>40</v>
      </c>
      <c r="AO130">
        <f>VLOOKUP('Ответы на форму (1)'!AP130,ДаПочтиНет,2,FALSE)</f>
        <v>0</v>
      </c>
      <c r="AP130">
        <f>VLOOKUP('Ответы на форму (1)'!AQ130,ОбразЖизни,2,FALSE)</f>
        <v>3</v>
      </c>
      <c r="AQ130">
        <f>VLOOKUP('Ответы на форму (1)'!AR130,ОбразЖизни,2,FALSE)</f>
        <v>3</v>
      </c>
      <c r="AR130">
        <f>VLOOKUP('Ответы на форму (1)'!AS130,ОбразЖизни,2,FALSE)</f>
        <v>1</v>
      </c>
      <c r="AS130">
        <f>VLOOKUP('Ответы на форму (1)'!AT130,ОбразЖизни,2,FALSE)</f>
        <v>0</v>
      </c>
      <c r="AT130">
        <f>VLOOKUP('Ответы на форму (1)'!AU130,ОбразЖизни,2,FALSE)</f>
        <v>3</v>
      </c>
      <c r="AU130">
        <f>VLOOKUP('Ответы на форму (1)'!AV130,ОбразЖизни,2,FALSE)</f>
        <v>3</v>
      </c>
      <c r="AV130">
        <f>'Ответы на форму (1)'!AW130</f>
        <v>5</v>
      </c>
      <c r="AW130">
        <f>IF('Ответы на форму (1)'!AX130="",0,1)</f>
        <v>1</v>
      </c>
      <c r="AX130">
        <f>VLOOKUP('Ответы на форму (1)'!AY130,Курение,2,FALSE)</f>
        <v>0</v>
      </c>
      <c r="AY130">
        <f>VLOOKUP('Ответы на форму (1)'!AZ130,Алкоголь,2,FALSE)</f>
        <v>1</v>
      </c>
      <c r="AZ130">
        <f>VLOOKUP('Ответы на форму (1)'!BA130,СемейныйОпыт,2,FALSE)</f>
        <v>1</v>
      </c>
      <c r="BA130">
        <f>'Ответы на форму (1)'!BB130</f>
        <v>3</v>
      </c>
      <c r="BB130">
        <f>IF('Ответы на форму (1)'!BC130="",0,VLOOKUP('Ответы на форму (1)'!BC130,УровниЗнакомства,2,FALSE))</f>
        <v>3</v>
      </c>
      <c r="BC130">
        <f>IF('Ответы на форму (1)'!BD130="",0,VLOOKUP('Ответы на форму (1)'!BD130,УровниЗнакомства,2,FALSE))</f>
        <v>1</v>
      </c>
      <c r="BD130">
        <f>IF('Ответы на форму (1)'!BE130="",0,VLOOKUP('Ответы на форму (1)'!BE130,УровниЗнакомства,2,FALSE))</f>
        <v>1</v>
      </c>
      <c r="BE130">
        <f>IF('Ответы на форму (1)'!BF130="",0,VLOOKUP('Ответы на форму (1)'!BF130,УровниЗнакомства,2,FALSE))</f>
        <v>4</v>
      </c>
      <c r="BF130">
        <f>IF('Ответы на форму (1)'!BG130="",0,VLOOKUP('Ответы на форму (1)'!BG130,УровниЗнакомства,2,FALSE))</f>
        <v>3</v>
      </c>
      <c r="BG130">
        <f>IF('Ответы на форму (1)'!BH130="",0,VLOOKUP('Ответы на форму (1)'!BH130,УровниЗнакомства,2,FALSE))</f>
        <v>0</v>
      </c>
      <c r="BH130">
        <f t="shared" si="11"/>
        <v>12</v>
      </c>
      <c r="BI130">
        <f>VLOOKUP('Ответы на форму (1)'!BI130,ТараканоБалл,2,FALSE)</f>
        <v>1</v>
      </c>
      <c r="BJ130">
        <f>VLOOKUP('Ответы на форму (1)'!BJ130,ТараканоБалл,2,FALSE)</f>
        <v>3</v>
      </c>
      <c r="BK130">
        <f>VLOOKUP('Ответы на форму (1)'!BK130,ТараканоБалл,2,FALSE)</f>
        <v>3</v>
      </c>
      <c r="BL130">
        <f>VLOOKUP('Ответы на форму (1)'!BL130,ТараканоБалл,2,FALSE)</f>
        <v>5</v>
      </c>
      <c r="BM130">
        <f t="shared" si="12"/>
        <v>12</v>
      </c>
      <c r="BN130">
        <f t="shared" si="13"/>
        <v>1</v>
      </c>
      <c r="BO130">
        <f>VLOOKUP('Ответы на форму (1)'!BM130,ОбъемИнфы,2,FALSE)</f>
        <v>2</v>
      </c>
      <c r="BP130">
        <f>VLOOKUP('Ответы на форму (1)'!BN130,ОбъемИнфы,2,FALSE)</f>
        <v>3</v>
      </c>
      <c r="BQ130">
        <f>VLOOKUP('Ответы на форму (1)'!BO130,ОбъемИнфы,2,FALSE)</f>
        <v>3</v>
      </c>
      <c r="BR130">
        <f>VLOOKUP('Ответы на форму (1)'!BP130,ОбъемИнфы,2,FALSE)</f>
        <v>3</v>
      </c>
      <c r="BS130">
        <f>VLOOKUP('Ответы на форму (1)'!BQ130,ОбъемИнфы,2,FALSE)</f>
        <v>4</v>
      </c>
      <c r="BT130">
        <f>VLOOKUP('Ответы на форму (1)'!BR130,ОбъемИнфы,2,FALSE)</f>
        <v>3</v>
      </c>
      <c r="BU130">
        <f>VLOOKUP('Ответы на форму (1)'!BS130,ОбъемИнфы,2,FALSE)</f>
        <v>2</v>
      </c>
      <c r="BV130">
        <f>VLOOKUP('Ответы на форму (1)'!BT130,ОбъемИнфы,2,FALSE)</f>
        <v>1</v>
      </c>
      <c r="BW130" t="str">
        <f>IF('Ответы на форму (1)'!BU130&gt;2,"много",'Ответы на форму (1)'!BU130)</f>
        <v>много</v>
      </c>
      <c r="BX130">
        <f>VLOOKUP('Ответы на форму (1)'!BV130,Блыки,2,FALSE)</f>
        <v>0</v>
      </c>
      <c r="BY130" t="str">
        <f>IF('Ответы на форму (1)'!BY130="","",'Ответы на форму (1)'!BY130)</f>
        <v/>
      </c>
      <c r="BZ130" t="str">
        <f t="shared" ref="BZ130:BZ193" si="15">IF(BA130&gt;0,"Да","Нет")</f>
        <v>Да</v>
      </c>
    </row>
    <row r="131" spans="1:78" x14ac:dyDescent="0.35">
      <c r="A131">
        <f>IF('Ответы на форму (1)'!B131="М",1,0)</f>
        <v>1</v>
      </c>
      <c r="B131">
        <f>'Ответы на форму (1)'!C131</f>
        <v>24</v>
      </c>
      <c r="C131">
        <f>VLOOKUP('Ответы на форму (1)'!G131,Успевание,2,FALSE)</f>
        <v>4</v>
      </c>
      <c r="D131">
        <f>VLOOKUP('Ответы на форму (1)'!H131,Успевание,2,FALSE)</f>
        <v>3</v>
      </c>
      <c r="E131">
        <f t="shared" ref="E131:E194" si="16">SIGN(C131-D131)</f>
        <v>1</v>
      </c>
      <c r="F131">
        <f>VLOOKUP('Ответы на форму (1)'!I131,ШкалаРомека,2,FALSE)</f>
        <v>3</v>
      </c>
      <c r="G131">
        <f>VLOOKUP('Ответы на форму (1)'!J131,ШкалаРомека,2,FALSE)</f>
        <v>3</v>
      </c>
      <c r="H131">
        <f>VLOOKUP('Ответы на форму (1)'!K131,ШкалаРомека,2,FALSE)</f>
        <v>2</v>
      </c>
      <c r="I131">
        <f>VLOOKUP('Ответы на форму (1)'!L131,ШкалаРомека,2,FALSE)</f>
        <v>2</v>
      </c>
      <c r="J131">
        <f>VLOOKUP('Ответы на форму (1)'!M131,ШкалаРомека,2,FALSE)</f>
        <v>3</v>
      </c>
      <c r="K131">
        <f>VLOOKUP('Ответы на форму (1)'!N131,ШкалаРомека,2,FALSE)</f>
        <v>3</v>
      </c>
      <c r="L131">
        <f>VLOOKUP('Ответы на форму (1)'!O131,ШкалаРомека,2,FALSE)</f>
        <v>3</v>
      </c>
      <c r="M131">
        <f>VLOOKUP('Ответы на форму (1)'!P131,ШкалаРомека,2,FALSE)</f>
        <v>2</v>
      </c>
      <c r="N131">
        <f>VLOOKUP('Ответы на форму (1)'!Q131,ШкалаРомека,2,FALSE)</f>
        <v>3</v>
      </c>
      <c r="O131">
        <f>VLOOKUP('Ответы на форму (1)'!R131,ШкалаРомека,2,FALSE)</f>
        <v>3</v>
      </c>
      <c r="P131">
        <f t="shared" si="14"/>
        <v>27</v>
      </c>
      <c r="Q131">
        <f>VLOOKUP('Ответы на форму (1)'!S131,ЧастотаПрактик,2,FALSE)</f>
        <v>2</v>
      </c>
      <c r="R131">
        <f>VLOOKUP('Ответы на форму (1)'!T131,ЧастотаПрактик,2,FALSE)</f>
        <v>2</v>
      </c>
      <c r="S131">
        <f>VLOOKUP('Ответы на форму (1)'!U131,ЧастотаПрактик,2,FALSE)</f>
        <v>2</v>
      </c>
      <c r="T131">
        <f>VLOOKUP('Ответы на форму (1)'!V131,ЧастотаПрактик,2,FALSE)</f>
        <v>3</v>
      </c>
      <c r="U131">
        <f>VLOOKUP('Ответы на форму (1)'!W131,ЧастотаПрактик,2,FALSE)</f>
        <v>3</v>
      </c>
      <c r="V131">
        <f>VLOOKUP('Ответы на форму (1)'!X131,ЧастотаПрактик,2,FALSE)</f>
        <v>1</v>
      </c>
      <c r="W131">
        <f>VLOOKUP('Ответы на форму (1)'!Y131,ЧастотаПрактик,2,FALSE)</f>
        <v>3</v>
      </c>
      <c r="X131">
        <f>VLOOKUP('Ответы на форму (1)'!Z131,ЧастотаПрактик,2,FALSE)</f>
        <v>3</v>
      </c>
      <c r="Y131">
        <f>VLOOKUP('Ответы на форму (1)'!AA131,ЧастотаПрактик,2,FALSE)</f>
        <v>2</v>
      </c>
      <c r="Z131">
        <f>VLOOKUP('Ответы на форму (1)'!AB131,ЧастотаПрактик,2,FALSE)</f>
        <v>2</v>
      </c>
      <c r="AA131">
        <f>VLOOKUP('Ответы на форму (1)'!AC131,ЧастотаПрактик,2,FALSE)</f>
        <v>1</v>
      </c>
      <c r="AB131">
        <f>VLOOKUP('Ответы на форму (1)'!AD131,ЧастотаПрактик,2,FALSE)</f>
        <v>3</v>
      </c>
      <c r="AC131">
        <f>VLOOKUP('Ответы на форму (1)'!AE131,ЧастотаПрактик,2,FALSE)</f>
        <v>2</v>
      </c>
      <c r="AD131">
        <f>VLOOKUP('Ответы на форму (1)'!AF131,ЧастотаПрактик,2,FALSE)</f>
        <v>1</v>
      </c>
      <c r="AE131">
        <f>VLOOKUP('Ответы на форму (1)'!AG131,ДаПочтиНет,2,FALSE)</f>
        <v>2</v>
      </c>
      <c r="AF131">
        <f>VLOOKUP('Ответы на форму (1)'!AH131,ДаПочтиНет,2,FALSE)</f>
        <v>2</v>
      </c>
      <c r="AG131">
        <f>VLOOKUP('Ответы на форму (1)'!AI131,ДаПочтиНет,2,FALSE)</f>
        <v>2</v>
      </c>
      <c r="AH131">
        <f>VLOOKUP('Ответы на форму (1)'!AJ131,ДаПочтиНет,2,FALSE)</f>
        <v>0</v>
      </c>
      <c r="AI131">
        <f>VLOOKUP('Ответы на форму (1)'!AK131,ДаПочтиНет,2,FALSE)</f>
        <v>2</v>
      </c>
      <c r="AJ131">
        <f>VLOOKUP('Ответы на форму (1)'!AL131,ДаПочтиНет,2,FALSE)</f>
        <v>1</v>
      </c>
      <c r="AK131">
        <f>VLOOKUP('Ответы на форму (1)'!AM131,ДаПочтиНет,2,FALSE)</f>
        <v>0</v>
      </c>
      <c r="AL131">
        <f>VLOOKUP('Ответы на форму (1)'!AN131,ДаПочтиНет,2,FALSE)</f>
        <v>0</v>
      </c>
      <c r="AM131">
        <f>VLOOKUP('Ответы на форму (1)'!AO131,ДаПочтиНет,2,FALSE)</f>
        <v>0</v>
      </c>
      <c r="AN131">
        <f t="shared" ref="AN131:AN194" si="17">Q131+R131+S131+T131+V131+U131+W131+X131+Y131+AA131+AB131+AC131+AD131+AE131+AF131+AG131+AH131+AI131+AJ131+AK131+AL131+AM131</f>
        <v>37</v>
      </c>
      <c r="AO131">
        <f>VLOOKUP('Ответы на форму (1)'!AP131,ДаПочтиНет,2,FALSE)</f>
        <v>0</v>
      </c>
      <c r="AP131">
        <f>VLOOKUP('Ответы на форму (1)'!AQ131,ОбразЖизни,2,FALSE)</f>
        <v>3</v>
      </c>
      <c r="AQ131">
        <f>VLOOKUP('Ответы на форму (1)'!AR131,ОбразЖизни,2,FALSE)</f>
        <v>3</v>
      </c>
      <c r="AR131">
        <f>VLOOKUP('Ответы на форму (1)'!AS131,ОбразЖизни,2,FALSE)</f>
        <v>3</v>
      </c>
      <c r="AS131">
        <f>VLOOKUP('Ответы на форму (1)'!AT131,ОбразЖизни,2,FALSE)</f>
        <v>1</v>
      </c>
      <c r="AT131">
        <f>VLOOKUP('Ответы на форму (1)'!AU131,ОбразЖизни,2,FALSE)</f>
        <v>2</v>
      </c>
      <c r="AU131">
        <f>VLOOKUP('Ответы на форму (1)'!AV131,ОбразЖизни,2,FALSE)</f>
        <v>1</v>
      </c>
      <c r="AV131">
        <f>'Ответы на форму (1)'!AW131</f>
        <v>6</v>
      </c>
      <c r="AW131">
        <f>IF('Ответы на форму (1)'!AX131="",0,1)</f>
        <v>0</v>
      </c>
      <c r="AX131">
        <f>VLOOKUP('Ответы на форму (1)'!AY131,Курение,2,FALSE)</f>
        <v>0</v>
      </c>
      <c r="AY131">
        <f>VLOOKUP('Ответы на форму (1)'!AZ131,Алкоголь,2,FALSE)</f>
        <v>1</v>
      </c>
      <c r="AZ131">
        <f>VLOOKUP('Ответы на форму (1)'!BA131,СемейныйОпыт,2,FALSE)</f>
        <v>0</v>
      </c>
      <c r="BA131">
        <f>'Ответы на форму (1)'!BB131</f>
        <v>0</v>
      </c>
      <c r="BB131">
        <f>IF('Ответы на форму (1)'!BC131="",0,VLOOKUP('Ответы на форму (1)'!BC131,УровниЗнакомства,2,FALSE))</f>
        <v>1</v>
      </c>
      <c r="BC131">
        <f>IF('Ответы на форму (1)'!BD131="",0,VLOOKUP('Ответы на форму (1)'!BD131,УровниЗнакомства,2,FALSE))</f>
        <v>1</v>
      </c>
      <c r="BD131">
        <f>IF('Ответы на форму (1)'!BE131="",0,VLOOKUP('Ответы на форму (1)'!BE131,УровниЗнакомства,2,FALSE))</f>
        <v>1</v>
      </c>
      <c r="BE131">
        <f>IF('Ответы на форму (1)'!BF131="",0,VLOOKUP('Ответы на форму (1)'!BF131,УровниЗнакомства,2,FALSE))</f>
        <v>4</v>
      </c>
      <c r="BF131">
        <f>IF('Ответы на форму (1)'!BG131="",0,VLOOKUP('Ответы на форму (1)'!BG131,УровниЗнакомства,2,FALSE))</f>
        <v>0</v>
      </c>
      <c r="BG131">
        <f>IF('Ответы на форму (1)'!BH131="",0,VLOOKUP('Ответы на форму (1)'!BH131,УровниЗнакомства,2,FALSE))</f>
        <v>0</v>
      </c>
      <c r="BH131">
        <f t="shared" ref="BH131:BH194" si="18">SUM(BB131:BG131)</f>
        <v>7</v>
      </c>
      <c r="BI131">
        <f>VLOOKUP('Ответы на форму (1)'!BI131,ТараканоБалл,2,FALSE)</f>
        <v>3</v>
      </c>
      <c r="BJ131">
        <f>VLOOKUP('Ответы на форму (1)'!BJ131,ТараканоБалл,2,FALSE)</f>
        <v>2</v>
      </c>
      <c r="BK131">
        <f>VLOOKUP('Ответы на форму (1)'!BK131,ТараканоБалл,2,FALSE)</f>
        <v>4</v>
      </c>
      <c r="BL131">
        <f>VLOOKUP('Ответы на форму (1)'!BL131,ТараканоБалл,2,FALSE)</f>
        <v>4</v>
      </c>
      <c r="BM131">
        <f t="shared" ref="BM131:BM194" si="19">SUM(BI131:BL131)</f>
        <v>13</v>
      </c>
      <c r="BN131">
        <f t="shared" ref="BN131:BN194" si="20">IF(BM131&lt;=10,0,IF(BM131&gt;=15,2,1))</f>
        <v>1</v>
      </c>
      <c r="BO131">
        <f>VLOOKUP('Ответы на форму (1)'!BM131,ОбъемИнфы,2,FALSE)</f>
        <v>0</v>
      </c>
      <c r="BP131">
        <f>VLOOKUP('Ответы на форму (1)'!BN131,ОбъемИнфы,2,FALSE)</f>
        <v>2</v>
      </c>
      <c r="BQ131">
        <f>VLOOKUP('Ответы на форму (1)'!BO131,ОбъемИнфы,2,FALSE)</f>
        <v>0</v>
      </c>
      <c r="BR131">
        <f>VLOOKUP('Ответы на форму (1)'!BP131,ОбъемИнфы,2,FALSE)</f>
        <v>1</v>
      </c>
      <c r="BS131">
        <f>VLOOKUP('Ответы на форму (1)'!BQ131,ОбъемИнфы,2,FALSE)</f>
        <v>2</v>
      </c>
      <c r="BT131">
        <f>VLOOKUP('Ответы на форму (1)'!BR131,ОбъемИнфы,2,FALSE)</f>
        <v>3</v>
      </c>
      <c r="BU131">
        <f>VLOOKUP('Ответы на форму (1)'!BS131,ОбъемИнфы,2,FALSE)</f>
        <v>3</v>
      </c>
      <c r="BV131">
        <f>VLOOKUP('Ответы на форму (1)'!BT131,ОбъемИнфы,2,FALSE)</f>
        <v>0</v>
      </c>
      <c r="BW131">
        <f>IF('Ответы на форму (1)'!BU131&gt;2,"много",'Ответы на форму (1)'!BU131)</f>
        <v>2</v>
      </c>
      <c r="BX131">
        <f>VLOOKUP('Ответы на форму (1)'!BV131,Блыки,2,FALSE)</f>
        <v>0</v>
      </c>
      <c r="BY131" t="str">
        <f>IF('Ответы на форму (1)'!BY131="","",'Ответы на форму (1)'!BY131)</f>
        <v/>
      </c>
      <c r="BZ131" t="str">
        <f t="shared" si="15"/>
        <v>Нет</v>
      </c>
    </row>
    <row r="132" spans="1:78" x14ac:dyDescent="0.35">
      <c r="A132">
        <f>IF('Ответы на форму (1)'!B132="М",1,0)</f>
        <v>1</v>
      </c>
      <c r="B132">
        <f>'Ответы на форму (1)'!C132</f>
        <v>29</v>
      </c>
      <c r="C132">
        <f>VLOOKUP('Ответы на форму (1)'!G132,Успевание,2,FALSE)</f>
        <v>3</v>
      </c>
      <c r="D132">
        <f>VLOOKUP('Ответы на форму (1)'!H132,Успевание,2,FALSE)</f>
        <v>2</v>
      </c>
      <c r="E132">
        <f t="shared" si="16"/>
        <v>1</v>
      </c>
      <c r="F132">
        <f>VLOOKUP('Ответы на форму (1)'!I132,ШкалаРомека,2,FALSE)</f>
        <v>4</v>
      </c>
      <c r="G132">
        <f>VLOOKUP('Ответы на форму (1)'!J132,ШкалаРомека,2,FALSE)</f>
        <v>3</v>
      </c>
      <c r="H132">
        <f>VLOOKUP('Ответы на форму (1)'!K132,ШкалаРомека,2,FALSE)</f>
        <v>2</v>
      </c>
      <c r="I132">
        <f>VLOOKUP('Ответы на форму (1)'!L132,ШкалаРомека,2,FALSE)</f>
        <v>2</v>
      </c>
      <c r="J132">
        <f>VLOOKUP('Ответы на форму (1)'!M132,ШкалаРомека,2,FALSE)</f>
        <v>2</v>
      </c>
      <c r="K132">
        <f>VLOOKUP('Ответы на форму (1)'!N132,ШкалаРомека,2,FALSE)</f>
        <v>3</v>
      </c>
      <c r="L132">
        <f>VLOOKUP('Ответы на форму (1)'!O132,ШкалаРомека,2,FALSE)</f>
        <v>2</v>
      </c>
      <c r="M132">
        <f>VLOOKUP('Ответы на форму (1)'!P132,ШкалаРомека,2,FALSE)</f>
        <v>2</v>
      </c>
      <c r="N132">
        <f>VLOOKUP('Ответы на форму (1)'!Q132,ШкалаРомека,2,FALSE)</f>
        <v>3</v>
      </c>
      <c r="O132">
        <f>VLOOKUP('Ответы на форму (1)'!R132,ШкалаРомека,2,FALSE)</f>
        <v>2</v>
      </c>
      <c r="P132">
        <f t="shared" si="14"/>
        <v>25</v>
      </c>
      <c r="Q132">
        <f>VLOOKUP('Ответы на форму (1)'!S132,ЧастотаПрактик,2,FALSE)</f>
        <v>0</v>
      </c>
      <c r="R132">
        <f>VLOOKUP('Ответы на форму (1)'!T132,ЧастотаПрактик,2,FALSE)</f>
        <v>0</v>
      </c>
      <c r="S132">
        <f>VLOOKUP('Ответы на форму (1)'!U132,ЧастотаПрактик,2,FALSE)</f>
        <v>1</v>
      </c>
      <c r="T132">
        <f>VLOOKUP('Ответы на форму (1)'!V132,ЧастотаПрактик,2,FALSE)</f>
        <v>1</v>
      </c>
      <c r="U132">
        <f>VLOOKUP('Ответы на форму (1)'!W132,ЧастотаПрактик,2,FALSE)</f>
        <v>1</v>
      </c>
      <c r="V132">
        <f>VLOOKUP('Ответы на форму (1)'!X132,ЧастотаПрактик,2,FALSE)</f>
        <v>1</v>
      </c>
      <c r="W132">
        <f>VLOOKUP('Ответы на форму (1)'!Y132,ЧастотаПрактик,2,FALSE)</f>
        <v>1</v>
      </c>
      <c r="X132">
        <f>VLOOKUP('Ответы на форму (1)'!Z132,ЧастотаПрактик,2,FALSE)</f>
        <v>2</v>
      </c>
      <c r="Y132">
        <f>VLOOKUP('Ответы на форму (1)'!AA132,ЧастотаПрактик,2,FALSE)</f>
        <v>2</v>
      </c>
      <c r="Z132">
        <f>VLOOKUP('Ответы на форму (1)'!AB132,ЧастотаПрактик,2,FALSE)</f>
        <v>2</v>
      </c>
      <c r="AA132">
        <f>VLOOKUP('Ответы на форму (1)'!AC132,ЧастотаПрактик,2,FALSE)</f>
        <v>2</v>
      </c>
      <c r="AB132">
        <f>VLOOKUP('Ответы на форму (1)'!AD132,ЧастотаПрактик,2,FALSE)</f>
        <v>2</v>
      </c>
      <c r="AC132">
        <f>VLOOKUP('Ответы на форму (1)'!AE132,ЧастотаПрактик,2,FALSE)</f>
        <v>1</v>
      </c>
      <c r="AD132">
        <f>VLOOKUP('Ответы на форму (1)'!AF132,ЧастотаПрактик,2,FALSE)</f>
        <v>2</v>
      </c>
      <c r="AE132">
        <f>VLOOKUP('Ответы на форму (1)'!AG132,ДаПочтиНет,2,FALSE)</f>
        <v>2</v>
      </c>
      <c r="AF132">
        <f>VLOOKUP('Ответы на форму (1)'!AH132,ДаПочтиНет,2,FALSE)</f>
        <v>2</v>
      </c>
      <c r="AG132">
        <f>VLOOKUP('Ответы на форму (1)'!AI132,ДаПочтиНет,2,FALSE)</f>
        <v>2</v>
      </c>
      <c r="AH132">
        <f>VLOOKUP('Ответы на форму (1)'!AJ132,ДаПочтиНет,2,FALSE)</f>
        <v>2</v>
      </c>
      <c r="AI132">
        <f>VLOOKUP('Ответы на форму (1)'!AK132,ДаПочтиНет,2,FALSE)</f>
        <v>2</v>
      </c>
      <c r="AJ132">
        <f>VLOOKUP('Ответы на форму (1)'!AL132,ДаПочтиНет,2,FALSE)</f>
        <v>0</v>
      </c>
      <c r="AK132">
        <f>VLOOKUP('Ответы на форму (1)'!AM132,ДаПочтиНет,2,FALSE)</f>
        <v>0</v>
      </c>
      <c r="AL132">
        <f>VLOOKUP('Ответы на форму (1)'!AN132,ДаПочтиНет,2,FALSE)</f>
        <v>0</v>
      </c>
      <c r="AM132">
        <f>VLOOKUP('Ответы на форму (1)'!AO132,ДаПочтиНет,2,FALSE)</f>
        <v>0</v>
      </c>
      <c r="AN132">
        <f t="shared" si="17"/>
        <v>26</v>
      </c>
      <c r="AO132">
        <f>VLOOKUP('Ответы на форму (1)'!AP132,ДаПочтиНет,2,FALSE)</f>
        <v>1</v>
      </c>
      <c r="AP132">
        <f>VLOOKUP('Ответы на форму (1)'!AQ132,ОбразЖизни,2,FALSE)</f>
        <v>2</v>
      </c>
      <c r="AQ132">
        <f>VLOOKUP('Ответы на форму (1)'!AR132,ОбразЖизни,2,FALSE)</f>
        <v>4</v>
      </c>
      <c r="AR132">
        <f>VLOOKUP('Ответы на форму (1)'!AS132,ОбразЖизни,2,FALSE)</f>
        <v>1</v>
      </c>
      <c r="AS132">
        <f>VLOOKUP('Ответы на форму (1)'!AT132,ОбразЖизни,2,FALSE)</f>
        <v>2</v>
      </c>
      <c r="AT132">
        <f>VLOOKUP('Ответы на форму (1)'!AU132,ОбразЖизни,2,FALSE)</f>
        <v>1</v>
      </c>
      <c r="AU132">
        <f>VLOOKUP('Ответы на форму (1)'!AV132,ОбразЖизни,2,FALSE)</f>
        <v>2</v>
      </c>
      <c r="AV132">
        <f>'Ответы на форму (1)'!AW132</f>
        <v>4</v>
      </c>
      <c r="AW132">
        <f>IF('Ответы на форму (1)'!AX132="",0,1)</f>
        <v>0</v>
      </c>
      <c r="AX132">
        <f>VLOOKUP('Ответы на форму (1)'!AY132,Курение,2,FALSE)</f>
        <v>1</v>
      </c>
      <c r="AY132">
        <f>VLOOKUP('Ответы на форму (1)'!AZ132,Алкоголь,2,FALSE)</f>
        <v>0</v>
      </c>
      <c r="AZ132">
        <f>VLOOKUP('Ответы на форму (1)'!BA132,СемейныйОпыт,2,FALSE)</f>
        <v>2</v>
      </c>
      <c r="BA132">
        <f>'Ответы на форму (1)'!BB132</f>
        <v>0</v>
      </c>
      <c r="BB132">
        <f>IF('Ответы на форму (1)'!BC132="",0,VLOOKUP('Ответы на форму (1)'!BC132,УровниЗнакомства,2,FALSE))</f>
        <v>3</v>
      </c>
      <c r="BC132">
        <f>IF('Ответы на форму (1)'!BD132="",0,VLOOKUP('Ответы на форму (1)'!BD132,УровниЗнакомства,2,FALSE))</f>
        <v>4</v>
      </c>
      <c r="BD132">
        <f>IF('Ответы на форму (1)'!BE132="",0,VLOOKUP('Ответы на форму (1)'!BE132,УровниЗнакомства,2,FALSE))</f>
        <v>1</v>
      </c>
      <c r="BE132">
        <f>IF('Ответы на форму (1)'!BF132="",0,VLOOKUP('Ответы на форму (1)'!BF132,УровниЗнакомства,2,FALSE))</f>
        <v>5</v>
      </c>
      <c r="BF132">
        <f>IF('Ответы на форму (1)'!BG132="",0,VLOOKUP('Ответы на форму (1)'!BG132,УровниЗнакомства,2,FALSE))</f>
        <v>0</v>
      </c>
      <c r="BG132">
        <f>IF('Ответы на форму (1)'!BH132="",0,VLOOKUP('Ответы на форму (1)'!BH132,УровниЗнакомства,2,FALSE))</f>
        <v>0</v>
      </c>
      <c r="BH132">
        <f t="shared" si="18"/>
        <v>13</v>
      </c>
      <c r="BI132">
        <f>VLOOKUP('Ответы на форму (1)'!BI132,ТараканоБалл,2,FALSE)</f>
        <v>5</v>
      </c>
      <c r="BJ132">
        <f>VLOOKUP('Ответы на форму (1)'!BJ132,ТараканоБалл,2,FALSE)</f>
        <v>2</v>
      </c>
      <c r="BK132">
        <f>VLOOKUP('Ответы на форму (1)'!BK132,ТараканоБалл,2,FALSE)</f>
        <v>3</v>
      </c>
      <c r="BL132">
        <f>VLOOKUP('Ответы на форму (1)'!BL132,ТараканоБалл,2,FALSE)</f>
        <v>4</v>
      </c>
      <c r="BM132">
        <f t="shared" si="19"/>
        <v>14</v>
      </c>
      <c r="BN132">
        <f t="shared" si="20"/>
        <v>1</v>
      </c>
      <c r="BO132">
        <f>VLOOKUP('Ответы на форму (1)'!BM132,ОбъемИнфы,2,FALSE)</f>
        <v>1</v>
      </c>
      <c r="BP132">
        <f>VLOOKUP('Ответы на форму (1)'!BN132,ОбъемИнфы,2,FALSE)</f>
        <v>1</v>
      </c>
      <c r="BQ132">
        <f>VLOOKUP('Ответы на форму (1)'!BO132,ОбъемИнфы,2,FALSE)</f>
        <v>1</v>
      </c>
      <c r="BR132">
        <f>VLOOKUP('Ответы на форму (1)'!BP132,ОбъемИнфы,2,FALSE)</f>
        <v>3</v>
      </c>
      <c r="BS132">
        <f>VLOOKUP('Ответы на форму (1)'!BQ132,ОбъемИнфы,2,FALSE)</f>
        <v>3</v>
      </c>
      <c r="BT132">
        <f>VLOOKUP('Ответы на форму (1)'!BR132,ОбъемИнфы,2,FALSE)</f>
        <v>1</v>
      </c>
      <c r="BU132">
        <f>VLOOKUP('Ответы на форму (1)'!BS132,ОбъемИнфы,2,FALSE)</f>
        <v>3</v>
      </c>
      <c r="BV132">
        <f>VLOOKUP('Ответы на форму (1)'!BT132,ОбъемИнфы,2,FALSE)</f>
        <v>1</v>
      </c>
      <c r="BW132">
        <f>IF('Ответы на форму (1)'!BU132&gt;2,"много",'Ответы на форму (1)'!BU132)</f>
        <v>1</v>
      </c>
      <c r="BX132">
        <f>VLOOKUP('Ответы на форму (1)'!BV132,Блыки,2,FALSE)</f>
        <v>0</v>
      </c>
      <c r="BY132" t="str">
        <f>IF('Ответы на форму (1)'!BY132="","",'Ответы на форму (1)'!BY132)</f>
        <v/>
      </c>
      <c r="BZ132" t="str">
        <f t="shared" si="15"/>
        <v>Нет</v>
      </c>
    </row>
    <row r="133" spans="1:78" x14ac:dyDescent="0.35">
      <c r="A133">
        <f>IF('Ответы на форму (1)'!B133="М",1,0)</f>
        <v>1</v>
      </c>
      <c r="B133">
        <f>'Ответы на форму (1)'!C133</f>
        <v>34</v>
      </c>
      <c r="C133">
        <f>VLOOKUP('Ответы на форму (1)'!G133,Успевание,2,FALSE)</f>
        <v>3</v>
      </c>
      <c r="D133">
        <f>VLOOKUP('Ответы на форму (1)'!H133,Успевание,2,FALSE)</f>
        <v>2</v>
      </c>
      <c r="E133">
        <f t="shared" si="16"/>
        <v>1</v>
      </c>
      <c r="F133">
        <f>VLOOKUP('Ответы на форму (1)'!I133,ШкалаРомека,2,FALSE)</f>
        <v>3</v>
      </c>
      <c r="G133">
        <f>VLOOKUP('Ответы на форму (1)'!J133,ШкалаРомека,2,FALSE)</f>
        <v>3</v>
      </c>
      <c r="H133">
        <f>VLOOKUP('Ответы на форму (1)'!K133,ШкалаРомека,2,FALSE)</f>
        <v>2</v>
      </c>
      <c r="I133">
        <f>VLOOKUP('Ответы на форму (1)'!L133,ШкалаРомека,2,FALSE)</f>
        <v>3</v>
      </c>
      <c r="J133">
        <f>VLOOKUP('Ответы на форму (1)'!M133,ШкалаРомека,2,FALSE)</f>
        <v>2</v>
      </c>
      <c r="K133">
        <f>VLOOKUP('Ответы на форму (1)'!N133,ШкалаРомека,2,FALSE)</f>
        <v>3</v>
      </c>
      <c r="L133">
        <f>VLOOKUP('Ответы на форму (1)'!O133,ШкалаРомека,2,FALSE)</f>
        <v>3</v>
      </c>
      <c r="M133">
        <f>VLOOKUP('Ответы на форму (1)'!P133,ШкалаРомека,2,FALSE)</f>
        <v>2</v>
      </c>
      <c r="N133">
        <f>VLOOKUP('Ответы на форму (1)'!Q133,ШкалаРомека,2,FALSE)</f>
        <v>2</v>
      </c>
      <c r="O133">
        <f>VLOOKUP('Ответы на форму (1)'!R133,ШкалаРомека,2,FALSE)</f>
        <v>3</v>
      </c>
      <c r="P133">
        <f t="shared" si="14"/>
        <v>26</v>
      </c>
      <c r="Q133">
        <f>VLOOKUP('Ответы на форму (1)'!S133,ЧастотаПрактик,2,FALSE)</f>
        <v>1</v>
      </c>
      <c r="R133">
        <f>VLOOKUP('Ответы на форму (1)'!T133,ЧастотаПрактик,2,FALSE)</f>
        <v>1</v>
      </c>
      <c r="S133">
        <f>VLOOKUP('Ответы на форму (1)'!U133,ЧастотаПрактик,2,FALSE)</f>
        <v>3</v>
      </c>
      <c r="T133">
        <f>VLOOKUP('Ответы на форму (1)'!V133,ЧастотаПрактик,2,FALSE)</f>
        <v>3</v>
      </c>
      <c r="U133">
        <f>VLOOKUP('Ответы на форму (1)'!W133,ЧастотаПрактик,2,FALSE)</f>
        <v>1</v>
      </c>
      <c r="V133">
        <f>VLOOKUP('Ответы на форму (1)'!X133,ЧастотаПрактик,2,FALSE)</f>
        <v>2</v>
      </c>
      <c r="W133">
        <f>VLOOKUP('Ответы на форму (1)'!Y133,ЧастотаПрактик,2,FALSE)</f>
        <v>3</v>
      </c>
      <c r="X133">
        <f>VLOOKUP('Ответы на форму (1)'!Z133,ЧастотаПрактик,2,FALSE)</f>
        <v>2</v>
      </c>
      <c r="Y133">
        <f>VLOOKUP('Ответы на форму (1)'!AA133,ЧастотаПрактик,2,FALSE)</f>
        <v>1</v>
      </c>
      <c r="Z133">
        <f>VLOOKUP('Ответы на форму (1)'!AB133,ЧастотаПрактик,2,FALSE)</f>
        <v>2</v>
      </c>
      <c r="AA133">
        <f>VLOOKUP('Ответы на форму (1)'!AC133,ЧастотаПрактик,2,FALSE)</f>
        <v>2</v>
      </c>
      <c r="AB133">
        <f>VLOOKUP('Ответы на форму (1)'!AD133,ЧастотаПрактик,2,FALSE)</f>
        <v>2</v>
      </c>
      <c r="AC133">
        <f>VLOOKUP('Ответы на форму (1)'!AE133,ЧастотаПрактик,2,FALSE)</f>
        <v>2</v>
      </c>
      <c r="AD133">
        <f>VLOOKUP('Ответы на форму (1)'!AF133,ЧастотаПрактик,2,FALSE)</f>
        <v>3</v>
      </c>
      <c r="AE133">
        <f>VLOOKUP('Ответы на форму (1)'!AG133,ДаПочтиНет,2,FALSE)</f>
        <v>2</v>
      </c>
      <c r="AF133">
        <f>VLOOKUP('Ответы на форму (1)'!AH133,ДаПочтиНет,2,FALSE)</f>
        <v>2</v>
      </c>
      <c r="AG133">
        <f>VLOOKUP('Ответы на форму (1)'!AI133,ДаПочтиНет,2,FALSE)</f>
        <v>2</v>
      </c>
      <c r="AH133">
        <f>VLOOKUP('Ответы на форму (1)'!AJ133,ДаПочтиНет,2,FALSE)</f>
        <v>0</v>
      </c>
      <c r="AI133">
        <f>VLOOKUP('Ответы на форму (1)'!AK133,ДаПочтиНет,2,FALSE)</f>
        <v>2</v>
      </c>
      <c r="AJ133">
        <f>VLOOKUP('Ответы на форму (1)'!AL133,ДаПочтиНет,2,FALSE)</f>
        <v>1</v>
      </c>
      <c r="AK133">
        <f>VLOOKUP('Ответы на форму (1)'!AM133,ДаПочтиНет,2,FALSE)</f>
        <v>2</v>
      </c>
      <c r="AL133">
        <f>VLOOKUP('Ответы на форму (1)'!AN133,ДаПочтиНет,2,FALSE)</f>
        <v>0</v>
      </c>
      <c r="AM133">
        <f>VLOOKUP('Ответы на форму (1)'!AO133,ДаПочтиНет,2,FALSE)</f>
        <v>2</v>
      </c>
      <c r="AN133">
        <f t="shared" si="17"/>
        <v>39</v>
      </c>
      <c r="AO133">
        <f>VLOOKUP('Ответы на форму (1)'!AP133,ДаПочтиНет,2,FALSE)</f>
        <v>2</v>
      </c>
      <c r="AP133">
        <f>VLOOKUP('Ответы на форму (1)'!AQ133,ОбразЖизни,2,FALSE)</f>
        <v>4</v>
      </c>
      <c r="AQ133">
        <f>VLOOKUP('Ответы на форму (1)'!AR133,ОбразЖизни,2,FALSE)</f>
        <v>1</v>
      </c>
      <c r="AR133">
        <f>VLOOKUP('Ответы на форму (1)'!AS133,ОбразЖизни,2,FALSE)</f>
        <v>1</v>
      </c>
      <c r="AS133">
        <f>VLOOKUP('Ответы на форму (1)'!AT133,ОбразЖизни,2,FALSE)</f>
        <v>4</v>
      </c>
      <c r="AT133">
        <f>VLOOKUP('Ответы на форму (1)'!AU133,ОбразЖизни,2,FALSE)</f>
        <v>2</v>
      </c>
      <c r="AU133">
        <f>VLOOKUP('Ответы на форму (1)'!AV133,ОбразЖизни,2,FALSE)</f>
        <v>3</v>
      </c>
      <c r="AV133">
        <f>'Ответы на форму (1)'!AW133</f>
        <v>6</v>
      </c>
      <c r="AW133">
        <f>IF('Ответы на форму (1)'!AX133="",0,1)</f>
        <v>0</v>
      </c>
      <c r="AX133">
        <f>VLOOKUP('Ответы на форму (1)'!AY133,Курение,2,FALSE)</f>
        <v>0</v>
      </c>
      <c r="AY133">
        <f>VLOOKUP('Ответы на форму (1)'!AZ133,Алкоголь,2,FALSE)</f>
        <v>0</v>
      </c>
      <c r="AZ133">
        <f>VLOOKUP('Ответы на форму (1)'!BA133,СемейныйОпыт,2,FALSE)</f>
        <v>1</v>
      </c>
      <c r="BA133">
        <f>'Ответы на форму (1)'!BB133</f>
        <v>0</v>
      </c>
      <c r="BB133">
        <f>IF('Ответы на форму (1)'!BC133="",0,VLOOKUP('Ответы на форму (1)'!BC133,УровниЗнакомства,2,FALSE))</f>
        <v>2</v>
      </c>
      <c r="BC133">
        <f>IF('Ответы на форму (1)'!BD133="",0,VLOOKUP('Ответы на форму (1)'!BD133,УровниЗнакомства,2,FALSE))</f>
        <v>2</v>
      </c>
      <c r="BD133">
        <f>IF('Ответы на форму (1)'!BE133="",0,VLOOKUP('Ответы на форму (1)'!BE133,УровниЗнакомства,2,FALSE))</f>
        <v>4</v>
      </c>
      <c r="BE133">
        <f>IF('Ответы на форму (1)'!BF133="",0,VLOOKUP('Ответы на форму (1)'!BF133,УровниЗнакомства,2,FALSE))</f>
        <v>4</v>
      </c>
      <c r="BF133">
        <f>IF('Ответы на форму (1)'!BG133="",0,VLOOKUP('Ответы на форму (1)'!BG133,УровниЗнакомства,2,FALSE))</f>
        <v>4</v>
      </c>
      <c r="BG133">
        <f>IF('Ответы на форму (1)'!BH133="",0,VLOOKUP('Ответы на форму (1)'!BH133,УровниЗнакомства,2,FALSE))</f>
        <v>2</v>
      </c>
      <c r="BH133">
        <f t="shared" si="18"/>
        <v>18</v>
      </c>
      <c r="BI133">
        <f>VLOOKUP('Ответы на форму (1)'!BI133,ТараканоБалл,2,FALSE)</f>
        <v>3</v>
      </c>
      <c r="BJ133">
        <f>VLOOKUP('Ответы на форму (1)'!BJ133,ТараканоБалл,2,FALSE)</f>
        <v>2</v>
      </c>
      <c r="BK133">
        <f>VLOOKUP('Ответы на форму (1)'!BK133,ТараканоБалл,2,FALSE)</f>
        <v>4</v>
      </c>
      <c r="BL133">
        <f>VLOOKUP('Ответы на форму (1)'!BL133,ТараканоБалл,2,FALSE)</f>
        <v>5</v>
      </c>
      <c r="BM133">
        <f t="shared" si="19"/>
        <v>14</v>
      </c>
      <c r="BN133">
        <f t="shared" si="20"/>
        <v>1</v>
      </c>
      <c r="BO133">
        <f>VLOOKUP('Ответы на форму (1)'!BM133,ОбъемИнфы,2,FALSE)</f>
        <v>3</v>
      </c>
      <c r="BP133">
        <f>VLOOKUP('Ответы на форму (1)'!BN133,ОбъемИнфы,2,FALSE)</f>
        <v>2</v>
      </c>
      <c r="BQ133">
        <f>VLOOKUP('Ответы на форму (1)'!BO133,ОбъемИнфы,2,FALSE)</f>
        <v>3</v>
      </c>
      <c r="BR133">
        <f>VLOOKUP('Ответы на форму (1)'!BP133,ОбъемИнфы,2,FALSE)</f>
        <v>3</v>
      </c>
      <c r="BS133">
        <f>VLOOKUP('Ответы на форму (1)'!BQ133,ОбъемИнфы,2,FALSE)</f>
        <v>4</v>
      </c>
      <c r="BT133">
        <f>VLOOKUP('Ответы на форму (1)'!BR133,ОбъемИнфы,2,FALSE)</f>
        <v>1</v>
      </c>
      <c r="BU133">
        <f>VLOOKUP('Ответы на форму (1)'!BS133,ОбъемИнфы,2,FALSE)</f>
        <v>1</v>
      </c>
      <c r="BV133">
        <f>VLOOKUP('Ответы на форму (1)'!BT133,ОбъемИнфы,2,FALSE)</f>
        <v>1</v>
      </c>
      <c r="BW133">
        <f>IF('Ответы на форму (1)'!BU133&gt;2,"много",'Ответы на форму (1)'!BU133)</f>
        <v>2</v>
      </c>
      <c r="BX133">
        <f>VLOOKUP('Ответы на форму (1)'!BV133,Блыки,2,FALSE)</f>
        <v>0</v>
      </c>
      <c r="BY133" t="str">
        <f>IF('Ответы на форму (1)'!BY133="","",'Ответы на форму (1)'!BY133)</f>
        <v/>
      </c>
      <c r="BZ133" t="str">
        <f t="shared" si="15"/>
        <v>Нет</v>
      </c>
    </row>
    <row r="134" spans="1:78" x14ac:dyDescent="0.35">
      <c r="A134">
        <f>IF('Ответы на форму (1)'!B134="М",1,0)</f>
        <v>1</v>
      </c>
      <c r="B134">
        <f>'Ответы на форму (1)'!C134</f>
        <v>25</v>
      </c>
      <c r="C134">
        <f>VLOOKUP('Ответы на форму (1)'!G134,Успевание,2,FALSE)</f>
        <v>1</v>
      </c>
      <c r="D134">
        <f>VLOOKUP('Ответы на форму (1)'!H134,Успевание,2,FALSE)</f>
        <v>1</v>
      </c>
      <c r="E134">
        <f t="shared" si="16"/>
        <v>0</v>
      </c>
      <c r="F134">
        <f>VLOOKUP('Ответы на форму (1)'!I134,ШкалаРомека,2,FALSE)</f>
        <v>3</v>
      </c>
      <c r="G134">
        <f>VLOOKUP('Ответы на форму (1)'!J134,ШкалаРомека,2,FALSE)</f>
        <v>2</v>
      </c>
      <c r="H134">
        <f>VLOOKUP('Ответы на форму (1)'!K134,ШкалаРомека,2,FALSE)</f>
        <v>2</v>
      </c>
      <c r="I134">
        <f>VLOOKUP('Ответы на форму (1)'!L134,ШкалаРомека,2,FALSE)</f>
        <v>2</v>
      </c>
      <c r="J134">
        <f>VLOOKUP('Ответы на форму (1)'!M134,ШкалаРомека,2,FALSE)</f>
        <v>3</v>
      </c>
      <c r="K134">
        <f>VLOOKUP('Ответы на форму (1)'!N134,ШкалаРомека,2,FALSE)</f>
        <v>3</v>
      </c>
      <c r="L134">
        <f>VLOOKUP('Ответы на форму (1)'!O134,ШкалаРомека,2,FALSE)</f>
        <v>3</v>
      </c>
      <c r="M134">
        <f>VLOOKUP('Ответы на форму (1)'!P134,ШкалаРомека,2,FALSE)</f>
        <v>3</v>
      </c>
      <c r="N134">
        <f>VLOOKUP('Ответы на форму (1)'!Q134,ШкалаРомека,2,FALSE)</f>
        <v>3</v>
      </c>
      <c r="O134">
        <f>VLOOKUP('Ответы на форму (1)'!R134,ШкалаРомека,2,FALSE)</f>
        <v>2</v>
      </c>
      <c r="P134">
        <f t="shared" si="14"/>
        <v>26</v>
      </c>
      <c r="Q134">
        <f>VLOOKUP('Ответы на форму (1)'!S134,ЧастотаПрактик,2,FALSE)</f>
        <v>2</v>
      </c>
      <c r="R134">
        <f>VLOOKUP('Ответы на форму (1)'!T134,ЧастотаПрактик,2,FALSE)</f>
        <v>2</v>
      </c>
      <c r="S134">
        <f>VLOOKUP('Ответы на форму (1)'!U134,ЧастотаПрактик,2,FALSE)</f>
        <v>3</v>
      </c>
      <c r="T134">
        <f>VLOOKUP('Ответы на форму (1)'!V134,ЧастотаПрактик,2,FALSE)</f>
        <v>3</v>
      </c>
      <c r="U134">
        <f>VLOOKUP('Ответы на форму (1)'!W134,ЧастотаПрактик,2,FALSE)</f>
        <v>3</v>
      </c>
      <c r="V134">
        <f>VLOOKUP('Ответы на форму (1)'!X134,ЧастотаПрактик,2,FALSE)</f>
        <v>0</v>
      </c>
      <c r="W134">
        <f>VLOOKUP('Ответы на форму (1)'!Y134,ЧастотаПрактик,2,FALSE)</f>
        <v>3</v>
      </c>
      <c r="X134">
        <f>VLOOKUP('Ответы на форму (1)'!Z134,ЧастотаПрактик,2,FALSE)</f>
        <v>0</v>
      </c>
      <c r="Y134">
        <f>VLOOKUP('Ответы на форму (1)'!AA134,ЧастотаПрактик,2,FALSE)</f>
        <v>3</v>
      </c>
      <c r="Z134">
        <f>VLOOKUP('Ответы на форму (1)'!AB134,ЧастотаПрактик,2,FALSE)</f>
        <v>3</v>
      </c>
      <c r="AA134">
        <f>VLOOKUP('Ответы на форму (1)'!AC134,ЧастотаПрактик,2,FALSE)</f>
        <v>1</v>
      </c>
      <c r="AB134">
        <f>VLOOKUP('Ответы на форму (1)'!AD134,ЧастотаПрактик,2,FALSE)</f>
        <v>0</v>
      </c>
      <c r="AC134">
        <f>VLOOKUP('Ответы на форму (1)'!AE134,ЧастотаПрактик,2,FALSE)</f>
        <v>1</v>
      </c>
      <c r="AD134">
        <f>VLOOKUP('Ответы на форму (1)'!AF134,ЧастотаПрактик,2,FALSE)</f>
        <v>2</v>
      </c>
      <c r="AE134">
        <f>VLOOKUP('Ответы на форму (1)'!AG134,ДаПочтиНет,2,FALSE)</f>
        <v>2</v>
      </c>
      <c r="AF134">
        <f>VLOOKUP('Ответы на форму (1)'!AH134,ДаПочтиНет,2,FALSE)</f>
        <v>2</v>
      </c>
      <c r="AG134">
        <f>VLOOKUP('Ответы на форму (1)'!AI134,ДаПочтиНет,2,FALSE)</f>
        <v>2</v>
      </c>
      <c r="AH134">
        <f>VLOOKUP('Ответы на форму (1)'!AJ134,ДаПочтиНет,2,FALSE)</f>
        <v>0</v>
      </c>
      <c r="AI134">
        <f>VLOOKUP('Ответы на форму (1)'!AK134,ДаПочтиНет,2,FALSE)</f>
        <v>0</v>
      </c>
      <c r="AJ134">
        <f>VLOOKUP('Ответы на форму (1)'!AL134,ДаПочтиНет,2,FALSE)</f>
        <v>0</v>
      </c>
      <c r="AK134">
        <f>VLOOKUP('Ответы на форму (1)'!AM134,ДаПочтиНет,2,FALSE)</f>
        <v>1</v>
      </c>
      <c r="AL134">
        <f>VLOOKUP('Ответы на форму (1)'!AN134,ДаПочтиНет,2,FALSE)</f>
        <v>0</v>
      </c>
      <c r="AM134">
        <f>VLOOKUP('Ответы на форму (1)'!AO134,ДаПочтиНет,2,FALSE)</f>
        <v>2</v>
      </c>
      <c r="AN134">
        <f t="shared" si="17"/>
        <v>32</v>
      </c>
      <c r="AO134">
        <f>VLOOKUP('Ответы на форму (1)'!AP134,ДаПочтиНет,2,FALSE)</f>
        <v>0</v>
      </c>
      <c r="AP134">
        <f>VLOOKUP('Ответы на форму (1)'!AQ134,ОбразЖизни,2,FALSE)</f>
        <v>1</v>
      </c>
      <c r="AQ134">
        <f>VLOOKUP('Ответы на форму (1)'!AR134,ОбразЖизни,2,FALSE)</f>
        <v>1</v>
      </c>
      <c r="AR134">
        <f>VLOOKUP('Ответы на форму (1)'!AS134,ОбразЖизни,2,FALSE)</f>
        <v>0</v>
      </c>
      <c r="AS134">
        <f>VLOOKUP('Ответы на форму (1)'!AT134,ОбразЖизни,2,FALSE)</f>
        <v>4</v>
      </c>
      <c r="AT134">
        <f>VLOOKUP('Ответы на форму (1)'!AU134,ОбразЖизни,2,FALSE)</f>
        <v>2</v>
      </c>
      <c r="AU134">
        <f>VLOOKUP('Ответы на форму (1)'!AV134,ОбразЖизни,2,FALSE)</f>
        <v>1</v>
      </c>
      <c r="AV134">
        <f>'Ответы на форму (1)'!AW134</f>
        <v>5</v>
      </c>
      <c r="AW134">
        <f>IF('Ответы на форму (1)'!AX134="",0,1)</f>
        <v>1</v>
      </c>
      <c r="AX134">
        <f>VLOOKUP('Ответы на форму (1)'!AY134,Курение,2,FALSE)</f>
        <v>1</v>
      </c>
      <c r="AY134">
        <f>VLOOKUP('Ответы на форму (1)'!AZ134,Алкоголь,2,FALSE)</f>
        <v>1</v>
      </c>
      <c r="AZ134">
        <f>VLOOKUP('Ответы на форму (1)'!BA134,СемейныйОпыт,2,FALSE)</f>
        <v>0</v>
      </c>
      <c r="BA134">
        <f>'Ответы на форму (1)'!BB134</f>
        <v>0</v>
      </c>
      <c r="BB134">
        <f>IF('Ответы на форму (1)'!BC134="",0,VLOOKUP('Ответы на форму (1)'!BC134,УровниЗнакомства,2,FALSE))</f>
        <v>4</v>
      </c>
      <c r="BC134">
        <f>IF('Ответы на форму (1)'!BD134="",0,VLOOKUP('Ответы на форму (1)'!BD134,УровниЗнакомства,2,FALSE))</f>
        <v>4</v>
      </c>
      <c r="BD134">
        <f>IF('Ответы на форму (1)'!BE134="",0,VLOOKUP('Ответы на форму (1)'!BE134,УровниЗнакомства,2,FALSE))</f>
        <v>0</v>
      </c>
      <c r="BE134">
        <f>IF('Ответы на форму (1)'!BF134="",0,VLOOKUP('Ответы на форму (1)'!BF134,УровниЗнакомства,2,FALSE))</f>
        <v>4</v>
      </c>
      <c r="BF134">
        <f>IF('Ответы на форму (1)'!BG134="",0,VLOOKUP('Ответы на форму (1)'!BG134,УровниЗнакомства,2,FALSE))</f>
        <v>0</v>
      </c>
      <c r="BG134">
        <f>IF('Ответы на форму (1)'!BH134="",0,VLOOKUP('Ответы на форму (1)'!BH134,УровниЗнакомства,2,FALSE))</f>
        <v>0</v>
      </c>
      <c r="BH134">
        <f t="shared" si="18"/>
        <v>12</v>
      </c>
      <c r="BI134">
        <f>VLOOKUP('Ответы на форму (1)'!BI134,ТараканоБалл,2,FALSE)</f>
        <v>3</v>
      </c>
      <c r="BJ134">
        <f>VLOOKUP('Ответы на форму (1)'!BJ134,ТараканоБалл,2,FALSE)</f>
        <v>4</v>
      </c>
      <c r="BK134">
        <f>VLOOKUP('Ответы на форму (1)'!BK134,ТараканоБалл,2,FALSE)</f>
        <v>5</v>
      </c>
      <c r="BL134">
        <f>VLOOKUP('Ответы на форму (1)'!BL134,ТараканоБалл,2,FALSE)</f>
        <v>3</v>
      </c>
      <c r="BM134">
        <f t="shared" si="19"/>
        <v>15</v>
      </c>
      <c r="BN134">
        <f t="shared" si="20"/>
        <v>2</v>
      </c>
      <c r="BO134">
        <f>VLOOKUP('Ответы на форму (1)'!BM134,ОбъемИнфы,2,FALSE)</f>
        <v>4</v>
      </c>
      <c r="BP134">
        <f>VLOOKUP('Ответы на форму (1)'!BN134,ОбъемИнфы,2,FALSE)</f>
        <v>3</v>
      </c>
      <c r="BQ134">
        <f>VLOOKUP('Ответы на форму (1)'!BO134,ОбъемИнфы,2,FALSE)</f>
        <v>2</v>
      </c>
      <c r="BR134">
        <f>VLOOKUP('Ответы на форму (1)'!BP134,ОбъемИнфы,2,FALSE)</f>
        <v>1</v>
      </c>
      <c r="BS134">
        <f>VLOOKUP('Ответы на форму (1)'!BQ134,ОбъемИнфы,2,FALSE)</f>
        <v>4</v>
      </c>
      <c r="BT134">
        <f>VLOOKUP('Ответы на форму (1)'!BR134,ОбъемИнфы,2,FALSE)</f>
        <v>4</v>
      </c>
      <c r="BU134">
        <f>VLOOKUP('Ответы на форму (1)'!BS134,ОбъемИнфы,2,FALSE)</f>
        <v>4</v>
      </c>
      <c r="BV134">
        <f>VLOOKUP('Ответы на форму (1)'!BT134,ОбъемИнфы,2,FALSE)</f>
        <v>1</v>
      </c>
      <c r="BW134" t="str">
        <f>IF('Ответы на форму (1)'!BU134&gt;2,"много",'Ответы на форму (1)'!BU134)</f>
        <v>много</v>
      </c>
      <c r="BX134">
        <f>VLOOKUP('Ответы на форму (1)'!BV134,Блыки,2,FALSE)</f>
        <v>0</v>
      </c>
      <c r="BY134" t="str">
        <f>IF('Ответы на форму (1)'!BY134="","",'Ответы на форму (1)'!BY134)</f>
        <v/>
      </c>
      <c r="BZ134" t="str">
        <f t="shared" si="15"/>
        <v>Нет</v>
      </c>
    </row>
    <row r="135" spans="1:78" x14ac:dyDescent="0.35">
      <c r="A135">
        <f>IF('Ответы на форму (1)'!B135="М",1,0)</f>
        <v>0</v>
      </c>
      <c r="B135">
        <f>'Ответы на форму (1)'!C135</f>
        <v>29</v>
      </c>
      <c r="C135">
        <f>VLOOKUP('Ответы на форму (1)'!G135,Успевание,2,FALSE)</f>
        <v>3</v>
      </c>
      <c r="D135">
        <f>VLOOKUP('Ответы на форму (1)'!H135,Успевание,2,FALSE)</f>
        <v>3</v>
      </c>
      <c r="E135">
        <f t="shared" si="16"/>
        <v>0</v>
      </c>
      <c r="F135">
        <f>VLOOKUP('Ответы на форму (1)'!I135,ШкалаРомека,2,FALSE)</f>
        <v>3</v>
      </c>
      <c r="G135">
        <f>VLOOKUP('Ответы на форму (1)'!J135,ШкалаРомека,2,FALSE)</f>
        <v>2</v>
      </c>
      <c r="H135">
        <f>VLOOKUP('Ответы на форму (1)'!K135,ШкалаРомека,2,FALSE)</f>
        <v>2</v>
      </c>
      <c r="I135">
        <f>VLOOKUP('Ответы на форму (1)'!L135,ШкалаРомека,2,FALSE)</f>
        <v>1</v>
      </c>
      <c r="J135">
        <f>VLOOKUP('Ответы на форму (1)'!M135,ШкалаРомека,2,FALSE)</f>
        <v>2</v>
      </c>
      <c r="K135">
        <f>VLOOKUP('Ответы на форму (1)'!N135,ШкалаРомека,2,FALSE)</f>
        <v>3</v>
      </c>
      <c r="L135">
        <f>VLOOKUP('Ответы на форму (1)'!O135,ШкалаРомека,2,FALSE)</f>
        <v>2</v>
      </c>
      <c r="M135">
        <f>VLOOKUP('Ответы на форму (1)'!P135,ШкалаРомека,2,FALSE)</f>
        <v>3</v>
      </c>
      <c r="N135">
        <f>VLOOKUP('Ответы на форму (1)'!Q135,ШкалаРомека,2,FALSE)</f>
        <v>3</v>
      </c>
      <c r="O135">
        <f>VLOOKUP('Ответы на форму (1)'!R135,ШкалаРомека,2,FALSE)</f>
        <v>2</v>
      </c>
      <c r="P135">
        <f t="shared" si="14"/>
        <v>23</v>
      </c>
      <c r="Q135">
        <f>VLOOKUP('Ответы на форму (1)'!S135,ЧастотаПрактик,2,FALSE)</f>
        <v>1</v>
      </c>
      <c r="R135">
        <f>VLOOKUP('Ответы на форму (1)'!T135,ЧастотаПрактик,2,FALSE)</f>
        <v>2</v>
      </c>
      <c r="S135">
        <f>VLOOKUP('Ответы на форму (1)'!U135,ЧастотаПрактик,2,FALSE)</f>
        <v>3</v>
      </c>
      <c r="T135">
        <f>VLOOKUP('Ответы на форму (1)'!V135,ЧастотаПрактик,2,FALSE)</f>
        <v>3</v>
      </c>
      <c r="U135">
        <f>VLOOKUP('Ответы на форму (1)'!W135,ЧастотаПрактик,2,FALSE)</f>
        <v>1</v>
      </c>
      <c r="V135">
        <f>VLOOKUP('Ответы на форму (1)'!X135,ЧастотаПрактик,2,FALSE)</f>
        <v>0</v>
      </c>
      <c r="W135">
        <f>VLOOKUP('Ответы на форму (1)'!Y135,ЧастотаПрактик,2,FALSE)</f>
        <v>4</v>
      </c>
      <c r="X135">
        <f>VLOOKUP('Ответы на форму (1)'!Z135,ЧастотаПрактик,2,FALSE)</f>
        <v>1</v>
      </c>
      <c r="Y135">
        <f>VLOOKUP('Ответы на форму (1)'!AA135,ЧастотаПрактик,2,FALSE)</f>
        <v>2</v>
      </c>
      <c r="Z135">
        <f>VLOOKUP('Ответы на форму (1)'!AB135,ЧастотаПрактик,2,FALSE)</f>
        <v>3</v>
      </c>
      <c r="AA135">
        <f>VLOOKUP('Ответы на форму (1)'!AC135,ЧастотаПрактик,2,FALSE)</f>
        <v>2</v>
      </c>
      <c r="AB135">
        <f>VLOOKUP('Ответы на форму (1)'!AD135,ЧастотаПрактик,2,FALSE)</f>
        <v>1</v>
      </c>
      <c r="AC135">
        <f>VLOOKUP('Ответы на форму (1)'!AE135,ЧастотаПрактик,2,FALSE)</f>
        <v>2</v>
      </c>
      <c r="AD135">
        <f>VLOOKUP('Ответы на форму (1)'!AF135,ЧастотаПрактик,2,FALSE)</f>
        <v>2</v>
      </c>
      <c r="AE135">
        <f>VLOOKUP('Ответы на форму (1)'!AG135,ДаПочтиНет,2,FALSE)</f>
        <v>0</v>
      </c>
      <c r="AF135">
        <f>VLOOKUP('Ответы на форму (1)'!AH135,ДаПочтиНет,2,FALSE)</f>
        <v>1</v>
      </c>
      <c r="AG135">
        <f>VLOOKUP('Ответы на форму (1)'!AI135,ДаПочтиНет,2,FALSE)</f>
        <v>0</v>
      </c>
      <c r="AH135">
        <f>VLOOKUP('Ответы на форму (1)'!AJ135,ДаПочтиНет,2,FALSE)</f>
        <v>0</v>
      </c>
      <c r="AI135">
        <f>VLOOKUP('Ответы на форму (1)'!AK135,ДаПочтиНет,2,FALSE)</f>
        <v>0</v>
      </c>
      <c r="AJ135">
        <f>VLOOKUP('Ответы на форму (1)'!AL135,ДаПочтиНет,2,FALSE)</f>
        <v>0</v>
      </c>
      <c r="AK135">
        <f>VLOOKUP('Ответы на форму (1)'!AM135,ДаПочтиНет,2,FALSE)</f>
        <v>0</v>
      </c>
      <c r="AL135">
        <f>VLOOKUP('Ответы на форму (1)'!AN135,ДаПочтиНет,2,FALSE)</f>
        <v>0</v>
      </c>
      <c r="AM135">
        <f>VLOOKUP('Ответы на форму (1)'!AO135,ДаПочтиНет,2,FALSE)</f>
        <v>2</v>
      </c>
      <c r="AN135">
        <f t="shared" si="17"/>
        <v>27</v>
      </c>
      <c r="AO135">
        <f>VLOOKUP('Ответы на форму (1)'!AP135,ДаПочтиНет,2,FALSE)</f>
        <v>1</v>
      </c>
      <c r="AP135">
        <f>VLOOKUP('Ответы на форму (1)'!AQ135,ОбразЖизни,2,FALSE)</f>
        <v>4</v>
      </c>
      <c r="AQ135">
        <f>VLOOKUP('Ответы на форму (1)'!AR135,ОбразЖизни,2,FALSE)</f>
        <v>4</v>
      </c>
      <c r="AR135">
        <f>VLOOKUP('Ответы на форму (1)'!AS135,ОбразЖизни,2,FALSE)</f>
        <v>1</v>
      </c>
      <c r="AS135">
        <f>VLOOKUP('Ответы на форму (1)'!AT135,ОбразЖизни,2,FALSE)</f>
        <v>1</v>
      </c>
      <c r="AT135">
        <f>VLOOKUP('Ответы на форму (1)'!AU135,ОбразЖизни,2,FALSE)</f>
        <v>3</v>
      </c>
      <c r="AU135">
        <f>VLOOKUP('Ответы на форму (1)'!AV135,ОбразЖизни,2,FALSE)</f>
        <v>3</v>
      </c>
      <c r="AV135">
        <f>'Ответы на форму (1)'!AW135</f>
        <v>5</v>
      </c>
      <c r="AW135">
        <f>IF('Ответы на форму (1)'!AX135="",0,1)</f>
        <v>0</v>
      </c>
      <c r="AX135">
        <f>VLOOKUP('Ответы на форму (1)'!AY135,Курение,2,FALSE)</f>
        <v>1</v>
      </c>
      <c r="AY135">
        <f>VLOOKUP('Ответы на форму (1)'!AZ135,Алкоголь,2,FALSE)</f>
        <v>1</v>
      </c>
      <c r="AZ135">
        <f>VLOOKUP('Ответы на форму (1)'!BA135,СемейныйОпыт,2,FALSE)</f>
        <v>1</v>
      </c>
      <c r="BA135">
        <f>'Ответы на форму (1)'!BB135</f>
        <v>0</v>
      </c>
      <c r="BB135">
        <f>IF('Ответы на форму (1)'!BC135="",0,VLOOKUP('Ответы на форму (1)'!BC135,УровниЗнакомства,2,FALSE))</f>
        <v>0</v>
      </c>
      <c r="BC135">
        <f>IF('Ответы на форму (1)'!BD135="",0,VLOOKUP('Ответы на форму (1)'!BD135,УровниЗнакомства,2,FALSE))</f>
        <v>2</v>
      </c>
      <c r="BD135">
        <f>IF('Ответы на форму (1)'!BE135="",0,VLOOKUP('Ответы на форму (1)'!BE135,УровниЗнакомства,2,FALSE))</f>
        <v>0</v>
      </c>
      <c r="BE135">
        <f>IF('Ответы на форму (1)'!BF135="",0,VLOOKUP('Ответы на форму (1)'!BF135,УровниЗнакомства,2,FALSE))</f>
        <v>5</v>
      </c>
      <c r="BF135">
        <f>IF('Ответы на форму (1)'!BG135="",0,VLOOKUP('Ответы на форму (1)'!BG135,УровниЗнакомства,2,FALSE))</f>
        <v>0</v>
      </c>
      <c r="BG135">
        <f>IF('Ответы на форму (1)'!BH135="",0,VLOOKUP('Ответы на форму (1)'!BH135,УровниЗнакомства,2,FALSE))</f>
        <v>0</v>
      </c>
      <c r="BH135">
        <f t="shared" si="18"/>
        <v>7</v>
      </c>
      <c r="BI135">
        <f>VLOOKUP('Ответы на форму (1)'!BI135,ТараканоБалл,2,FALSE)</f>
        <v>5</v>
      </c>
      <c r="BJ135">
        <f>VLOOKUP('Ответы на форму (1)'!BJ135,ТараканоБалл,2,FALSE)</f>
        <v>5</v>
      </c>
      <c r="BK135">
        <f>VLOOKUP('Ответы на форму (1)'!BK135,ТараканоБалл,2,FALSE)</f>
        <v>5</v>
      </c>
      <c r="BL135">
        <f>VLOOKUP('Ответы на форму (1)'!BL135,ТараканоБалл,2,FALSE)</f>
        <v>5</v>
      </c>
      <c r="BM135">
        <f t="shared" si="19"/>
        <v>20</v>
      </c>
      <c r="BN135">
        <f t="shared" si="20"/>
        <v>2</v>
      </c>
      <c r="BO135">
        <f>VLOOKUP('Ответы на форму (1)'!BM135,ОбъемИнфы,2,FALSE)</f>
        <v>1</v>
      </c>
      <c r="BP135">
        <f>VLOOKUP('Ответы на форму (1)'!BN135,ОбъемИнфы,2,FALSE)</f>
        <v>2</v>
      </c>
      <c r="BQ135">
        <f>VLOOKUP('Ответы на форму (1)'!BO135,ОбъемИнфы,2,FALSE)</f>
        <v>3</v>
      </c>
      <c r="BR135">
        <f>VLOOKUP('Ответы на форму (1)'!BP135,ОбъемИнфы,2,FALSE)</f>
        <v>4</v>
      </c>
      <c r="BS135">
        <f>VLOOKUP('Ответы на форму (1)'!BQ135,ОбъемИнфы,2,FALSE)</f>
        <v>2</v>
      </c>
      <c r="BT135">
        <f>VLOOKUP('Ответы на форму (1)'!BR135,ОбъемИнфы,2,FALSE)</f>
        <v>2</v>
      </c>
      <c r="BU135">
        <f>VLOOKUP('Ответы на форму (1)'!BS135,ОбъемИнфы,2,FALSE)</f>
        <v>2</v>
      </c>
      <c r="BV135">
        <f>VLOOKUP('Ответы на форму (1)'!BT135,ОбъемИнфы,2,FALSE)</f>
        <v>1</v>
      </c>
      <c r="BW135">
        <f>IF('Ответы на форму (1)'!BU135&gt;2,"много",'Ответы на форму (1)'!BU135)</f>
        <v>2</v>
      </c>
      <c r="BX135">
        <f>VLOOKUP('Ответы на форму (1)'!BV135,Блыки,2,FALSE)</f>
        <v>0</v>
      </c>
      <c r="BY135" t="str">
        <f>IF('Ответы на форму (1)'!BY135="","",'Ответы на форму (1)'!BY135)</f>
        <v/>
      </c>
      <c r="BZ135" t="str">
        <f t="shared" si="15"/>
        <v>Нет</v>
      </c>
    </row>
    <row r="136" spans="1:78" x14ac:dyDescent="0.35">
      <c r="A136">
        <f>IF('Ответы на форму (1)'!B136="М",1,0)</f>
        <v>1</v>
      </c>
      <c r="B136">
        <f>'Ответы на форму (1)'!C136</f>
        <v>36</v>
      </c>
      <c r="C136">
        <f>VLOOKUP('Ответы на форму (1)'!G136,Успевание,2,FALSE)</f>
        <v>4</v>
      </c>
      <c r="D136">
        <f>VLOOKUP('Ответы на форму (1)'!H136,Успевание,2,FALSE)</f>
        <v>5</v>
      </c>
      <c r="E136">
        <f t="shared" si="16"/>
        <v>-1</v>
      </c>
      <c r="F136">
        <f>VLOOKUP('Ответы на форму (1)'!I136,ШкалаРомека,2,FALSE)</f>
        <v>3</v>
      </c>
      <c r="G136">
        <f>VLOOKUP('Ответы на форму (1)'!J136,ШкалаРомека,2,FALSE)</f>
        <v>3</v>
      </c>
      <c r="H136">
        <f>VLOOKUP('Ответы на форму (1)'!K136,ШкалаРомека,2,FALSE)</f>
        <v>4</v>
      </c>
      <c r="I136">
        <f>VLOOKUP('Ответы на форму (1)'!L136,ШкалаРомека,2,FALSE)</f>
        <v>2</v>
      </c>
      <c r="J136">
        <f>VLOOKUP('Ответы на форму (1)'!M136,ШкалаРомека,2,FALSE)</f>
        <v>3</v>
      </c>
      <c r="K136">
        <f>VLOOKUP('Ответы на форму (1)'!N136,ШкалаРомека,2,FALSE)</f>
        <v>3</v>
      </c>
      <c r="L136">
        <f>VLOOKUP('Ответы на форму (1)'!O136,ШкалаРомека,2,FALSE)</f>
        <v>3</v>
      </c>
      <c r="M136">
        <f>VLOOKUP('Ответы на форму (1)'!P136,ШкалаРомека,2,FALSE)</f>
        <v>2</v>
      </c>
      <c r="N136">
        <f>VLOOKUP('Ответы на форму (1)'!Q136,ШкалаРомека,2,FALSE)</f>
        <v>3</v>
      </c>
      <c r="O136">
        <f>VLOOKUP('Ответы на форму (1)'!R136,ШкалаРомека,2,FALSE)</f>
        <v>3</v>
      </c>
      <c r="P136">
        <f t="shared" si="14"/>
        <v>29</v>
      </c>
      <c r="Q136">
        <f>VLOOKUP('Ответы на форму (1)'!S136,ЧастотаПрактик,2,FALSE)</f>
        <v>2</v>
      </c>
      <c r="R136">
        <f>VLOOKUP('Ответы на форму (1)'!T136,ЧастотаПрактик,2,FALSE)</f>
        <v>2</v>
      </c>
      <c r="S136">
        <f>VLOOKUP('Ответы на форму (1)'!U136,ЧастотаПрактик,2,FALSE)</f>
        <v>2</v>
      </c>
      <c r="T136">
        <f>VLOOKUP('Ответы на форму (1)'!V136,ЧастотаПрактик,2,FALSE)</f>
        <v>2</v>
      </c>
      <c r="U136">
        <f>VLOOKUP('Ответы на форму (1)'!W136,ЧастотаПрактик,2,FALSE)</f>
        <v>0</v>
      </c>
      <c r="V136">
        <f>VLOOKUP('Ответы на форму (1)'!X136,ЧастотаПрактик,2,FALSE)</f>
        <v>1</v>
      </c>
      <c r="W136">
        <f>VLOOKUP('Ответы на форму (1)'!Y136,ЧастотаПрактик,2,FALSE)</f>
        <v>2</v>
      </c>
      <c r="X136">
        <f>VLOOKUP('Ответы на форму (1)'!Z136,ЧастотаПрактик,2,FALSE)</f>
        <v>3</v>
      </c>
      <c r="Y136">
        <f>VLOOKUP('Ответы на форму (1)'!AA136,ЧастотаПрактик,2,FALSE)</f>
        <v>2</v>
      </c>
      <c r="Z136">
        <f>VLOOKUP('Ответы на форму (1)'!AB136,ЧастотаПрактик,2,FALSE)</f>
        <v>3</v>
      </c>
      <c r="AA136">
        <f>VLOOKUP('Ответы на форму (1)'!AC136,ЧастотаПрактик,2,FALSE)</f>
        <v>4</v>
      </c>
      <c r="AB136">
        <f>VLOOKUP('Ответы на форму (1)'!AD136,ЧастотаПрактик,2,FALSE)</f>
        <v>4</v>
      </c>
      <c r="AC136">
        <f>VLOOKUP('Ответы на форму (1)'!AE136,ЧастотаПрактик,2,FALSE)</f>
        <v>1</v>
      </c>
      <c r="AD136">
        <f>VLOOKUP('Ответы на форму (1)'!AF136,ЧастотаПрактик,2,FALSE)</f>
        <v>4</v>
      </c>
      <c r="AE136">
        <f>VLOOKUP('Ответы на форму (1)'!AG136,ДаПочтиНет,2,FALSE)</f>
        <v>1</v>
      </c>
      <c r="AF136">
        <f>VLOOKUP('Ответы на форму (1)'!AH136,ДаПочтиНет,2,FALSE)</f>
        <v>1</v>
      </c>
      <c r="AG136">
        <f>VLOOKUP('Ответы на форму (1)'!AI136,ДаПочтиНет,2,FALSE)</f>
        <v>2</v>
      </c>
      <c r="AH136">
        <f>VLOOKUP('Ответы на форму (1)'!AJ136,ДаПочтиНет,2,FALSE)</f>
        <v>0</v>
      </c>
      <c r="AI136">
        <f>VLOOKUP('Ответы на форму (1)'!AK136,ДаПочтиНет,2,FALSE)</f>
        <v>2</v>
      </c>
      <c r="AJ136">
        <f>VLOOKUP('Ответы на форму (1)'!AL136,ДаПочтиНет,2,FALSE)</f>
        <v>2</v>
      </c>
      <c r="AK136">
        <f>VLOOKUP('Ответы на форму (1)'!AM136,ДаПочтиНет,2,FALSE)</f>
        <v>0</v>
      </c>
      <c r="AL136">
        <f>VLOOKUP('Ответы на форму (1)'!AN136,ДаПочтиНет,2,FALSE)</f>
        <v>0</v>
      </c>
      <c r="AM136">
        <f>VLOOKUP('Ответы на форму (1)'!AO136,ДаПочтиНет,2,FALSE)</f>
        <v>2</v>
      </c>
      <c r="AN136">
        <f t="shared" si="17"/>
        <v>39</v>
      </c>
      <c r="AO136">
        <f>VLOOKUP('Ответы на форму (1)'!AP136,ДаПочтиНет,2,FALSE)</f>
        <v>2</v>
      </c>
      <c r="AP136">
        <f>VLOOKUP('Ответы на форму (1)'!AQ136,ОбразЖизни,2,FALSE)</f>
        <v>4</v>
      </c>
      <c r="AQ136">
        <f>VLOOKUP('Ответы на форму (1)'!AR136,ОбразЖизни,2,FALSE)</f>
        <v>4</v>
      </c>
      <c r="AR136">
        <f>VLOOKUP('Ответы на форму (1)'!AS136,ОбразЖизни,2,FALSE)</f>
        <v>4</v>
      </c>
      <c r="AS136">
        <f>VLOOKUP('Ответы на форму (1)'!AT136,ОбразЖизни,2,FALSE)</f>
        <v>0</v>
      </c>
      <c r="AT136">
        <f>VLOOKUP('Ответы на форму (1)'!AU136,ОбразЖизни,2,FALSE)</f>
        <v>4</v>
      </c>
      <c r="AU136">
        <f>VLOOKUP('Ответы на форму (1)'!AV136,ОбразЖизни,2,FALSE)</f>
        <v>4</v>
      </c>
      <c r="AV136">
        <f>'Ответы на форму (1)'!AW136</f>
        <v>6</v>
      </c>
      <c r="AW136">
        <f>IF('Ответы на форму (1)'!AX136="",0,1)</f>
        <v>1</v>
      </c>
      <c r="AX136">
        <f>VLOOKUP('Ответы на форму (1)'!AY136,Курение,2,FALSE)</f>
        <v>1</v>
      </c>
      <c r="AY136">
        <f>VLOOKUP('Ответы на форму (1)'!AZ136,Алкоголь,2,FALSE)</f>
        <v>2</v>
      </c>
      <c r="AZ136">
        <f>VLOOKUP('Ответы на форму (1)'!BA136,СемейныйОпыт,2,FALSE)</f>
        <v>1</v>
      </c>
      <c r="BA136">
        <f>'Ответы на форму (1)'!BB136</f>
        <v>1</v>
      </c>
      <c r="BB136">
        <f>IF('Ответы на форму (1)'!BC136="",0,VLOOKUP('Ответы на форму (1)'!BC136,УровниЗнакомства,2,FALSE))</f>
        <v>0</v>
      </c>
      <c r="BC136">
        <f>IF('Ответы на форму (1)'!BD136="",0,VLOOKUP('Ответы на форму (1)'!BD136,УровниЗнакомства,2,FALSE))</f>
        <v>1</v>
      </c>
      <c r="BD136">
        <f>IF('Ответы на форму (1)'!BE136="",0,VLOOKUP('Ответы на форму (1)'!BE136,УровниЗнакомства,2,FALSE))</f>
        <v>3</v>
      </c>
      <c r="BE136">
        <f>IF('Ответы на форму (1)'!BF136="",0,VLOOKUP('Ответы на форму (1)'!BF136,УровниЗнакомства,2,FALSE))</f>
        <v>4</v>
      </c>
      <c r="BF136">
        <f>IF('Ответы на форму (1)'!BG136="",0,VLOOKUP('Ответы на форму (1)'!BG136,УровниЗнакомства,2,FALSE))</f>
        <v>0</v>
      </c>
      <c r="BG136">
        <f>IF('Ответы на форму (1)'!BH136="",0,VLOOKUP('Ответы на форму (1)'!BH136,УровниЗнакомства,2,FALSE))</f>
        <v>0</v>
      </c>
      <c r="BH136">
        <f t="shared" si="18"/>
        <v>8</v>
      </c>
      <c r="BI136">
        <f>VLOOKUP('Ответы на форму (1)'!BI136,ТараканоБалл,2,FALSE)</f>
        <v>4</v>
      </c>
      <c r="BJ136">
        <f>VLOOKUP('Ответы на форму (1)'!BJ136,ТараканоБалл,2,FALSE)</f>
        <v>3</v>
      </c>
      <c r="BK136">
        <f>VLOOKUP('Ответы на форму (1)'!BK136,ТараканоБалл,2,FALSE)</f>
        <v>4</v>
      </c>
      <c r="BL136">
        <f>VLOOKUP('Ответы на форму (1)'!BL136,ТараканоБалл,2,FALSE)</f>
        <v>1</v>
      </c>
      <c r="BM136">
        <f t="shared" si="19"/>
        <v>12</v>
      </c>
      <c r="BN136">
        <f t="shared" si="20"/>
        <v>1</v>
      </c>
      <c r="BO136">
        <f>VLOOKUP('Ответы на форму (1)'!BM136,ОбъемИнфы,2,FALSE)</f>
        <v>1</v>
      </c>
      <c r="BP136">
        <f>VLOOKUP('Ответы на форму (1)'!BN136,ОбъемИнфы,2,FALSE)</f>
        <v>2</v>
      </c>
      <c r="BQ136">
        <f>VLOOKUP('Ответы на форму (1)'!BO136,ОбъемИнфы,2,FALSE)</f>
        <v>3</v>
      </c>
      <c r="BR136">
        <f>VLOOKUP('Ответы на форму (1)'!BP136,ОбъемИнфы,2,FALSE)</f>
        <v>4</v>
      </c>
      <c r="BS136">
        <f>VLOOKUP('Ответы на форму (1)'!BQ136,ОбъемИнфы,2,FALSE)</f>
        <v>3</v>
      </c>
      <c r="BT136">
        <f>VLOOKUP('Ответы на форму (1)'!BR136,ОбъемИнфы,2,FALSE)</f>
        <v>3</v>
      </c>
      <c r="BU136">
        <f>VLOOKUP('Ответы на форму (1)'!BS136,ОбъемИнфы,2,FALSE)</f>
        <v>1</v>
      </c>
      <c r="BV136">
        <f>VLOOKUP('Ответы на форму (1)'!BT136,ОбъемИнфы,2,FALSE)</f>
        <v>1</v>
      </c>
      <c r="BW136">
        <f>IF('Ответы на форму (1)'!BU136&gt;2,"много",'Ответы на форму (1)'!BU136)</f>
        <v>1</v>
      </c>
      <c r="BX136">
        <f>VLOOKUP('Ответы на форму (1)'!BV136,Блыки,2,FALSE)</f>
        <v>0</v>
      </c>
      <c r="BY136" t="str">
        <f>IF('Ответы на форму (1)'!BY136="","",'Ответы на форму (1)'!BY136)</f>
        <v/>
      </c>
      <c r="BZ136" t="str">
        <f t="shared" si="15"/>
        <v>Да</v>
      </c>
    </row>
    <row r="137" spans="1:78" x14ac:dyDescent="0.35">
      <c r="A137">
        <f>IF('Ответы на форму (1)'!B137="М",1,0)</f>
        <v>1</v>
      </c>
      <c r="B137">
        <f>'Ответы на форму (1)'!C137</f>
        <v>33</v>
      </c>
      <c r="C137">
        <f>VLOOKUP('Ответы на форму (1)'!G137,Успевание,2,FALSE)</f>
        <v>3</v>
      </c>
      <c r="D137">
        <f>VLOOKUP('Ответы на форму (1)'!H137,Успевание,2,FALSE)</f>
        <v>2</v>
      </c>
      <c r="E137">
        <f t="shared" si="16"/>
        <v>1</v>
      </c>
      <c r="F137">
        <f>VLOOKUP('Ответы на форму (1)'!I137,ШкалаРомека,2,FALSE)</f>
        <v>3</v>
      </c>
      <c r="G137">
        <f>VLOOKUP('Ответы на форму (1)'!J137,ШкалаРомека,2,FALSE)</f>
        <v>3</v>
      </c>
      <c r="H137">
        <f>VLOOKUP('Ответы на форму (1)'!K137,ШкалаРомека,2,FALSE)</f>
        <v>2</v>
      </c>
      <c r="I137">
        <f>VLOOKUP('Ответы на форму (1)'!L137,ШкалаРомека,2,FALSE)</f>
        <v>2</v>
      </c>
      <c r="J137">
        <f>VLOOKUP('Ответы на форму (1)'!M137,ШкалаРомека,2,FALSE)</f>
        <v>3</v>
      </c>
      <c r="K137">
        <f>VLOOKUP('Ответы на форму (1)'!N137,ШкалаРомека,2,FALSE)</f>
        <v>4</v>
      </c>
      <c r="L137">
        <f>VLOOKUP('Ответы на форму (1)'!O137,ШкалаРомека,2,FALSE)</f>
        <v>3</v>
      </c>
      <c r="M137">
        <f>VLOOKUP('Ответы на форму (1)'!P137,ШкалаРомека,2,FALSE)</f>
        <v>2</v>
      </c>
      <c r="N137">
        <f>VLOOKUP('Ответы на форму (1)'!Q137,ШкалаРомека,2,FALSE)</f>
        <v>3</v>
      </c>
      <c r="O137">
        <f>VLOOKUP('Ответы на форму (1)'!R137,ШкалаРомека,2,FALSE)</f>
        <v>2</v>
      </c>
      <c r="P137">
        <f t="shared" si="14"/>
        <v>27</v>
      </c>
      <c r="Q137">
        <f>VLOOKUP('Ответы на форму (1)'!S137,ЧастотаПрактик,2,FALSE)</f>
        <v>1</v>
      </c>
      <c r="R137">
        <f>VLOOKUP('Ответы на форму (1)'!T137,ЧастотаПрактик,2,FALSE)</f>
        <v>1</v>
      </c>
      <c r="S137">
        <f>VLOOKUP('Ответы на форму (1)'!U137,ЧастотаПрактик,2,FALSE)</f>
        <v>4</v>
      </c>
      <c r="T137">
        <f>VLOOKUP('Ответы на форму (1)'!V137,ЧастотаПрактик,2,FALSE)</f>
        <v>3</v>
      </c>
      <c r="U137">
        <f>VLOOKUP('Ответы на форму (1)'!W137,ЧастотаПрактик,2,FALSE)</f>
        <v>0</v>
      </c>
      <c r="V137">
        <f>VLOOKUP('Ответы на форму (1)'!X137,ЧастотаПрактик,2,FALSE)</f>
        <v>1</v>
      </c>
      <c r="W137">
        <f>VLOOKUP('Ответы на форму (1)'!Y137,ЧастотаПрактик,2,FALSE)</f>
        <v>3</v>
      </c>
      <c r="X137">
        <f>VLOOKUP('Ответы на форму (1)'!Z137,ЧастотаПрактик,2,FALSE)</f>
        <v>1</v>
      </c>
      <c r="Y137">
        <f>VLOOKUP('Ответы на форму (1)'!AA137,ЧастотаПрактик,2,FALSE)</f>
        <v>2</v>
      </c>
      <c r="Z137">
        <f>VLOOKUP('Ответы на форму (1)'!AB137,ЧастотаПрактик,2,FALSE)</f>
        <v>1</v>
      </c>
      <c r="AA137">
        <f>VLOOKUP('Ответы на форму (1)'!AC137,ЧастотаПрактик,2,FALSE)</f>
        <v>4</v>
      </c>
      <c r="AB137">
        <f>VLOOKUP('Ответы на форму (1)'!AD137,ЧастотаПрактик,2,FALSE)</f>
        <v>2</v>
      </c>
      <c r="AC137">
        <f>VLOOKUP('Ответы на форму (1)'!AE137,ЧастотаПрактик,2,FALSE)</f>
        <v>1</v>
      </c>
      <c r="AD137">
        <f>VLOOKUP('Ответы на форму (1)'!AF137,ЧастотаПрактик,2,FALSE)</f>
        <v>3</v>
      </c>
      <c r="AE137">
        <f>VLOOKUP('Ответы на форму (1)'!AG137,ДаПочтиНет,2,FALSE)</f>
        <v>0</v>
      </c>
      <c r="AF137">
        <f>VLOOKUP('Ответы на форму (1)'!AH137,ДаПочтиНет,2,FALSE)</f>
        <v>2</v>
      </c>
      <c r="AG137">
        <f>VLOOKUP('Ответы на форму (1)'!AI137,ДаПочтиНет,2,FALSE)</f>
        <v>2</v>
      </c>
      <c r="AH137">
        <f>VLOOKUP('Ответы на форму (1)'!AJ137,ДаПочтиНет,2,FALSE)</f>
        <v>0</v>
      </c>
      <c r="AI137">
        <f>VLOOKUP('Ответы на форму (1)'!AK137,ДаПочтиНет,2,FALSE)</f>
        <v>0</v>
      </c>
      <c r="AJ137">
        <f>VLOOKUP('Ответы на форму (1)'!AL137,ДаПочтиНет,2,FALSE)</f>
        <v>0</v>
      </c>
      <c r="AK137">
        <f>VLOOKUP('Ответы на форму (1)'!AM137,ДаПочтиНет,2,FALSE)</f>
        <v>0</v>
      </c>
      <c r="AL137">
        <f>VLOOKUP('Ответы на форму (1)'!AN137,ДаПочтиНет,2,FALSE)</f>
        <v>0</v>
      </c>
      <c r="AM137">
        <f>VLOOKUP('Ответы на форму (1)'!AO137,ДаПочтиНет,2,FALSE)</f>
        <v>0</v>
      </c>
      <c r="AN137">
        <f t="shared" si="17"/>
        <v>30</v>
      </c>
      <c r="AO137">
        <f>VLOOKUP('Ответы на форму (1)'!AP137,ДаПочтиНет,2,FALSE)</f>
        <v>2</v>
      </c>
      <c r="AP137">
        <f>VLOOKUP('Ответы на форму (1)'!AQ137,ОбразЖизни,2,FALSE)</f>
        <v>4</v>
      </c>
      <c r="AQ137">
        <f>VLOOKUP('Ответы на форму (1)'!AR137,ОбразЖизни,2,FALSE)</f>
        <v>3</v>
      </c>
      <c r="AR137">
        <f>VLOOKUP('Ответы на форму (1)'!AS137,ОбразЖизни,2,FALSE)</f>
        <v>3</v>
      </c>
      <c r="AS137">
        <f>VLOOKUP('Ответы на форму (1)'!AT137,ОбразЖизни,2,FALSE)</f>
        <v>1</v>
      </c>
      <c r="AT137">
        <f>VLOOKUP('Ответы на форму (1)'!AU137,ОбразЖизни,2,FALSE)</f>
        <v>2</v>
      </c>
      <c r="AU137">
        <f>VLOOKUP('Ответы на форму (1)'!AV137,ОбразЖизни,2,FALSE)</f>
        <v>2</v>
      </c>
      <c r="AV137">
        <f>'Ответы на форму (1)'!AW137</f>
        <v>6</v>
      </c>
      <c r="AW137">
        <f>IF('Ответы на форму (1)'!AX137="",0,1)</f>
        <v>0</v>
      </c>
      <c r="AX137">
        <f>VLOOKUP('Ответы на форму (1)'!AY137,Курение,2,FALSE)</f>
        <v>0</v>
      </c>
      <c r="AY137">
        <f>VLOOKUP('Ответы на форму (1)'!AZ137,Алкоголь,2,FALSE)</f>
        <v>1</v>
      </c>
      <c r="AZ137">
        <f>VLOOKUP('Ответы на форму (1)'!BA137,СемейныйОпыт,2,FALSE)</f>
        <v>1</v>
      </c>
      <c r="BA137">
        <f>'Ответы на форму (1)'!BB137</f>
        <v>2</v>
      </c>
      <c r="BB137">
        <f>IF('Ответы на форму (1)'!BC137="",0,VLOOKUP('Ответы на форму (1)'!BC137,УровниЗнакомства,2,FALSE))</f>
        <v>2</v>
      </c>
      <c r="BC137">
        <f>IF('Ответы на форму (1)'!BD137="",0,VLOOKUP('Ответы на форму (1)'!BD137,УровниЗнакомства,2,FALSE))</f>
        <v>3</v>
      </c>
      <c r="BD137">
        <f>IF('Ответы на форму (1)'!BE137="",0,VLOOKUP('Ответы на форму (1)'!BE137,УровниЗнакомства,2,FALSE))</f>
        <v>1</v>
      </c>
      <c r="BE137">
        <f>IF('Ответы на форму (1)'!BF137="",0,VLOOKUP('Ответы на форму (1)'!BF137,УровниЗнакомства,2,FALSE))</f>
        <v>4</v>
      </c>
      <c r="BF137">
        <f>IF('Ответы на форму (1)'!BG137="",0,VLOOKUP('Ответы на форму (1)'!BG137,УровниЗнакомства,2,FALSE))</f>
        <v>0</v>
      </c>
      <c r="BG137">
        <f>IF('Ответы на форму (1)'!BH137="",0,VLOOKUP('Ответы на форму (1)'!BH137,УровниЗнакомства,2,FALSE))</f>
        <v>0</v>
      </c>
      <c r="BH137">
        <f t="shared" si="18"/>
        <v>10</v>
      </c>
      <c r="BI137">
        <f>VLOOKUP('Ответы на форму (1)'!BI137,ТараканоБалл,2,FALSE)</f>
        <v>4</v>
      </c>
      <c r="BJ137">
        <f>VLOOKUP('Ответы на форму (1)'!BJ137,ТараканоБалл,2,FALSE)</f>
        <v>4</v>
      </c>
      <c r="BK137">
        <f>VLOOKUP('Ответы на форму (1)'!BK137,ТараканоБалл,2,FALSE)</f>
        <v>5</v>
      </c>
      <c r="BL137">
        <f>VLOOKUP('Ответы на форму (1)'!BL137,ТараканоБалл,2,FALSE)</f>
        <v>5</v>
      </c>
      <c r="BM137">
        <f t="shared" si="19"/>
        <v>18</v>
      </c>
      <c r="BN137">
        <f t="shared" si="20"/>
        <v>2</v>
      </c>
      <c r="BO137">
        <f>VLOOKUP('Ответы на форму (1)'!BM137,ОбъемИнфы,2,FALSE)</f>
        <v>1</v>
      </c>
      <c r="BP137">
        <f>VLOOKUP('Ответы на форму (1)'!BN137,ОбъемИнфы,2,FALSE)</f>
        <v>2</v>
      </c>
      <c r="BQ137">
        <f>VLOOKUP('Ответы на форму (1)'!BO137,ОбъемИнфы,2,FALSE)</f>
        <v>2</v>
      </c>
      <c r="BR137">
        <f>VLOOKUP('Ответы на форму (1)'!BP137,ОбъемИнфы,2,FALSE)</f>
        <v>3</v>
      </c>
      <c r="BS137">
        <f>VLOOKUP('Ответы на форму (1)'!BQ137,ОбъемИнфы,2,FALSE)</f>
        <v>3</v>
      </c>
      <c r="BT137">
        <f>VLOOKUP('Ответы на форму (1)'!BR137,ОбъемИнфы,2,FALSE)</f>
        <v>1</v>
      </c>
      <c r="BU137">
        <f>VLOOKUP('Ответы на форму (1)'!BS137,ОбъемИнфы,2,FALSE)</f>
        <v>3</v>
      </c>
      <c r="BV137">
        <f>VLOOKUP('Ответы на форму (1)'!BT137,ОбъемИнфы,2,FALSE)</f>
        <v>1</v>
      </c>
      <c r="BW137">
        <f>IF('Ответы на форму (1)'!BU137&gt;2,"много",'Ответы на форму (1)'!BU137)</f>
        <v>1</v>
      </c>
      <c r="BX137">
        <f>VLOOKUP('Ответы на форму (1)'!BV137,Блыки,2,FALSE)</f>
        <v>1</v>
      </c>
      <c r="BY137" t="str">
        <f>IF('Ответы на форму (1)'!BY137="","",'Ответы на форму (1)'!BY137)</f>
        <v/>
      </c>
      <c r="BZ137" t="str">
        <f t="shared" si="15"/>
        <v>Да</v>
      </c>
    </row>
    <row r="138" spans="1:78" x14ac:dyDescent="0.35">
      <c r="A138">
        <f>IF('Ответы на форму (1)'!B138="М",1,0)</f>
        <v>1</v>
      </c>
      <c r="B138">
        <f>'Ответы на форму (1)'!C138</f>
        <v>33</v>
      </c>
      <c r="C138">
        <f>VLOOKUP('Ответы на форму (1)'!G138,Успевание,2,FALSE)</f>
        <v>2</v>
      </c>
      <c r="D138">
        <f>VLOOKUP('Ответы на форму (1)'!H138,Успевание,2,FALSE)</f>
        <v>2</v>
      </c>
      <c r="E138">
        <f t="shared" si="16"/>
        <v>0</v>
      </c>
      <c r="F138">
        <f>VLOOKUP('Ответы на форму (1)'!I138,ШкалаРомека,2,FALSE)</f>
        <v>3</v>
      </c>
      <c r="G138">
        <f>VLOOKUP('Ответы на форму (1)'!J138,ШкалаРомека,2,FALSE)</f>
        <v>3</v>
      </c>
      <c r="H138">
        <f>VLOOKUP('Ответы на форму (1)'!K138,ШкалаРомека,2,FALSE)</f>
        <v>2</v>
      </c>
      <c r="I138">
        <f>VLOOKUP('Ответы на форму (1)'!L138,ШкалаРомека,2,FALSE)</f>
        <v>3</v>
      </c>
      <c r="J138">
        <f>VLOOKUP('Ответы на форму (1)'!M138,ШкалаРомека,2,FALSE)</f>
        <v>4</v>
      </c>
      <c r="K138">
        <f>VLOOKUP('Ответы на форму (1)'!N138,ШкалаРомека,2,FALSE)</f>
        <v>3</v>
      </c>
      <c r="L138">
        <f>VLOOKUP('Ответы на форму (1)'!O138,ШкалаРомека,2,FALSE)</f>
        <v>2</v>
      </c>
      <c r="M138">
        <f>VLOOKUP('Ответы на форму (1)'!P138,ШкалаРомека,2,FALSE)</f>
        <v>2</v>
      </c>
      <c r="N138">
        <f>VLOOKUP('Ответы на форму (1)'!Q138,ШкалаРомека,2,FALSE)</f>
        <v>4</v>
      </c>
      <c r="O138">
        <f>VLOOKUP('Ответы на форму (1)'!R138,ШкалаРомека,2,FALSE)</f>
        <v>3</v>
      </c>
      <c r="P138">
        <f t="shared" si="14"/>
        <v>29</v>
      </c>
      <c r="Q138">
        <f>VLOOKUP('Ответы на форму (1)'!S138,ЧастотаПрактик,2,FALSE)</f>
        <v>1</v>
      </c>
      <c r="R138">
        <f>VLOOKUP('Ответы на форму (1)'!T138,ЧастотаПрактик,2,FALSE)</f>
        <v>2</v>
      </c>
      <c r="S138">
        <f>VLOOKUP('Ответы на форму (1)'!U138,ЧастотаПрактик,2,FALSE)</f>
        <v>3</v>
      </c>
      <c r="T138">
        <f>VLOOKUP('Ответы на форму (1)'!V138,ЧастотаПрактик,2,FALSE)</f>
        <v>3</v>
      </c>
      <c r="U138">
        <f>VLOOKUP('Ответы на форму (1)'!W138,ЧастотаПрактик,2,FALSE)</f>
        <v>0</v>
      </c>
      <c r="V138">
        <f>VLOOKUP('Ответы на форму (1)'!X138,ЧастотаПрактик,2,FALSE)</f>
        <v>1</v>
      </c>
      <c r="W138">
        <f>VLOOKUP('Ответы на форму (1)'!Y138,ЧастотаПрактик,2,FALSE)</f>
        <v>3</v>
      </c>
      <c r="X138">
        <f>VLOOKUP('Ответы на форму (1)'!Z138,ЧастотаПрактик,2,FALSE)</f>
        <v>3</v>
      </c>
      <c r="Y138">
        <f>VLOOKUP('Ответы на форму (1)'!AA138,ЧастотаПрактик,2,FALSE)</f>
        <v>2</v>
      </c>
      <c r="Z138">
        <f>VLOOKUP('Ответы на форму (1)'!AB138,ЧастотаПрактик,2,FALSE)</f>
        <v>3</v>
      </c>
      <c r="AA138">
        <f>VLOOKUP('Ответы на форму (1)'!AC138,ЧастотаПрактик,2,FALSE)</f>
        <v>4</v>
      </c>
      <c r="AB138">
        <f>VLOOKUP('Ответы на форму (1)'!AD138,ЧастотаПрактик,2,FALSE)</f>
        <v>2</v>
      </c>
      <c r="AC138">
        <f>VLOOKUP('Ответы на форму (1)'!AE138,ЧастотаПрактик,2,FALSE)</f>
        <v>1</v>
      </c>
      <c r="AD138">
        <f>VLOOKUP('Ответы на форму (1)'!AF138,ЧастотаПрактик,2,FALSE)</f>
        <v>2</v>
      </c>
      <c r="AE138">
        <f>VLOOKUP('Ответы на форму (1)'!AG138,ДаПочтиНет,2,FALSE)</f>
        <v>0</v>
      </c>
      <c r="AF138">
        <f>VLOOKUP('Ответы на форму (1)'!AH138,ДаПочтиНет,2,FALSE)</f>
        <v>0</v>
      </c>
      <c r="AG138">
        <f>VLOOKUP('Ответы на форму (1)'!AI138,ДаПочтиНет,2,FALSE)</f>
        <v>2</v>
      </c>
      <c r="AH138">
        <f>VLOOKUP('Ответы на форму (1)'!AJ138,ДаПочтиНет,2,FALSE)</f>
        <v>0</v>
      </c>
      <c r="AI138">
        <f>VLOOKUP('Ответы на форму (1)'!AK138,ДаПочтиНет,2,FALSE)</f>
        <v>2</v>
      </c>
      <c r="AJ138">
        <f>VLOOKUP('Ответы на форму (1)'!AL138,ДаПочтиНет,2,FALSE)</f>
        <v>0</v>
      </c>
      <c r="AK138">
        <f>VLOOKUP('Ответы на форму (1)'!AM138,ДаПочтиНет,2,FALSE)</f>
        <v>0</v>
      </c>
      <c r="AL138">
        <f>VLOOKUP('Ответы на форму (1)'!AN138,ДаПочтиНет,2,FALSE)</f>
        <v>0</v>
      </c>
      <c r="AM138">
        <f>VLOOKUP('Ответы на форму (1)'!AO138,ДаПочтиНет,2,FALSE)</f>
        <v>0</v>
      </c>
      <c r="AN138">
        <f t="shared" si="17"/>
        <v>31</v>
      </c>
      <c r="AO138">
        <f>VLOOKUP('Ответы на форму (1)'!AP138,ДаПочтиНет,2,FALSE)</f>
        <v>0</v>
      </c>
      <c r="AP138">
        <f>VLOOKUP('Ответы на форму (1)'!AQ138,ОбразЖизни,2,FALSE)</f>
        <v>4</v>
      </c>
      <c r="AQ138">
        <f>VLOOKUP('Ответы на форму (1)'!AR138,ОбразЖизни,2,FALSE)</f>
        <v>2</v>
      </c>
      <c r="AR138">
        <f>VLOOKUP('Ответы на форму (1)'!AS138,ОбразЖизни,2,FALSE)</f>
        <v>2</v>
      </c>
      <c r="AS138">
        <f>VLOOKUP('Ответы на форму (1)'!AT138,ОбразЖизни,2,FALSE)</f>
        <v>2</v>
      </c>
      <c r="AT138">
        <f>VLOOKUP('Ответы на форму (1)'!AU138,ОбразЖизни,2,FALSE)</f>
        <v>1</v>
      </c>
      <c r="AU138">
        <f>VLOOKUP('Ответы на форму (1)'!AV138,ОбразЖизни,2,FALSE)</f>
        <v>4</v>
      </c>
      <c r="AV138">
        <f>'Ответы на форму (1)'!AW138</f>
        <v>5</v>
      </c>
      <c r="AW138">
        <f>IF('Ответы на форму (1)'!AX138="",0,1)</f>
        <v>0</v>
      </c>
      <c r="AX138">
        <f>VLOOKUP('Ответы на форму (1)'!AY138,Курение,2,FALSE)</f>
        <v>0</v>
      </c>
      <c r="AY138">
        <f>VLOOKUP('Ответы на форму (1)'!AZ138,Алкоголь,2,FALSE)</f>
        <v>1</v>
      </c>
      <c r="AZ138">
        <f>VLOOKUP('Ответы на форму (1)'!BA138,СемейныйОпыт,2,FALSE)</f>
        <v>1</v>
      </c>
      <c r="BA138">
        <f>'Ответы на форму (1)'!BB138</f>
        <v>0</v>
      </c>
      <c r="BB138">
        <f>IF('Ответы на форму (1)'!BC138="",0,VLOOKUP('Ответы на форму (1)'!BC138,УровниЗнакомства,2,FALSE))</f>
        <v>1</v>
      </c>
      <c r="BC138">
        <f>IF('Ответы на форму (1)'!BD138="",0,VLOOKUP('Ответы на форму (1)'!BD138,УровниЗнакомства,2,FALSE))</f>
        <v>2</v>
      </c>
      <c r="BD138">
        <f>IF('Ответы на форму (1)'!BE138="",0,VLOOKUP('Ответы на форму (1)'!BE138,УровниЗнакомства,2,FALSE))</f>
        <v>3</v>
      </c>
      <c r="BE138">
        <f>IF('Ответы на форму (1)'!BF138="",0,VLOOKUP('Ответы на форму (1)'!BF138,УровниЗнакомства,2,FALSE))</f>
        <v>4</v>
      </c>
      <c r="BF138">
        <f>IF('Ответы на форму (1)'!BG138="",0,VLOOKUP('Ответы на форму (1)'!BG138,УровниЗнакомства,2,FALSE))</f>
        <v>0</v>
      </c>
      <c r="BG138">
        <f>IF('Ответы на форму (1)'!BH138="",0,VLOOKUP('Ответы на форму (1)'!BH138,УровниЗнакомства,2,FALSE))</f>
        <v>0</v>
      </c>
      <c r="BH138">
        <f t="shared" si="18"/>
        <v>10</v>
      </c>
      <c r="BI138">
        <f>VLOOKUP('Ответы на форму (1)'!BI138,ТараканоБалл,2,FALSE)</f>
        <v>4</v>
      </c>
      <c r="BJ138">
        <f>VLOOKUP('Ответы на форму (1)'!BJ138,ТараканоБалл,2,FALSE)</f>
        <v>3</v>
      </c>
      <c r="BK138">
        <f>VLOOKUP('Ответы на форму (1)'!BK138,ТараканоБалл,2,FALSE)</f>
        <v>4</v>
      </c>
      <c r="BL138">
        <f>VLOOKUP('Ответы на форму (1)'!BL138,ТараканоБалл,2,FALSE)</f>
        <v>2</v>
      </c>
      <c r="BM138">
        <f t="shared" si="19"/>
        <v>13</v>
      </c>
      <c r="BN138">
        <f t="shared" si="20"/>
        <v>1</v>
      </c>
      <c r="BO138">
        <f>VLOOKUP('Ответы на форму (1)'!BM138,ОбъемИнфы,2,FALSE)</f>
        <v>1</v>
      </c>
      <c r="BP138">
        <f>VLOOKUP('Ответы на форму (1)'!BN138,ОбъемИнфы,2,FALSE)</f>
        <v>3</v>
      </c>
      <c r="BQ138">
        <f>VLOOKUP('Ответы на форму (1)'!BO138,ОбъемИнфы,2,FALSE)</f>
        <v>1</v>
      </c>
      <c r="BR138">
        <f>VLOOKUP('Ответы на форму (1)'!BP138,ОбъемИнфы,2,FALSE)</f>
        <v>4</v>
      </c>
      <c r="BS138">
        <f>VLOOKUP('Ответы на форму (1)'!BQ138,ОбъемИнфы,2,FALSE)</f>
        <v>1</v>
      </c>
      <c r="BT138">
        <f>VLOOKUP('Ответы на форму (1)'!BR138,ОбъемИнфы,2,FALSE)</f>
        <v>3</v>
      </c>
      <c r="BU138">
        <f>VLOOKUP('Ответы на форму (1)'!BS138,ОбъемИнфы,2,FALSE)</f>
        <v>1</v>
      </c>
      <c r="BV138">
        <f>VLOOKUP('Ответы на форму (1)'!BT138,ОбъемИнфы,2,FALSE)</f>
        <v>0</v>
      </c>
      <c r="BW138">
        <f>IF('Ответы на форму (1)'!BU138&gt;2,"много",'Ответы на форму (1)'!BU138)</f>
        <v>1</v>
      </c>
      <c r="BX138">
        <f>VLOOKUP('Ответы на форму (1)'!BV138,Блыки,2,FALSE)</f>
        <v>0</v>
      </c>
      <c r="BY138" t="str">
        <f>IF('Ответы на форму (1)'!BY138="","",'Ответы на форму (1)'!BY138)</f>
        <v/>
      </c>
      <c r="BZ138" t="str">
        <f t="shared" si="15"/>
        <v>Нет</v>
      </c>
    </row>
    <row r="139" spans="1:78" x14ac:dyDescent="0.35">
      <c r="A139">
        <f>IF('Ответы на форму (1)'!B139="М",1,0)</f>
        <v>1</v>
      </c>
      <c r="B139">
        <f>'Ответы на форму (1)'!C139</f>
        <v>43</v>
      </c>
      <c r="C139">
        <f>VLOOKUP('Ответы на форму (1)'!G139,Успевание,2,FALSE)</f>
        <v>2</v>
      </c>
      <c r="D139">
        <f>VLOOKUP('Ответы на форму (1)'!H139,Успевание,2,FALSE)</f>
        <v>1</v>
      </c>
      <c r="E139">
        <f t="shared" si="16"/>
        <v>1</v>
      </c>
      <c r="F139">
        <f>VLOOKUP('Ответы на форму (1)'!I139,ШкалаРомека,2,FALSE)</f>
        <v>4</v>
      </c>
      <c r="G139">
        <f>VLOOKUP('Ответы на форму (1)'!J139,ШкалаРомека,2,FALSE)</f>
        <v>2</v>
      </c>
      <c r="H139">
        <f>VLOOKUP('Ответы на форму (1)'!K139,ШкалаРомека,2,FALSE)</f>
        <v>1</v>
      </c>
      <c r="I139">
        <f>VLOOKUP('Ответы на форму (1)'!L139,ШкалаРомека,2,FALSE)</f>
        <v>1</v>
      </c>
      <c r="J139">
        <f>VLOOKUP('Ответы на форму (1)'!M139,ШкалаРомека,2,FALSE)</f>
        <v>2</v>
      </c>
      <c r="K139">
        <f>VLOOKUP('Ответы на форму (1)'!N139,ШкалаРомека,2,FALSE)</f>
        <v>2</v>
      </c>
      <c r="L139">
        <f>VLOOKUP('Ответы на форму (1)'!O139,ШкалаРомека,2,FALSE)</f>
        <v>1</v>
      </c>
      <c r="M139">
        <f>VLOOKUP('Ответы на форму (1)'!P139,ШкалаРомека,2,FALSE)</f>
        <v>2</v>
      </c>
      <c r="N139">
        <f>VLOOKUP('Ответы на форму (1)'!Q139,ШкалаРомека,2,FALSE)</f>
        <v>2</v>
      </c>
      <c r="O139">
        <f>VLOOKUP('Ответы на форму (1)'!R139,ШкалаРомека,2,FALSE)</f>
        <v>2</v>
      </c>
      <c r="P139">
        <f t="shared" si="14"/>
        <v>19</v>
      </c>
      <c r="Q139">
        <f>VLOOKUP('Ответы на форму (1)'!S139,ЧастотаПрактик,2,FALSE)</f>
        <v>3</v>
      </c>
      <c r="R139">
        <f>VLOOKUP('Ответы на форму (1)'!T139,ЧастотаПрактик,2,FALSE)</f>
        <v>2</v>
      </c>
      <c r="S139">
        <f>VLOOKUP('Ответы на форму (1)'!U139,ЧастотаПрактик,2,FALSE)</f>
        <v>1</v>
      </c>
      <c r="T139">
        <f>VLOOKUP('Ответы на форму (1)'!V139,ЧастотаПрактик,2,FALSE)</f>
        <v>1</v>
      </c>
      <c r="U139">
        <f>VLOOKUP('Ответы на форму (1)'!W139,ЧастотаПрактик,2,FALSE)</f>
        <v>3</v>
      </c>
      <c r="V139">
        <f>VLOOKUP('Ответы на форму (1)'!X139,ЧастотаПрактик,2,FALSE)</f>
        <v>2</v>
      </c>
      <c r="W139">
        <f>VLOOKUP('Ответы на форму (1)'!Y139,ЧастотаПрактик,2,FALSE)</f>
        <v>0</v>
      </c>
      <c r="X139">
        <f>VLOOKUP('Ответы на форму (1)'!Z139,ЧастотаПрактик,2,FALSE)</f>
        <v>0</v>
      </c>
      <c r="Y139">
        <f>VLOOKUP('Ответы на форму (1)'!AA139,ЧастотаПрактик,2,FALSE)</f>
        <v>2</v>
      </c>
      <c r="Z139">
        <f>VLOOKUP('Ответы на форму (1)'!AB139,ЧастотаПрактик,2,FALSE)</f>
        <v>0</v>
      </c>
      <c r="AA139">
        <f>VLOOKUP('Ответы на форму (1)'!AC139,ЧастотаПрактик,2,FALSE)</f>
        <v>4</v>
      </c>
      <c r="AB139">
        <f>VLOOKUP('Ответы на форму (1)'!AD139,ЧастотаПрактик,2,FALSE)</f>
        <v>0</v>
      </c>
      <c r="AC139">
        <f>VLOOKUP('Ответы на форму (1)'!AE139,ЧастотаПрактик,2,FALSE)</f>
        <v>3</v>
      </c>
      <c r="AD139">
        <f>VLOOKUP('Ответы на форму (1)'!AF139,ЧастотаПрактик,2,FALSE)</f>
        <v>3</v>
      </c>
      <c r="AE139">
        <f>VLOOKUP('Ответы на форму (1)'!AG139,ДаПочтиНет,2,FALSE)</f>
        <v>1</v>
      </c>
      <c r="AF139">
        <f>VLOOKUP('Ответы на форму (1)'!AH139,ДаПочтиНет,2,FALSE)</f>
        <v>1</v>
      </c>
      <c r="AG139">
        <f>VLOOKUP('Ответы на форму (1)'!AI139,ДаПочтиНет,2,FALSE)</f>
        <v>2</v>
      </c>
      <c r="AH139">
        <f>VLOOKUP('Ответы на форму (1)'!AJ139,ДаПочтиНет,2,FALSE)</f>
        <v>0</v>
      </c>
      <c r="AI139">
        <f>VLOOKUP('Ответы на форму (1)'!AK139,ДаПочтиНет,2,FALSE)</f>
        <v>1</v>
      </c>
      <c r="AJ139">
        <f>VLOOKUP('Ответы на форму (1)'!AL139,ДаПочтиНет,2,FALSE)</f>
        <v>2</v>
      </c>
      <c r="AK139">
        <f>VLOOKUP('Ответы на форму (1)'!AM139,ДаПочтиНет,2,FALSE)</f>
        <v>2</v>
      </c>
      <c r="AL139">
        <f>VLOOKUP('Ответы на форму (1)'!AN139,ДаПочтиНет,2,FALSE)</f>
        <v>1</v>
      </c>
      <c r="AM139">
        <f>VLOOKUP('Ответы на форму (1)'!AO139,ДаПочтиНет,2,FALSE)</f>
        <v>2</v>
      </c>
      <c r="AN139">
        <f t="shared" si="17"/>
        <v>36</v>
      </c>
      <c r="AO139">
        <f>VLOOKUP('Ответы на форму (1)'!AP139,ДаПочтиНет,2,FALSE)</f>
        <v>2</v>
      </c>
      <c r="AP139">
        <f>VLOOKUP('Ответы на форму (1)'!AQ139,ОбразЖизни,2,FALSE)</f>
        <v>3</v>
      </c>
      <c r="AQ139">
        <f>VLOOKUP('Ответы на форму (1)'!AR139,ОбразЖизни,2,FALSE)</f>
        <v>3</v>
      </c>
      <c r="AR139">
        <f>VLOOKUP('Ответы на форму (1)'!AS139,ОбразЖизни,2,FALSE)</f>
        <v>2</v>
      </c>
      <c r="AS139">
        <f>VLOOKUP('Ответы на форму (1)'!AT139,ОбразЖизни,2,FALSE)</f>
        <v>4</v>
      </c>
      <c r="AT139">
        <f>VLOOKUP('Ответы на форму (1)'!AU139,ОбразЖизни,2,FALSE)</f>
        <v>1</v>
      </c>
      <c r="AU139">
        <f>VLOOKUP('Ответы на форму (1)'!AV139,ОбразЖизни,2,FALSE)</f>
        <v>2</v>
      </c>
      <c r="AV139">
        <f>'Ответы на форму (1)'!AW139</f>
        <v>2</v>
      </c>
      <c r="AW139">
        <f>IF('Ответы на форму (1)'!AX139="",0,1)</f>
        <v>0</v>
      </c>
      <c r="AX139">
        <f>VLOOKUP('Ответы на форму (1)'!AY139,Курение,2,FALSE)</f>
        <v>0</v>
      </c>
      <c r="AY139">
        <f>VLOOKUP('Ответы на форму (1)'!AZ139,Алкоголь,2,FALSE)</f>
        <v>1</v>
      </c>
      <c r="AZ139">
        <f>VLOOKUP('Ответы на форму (1)'!BA139,СемейныйОпыт,2,FALSE)</f>
        <v>0</v>
      </c>
      <c r="BA139">
        <f>'Ответы на форму (1)'!BB139</f>
        <v>0</v>
      </c>
      <c r="BB139">
        <f>IF('Ответы на форму (1)'!BC139="",0,VLOOKUP('Ответы на форму (1)'!BC139,УровниЗнакомства,2,FALSE))</f>
        <v>0</v>
      </c>
      <c r="BC139">
        <f>IF('Ответы на форму (1)'!BD139="",0,VLOOKUP('Ответы на форму (1)'!BD139,УровниЗнакомства,2,FALSE))</f>
        <v>0</v>
      </c>
      <c r="BD139">
        <f>IF('Ответы на форму (1)'!BE139="",0,VLOOKUP('Ответы на форму (1)'!BE139,УровниЗнакомства,2,FALSE))</f>
        <v>4</v>
      </c>
      <c r="BE139">
        <f>IF('Ответы на форму (1)'!BF139="",0,VLOOKUP('Ответы на форму (1)'!BF139,УровниЗнакомства,2,FALSE))</f>
        <v>4</v>
      </c>
      <c r="BF139">
        <f>IF('Ответы на форму (1)'!BG139="",0,VLOOKUP('Ответы на форму (1)'!BG139,УровниЗнакомства,2,FALSE))</f>
        <v>0</v>
      </c>
      <c r="BG139">
        <f>IF('Ответы на форму (1)'!BH139="",0,VLOOKUP('Ответы на форму (1)'!BH139,УровниЗнакомства,2,FALSE))</f>
        <v>0</v>
      </c>
      <c r="BH139">
        <f t="shared" si="18"/>
        <v>8</v>
      </c>
      <c r="BI139">
        <f>VLOOKUP('Ответы на форму (1)'!BI139,ТараканоБалл,2,FALSE)</f>
        <v>4</v>
      </c>
      <c r="BJ139">
        <f>VLOOKUP('Ответы на форму (1)'!BJ139,ТараканоБалл,2,FALSE)</f>
        <v>3</v>
      </c>
      <c r="BK139">
        <f>VLOOKUP('Ответы на форму (1)'!BK139,ТараканоБалл,2,FALSE)</f>
        <v>2</v>
      </c>
      <c r="BL139">
        <f>VLOOKUP('Ответы на форму (1)'!BL139,ТараканоБалл,2,FALSE)</f>
        <v>3</v>
      </c>
      <c r="BM139">
        <f t="shared" si="19"/>
        <v>12</v>
      </c>
      <c r="BN139">
        <f t="shared" si="20"/>
        <v>1</v>
      </c>
      <c r="BO139">
        <f>VLOOKUP('Ответы на форму (1)'!BM139,ОбъемИнфы,2,FALSE)</f>
        <v>1</v>
      </c>
      <c r="BP139">
        <f>VLOOKUP('Ответы на форму (1)'!BN139,ОбъемИнфы,2,FALSE)</f>
        <v>1</v>
      </c>
      <c r="BQ139">
        <f>VLOOKUP('Ответы на форму (1)'!BO139,ОбъемИнфы,2,FALSE)</f>
        <v>1</v>
      </c>
      <c r="BR139">
        <f>VLOOKUP('Ответы на форму (1)'!BP139,ОбъемИнфы,2,FALSE)</f>
        <v>2</v>
      </c>
      <c r="BS139">
        <f>VLOOKUP('Ответы на форму (1)'!BQ139,ОбъемИнфы,2,FALSE)</f>
        <v>2</v>
      </c>
      <c r="BT139">
        <f>VLOOKUP('Ответы на форму (1)'!BR139,ОбъемИнфы,2,FALSE)</f>
        <v>3</v>
      </c>
      <c r="BU139">
        <f>VLOOKUP('Ответы на форму (1)'!BS139,ОбъемИнфы,2,FALSE)</f>
        <v>3</v>
      </c>
      <c r="BV139">
        <f>VLOOKUP('Ответы на форму (1)'!BT139,ОбъемИнфы,2,FALSE)</f>
        <v>1</v>
      </c>
      <c r="BW139" t="str">
        <f>IF('Ответы на форму (1)'!BU139&gt;2,"много",'Ответы на форму (1)'!BU139)</f>
        <v>много</v>
      </c>
      <c r="BX139">
        <f>VLOOKUP('Ответы на форму (1)'!BV139,Блыки,2,FALSE)</f>
        <v>0</v>
      </c>
      <c r="BY139" t="str">
        <f>IF('Ответы на форму (1)'!BY139="","",'Ответы на форму (1)'!BY139)</f>
        <v/>
      </c>
      <c r="BZ139" t="str">
        <f t="shared" si="15"/>
        <v>Нет</v>
      </c>
    </row>
    <row r="140" spans="1:78" x14ac:dyDescent="0.35">
      <c r="A140">
        <f>IF('Ответы на форму (1)'!B140="М",1,0)</f>
        <v>1</v>
      </c>
      <c r="B140">
        <f>'Ответы на форму (1)'!C140</f>
        <v>30</v>
      </c>
      <c r="C140">
        <f>VLOOKUP('Ответы на форму (1)'!G140,Успевание,2,FALSE)</f>
        <v>3</v>
      </c>
      <c r="D140">
        <f>VLOOKUP('Ответы на форму (1)'!H140,Успевание,2,FALSE)</f>
        <v>3</v>
      </c>
      <c r="E140">
        <f t="shared" si="16"/>
        <v>0</v>
      </c>
      <c r="F140">
        <f>VLOOKUP('Ответы на форму (1)'!I140,ШкалаРомека,2,FALSE)</f>
        <v>3</v>
      </c>
      <c r="G140">
        <f>VLOOKUP('Ответы на форму (1)'!J140,ШкалаРомека,2,FALSE)</f>
        <v>2</v>
      </c>
      <c r="H140">
        <f>VLOOKUP('Ответы на форму (1)'!K140,ШкалаРомека,2,FALSE)</f>
        <v>2</v>
      </c>
      <c r="I140">
        <f>VLOOKUP('Ответы на форму (1)'!L140,ШкалаРомека,2,FALSE)</f>
        <v>3</v>
      </c>
      <c r="J140">
        <f>VLOOKUP('Ответы на форму (1)'!M140,ШкалаРомека,2,FALSE)</f>
        <v>3</v>
      </c>
      <c r="K140">
        <f>VLOOKUP('Ответы на форму (1)'!N140,ШкалаРомека,2,FALSE)</f>
        <v>3</v>
      </c>
      <c r="L140">
        <f>VLOOKUP('Ответы на форму (1)'!O140,ШкалаРомека,2,FALSE)</f>
        <v>2</v>
      </c>
      <c r="M140">
        <f>VLOOKUP('Ответы на форму (1)'!P140,ШкалаРомека,2,FALSE)</f>
        <v>3</v>
      </c>
      <c r="N140">
        <f>VLOOKUP('Ответы на форму (1)'!Q140,ШкалаРомека,2,FALSE)</f>
        <v>2</v>
      </c>
      <c r="O140">
        <f>VLOOKUP('Ответы на форму (1)'!R140,ШкалаРомека,2,FALSE)</f>
        <v>3</v>
      </c>
      <c r="P140">
        <f t="shared" si="14"/>
        <v>26</v>
      </c>
      <c r="Q140">
        <f>VLOOKUP('Ответы на форму (1)'!S140,ЧастотаПрактик,2,FALSE)</f>
        <v>2</v>
      </c>
      <c r="R140">
        <f>VLOOKUP('Ответы на форму (1)'!T140,ЧастотаПрактик,2,FALSE)</f>
        <v>1</v>
      </c>
      <c r="S140">
        <f>VLOOKUP('Ответы на форму (1)'!U140,ЧастотаПрактик,2,FALSE)</f>
        <v>1</v>
      </c>
      <c r="T140">
        <f>VLOOKUP('Ответы на форму (1)'!V140,ЧастотаПрактик,2,FALSE)</f>
        <v>3</v>
      </c>
      <c r="U140">
        <f>VLOOKUP('Ответы на форму (1)'!W140,ЧастотаПрактик,2,FALSE)</f>
        <v>0</v>
      </c>
      <c r="V140">
        <f>VLOOKUP('Ответы на форму (1)'!X140,ЧастотаПрактик,2,FALSE)</f>
        <v>2</v>
      </c>
      <c r="W140">
        <f>VLOOKUP('Ответы на форму (1)'!Y140,ЧастотаПрактик,2,FALSE)</f>
        <v>1</v>
      </c>
      <c r="X140">
        <f>VLOOKUP('Ответы на форму (1)'!Z140,ЧастотаПрактик,2,FALSE)</f>
        <v>1</v>
      </c>
      <c r="Y140">
        <f>VLOOKUP('Ответы на форму (1)'!AA140,ЧастотаПрактик,2,FALSE)</f>
        <v>1</v>
      </c>
      <c r="Z140">
        <f>VLOOKUP('Ответы на форму (1)'!AB140,ЧастотаПрактик,2,FALSE)</f>
        <v>1</v>
      </c>
      <c r="AA140">
        <f>VLOOKUP('Ответы на форму (1)'!AC140,ЧастотаПрактик,2,FALSE)</f>
        <v>3</v>
      </c>
      <c r="AB140">
        <f>VLOOKUP('Ответы на форму (1)'!AD140,ЧастотаПрактик,2,FALSE)</f>
        <v>2</v>
      </c>
      <c r="AC140">
        <f>VLOOKUP('Ответы на форму (1)'!AE140,ЧастотаПрактик,2,FALSE)</f>
        <v>2</v>
      </c>
      <c r="AD140">
        <f>VLOOKUP('Ответы на форму (1)'!AF140,ЧастотаПрактик,2,FALSE)</f>
        <v>3</v>
      </c>
      <c r="AE140">
        <f>VLOOKUP('Ответы на форму (1)'!AG140,ДаПочтиНет,2,FALSE)</f>
        <v>1</v>
      </c>
      <c r="AF140">
        <f>VLOOKUP('Ответы на форму (1)'!AH140,ДаПочтиНет,2,FALSE)</f>
        <v>1</v>
      </c>
      <c r="AG140">
        <f>VLOOKUP('Ответы на форму (1)'!AI140,ДаПочтиНет,2,FALSE)</f>
        <v>2</v>
      </c>
      <c r="AH140">
        <f>VLOOKUP('Ответы на форму (1)'!AJ140,ДаПочтиНет,2,FALSE)</f>
        <v>0</v>
      </c>
      <c r="AI140">
        <f>VLOOKUP('Ответы на форму (1)'!AK140,ДаПочтиНет,2,FALSE)</f>
        <v>2</v>
      </c>
      <c r="AJ140">
        <f>VLOOKUP('Ответы на форму (1)'!AL140,ДаПочтиНет,2,FALSE)</f>
        <v>1</v>
      </c>
      <c r="AK140">
        <f>VLOOKUP('Ответы на форму (1)'!AM140,ДаПочтиНет,2,FALSE)</f>
        <v>2</v>
      </c>
      <c r="AL140">
        <f>VLOOKUP('Ответы на форму (1)'!AN140,ДаПочтиНет,2,FALSE)</f>
        <v>0</v>
      </c>
      <c r="AM140">
        <f>VLOOKUP('Ответы на форму (1)'!AO140,ДаПочтиНет,2,FALSE)</f>
        <v>2</v>
      </c>
      <c r="AN140">
        <f t="shared" si="17"/>
        <v>33</v>
      </c>
      <c r="AO140">
        <f>VLOOKUP('Ответы на форму (1)'!AP140,ДаПочтиНет,2,FALSE)</f>
        <v>2</v>
      </c>
      <c r="AP140">
        <f>VLOOKUP('Ответы на форму (1)'!AQ140,ОбразЖизни,2,FALSE)</f>
        <v>4</v>
      </c>
      <c r="AQ140">
        <f>VLOOKUP('Ответы на форму (1)'!AR140,ОбразЖизни,2,FALSE)</f>
        <v>3</v>
      </c>
      <c r="AR140">
        <f>VLOOKUP('Ответы на форму (1)'!AS140,ОбразЖизни,2,FALSE)</f>
        <v>2</v>
      </c>
      <c r="AS140">
        <f>VLOOKUP('Ответы на форму (1)'!AT140,ОбразЖизни,2,FALSE)</f>
        <v>2</v>
      </c>
      <c r="AT140">
        <f>VLOOKUP('Ответы на форму (1)'!AU140,ОбразЖизни,2,FALSE)</f>
        <v>2</v>
      </c>
      <c r="AU140">
        <f>VLOOKUP('Ответы на форму (1)'!AV140,ОбразЖизни,2,FALSE)</f>
        <v>2</v>
      </c>
      <c r="AV140">
        <f>'Ответы на форму (1)'!AW140</f>
        <v>5</v>
      </c>
      <c r="AW140">
        <f>IF('Ответы на форму (1)'!AX140="",0,1)</f>
        <v>1</v>
      </c>
      <c r="AX140">
        <f>VLOOKUP('Ответы на форму (1)'!AY140,Курение,2,FALSE)</f>
        <v>0</v>
      </c>
      <c r="AY140">
        <f>VLOOKUP('Ответы на форму (1)'!AZ140,Алкоголь,2,FALSE)</f>
        <v>0</v>
      </c>
      <c r="AZ140">
        <f>VLOOKUP('Ответы на форму (1)'!BA140,СемейныйОпыт,2,FALSE)</f>
        <v>1</v>
      </c>
      <c r="BA140">
        <f>'Ответы на форму (1)'!BB140</f>
        <v>0</v>
      </c>
      <c r="BB140">
        <f>IF('Ответы на форму (1)'!BC140="",0,VLOOKUP('Ответы на форму (1)'!BC140,УровниЗнакомства,2,FALSE))</f>
        <v>1</v>
      </c>
      <c r="BC140">
        <f>IF('Ответы на форму (1)'!BD140="",0,VLOOKUP('Ответы на форму (1)'!BD140,УровниЗнакомства,2,FALSE))</f>
        <v>4</v>
      </c>
      <c r="BD140">
        <f>IF('Ответы на форму (1)'!BE140="",0,VLOOKUP('Ответы на форму (1)'!BE140,УровниЗнакомства,2,FALSE))</f>
        <v>1</v>
      </c>
      <c r="BE140">
        <f>IF('Ответы на форму (1)'!BF140="",0,VLOOKUP('Ответы на форму (1)'!BF140,УровниЗнакомства,2,FALSE))</f>
        <v>3</v>
      </c>
      <c r="BF140">
        <f>IF('Ответы на форму (1)'!BG140="",0,VLOOKUP('Ответы на форму (1)'!BG140,УровниЗнакомства,2,FALSE))</f>
        <v>0</v>
      </c>
      <c r="BG140">
        <f>IF('Ответы на форму (1)'!BH140="",0,VLOOKUP('Ответы на форму (1)'!BH140,УровниЗнакомства,2,FALSE))</f>
        <v>0</v>
      </c>
      <c r="BH140">
        <f t="shared" si="18"/>
        <v>9</v>
      </c>
      <c r="BI140">
        <f>VLOOKUP('Ответы на форму (1)'!BI140,ТараканоБалл,2,FALSE)</f>
        <v>4</v>
      </c>
      <c r="BJ140">
        <f>VLOOKUP('Ответы на форму (1)'!BJ140,ТараканоБалл,2,FALSE)</f>
        <v>4</v>
      </c>
      <c r="BK140">
        <f>VLOOKUP('Ответы на форму (1)'!BK140,ТараканоБалл,2,FALSE)</f>
        <v>3</v>
      </c>
      <c r="BL140">
        <f>VLOOKUP('Ответы на форму (1)'!BL140,ТараканоБалл,2,FALSE)</f>
        <v>2</v>
      </c>
      <c r="BM140">
        <f t="shared" si="19"/>
        <v>13</v>
      </c>
      <c r="BN140">
        <f t="shared" si="20"/>
        <v>1</v>
      </c>
      <c r="BO140">
        <f>VLOOKUP('Ответы на форму (1)'!BM140,ОбъемИнфы,2,FALSE)</f>
        <v>2</v>
      </c>
      <c r="BP140">
        <f>VLOOKUP('Ответы на форму (1)'!BN140,ОбъемИнфы,2,FALSE)</f>
        <v>2</v>
      </c>
      <c r="BQ140">
        <f>VLOOKUP('Ответы на форму (1)'!BO140,ОбъемИнфы,2,FALSE)</f>
        <v>1</v>
      </c>
      <c r="BR140">
        <f>VLOOKUP('Ответы на форму (1)'!BP140,ОбъемИнфы,2,FALSE)</f>
        <v>1</v>
      </c>
      <c r="BS140">
        <f>VLOOKUP('Ответы на форму (1)'!BQ140,ОбъемИнфы,2,FALSE)</f>
        <v>2</v>
      </c>
      <c r="BT140">
        <f>VLOOKUP('Ответы на форму (1)'!BR140,ОбъемИнфы,2,FALSE)</f>
        <v>1</v>
      </c>
      <c r="BU140">
        <f>VLOOKUP('Ответы на форму (1)'!BS140,ОбъемИнфы,2,FALSE)</f>
        <v>1</v>
      </c>
      <c r="BV140">
        <f>VLOOKUP('Ответы на форму (1)'!BT140,ОбъемИнфы,2,FALSE)</f>
        <v>1</v>
      </c>
      <c r="BW140">
        <f>IF('Ответы на форму (1)'!BU140&gt;2,"много",'Ответы на форму (1)'!BU140)</f>
        <v>1</v>
      </c>
      <c r="BX140">
        <f>VLOOKUP('Ответы на форму (1)'!BV140,Блыки,2,FALSE)</f>
        <v>0</v>
      </c>
      <c r="BY140" t="str">
        <f>IF('Ответы на форму (1)'!BY140="","",'Ответы на форму (1)'!BY140)</f>
        <v/>
      </c>
      <c r="BZ140" t="str">
        <f t="shared" si="15"/>
        <v>Нет</v>
      </c>
    </row>
    <row r="141" spans="1:78" x14ac:dyDescent="0.35">
      <c r="A141">
        <f>IF('Ответы на форму (1)'!B141="М",1,0)</f>
        <v>1</v>
      </c>
      <c r="B141">
        <f>'Ответы на форму (1)'!C141</f>
        <v>32</v>
      </c>
      <c r="C141">
        <f>VLOOKUP('Ответы на форму (1)'!G141,Успевание,2,FALSE)</f>
        <v>4</v>
      </c>
      <c r="D141">
        <f>VLOOKUP('Ответы на форму (1)'!H141,Успевание,2,FALSE)</f>
        <v>4</v>
      </c>
      <c r="E141">
        <f t="shared" si="16"/>
        <v>0</v>
      </c>
      <c r="F141">
        <f>VLOOKUP('Ответы на форму (1)'!I141,ШкалаРомека,2,FALSE)</f>
        <v>3</v>
      </c>
      <c r="G141">
        <f>VLOOKUP('Ответы на форму (1)'!J141,ШкалаРомека,2,FALSE)</f>
        <v>3</v>
      </c>
      <c r="H141">
        <f>VLOOKUP('Ответы на форму (1)'!K141,ШкалаРомека,2,FALSE)</f>
        <v>3</v>
      </c>
      <c r="I141">
        <f>VLOOKUP('Ответы на форму (1)'!L141,ШкалаРомека,2,FALSE)</f>
        <v>3</v>
      </c>
      <c r="J141">
        <f>VLOOKUP('Ответы на форму (1)'!M141,ШкалаРомека,2,FALSE)</f>
        <v>3</v>
      </c>
      <c r="K141">
        <f>VLOOKUP('Ответы на форму (1)'!N141,ШкалаРомека,2,FALSE)</f>
        <v>3</v>
      </c>
      <c r="L141">
        <f>VLOOKUP('Ответы на форму (1)'!O141,ШкалаРомека,2,FALSE)</f>
        <v>3</v>
      </c>
      <c r="M141">
        <f>VLOOKUP('Ответы на форму (1)'!P141,ШкалаРомека,2,FALSE)</f>
        <v>3</v>
      </c>
      <c r="N141">
        <f>VLOOKUP('Ответы на форму (1)'!Q141,ШкалаРомека,2,FALSE)</f>
        <v>3</v>
      </c>
      <c r="O141">
        <f>VLOOKUP('Ответы на форму (1)'!R141,ШкалаРомека,2,FALSE)</f>
        <v>3</v>
      </c>
      <c r="P141">
        <f t="shared" si="14"/>
        <v>30</v>
      </c>
      <c r="Q141">
        <f>VLOOKUP('Ответы на форму (1)'!S141,ЧастотаПрактик,2,FALSE)</f>
        <v>2</v>
      </c>
      <c r="R141">
        <f>VLOOKUP('Ответы на форму (1)'!T141,ЧастотаПрактик,2,FALSE)</f>
        <v>1</v>
      </c>
      <c r="S141">
        <f>VLOOKUP('Ответы на форму (1)'!U141,ЧастотаПрактик,2,FALSE)</f>
        <v>4</v>
      </c>
      <c r="T141">
        <f>VLOOKUP('Ответы на форму (1)'!V141,ЧастотаПрактик,2,FALSE)</f>
        <v>4</v>
      </c>
      <c r="U141">
        <f>VLOOKUP('Ответы на форму (1)'!W141,ЧастотаПрактик,2,FALSE)</f>
        <v>3</v>
      </c>
      <c r="V141">
        <f>VLOOKUP('Ответы на форму (1)'!X141,ЧастотаПрактик,2,FALSE)</f>
        <v>3</v>
      </c>
      <c r="W141">
        <f>VLOOKUP('Ответы на форму (1)'!Y141,ЧастотаПрактик,2,FALSE)</f>
        <v>4</v>
      </c>
      <c r="X141">
        <f>VLOOKUP('Ответы на форму (1)'!Z141,ЧастотаПрактик,2,FALSE)</f>
        <v>4</v>
      </c>
      <c r="Y141">
        <f>VLOOKUP('Ответы на форму (1)'!AA141,ЧастотаПрактик,2,FALSE)</f>
        <v>3</v>
      </c>
      <c r="Z141">
        <f>VLOOKUP('Ответы на форму (1)'!AB141,ЧастотаПрактик,2,FALSE)</f>
        <v>1</v>
      </c>
      <c r="AA141">
        <f>VLOOKUP('Ответы на форму (1)'!AC141,ЧастотаПрактик,2,FALSE)</f>
        <v>3</v>
      </c>
      <c r="AB141">
        <f>VLOOKUP('Ответы на форму (1)'!AD141,ЧастотаПрактик,2,FALSE)</f>
        <v>3</v>
      </c>
      <c r="AC141">
        <f>VLOOKUP('Ответы на форму (1)'!AE141,ЧастотаПрактик,2,FALSE)</f>
        <v>3</v>
      </c>
      <c r="AD141">
        <f>VLOOKUP('Ответы на форму (1)'!AF141,ЧастотаПрактик,2,FALSE)</f>
        <v>3</v>
      </c>
      <c r="AE141">
        <f>VLOOKUP('Ответы на форму (1)'!AG141,ДаПочтиНет,2,FALSE)</f>
        <v>2</v>
      </c>
      <c r="AF141">
        <f>VLOOKUP('Ответы на форму (1)'!AH141,ДаПочтиНет,2,FALSE)</f>
        <v>2</v>
      </c>
      <c r="AG141">
        <f>VLOOKUP('Ответы на форму (1)'!AI141,ДаПочтиНет,2,FALSE)</f>
        <v>2</v>
      </c>
      <c r="AH141">
        <f>VLOOKUP('Ответы на форму (1)'!AJ141,ДаПочтиНет,2,FALSE)</f>
        <v>2</v>
      </c>
      <c r="AI141">
        <f>VLOOKUP('Ответы на форму (1)'!AK141,ДаПочтиНет,2,FALSE)</f>
        <v>2</v>
      </c>
      <c r="AJ141">
        <f>VLOOKUP('Ответы на форму (1)'!AL141,ДаПочтиНет,2,FALSE)</f>
        <v>0</v>
      </c>
      <c r="AK141">
        <f>VLOOKUP('Ответы на форму (1)'!AM141,ДаПочтиНет,2,FALSE)</f>
        <v>2</v>
      </c>
      <c r="AL141">
        <f>VLOOKUP('Ответы на форму (1)'!AN141,ДаПочтиНет,2,FALSE)</f>
        <v>2</v>
      </c>
      <c r="AM141">
        <f>VLOOKUP('Ответы на форму (1)'!AO141,ДаПочтиНет,2,FALSE)</f>
        <v>2</v>
      </c>
      <c r="AN141">
        <f t="shared" si="17"/>
        <v>56</v>
      </c>
      <c r="AO141">
        <f>VLOOKUP('Ответы на форму (1)'!AP141,ДаПочтиНет,2,FALSE)</f>
        <v>2</v>
      </c>
      <c r="AP141">
        <f>VLOOKUP('Ответы на форму (1)'!AQ141,ОбразЖизни,2,FALSE)</f>
        <v>4</v>
      </c>
      <c r="AQ141">
        <f>VLOOKUP('Ответы на форму (1)'!AR141,ОбразЖизни,2,FALSE)</f>
        <v>4</v>
      </c>
      <c r="AR141">
        <f>VLOOKUP('Ответы на форму (1)'!AS141,ОбразЖизни,2,FALSE)</f>
        <v>4</v>
      </c>
      <c r="AS141">
        <f>VLOOKUP('Ответы на форму (1)'!AT141,ОбразЖизни,2,FALSE)</f>
        <v>2</v>
      </c>
      <c r="AT141">
        <f>VLOOKUP('Ответы на форму (1)'!AU141,ОбразЖизни,2,FALSE)</f>
        <v>4</v>
      </c>
      <c r="AU141">
        <f>VLOOKUP('Ответы на форму (1)'!AV141,ОбразЖизни,2,FALSE)</f>
        <v>4</v>
      </c>
      <c r="AV141">
        <f>'Ответы на форму (1)'!AW141</f>
        <v>7</v>
      </c>
      <c r="AW141">
        <f>IF('Ответы на форму (1)'!AX141="",0,1)</f>
        <v>0</v>
      </c>
      <c r="AX141">
        <f>VLOOKUP('Ответы на форму (1)'!AY141,Курение,2,FALSE)</f>
        <v>0</v>
      </c>
      <c r="AY141">
        <f>VLOOKUP('Ответы на форму (1)'!AZ141,Алкоголь,2,FALSE)</f>
        <v>1</v>
      </c>
      <c r="AZ141">
        <f>VLOOKUP('Ответы на форму (1)'!BA141,СемейныйОпыт,2,FALSE)</f>
        <v>1</v>
      </c>
      <c r="BA141">
        <f>'Ответы на форму (1)'!BB141</f>
        <v>1</v>
      </c>
      <c r="BB141">
        <f>IF('Ответы на форму (1)'!BC141="",0,VLOOKUP('Ответы на форму (1)'!BC141,УровниЗнакомства,2,FALSE))</f>
        <v>5</v>
      </c>
      <c r="BC141">
        <f>IF('Ответы на форму (1)'!BD141="",0,VLOOKUP('Ответы на форму (1)'!BD141,УровниЗнакомства,2,FALSE))</f>
        <v>4</v>
      </c>
      <c r="BD141">
        <f>IF('Ответы на форму (1)'!BE141="",0,VLOOKUP('Ответы на форму (1)'!BE141,УровниЗнакомства,2,FALSE))</f>
        <v>5</v>
      </c>
      <c r="BE141">
        <f>IF('Ответы на форму (1)'!BF141="",0,VLOOKUP('Ответы на форму (1)'!BF141,УровниЗнакомства,2,FALSE))</f>
        <v>5</v>
      </c>
      <c r="BF141">
        <f>IF('Ответы на форму (1)'!BG141="",0,VLOOKUP('Ответы на форму (1)'!BG141,УровниЗнакомства,2,FALSE))</f>
        <v>2</v>
      </c>
      <c r="BG141">
        <f>IF('Ответы на форму (1)'!BH141="",0,VLOOKUP('Ответы на форму (1)'!BH141,УровниЗнакомства,2,FALSE))</f>
        <v>1</v>
      </c>
      <c r="BH141">
        <f t="shared" si="18"/>
        <v>22</v>
      </c>
      <c r="BI141">
        <f>VLOOKUP('Ответы на форму (1)'!BI141,ТараканоБалл,2,FALSE)</f>
        <v>2</v>
      </c>
      <c r="BJ141">
        <f>VLOOKUP('Ответы на форму (1)'!BJ141,ТараканоБалл,2,FALSE)</f>
        <v>2</v>
      </c>
      <c r="BK141">
        <f>VLOOKUP('Ответы на форму (1)'!BK141,ТараканоБалл,2,FALSE)</f>
        <v>2</v>
      </c>
      <c r="BL141">
        <f>VLOOKUP('Ответы на форму (1)'!BL141,ТараканоБалл,2,FALSE)</f>
        <v>3</v>
      </c>
      <c r="BM141">
        <f t="shared" si="19"/>
        <v>9</v>
      </c>
      <c r="BN141">
        <f t="shared" si="20"/>
        <v>0</v>
      </c>
      <c r="BO141">
        <f>VLOOKUP('Ответы на форму (1)'!BM141,ОбъемИнфы,2,FALSE)</f>
        <v>3</v>
      </c>
      <c r="BP141">
        <f>VLOOKUP('Ответы на форму (1)'!BN141,ОбъемИнфы,2,FALSE)</f>
        <v>1</v>
      </c>
      <c r="BQ141">
        <f>VLOOKUP('Ответы на форму (1)'!BO141,ОбъемИнфы,2,FALSE)</f>
        <v>2</v>
      </c>
      <c r="BR141">
        <f>VLOOKUP('Ответы на форму (1)'!BP141,ОбъемИнфы,2,FALSE)</f>
        <v>2</v>
      </c>
      <c r="BS141">
        <f>VLOOKUP('Ответы на форму (1)'!BQ141,ОбъемИнфы,2,FALSE)</f>
        <v>3</v>
      </c>
      <c r="BT141">
        <f>VLOOKUP('Ответы на форму (1)'!BR141,ОбъемИнфы,2,FALSE)</f>
        <v>2</v>
      </c>
      <c r="BU141">
        <f>VLOOKUP('Ответы на форму (1)'!BS141,ОбъемИнфы,2,FALSE)</f>
        <v>0</v>
      </c>
      <c r="BV141">
        <f>VLOOKUP('Ответы на форму (1)'!BT141,ОбъемИнфы,2,FALSE)</f>
        <v>0</v>
      </c>
      <c r="BW141">
        <f>IF('Ответы на форму (1)'!BU141&gt;2,"много",'Ответы на форму (1)'!BU141)</f>
        <v>1</v>
      </c>
      <c r="BX141">
        <f>VLOOKUP('Ответы на форму (1)'!BV141,Блыки,2,FALSE)</f>
        <v>0</v>
      </c>
      <c r="BY141" t="str">
        <f>IF('Ответы на форму (1)'!BY141="","",'Ответы на форму (1)'!BY141)</f>
        <v/>
      </c>
      <c r="BZ141" t="str">
        <f t="shared" si="15"/>
        <v>Да</v>
      </c>
    </row>
    <row r="142" spans="1:78" x14ac:dyDescent="0.35">
      <c r="A142">
        <f>IF('Ответы на форму (1)'!B142="М",1,0)</f>
        <v>1</v>
      </c>
      <c r="B142">
        <f>'Ответы на форму (1)'!C142</f>
        <v>42</v>
      </c>
      <c r="C142">
        <f>VLOOKUP('Ответы на форму (1)'!G142,Успевание,2,FALSE)</f>
        <v>3</v>
      </c>
      <c r="D142">
        <f>VLOOKUP('Ответы на форму (1)'!H142,Успевание,2,FALSE)</f>
        <v>1</v>
      </c>
      <c r="E142">
        <f t="shared" si="16"/>
        <v>1</v>
      </c>
      <c r="F142">
        <f>VLOOKUP('Ответы на форму (1)'!I142,ШкалаРомека,2,FALSE)</f>
        <v>3</v>
      </c>
      <c r="G142">
        <f>VLOOKUP('Ответы на форму (1)'!J142,ШкалаРомека,2,FALSE)</f>
        <v>3</v>
      </c>
      <c r="H142">
        <f>VLOOKUP('Ответы на форму (1)'!K142,ШкалаРомека,2,FALSE)</f>
        <v>2</v>
      </c>
      <c r="I142">
        <f>VLOOKUP('Ответы на форму (1)'!L142,ШкалаРомека,2,FALSE)</f>
        <v>3</v>
      </c>
      <c r="J142">
        <f>VLOOKUP('Ответы на форму (1)'!M142,ШкалаРомека,2,FALSE)</f>
        <v>3</v>
      </c>
      <c r="K142">
        <f>VLOOKUP('Ответы на форму (1)'!N142,ШкалаРомека,2,FALSE)</f>
        <v>3</v>
      </c>
      <c r="L142">
        <f>VLOOKUP('Ответы на форму (1)'!O142,ШкалаРомека,2,FALSE)</f>
        <v>2</v>
      </c>
      <c r="M142">
        <f>VLOOKUP('Ответы на форму (1)'!P142,ШкалаРомека,2,FALSE)</f>
        <v>2</v>
      </c>
      <c r="N142">
        <f>VLOOKUP('Ответы на форму (1)'!Q142,ШкалаРомека,2,FALSE)</f>
        <v>2</v>
      </c>
      <c r="O142">
        <f>VLOOKUP('Ответы на форму (1)'!R142,ШкалаРомека,2,FALSE)</f>
        <v>3</v>
      </c>
      <c r="P142">
        <f t="shared" si="14"/>
        <v>26</v>
      </c>
      <c r="Q142">
        <f>VLOOKUP('Ответы на форму (1)'!S142,ЧастотаПрактик,2,FALSE)</f>
        <v>1</v>
      </c>
      <c r="R142">
        <f>VLOOKUP('Ответы на форму (1)'!T142,ЧастотаПрактик,2,FALSE)</f>
        <v>3</v>
      </c>
      <c r="S142">
        <f>VLOOKUP('Ответы на форму (1)'!U142,ЧастотаПрактик,2,FALSE)</f>
        <v>3</v>
      </c>
      <c r="T142">
        <f>VLOOKUP('Ответы на форму (1)'!V142,ЧастотаПрактик,2,FALSE)</f>
        <v>2</v>
      </c>
      <c r="U142">
        <f>VLOOKUP('Ответы на форму (1)'!W142,ЧастотаПрактик,2,FALSE)</f>
        <v>0</v>
      </c>
      <c r="V142">
        <f>VLOOKUP('Ответы на форму (1)'!X142,ЧастотаПрактик,2,FALSE)</f>
        <v>1</v>
      </c>
      <c r="W142">
        <f>VLOOKUP('Ответы на форму (1)'!Y142,ЧастотаПрактик,2,FALSE)</f>
        <v>3</v>
      </c>
      <c r="X142">
        <f>VLOOKUP('Ответы на форму (1)'!Z142,ЧастотаПрактик,2,FALSE)</f>
        <v>1</v>
      </c>
      <c r="Y142">
        <f>VLOOKUP('Ответы на форму (1)'!AA142,ЧастотаПрактик,2,FALSE)</f>
        <v>1</v>
      </c>
      <c r="Z142">
        <f>VLOOKUP('Ответы на форму (1)'!AB142,ЧастотаПрактик,2,FALSE)</f>
        <v>3</v>
      </c>
      <c r="AA142">
        <f>VLOOKUP('Ответы на форму (1)'!AC142,ЧастотаПрактик,2,FALSE)</f>
        <v>2</v>
      </c>
      <c r="AB142">
        <f>VLOOKUP('Ответы на форму (1)'!AD142,ЧастотаПрактик,2,FALSE)</f>
        <v>0</v>
      </c>
      <c r="AC142">
        <f>VLOOKUP('Ответы на форму (1)'!AE142,ЧастотаПрактик,2,FALSE)</f>
        <v>0</v>
      </c>
      <c r="AD142">
        <f>VLOOKUP('Ответы на форму (1)'!AF142,ЧастотаПрактик,2,FALSE)</f>
        <v>1</v>
      </c>
      <c r="AE142">
        <f>VLOOKUP('Ответы на форму (1)'!AG142,ДаПочтиНет,2,FALSE)</f>
        <v>0</v>
      </c>
      <c r="AF142">
        <f>VLOOKUP('Ответы на форму (1)'!AH142,ДаПочтиНет,2,FALSE)</f>
        <v>2</v>
      </c>
      <c r="AG142">
        <f>VLOOKUP('Ответы на форму (1)'!AI142,ДаПочтиНет,2,FALSE)</f>
        <v>2</v>
      </c>
      <c r="AH142">
        <f>VLOOKUP('Ответы на форму (1)'!AJ142,ДаПочтиНет,2,FALSE)</f>
        <v>0</v>
      </c>
      <c r="AI142">
        <f>VLOOKUP('Ответы на форму (1)'!AK142,ДаПочтиНет,2,FALSE)</f>
        <v>2</v>
      </c>
      <c r="AJ142">
        <f>VLOOKUP('Ответы на форму (1)'!AL142,ДаПочтиНет,2,FALSE)</f>
        <v>2</v>
      </c>
      <c r="AK142">
        <f>VLOOKUP('Ответы на форму (1)'!AM142,ДаПочтиНет,2,FALSE)</f>
        <v>2</v>
      </c>
      <c r="AL142">
        <f>VLOOKUP('Ответы на форму (1)'!AN142,ДаПочтиНет,2,FALSE)</f>
        <v>0</v>
      </c>
      <c r="AM142">
        <f>VLOOKUP('Ответы на форму (1)'!AO142,ДаПочтиНет,2,FALSE)</f>
        <v>2</v>
      </c>
      <c r="AN142">
        <f t="shared" si="17"/>
        <v>30</v>
      </c>
      <c r="AO142">
        <f>VLOOKUP('Ответы на форму (1)'!AP142,ДаПочтиНет,2,FALSE)</f>
        <v>0</v>
      </c>
      <c r="AP142">
        <f>VLOOKUP('Ответы на форму (1)'!AQ142,ОбразЖизни,2,FALSE)</f>
        <v>2</v>
      </c>
      <c r="AQ142">
        <f>VLOOKUP('Ответы на форму (1)'!AR142,ОбразЖизни,2,FALSE)</f>
        <v>1</v>
      </c>
      <c r="AR142">
        <f>VLOOKUP('Ответы на форму (1)'!AS142,ОбразЖизни,2,FALSE)</f>
        <v>0</v>
      </c>
      <c r="AS142">
        <f>VLOOKUP('Ответы на форму (1)'!AT142,ОбразЖизни,2,FALSE)</f>
        <v>3</v>
      </c>
      <c r="AT142">
        <f>VLOOKUP('Ответы на форму (1)'!AU142,ОбразЖизни,2,FALSE)</f>
        <v>2</v>
      </c>
      <c r="AU142">
        <f>VLOOKUP('Ответы на форму (1)'!AV142,ОбразЖизни,2,FALSE)</f>
        <v>1</v>
      </c>
      <c r="AV142">
        <f>'Ответы на форму (1)'!AW142</f>
        <v>4</v>
      </c>
      <c r="AW142">
        <f>IF('Ответы на форму (1)'!AX142="",0,1)</f>
        <v>0</v>
      </c>
      <c r="AX142">
        <f>VLOOKUP('Ответы на форму (1)'!AY142,Курение,2,FALSE)</f>
        <v>0</v>
      </c>
      <c r="AY142">
        <f>VLOOKUP('Ответы на форму (1)'!AZ142,Алкоголь,2,FALSE)</f>
        <v>1</v>
      </c>
      <c r="AZ142">
        <f>VLOOKUP('Ответы на форму (1)'!BA142,СемейныйОпыт,2,FALSE)</f>
        <v>1</v>
      </c>
      <c r="BA142">
        <f>'Ответы на форму (1)'!BB142</f>
        <v>0</v>
      </c>
      <c r="BB142">
        <f>IF('Ответы на форму (1)'!BC142="",0,VLOOKUP('Ответы на форму (1)'!BC142,УровниЗнакомства,2,FALSE))</f>
        <v>3</v>
      </c>
      <c r="BC142">
        <f>IF('Ответы на форму (1)'!BD142="",0,VLOOKUP('Ответы на форму (1)'!BD142,УровниЗнакомства,2,FALSE))</f>
        <v>3</v>
      </c>
      <c r="BD142">
        <f>IF('Ответы на форму (1)'!BE142="",0,VLOOKUP('Ответы на форму (1)'!BE142,УровниЗнакомства,2,FALSE))</f>
        <v>2</v>
      </c>
      <c r="BE142">
        <f>IF('Ответы на форму (1)'!BF142="",0,VLOOKUP('Ответы на форму (1)'!BF142,УровниЗнакомства,2,FALSE))</f>
        <v>2</v>
      </c>
      <c r="BF142">
        <f>IF('Ответы на форму (1)'!BG142="",0,VLOOKUP('Ответы на форму (1)'!BG142,УровниЗнакомства,2,FALSE))</f>
        <v>0</v>
      </c>
      <c r="BG142">
        <f>IF('Ответы на форму (1)'!BH142="",0,VLOOKUP('Ответы на форму (1)'!BH142,УровниЗнакомства,2,FALSE))</f>
        <v>0</v>
      </c>
      <c r="BH142">
        <f t="shared" si="18"/>
        <v>10</v>
      </c>
      <c r="BI142">
        <f>VLOOKUP('Ответы на форму (1)'!BI142,ТараканоБалл,2,FALSE)</f>
        <v>5</v>
      </c>
      <c r="BJ142">
        <f>VLOOKUP('Ответы на форму (1)'!BJ142,ТараканоБалл,2,FALSE)</f>
        <v>5</v>
      </c>
      <c r="BK142">
        <f>VLOOKUP('Ответы на форму (1)'!BK142,ТараканоБалл,2,FALSE)</f>
        <v>5</v>
      </c>
      <c r="BL142">
        <f>VLOOKUP('Ответы на форму (1)'!BL142,ТараканоБалл,2,FALSE)</f>
        <v>5</v>
      </c>
      <c r="BM142">
        <f t="shared" si="19"/>
        <v>20</v>
      </c>
      <c r="BN142">
        <f t="shared" si="20"/>
        <v>2</v>
      </c>
      <c r="BO142">
        <f>VLOOKUP('Ответы на форму (1)'!BM142,ОбъемИнфы,2,FALSE)</f>
        <v>1</v>
      </c>
      <c r="BP142">
        <f>VLOOKUP('Ответы на форму (1)'!BN142,ОбъемИнфы,2,FALSE)</f>
        <v>4</v>
      </c>
      <c r="BQ142">
        <f>VLOOKUP('Ответы на форму (1)'!BO142,ОбъемИнфы,2,FALSE)</f>
        <v>4</v>
      </c>
      <c r="BR142">
        <f>VLOOKUP('Ответы на форму (1)'!BP142,ОбъемИнфы,2,FALSE)</f>
        <v>4</v>
      </c>
      <c r="BS142">
        <f>VLOOKUP('Ответы на форму (1)'!BQ142,ОбъемИнфы,2,FALSE)</f>
        <v>0</v>
      </c>
      <c r="BT142">
        <f>VLOOKUP('Ответы на форму (1)'!BR142,ОбъемИнфы,2,FALSE)</f>
        <v>3</v>
      </c>
      <c r="BU142">
        <f>VLOOKUP('Ответы на форму (1)'!BS142,ОбъемИнфы,2,FALSE)</f>
        <v>1</v>
      </c>
      <c r="BV142">
        <f>VLOOKUP('Ответы на форму (1)'!BT142,ОбъемИнфы,2,FALSE)</f>
        <v>1</v>
      </c>
      <c r="BW142">
        <f>IF('Ответы на форму (1)'!BU142&gt;2,"много",'Ответы на форму (1)'!BU142)</f>
        <v>1</v>
      </c>
      <c r="BX142">
        <f>VLOOKUP('Ответы на форму (1)'!BV142,Блыки,2,FALSE)</f>
        <v>0</v>
      </c>
      <c r="BY142" t="str">
        <f>IF('Ответы на форму (1)'!BY142="","",'Ответы на форму (1)'!BY142)</f>
        <v/>
      </c>
      <c r="BZ142" t="str">
        <f t="shared" si="15"/>
        <v>Нет</v>
      </c>
    </row>
    <row r="143" spans="1:78" x14ac:dyDescent="0.35">
      <c r="A143">
        <f>IF('Ответы на форму (1)'!B143="М",1,0)</f>
        <v>1</v>
      </c>
      <c r="B143">
        <f>'Ответы на форму (1)'!C143</f>
        <v>33</v>
      </c>
      <c r="C143">
        <f>VLOOKUP('Ответы на форму (1)'!G143,Успевание,2,FALSE)</f>
        <v>3</v>
      </c>
      <c r="D143">
        <f>VLOOKUP('Ответы на форму (1)'!H143,Успевание,2,FALSE)</f>
        <v>4</v>
      </c>
      <c r="E143">
        <f t="shared" si="16"/>
        <v>-1</v>
      </c>
      <c r="F143">
        <f>VLOOKUP('Ответы на форму (1)'!I143,ШкалаРомека,2,FALSE)</f>
        <v>3</v>
      </c>
      <c r="G143">
        <f>VLOOKUP('Ответы на форму (1)'!J143,ШкалаРомека,2,FALSE)</f>
        <v>3</v>
      </c>
      <c r="H143">
        <f>VLOOKUP('Ответы на форму (1)'!K143,ШкалаРомека,2,FALSE)</f>
        <v>3</v>
      </c>
      <c r="I143">
        <f>VLOOKUP('Ответы на форму (1)'!L143,ШкалаРомека,2,FALSE)</f>
        <v>2</v>
      </c>
      <c r="J143">
        <f>VLOOKUP('Ответы на форму (1)'!M143,ШкалаРомека,2,FALSE)</f>
        <v>3</v>
      </c>
      <c r="K143">
        <f>VLOOKUP('Ответы на форму (1)'!N143,ШкалаРомека,2,FALSE)</f>
        <v>3</v>
      </c>
      <c r="L143">
        <f>VLOOKUP('Ответы на форму (1)'!O143,ШкалаРомека,2,FALSE)</f>
        <v>2</v>
      </c>
      <c r="M143">
        <f>VLOOKUP('Ответы на форму (1)'!P143,ШкалаРомека,2,FALSE)</f>
        <v>2</v>
      </c>
      <c r="N143">
        <f>VLOOKUP('Ответы на форму (1)'!Q143,ШкалаРомека,2,FALSE)</f>
        <v>2</v>
      </c>
      <c r="O143">
        <f>VLOOKUP('Ответы на форму (1)'!R143,ШкалаРомека,2,FALSE)</f>
        <v>2</v>
      </c>
      <c r="P143">
        <f t="shared" si="14"/>
        <v>25</v>
      </c>
      <c r="Q143">
        <f>VLOOKUP('Ответы на форму (1)'!S143,ЧастотаПрактик,2,FALSE)</f>
        <v>1</v>
      </c>
      <c r="R143">
        <f>VLOOKUP('Ответы на форму (1)'!T143,ЧастотаПрактик,2,FALSE)</f>
        <v>2</v>
      </c>
      <c r="S143">
        <f>VLOOKUP('Ответы на форму (1)'!U143,ЧастотаПрактик,2,FALSE)</f>
        <v>2</v>
      </c>
      <c r="T143">
        <f>VLOOKUP('Ответы на форму (1)'!V143,ЧастотаПрактик,2,FALSE)</f>
        <v>3</v>
      </c>
      <c r="U143">
        <f>VLOOKUP('Ответы на форму (1)'!W143,ЧастотаПрактик,2,FALSE)</f>
        <v>0</v>
      </c>
      <c r="V143">
        <f>VLOOKUP('Ответы на форму (1)'!X143,ЧастотаПрактик,2,FALSE)</f>
        <v>1</v>
      </c>
      <c r="W143">
        <f>VLOOKUP('Ответы на форму (1)'!Y143,ЧастотаПрактик,2,FALSE)</f>
        <v>1</v>
      </c>
      <c r="X143">
        <f>VLOOKUP('Ответы на форму (1)'!Z143,ЧастотаПрактик,2,FALSE)</f>
        <v>3</v>
      </c>
      <c r="Y143">
        <f>VLOOKUP('Ответы на форму (1)'!AA143,ЧастотаПрактик,2,FALSE)</f>
        <v>1</v>
      </c>
      <c r="Z143">
        <f>VLOOKUP('Ответы на форму (1)'!AB143,ЧастотаПрактик,2,FALSE)</f>
        <v>1</v>
      </c>
      <c r="AA143">
        <f>VLOOKUP('Ответы на форму (1)'!AC143,ЧастотаПрактик,2,FALSE)</f>
        <v>2</v>
      </c>
      <c r="AB143">
        <f>VLOOKUP('Ответы на форму (1)'!AD143,ЧастотаПрактик,2,FALSE)</f>
        <v>3</v>
      </c>
      <c r="AC143">
        <f>VLOOKUP('Ответы на форму (1)'!AE143,ЧастотаПрактик,2,FALSE)</f>
        <v>1</v>
      </c>
      <c r="AD143">
        <f>VLOOKUP('Ответы на форму (1)'!AF143,ЧастотаПрактик,2,FALSE)</f>
        <v>4</v>
      </c>
      <c r="AE143">
        <f>VLOOKUP('Ответы на форму (1)'!AG143,ДаПочтиНет,2,FALSE)</f>
        <v>2</v>
      </c>
      <c r="AF143">
        <f>VLOOKUP('Ответы на форму (1)'!AH143,ДаПочтиНет,2,FALSE)</f>
        <v>1</v>
      </c>
      <c r="AG143">
        <f>VLOOKUP('Ответы на форму (1)'!AI143,ДаПочтиНет,2,FALSE)</f>
        <v>2</v>
      </c>
      <c r="AH143">
        <f>VLOOKUP('Ответы на форму (1)'!AJ143,ДаПочтиНет,2,FALSE)</f>
        <v>2</v>
      </c>
      <c r="AI143">
        <f>VLOOKUP('Ответы на форму (1)'!AK143,ДаПочтиНет,2,FALSE)</f>
        <v>0</v>
      </c>
      <c r="AJ143">
        <f>VLOOKUP('Ответы на форму (1)'!AL143,ДаПочтиНет,2,FALSE)</f>
        <v>0</v>
      </c>
      <c r="AK143">
        <f>VLOOKUP('Ответы на форму (1)'!AM143,ДаПочтиНет,2,FALSE)</f>
        <v>2</v>
      </c>
      <c r="AL143">
        <f>VLOOKUP('Ответы на форму (1)'!AN143,ДаПочтиНет,2,FALSE)</f>
        <v>2</v>
      </c>
      <c r="AM143">
        <f>VLOOKUP('Ответы на форму (1)'!AO143,ДаПочтиНет,2,FALSE)</f>
        <v>2</v>
      </c>
      <c r="AN143">
        <f t="shared" si="17"/>
        <v>37</v>
      </c>
      <c r="AO143">
        <f>VLOOKUP('Ответы на форму (1)'!AP143,ДаПочтиНет,2,FALSE)</f>
        <v>2</v>
      </c>
      <c r="AP143">
        <f>VLOOKUP('Ответы на форму (1)'!AQ143,ОбразЖизни,2,FALSE)</f>
        <v>3</v>
      </c>
      <c r="AQ143">
        <f>VLOOKUP('Ответы на форму (1)'!AR143,ОбразЖизни,2,FALSE)</f>
        <v>3</v>
      </c>
      <c r="AR143">
        <f>VLOOKUP('Ответы на форму (1)'!AS143,ОбразЖизни,2,FALSE)</f>
        <v>2</v>
      </c>
      <c r="AS143">
        <f>VLOOKUP('Ответы на форму (1)'!AT143,ОбразЖизни,2,FALSE)</f>
        <v>2</v>
      </c>
      <c r="AT143">
        <f>VLOOKUP('Ответы на форму (1)'!AU143,ОбразЖизни,2,FALSE)</f>
        <v>2</v>
      </c>
      <c r="AU143">
        <f>VLOOKUP('Ответы на форму (1)'!AV143,ОбразЖизни,2,FALSE)</f>
        <v>2</v>
      </c>
      <c r="AV143">
        <f>'Ответы на форму (1)'!AW143</f>
        <v>6</v>
      </c>
      <c r="AW143">
        <f>IF('Ответы на форму (1)'!AX143="",0,1)</f>
        <v>0</v>
      </c>
      <c r="AX143">
        <f>VLOOKUP('Ответы на форму (1)'!AY143,Курение,2,FALSE)</f>
        <v>0</v>
      </c>
      <c r="AY143">
        <f>VLOOKUP('Ответы на форму (1)'!AZ143,Алкоголь,2,FALSE)</f>
        <v>0</v>
      </c>
      <c r="AZ143">
        <f>VLOOKUP('Ответы на форму (1)'!BA143,СемейныйОпыт,2,FALSE)</f>
        <v>1</v>
      </c>
      <c r="BA143">
        <f>'Ответы на форму (1)'!BB143</f>
        <v>1</v>
      </c>
      <c r="BB143">
        <f>IF('Ответы на форму (1)'!BC143="",0,VLOOKUP('Ответы на форму (1)'!BC143,УровниЗнакомства,2,FALSE))</f>
        <v>1</v>
      </c>
      <c r="BC143">
        <f>IF('Ответы на форму (1)'!BD143="",0,VLOOKUP('Ответы на форму (1)'!BD143,УровниЗнакомства,2,FALSE))</f>
        <v>3</v>
      </c>
      <c r="BD143">
        <f>IF('Ответы на форму (1)'!BE143="",0,VLOOKUP('Ответы на форму (1)'!BE143,УровниЗнакомства,2,FALSE))</f>
        <v>2</v>
      </c>
      <c r="BE143">
        <f>IF('Ответы на форму (1)'!BF143="",0,VLOOKUP('Ответы на форму (1)'!BF143,УровниЗнакомства,2,FALSE))</f>
        <v>4</v>
      </c>
      <c r="BF143">
        <f>IF('Ответы на форму (1)'!BG143="",0,VLOOKUP('Ответы на форму (1)'!BG143,УровниЗнакомства,2,FALSE))</f>
        <v>1</v>
      </c>
      <c r="BG143">
        <f>IF('Ответы на форму (1)'!BH143="",0,VLOOKUP('Ответы на форму (1)'!BH143,УровниЗнакомства,2,FALSE))</f>
        <v>1</v>
      </c>
      <c r="BH143">
        <f t="shared" si="18"/>
        <v>12</v>
      </c>
      <c r="BI143">
        <f>VLOOKUP('Ответы на форму (1)'!BI143,ТараканоБалл,2,FALSE)</f>
        <v>4</v>
      </c>
      <c r="BJ143">
        <f>VLOOKUP('Ответы на форму (1)'!BJ143,ТараканоБалл,2,FALSE)</f>
        <v>3</v>
      </c>
      <c r="BK143">
        <f>VLOOKUP('Ответы на форму (1)'!BK143,ТараканоБалл,2,FALSE)</f>
        <v>4</v>
      </c>
      <c r="BL143">
        <f>VLOOKUP('Ответы на форму (1)'!BL143,ТараканоБалл,2,FALSE)</f>
        <v>2</v>
      </c>
      <c r="BM143">
        <f t="shared" si="19"/>
        <v>13</v>
      </c>
      <c r="BN143">
        <f t="shared" si="20"/>
        <v>1</v>
      </c>
      <c r="BO143">
        <f>VLOOKUP('Ответы на форму (1)'!BM143,ОбъемИнфы,2,FALSE)</f>
        <v>2</v>
      </c>
      <c r="BP143">
        <f>VLOOKUP('Ответы на форму (1)'!BN143,ОбъемИнфы,2,FALSE)</f>
        <v>0</v>
      </c>
      <c r="BQ143">
        <f>VLOOKUP('Ответы на форму (1)'!BO143,ОбъемИнфы,2,FALSE)</f>
        <v>1</v>
      </c>
      <c r="BR143">
        <f>VLOOKUP('Ответы на форму (1)'!BP143,ОбъемИнфы,2,FALSE)</f>
        <v>1</v>
      </c>
      <c r="BS143">
        <f>VLOOKUP('Ответы на форму (1)'!BQ143,ОбъемИнфы,2,FALSE)</f>
        <v>2</v>
      </c>
      <c r="BT143">
        <f>VLOOKUP('Ответы на форму (1)'!BR143,ОбъемИнфы,2,FALSE)</f>
        <v>3</v>
      </c>
      <c r="BU143">
        <f>VLOOKUP('Ответы на форму (1)'!BS143,ОбъемИнфы,2,FALSE)</f>
        <v>1</v>
      </c>
      <c r="BV143">
        <f>VLOOKUP('Ответы на форму (1)'!BT143,ОбъемИнфы,2,FALSE)</f>
        <v>1</v>
      </c>
      <c r="BW143">
        <f>IF('Ответы на форму (1)'!BU143&gt;2,"много",'Ответы на форму (1)'!BU143)</f>
        <v>1</v>
      </c>
      <c r="BX143">
        <f>VLOOKUP('Ответы на форму (1)'!BV143,Блыки,2,FALSE)</f>
        <v>0</v>
      </c>
      <c r="BY143" t="str">
        <f>IF('Ответы на форму (1)'!BY143="","",'Ответы на форму (1)'!BY143)</f>
        <v/>
      </c>
      <c r="BZ143" t="str">
        <f t="shared" si="15"/>
        <v>Да</v>
      </c>
    </row>
    <row r="144" spans="1:78" x14ac:dyDescent="0.35">
      <c r="A144">
        <f>IF('Ответы на форму (1)'!B144="М",1,0)</f>
        <v>1</v>
      </c>
      <c r="B144">
        <f>'Ответы на форму (1)'!C144</f>
        <v>44</v>
      </c>
      <c r="C144">
        <f>VLOOKUP('Ответы на форму (1)'!G144,Успевание,2,FALSE)</f>
        <v>4</v>
      </c>
      <c r="D144">
        <f>VLOOKUP('Ответы на форму (1)'!H144,Успевание,2,FALSE)</f>
        <v>3</v>
      </c>
      <c r="E144">
        <f t="shared" si="16"/>
        <v>1</v>
      </c>
      <c r="F144">
        <f>VLOOKUP('Ответы на форму (1)'!I144,ШкалаРомека,2,FALSE)</f>
        <v>3</v>
      </c>
      <c r="G144">
        <f>VLOOKUP('Ответы на форму (1)'!J144,ШкалаРомека,2,FALSE)</f>
        <v>4</v>
      </c>
      <c r="H144">
        <f>VLOOKUP('Ответы на форму (1)'!K144,ШкалаРомека,2,FALSE)</f>
        <v>2</v>
      </c>
      <c r="I144">
        <f>VLOOKUP('Ответы на форму (1)'!L144,ШкалаРомека,2,FALSE)</f>
        <v>3</v>
      </c>
      <c r="J144">
        <f>VLOOKUP('Ответы на форму (1)'!M144,ШкалаРомека,2,FALSE)</f>
        <v>3</v>
      </c>
      <c r="K144">
        <f>VLOOKUP('Ответы на форму (1)'!N144,ШкалаРомека,2,FALSE)</f>
        <v>4</v>
      </c>
      <c r="L144">
        <f>VLOOKUP('Ответы на форму (1)'!O144,ШкалаРомека,2,FALSE)</f>
        <v>4</v>
      </c>
      <c r="M144">
        <f>VLOOKUP('Ответы на форму (1)'!P144,ШкалаРомека,2,FALSE)</f>
        <v>2</v>
      </c>
      <c r="N144">
        <f>VLOOKUP('Ответы на форму (1)'!Q144,ШкалаРомека,2,FALSE)</f>
        <v>3</v>
      </c>
      <c r="O144">
        <f>VLOOKUP('Ответы на форму (1)'!R144,ШкалаРомека,2,FALSE)</f>
        <v>3</v>
      </c>
      <c r="P144">
        <f t="shared" si="14"/>
        <v>31</v>
      </c>
      <c r="Q144">
        <f>VLOOKUP('Ответы на форму (1)'!S144,ЧастотаПрактик,2,FALSE)</f>
        <v>1</v>
      </c>
      <c r="R144">
        <f>VLOOKUP('Ответы на форму (1)'!T144,ЧастотаПрактик,2,FALSE)</f>
        <v>2</v>
      </c>
      <c r="S144">
        <f>VLOOKUP('Ответы на форму (1)'!U144,ЧастотаПрактик,2,FALSE)</f>
        <v>3</v>
      </c>
      <c r="T144">
        <f>VLOOKUP('Ответы на форму (1)'!V144,ЧастотаПрактик,2,FALSE)</f>
        <v>3</v>
      </c>
      <c r="U144">
        <f>VLOOKUP('Ответы на форму (1)'!W144,ЧастотаПрактик,2,FALSE)</f>
        <v>0</v>
      </c>
      <c r="V144">
        <f>VLOOKUP('Ответы на форму (1)'!X144,ЧастотаПрактик,2,FALSE)</f>
        <v>1</v>
      </c>
      <c r="W144">
        <f>VLOOKUP('Ответы на форму (1)'!Y144,ЧастотаПрактик,2,FALSE)</f>
        <v>2</v>
      </c>
      <c r="X144">
        <f>VLOOKUP('Ответы на форму (1)'!Z144,ЧастотаПрактик,2,FALSE)</f>
        <v>4</v>
      </c>
      <c r="Y144">
        <f>VLOOKUP('Ответы на форму (1)'!AA144,ЧастотаПрактик,2,FALSE)</f>
        <v>3</v>
      </c>
      <c r="Z144">
        <f>VLOOKUP('Ответы на форму (1)'!AB144,ЧастотаПрактик,2,FALSE)</f>
        <v>4</v>
      </c>
      <c r="AA144">
        <f>VLOOKUP('Ответы на форму (1)'!AC144,ЧастотаПрактик,2,FALSE)</f>
        <v>2</v>
      </c>
      <c r="AB144">
        <f>VLOOKUP('Ответы на форму (1)'!AD144,ЧастотаПрактик,2,FALSE)</f>
        <v>3</v>
      </c>
      <c r="AC144">
        <f>VLOOKUP('Ответы на форму (1)'!AE144,ЧастотаПрактик,2,FALSE)</f>
        <v>2</v>
      </c>
      <c r="AD144">
        <f>VLOOKUP('Ответы на форму (1)'!AF144,ЧастотаПрактик,2,FALSE)</f>
        <v>2</v>
      </c>
      <c r="AE144">
        <f>VLOOKUP('Ответы на форму (1)'!AG144,ДаПочтиНет,2,FALSE)</f>
        <v>2</v>
      </c>
      <c r="AF144">
        <f>VLOOKUP('Ответы на форму (1)'!AH144,ДаПочтиНет,2,FALSE)</f>
        <v>2</v>
      </c>
      <c r="AG144">
        <f>VLOOKUP('Ответы на форму (1)'!AI144,ДаПочтиНет,2,FALSE)</f>
        <v>2</v>
      </c>
      <c r="AH144">
        <f>VLOOKUP('Ответы на форму (1)'!AJ144,ДаПочтиНет,2,FALSE)</f>
        <v>2</v>
      </c>
      <c r="AI144">
        <f>VLOOKUP('Ответы на форму (1)'!AK144,ДаПочтиНет,2,FALSE)</f>
        <v>1</v>
      </c>
      <c r="AJ144">
        <f>VLOOKUP('Ответы на форму (1)'!AL144,ДаПочтиНет,2,FALSE)</f>
        <v>2</v>
      </c>
      <c r="AK144">
        <f>VLOOKUP('Ответы на форму (1)'!AM144,ДаПочтиНет,2,FALSE)</f>
        <v>2</v>
      </c>
      <c r="AL144">
        <f>VLOOKUP('Ответы на форму (1)'!AN144,ДаПочтиНет,2,FALSE)</f>
        <v>2</v>
      </c>
      <c r="AM144">
        <f>VLOOKUP('Ответы на форму (1)'!AO144,ДаПочтиНет,2,FALSE)</f>
        <v>2</v>
      </c>
      <c r="AN144">
        <f t="shared" si="17"/>
        <v>45</v>
      </c>
      <c r="AO144">
        <f>VLOOKUP('Ответы на форму (1)'!AP144,ДаПочтиНет,2,FALSE)</f>
        <v>0</v>
      </c>
      <c r="AP144">
        <f>VLOOKUP('Ответы на форму (1)'!AQ144,ОбразЖизни,2,FALSE)</f>
        <v>4</v>
      </c>
      <c r="AQ144">
        <f>VLOOKUP('Ответы на форму (1)'!AR144,ОбразЖизни,2,FALSE)</f>
        <v>4</v>
      </c>
      <c r="AR144">
        <f>VLOOKUP('Ответы на форму (1)'!AS144,ОбразЖизни,2,FALSE)</f>
        <v>3</v>
      </c>
      <c r="AS144">
        <f>VLOOKUP('Ответы на форму (1)'!AT144,ОбразЖизни,2,FALSE)</f>
        <v>1</v>
      </c>
      <c r="AT144">
        <f>VLOOKUP('Ответы на форму (1)'!AU144,ОбразЖизни,2,FALSE)</f>
        <v>3</v>
      </c>
      <c r="AU144">
        <f>VLOOKUP('Ответы на форму (1)'!AV144,ОбразЖизни,2,FALSE)</f>
        <v>4</v>
      </c>
      <c r="AV144">
        <f>'Ответы на форму (1)'!AW144</f>
        <v>6</v>
      </c>
      <c r="AW144">
        <f>IF('Ответы на форму (1)'!AX144="",0,1)</f>
        <v>0</v>
      </c>
      <c r="AX144">
        <f>VLOOKUP('Ответы на форму (1)'!AY144,Курение,2,FALSE)</f>
        <v>2</v>
      </c>
      <c r="AY144">
        <f>VLOOKUP('Ответы на форму (1)'!AZ144,Алкоголь,2,FALSE)</f>
        <v>2</v>
      </c>
      <c r="AZ144">
        <f>VLOOKUP('Ответы на форму (1)'!BA144,СемейныйОпыт,2,FALSE)</f>
        <v>1</v>
      </c>
      <c r="BA144">
        <f>'Ответы на форму (1)'!BB144</f>
        <v>1</v>
      </c>
      <c r="BB144">
        <f>IF('Ответы на форму (1)'!BC144="",0,VLOOKUP('Ответы на форму (1)'!BC144,УровниЗнакомства,2,FALSE))</f>
        <v>1</v>
      </c>
      <c r="BC144">
        <f>IF('Ответы на форму (1)'!BD144="",0,VLOOKUP('Ответы на форму (1)'!BD144,УровниЗнакомства,2,FALSE))</f>
        <v>2</v>
      </c>
      <c r="BD144">
        <f>IF('Ответы на форму (1)'!BE144="",0,VLOOKUP('Ответы на форму (1)'!BE144,УровниЗнакомства,2,FALSE))</f>
        <v>3</v>
      </c>
      <c r="BE144">
        <f>IF('Ответы на форму (1)'!BF144="",0,VLOOKUP('Ответы на форму (1)'!BF144,УровниЗнакомства,2,FALSE))</f>
        <v>5</v>
      </c>
      <c r="BF144">
        <f>IF('Ответы на форму (1)'!BG144="",0,VLOOKUP('Ответы на форму (1)'!BG144,УровниЗнакомства,2,FALSE))</f>
        <v>3</v>
      </c>
      <c r="BG144">
        <f>IF('Ответы на форму (1)'!BH144="",0,VLOOKUP('Ответы на форму (1)'!BH144,УровниЗнакомства,2,FALSE))</f>
        <v>0</v>
      </c>
      <c r="BH144">
        <f t="shared" si="18"/>
        <v>14</v>
      </c>
      <c r="BI144">
        <f>VLOOKUP('Ответы на форму (1)'!BI144,ТараканоБалл,2,FALSE)</f>
        <v>3</v>
      </c>
      <c r="BJ144">
        <f>VLOOKUP('Ответы на форму (1)'!BJ144,ТараканоБалл,2,FALSE)</f>
        <v>2</v>
      </c>
      <c r="BK144">
        <f>VLOOKUP('Ответы на форму (1)'!BK144,ТараканоБалл,2,FALSE)</f>
        <v>5</v>
      </c>
      <c r="BL144">
        <f>VLOOKUP('Ответы на форму (1)'!BL144,ТараканоБалл,2,FALSE)</f>
        <v>3</v>
      </c>
      <c r="BM144">
        <f t="shared" si="19"/>
        <v>13</v>
      </c>
      <c r="BN144">
        <f t="shared" si="20"/>
        <v>1</v>
      </c>
      <c r="BO144">
        <f>VLOOKUP('Ответы на форму (1)'!BM144,ОбъемИнфы,2,FALSE)</f>
        <v>2</v>
      </c>
      <c r="BP144">
        <f>VLOOKUP('Ответы на форму (1)'!BN144,ОбъемИнфы,2,FALSE)</f>
        <v>2</v>
      </c>
      <c r="BQ144">
        <f>VLOOKUP('Ответы на форму (1)'!BO144,ОбъемИнфы,2,FALSE)</f>
        <v>2</v>
      </c>
      <c r="BR144">
        <f>VLOOKUP('Ответы на форму (1)'!BP144,ОбъемИнфы,2,FALSE)</f>
        <v>4</v>
      </c>
      <c r="BS144">
        <f>VLOOKUP('Ответы на форму (1)'!BQ144,ОбъемИнфы,2,FALSE)</f>
        <v>2</v>
      </c>
      <c r="BT144">
        <f>VLOOKUP('Ответы на форму (1)'!BR144,ОбъемИнфы,2,FALSE)</f>
        <v>1</v>
      </c>
      <c r="BU144">
        <f>VLOOKUP('Ответы на форму (1)'!BS144,ОбъемИнфы,2,FALSE)</f>
        <v>1</v>
      </c>
      <c r="BV144">
        <f>VLOOKUP('Ответы на форму (1)'!BT144,ОбъемИнфы,2,FALSE)</f>
        <v>2</v>
      </c>
      <c r="BW144">
        <f>IF('Ответы на форму (1)'!BU144&gt;2,"много",'Ответы на форму (1)'!BU144)</f>
        <v>2</v>
      </c>
      <c r="BX144">
        <f>VLOOKUP('Ответы на форму (1)'!BV144,Блыки,2,FALSE)</f>
        <v>0</v>
      </c>
      <c r="BY144" t="str">
        <f>IF('Ответы на форму (1)'!BY144="","",'Ответы на форму (1)'!BY144)</f>
        <v/>
      </c>
      <c r="BZ144" t="str">
        <f t="shared" si="15"/>
        <v>Да</v>
      </c>
    </row>
    <row r="145" spans="1:78" x14ac:dyDescent="0.35">
      <c r="A145">
        <f>IF('Ответы на форму (1)'!B145="М",1,0)</f>
        <v>1</v>
      </c>
      <c r="B145">
        <f>'Ответы на форму (1)'!C145</f>
        <v>38</v>
      </c>
      <c r="C145">
        <f>VLOOKUP('Ответы на форму (1)'!G145,Успевание,2,FALSE)</f>
        <v>3</v>
      </c>
      <c r="D145">
        <f>VLOOKUP('Ответы на форму (1)'!H145,Успевание,2,FALSE)</f>
        <v>1</v>
      </c>
      <c r="E145">
        <f t="shared" si="16"/>
        <v>1</v>
      </c>
      <c r="F145">
        <f>VLOOKUP('Ответы на форму (1)'!I145,ШкалаРомека,2,FALSE)</f>
        <v>4</v>
      </c>
      <c r="G145">
        <f>VLOOKUP('Ответы на форму (1)'!J145,ШкалаРомека,2,FALSE)</f>
        <v>3</v>
      </c>
      <c r="H145">
        <f>VLOOKUP('Ответы на форму (1)'!K145,ШкалаРомека,2,FALSE)</f>
        <v>3</v>
      </c>
      <c r="I145">
        <f>VLOOKUP('Ответы на форму (1)'!L145,ШкалаРомека,2,FALSE)</f>
        <v>3</v>
      </c>
      <c r="J145">
        <f>VLOOKUP('Ответы на форму (1)'!M145,ШкалаРомека,2,FALSE)</f>
        <v>3</v>
      </c>
      <c r="K145">
        <f>VLOOKUP('Ответы на форму (1)'!N145,ШкалаРомека,2,FALSE)</f>
        <v>4</v>
      </c>
      <c r="L145">
        <f>VLOOKUP('Ответы на форму (1)'!O145,ШкалаРомека,2,FALSE)</f>
        <v>4</v>
      </c>
      <c r="M145">
        <f>VLOOKUP('Ответы на форму (1)'!P145,ШкалаРомека,2,FALSE)</f>
        <v>3</v>
      </c>
      <c r="N145">
        <f>VLOOKUP('Ответы на форму (1)'!Q145,ШкалаРомека,2,FALSE)</f>
        <v>3</v>
      </c>
      <c r="O145">
        <f>VLOOKUP('Ответы на форму (1)'!R145,ШкалаРомека,2,FALSE)</f>
        <v>3</v>
      </c>
      <c r="P145">
        <f t="shared" si="14"/>
        <v>33</v>
      </c>
      <c r="Q145">
        <f>VLOOKUP('Ответы на форму (1)'!S145,ЧастотаПрактик,2,FALSE)</f>
        <v>1</v>
      </c>
      <c r="R145">
        <f>VLOOKUP('Ответы на форму (1)'!T145,ЧастотаПрактик,2,FALSE)</f>
        <v>1</v>
      </c>
      <c r="S145">
        <f>VLOOKUP('Ответы на форму (1)'!U145,ЧастотаПрактик,2,FALSE)</f>
        <v>4</v>
      </c>
      <c r="T145">
        <f>VLOOKUP('Ответы на форму (1)'!V145,ЧастотаПрактик,2,FALSE)</f>
        <v>3</v>
      </c>
      <c r="U145">
        <f>VLOOKUP('Ответы на форму (1)'!W145,ЧастотаПрактик,2,FALSE)</f>
        <v>0</v>
      </c>
      <c r="V145">
        <f>VLOOKUP('Ответы на форму (1)'!X145,ЧастотаПрактик,2,FALSE)</f>
        <v>4</v>
      </c>
      <c r="W145">
        <f>VLOOKUP('Ответы на форму (1)'!Y145,ЧастотаПрактик,2,FALSE)</f>
        <v>3</v>
      </c>
      <c r="X145">
        <f>VLOOKUP('Ответы на форму (1)'!Z145,ЧастотаПрактик,2,FALSE)</f>
        <v>4</v>
      </c>
      <c r="Y145">
        <f>VLOOKUP('Ответы на форму (1)'!AA145,ЧастотаПрактик,2,FALSE)</f>
        <v>3</v>
      </c>
      <c r="Z145">
        <f>VLOOKUP('Ответы на форму (1)'!AB145,ЧастотаПрактик,2,FALSE)</f>
        <v>3</v>
      </c>
      <c r="AA145">
        <f>VLOOKUP('Ответы на форму (1)'!AC145,ЧастотаПрактик,2,FALSE)</f>
        <v>3</v>
      </c>
      <c r="AB145">
        <f>VLOOKUP('Ответы на форму (1)'!AD145,ЧастотаПрактик,2,FALSE)</f>
        <v>4</v>
      </c>
      <c r="AC145">
        <f>VLOOKUP('Ответы на форму (1)'!AE145,ЧастотаПрактик,2,FALSE)</f>
        <v>2</v>
      </c>
      <c r="AD145">
        <f>VLOOKUP('Ответы на форму (1)'!AF145,ЧастотаПрактик,2,FALSE)</f>
        <v>3</v>
      </c>
      <c r="AE145">
        <f>VLOOKUP('Ответы на форму (1)'!AG145,ДаПочтиНет,2,FALSE)</f>
        <v>1</v>
      </c>
      <c r="AF145">
        <f>VLOOKUP('Ответы на форму (1)'!AH145,ДаПочтиНет,2,FALSE)</f>
        <v>1</v>
      </c>
      <c r="AG145">
        <f>VLOOKUP('Ответы на форму (1)'!AI145,ДаПочтиНет,2,FALSE)</f>
        <v>2</v>
      </c>
      <c r="AH145">
        <f>VLOOKUP('Ответы на форму (1)'!AJ145,ДаПочтиНет,2,FALSE)</f>
        <v>1</v>
      </c>
      <c r="AI145">
        <f>VLOOKUP('Ответы на форму (1)'!AK145,ДаПочтиНет,2,FALSE)</f>
        <v>2</v>
      </c>
      <c r="AJ145">
        <f>VLOOKUP('Ответы на форму (1)'!AL145,ДаПочтиНет,2,FALSE)</f>
        <v>2</v>
      </c>
      <c r="AK145">
        <f>VLOOKUP('Ответы на форму (1)'!AM145,ДаПочтиНет,2,FALSE)</f>
        <v>0</v>
      </c>
      <c r="AL145">
        <f>VLOOKUP('Ответы на форму (1)'!AN145,ДаПочтиНет,2,FALSE)</f>
        <v>0</v>
      </c>
      <c r="AM145">
        <f>VLOOKUP('Ответы на форму (1)'!AO145,ДаПочтиНет,2,FALSE)</f>
        <v>2</v>
      </c>
      <c r="AN145">
        <f t="shared" si="17"/>
        <v>46</v>
      </c>
      <c r="AO145">
        <f>VLOOKUP('Ответы на форму (1)'!AP145,ДаПочтиНет,2,FALSE)</f>
        <v>2</v>
      </c>
      <c r="AP145">
        <f>VLOOKUP('Ответы на форму (1)'!AQ145,ОбразЖизни,2,FALSE)</f>
        <v>1</v>
      </c>
      <c r="AQ145">
        <f>VLOOKUP('Ответы на форму (1)'!AR145,ОбразЖизни,2,FALSE)</f>
        <v>0</v>
      </c>
      <c r="AR145">
        <f>VLOOKUP('Ответы на форму (1)'!AS145,ОбразЖизни,2,FALSE)</f>
        <v>3</v>
      </c>
      <c r="AS145">
        <f>VLOOKUP('Ответы на форму (1)'!AT145,ОбразЖизни,2,FALSE)</f>
        <v>4</v>
      </c>
      <c r="AT145">
        <f>VLOOKUP('Ответы на форму (1)'!AU145,ОбразЖизни,2,FALSE)</f>
        <v>1</v>
      </c>
      <c r="AU145">
        <f>VLOOKUP('Ответы на форму (1)'!AV145,ОбразЖизни,2,FALSE)</f>
        <v>0</v>
      </c>
      <c r="AV145">
        <f>'Ответы на форму (1)'!AW145</f>
        <v>5</v>
      </c>
      <c r="AW145">
        <f>IF('Ответы на форму (1)'!AX145="",0,1)</f>
        <v>1</v>
      </c>
      <c r="AX145">
        <f>VLOOKUP('Ответы на форму (1)'!AY145,Курение,2,FALSE)</f>
        <v>1</v>
      </c>
      <c r="AY145">
        <f>VLOOKUP('Ответы на форму (1)'!AZ145,Алкоголь,2,FALSE)</f>
        <v>2</v>
      </c>
      <c r="AZ145">
        <f>VLOOKUP('Ответы на форму (1)'!BA145,СемейныйОпыт,2,FALSE)</f>
        <v>0</v>
      </c>
      <c r="BA145">
        <f>'Ответы на форму (1)'!BB145</f>
        <v>0</v>
      </c>
      <c r="BB145">
        <f>IF('Ответы на форму (1)'!BC145="",0,VLOOKUP('Ответы на форму (1)'!BC145,УровниЗнакомства,2,FALSE))</f>
        <v>1</v>
      </c>
      <c r="BC145">
        <f>IF('Ответы на форму (1)'!BD145="",0,VLOOKUP('Ответы на форму (1)'!BD145,УровниЗнакомства,2,FALSE))</f>
        <v>0</v>
      </c>
      <c r="BD145">
        <f>IF('Ответы на форму (1)'!BE145="",0,VLOOKUP('Ответы на форму (1)'!BE145,УровниЗнакомства,2,FALSE))</f>
        <v>2</v>
      </c>
      <c r="BE145">
        <f>IF('Ответы на форму (1)'!BF145="",0,VLOOKUP('Ответы на форму (1)'!BF145,УровниЗнакомства,2,FALSE))</f>
        <v>4</v>
      </c>
      <c r="BF145">
        <f>IF('Ответы на форму (1)'!BG145="",0,VLOOKUP('Ответы на форму (1)'!BG145,УровниЗнакомства,2,FALSE))</f>
        <v>0</v>
      </c>
      <c r="BG145">
        <f>IF('Ответы на форму (1)'!BH145="",0,VLOOKUP('Ответы на форму (1)'!BH145,УровниЗнакомства,2,FALSE))</f>
        <v>0</v>
      </c>
      <c r="BH145">
        <f t="shared" si="18"/>
        <v>7</v>
      </c>
      <c r="BI145">
        <f>VLOOKUP('Ответы на форму (1)'!BI145,ТараканоБалл,2,FALSE)</f>
        <v>3</v>
      </c>
      <c r="BJ145">
        <f>VLOOKUP('Ответы на форму (1)'!BJ145,ТараканоБалл,2,FALSE)</f>
        <v>4</v>
      </c>
      <c r="BK145">
        <f>VLOOKUP('Ответы на форму (1)'!BK145,ТараканоБалл,2,FALSE)</f>
        <v>3</v>
      </c>
      <c r="BL145">
        <f>VLOOKUP('Ответы на форму (1)'!BL145,ТараканоБалл,2,FALSE)</f>
        <v>3</v>
      </c>
      <c r="BM145">
        <f t="shared" si="19"/>
        <v>13</v>
      </c>
      <c r="BN145">
        <f t="shared" si="20"/>
        <v>1</v>
      </c>
      <c r="BO145">
        <f>VLOOKUP('Ответы на форму (1)'!BM145,ОбъемИнфы,2,FALSE)</f>
        <v>3</v>
      </c>
      <c r="BP145">
        <f>VLOOKUP('Ответы на форму (1)'!BN145,ОбъемИнфы,2,FALSE)</f>
        <v>2</v>
      </c>
      <c r="BQ145">
        <f>VLOOKUP('Ответы на форму (1)'!BO145,ОбъемИнфы,2,FALSE)</f>
        <v>1</v>
      </c>
      <c r="BR145">
        <f>VLOOKUP('Ответы на форму (1)'!BP145,ОбъемИнфы,2,FALSE)</f>
        <v>4</v>
      </c>
      <c r="BS145">
        <f>VLOOKUP('Ответы на форму (1)'!BQ145,ОбъемИнфы,2,FALSE)</f>
        <v>4</v>
      </c>
      <c r="BT145">
        <f>VLOOKUP('Ответы на форму (1)'!BR145,ОбъемИнфы,2,FALSE)</f>
        <v>2</v>
      </c>
      <c r="BU145">
        <f>VLOOKUP('Ответы на форму (1)'!BS145,ОбъемИнфы,2,FALSE)</f>
        <v>1</v>
      </c>
      <c r="BV145">
        <f>VLOOKUP('Ответы на форму (1)'!BT145,ОбъемИнфы,2,FALSE)</f>
        <v>1</v>
      </c>
      <c r="BW145" t="str">
        <f>IF('Ответы на форму (1)'!BU145&gt;2,"много",'Ответы на форму (1)'!BU145)</f>
        <v>много</v>
      </c>
      <c r="BX145">
        <f>VLOOKUP('Ответы на форму (1)'!BV145,Блыки,2,FALSE)</f>
        <v>0</v>
      </c>
      <c r="BY145" t="str">
        <f>IF('Ответы на форму (1)'!BY145="","",'Ответы на форму (1)'!BY145)</f>
        <v/>
      </c>
      <c r="BZ145" t="str">
        <f t="shared" si="15"/>
        <v>Нет</v>
      </c>
    </row>
    <row r="146" spans="1:78" x14ac:dyDescent="0.35">
      <c r="A146">
        <f>IF('Ответы на форму (1)'!B146="М",1,0)</f>
        <v>1</v>
      </c>
      <c r="B146">
        <f>'Ответы на форму (1)'!C146</f>
        <v>33</v>
      </c>
      <c r="C146">
        <f>VLOOKUP('Ответы на форму (1)'!G146,Успевание,2,FALSE)</f>
        <v>3</v>
      </c>
      <c r="D146">
        <f>VLOOKUP('Ответы на форму (1)'!H146,Успевание,2,FALSE)</f>
        <v>4</v>
      </c>
      <c r="E146">
        <f t="shared" si="16"/>
        <v>-1</v>
      </c>
      <c r="F146">
        <f>VLOOKUP('Ответы на форму (1)'!I146,ШкалаРомека,2,FALSE)</f>
        <v>4</v>
      </c>
      <c r="G146">
        <f>VLOOKUP('Ответы на форму (1)'!J146,ШкалаРомека,2,FALSE)</f>
        <v>3</v>
      </c>
      <c r="H146">
        <f>VLOOKUP('Ответы на форму (1)'!K146,ШкалаРомека,2,FALSE)</f>
        <v>2</v>
      </c>
      <c r="I146">
        <f>VLOOKUP('Ответы на форму (1)'!L146,ШкалаРомека,2,FALSE)</f>
        <v>2</v>
      </c>
      <c r="J146">
        <f>VLOOKUP('Ответы на форму (1)'!M146,ШкалаРомека,2,FALSE)</f>
        <v>4</v>
      </c>
      <c r="K146">
        <f>VLOOKUP('Ответы на форму (1)'!N146,ШкалаРомека,2,FALSE)</f>
        <v>4</v>
      </c>
      <c r="L146">
        <f>VLOOKUP('Ответы на форму (1)'!O146,ШкалаРомека,2,FALSE)</f>
        <v>4</v>
      </c>
      <c r="M146">
        <f>VLOOKUP('Ответы на форму (1)'!P146,ШкалаРомека,2,FALSE)</f>
        <v>4</v>
      </c>
      <c r="N146">
        <f>VLOOKUP('Ответы на форму (1)'!Q146,ШкалаРомека,2,FALSE)</f>
        <v>4</v>
      </c>
      <c r="O146">
        <f>VLOOKUP('Ответы на форму (1)'!R146,ШкалаРомека,2,FALSE)</f>
        <v>3</v>
      </c>
      <c r="P146">
        <f t="shared" si="14"/>
        <v>34</v>
      </c>
      <c r="Q146">
        <f>VLOOKUP('Ответы на форму (1)'!S146,ЧастотаПрактик,2,FALSE)</f>
        <v>3</v>
      </c>
      <c r="R146">
        <f>VLOOKUP('Ответы на форму (1)'!T146,ЧастотаПрактик,2,FALSE)</f>
        <v>3</v>
      </c>
      <c r="S146">
        <f>VLOOKUP('Ответы на форму (1)'!U146,ЧастотаПрактик,2,FALSE)</f>
        <v>3</v>
      </c>
      <c r="T146">
        <f>VLOOKUP('Ответы на форму (1)'!V146,ЧастотаПрактик,2,FALSE)</f>
        <v>4</v>
      </c>
      <c r="U146">
        <f>VLOOKUP('Ответы на форму (1)'!W146,ЧастотаПрактик,2,FALSE)</f>
        <v>0</v>
      </c>
      <c r="V146">
        <f>VLOOKUP('Ответы на форму (1)'!X146,ЧастотаПрактик,2,FALSE)</f>
        <v>1</v>
      </c>
      <c r="W146">
        <f>VLOOKUP('Ответы на форму (1)'!Y146,ЧастотаПрактик,2,FALSE)</f>
        <v>1</v>
      </c>
      <c r="X146">
        <f>VLOOKUP('Ответы на форму (1)'!Z146,ЧастотаПрактик,2,FALSE)</f>
        <v>1</v>
      </c>
      <c r="Y146">
        <f>VLOOKUP('Ответы на форму (1)'!AA146,ЧастотаПрактик,2,FALSE)</f>
        <v>2</v>
      </c>
      <c r="Z146">
        <f>VLOOKUP('Ответы на форму (1)'!AB146,ЧастотаПрактик,2,FALSE)</f>
        <v>3</v>
      </c>
      <c r="AA146">
        <f>VLOOKUP('Ответы на форму (1)'!AC146,ЧастотаПрактик,2,FALSE)</f>
        <v>0</v>
      </c>
      <c r="AB146">
        <f>VLOOKUP('Ответы на форму (1)'!AD146,ЧастотаПрактик,2,FALSE)</f>
        <v>2</v>
      </c>
      <c r="AC146">
        <f>VLOOKUP('Ответы на форму (1)'!AE146,ЧастотаПрактик,2,FALSE)</f>
        <v>2</v>
      </c>
      <c r="AD146">
        <f>VLOOKUP('Ответы на форму (1)'!AF146,ЧастотаПрактик,2,FALSE)</f>
        <v>3</v>
      </c>
      <c r="AE146">
        <f>VLOOKUP('Ответы на форму (1)'!AG146,ДаПочтиНет,2,FALSE)</f>
        <v>0</v>
      </c>
      <c r="AF146">
        <f>VLOOKUP('Ответы на форму (1)'!AH146,ДаПочтиНет,2,FALSE)</f>
        <v>1</v>
      </c>
      <c r="AG146">
        <f>VLOOKUP('Ответы на форму (1)'!AI146,ДаПочтиНет,2,FALSE)</f>
        <v>2</v>
      </c>
      <c r="AH146">
        <f>VLOOKUP('Ответы на форму (1)'!AJ146,ДаПочтиНет,2,FALSE)</f>
        <v>0</v>
      </c>
      <c r="AI146">
        <f>VLOOKUP('Ответы на форму (1)'!AK146,ДаПочтиНет,2,FALSE)</f>
        <v>0</v>
      </c>
      <c r="AJ146">
        <f>VLOOKUP('Ответы на форму (1)'!AL146,ДаПочтиНет,2,FALSE)</f>
        <v>2</v>
      </c>
      <c r="AK146">
        <f>VLOOKUP('Ответы на форму (1)'!AM146,ДаПочтиНет,2,FALSE)</f>
        <v>2</v>
      </c>
      <c r="AL146">
        <f>VLOOKUP('Ответы на форму (1)'!AN146,ДаПочтиНет,2,FALSE)</f>
        <v>0</v>
      </c>
      <c r="AM146">
        <f>VLOOKUP('Ответы на форму (1)'!AO146,ДаПочтиНет,2,FALSE)</f>
        <v>0</v>
      </c>
      <c r="AN146">
        <f t="shared" si="17"/>
        <v>32</v>
      </c>
      <c r="AO146">
        <f>VLOOKUP('Ответы на форму (1)'!AP146,ДаПочтиНет,2,FALSE)</f>
        <v>0</v>
      </c>
      <c r="AP146">
        <f>VLOOKUP('Ответы на форму (1)'!AQ146,ОбразЖизни,2,FALSE)</f>
        <v>4</v>
      </c>
      <c r="AQ146">
        <f>VLOOKUP('Ответы на форму (1)'!AR146,ОбразЖизни,2,FALSE)</f>
        <v>4</v>
      </c>
      <c r="AR146">
        <f>VLOOKUP('Ответы на форму (1)'!AS146,ОбразЖизни,2,FALSE)</f>
        <v>1</v>
      </c>
      <c r="AS146">
        <f>VLOOKUP('Ответы на форму (1)'!AT146,ОбразЖизни,2,FALSE)</f>
        <v>1</v>
      </c>
      <c r="AT146">
        <f>VLOOKUP('Ответы на форму (1)'!AU146,ОбразЖизни,2,FALSE)</f>
        <v>2</v>
      </c>
      <c r="AU146">
        <f>VLOOKUP('Ответы на форму (1)'!AV146,ОбразЖизни,2,FALSE)</f>
        <v>2</v>
      </c>
      <c r="AV146">
        <f>'Ответы на форму (1)'!AW146</f>
        <v>6</v>
      </c>
      <c r="AW146">
        <f>IF('Ответы на форму (1)'!AX146="",0,1)</f>
        <v>1</v>
      </c>
      <c r="AX146">
        <f>VLOOKUP('Ответы на форму (1)'!AY146,Курение,2,FALSE)</f>
        <v>0</v>
      </c>
      <c r="AY146">
        <f>VLOOKUP('Ответы на форму (1)'!AZ146,Алкоголь,2,FALSE)</f>
        <v>0</v>
      </c>
      <c r="AZ146">
        <f>VLOOKUP('Ответы на форму (1)'!BA146,СемейныйОпыт,2,FALSE)</f>
        <v>1</v>
      </c>
      <c r="BA146">
        <f>'Ответы на форму (1)'!BB146</f>
        <v>1</v>
      </c>
      <c r="BB146">
        <f>IF('Ответы на форму (1)'!BC146="",0,VLOOKUP('Ответы на форму (1)'!BC146,УровниЗнакомства,2,FALSE))</f>
        <v>1</v>
      </c>
      <c r="BC146">
        <f>IF('Ответы на форму (1)'!BD146="",0,VLOOKUP('Ответы на форму (1)'!BD146,УровниЗнакомства,2,FALSE))</f>
        <v>1</v>
      </c>
      <c r="BD146">
        <f>IF('Ответы на форму (1)'!BE146="",0,VLOOKUP('Ответы на форму (1)'!BE146,УровниЗнакомства,2,FALSE))</f>
        <v>1</v>
      </c>
      <c r="BE146">
        <f>IF('Ответы на форму (1)'!BF146="",0,VLOOKUP('Ответы на форму (1)'!BF146,УровниЗнакомства,2,FALSE))</f>
        <v>5</v>
      </c>
      <c r="BF146">
        <f>IF('Ответы на форму (1)'!BG146="",0,VLOOKUP('Ответы на форму (1)'!BG146,УровниЗнакомства,2,FALSE))</f>
        <v>0</v>
      </c>
      <c r="BG146">
        <f>IF('Ответы на форму (1)'!BH146="",0,VLOOKUP('Ответы на форму (1)'!BH146,УровниЗнакомства,2,FALSE))</f>
        <v>0</v>
      </c>
      <c r="BH146">
        <f t="shared" si="18"/>
        <v>8</v>
      </c>
      <c r="BI146">
        <f>VLOOKUP('Ответы на форму (1)'!BI146,ТараканоБалл,2,FALSE)</f>
        <v>3</v>
      </c>
      <c r="BJ146">
        <f>VLOOKUP('Ответы на форму (1)'!BJ146,ТараканоБалл,2,FALSE)</f>
        <v>4</v>
      </c>
      <c r="BK146">
        <f>VLOOKUP('Ответы на форму (1)'!BK146,ТараканоБалл,2,FALSE)</f>
        <v>3</v>
      </c>
      <c r="BL146">
        <f>VLOOKUP('Ответы на форму (1)'!BL146,ТараканоБалл,2,FALSE)</f>
        <v>1</v>
      </c>
      <c r="BM146">
        <f t="shared" si="19"/>
        <v>11</v>
      </c>
      <c r="BN146">
        <f t="shared" si="20"/>
        <v>1</v>
      </c>
      <c r="BO146">
        <f>VLOOKUP('Ответы на форму (1)'!BM146,ОбъемИнфы,2,FALSE)</f>
        <v>1</v>
      </c>
      <c r="BP146">
        <f>VLOOKUP('Ответы на форму (1)'!BN146,ОбъемИнфы,2,FALSE)</f>
        <v>2</v>
      </c>
      <c r="BQ146">
        <f>VLOOKUP('Ответы на форму (1)'!BO146,ОбъемИнфы,2,FALSE)</f>
        <v>3</v>
      </c>
      <c r="BR146">
        <f>VLOOKUP('Ответы на форму (1)'!BP146,ОбъемИнфы,2,FALSE)</f>
        <v>3</v>
      </c>
      <c r="BS146">
        <f>VLOOKUP('Ответы на форму (1)'!BQ146,ОбъемИнфы,2,FALSE)</f>
        <v>2</v>
      </c>
      <c r="BT146">
        <f>VLOOKUP('Ответы на форму (1)'!BR146,ОбъемИнфы,2,FALSE)</f>
        <v>3</v>
      </c>
      <c r="BU146">
        <f>VLOOKUP('Ответы на форму (1)'!BS146,ОбъемИнфы,2,FALSE)</f>
        <v>2</v>
      </c>
      <c r="BV146">
        <f>VLOOKUP('Ответы на форму (1)'!BT146,ОбъемИнфы,2,FALSE)</f>
        <v>1</v>
      </c>
      <c r="BW146">
        <f>IF('Ответы на форму (1)'!BU146&gt;2,"много",'Ответы на форму (1)'!BU146)</f>
        <v>2</v>
      </c>
      <c r="BX146">
        <f>VLOOKUP('Ответы на форму (1)'!BV146,Блыки,2,FALSE)</f>
        <v>0</v>
      </c>
      <c r="BY146" t="str">
        <f>IF('Ответы на форму (1)'!BY146="","",'Ответы на форму (1)'!BY146)</f>
        <v/>
      </c>
      <c r="BZ146" t="str">
        <f t="shared" si="15"/>
        <v>Да</v>
      </c>
    </row>
    <row r="147" spans="1:78" x14ac:dyDescent="0.35">
      <c r="A147">
        <f>IF('Ответы на форму (1)'!B147="М",1,0)</f>
        <v>1</v>
      </c>
      <c r="B147">
        <f>'Ответы на форму (1)'!C147</f>
        <v>37</v>
      </c>
      <c r="C147">
        <f>VLOOKUP('Ответы на форму (1)'!G147,Успевание,2,FALSE)</f>
        <v>3</v>
      </c>
      <c r="D147">
        <f>VLOOKUP('Ответы на форму (1)'!H147,Успевание,2,FALSE)</f>
        <v>3</v>
      </c>
      <c r="E147">
        <f t="shared" si="16"/>
        <v>0</v>
      </c>
      <c r="F147">
        <f>VLOOKUP('Ответы на форму (1)'!I147,ШкалаРомека,2,FALSE)</f>
        <v>4</v>
      </c>
      <c r="G147">
        <f>VLOOKUP('Ответы на форму (1)'!J147,ШкалаРомека,2,FALSE)</f>
        <v>4</v>
      </c>
      <c r="H147">
        <f>VLOOKUP('Ответы на форму (1)'!K147,ШкалаРомека,2,FALSE)</f>
        <v>2</v>
      </c>
      <c r="I147">
        <f>VLOOKUP('Ответы на форму (1)'!L147,ШкалаРомека,2,FALSE)</f>
        <v>3</v>
      </c>
      <c r="J147">
        <f>VLOOKUP('Ответы на форму (1)'!M147,ШкалаРомека,2,FALSE)</f>
        <v>3</v>
      </c>
      <c r="K147">
        <f>VLOOKUP('Ответы на форму (1)'!N147,ШкалаРомека,2,FALSE)</f>
        <v>3</v>
      </c>
      <c r="L147">
        <f>VLOOKUP('Ответы на форму (1)'!O147,ШкалаРомека,2,FALSE)</f>
        <v>1</v>
      </c>
      <c r="M147">
        <f>VLOOKUP('Ответы на форму (1)'!P147,ШкалаРомека,2,FALSE)</f>
        <v>2</v>
      </c>
      <c r="N147">
        <f>VLOOKUP('Ответы на форму (1)'!Q147,ШкалаРомека,2,FALSE)</f>
        <v>2</v>
      </c>
      <c r="O147">
        <f>VLOOKUP('Ответы на форму (1)'!R147,ШкалаРомека,2,FALSE)</f>
        <v>4</v>
      </c>
      <c r="P147">
        <f t="shared" si="14"/>
        <v>28</v>
      </c>
      <c r="Q147">
        <f>VLOOKUP('Ответы на форму (1)'!S147,ЧастотаПрактик,2,FALSE)</f>
        <v>2</v>
      </c>
      <c r="R147">
        <f>VLOOKUP('Ответы на форму (1)'!T147,ЧастотаПрактик,2,FALSE)</f>
        <v>1</v>
      </c>
      <c r="S147">
        <f>VLOOKUP('Ответы на форму (1)'!U147,ЧастотаПрактик,2,FALSE)</f>
        <v>3</v>
      </c>
      <c r="T147">
        <f>VLOOKUP('Ответы на форму (1)'!V147,ЧастотаПрактик,2,FALSE)</f>
        <v>3</v>
      </c>
      <c r="U147">
        <f>VLOOKUP('Ответы на форму (1)'!W147,ЧастотаПрактик,2,FALSE)</f>
        <v>1</v>
      </c>
      <c r="V147">
        <f>VLOOKUP('Ответы на форму (1)'!X147,ЧастотаПрактик,2,FALSE)</f>
        <v>3</v>
      </c>
      <c r="W147">
        <f>VLOOKUP('Ответы на форму (1)'!Y147,ЧастотаПрактик,2,FALSE)</f>
        <v>2</v>
      </c>
      <c r="X147">
        <f>VLOOKUP('Ответы на форму (1)'!Z147,ЧастотаПрактик,2,FALSE)</f>
        <v>0</v>
      </c>
      <c r="Y147">
        <f>VLOOKUP('Ответы на форму (1)'!AA147,ЧастотаПрактик,2,FALSE)</f>
        <v>3</v>
      </c>
      <c r="Z147">
        <f>VLOOKUP('Ответы на форму (1)'!AB147,ЧастотаПрактик,2,FALSE)</f>
        <v>4</v>
      </c>
      <c r="AA147">
        <f>VLOOKUP('Ответы на форму (1)'!AC147,ЧастотаПрактик,2,FALSE)</f>
        <v>0</v>
      </c>
      <c r="AB147">
        <f>VLOOKUP('Ответы на форму (1)'!AD147,ЧастотаПрактик,2,FALSE)</f>
        <v>1</v>
      </c>
      <c r="AC147">
        <f>VLOOKUP('Ответы на форму (1)'!AE147,ЧастотаПрактик,2,FALSE)</f>
        <v>1</v>
      </c>
      <c r="AD147">
        <f>VLOOKUP('Ответы на форму (1)'!AF147,ЧастотаПрактик,2,FALSE)</f>
        <v>3</v>
      </c>
      <c r="AE147">
        <f>VLOOKUP('Ответы на форму (1)'!AG147,ДаПочтиНет,2,FALSE)</f>
        <v>0</v>
      </c>
      <c r="AF147">
        <f>VLOOKUP('Ответы на форму (1)'!AH147,ДаПочтиНет,2,FALSE)</f>
        <v>0</v>
      </c>
      <c r="AG147">
        <f>VLOOKUP('Ответы на форму (1)'!AI147,ДаПочтиНет,2,FALSE)</f>
        <v>0</v>
      </c>
      <c r="AH147">
        <f>VLOOKUP('Ответы на форму (1)'!AJ147,ДаПочтиНет,2,FALSE)</f>
        <v>0</v>
      </c>
      <c r="AI147">
        <f>VLOOKUP('Ответы на форму (1)'!AK147,ДаПочтиНет,2,FALSE)</f>
        <v>0</v>
      </c>
      <c r="AJ147">
        <f>VLOOKUP('Ответы на форму (1)'!AL147,ДаПочтиНет,2,FALSE)</f>
        <v>0</v>
      </c>
      <c r="AK147">
        <f>VLOOKUP('Ответы на форму (1)'!AM147,ДаПочтиНет,2,FALSE)</f>
        <v>0</v>
      </c>
      <c r="AL147">
        <f>VLOOKUP('Ответы на форму (1)'!AN147,ДаПочтиНет,2,FALSE)</f>
        <v>0</v>
      </c>
      <c r="AM147">
        <f>VLOOKUP('Ответы на форму (1)'!AO147,ДаПочтиНет,2,FALSE)</f>
        <v>2</v>
      </c>
      <c r="AN147">
        <f t="shared" si="17"/>
        <v>25</v>
      </c>
      <c r="AO147">
        <f>VLOOKUP('Ответы на форму (1)'!AP147,ДаПочтиНет,2,FALSE)</f>
        <v>0</v>
      </c>
      <c r="AP147">
        <f>VLOOKUP('Ответы на форму (1)'!AQ147,ОбразЖизни,2,FALSE)</f>
        <v>4</v>
      </c>
      <c r="AQ147">
        <f>VLOOKUP('Ответы на форму (1)'!AR147,ОбразЖизни,2,FALSE)</f>
        <v>0</v>
      </c>
      <c r="AR147">
        <f>VLOOKUP('Ответы на форму (1)'!AS147,ОбразЖизни,2,FALSE)</f>
        <v>4</v>
      </c>
      <c r="AS147">
        <f>VLOOKUP('Ответы на форму (1)'!AT147,ОбразЖизни,2,FALSE)</f>
        <v>4</v>
      </c>
      <c r="AT147">
        <f>VLOOKUP('Ответы на форму (1)'!AU147,ОбразЖизни,2,FALSE)</f>
        <v>3</v>
      </c>
      <c r="AU147">
        <f>VLOOKUP('Ответы на форму (1)'!AV147,ОбразЖизни,2,FALSE)</f>
        <v>4</v>
      </c>
      <c r="AV147">
        <f>'Ответы на форму (1)'!AW147</f>
        <v>6</v>
      </c>
      <c r="AW147">
        <f>IF('Ответы на форму (1)'!AX147="",0,1)</f>
        <v>1</v>
      </c>
      <c r="AX147">
        <f>VLOOKUP('Ответы на форму (1)'!AY147,Курение,2,FALSE)</f>
        <v>0</v>
      </c>
      <c r="AY147">
        <f>VLOOKUP('Ответы на форму (1)'!AZ147,Алкоголь,2,FALSE)</f>
        <v>0</v>
      </c>
      <c r="AZ147">
        <f>VLOOKUP('Ответы на форму (1)'!BA147,СемейныйОпыт,2,FALSE)</f>
        <v>1</v>
      </c>
      <c r="BA147">
        <f>'Ответы на форму (1)'!BB147</f>
        <v>8</v>
      </c>
      <c r="BB147">
        <f>IF('Ответы на форму (1)'!BC147="",0,VLOOKUP('Ответы на форму (1)'!BC147,УровниЗнакомства,2,FALSE))</f>
        <v>4</v>
      </c>
      <c r="BC147">
        <f>IF('Ответы на форму (1)'!BD147="",0,VLOOKUP('Ответы на форму (1)'!BD147,УровниЗнакомства,2,FALSE))</f>
        <v>2</v>
      </c>
      <c r="BD147">
        <f>IF('Ответы на форму (1)'!BE147="",0,VLOOKUP('Ответы на форму (1)'!BE147,УровниЗнакомства,2,FALSE))</f>
        <v>2</v>
      </c>
      <c r="BE147">
        <f>IF('Ответы на форму (1)'!BF147="",0,VLOOKUP('Ответы на форму (1)'!BF147,УровниЗнакомства,2,FALSE))</f>
        <v>3</v>
      </c>
      <c r="BF147">
        <f>IF('Ответы на форму (1)'!BG147="",0,VLOOKUP('Ответы на форму (1)'!BG147,УровниЗнакомства,2,FALSE))</f>
        <v>0</v>
      </c>
      <c r="BG147">
        <f>IF('Ответы на форму (1)'!BH147="",0,VLOOKUP('Ответы на форму (1)'!BH147,УровниЗнакомства,2,FALSE))</f>
        <v>3</v>
      </c>
      <c r="BH147">
        <f t="shared" si="18"/>
        <v>14</v>
      </c>
      <c r="BI147">
        <f>VLOOKUP('Ответы на форму (1)'!BI147,ТараканоБалл,2,FALSE)</f>
        <v>1</v>
      </c>
      <c r="BJ147">
        <f>VLOOKUP('Ответы на форму (1)'!BJ147,ТараканоБалл,2,FALSE)</f>
        <v>2</v>
      </c>
      <c r="BK147">
        <f>VLOOKUP('Ответы на форму (1)'!BK147,ТараканоБалл,2,FALSE)</f>
        <v>2</v>
      </c>
      <c r="BL147">
        <f>VLOOKUP('Ответы на форму (1)'!BL147,ТараканоБалл,2,FALSE)</f>
        <v>5</v>
      </c>
      <c r="BM147">
        <f t="shared" si="19"/>
        <v>10</v>
      </c>
      <c r="BN147">
        <f t="shared" si="20"/>
        <v>0</v>
      </c>
      <c r="BO147">
        <f>VLOOKUP('Ответы на форму (1)'!BM147,ОбъемИнфы,2,FALSE)</f>
        <v>0</v>
      </c>
      <c r="BP147">
        <f>VLOOKUP('Ответы на форму (1)'!BN147,ОбъемИнфы,2,FALSE)</f>
        <v>0</v>
      </c>
      <c r="BQ147">
        <f>VLOOKUP('Ответы на форму (1)'!BO147,ОбъемИнфы,2,FALSE)</f>
        <v>0</v>
      </c>
      <c r="BR147">
        <f>VLOOKUP('Ответы на форму (1)'!BP147,ОбъемИнфы,2,FALSE)</f>
        <v>2</v>
      </c>
      <c r="BS147">
        <f>VLOOKUP('Ответы на форму (1)'!BQ147,ОбъемИнфы,2,FALSE)</f>
        <v>3</v>
      </c>
      <c r="BT147">
        <f>VLOOKUP('Ответы на форму (1)'!BR147,ОбъемИнфы,2,FALSE)</f>
        <v>1</v>
      </c>
      <c r="BU147">
        <f>VLOOKUP('Ответы на форму (1)'!BS147,ОбъемИнфы,2,FALSE)</f>
        <v>1</v>
      </c>
      <c r="BV147">
        <f>VLOOKUP('Ответы на форму (1)'!BT147,ОбъемИнфы,2,FALSE)</f>
        <v>1</v>
      </c>
      <c r="BW147">
        <f>IF('Ответы на форму (1)'!BU147&gt;2,"много",'Ответы на форму (1)'!BU147)</f>
        <v>0</v>
      </c>
      <c r="BX147">
        <f>VLOOKUP('Ответы на форму (1)'!BV147,Блыки,2,FALSE)</f>
        <v>0</v>
      </c>
      <c r="BY147" t="str">
        <f>IF('Ответы на форму (1)'!BY147="","",'Ответы на форму (1)'!BY147)</f>
        <v/>
      </c>
      <c r="BZ147" t="str">
        <f t="shared" si="15"/>
        <v>Да</v>
      </c>
    </row>
    <row r="148" spans="1:78" x14ac:dyDescent="0.35">
      <c r="A148">
        <f>IF('Ответы на форму (1)'!B148="М",1,0)</f>
        <v>1</v>
      </c>
      <c r="B148">
        <f>'Ответы на форму (1)'!C148</f>
        <v>38</v>
      </c>
      <c r="C148">
        <f>VLOOKUP('Ответы на форму (1)'!G148,Успевание,2,FALSE)</f>
        <v>3</v>
      </c>
      <c r="D148">
        <f>VLOOKUP('Ответы на форму (1)'!H148,Успевание,2,FALSE)</f>
        <v>3</v>
      </c>
      <c r="E148">
        <f t="shared" si="16"/>
        <v>0</v>
      </c>
      <c r="F148">
        <f>VLOOKUP('Ответы на форму (1)'!I148,ШкалаРомека,2,FALSE)</f>
        <v>2</v>
      </c>
      <c r="G148">
        <f>VLOOKUP('Ответы на форму (1)'!J148,ШкалаРомека,2,FALSE)</f>
        <v>3</v>
      </c>
      <c r="H148">
        <f>VLOOKUP('Ответы на форму (1)'!K148,ШкалаРомека,2,FALSE)</f>
        <v>3</v>
      </c>
      <c r="I148">
        <f>VLOOKUP('Ответы на форму (1)'!L148,ШкалаРомека,2,FALSE)</f>
        <v>2</v>
      </c>
      <c r="J148">
        <f>VLOOKUP('Ответы на форму (1)'!M148,ШкалаРомека,2,FALSE)</f>
        <v>3</v>
      </c>
      <c r="K148">
        <f>VLOOKUP('Ответы на форму (1)'!N148,ШкалаРомека,2,FALSE)</f>
        <v>3</v>
      </c>
      <c r="L148">
        <f>VLOOKUP('Ответы на форму (1)'!O148,ШкалаРомека,2,FALSE)</f>
        <v>3</v>
      </c>
      <c r="M148">
        <f>VLOOKUP('Ответы на форму (1)'!P148,ШкалаРомека,2,FALSE)</f>
        <v>3</v>
      </c>
      <c r="N148">
        <f>VLOOKUP('Ответы на форму (1)'!Q148,ШкалаРомека,2,FALSE)</f>
        <v>3</v>
      </c>
      <c r="O148">
        <f>VLOOKUP('Ответы на форму (1)'!R148,ШкалаРомека,2,FALSE)</f>
        <v>2</v>
      </c>
      <c r="P148">
        <f t="shared" si="14"/>
        <v>27</v>
      </c>
      <c r="Q148">
        <f>VLOOKUP('Ответы на форму (1)'!S148,ЧастотаПрактик,2,FALSE)</f>
        <v>1</v>
      </c>
      <c r="R148">
        <f>VLOOKUP('Ответы на форму (1)'!T148,ЧастотаПрактик,2,FALSE)</f>
        <v>2</v>
      </c>
      <c r="S148">
        <f>VLOOKUP('Ответы на форму (1)'!U148,ЧастотаПрактик,2,FALSE)</f>
        <v>2</v>
      </c>
      <c r="T148">
        <f>VLOOKUP('Ответы на форму (1)'!V148,ЧастотаПрактик,2,FALSE)</f>
        <v>2</v>
      </c>
      <c r="U148">
        <f>VLOOKUP('Ответы на форму (1)'!W148,ЧастотаПрактик,2,FALSE)</f>
        <v>0</v>
      </c>
      <c r="V148">
        <f>VLOOKUP('Ответы на форму (1)'!X148,ЧастотаПрактик,2,FALSE)</f>
        <v>2</v>
      </c>
      <c r="W148">
        <f>VLOOKUP('Ответы на форму (1)'!Y148,ЧастотаПрактик,2,FALSE)</f>
        <v>2</v>
      </c>
      <c r="X148">
        <f>VLOOKUP('Ответы на форму (1)'!Z148,ЧастотаПрактик,2,FALSE)</f>
        <v>3</v>
      </c>
      <c r="Y148">
        <f>VLOOKUP('Ответы на форму (1)'!AA148,ЧастотаПрактик,2,FALSE)</f>
        <v>3</v>
      </c>
      <c r="Z148">
        <f>VLOOKUP('Ответы на форму (1)'!AB148,ЧастотаПрактик,2,FALSE)</f>
        <v>3</v>
      </c>
      <c r="AA148">
        <f>VLOOKUP('Ответы на форму (1)'!AC148,ЧастотаПрактик,2,FALSE)</f>
        <v>4</v>
      </c>
      <c r="AB148">
        <f>VLOOKUP('Ответы на форму (1)'!AD148,ЧастотаПрактик,2,FALSE)</f>
        <v>2</v>
      </c>
      <c r="AC148">
        <f>VLOOKUP('Ответы на форму (1)'!AE148,ЧастотаПрактик,2,FALSE)</f>
        <v>1</v>
      </c>
      <c r="AD148">
        <f>VLOOKUP('Ответы на форму (1)'!AF148,ЧастотаПрактик,2,FALSE)</f>
        <v>4</v>
      </c>
      <c r="AE148">
        <f>VLOOKUP('Ответы на форму (1)'!AG148,ДаПочтиНет,2,FALSE)</f>
        <v>2</v>
      </c>
      <c r="AF148">
        <f>VLOOKUP('Ответы на форму (1)'!AH148,ДаПочтиНет,2,FALSE)</f>
        <v>1</v>
      </c>
      <c r="AG148">
        <f>VLOOKUP('Ответы на форму (1)'!AI148,ДаПочтиНет,2,FALSE)</f>
        <v>2</v>
      </c>
      <c r="AH148">
        <f>VLOOKUP('Ответы на форму (1)'!AJ148,ДаПочтиНет,2,FALSE)</f>
        <v>2</v>
      </c>
      <c r="AI148">
        <f>VLOOKUP('Ответы на форму (1)'!AK148,ДаПочтиНет,2,FALSE)</f>
        <v>1</v>
      </c>
      <c r="AJ148">
        <f>VLOOKUP('Ответы на форму (1)'!AL148,ДаПочтиНет,2,FALSE)</f>
        <v>2</v>
      </c>
      <c r="AK148">
        <f>VLOOKUP('Ответы на форму (1)'!AM148,ДаПочтиНет,2,FALSE)</f>
        <v>2</v>
      </c>
      <c r="AL148">
        <f>VLOOKUP('Ответы на форму (1)'!AN148,ДаПочтиНет,2,FALSE)</f>
        <v>1</v>
      </c>
      <c r="AM148">
        <f>VLOOKUP('Ответы на форму (1)'!AO148,ДаПочтиНет,2,FALSE)</f>
        <v>2</v>
      </c>
      <c r="AN148">
        <f t="shared" si="17"/>
        <v>43</v>
      </c>
      <c r="AO148">
        <f>VLOOKUP('Ответы на форму (1)'!AP148,ДаПочтиНет,2,FALSE)</f>
        <v>2</v>
      </c>
      <c r="AP148">
        <f>VLOOKUP('Ответы на форму (1)'!AQ148,ОбразЖизни,2,FALSE)</f>
        <v>4</v>
      </c>
      <c r="AQ148">
        <f>VLOOKUP('Ответы на форму (1)'!AR148,ОбразЖизни,2,FALSE)</f>
        <v>1</v>
      </c>
      <c r="AR148">
        <f>VLOOKUP('Ответы на форму (1)'!AS148,ОбразЖизни,2,FALSE)</f>
        <v>1</v>
      </c>
      <c r="AS148">
        <f>VLOOKUP('Ответы на форму (1)'!AT148,ОбразЖизни,2,FALSE)</f>
        <v>1</v>
      </c>
      <c r="AT148">
        <f>VLOOKUP('Ответы на форму (1)'!AU148,ОбразЖизни,2,FALSE)</f>
        <v>3</v>
      </c>
      <c r="AU148">
        <f>VLOOKUP('Ответы на форму (1)'!AV148,ОбразЖизни,2,FALSE)</f>
        <v>2</v>
      </c>
      <c r="AV148">
        <f>'Ответы на форму (1)'!AW148</f>
        <v>5</v>
      </c>
      <c r="AW148">
        <f>IF('Ответы на форму (1)'!AX148="",0,1)</f>
        <v>0</v>
      </c>
      <c r="AX148">
        <f>VLOOKUP('Ответы на форму (1)'!AY148,Курение,2,FALSE)</f>
        <v>0</v>
      </c>
      <c r="AY148">
        <f>VLOOKUP('Ответы на форму (1)'!AZ148,Алкоголь,2,FALSE)</f>
        <v>1</v>
      </c>
      <c r="AZ148">
        <f>VLOOKUP('Ответы на форму (1)'!BA148,СемейныйОпыт,2,FALSE)</f>
        <v>1</v>
      </c>
      <c r="BA148">
        <f>'Ответы на форму (1)'!BB148</f>
        <v>2</v>
      </c>
      <c r="BB148">
        <f>IF('Ответы на форму (1)'!BC148="",0,VLOOKUP('Ответы на форму (1)'!BC148,УровниЗнакомства,2,FALSE))</f>
        <v>1</v>
      </c>
      <c r="BC148">
        <f>IF('Ответы на форму (1)'!BD148="",0,VLOOKUP('Ответы на форму (1)'!BD148,УровниЗнакомства,2,FALSE))</f>
        <v>1</v>
      </c>
      <c r="BD148">
        <f>IF('Ответы на форму (1)'!BE148="",0,VLOOKUP('Ответы на форму (1)'!BE148,УровниЗнакомства,2,FALSE))</f>
        <v>0</v>
      </c>
      <c r="BE148">
        <f>IF('Ответы на форму (1)'!BF148="",0,VLOOKUP('Ответы на форму (1)'!BF148,УровниЗнакомства,2,FALSE))</f>
        <v>5</v>
      </c>
      <c r="BF148">
        <f>IF('Ответы на форму (1)'!BG148="",0,VLOOKUP('Ответы на форму (1)'!BG148,УровниЗнакомства,2,FALSE))</f>
        <v>0</v>
      </c>
      <c r="BG148">
        <f>IF('Ответы на форму (1)'!BH148="",0,VLOOKUP('Ответы на форму (1)'!BH148,УровниЗнакомства,2,FALSE))</f>
        <v>0</v>
      </c>
      <c r="BH148">
        <f t="shared" si="18"/>
        <v>7</v>
      </c>
      <c r="BI148">
        <f>VLOOKUP('Ответы на форму (1)'!BI148,ТараканоБалл,2,FALSE)</f>
        <v>4</v>
      </c>
      <c r="BJ148">
        <f>VLOOKUP('Ответы на форму (1)'!BJ148,ТараканоБалл,2,FALSE)</f>
        <v>3</v>
      </c>
      <c r="BK148">
        <f>VLOOKUP('Ответы на форму (1)'!BK148,ТараканоБалл,2,FALSE)</f>
        <v>3</v>
      </c>
      <c r="BL148">
        <f>VLOOKUP('Ответы на форму (1)'!BL148,ТараканоБалл,2,FALSE)</f>
        <v>4</v>
      </c>
      <c r="BM148">
        <f t="shared" si="19"/>
        <v>14</v>
      </c>
      <c r="BN148">
        <f t="shared" si="20"/>
        <v>1</v>
      </c>
      <c r="BO148">
        <f>VLOOKUP('Ответы на форму (1)'!BM148,ОбъемИнфы,2,FALSE)</f>
        <v>2</v>
      </c>
      <c r="BP148">
        <f>VLOOKUP('Ответы на форму (1)'!BN148,ОбъемИнфы,2,FALSE)</f>
        <v>2</v>
      </c>
      <c r="BQ148">
        <f>VLOOKUP('Ответы на форму (1)'!BO148,ОбъемИнфы,2,FALSE)</f>
        <v>2</v>
      </c>
      <c r="BR148">
        <f>VLOOKUP('Ответы на форму (1)'!BP148,ОбъемИнфы,2,FALSE)</f>
        <v>3</v>
      </c>
      <c r="BS148">
        <f>VLOOKUP('Ответы на форму (1)'!BQ148,ОбъемИнфы,2,FALSE)</f>
        <v>1</v>
      </c>
      <c r="BT148">
        <f>VLOOKUP('Ответы на форму (1)'!BR148,ОбъемИнфы,2,FALSE)</f>
        <v>2</v>
      </c>
      <c r="BU148">
        <f>VLOOKUP('Ответы на форму (1)'!BS148,ОбъемИнфы,2,FALSE)</f>
        <v>1</v>
      </c>
      <c r="BV148">
        <f>VLOOKUP('Ответы на форму (1)'!BT148,ОбъемИнфы,2,FALSE)</f>
        <v>1</v>
      </c>
      <c r="BW148">
        <f>IF('Ответы на форму (1)'!BU148&gt;2,"много",'Ответы на форму (1)'!BU148)</f>
        <v>1</v>
      </c>
      <c r="BX148">
        <f>VLOOKUP('Ответы на форму (1)'!BV148,Блыки,2,FALSE)</f>
        <v>0</v>
      </c>
      <c r="BY148" t="str">
        <f>IF('Ответы на форму (1)'!BY148="","",'Ответы на форму (1)'!BY148)</f>
        <v/>
      </c>
      <c r="BZ148" t="str">
        <f t="shared" si="15"/>
        <v>Да</v>
      </c>
    </row>
    <row r="149" spans="1:78" x14ac:dyDescent="0.35">
      <c r="A149">
        <f>IF('Ответы на форму (1)'!B149="М",1,0)</f>
        <v>0</v>
      </c>
      <c r="B149">
        <f>'Ответы на форму (1)'!C149</f>
        <v>33</v>
      </c>
      <c r="C149">
        <f>VLOOKUP('Ответы на форму (1)'!G149,Успевание,2,FALSE)</f>
        <v>4</v>
      </c>
      <c r="D149">
        <f>VLOOKUP('Ответы на форму (1)'!H149,Успевание,2,FALSE)</f>
        <v>4</v>
      </c>
      <c r="E149">
        <f t="shared" si="16"/>
        <v>0</v>
      </c>
      <c r="F149">
        <f>VLOOKUP('Ответы на форму (1)'!I149,ШкалаРомека,2,FALSE)</f>
        <v>3</v>
      </c>
      <c r="G149">
        <f>VLOOKUP('Ответы на форму (1)'!J149,ШкалаРомека,2,FALSE)</f>
        <v>3</v>
      </c>
      <c r="H149">
        <f>VLOOKUP('Ответы на форму (1)'!K149,ШкалаРомека,2,FALSE)</f>
        <v>2</v>
      </c>
      <c r="I149">
        <f>VLOOKUP('Ответы на форму (1)'!L149,ШкалаРомека,2,FALSE)</f>
        <v>2</v>
      </c>
      <c r="J149">
        <f>VLOOKUP('Ответы на форму (1)'!M149,ШкалаРомека,2,FALSE)</f>
        <v>3</v>
      </c>
      <c r="K149">
        <f>VLOOKUP('Ответы на форму (1)'!N149,ШкалаРомека,2,FALSE)</f>
        <v>4</v>
      </c>
      <c r="L149">
        <f>VLOOKUP('Ответы на форму (1)'!O149,ШкалаРомека,2,FALSE)</f>
        <v>4</v>
      </c>
      <c r="M149">
        <f>VLOOKUP('Ответы на форму (1)'!P149,ШкалаРомека,2,FALSE)</f>
        <v>3</v>
      </c>
      <c r="N149">
        <f>VLOOKUP('Ответы на форму (1)'!Q149,ШкалаРомека,2,FALSE)</f>
        <v>2</v>
      </c>
      <c r="O149">
        <f>VLOOKUP('Ответы на форму (1)'!R149,ШкалаРомека,2,FALSE)</f>
        <v>3</v>
      </c>
      <c r="P149">
        <f t="shared" si="14"/>
        <v>29</v>
      </c>
      <c r="Q149">
        <f>VLOOKUP('Ответы на форму (1)'!S149,ЧастотаПрактик,2,FALSE)</f>
        <v>3</v>
      </c>
      <c r="R149">
        <f>VLOOKUP('Ответы на форму (1)'!T149,ЧастотаПрактик,2,FALSE)</f>
        <v>3</v>
      </c>
      <c r="S149">
        <f>VLOOKUP('Ответы на форму (1)'!U149,ЧастотаПрактик,2,FALSE)</f>
        <v>4</v>
      </c>
      <c r="T149">
        <f>VLOOKUP('Ответы на форму (1)'!V149,ЧастотаПрактик,2,FALSE)</f>
        <v>4</v>
      </c>
      <c r="U149">
        <f>VLOOKUP('Ответы на форму (1)'!W149,ЧастотаПрактик,2,FALSE)</f>
        <v>4</v>
      </c>
      <c r="V149">
        <f>VLOOKUP('Ответы на форму (1)'!X149,ЧастотаПрактик,2,FALSE)</f>
        <v>3</v>
      </c>
      <c r="W149">
        <f>VLOOKUP('Ответы на форму (1)'!Y149,ЧастотаПрактик,2,FALSE)</f>
        <v>4</v>
      </c>
      <c r="X149">
        <f>VLOOKUP('Ответы на форму (1)'!Z149,ЧастотаПрактик,2,FALSE)</f>
        <v>4</v>
      </c>
      <c r="Y149">
        <f>VLOOKUP('Ответы на форму (1)'!AA149,ЧастотаПрактик,2,FALSE)</f>
        <v>4</v>
      </c>
      <c r="Z149">
        <f>VLOOKUP('Ответы на форму (1)'!AB149,ЧастотаПрактик,2,FALSE)</f>
        <v>2</v>
      </c>
      <c r="AA149">
        <f>VLOOKUP('Ответы на форму (1)'!AC149,ЧастотаПрактик,2,FALSE)</f>
        <v>4</v>
      </c>
      <c r="AB149">
        <f>VLOOKUP('Ответы на форму (1)'!AD149,ЧастотаПрактик,2,FALSE)</f>
        <v>3</v>
      </c>
      <c r="AC149">
        <f>VLOOKUP('Ответы на форму (1)'!AE149,ЧастотаПрактик,2,FALSE)</f>
        <v>3</v>
      </c>
      <c r="AD149">
        <f>VLOOKUP('Ответы на форму (1)'!AF149,ЧастотаПрактик,2,FALSE)</f>
        <v>3</v>
      </c>
      <c r="AE149">
        <f>VLOOKUP('Ответы на форму (1)'!AG149,ДаПочтиНет,2,FALSE)</f>
        <v>2</v>
      </c>
      <c r="AF149">
        <f>VLOOKUP('Ответы на форму (1)'!AH149,ДаПочтиНет,2,FALSE)</f>
        <v>2</v>
      </c>
      <c r="AG149">
        <f>VLOOKUP('Ответы на форму (1)'!AI149,ДаПочтиНет,2,FALSE)</f>
        <v>2</v>
      </c>
      <c r="AH149">
        <f>VLOOKUP('Ответы на форму (1)'!AJ149,ДаПочтиНет,2,FALSE)</f>
        <v>2</v>
      </c>
      <c r="AI149">
        <f>VLOOKUP('Ответы на форму (1)'!AK149,ДаПочтиНет,2,FALSE)</f>
        <v>2</v>
      </c>
      <c r="AJ149">
        <f>VLOOKUP('Ответы на форму (1)'!AL149,ДаПочтиНет,2,FALSE)</f>
        <v>1</v>
      </c>
      <c r="AK149">
        <f>VLOOKUP('Ответы на форму (1)'!AM149,ДаПочтиНет,2,FALSE)</f>
        <v>0</v>
      </c>
      <c r="AL149">
        <f>VLOOKUP('Ответы на форму (1)'!AN149,ДаПочтиНет,2,FALSE)</f>
        <v>0</v>
      </c>
      <c r="AM149">
        <f>VLOOKUP('Ответы на форму (1)'!AO149,ДаПочтиНет,2,FALSE)</f>
        <v>0</v>
      </c>
      <c r="AN149">
        <f t="shared" si="17"/>
        <v>57</v>
      </c>
      <c r="AO149">
        <f>VLOOKUP('Ответы на форму (1)'!AP149,ДаПочтиНет,2,FALSE)</f>
        <v>2</v>
      </c>
      <c r="AP149">
        <f>VLOOKUP('Ответы на форму (1)'!AQ149,ОбразЖизни,2,FALSE)</f>
        <v>3</v>
      </c>
      <c r="AQ149">
        <f>VLOOKUP('Ответы на форму (1)'!AR149,ОбразЖизни,2,FALSE)</f>
        <v>2</v>
      </c>
      <c r="AR149">
        <f>VLOOKUP('Ответы на форму (1)'!AS149,ОбразЖизни,2,FALSE)</f>
        <v>4</v>
      </c>
      <c r="AS149">
        <f>VLOOKUP('Ответы на форму (1)'!AT149,ОбразЖизни,2,FALSE)</f>
        <v>2</v>
      </c>
      <c r="AT149">
        <f>VLOOKUP('Ответы на форму (1)'!AU149,ОбразЖизни,2,FALSE)</f>
        <v>3</v>
      </c>
      <c r="AU149">
        <f>VLOOKUP('Ответы на форму (1)'!AV149,ОбразЖизни,2,FALSE)</f>
        <v>3</v>
      </c>
      <c r="AV149">
        <f>'Ответы на форму (1)'!AW149</f>
        <v>5</v>
      </c>
      <c r="AW149">
        <f>IF('Ответы на форму (1)'!AX149="",0,1)</f>
        <v>0</v>
      </c>
      <c r="AX149">
        <f>VLOOKUP('Ответы на форму (1)'!AY149,Курение,2,FALSE)</f>
        <v>0</v>
      </c>
      <c r="AY149">
        <f>VLOOKUP('Ответы на форму (1)'!AZ149,Алкоголь,2,FALSE)</f>
        <v>1</v>
      </c>
      <c r="AZ149">
        <f>VLOOKUP('Ответы на форму (1)'!BA149,СемейныйОпыт,2,FALSE)</f>
        <v>1</v>
      </c>
      <c r="BA149">
        <f>'Ответы на форму (1)'!BB149</f>
        <v>0</v>
      </c>
      <c r="BB149">
        <f>IF('Ответы на форму (1)'!BC149="",0,VLOOKUP('Ответы на форму (1)'!BC149,УровниЗнакомства,2,FALSE))</f>
        <v>2</v>
      </c>
      <c r="BC149">
        <f>IF('Ответы на форму (1)'!BD149="",0,VLOOKUP('Ответы на форму (1)'!BD149,УровниЗнакомства,2,FALSE))</f>
        <v>2</v>
      </c>
      <c r="BD149">
        <f>IF('Ответы на форму (1)'!BE149="",0,VLOOKUP('Ответы на форму (1)'!BE149,УровниЗнакомства,2,FALSE))</f>
        <v>4</v>
      </c>
      <c r="BE149">
        <f>IF('Ответы на форму (1)'!BF149="",0,VLOOKUP('Ответы на форму (1)'!BF149,УровниЗнакомства,2,FALSE))</f>
        <v>5</v>
      </c>
      <c r="BF149">
        <f>IF('Ответы на форму (1)'!BG149="",0,VLOOKUP('Ответы на форму (1)'!BG149,УровниЗнакомства,2,FALSE))</f>
        <v>0</v>
      </c>
      <c r="BG149">
        <f>IF('Ответы на форму (1)'!BH149="",0,VLOOKUP('Ответы на форму (1)'!BH149,УровниЗнакомства,2,FALSE))</f>
        <v>4</v>
      </c>
      <c r="BH149">
        <f t="shared" si="18"/>
        <v>17</v>
      </c>
      <c r="BI149">
        <f>VLOOKUP('Ответы на форму (1)'!BI149,ТараканоБалл,2,FALSE)</f>
        <v>2</v>
      </c>
      <c r="BJ149">
        <f>VLOOKUP('Ответы на форму (1)'!BJ149,ТараканоБалл,2,FALSE)</f>
        <v>3</v>
      </c>
      <c r="BK149">
        <f>VLOOKUP('Ответы на форму (1)'!BK149,ТараканоБалл,2,FALSE)</f>
        <v>3</v>
      </c>
      <c r="BL149">
        <f>VLOOKUP('Ответы на форму (1)'!BL149,ТараканоБалл,2,FALSE)</f>
        <v>3</v>
      </c>
      <c r="BM149">
        <f t="shared" si="19"/>
        <v>11</v>
      </c>
      <c r="BN149">
        <f t="shared" si="20"/>
        <v>1</v>
      </c>
      <c r="BO149">
        <f>VLOOKUP('Ответы на форму (1)'!BM149,ОбъемИнфы,2,FALSE)</f>
        <v>3</v>
      </c>
      <c r="BP149">
        <f>VLOOKUP('Ответы на форму (1)'!BN149,ОбъемИнфы,2,FALSE)</f>
        <v>2</v>
      </c>
      <c r="BQ149">
        <f>VLOOKUP('Ответы на форму (1)'!BO149,ОбъемИнфы,2,FALSE)</f>
        <v>2</v>
      </c>
      <c r="BR149">
        <f>VLOOKUP('Ответы на форму (1)'!BP149,ОбъемИнфы,2,FALSE)</f>
        <v>2</v>
      </c>
      <c r="BS149">
        <f>VLOOKUP('Ответы на форму (1)'!BQ149,ОбъемИнфы,2,FALSE)</f>
        <v>4</v>
      </c>
      <c r="BT149">
        <f>VLOOKUP('Ответы на форму (1)'!BR149,ОбъемИнфы,2,FALSE)</f>
        <v>2</v>
      </c>
      <c r="BU149">
        <f>VLOOKUP('Ответы на форму (1)'!BS149,ОбъемИнфы,2,FALSE)</f>
        <v>2</v>
      </c>
      <c r="BV149">
        <f>VLOOKUP('Ответы на форму (1)'!BT149,ОбъемИнфы,2,FALSE)</f>
        <v>1</v>
      </c>
      <c r="BW149" t="str">
        <f>IF('Ответы на форму (1)'!BU149&gt;2,"много",'Ответы на форму (1)'!BU149)</f>
        <v>много</v>
      </c>
      <c r="BX149">
        <f>VLOOKUP('Ответы на форму (1)'!BV149,Блыки,2,FALSE)</f>
        <v>0</v>
      </c>
      <c r="BY149" t="str">
        <f>IF('Ответы на форму (1)'!BY149="","",'Ответы на форму (1)'!BY149)</f>
        <v/>
      </c>
      <c r="BZ149" t="str">
        <f t="shared" si="15"/>
        <v>Нет</v>
      </c>
    </row>
    <row r="150" spans="1:78" x14ac:dyDescent="0.35">
      <c r="A150">
        <f>IF('Ответы на форму (1)'!B150="М",1,0)</f>
        <v>1</v>
      </c>
      <c r="B150">
        <f>'Ответы на форму (1)'!C150</f>
        <v>34</v>
      </c>
      <c r="C150">
        <f>VLOOKUP('Ответы на форму (1)'!G150,Успевание,2,FALSE)</f>
        <v>3</v>
      </c>
      <c r="D150">
        <f>VLOOKUP('Ответы на форму (1)'!H150,Успевание,2,FALSE)</f>
        <v>2</v>
      </c>
      <c r="E150">
        <f t="shared" si="16"/>
        <v>1</v>
      </c>
      <c r="F150">
        <f>VLOOKUP('Ответы на форму (1)'!I150,ШкалаРомека,2,FALSE)</f>
        <v>3</v>
      </c>
      <c r="G150">
        <f>VLOOKUP('Ответы на форму (1)'!J150,ШкалаРомека,2,FALSE)</f>
        <v>3</v>
      </c>
      <c r="H150">
        <f>VLOOKUP('Ответы на форму (1)'!K150,ШкалаРомека,2,FALSE)</f>
        <v>2</v>
      </c>
      <c r="I150">
        <f>VLOOKUP('Ответы на форму (1)'!L150,ШкалаРомека,2,FALSE)</f>
        <v>2</v>
      </c>
      <c r="J150">
        <f>VLOOKUP('Ответы на форму (1)'!M150,ШкалаРомека,2,FALSE)</f>
        <v>3</v>
      </c>
      <c r="K150">
        <f>VLOOKUP('Ответы на форму (1)'!N150,ШкалаРомека,2,FALSE)</f>
        <v>3</v>
      </c>
      <c r="L150">
        <f>VLOOKUP('Ответы на форму (1)'!O150,ШкалаРомека,2,FALSE)</f>
        <v>2</v>
      </c>
      <c r="M150">
        <f>VLOOKUP('Ответы на форму (1)'!P150,ШкалаРомека,2,FALSE)</f>
        <v>2</v>
      </c>
      <c r="N150">
        <f>VLOOKUP('Ответы на форму (1)'!Q150,ШкалаРомека,2,FALSE)</f>
        <v>2</v>
      </c>
      <c r="O150">
        <f>VLOOKUP('Ответы на форму (1)'!R150,ШкалаРомека,2,FALSE)</f>
        <v>2</v>
      </c>
      <c r="P150">
        <f t="shared" si="14"/>
        <v>24</v>
      </c>
      <c r="Q150">
        <f>VLOOKUP('Ответы на форму (1)'!S150,ЧастотаПрактик,2,FALSE)</f>
        <v>2</v>
      </c>
      <c r="R150">
        <f>VLOOKUP('Ответы на форму (1)'!T150,ЧастотаПрактик,2,FALSE)</f>
        <v>1</v>
      </c>
      <c r="S150">
        <f>VLOOKUP('Ответы на форму (1)'!U150,ЧастотаПрактик,2,FALSE)</f>
        <v>3</v>
      </c>
      <c r="T150">
        <f>VLOOKUP('Ответы на форму (1)'!V150,ЧастотаПрактик,2,FALSE)</f>
        <v>4</v>
      </c>
      <c r="U150">
        <f>VLOOKUP('Ответы на форму (1)'!W150,ЧастотаПрактик,2,FALSE)</f>
        <v>1</v>
      </c>
      <c r="V150">
        <f>VLOOKUP('Ответы на форму (1)'!X150,ЧастотаПрактик,2,FALSE)</f>
        <v>4</v>
      </c>
      <c r="W150">
        <f>VLOOKUP('Ответы на форму (1)'!Y150,ЧастотаПрактик,2,FALSE)</f>
        <v>3</v>
      </c>
      <c r="X150">
        <f>VLOOKUP('Ответы на форму (1)'!Z150,ЧастотаПрактик,2,FALSE)</f>
        <v>4</v>
      </c>
      <c r="Y150">
        <f>VLOOKUP('Ответы на форму (1)'!AA150,ЧастотаПрактик,2,FALSE)</f>
        <v>2</v>
      </c>
      <c r="Z150">
        <f>VLOOKUP('Ответы на форму (1)'!AB150,ЧастотаПрактик,2,FALSE)</f>
        <v>3</v>
      </c>
      <c r="AA150">
        <f>VLOOKUP('Ответы на форму (1)'!AC150,ЧастотаПрактик,2,FALSE)</f>
        <v>3</v>
      </c>
      <c r="AB150">
        <f>VLOOKUP('Ответы на форму (1)'!AD150,ЧастотаПрактик,2,FALSE)</f>
        <v>2</v>
      </c>
      <c r="AC150">
        <f>VLOOKUP('Ответы на форму (1)'!AE150,ЧастотаПрактик,2,FALSE)</f>
        <v>3</v>
      </c>
      <c r="AD150">
        <f>VLOOKUP('Ответы на форму (1)'!AF150,ЧастотаПрактик,2,FALSE)</f>
        <v>3</v>
      </c>
      <c r="AE150">
        <f>VLOOKUP('Ответы на форму (1)'!AG150,ДаПочтиНет,2,FALSE)</f>
        <v>2</v>
      </c>
      <c r="AF150">
        <f>VLOOKUP('Ответы на форму (1)'!AH150,ДаПочтиНет,2,FALSE)</f>
        <v>2</v>
      </c>
      <c r="AG150">
        <f>VLOOKUP('Ответы на форму (1)'!AI150,ДаПочтиНет,2,FALSE)</f>
        <v>2</v>
      </c>
      <c r="AH150">
        <f>VLOOKUP('Ответы на форму (1)'!AJ150,ДаПочтиНет,2,FALSE)</f>
        <v>2</v>
      </c>
      <c r="AI150">
        <f>VLOOKUP('Ответы на форму (1)'!AK150,ДаПочтиНет,2,FALSE)</f>
        <v>2</v>
      </c>
      <c r="AJ150">
        <f>VLOOKUP('Ответы на форму (1)'!AL150,ДаПочтиНет,2,FALSE)</f>
        <v>0</v>
      </c>
      <c r="AK150">
        <f>VLOOKUP('Ответы на форму (1)'!AM150,ДаПочтиНет,2,FALSE)</f>
        <v>2</v>
      </c>
      <c r="AL150">
        <f>VLOOKUP('Ответы на форму (1)'!AN150,ДаПочтиНет,2,FALSE)</f>
        <v>0</v>
      </c>
      <c r="AM150">
        <f>VLOOKUP('Ответы на форму (1)'!AO150,ДаПочтиНет,2,FALSE)</f>
        <v>2</v>
      </c>
      <c r="AN150">
        <f t="shared" si="17"/>
        <v>49</v>
      </c>
      <c r="AO150">
        <f>VLOOKUP('Ответы на форму (1)'!AP150,ДаПочтиНет,2,FALSE)</f>
        <v>2</v>
      </c>
      <c r="AP150">
        <f>VLOOKUP('Ответы на форму (1)'!AQ150,ОбразЖизни,2,FALSE)</f>
        <v>4</v>
      </c>
      <c r="AQ150">
        <f>VLOOKUP('Ответы на форму (1)'!AR150,ОбразЖизни,2,FALSE)</f>
        <v>3</v>
      </c>
      <c r="AR150">
        <f>VLOOKUP('Ответы на форму (1)'!AS150,ОбразЖизни,2,FALSE)</f>
        <v>4</v>
      </c>
      <c r="AS150">
        <f>VLOOKUP('Ответы на форму (1)'!AT150,ОбразЖизни,2,FALSE)</f>
        <v>1</v>
      </c>
      <c r="AT150">
        <f>VLOOKUP('Ответы на форму (1)'!AU150,ОбразЖизни,2,FALSE)</f>
        <v>2</v>
      </c>
      <c r="AU150">
        <f>VLOOKUP('Ответы на форму (1)'!AV150,ОбразЖизни,2,FALSE)</f>
        <v>3</v>
      </c>
      <c r="AV150">
        <f>'Ответы на форму (1)'!AW150</f>
        <v>5</v>
      </c>
      <c r="AW150">
        <f>IF('Ответы на форму (1)'!AX150="",0,1)</f>
        <v>0</v>
      </c>
      <c r="AX150">
        <f>VLOOKUP('Ответы на форму (1)'!AY150,Курение,2,FALSE)</f>
        <v>1</v>
      </c>
      <c r="AY150">
        <f>VLOOKUP('Ответы на форму (1)'!AZ150,Алкоголь,2,FALSE)</f>
        <v>2</v>
      </c>
      <c r="AZ150">
        <f>VLOOKUP('Ответы на форму (1)'!BA150,СемейныйОпыт,2,FALSE)</f>
        <v>1</v>
      </c>
      <c r="BA150">
        <f>'Ответы на форму (1)'!BB150</f>
        <v>0</v>
      </c>
      <c r="BB150">
        <f>IF('Ответы на форму (1)'!BC150="",0,VLOOKUP('Ответы на форму (1)'!BC150,УровниЗнакомства,2,FALSE))</f>
        <v>2</v>
      </c>
      <c r="BC150">
        <f>IF('Ответы на форму (1)'!BD150="",0,VLOOKUP('Ответы на форму (1)'!BD150,УровниЗнакомства,2,FALSE))</f>
        <v>3</v>
      </c>
      <c r="BD150">
        <f>IF('Ответы на форму (1)'!BE150="",0,VLOOKUP('Ответы на форму (1)'!BE150,УровниЗнакомства,2,FALSE))</f>
        <v>4</v>
      </c>
      <c r="BE150">
        <f>IF('Ответы на форму (1)'!BF150="",0,VLOOKUP('Ответы на форму (1)'!BF150,УровниЗнакомства,2,FALSE))</f>
        <v>5</v>
      </c>
      <c r="BF150">
        <f>IF('Ответы на форму (1)'!BG150="",0,VLOOKUP('Ответы на форму (1)'!BG150,УровниЗнакомства,2,FALSE))</f>
        <v>4</v>
      </c>
      <c r="BG150">
        <f>IF('Ответы на форму (1)'!BH150="",0,VLOOKUP('Ответы на форму (1)'!BH150,УровниЗнакомства,2,FALSE))</f>
        <v>3</v>
      </c>
      <c r="BH150">
        <f t="shared" si="18"/>
        <v>21</v>
      </c>
      <c r="BI150">
        <f>VLOOKUP('Ответы на форму (1)'!BI150,ТараканоБалл,2,FALSE)</f>
        <v>4</v>
      </c>
      <c r="BJ150">
        <f>VLOOKUP('Ответы на форму (1)'!BJ150,ТараканоБалл,2,FALSE)</f>
        <v>3</v>
      </c>
      <c r="BK150">
        <f>VLOOKUP('Ответы на форму (1)'!BK150,ТараканоБалл,2,FALSE)</f>
        <v>4</v>
      </c>
      <c r="BL150">
        <f>VLOOKUP('Ответы на форму (1)'!BL150,ТараканоБалл,2,FALSE)</f>
        <v>2</v>
      </c>
      <c r="BM150">
        <f t="shared" si="19"/>
        <v>13</v>
      </c>
      <c r="BN150">
        <f t="shared" si="20"/>
        <v>1</v>
      </c>
      <c r="BO150">
        <f>VLOOKUP('Ответы на форму (1)'!BM150,ОбъемИнфы,2,FALSE)</f>
        <v>3</v>
      </c>
      <c r="BP150">
        <f>VLOOKUP('Ответы на форму (1)'!BN150,ОбъемИнфы,2,FALSE)</f>
        <v>2</v>
      </c>
      <c r="BQ150">
        <f>VLOOKUP('Ответы на форму (1)'!BO150,ОбъемИнфы,2,FALSE)</f>
        <v>1</v>
      </c>
      <c r="BR150">
        <f>VLOOKUP('Ответы на форму (1)'!BP150,ОбъемИнфы,2,FALSE)</f>
        <v>3</v>
      </c>
      <c r="BS150">
        <f>VLOOKUP('Ответы на форму (1)'!BQ150,ОбъемИнфы,2,FALSE)</f>
        <v>2</v>
      </c>
      <c r="BT150">
        <f>VLOOKUP('Ответы на форму (1)'!BR150,ОбъемИнфы,2,FALSE)</f>
        <v>0</v>
      </c>
      <c r="BU150">
        <f>VLOOKUP('Ответы на форму (1)'!BS150,ОбъемИнфы,2,FALSE)</f>
        <v>1</v>
      </c>
      <c r="BV150">
        <f>VLOOKUP('Ответы на форму (1)'!BT150,ОбъемИнфы,2,FALSE)</f>
        <v>1</v>
      </c>
      <c r="BW150" t="str">
        <f>IF('Ответы на форму (1)'!BU150&gt;2,"много",'Ответы на форму (1)'!BU150)</f>
        <v>много</v>
      </c>
      <c r="BX150">
        <f>VLOOKUP('Ответы на форму (1)'!BV150,Блыки,2,FALSE)</f>
        <v>0</v>
      </c>
      <c r="BY150" t="str">
        <f>IF('Ответы на форму (1)'!BY150="","",'Ответы на форму (1)'!BY150)</f>
        <v/>
      </c>
      <c r="BZ150" t="str">
        <f t="shared" si="15"/>
        <v>Нет</v>
      </c>
    </row>
    <row r="151" spans="1:78" x14ac:dyDescent="0.35">
      <c r="A151">
        <f>IF('Ответы на форму (1)'!B151="М",1,0)</f>
        <v>1</v>
      </c>
      <c r="B151">
        <f>'Ответы на форму (1)'!C151</f>
        <v>35</v>
      </c>
      <c r="C151">
        <f>VLOOKUP('Ответы на форму (1)'!G151,Успевание,2,FALSE)</f>
        <v>3</v>
      </c>
      <c r="D151">
        <f>VLOOKUP('Ответы на форму (1)'!H151,Успевание,2,FALSE)</f>
        <v>3</v>
      </c>
      <c r="E151">
        <f t="shared" si="16"/>
        <v>0</v>
      </c>
      <c r="F151">
        <f>VLOOKUP('Ответы на форму (1)'!I151,ШкалаРомека,2,FALSE)</f>
        <v>4</v>
      </c>
      <c r="G151">
        <f>VLOOKUP('Ответы на форму (1)'!J151,ШкалаРомека,2,FALSE)</f>
        <v>3</v>
      </c>
      <c r="H151">
        <f>VLOOKUP('Ответы на форму (1)'!K151,ШкалаРомека,2,FALSE)</f>
        <v>3</v>
      </c>
      <c r="I151">
        <f>VLOOKUP('Ответы на форму (1)'!L151,ШкалаРомека,2,FALSE)</f>
        <v>3</v>
      </c>
      <c r="J151">
        <f>VLOOKUP('Ответы на форму (1)'!M151,ШкалаРомека,2,FALSE)</f>
        <v>4</v>
      </c>
      <c r="K151">
        <f>VLOOKUP('Ответы на форму (1)'!N151,ШкалаРомека,2,FALSE)</f>
        <v>4</v>
      </c>
      <c r="L151">
        <f>VLOOKUP('Ответы на форму (1)'!O151,ШкалаРомека,2,FALSE)</f>
        <v>3</v>
      </c>
      <c r="M151">
        <f>VLOOKUP('Ответы на форму (1)'!P151,ШкалаРомека,2,FALSE)</f>
        <v>2</v>
      </c>
      <c r="N151">
        <f>VLOOKUP('Ответы на форму (1)'!Q151,ШкалаРомека,2,FALSE)</f>
        <v>2</v>
      </c>
      <c r="O151">
        <f>VLOOKUP('Ответы на форму (1)'!R151,ШкалаРомека,2,FALSE)</f>
        <v>3</v>
      </c>
      <c r="P151">
        <f t="shared" si="14"/>
        <v>31</v>
      </c>
      <c r="Q151">
        <f>VLOOKUP('Ответы на форму (1)'!S151,ЧастотаПрактик,2,FALSE)</f>
        <v>1</v>
      </c>
      <c r="R151">
        <f>VLOOKUP('Ответы на форму (1)'!T151,ЧастотаПрактик,2,FALSE)</f>
        <v>2</v>
      </c>
      <c r="S151">
        <f>VLOOKUP('Ответы на форму (1)'!U151,ЧастотаПрактик,2,FALSE)</f>
        <v>1</v>
      </c>
      <c r="T151">
        <f>VLOOKUP('Ответы на форму (1)'!V151,ЧастотаПрактик,2,FALSE)</f>
        <v>3</v>
      </c>
      <c r="U151">
        <f>VLOOKUP('Ответы на форму (1)'!W151,ЧастотаПрактик,2,FALSE)</f>
        <v>1</v>
      </c>
      <c r="V151">
        <f>VLOOKUP('Ответы на форму (1)'!X151,ЧастотаПрактик,2,FALSE)</f>
        <v>4</v>
      </c>
      <c r="W151">
        <f>VLOOKUP('Ответы на форму (1)'!Y151,ЧастотаПрактик,2,FALSE)</f>
        <v>3</v>
      </c>
      <c r="X151">
        <f>VLOOKUP('Ответы на форму (1)'!Z151,ЧастотаПрактик,2,FALSE)</f>
        <v>4</v>
      </c>
      <c r="Y151">
        <f>VLOOKUP('Ответы на форму (1)'!AA151,ЧастотаПрактик,2,FALSE)</f>
        <v>2</v>
      </c>
      <c r="Z151">
        <f>VLOOKUP('Ответы на форму (1)'!AB151,ЧастотаПрактик,2,FALSE)</f>
        <v>2</v>
      </c>
      <c r="AA151">
        <f>VLOOKUP('Ответы на форму (1)'!AC151,ЧастотаПрактик,2,FALSE)</f>
        <v>2</v>
      </c>
      <c r="AB151">
        <f>VLOOKUP('Ответы на форму (1)'!AD151,ЧастотаПрактик,2,FALSE)</f>
        <v>1</v>
      </c>
      <c r="AC151">
        <f>VLOOKUP('Ответы на форму (1)'!AE151,ЧастотаПрактик,2,FALSE)</f>
        <v>3</v>
      </c>
      <c r="AD151">
        <f>VLOOKUP('Ответы на форму (1)'!AF151,ЧастотаПрактик,2,FALSE)</f>
        <v>3</v>
      </c>
      <c r="AE151">
        <f>VLOOKUP('Ответы на форму (1)'!AG151,ДаПочтиНет,2,FALSE)</f>
        <v>2</v>
      </c>
      <c r="AF151">
        <f>VLOOKUP('Ответы на форму (1)'!AH151,ДаПочтиНет,2,FALSE)</f>
        <v>2</v>
      </c>
      <c r="AG151">
        <f>VLOOKUP('Ответы на форму (1)'!AI151,ДаПочтиНет,2,FALSE)</f>
        <v>2</v>
      </c>
      <c r="AH151">
        <f>VLOOKUP('Ответы на форму (1)'!AJ151,ДаПочтиНет,2,FALSE)</f>
        <v>0</v>
      </c>
      <c r="AI151">
        <f>VLOOKUP('Ответы на форму (1)'!AK151,ДаПочтиНет,2,FALSE)</f>
        <v>2</v>
      </c>
      <c r="AJ151">
        <f>VLOOKUP('Ответы на форму (1)'!AL151,ДаПочтиНет,2,FALSE)</f>
        <v>2</v>
      </c>
      <c r="AK151">
        <f>VLOOKUP('Ответы на форму (1)'!AM151,ДаПочтиНет,2,FALSE)</f>
        <v>2</v>
      </c>
      <c r="AL151">
        <f>VLOOKUP('Ответы на форму (1)'!AN151,ДаПочтиНет,2,FALSE)</f>
        <v>2</v>
      </c>
      <c r="AM151">
        <f>VLOOKUP('Ответы на форму (1)'!AO151,ДаПочтиНет,2,FALSE)</f>
        <v>2</v>
      </c>
      <c r="AN151">
        <f t="shared" si="17"/>
        <v>46</v>
      </c>
      <c r="AO151">
        <f>VLOOKUP('Ответы на форму (1)'!AP151,ДаПочтиНет,2,FALSE)</f>
        <v>2</v>
      </c>
      <c r="AP151">
        <f>VLOOKUP('Ответы на форму (1)'!AQ151,ОбразЖизни,2,FALSE)</f>
        <v>3</v>
      </c>
      <c r="AQ151">
        <f>VLOOKUP('Ответы на форму (1)'!AR151,ОбразЖизни,2,FALSE)</f>
        <v>1</v>
      </c>
      <c r="AR151">
        <f>VLOOKUP('Ответы на форму (1)'!AS151,ОбразЖизни,2,FALSE)</f>
        <v>2</v>
      </c>
      <c r="AS151">
        <f>VLOOKUP('Ответы на форму (1)'!AT151,ОбразЖизни,2,FALSE)</f>
        <v>1</v>
      </c>
      <c r="AT151">
        <f>VLOOKUP('Ответы на форму (1)'!AU151,ОбразЖизни,2,FALSE)</f>
        <v>2</v>
      </c>
      <c r="AU151">
        <f>VLOOKUP('Ответы на форму (1)'!AV151,ОбразЖизни,2,FALSE)</f>
        <v>3</v>
      </c>
      <c r="AV151">
        <f>'Ответы на форму (1)'!AW151</f>
        <v>6</v>
      </c>
      <c r="AW151">
        <f>IF('Ответы на форму (1)'!AX151="",0,1)</f>
        <v>1</v>
      </c>
      <c r="AX151">
        <f>VLOOKUP('Ответы на форму (1)'!AY151,Курение,2,FALSE)</f>
        <v>0</v>
      </c>
      <c r="AY151">
        <f>VLOOKUP('Ответы на форму (1)'!AZ151,Алкоголь,2,FALSE)</f>
        <v>2</v>
      </c>
      <c r="AZ151">
        <f>VLOOKUP('Ответы на форму (1)'!BA151,СемейныйОпыт,2,FALSE)</f>
        <v>1</v>
      </c>
      <c r="BA151">
        <f>'Ответы на форму (1)'!BB151</f>
        <v>3</v>
      </c>
      <c r="BB151">
        <f>IF('Ответы на форму (1)'!BC151="",0,VLOOKUP('Ответы на форму (1)'!BC151,УровниЗнакомства,2,FALSE))</f>
        <v>3</v>
      </c>
      <c r="BC151">
        <f>IF('Ответы на форму (1)'!BD151="",0,VLOOKUP('Ответы на форму (1)'!BD151,УровниЗнакомства,2,FALSE))</f>
        <v>1</v>
      </c>
      <c r="BD151">
        <f>IF('Ответы на форму (1)'!BE151="",0,VLOOKUP('Ответы на форму (1)'!BE151,УровниЗнакомства,2,FALSE))</f>
        <v>4</v>
      </c>
      <c r="BE151">
        <f>IF('Ответы на форму (1)'!BF151="",0,VLOOKUP('Ответы на форму (1)'!BF151,УровниЗнакомства,2,FALSE))</f>
        <v>5</v>
      </c>
      <c r="BF151">
        <f>IF('Ответы на форму (1)'!BG151="",0,VLOOKUP('Ответы на форму (1)'!BG151,УровниЗнакомства,2,FALSE))</f>
        <v>0</v>
      </c>
      <c r="BG151">
        <f>IF('Ответы на форму (1)'!BH151="",0,VLOOKUP('Ответы на форму (1)'!BH151,УровниЗнакомства,2,FALSE))</f>
        <v>0</v>
      </c>
      <c r="BH151">
        <f t="shared" si="18"/>
        <v>13</v>
      </c>
      <c r="BI151">
        <f>VLOOKUP('Ответы на форму (1)'!BI151,ТараканоБалл,2,FALSE)</f>
        <v>2</v>
      </c>
      <c r="BJ151">
        <f>VLOOKUP('Ответы на форму (1)'!BJ151,ТараканоБалл,2,FALSE)</f>
        <v>1</v>
      </c>
      <c r="BK151">
        <f>VLOOKUP('Ответы на форму (1)'!BK151,ТараканоБалл,2,FALSE)</f>
        <v>3</v>
      </c>
      <c r="BL151">
        <f>VLOOKUP('Ответы на форму (1)'!BL151,ТараканоБалл,2,FALSE)</f>
        <v>4</v>
      </c>
      <c r="BM151">
        <f t="shared" si="19"/>
        <v>10</v>
      </c>
      <c r="BN151">
        <f t="shared" si="20"/>
        <v>0</v>
      </c>
      <c r="BO151">
        <f>VLOOKUP('Ответы на форму (1)'!BM151,ОбъемИнфы,2,FALSE)</f>
        <v>4</v>
      </c>
      <c r="BP151">
        <f>VLOOKUP('Ответы на форму (1)'!BN151,ОбъемИнфы,2,FALSE)</f>
        <v>2</v>
      </c>
      <c r="BQ151">
        <f>VLOOKUP('Ответы на форму (1)'!BO151,ОбъемИнфы,2,FALSE)</f>
        <v>3</v>
      </c>
      <c r="BR151">
        <f>VLOOKUP('Ответы на форму (1)'!BP151,ОбъемИнфы,2,FALSE)</f>
        <v>3</v>
      </c>
      <c r="BS151">
        <f>VLOOKUP('Ответы на форму (1)'!BQ151,ОбъемИнфы,2,FALSE)</f>
        <v>4</v>
      </c>
      <c r="BT151">
        <f>VLOOKUP('Ответы на форму (1)'!BR151,ОбъемИнфы,2,FALSE)</f>
        <v>3</v>
      </c>
      <c r="BU151">
        <f>VLOOKUP('Ответы на форму (1)'!BS151,ОбъемИнфы,2,FALSE)</f>
        <v>2</v>
      </c>
      <c r="BV151">
        <f>VLOOKUP('Ответы на форму (1)'!BT151,ОбъемИнфы,2,FALSE)</f>
        <v>1</v>
      </c>
      <c r="BW151" t="str">
        <f>IF('Ответы на форму (1)'!BU151&gt;2,"много",'Ответы на форму (1)'!BU151)</f>
        <v>много</v>
      </c>
      <c r="BX151">
        <f>VLOOKUP('Ответы на форму (1)'!BV151,Блыки,2,FALSE)</f>
        <v>0</v>
      </c>
      <c r="BY151" t="str">
        <f>IF('Ответы на форму (1)'!BY151="","",'Ответы на форму (1)'!BY151)</f>
        <v/>
      </c>
      <c r="BZ151" t="str">
        <f t="shared" si="15"/>
        <v>Да</v>
      </c>
    </row>
    <row r="152" spans="1:78" x14ac:dyDescent="0.35">
      <c r="A152">
        <f>IF('Ответы на форму (1)'!B152="М",1,0)</f>
        <v>0</v>
      </c>
      <c r="B152">
        <f>'Ответы на форму (1)'!C152</f>
        <v>36</v>
      </c>
      <c r="C152">
        <f>VLOOKUP('Ответы на форму (1)'!G152,Успевание,2,FALSE)</f>
        <v>3</v>
      </c>
      <c r="D152">
        <f>VLOOKUP('Ответы на форму (1)'!H152,Успевание,2,FALSE)</f>
        <v>3</v>
      </c>
      <c r="E152">
        <f t="shared" si="16"/>
        <v>0</v>
      </c>
      <c r="F152">
        <f>VLOOKUP('Ответы на форму (1)'!I152,ШкалаРомека,2,FALSE)</f>
        <v>3</v>
      </c>
      <c r="G152">
        <f>VLOOKUP('Ответы на форму (1)'!J152,ШкалаРомека,2,FALSE)</f>
        <v>3</v>
      </c>
      <c r="H152">
        <f>VLOOKUP('Ответы на форму (1)'!K152,ШкалаРомека,2,FALSE)</f>
        <v>2</v>
      </c>
      <c r="I152">
        <f>VLOOKUP('Ответы на форму (1)'!L152,ШкалаРомека,2,FALSE)</f>
        <v>2</v>
      </c>
      <c r="J152">
        <f>VLOOKUP('Ответы на форму (1)'!M152,ШкалаРомека,2,FALSE)</f>
        <v>3</v>
      </c>
      <c r="K152">
        <f>VLOOKUP('Ответы на форму (1)'!N152,ШкалаРомека,2,FALSE)</f>
        <v>3</v>
      </c>
      <c r="L152">
        <f>VLOOKUP('Ответы на форму (1)'!O152,ШкалаРомека,2,FALSE)</f>
        <v>2</v>
      </c>
      <c r="M152">
        <f>VLOOKUP('Ответы на форму (1)'!P152,ШкалаРомека,2,FALSE)</f>
        <v>3</v>
      </c>
      <c r="N152">
        <f>VLOOKUP('Ответы на форму (1)'!Q152,ШкалаРомека,2,FALSE)</f>
        <v>2</v>
      </c>
      <c r="O152">
        <f>VLOOKUP('Ответы на форму (1)'!R152,ШкалаРомека,2,FALSE)</f>
        <v>3</v>
      </c>
      <c r="P152">
        <f t="shared" si="14"/>
        <v>26</v>
      </c>
      <c r="Q152">
        <f>VLOOKUP('Ответы на форму (1)'!S152,ЧастотаПрактик,2,FALSE)</f>
        <v>3</v>
      </c>
      <c r="R152">
        <f>VLOOKUP('Ответы на форму (1)'!T152,ЧастотаПрактик,2,FALSE)</f>
        <v>3</v>
      </c>
      <c r="S152">
        <f>VLOOKUP('Ответы на форму (1)'!U152,ЧастотаПрактик,2,FALSE)</f>
        <v>3</v>
      </c>
      <c r="T152">
        <f>VLOOKUP('Ответы на форму (1)'!V152,ЧастотаПрактик,2,FALSE)</f>
        <v>2</v>
      </c>
      <c r="U152">
        <f>VLOOKUP('Ответы на форму (1)'!W152,ЧастотаПрактик,2,FALSE)</f>
        <v>0</v>
      </c>
      <c r="V152">
        <f>VLOOKUP('Ответы на форму (1)'!X152,ЧастотаПрактик,2,FALSE)</f>
        <v>3</v>
      </c>
      <c r="W152">
        <f>VLOOKUP('Ответы на форму (1)'!Y152,ЧастотаПрактик,2,FALSE)</f>
        <v>4</v>
      </c>
      <c r="X152">
        <f>VLOOKUP('Ответы на форму (1)'!Z152,ЧастотаПрактик,2,FALSE)</f>
        <v>2</v>
      </c>
      <c r="Y152">
        <f>VLOOKUP('Ответы на форму (1)'!AA152,ЧастотаПрактик,2,FALSE)</f>
        <v>2</v>
      </c>
      <c r="Z152">
        <f>VLOOKUP('Ответы на форму (1)'!AB152,ЧастотаПрактик,2,FALSE)</f>
        <v>2</v>
      </c>
      <c r="AA152">
        <f>VLOOKUP('Ответы на форму (1)'!AC152,ЧастотаПрактик,2,FALSE)</f>
        <v>4</v>
      </c>
      <c r="AB152">
        <f>VLOOKUP('Ответы на форму (1)'!AD152,ЧастотаПрактик,2,FALSE)</f>
        <v>4</v>
      </c>
      <c r="AC152">
        <f>VLOOKUP('Ответы на форму (1)'!AE152,ЧастотаПрактик,2,FALSE)</f>
        <v>3</v>
      </c>
      <c r="AD152">
        <f>VLOOKUP('Ответы на форму (1)'!AF152,ЧастотаПрактик,2,FALSE)</f>
        <v>3</v>
      </c>
      <c r="AE152">
        <f>VLOOKUP('Ответы на форму (1)'!AG152,ДаПочтиНет,2,FALSE)</f>
        <v>2</v>
      </c>
      <c r="AF152">
        <f>VLOOKUP('Ответы на форму (1)'!AH152,ДаПочтиНет,2,FALSE)</f>
        <v>2</v>
      </c>
      <c r="AG152">
        <f>VLOOKUP('Ответы на форму (1)'!AI152,ДаПочтиНет,2,FALSE)</f>
        <v>2</v>
      </c>
      <c r="AH152">
        <f>VLOOKUP('Ответы на форму (1)'!AJ152,ДаПочтиНет,2,FALSE)</f>
        <v>0</v>
      </c>
      <c r="AI152">
        <f>VLOOKUP('Ответы на форму (1)'!AK152,ДаПочтиНет,2,FALSE)</f>
        <v>2</v>
      </c>
      <c r="AJ152">
        <f>VLOOKUP('Ответы на форму (1)'!AL152,ДаПочтиНет,2,FALSE)</f>
        <v>2</v>
      </c>
      <c r="AK152">
        <f>VLOOKUP('Ответы на форму (1)'!AM152,ДаПочтиНет,2,FALSE)</f>
        <v>0</v>
      </c>
      <c r="AL152">
        <f>VLOOKUP('Ответы на форму (1)'!AN152,ДаПочтиНет,2,FALSE)</f>
        <v>0</v>
      </c>
      <c r="AM152">
        <f>VLOOKUP('Ответы на форму (1)'!AO152,ДаПочтиНет,2,FALSE)</f>
        <v>0</v>
      </c>
      <c r="AN152">
        <f t="shared" si="17"/>
        <v>46</v>
      </c>
      <c r="AO152">
        <f>VLOOKUP('Ответы на форму (1)'!AP152,ДаПочтиНет,2,FALSE)</f>
        <v>2</v>
      </c>
      <c r="AP152">
        <f>VLOOKUP('Ответы на форму (1)'!AQ152,ОбразЖизни,2,FALSE)</f>
        <v>4</v>
      </c>
      <c r="AQ152">
        <f>VLOOKUP('Ответы на форму (1)'!AR152,ОбразЖизни,2,FALSE)</f>
        <v>4</v>
      </c>
      <c r="AR152">
        <f>VLOOKUP('Ответы на форму (1)'!AS152,ОбразЖизни,2,FALSE)</f>
        <v>4</v>
      </c>
      <c r="AS152">
        <f>VLOOKUP('Ответы на форму (1)'!AT152,ОбразЖизни,2,FALSE)</f>
        <v>0</v>
      </c>
      <c r="AT152">
        <f>VLOOKUP('Ответы на форму (1)'!AU152,ОбразЖизни,2,FALSE)</f>
        <v>2</v>
      </c>
      <c r="AU152">
        <f>VLOOKUP('Ответы на форму (1)'!AV152,ОбразЖизни,2,FALSE)</f>
        <v>3</v>
      </c>
      <c r="AV152">
        <f>'Ответы на форму (1)'!AW152</f>
        <v>4</v>
      </c>
      <c r="AW152">
        <f>IF('Ответы на форму (1)'!AX152="",0,1)</f>
        <v>1</v>
      </c>
      <c r="AX152">
        <f>VLOOKUP('Ответы на форму (1)'!AY152,Курение,2,FALSE)</f>
        <v>0</v>
      </c>
      <c r="AY152">
        <f>VLOOKUP('Ответы на форму (1)'!AZ152,Алкоголь,2,FALSE)</f>
        <v>1</v>
      </c>
      <c r="AZ152">
        <f>VLOOKUP('Ответы на форму (1)'!BA152,СемейныйОпыт,2,FALSE)</f>
        <v>2</v>
      </c>
      <c r="BA152">
        <f>'Ответы на форму (1)'!BB152</f>
        <v>1</v>
      </c>
      <c r="BB152">
        <f>IF('Ответы на форму (1)'!BC152="",0,VLOOKUP('Ответы на форму (1)'!BC152,УровниЗнакомства,2,FALSE))</f>
        <v>2</v>
      </c>
      <c r="BC152">
        <f>IF('Ответы на форму (1)'!BD152="",0,VLOOKUP('Ответы на форму (1)'!BD152,УровниЗнакомства,2,FALSE))</f>
        <v>0</v>
      </c>
      <c r="BD152">
        <f>IF('Ответы на форму (1)'!BE152="",0,VLOOKUP('Ответы на форму (1)'!BE152,УровниЗнакомства,2,FALSE))</f>
        <v>1</v>
      </c>
      <c r="BE152">
        <f>IF('Ответы на форму (1)'!BF152="",0,VLOOKUP('Ответы на форму (1)'!BF152,УровниЗнакомства,2,FALSE))</f>
        <v>4</v>
      </c>
      <c r="BF152">
        <f>IF('Ответы на форму (1)'!BG152="",0,VLOOKUP('Ответы на форму (1)'!BG152,УровниЗнакомства,2,FALSE))</f>
        <v>0</v>
      </c>
      <c r="BG152">
        <f>IF('Ответы на форму (1)'!BH152="",0,VLOOKUP('Ответы на форму (1)'!BH152,УровниЗнакомства,2,FALSE))</f>
        <v>0</v>
      </c>
      <c r="BH152">
        <f t="shared" si="18"/>
        <v>7</v>
      </c>
      <c r="BI152">
        <f>VLOOKUP('Ответы на форму (1)'!BI152,ТараканоБалл,2,FALSE)</f>
        <v>3</v>
      </c>
      <c r="BJ152">
        <f>VLOOKUP('Ответы на форму (1)'!BJ152,ТараканоБалл,2,FALSE)</f>
        <v>3</v>
      </c>
      <c r="BK152">
        <f>VLOOKUP('Ответы на форму (1)'!BK152,ТараканоБалл,2,FALSE)</f>
        <v>2</v>
      </c>
      <c r="BL152">
        <f>VLOOKUP('Ответы на форму (1)'!BL152,ТараканоБалл,2,FALSE)</f>
        <v>2</v>
      </c>
      <c r="BM152">
        <f t="shared" si="19"/>
        <v>10</v>
      </c>
      <c r="BN152">
        <f t="shared" si="20"/>
        <v>0</v>
      </c>
      <c r="BO152">
        <f>VLOOKUP('Ответы на форму (1)'!BM152,ОбъемИнфы,2,FALSE)</f>
        <v>0</v>
      </c>
      <c r="BP152">
        <f>VLOOKUP('Ответы на форму (1)'!BN152,ОбъемИнфы,2,FALSE)</f>
        <v>2</v>
      </c>
      <c r="BQ152">
        <f>VLOOKUP('Ответы на форму (1)'!BO152,ОбъемИнфы,2,FALSE)</f>
        <v>1</v>
      </c>
      <c r="BR152">
        <f>VLOOKUP('Ответы на форму (1)'!BP152,ОбъемИнфы,2,FALSE)</f>
        <v>2</v>
      </c>
      <c r="BS152">
        <f>VLOOKUP('Ответы на форму (1)'!BQ152,ОбъемИнфы,2,FALSE)</f>
        <v>3</v>
      </c>
      <c r="BT152">
        <f>VLOOKUP('Ответы на форму (1)'!BR152,ОбъемИнфы,2,FALSE)</f>
        <v>2</v>
      </c>
      <c r="BU152">
        <f>VLOOKUP('Ответы на форму (1)'!BS152,ОбъемИнфы,2,FALSE)</f>
        <v>2</v>
      </c>
      <c r="BV152">
        <f>VLOOKUP('Ответы на форму (1)'!BT152,ОбъемИнфы,2,FALSE)</f>
        <v>0</v>
      </c>
      <c r="BW152">
        <f>IF('Ответы на форму (1)'!BU152&gt;2,"много",'Ответы на форму (1)'!BU152)</f>
        <v>1</v>
      </c>
      <c r="BX152">
        <f>VLOOKUP('Ответы на форму (1)'!BV152,Блыки,2,FALSE)</f>
        <v>0</v>
      </c>
      <c r="BY152" t="str">
        <f>IF('Ответы на форму (1)'!BY152="","",'Ответы на форму (1)'!BY152)</f>
        <v/>
      </c>
      <c r="BZ152" t="str">
        <f t="shared" si="15"/>
        <v>Да</v>
      </c>
    </row>
    <row r="153" spans="1:78" x14ac:dyDescent="0.35">
      <c r="A153">
        <f>IF('Ответы на форму (1)'!B153="М",1,0)</f>
        <v>1</v>
      </c>
      <c r="B153">
        <f>'Ответы на форму (1)'!C153</f>
        <v>40</v>
      </c>
      <c r="C153">
        <f>VLOOKUP('Ответы на форму (1)'!G153,Успевание,2,FALSE)</f>
        <v>4</v>
      </c>
      <c r="D153">
        <f>VLOOKUP('Ответы на форму (1)'!H153,Успевание,2,FALSE)</f>
        <v>4</v>
      </c>
      <c r="E153">
        <f t="shared" si="16"/>
        <v>0</v>
      </c>
      <c r="F153">
        <f>VLOOKUP('Ответы на форму (1)'!I153,ШкалаРомека,2,FALSE)</f>
        <v>3</v>
      </c>
      <c r="G153">
        <f>VLOOKUP('Ответы на форму (1)'!J153,ШкалаРомека,2,FALSE)</f>
        <v>3</v>
      </c>
      <c r="H153">
        <f>VLOOKUP('Ответы на форму (1)'!K153,ШкалаРомека,2,FALSE)</f>
        <v>2</v>
      </c>
      <c r="I153">
        <f>VLOOKUP('Ответы на форму (1)'!L153,ШкалаРомека,2,FALSE)</f>
        <v>2</v>
      </c>
      <c r="J153">
        <f>VLOOKUP('Ответы на форму (1)'!M153,ШкалаРомека,2,FALSE)</f>
        <v>4</v>
      </c>
      <c r="K153">
        <f>VLOOKUP('Ответы на форму (1)'!N153,ШкалаРомека,2,FALSE)</f>
        <v>4</v>
      </c>
      <c r="L153">
        <f>VLOOKUP('Ответы на форму (1)'!O153,ШкалаРомека,2,FALSE)</f>
        <v>3</v>
      </c>
      <c r="M153">
        <f>VLOOKUP('Ответы на форму (1)'!P153,ШкалаРомека,2,FALSE)</f>
        <v>3</v>
      </c>
      <c r="N153">
        <f>VLOOKUP('Ответы на форму (1)'!Q153,ШкалаРомека,2,FALSE)</f>
        <v>3</v>
      </c>
      <c r="O153">
        <f>VLOOKUP('Ответы на форму (1)'!R153,ШкалаРомека,2,FALSE)</f>
        <v>4</v>
      </c>
      <c r="P153">
        <f t="shared" si="14"/>
        <v>31</v>
      </c>
      <c r="Q153">
        <f>VLOOKUP('Ответы на форму (1)'!S153,ЧастотаПрактик,2,FALSE)</f>
        <v>4</v>
      </c>
      <c r="R153">
        <f>VLOOKUP('Ответы на форму (1)'!T153,ЧастотаПрактик,2,FALSE)</f>
        <v>2</v>
      </c>
      <c r="S153">
        <f>VLOOKUP('Ответы на форму (1)'!U153,ЧастотаПрактик,2,FALSE)</f>
        <v>3</v>
      </c>
      <c r="T153">
        <f>VLOOKUP('Ответы на форму (1)'!V153,ЧастотаПрактик,2,FALSE)</f>
        <v>3</v>
      </c>
      <c r="U153">
        <f>VLOOKUP('Ответы на форму (1)'!W153,ЧастотаПрактик,2,FALSE)</f>
        <v>0</v>
      </c>
      <c r="V153">
        <f>VLOOKUP('Ответы на форму (1)'!X153,ЧастотаПрактик,2,FALSE)</f>
        <v>4</v>
      </c>
      <c r="W153">
        <f>VLOOKUP('Ответы на форму (1)'!Y153,ЧастотаПрактик,2,FALSE)</f>
        <v>0</v>
      </c>
      <c r="X153">
        <f>VLOOKUP('Ответы на форму (1)'!Z153,ЧастотаПрактик,2,FALSE)</f>
        <v>2</v>
      </c>
      <c r="Y153">
        <f>VLOOKUP('Ответы на форму (1)'!AA153,ЧастотаПрактик,2,FALSE)</f>
        <v>3</v>
      </c>
      <c r="Z153">
        <f>VLOOKUP('Ответы на форму (1)'!AB153,ЧастотаПрактик,2,FALSE)</f>
        <v>3</v>
      </c>
      <c r="AA153">
        <f>VLOOKUP('Ответы на форму (1)'!AC153,ЧастотаПрактик,2,FALSE)</f>
        <v>1</v>
      </c>
      <c r="AB153">
        <f>VLOOKUP('Ответы на форму (1)'!AD153,ЧастотаПрактик,2,FALSE)</f>
        <v>3</v>
      </c>
      <c r="AC153">
        <f>VLOOKUP('Ответы на форму (1)'!AE153,ЧастотаПрактик,2,FALSE)</f>
        <v>3</v>
      </c>
      <c r="AD153">
        <f>VLOOKUP('Ответы на форму (1)'!AF153,ЧастотаПрактик,2,FALSE)</f>
        <v>2</v>
      </c>
      <c r="AE153">
        <f>VLOOKUP('Ответы на форму (1)'!AG153,ДаПочтиНет,2,FALSE)</f>
        <v>2</v>
      </c>
      <c r="AF153">
        <f>VLOOKUP('Ответы на форму (1)'!AH153,ДаПочтиНет,2,FALSE)</f>
        <v>2</v>
      </c>
      <c r="AG153">
        <f>VLOOKUP('Ответы на форму (1)'!AI153,ДаПочтиНет,2,FALSE)</f>
        <v>2</v>
      </c>
      <c r="AH153">
        <f>VLOOKUP('Ответы на форму (1)'!AJ153,ДаПочтиНет,2,FALSE)</f>
        <v>0</v>
      </c>
      <c r="AI153">
        <f>VLOOKUP('Ответы на форму (1)'!AK153,ДаПочтиНет,2,FALSE)</f>
        <v>1</v>
      </c>
      <c r="AJ153">
        <f>VLOOKUP('Ответы на форму (1)'!AL153,ДаПочтиНет,2,FALSE)</f>
        <v>0</v>
      </c>
      <c r="AK153">
        <f>VLOOKUP('Ответы на форму (1)'!AM153,ДаПочтиНет,2,FALSE)</f>
        <v>2</v>
      </c>
      <c r="AL153">
        <f>VLOOKUP('Ответы на форму (1)'!AN153,ДаПочтиНет,2,FALSE)</f>
        <v>2</v>
      </c>
      <c r="AM153">
        <f>VLOOKUP('Ответы на форму (1)'!AO153,ДаПочтиНет,2,FALSE)</f>
        <v>2</v>
      </c>
      <c r="AN153">
        <f t="shared" si="17"/>
        <v>43</v>
      </c>
      <c r="AO153">
        <f>VLOOKUP('Ответы на форму (1)'!AP153,ДаПочтиНет,2,FALSE)</f>
        <v>2</v>
      </c>
      <c r="AP153">
        <f>VLOOKUP('Ответы на форму (1)'!AQ153,ОбразЖизни,2,FALSE)</f>
        <v>4</v>
      </c>
      <c r="AQ153">
        <f>VLOOKUP('Ответы на форму (1)'!AR153,ОбразЖизни,2,FALSE)</f>
        <v>4</v>
      </c>
      <c r="AR153">
        <f>VLOOKUP('Ответы на форму (1)'!AS153,ОбразЖизни,2,FALSE)</f>
        <v>4</v>
      </c>
      <c r="AS153">
        <f>VLOOKUP('Ответы на форму (1)'!AT153,ОбразЖизни,2,FALSE)</f>
        <v>2</v>
      </c>
      <c r="AT153">
        <f>VLOOKUP('Ответы на форму (1)'!AU153,ОбразЖизни,2,FALSE)</f>
        <v>3</v>
      </c>
      <c r="AU153">
        <f>VLOOKUP('Ответы на форму (1)'!AV153,ОбразЖизни,2,FALSE)</f>
        <v>3</v>
      </c>
      <c r="AV153">
        <f>'Ответы на форму (1)'!AW153</f>
        <v>6</v>
      </c>
      <c r="AW153">
        <f>IF('Ответы на форму (1)'!AX153="",0,1)</f>
        <v>1</v>
      </c>
      <c r="AX153">
        <f>VLOOKUP('Ответы на форму (1)'!AY153,Курение,2,FALSE)</f>
        <v>0</v>
      </c>
      <c r="AY153">
        <f>VLOOKUP('Ответы на форму (1)'!AZ153,Алкоголь,2,FALSE)</f>
        <v>1</v>
      </c>
      <c r="AZ153">
        <f>VLOOKUP('Ответы на форму (1)'!BA153,СемейныйОпыт,2,FALSE)</f>
        <v>1</v>
      </c>
      <c r="BA153">
        <f>'Ответы на форму (1)'!BB153</f>
        <v>2</v>
      </c>
      <c r="BB153">
        <f>IF('Ответы на форму (1)'!BC153="",0,VLOOKUP('Ответы на форму (1)'!BC153,УровниЗнакомства,2,FALSE))</f>
        <v>0</v>
      </c>
      <c r="BC153">
        <f>IF('Ответы на форму (1)'!BD153="",0,VLOOKUP('Ответы на форму (1)'!BD153,УровниЗнакомства,2,FALSE))</f>
        <v>4</v>
      </c>
      <c r="BD153">
        <f>IF('Ответы на форму (1)'!BE153="",0,VLOOKUP('Ответы на форму (1)'!BE153,УровниЗнакомства,2,FALSE))</f>
        <v>2</v>
      </c>
      <c r="BE153">
        <f>IF('Ответы на форму (1)'!BF153="",0,VLOOKUP('Ответы на форму (1)'!BF153,УровниЗнакомства,2,FALSE))</f>
        <v>4</v>
      </c>
      <c r="BF153">
        <f>IF('Ответы на форму (1)'!BG153="",0,VLOOKUP('Ответы на форму (1)'!BG153,УровниЗнакомства,2,FALSE))</f>
        <v>0</v>
      </c>
      <c r="BG153">
        <f>IF('Ответы на форму (1)'!BH153="",0,VLOOKUP('Ответы на форму (1)'!BH153,УровниЗнакомства,2,FALSE))</f>
        <v>0</v>
      </c>
      <c r="BH153">
        <f t="shared" si="18"/>
        <v>10</v>
      </c>
      <c r="BI153">
        <f>VLOOKUP('Ответы на форму (1)'!BI153,ТараканоБалл,2,FALSE)</f>
        <v>1</v>
      </c>
      <c r="BJ153">
        <f>VLOOKUP('Ответы на форму (1)'!BJ153,ТараканоБалл,2,FALSE)</f>
        <v>2</v>
      </c>
      <c r="BK153">
        <f>VLOOKUP('Ответы на форму (1)'!BK153,ТараканоБалл,2,FALSE)</f>
        <v>3</v>
      </c>
      <c r="BL153">
        <f>VLOOKUP('Ответы на форму (1)'!BL153,ТараканоБалл,2,FALSE)</f>
        <v>5</v>
      </c>
      <c r="BM153">
        <f t="shared" si="19"/>
        <v>11</v>
      </c>
      <c r="BN153">
        <f t="shared" si="20"/>
        <v>1</v>
      </c>
      <c r="BO153">
        <f>VLOOKUP('Ответы на форму (1)'!BM153,ОбъемИнфы,2,FALSE)</f>
        <v>1</v>
      </c>
      <c r="BP153">
        <f>VLOOKUP('Ответы на форму (1)'!BN153,ОбъемИнфы,2,FALSE)</f>
        <v>3</v>
      </c>
      <c r="BQ153">
        <f>VLOOKUP('Ответы на форму (1)'!BO153,ОбъемИнфы,2,FALSE)</f>
        <v>2</v>
      </c>
      <c r="BR153">
        <f>VLOOKUP('Ответы на форму (1)'!BP153,ОбъемИнфы,2,FALSE)</f>
        <v>1</v>
      </c>
      <c r="BS153">
        <f>VLOOKUP('Ответы на форму (1)'!BQ153,ОбъемИнфы,2,FALSE)</f>
        <v>1</v>
      </c>
      <c r="BT153">
        <f>VLOOKUP('Ответы на форму (1)'!BR153,ОбъемИнфы,2,FALSE)</f>
        <v>2</v>
      </c>
      <c r="BU153">
        <f>VLOOKUP('Ответы на форму (1)'!BS153,ОбъемИнфы,2,FALSE)</f>
        <v>2</v>
      </c>
      <c r="BV153">
        <f>VLOOKUP('Ответы на форму (1)'!BT153,ОбъемИнфы,2,FALSE)</f>
        <v>0</v>
      </c>
      <c r="BW153">
        <f>IF('Ответы на форму (1)'!BU153&gt;2,"много",'Ответы на форму (1)'!BU153)</f>
        <v>1</v>
      </c>
      <c r="BX153">
        <f>VLOOKUP('Ответы на форму (1)'!BV153,Блыки,2,FALSE)</f>
        <v>0</v>
      </c>
      <c r="BY153" t="str">
        <f>IF('Ответы на форму (1)'!BY153="","",'Ответы на форму (1)'!BY153)</f>
        <v/>
      </c>
      <c r="BZ153" t="str">
        <f t="shared" si="15"/>
        <v>Да</v>
      </c>
    </row>
    <row r="154" spans="1:78" x14ac:dyDescent="0.35">
      <c r="A154">
        <f>IF('Ответы на форму (1)'!B154="М",1,0)</f>
        <v>1</v>
      </c>
      <c r="B154">
        <f>'Ответы на форму (1)'!C154</f>
        <v>34</v>
      </c>
      <c r="C154">
        <f>VLOOKUP('Ответы на форму (1)'!G154,Успевание,2,FALSE)</f>
        <v>4</v>
      </c>
      <c r="D154">
        <f>VLOOKUP('Ответы на форму (1)'!H154,Успевание,2,FALSE)</f>
        <v>3</v>
      </c>
      <c r="E154">
        <f t="shared" si="16"/>
        <v>1</v>
      </c>
      <c r="F154">
        <f>VLOOKUP('Ответы на форму (1)'!I154,ШкалаРомека,2,FALSE)</f>
        <v>4</v>
      </c>
      <c r="G154">
        <f>VLOOKUP('Ответы на форму (1)'!J154,ШкалаРомека,2,FALSE)</f>
        <v>4</v>
      </c>
      <c r="H154">
        <f>VLOOKUP('Ответы на форму (1)'!K154,ШкалаРомека,2,FALSE)</f>
        <v>2</v>
      </c>
      <c r="I154">
        <f>VLOOKUP('Ответы на форму (1)'!L154,ШкалаРомека,2,FALSE)</f>
        <v>3</v>
      </c>
      <c r="J154">
        <f>VLOOKUP('Ответы на форму (1)'!M154,ШкалаРомека,2,FALSE)</f>
        <v>4</v>
      </c>
      <c r="K154">
        <f>VLOOKUP('Ответы на форму (1)'!N154,ШкалаРомека,2,FALSE)</f>
        <v>4</v>
      </c>
      <c r="L154">
        <f>VLOOKUP('Ответы на форму (1)'!O154,ШкалаРомека,2,FALSE)</f>
        <v>3</v>
      </c>
      <c r="M154">
        <f>VLOOKUP('Ответы на форму (1)'!P154,ШкалаРомека,2,FALSE)</f>
        <v>3</v>
      </c>
      <c r="N154">
        <f>VLOOKUP('Ответы на форму (1)'!Q154,ШкалаРомека,2,FALSE)</f>
        <v>3</v>
      </c>
      <c r="O154">
        <f>VLOOKUP('Ответы на форму (1)'!R154,ШкалаРомека,2,FALSE)</f>
        <v>2</v>
      </c>
      <c r="P154">
        <f t="shared" si="14"/>
        <v>32</v>
      </c>
      <c r="Q154">
        <f>VLOOKUP('Ответы на форму (1)'!S154,ЧастотаПрактик,2,FALSE)</f>
        <v>2</v>
      </c>
      <c r="R154">
        <f>VLOOKUP('Ответы на форму (1)'!T154,ЧастотаПрактик,2,FALSE)</f>
        <v>2</v>
      </c>
      <c r="S154">
        <f>VLOOKUP('Ответы на форму (1)'!U154,ЧастотаПрактик,2,FALSE)</f>
        <v>4</v>
      </c>
      <c r="T154">
        <f>VLOOKUP('Ответы на форму (1)'!V154,ЧастотаПрактик,2,FALSE)</f>
        <v>3</v>
      </c>
      <c r="U154">
        <f>VLOOKUP('Ответы на форму (1)'!W154,ЧастотаПрактик,2,FALSE)</f>
        <v>0</v>
      </c>
      <c r="V154">
        <f>VLOOKUP('Ответы на форму (1)'!X154,ЧастотаПрактик,2,FALSE)</f>
        <v>1</v>
      </c>
      <c r="W154">
        <f>VLOOKUP('Ответы на форму (1)'!Y154,ЧастотаПрактик,2,FALSE)</f>
        <v>3</v>
      </c>
      <c r="X154">
        <f>VLOOKUP('Ответы на форму (1)'!Z154,ЧастотаПрактик,2,FALSE)</f>
        <v>4</v>
      </c>
      <c r="Y154">
        <f>VLOOKUP('Ответы на форму (1)'!AA154,ЧастотаПрактик,2,FALSE)</f>
        <v>2</v>
      </c>
      <c r="Z154">
        <f>VLOOKUP('Ответы на форму (1)'!AB154,ЧастотаПрактик,2,FALSE)</f>
        <v>2</v>
      </c>
      <c r="AA154">
        <f>VLOOKUP('Ответы на форму (1)'!AC154,ЧастотаПрактик,2,FALSE)</f>
        <v>4</v>
      </c>
      <c r="AB154">
        <f>VLOOKUP('Ответы на форму (1)'!AD154,ЧастотаПрактик,2,FALSE)</f>
        <v>2</v>
      </c>
      <c r="AC154">
        <f>VLOOKUP('Ответы на форму (1)'!AE154,ЧастотаПрактик,2,FALSE)</f>
        <v>3</v>
      </c>
      <c r="AD154">
        <f>VLOOKUP('Ответы на форму (1)'!AF154,ЧастотаПрактик,2,FALSE)</f>
        <v>3</v>
      </c>
      <c r="AE154">
        <f>VLOOKUP('Ответы на форму (1)'!AG154,ДаПочтиНет,2,FALSE)</f>
        <v>2</v>
      </c>
      <c r="AF154">
        <f>VLOOKUP('Ответы на форму (1)'!AH154,ДаПочтиНет,2,FALSE)</f>
        <v>2</v>
      </c>
      <c r="AG154">
        <f>VLOOKUP('Ответы на форму (1)'!AI154,ДаПочтиНет,2,FALSE)</f>
        <v>2</v>
      </c>
      <c r="AH154">
        <f>VLOOKUP('Ответы на форму (1)'!AJ154,ДаПочтиНет,2,FALSE)</f>
        <v>0</v>
      </c>
      <c r="AI154">
        <f>VLOOKUP('Ответы на форму (1)'!AK154,ДаПочтиНет,2,FALSE)</f>
        <v>0</v>
      </c>
      <c r="AJ154">
        <f>VLOOKUP('Ответы на форму (1)'!AL154,ДаПочтиНет,2,FALSE)</f>
        <v>2</v>
      </c>
      <c r="AK154">
        <f>VLOOKUP('Ответы на форму (1)'!AM154,ДаПочтиНет,2,FALSE)</f>
        <v>2</v>
      </c>
      <c r="AL154">
        <f>VLOOKUP('Ответы на форму (1)'!AN154,ДаПочтиНет,2,FALSE)</f>
        <v>0</v>
      </c>
      <c r="AM154">
        <f>VLOOKUP('Ответы на форму (1)'!AO154,ДаПочтиНет,2,FALSE)</f>
        <v>0</v>
      </c>
      <c r="AN154">
        <f t="shared" si="17"/>
        <v>43</v>
      </c>
      <c r="AO154">
        <f>VLOOKUP('Ответы на форму (1)'!AP154,ДаПочтиНет,2,FALSE)</f>
        <v>2</v>
      </c>
      <c r="AP154">
        <f>VLOOKUP('Ответы на форму (1)'!AQ154,ОбразЖизни,2,FALSE)</f>
        <v>4</v>
      </c>
      <c r="AQ154">
        <f>VLOOKUP('Ответы на форму (1)'!AR154,ОбразЖизни,2,FALSE)</f>
        <v>3</v>
      </c>
      <c r="AR154">
        <f>VLOOKUP('Ответы на форму (1)'!AS154,ОбразЖизни,2,FALSE)</f>
        <v>0</v>
      </c>
      <c r="AS154">
        <f>VLOOKUP('Ответы на форму (1)'!AT154,ОбразЖизни,2,FALSE)</f>
        <v>1</v>
      </c>
      <c r="AT154">
        <f>VLOOKUP('Ответы на форму (1)'!AU154,ОбразЖизни,2,FALSE)</f>
        <v>3</v>
      </c>
      <c r="AU154">
        <f>VLOOKUP('Ответы на форму (1)'!AV154,ОбразЖизни,2,FALSE)</f>
        <v>3</v>
      </c>
      <c r="AV154">
        <f>'Ответы на форму (1)'!AW154</f>
        <v>6</v>
      </c>
      <c r="AW154">
        <f>IF('Ответы на форму (1)'!AX154="",0,1)</f>
        <v>0</v>
      </c>
      <c r="AX154">
        <f>VLOOKUP('Ответы на форму (1)'!AY154,Курение,2,FALSE)</f>
        <v>0</v>
      </c>
      <c r="AY154">
        <f>VLOOKUP('Ответы на форму (1)'!AZ154,Алкоголь,2,FALSE)</f>
        <v>1</v>
      </c>
      <c r="AZ154">
        <f>VLOOKUP('Ответы на форму (1)'!BA154,СемейныйОпыт,2,FALSE)</f>
        <v>1</v>
      </c>
      <c r="BA154">
        <f>'Ответы на форму (1)'!BB154</f>
        <v>2</v>
      </c>
      <c r="BB154">
        <f>IF('Ответы на форму (1)'!BC154="",0,VLOOKUP('Ответы на форму (1)'!BC154,УровниЗнакомства,2,FALSE))</f>
        <v>1</v>
      </c>
      <c r="BC154">
        <f>IF('Ответы на форму (1)'!BD154="",0,VLOOKUP('Ответы на форму (1)'!BD154,УровниЗнакомства,2,FALSE))</f>
        <v>0</v>
      </c>
      <c r="BD154">
        <f>IF('Ответы на форму (1)'!BE154="",0,VLOOKUP('Ответы на форму (1)'!BE154,УровниЗнакомства,2,FALSE))</f>
        <v>1</v>
      </c>
      <c r="BE154">
        <f>IF('Ответы на форму (1)'!BF154="",0,VLOOKUP('Ответы на форму (1)'!BF154,УровниЗнакомства,2,FALSE))</f>
        <v>5</v>
      </c>
      <c r="BF154">
        <f>IF('Ответы на форму (1)'!BG154="",0,VLOOKUP('Ответы на форму (1)'!BG154,УровниЗнакомства,2,FALSE))</f>
        <v>0</v>
      </c>
      <c r="BG154">
        <f>IF('Ответы на форму (1)'!BH154="",0,VLOOKUP('Ответы на форму (1)'!BH154,УровниЗнакомства,2,FALSE))</f>
        <v>0</v>
      </c>
      <c r="BH154">
        <f t="shared" si="18"/>
        <v>7</v>
      </c>
      <c r="BI154">
        <f>VLOOKUP('Ответы на форму (1)'!BI154,ТараканоБалл,2,FALSE)</f>
        <v>4</v>
      </c>
      <c r="BJ154">
        <f>VLOOKUP('Ответы на форму (1)'!BJ154,ТараканоБалл,2,FALSE)</f>
        <v>3</v>
      </c>
      <c r="BK154">
        <f>VLOOKUP('Ответы на форму (1)'!BK154,ТараканоБалл,2,FALSE)</f>
        <v>3</v>
      </c>
      <c r="BL154">
        <f>VLOOKUP('Ответы на форму (1)'!BL154,ТараканоБалл,2,FALSE)</f>
        <v>4</v>
      </c>
      <c r="BM154">
        <f t="shared" si="19"/>
        <v>14</v>
      </c>
      <c r="BN154">
        <f t="shared" si="20"/>
        <v>1</v>
      </c>
      <c r="BO154">
        <f>VLOOKUP('Ответы на форму (1)'!BM154,ОбъемИнфы,2,FALSE)</f>
        <v>2</v>
      </c>
      <c r="BP154">
        <f>VLOOKUP('Ответы на форму (1)'!BN154,ОбъемИнфы,2,FALSE)</f>
        <v>2</v>
      </c>
      <c r="BQ154">
        <f>VLOOKUP('Ответы на форму (1)'!BO154,ОбъемИнфы,2,FALSE)</f>
        <v>0</v>
      </c>
      <c r="BR154">
        <f>VLOOKUP('Ответы на форму (1)'!BP154,ОбъемИнфы,2,FALSE)</f>
        <v>2</v>
      </c>
      <c r="BS154">
        <f>VLOOKUP('Ответы на форму (1)'!BQ154,ОбъемИнфы,2,FALSE)</f>
        <v>2</v>
      </c>
      <c r="BT154">
        <f>VLOOKUP('Ответы на форму (1)'!BR154,ОбъемИнфы,2,FALSE)</f>
        <v>4</v>
      </c>
      <c r="BU154">
        <f>VLOOKUP('Ответы на форму (1)'!BS154,ОбъемИнфы,2,FALSE)</f>
        <v>1</v>
      </c>
      <c r="BV154">
        <f>VLOOKUP('Ответы на форму (1)'!BT154,ОбъемИнфы,2,FALSE)</f>
        <v>0</v>
      </c>
      <c r="BW154">
        <f>IF('Ответы на форму (1)'!BU154&gt;2,"много",'Ответы на форму (1)'!BU154)</f>
        <v>2</v>
      </c>
      <c r="BX154">
        <f>VLOOKUP('Ответы на форму (1)'!BV154,Блыки,2,FALSE)</f>
        <v>0</v>
      </c>
      <c r="BY154" t="str">
        <f>IF('Ответы на форму (1)'!BY154="","",'Ответы на форму (1)'!BY154)</f>
        <v/>
      </c>
      <c r="BZ154" t="str">
        <f t="shared" si="15"/>
        <v>Да</v>
      </c>
    </row>
    <row r="155" spans="1:78" x14ac:dyDescent="0.35">
      <c r="A155">
        <f>IF('Ответы на форму (1)'!B155="М",1,0)</f>
        <v>1</v>
      </c>
      <c r="B155">
        <f>'Ответы на форму (1)'!C155</f>
        <v>24</v>
      </c>
      <c r="C155">
        <f>VLOOKUP('Ответы на форму (1)'!G155,Успевание,2,FALSE)</f>
        <v>4</v>
      </c>
      <c r="D155">
        <f>VLOOKUP('Ответы на форму (1)'!H155,Успевание,2,FALSE)</f>
        <v>4</v>
      </c>
      <c r="E155">
        <f t="shared" si="16"/>
        <v>0</v>
      </c>
      <c r="F155">
        <f>VLOOKUP('Ответы на форму (1)'!I155,ШкалаРомека,2,FALSE)</f>
        <v>3</v>
      </c>
      <c r="G155">
        <f>VLOOKUP('Ответы на форму (1)'!J155,ШкалаРомека,2,FALSE)</f>
        <v>3</v>
      </c>
      <c r="H155">
        <f>VLOOKUP('Ответы на форму (1)'!K155,ШкалаРомека,2,FALSE)</f>
        <v>2</v>
      </c>
      <c r="I155">
        <f>VLOOKUP('Ответы на форму (1)'!L155,ШкалаРомека,2,FALSE)</f>
        <v>2</v>
      </c>
      <c r="J155">
        <f>VLOOKUP('Ответы на форму (1)'!M155,ШкалаРомека,2,FALSE)</f>
        <v>3</v>
      </c>
      <c r="K155">
        <f>VLOOKUP('Ответы на форму (1)'!N155,ШкалаРомека,2,FALSE)</f>
        <v>4</v>
      </c>
      <c r="L155">
        <f>VLOOKUP('Ответы на форму (1)'!O155,ШкалаРомека,2,FALSE)</f>
        <v>3</v>
      </c>
      <c r="M155">
        <f>VLOOKUP('Ответы на форму (1)'!P155,ШкалаРомека,2,FALSE)</f>
        <v>3</v>
      </c>
      <c r="N155">
        <f>VLOOKUP('Ответы на форму (1)'!Q155,ШкалаРомека,2,FALSE)</f>
        <v>3</v>
      </c>
      <c r="O155">
        <f>VLOOKUP('Ответы на форму (1)'!R155,ШкалаРомека,2,FALSE)</f>
        <v>3</v>
      </c>
      <c r="P155">
        <f t="shared" si="14"/>
        <v>29</v>
      </c>
      <c r="Q155">
        <f>VLOOKUP('Ответы на форму (1)'!S155,ЧастотаПрактик,2,FALSE)</f>
        <v>2</v>
      </c>
      <c r="R155">
        <f>VLOOKUP('Ответы на форму (1)'!T155,ЧастотаПрактик,2,FALSE)</f>
        <v>1</v>
      </c>
      <c r="S155">
        <f>VLOOKUP('Ответы на форму (1)'!U155,ЧастотаПрактик,2,FALSE)</f>
        <v>1</v>
      </c>
      <c r="T155">
        <f>VLOOKUP('Ответы на форму (1)'!V155,ЧастотаПрактик,2,FALSE)</f>
        <v>3</v>
      </c>
      <c r="U155">
        <f>VLOOKUP('Ответы на форму (1)'!W155,ЧастотаПрактик,2,FALSE)</f>
        <v>2</v>
      </c>
      <c r="V155">
        <f>VLOOKUP('Ответы на форму (1)'!X155,ЧастотаПрактик,2,FALSE)</f>
        <v>2</v>
      </c>
      <c r="W155">
        <f>VLOOKUP('Ответы на форму (1)'!Y155,ЧастотаПрактик,2,FALSE)</f>
        <v>2</v>
      </c>
      <c r="X155">
        <f>VLOOKUP('Ответы на форму (1)'!Z155,ЧастотаПрактик,2,FALSE)</f>
        <v>4</v>
      </c>
      <c r="Y155">
        <f>VLOOKUP('Ответы на форму (1)'!AA155,ЧастотаПрактик,2,FALSE)</f>
        <v>3</v>
      </c>
      <c r="Z155">
        <f>VLOOKUP('Ответы на форму (1)'!AB155,ЧастотаПрактик,2,FALSE)</f>
        <v>2</v>
      </c>
      <c r="AA155">
        <f>VLOOKUP('Ответы на форму (1)'!AC155,ЧастотаПрактик,2,FALSE)</f>
        <v>3</v>
      </c>
      <c r="AB155">
        <f>VLOOKUP('Ответы на форму (1)'!AD155,ЧастотаПрактик,2,FALSE)</f>
        <v>3</v>
      </c>
      <c r="AC155">
        <f>VLOOKUP('Ответы на форму (1)'!AE155,ЧастотаПрактик,2,FALSE)</f>
        <v>3</v>
      </c>
      <c r="AD155">
        <f>VLOOKUP('Ответы на форму (1)'!AF155,ЧастотаПрактик,2,FALSE)</f>
        <v>1</v>
      </c>
      <c r="AE155">
        <f>VLOOKUP('Ответы на форму (1)'!AG155,ДаПочтиНет,2,FALSE)</f>
        <v>1</v>
      </c>
      <c r="AF155">
        <f>VLOOKUP('Ответы на форму (1)'!AH155,ДаПочтиНет,2,FALSE)</f>
        <v>2</v>
      </c>
      <c r="AG155">
        <f>VLOOKUP('Ответы на форму (1)'!AI155,ДаПочтиНет,2,FALSE)</f>
        <v>2</v>
      </c>
      <c r="AH155">
        <f>VLOOKUP('Ответы на форму (1)'!AJ155,ДаПочтиНет,2,FALSE)</f>
        <v>0</v>
      </c>
      <c r="AI155">
        <f>VLOOKUP('Ответы на форму (1)'!AK155,ДаПочтиНет,2,FALSE)</f>
        <v>0</v>
      </c>
      <c r="AJ155">
        <f>VLOOKUP('Ответы на форму (1)'!AL155,ДаПочтиНет,2,FALSE)</f>
        <v>2</v>
      </c>
      <c r="AK155">
        <f>VLOOKUP('Ответы на форму (1)'!AM155,ДаПочтиНет,2,FALSE)</f>
        <v>0</v>
      </c>
      <c r="AL155">
        <f>VLOOKUP('Ответы на форму (1)'!AN155,ДаПочтиНет,2,FALSE)</f>
        <v>0</v>
      </c>
      <c r="AM155">
        <f>VLOOKUP('Ответы на форму (1)'!AO155,ДаПочтиНет,2,FALSE)</f>
        <v>2</v>
      </c>
      <c r="AN155">
        <f t="shared" si="17"/>
        <v>39</v>
      </c>
      <c r="AO155">
        <f>VLOOKUP('Ответы на форму (1)'!AP155,ДаПочтиНет,2,FALSE)</f>
        <v>0</v>
      </c>
      <c r="AP155">
        <f>VLOOKUP('Ответы на форму (1)'!AQ155,ОбразЖизни,2,FALSE)</f>
        <v>3</v>
      </c>
      <c r="AQ155">
        <f>VLOOKUP('Ответы на форму (1)'!AR155,ОбразЖизни,2,FALSE)</f>
        <v>4</v>
      </c>
      <c r="AR155">
        <f>VLOOKUP('Ответы на форму (1)'!AS155,ОбразЖизни,2,FALSE)</f>
        <v>3</v>
      </c>
      <c r="AS155">
        <f>VLOOKUP('Ответы на форму (1)'!AT155,ОбразЖизни,2,FALSE)</f>
        <v>1</v>
      </c>
      <c r="AT155">
        <f>VLOOKUP('Ответы на форму (1)'!AU155,ОбразЖизни,2,FALSE)</f>
        <v>3</v>
      </c>
      <c r="AU155">
        <f>VLOOKUP('Ответы на форму (1)'!AV155,ОбразЖизни,2,FALSE)</f>
        <v>1</v>
      </c>
      <c r="AV155">
        <f>'Ответы на форму (1)'!AW155</f>
        <v>3</v>
      </c>
      <c r="AW155">
        <f>IF('Ответы на форму (1)'!AX155="",0,1)</f>
        <v>1</v>
      </c>
      <c r="AX155">
        <f>VLOOKUP('Ответы на форму (1)'!AY155,Курение,2,FALSE)</f>
        <v>0</v>
      </c>
      <c r="AY155">
        <f>VLOOKUP('Ответы на форму (1)'!AZ155,Алкоголь,2,FALSE)</f>
        <v>1</v>
      </c>
      <c r="AZ155">
        <f>VLOOKUP('Ответы на форму (1)'!BA155,СемейныйОпыт,2,FALSE)</f>
        <v>0</v>
      </c>
      <c r="BA155">
        <f>'Ответы на форму (1)'!BB155</f>
        <v>0</v>
      </c>
      <c r="BB155">
        <f>IF('Ответы на форму (1)'!BC155="",0,VLOOKUP('Ответы на форму (1)'!BC155,УровниЗнакомства,2,FALSE))</f>
        <v>0</v>
      </c>
      <c r="BC155">
        <f>IF('Ответы на форму (1)'!BD155="",0,VLOOKUP('Ответы на форму (1)'!BD155,УровниЗнакомства,2,FALSE))</f>
        <v>0</v>
      </c>
      <c r="BD155">
        <f>IF('Ответы на форму (1)'!BE155="",0,VLOOKUP('Ответы на форму (1)'!BE155,УровниЗнакомства,2,FALSE))</f>
        <v>0</v>
      </c>
      <c r="BE155">
        <f>IF('Ответы на форму (1)'!BF155="",0,VLOOKUP('Ответы на форму (1)'!BF155,УровниЗнакомства,2,FALSE))</f>
        <v>1</v>
      </c>
      <c r="BF155">
        <f>IF('Ответы на форму (1)'!BG155="",0,VLOOKUP('Ответы на форму (1)'!BG155,УровниЗнакомства,2,FALSE))</f>
        <v>0</v>
      </c>
      <c r="BG155">
        <f>IF('Ответы на форму (1)'!BH155="",0,VLOOKUP('Ответы на форму (1)'!BH155,УровниЗнакомства,2,FALSE))</f>
        <v>0</v>
      </c>
      <c r="BH155">
        <f t="shared" si="18"/>
        <v>1</v>
      </c>
      <c r="BI155">
        <f>VLOOKUP('Ответы на форму (1)'!BI155,ТараканоБалл,2,FALSE)</f>
        <v>3</v>
      </c>
      <c r="BJ155">
        <f>VLOOKUP('Ответы на форму (1)'!BJ155,ТараканоБалл,2,FALSE)</f>
        <v>1</v>
      </c>
      <c r="BK155">
        <f>VLOOKUP('Ответы на форму (1)'!BK155,ТараканоБалл,2,FALSE)</f>
        <v>3</v>
      </c>
      <c r="BL155">
        <f>VLOOKUP('Ответы на форму (1)'!BL155,ТараканоБалл,2,FALSE)</f>
        <v>4</v>
      </c>
      <c r="BM155">
        <f t="shared" si="19"/>
        <v>11</v>
      </c>
      <c r="BN155">
        <f t="shared" si="20"/>
        <v>1</v>
      </c>
      <c r="BO155">
        <f>VLOOKUP('Ответы на форму (1)'!BM155,ОбъемИнфы,2,FALSE)</f>
        <v>4</v>
      </c>
      <c r="BP155">
        <f>VLOOKUP('Ответы на форму (1)'!BN155,ОбъемИнфы,2,FALSE)</f>
        <v>1</v>
      </c>
      <c r="BQ155">
        <f>VLOOKUP('Ответы на форму (1)'!BO155,ОбъемИнфы,2,FALSE)</f>
        <v>2</v>
      </c>
      <c r="BR155">
        <f>VLOOKUP('Ответы на форму (1)'!BP155,ОбъемИнфы,2,FALSE)</f>
        <v>3</v>
      </c>
      <c r="BS155">
        <f>VLOOKUP('Ответы на форму (1)'!BQ155,ОбъемИнфы,2,FALSE)</f>
        <v>3</v>
      </c>
      <c r="BT155">
        <f>VLOOKUP('Ответы на форму (1)'!BR155,ОбъемИнфы,2,FALSE)</f>
        <v>3</v>
      </c>
      <c r="BU155">
        <f>VLOOKUP('Ответы на форму (1)'!BS155,ОбъемИнфы,2,FALSE)</f>
        <v>2</v>
      </c>
      <c r="BV155">
        <f>VLOOKUP('Ответы на форму (1)'!BT155,ОбъемИнфы,2,FALSE)</f>
        <v>1</v>
      </c>
      <c r="BW155">
        <f>IF('Ответы на форму (1)'!BU155&gt;2,"много",'Ответы на форму (1)'!BU155)</f>
        <v>2</v>
      </c>
      <c r="BX155">
        <f>VLOOKUP('Ответы на форму (1)'!BV155,Блыки,2,FALSE)</f>
        <v>0</v>
      </c>
      <c r="BY155" t="str">
        <f>IF('Ответы на форму (1)'!BY155="","",'Ответы на форму (1)'!BY155)</f>
        <v/>
      </c>
      <c r="BZ155" t="str">
        <f t="shared" si="15"/>
        <v>Нет</v>
      </c>
    </row>
    <row r="156" spans="1:78" x14ac:dyDescent="0.35">
      <c r="A156">
        <f>IF('Ответы на форму (1)'!B156="М",1,0)</f>
        <v>0</v>
      </c>
      <c r="B156">
        <f>'Ответы на форму (1)'!C156</f>
        <v>30</v>
      </c>
      <c r="C156">
        <f>VLOOKUP('Ответы на форму (1)'!G156,Успевание,2,FALSE)</f>
        <v>4</v>
      </c>
      <c r="D156">
        <f>VLOOKUP('Ответы на форму (1)'!H156,Успевание,2,FALSE)</f>
        <v>3</v>
      </c>
      <c r="E156">
        <f t="shared" si="16"/>
        <v>1</v>
      </c>
      <c r="F156">
        <f>VLOOKUP('Ответы на форму (1)'!I156,ШкалаРомека,2,FALSE)</f>
        <v>4</v>
      </c>
      <c r="G156">
        <f>VLOOKUP('Ответы на форму (1)'!J156,ШкалаРомека,2,FALSE)</f>
        <v>3</v>
      </c>
      <c r="H156">
        <f>VLOOKUP('Ответы на форму (1)'!K156,ШкалаРомека,2,FALSE)</f>
        <v>3</v>
      </c>
      <c r="I156">
        <f>VLOOKUP('Ответы на форму (1)'!L156,ШкалаРомека,2,FALSE)</f>
        <v>3</v>
      </c>
      <c r="J156">
        <f>VLOOKUP('Ответы на форму (1)'!M156,ШкалаРомека,2,FALSE)</f>
        <v>3</v>
      </c>
      <c r="K156">
        <f>VLOOKUP('Ответы на форму (1)'!N156,ШкалаРомека,2,FALSE)</f>
        <v>4</v>
      </c>
      <c r="L156">
        <f>VLOOKUP('Ответы на форму (1)'!O156,ШкалаРомека,2,FALSE)</f>
        <v>2</v>
      </c>
      <c r="M156">
        <f>VLOOKUP('Ответы на форму (1)'!P156,ШкалаРомека,2,FALSE)</f>
        <v>3</v>
      </c>
      <c r="N156">
        <f>VLOOKUP('Ответы на форму (1)'!Q156,ШкалаРомека,2,FALSE)</f>
        <v>3</v>
      </c>
      <c r="O156">
        <f>VLOOKUP('Ответы на форму (1)'!R156,ШкалаРомека,2,FALSE)</f>
        <v>3</v>
      </c>
      <c r="P156">
        <f t="shared" si="14"/>
        <v>31</v>
      </c>
      <c r="Q156">
        <f>VLOOKUP('Ответы на форму (1)'!S156,ЧастотаПрактик,2,FALSE)</f>
        <v>2</v>
      </c>
      <c r="R156">
        <f>VLOOKUP('Ответы на форму (1)'!T156,ЧастотаПрактик,2,FALSE)</f>
        <v>2</v>
      </c>
      <c r="S156">
        <f>VLOOKUP('Ответы на форму (1)'!U156,ЧастотаПрактик,2,FALSE)</f>
        <v>2</v>
      </c>
      <c r="T156">
        <f>VLOOKUP('Ответы на форму (1)'!V156,ЧастотаПрактик,2,FALSE)</f>
        <v>1</v>
      </c>
      <c r="U156">
        <f>VLOOKUP('Ответы на форму (1)'!W156,ЧастотаПрактик,2,FALSE)</f>
        <v>0</v>
      </c>
      <c r="V156">
        <f>VLOOKUP('Ответы на форму (1)'!X156,ЧастотаПрактик,2,FALSE)</f>
        <v>3</v>
      </c>
      <c r="W156">
        <f>VLOOKUP('Ответы на форму (1)'!Y156,ЧастотаПрактик,2,FALSE)</f>
        <v>4</v>
      </c>
      <c r="X156">
        <f>VLOOKUP('Ответы на форму (1)'!Z156,ЧастотаПрактик,2,FALSE)</f>
        <v>4</v>
      </c>
      <c r="Y156">
        <f>VLOOKUP('Ответы на форму (1)'!AA156,ЧастотаПрактик,2,FALSE)</f>
        <v>3</v>
      </c>
      <c r="Z156">
        <f>VLOOKUP('Ответы на форму (1)'!AB156,ЧастотаПрактик,2,FALSE)</f>
        <v>3</v>
      </c>
      <c r="AA156">
        <f>VLOOKUP('Ответы на форму (1)'!AC156,ЧастотаПрактик,2,FALSE)</f>
        <v>4</v>
      </c>
      <c r="AB156">
        <f>VLOOKUP('Ответы на форму (1)'!AD156,ЧастотаПрактик,2,FALSE)</f>
        <v>3</v>
      </c>
      <c r="AC156">
        <f>VLOOKUP('Ответы на форму (1)'!AE156,ЧастотаПрактик,2,FALSE)</f>
        <v>2</v>
      </c>
      <c r="AD156">
        <f>VLOOKUP('Ответы на форму (1)'!AF156,ЧастотаПрактик,2,FALSE)</f>
        <v>3</v>
      </c>
      <c r="AE156">
        <f>VLOOKUP('Ответы на форму (1)'!AG156,ДаПочтиНет,2,FALSE)</f>
        <v>0</v>
      </c>
      <c r="AF156">
        <f>VLOOKUP('Ответы на форму (1)'!AH156,ДаПочтиНет,2,FALSE)</f>
        <v>0</v>
      </c>
      <c r="AG156">
        <f>VLOOKUP('Ответы на форму (1)'!AI156,ДаПочтиНет,2,FALSE)</f>
        <v>2</v>
      </c>
      <c r="AH156">
        <f>VLOOKUP('Ответы на форму (1)'!AJ156,ДаПочтиНет,2,FALSE)</f>
        <v>0</v>
      </c>
      <c r="AI156">
        <f>VLOOKUP('Ответы на форму (1)'!AK156,ДаПочтиНет,2,FALSE)</f>
        <v>0</v>
      </c>
      <c r="AJ156">
        <f>VLOOKUP('Ответы на форму (1)'!AL156,ДаПочтиНет,2,FALSE)</f>
        <v>2</v>
      </c>
      <c r="AK156">
        <f>VLOOKUP('Ответы на форму (1)'!AM156,ДаПочтиНет,2,FALSE)</f>
        <v>0</v>
      </c>
      <c r="AL156">
        <f>VLOOKUP('Ответы на форму (1)'!AN156,ДаПочтиНет,2,FALSE)</f>
        <v>0</v>
      </c>
      <c r="AM156">
        <f>VLOOKUP('Ответы на форму (1)'!AO156,ДаПочтиНет,2,FALSE)</f>
        <v>0</v>
      </c>
      <c r="AN156">
        <f t="shared" si="17"/>
        <v>37</v>
      </c>
      <c r="AO156">
        <f>VLOOKUP('Ответы на форму (1)'!AP156,ДаПочтиНет,2,FALSE)</f>
        <v>2</v>
      </c>
      <c r="AP156">
        <f>VLOOKUP('Ответы на форму (1)'!AQ156,ОбразЖизни,2,FALSE)</f>
        <v>4</v>
      </c>
      <c r="AQ156">
        <f>VLOOKUP('Ответы на форму (1)'!AR156,ОбразЖизни,2,FALSE)</f>
        <v>4</v>
      </c>
      <c r="AR156">
        <f>VLOOKUP('Ответы на форму (1)'!AS156,ОбразЖизни,2,FALSE)</f>
        <v>4</v>
      </c>
      <c r="AS156">
        <f>VLOOKUP('Ответы на форму (1)'!AT156,ОбразЖизни,2,FALSE)</f>
        <v>0</v>
      </c>
      <c r="AT156">
        <f>VLOOKUP('Ответы на форму (1)'!AU156,ОбразЖизни,2,FALSE)</f>
        <v>4</v>
      </c>
      <c r="AU156">
        <f>VLOOKUP('Ответы на форму (1)'!AV156,ОбразЖизни,2,FALSE)</f>
        <v>4</v>
      </c>
      <c r="AV156">
        <f>'Ответы на форму (1)'!AW156</f>
        <v>4</v>
      </c>
      <c r="AW156">
        <f>IF('Ответы на форму (1)'!AX156="",0,1)</f>
        <v>1</v>
      </c>
      <c r="AX156">
        <f>VLOOKUP('Ответы на форму (1)'!AY156,Курение,2,FALSE)</f>
        <v>0</v>
      </c>
      <c r="AY156">
        <f>VLOOKUP('Ответы на форму (1)'!AZ156,Алкоголь,2,FALSE)</f>
        <v>2</v>
      </c>
      <c r="AZ156">
        <f>VLOOKUP('Ответы на форму (1)'!BA156,СемейныйОпыт,2,FALSE)</f>
        <v>2</v>
      </c>
      <c r="BA156">
        <f>'Ответы на форму (1)'!BB156</f>
        <v>0</v>
      </c>
      <c r="BB156">
        <f>IF('Ответы на форму (1)'!BC156="",0,VLOOKUP('Ответы на форму (1)'!BC156,УровниЗнакомства,2,FALSE))</f>
        <v>0</v>
      </c>
      <c r="BC156">
        <f>IF('Ответы на форму (1)'!BD156="",0,VLOOKUP('Ответы на форму (1)'!BD156,УровниЗнакомства,2,FALSE))</f>
        <v>0</v>
      </c>
      <c r="BD156">
        <f>IF('Ответы на форму (1)'!BE156="",0,VLOOKUP('Ответы на форму (1)'!BE156,УровниЗнакомства,2,FALSE))</f>
        <v>0</v>
      </c>
      <c r="BE156">
        <f>IF('Ответы на форму (1)'!BF156="",0,VLOOKUP('Ответы на форму (1)'!BF156,УровниЗнакомства,2,FALSE))</f>
        <v>0</v>
      </c>
      <c r="BF156">
        <f>IF('Ответы на форму (1)'!BG156="",0,VLOOKUP('Ответы на форму (1)'!BG156,УровниЗнакомства,2,FALSE))</f>
        <v>0</v>
      </c>
      <c r="BG156">
        <f>IF('Ответы на форму (1)'!BH156="",0,VLOOKUP('Ответы на форму (1)'!BH156,УровниЗнакомства,2,FALSE))</f>
        <v>0</v>
      </c>
      <c r="BH156">
        <f t="shared" si="18"/>
        <v>0</v>
      </c>
      <c r="BI156">
        <f>VLOOKUP('Ответы на форму (1)'!BI156,ТараканоБалл,2,FALSE)</f>
        <v>2</v>
      </c>
      <c r="BJ156">
        <f>VLOOKUP('Ответы на форму (1)'!BJ156,ТараканоБалл,2,FALSE)</f>
        <v>1</v>
      </c>
      <c r="BK156">
        <f>VLOOKUP('Ответы на форму (1)'!BK156,ТараканоБалл,2,FALSE)</f>
        <v>4</v>
      </c>
      <c r="BL156">
        <f>VLOOKUP('Ответы на форму (1)'!BL156,ТараканоБалл,2,FALSE)</f>
        <v>5</v>
      </c>
      <c r="BM156">
        <f t="shared" si="19"/>
        <v>12</v>
      </c>
      <c r="BN156">
        <f t="shared" si="20"/>
        <v>1</v>
      </c>
      <c r="BO156">
        <f>VLOOKUP('Ответы на форму (1)'!BM156,ОбъемИнфы,2,FALSE)</f>
        <v>1</v>
      </c>
      <c r="BP156">
        <f>VLOOKUP('Ответы на форму (1)'!BN156,ОбъемИнфы,2,FALSE)</f>
        <v>2</v>
      </c>
      <c r="BQ156">
        <f>VLOOKUP('Ответы на форму (1)'!BO156,ОбъемИнфы,2,FALSE)</f>
        <v>3</v>
      </c>
      <c r="BR156">
        <f>VLOOKUP('Ответы на форму (1)'!BP156,ОбъемИнфы,2,FALSE)</f>
        <v>3</v>
      </c>
      <c r="BS156">
        <f>VLOOKUP('Ответы на форму (1)'!BQ156,ОбъемИнфы,2,FALSE)</f>
        <v>2</v>
      </c>
      <c r="BT156">
        <f>VLOOKUP('Ответы на форму (1)'!BR156,ОбъемИнфы,2,FALSE)</f>
        <v>3</v>
      </c>
      <c r="BU156">
        <f>VLOOKUP('Ответы на форму (1)'!BS156,ОбъемИнфы,2,FALSE)</f>
        <v>1</v>
      </c>
      <c r="BV156">
        <f>VLOOKUP('Ответы на форму (1)'!BT156,ОбъемИнфы,2,FALSE)</f>
        <v>0</v>
      </c>
      <c r="BW156">
        <f>IF('Ответы на форму (1)'!BU156&gt;2,"много",'Ответы на форму (1)'!BU156)</f>
        <v>2</v>
      </c>
      <c r="BX156">
        <f>VLOOKUP('Ответы на форму (1)'!BV156,Блыки,2,FALSE)</f>
        <v>1</v>
      </c>
      <c r="BY156" t="str">
        <f>IF('Ответы на форму (1)'!BY156="","",'Ответы на форму (1)'!BY156)</f>
        <v/>
      </c>
      <c r="BZ156" t="str">
        <f t="shared" si="15"/>
        <v>Нет</v>
      </c>
    </row>
    <row r="157" spans="1:78" x14ac:dyDescent="0.35">
      <c r="A157">
        <f>IF('Ответы на форму (1)'!B157="М",1,0)</f>
        <v>1</v>
      </c>
      <c r="B157">
        <f>'Ответы на форму (1)'!C157</f>
        <v>31</v>
      </c>
      <c r="C157">
        <f>VLOOKUP('Ответы на форму (1)'!G157,Успевание,2,FALSE)</f>
        <v>3</v>
      </c>
      <c r="D157">
        <f>VLOOKUP('Ответы на форму (1)'!H157,Успевание,2,FALSE)</f>
        <v>3</v>
      </c>
      <c r="E157">
        <f t="shared" si="16"/>
        <v>0</v>
      </c>
      <c r="F157">
        <f>VLOOKUP('Ответы на форму (1)'!I157,ШкалаРомека,2,FALSE)</f>
        <v>3</v>
      </c>
      <c r="G157">
        <f>VLOOKUP('Ответы на форму (1)'!J157,ШкалаРомека,2,FALSE)</f>
        <v>3</v>
      </c>
      <c r="H157">
        <f>VLOOKUP('Ответы на форму (1)'!K157,ШкалаРомека,2,FALSE)</f>
        <v>2</v>
      </c>
      <c r="I157">
        <f>VLOOKUP('Ответы на форму (1)'!L157,ШкалаРомека,2,FALSE)</f>
        <v>2</v>
      </c>
      <c r="J157">
        <f>VLOOKUP('Ответы на форму (1)'!M157,ШкалаРомека,2,FALSE)</f>
        <v>3</v>
      </c>
      <c r="K157">
        <f>VLOOKUP('Ответы на форму (1)'!N157,ШкалаРомека,2,FALSE)</f>
        <v>3</v>
      </c>
      <c r="L157">
        <f>VLOOKUP('Ответы на форму (1)'!O157,ШкалаРомека,2,FALSE)</f>
        <v>2</v>
      </c>
      <c r="M157">
        <f>VLOOKUP('Ответы на форму (1)'!P157,ШкалаРомека,2,FALSE)</f>
        <v>3</v>
      </c>
      <c r="N157">
        <f>VLOOKUP('Ответы на форму (1)'!Q157,ШкалаРомека,2,FALSE)</f>
        <v>2</v>
      </c>
      <c r="O157">
        <f>VLOOKUP('Ответы на форму (1)'!R157,ШкалаРомека,2,FALSE)</f>
        <v>3</v>
      </c>
      <c r="P157">
        <f t="shared" si="14"/>
        <v>26</v>
      </c>
      <c r="Q157">
        <f>VLOOKUP('Ответы на форму (1)'!S157,ЧастотаПрактик,2,FALSE)</f>
        <v>1</v>
      </c>
      <c r="R157">
        <f>VLOOKUP('Ответы на форму (1)'!T157,ЧастотаПрактик,2,FALSE)</f>
        <v>2</v>
      </c>
      <c r="S157">
        <f>VLOOKUP('Ответы на форму (1)'!U157,ЧастотаПрактик,2,FALSE)</f>
        <v>2</v>
      </c>
      <c r="T157">
        <f>VLOOKUP('Ответы на форму (1)'!V157,ЧастотаПрактик,2,FALSE)</f>
        <v>3</v>
      </c>
      <c r="U157">
        <f>VLOOKUP('Ответы на форму (1)'!W157,ЧастотаПрактик,2,FALSE)</f>
        <v>1</v>
      </c>
      <c r="V157">
        <f>VLOOKUP('Ответы на форму (1)'!X157,ЧастотаПрактик,2,FALSE)</f>
        <v>3</v>
      </c>
      <c r="W157">
        <f>VLOOKUP('Ответы на форму (1)'!Y157,ЧастотаПрактик,2,FALSE)</f>
        <v>1</v>
      </c>
      <c r="X157">
        <f>VLOOKUP('Ответы на форму (1)'!Z157,ЧастотаПрактик,2,FALSE)</f>
        <v>2</v>
      </c>
      <c r="Y157">
        <f>VLOOKUP('Ответы на форму (1)'!AA157,ЧастотаПрактик,2,FALSE)</f>
        <v>2</v>
      </c>
      <c r="Z157">
        <f>VLOOKUP('Ответы на форму (1)'!AB157,ЧастотаПрактик,2,FALSE)</f>
        <v>3</v>
      </c>
      <c r="AA157">
        <f>VLOOKUP('Ответы на форму (1)'!AC157,ЧастотаПрактик,2,FALSE)</f>
        <v>4</v>
      </c>
      <c r="AB157">
        <f>VLOOKUP('Ответы на форму (1)'!AD157,ЧастотаПрактик,2,FALSE)</f>
        <v>3</v>
      </c>
      <c r="AC157">
        <f>VLOOKUP('Ответы на форму (1)'!AE157,ЧастотаПрактик,2,FALSE)</f>
        <v>2</v>
      </c>
      <c r="AD157">
        <f>VLOOKUP('Ответы на форму (1)'!AF157,ЧастотаПрактик,2,FALSE)</f>
        <v>3</v>
      </c>
      <c r="AE157">
        <f>VLOOKUP('Ответы на форму (1)'!AG157,ДаПочтиНет,2,FALSE)</f>
        <v>2</v>
      </c>
      <c r="AF157">
        <f>VLOOKUP('Ответы на форму (1)'!AH157,ДаПочтиНет,2,FALSE)</f>
        <v>2</v>
      </c>
      <c r="AG157">
        <f>VLOOKUP('Ответы на форму (1)'!AI157,ДаПочтиНет,2,FALSE)</f>
        <v>2</v>
      </c>
      <c r="AH157">
        <f>VLOOKUP('Ответы на форму (1)'!AJ157,ДаПочтиНет,2,FALSE)</f>
        <v>1</v>
      </c>
      <c r="AI157">
        <f>VLOOKUP('Ответы на форму (1)'!AK157,ДаПочтиНет,2,FALSE)</f>
        <v>1</v>
      </c>
      <c r="AJ157">
        <f>VLOOKUP('Ответы на форму (1)'!AL157,ДаПочтиНет,2,FALSE)</f>
        <v>2</v>
      </c>
      <c r="AK157">
        <f>VLOOKUP('Ответы на форму (1)'!AM157,ДаПочтиНет,2,FALSE)</f>
        <v>0</v>
      </c>
      <c r="AL157">
        <f>VLOOKUP('Ответы на форму (1)'!AN157,ДаПочтиНет,2,FALSE)</f>
        <v>0</v>
      </c>
      <c r="AM157">
        <f>VLOOKUP('Ответы на форму (1)'!AO157,ДаПочтиНет,2,FALSE)</f>
        <v>0</v>
      </c>
      <c r="AN157">
        <f t="shared" si="17"/>
        <v>39</v>
      </c>
      <c r="AO157">
        <f>VLOOKUP('Ответы на форму (1)'!AP157,ДаПочтиНет,2,FALSE)</f>
        <v>0</v>
      </c>
      <c r="AP157">
        <f>VLOOKUP('Ответы на форму (1)'!AQ157,ОбразЖизни,2,FALSE)</f>
        <v>3</v>
      </c>
      <c r="AQ157">
        <f>VLOOKUP('Ответы на форму (1)'!AR157,ОбразЖизни,2,FALSE)</f>
        <v>4</v>
      </c>
      <c r="AR157">
        <f>VLOOKUP('Ответы на форму (1)'!AS157,ОбразЖизни,2,FALSE)</f>
        <v>3</v>
      </c>
      <c r="AS157">
        <f>VLOOKUP('Ответы на форму (1)'!AT157,ОбразЖизни,2,FALSE)</f>
        <v>2</v>
      </c>
      <c r="AT157">
        <f>VLOOKUP('Ответы на форму (1)'!AU157,ОбразЖизни,2,FALSE)</f>
        <v>3</v>
      </c>
      <c r="AU157">
        <f>VLOOKUP('Ответы на форму (1)'!AV157,ОбразЖизни,2,FALSE)</f>
        <v>3</v>
      </c>
      <c r="AV157">
        <f>'Ответы на форму (1)'!AW157</f>
        <v>6</v>
      </c>
      <c r="AW157">
        <f>IF('Ответы на форму (1)'!AX157="",0,1)</f>
        <v>1</v>
      </c>
      <c r="AX157">
        <f>VLOOKUP('Ответы на форму (1)'!AY157,Курение,2,FALSE)</f>
        <v>0</v>
      </c>
      <c r="AY157">
        <f>VLOOKUP('Ответы на форму (1)'!AZ157,Алкоголь,2,FALSE)</f>
        <v>2</v>
      </c>
      <c r="AZ157">
        <f>VLOOKUP('Ответы на форму (1)'!BA157,СемейныйОпыт,2,FALSE)</f>
        <v>1</v>
      </c>
      <c r="BA157">
        <f>'Ответы на форму (1)'!BB157</f>
        <v>0</v>
      </c>
      <c r="BB157">
        <f>IF('Ответы на форму (1)'!BC157="",0,VLOOKUP('Ответы на форму (1)'!BC157,УровниЗнакомства,2,FALSE))</f>
        <v>1</v>
      </c>
      <c r="BC157">
        <f>IF('Ответы на форму (1)'!BD157="",0,VLOOKUP('Ответы на форму (1)'!BD157,УровниЗнакомства,2,FALSE))</f>
        <v>3</v>
      </c>
      <c r="BD157">
        <f>IF('Ответы на форму (1)'!BE157="",0,VLOOKUP('Ответы на форму (1)'!BE157,УровниЗнакомства,2,FALSE))</f>
        <v>1</v>
      </c>
      <c r="BE157">
        <f>IF('Ответы на форму (1)'!BF157="",0,VLOOKUP('Ответы на форму (1)'!BF157,УровниЗнакомства,2,FALSE))</f>
        <v>4</v>
      </c>
      <c r="BF157">
        <f>IF('Ответы на форму (1)'!BG157="",0,VLOOKUP('Ответы на форму (1)'!BG157,УровниЗнакомства,2,FALSE))</f>
        <v>0</v>
      </c>
      <c r="BG157">
        <f>IF('Ответы на форму (1)'!BH157="",0,VLOOKUP('Ответы на форму (1)'!BH157,УровниЗнакомства,2,FALSE))</f>
        <v>0</v>
      </c>
      <c r="BH157">
        <f t="shared" si="18"/>
        <v>9</v>
      </c>
      <c r="BI157">
        <f>VLOOKUP('Ответы на форму (1)'!BI157,ТараканоБалл,2,FALSE)</f>
        <v>4</v>
      </c>
      <c r="BJ157">
        <f>VLOOKUP('Ответы на форму (1)'!BJ157,ТараканоБалл,2,FALSE)</f>
        <v>3</v>
      </c>
      <c r="BK157">
        <f>VLOOKUP('Ответы на форму (1)'!BK157,ТараканоБалл,2,FALSE)</f>
        <v>4</v>
      </c>
      <c r="BL157">
        <f>VLOOKUP('Ответы на форму (1)'!BL157,ТараканоБалл,2,FALSE)</f>
        <v>3</v>
      </c>
      <c r="BM157">
        <f t="shared" si="19"/>
        <v>14</v>
      </c>
      <c r="BN157">
        <f t="shared" si="20"/>
        <v>1</v>
      </c>
      <c r="BO157">
        <f>VLOOKUP('Ответы на форму (1)'!BM157,ОбъемИнфы,2,FALSE)</f>
        <v>2</v>
      </c>
      <c r="BP157">
        <f>VLOOKUP('Ответы на форму (1)'!BN157,ОбъемИнфы,2,FALSE)</f>
        <v>2</v>
      </c>
      <c r="BQ157">
        <f>VLOOKUP('Ответы на форму (1)'!BO157,ОбъемИнфы,2,FALSE)</f>
        <v>1</v>
      </c>
      <c r="BR157">
        <f>VLOOKUP('Ответы на форму (1)'!BP157,ОбъемИнфы,2,FALSE)</f>
        <v>2</v>
      </c>
      <c r="BS157">
        <f>VLOOKUP('Ответы на форму (1)'!BQ157,ОбъемИнфы,2,FALSE)</f>
        <v>2</v>
      </c>
      <c r="BT157">
        <f>VLOOKUP('Ответы на форму (1)'!BR157,ОбъемИнфы,2,FALSE)</f>
        <v>3</v>
      </c>
      <c r="BU157">
        <f>VLOOKUP('Ответы на форму (1)'!BS157,ОбъемИнфы,2,FALSE)</f>
        <v>3</v>
      </c>
      <c r="BV157">
        <f>VLOOKUP('Ответы на форму (1)'!BT157,ОбъемИнфы,2,FALSE)</f>
        <v>3</v>
      </c>
      <c r="BW157">
        <f>IF('Ответы на форму (1)'!BU157&gt;2,"много",'Ответы на форму (1)'!BU157)</f>
        <v>1</v>
      </c>
      <c r="BX157">
        <f>VLOOKUP('Ответы на форму (1)'!BV157,Блыки,2,FALSE)</f>
        <v>0</v>
      </c>
      <c r="BY157" t="str">
        <f>IF('Ответы на форму (1)'!BY157="","",'Ответы на форму (1)'!BY157)</f>
        <v/>
      </c>
      <c r="BZ157" t="str">
        <f t="shared" si="15"/>
        <v>Нет</v>
      </c>
    </row>
    <row r="158" spans="1:78" x14ac:dyDescent="0.35">
      <c r="A158">
        <f>IF('Ответы на форму (1)'!B158="М",1,0)</f>
        <v>1</v>
      </c>
      <c r="B158">
        <f>'Ответы на форму (1)'!C158</f>
        <v>32</v>
      </c>
      <c r="C158">
        <f>VLOOKUP('Ответы на форму (1)'!G158,Успевание,2,FALSE)</f>
        <v>3</v>
      </c>
      <c r="D158">
        <f>VLOOKUP('Ответы на форму (1)'!H158,Успевание,2,FALSE)</f>
        <v>2</v>
      </c>
      <c r="E158">
        <f t="shared" si="16"/>
        <v>1</v>
      </c>
      <c r="F158">
        <f>VLOOKUP('Ответы на форму (1)'!I158,ШкалаРомека,2,FALSE)</f>
        <v>3</v>
      </c>
      <c r="G158">
        <f>VLOOKUP('Ответы на форму (1)'!J158,ШкалаРомека,2,FALSE)</f>
        <v>3</v>
      </c>
      <c r="H158">
        <f>VLOOKUP('Ответы на форму (1)'!K158,ШкалаРомека,2,FALSE)</f>
        <v>2</v>
      </c>
      <c r="I158">
        <f>VLOOKUP('Ответы на форму (1)'!L158,ШкалаРомека,2,FALSE)</f>
        <v>2</v>
      </c>
      <c r="J158">
        <f>VLOOKUP('Ответы на форму (1)'!M158,ШкалаРомека,2,FALSE)</f>
        <v>3</v>
      </c>
      <c r="K158">
        <f>VLOOKUP('Ответы на форму (1)'!N158,ШкалаРомека,2,FALSE)</f>
        <v>3</v>
      </c>
      <c r="L158">
        <f>VLOOKUP('Ответы на форму (1)'!O158,ШкалаРомека,2,FALSE)</f>
        <v>3</v>
      </c>
      <c r="M158">
        <f>VLOOKUP('Ответы на форму (1)'!P158,ШкалаРомека,2,FALSE)</f>
        <v>3</v>
      </c>
      <c r="N158">
        <f>VLOOKUP('Ответы на форму (1)'!Q158,ШкалаРомека,2,FALSE)</f>
        <v>2</v>
      </c>
      <c r="O158">
        <f>VLOOKUP('Ответы на форму (1)'!R158,ШкалаРомека,2,FALSE)</f>
        <v>3</v>
      </c>
      <c r="P158">
        <f t="shared" si="14"/>
        <v>27</v>
      </c>
      <c r="Q158">
        <f>VLOOKUP('Ответы на форму (1)'!S158,ЧастотаПрактик,2,FALSE)</f>
        <v>1</v>
      </c>
      <c r="R158">
        <f>VLOOKUP('Ответы на форму (1)'!T158,ЧастотаПрактик,2,FALSE)</f>
        <v>1</v>
      </c>
      <c r="S158">
        <f>VLOOKUP('Ответы на форму (1)'!U158,ЧастотаПрактик,2,FALSE)</f>
        <v>4</v>
      </c>
      <c r="T158">
        <f>VLOOKUP('Ответы на форму (1)'!V158,ЧастотаПрактик,2,FALSE)</f>
        <v>3</v>
      </c>
      <c r="U158">
        <f>VLOOKUP('Ответы на форму (1)'!W158,ЧастотаПрактик,2,FALSE)</f>
        <v>0</v>
      </c>
      <c r="V158">
        <f>VLOOKUP('Ответы на форму (1)'!X158,ЧастотаПрактик,2,FALSE)</f>
        <v>2</v>
      </c>
      <c r="W158">
        <f>VLOOKUP('Ответы на форму (1)'!Y158,ЧастотаПрактик,2,FALSE)</f>
        <v>1</v>
      </c>
      <c r="X158">
        <f>VLOOKUP('Ответы на форму (1)'!Z158,ЧастотаПрактик,2,FALSE)</f>
        <v>4</v>
      </c>
      <c r="Y158">
        <f>VLOOKUP('Ответы на форму (1)'!AA158,ЧастотаПрактик,2,FALSE)</f>
        <v>1</v>
      </c>
      <c r="Z158">
        <f>VLOOKUP('Ответы на форму (1)'!AB158,ЧастотаПрактик,2,FALSE)</f>
        <v>3</v>
      </c>
      <c r="AA158">
        <f>VLOOKUP('Ответы на форму (1)'!AC158,ЧастотаПрактик,2,FALSE)</f>
        <v>4</v>
      </c>
      <c r="AB158">
        <f>VLOOKUP('Ответы на форму (1)'!AD158,ЧастотаПрактик,2,FALSE)</f>
        <v>1</v>
      </c>
      <c r="AC158">
        <f>VLOOKUP('Ответы на форму (1)'!AE158,ЧастотаПрактик,2,FALSE)</f>
        <v>3</v>
      </c>
      <c r="AD158">
        <f>VLOOKUP('Ответы на форму (1)'!AF158,ЧастотаПрактик,2,FALSE)</f>
        <v>3</v>
      </c>
      <c r="AE158">
        <f>VLOOKUP('Ответы на форму (1)'!AG158,ДаПочтиНет,2,FALSE)</f>
        <v>2</v>
      </c>
      <c r="AF158">
        <f>VLOOKUP('Ответы на форму (1)'!AH158,ДаПочтиНет,2,FALSE)</f>
        <v>2</v>
      </c>
      <c r="AG158">
        <f>VLOOKUP('Ответы на форму (1)'!AI158,ДаПочтиНет,2,FALSE)</f>
        <v>2</v>
      </c>
      <c r="AH158">
        <f>VLOOKUP('Ответы на форму (1)'!AJ158,ДаПочтиНет,2,FALSE)</f>
        <v>0</v>
      </c>
      <c r="AI158">
        <f>VLOOKUP('Ответы на форму (1)'!AK158,ДаПочтиНет,2,FALSE)</f>
        <v>0</v>
      </c>
      <c r="AJ158">
        <f>VLOOKUP('Ответы на форму (1)'!AL158,ДаПочтиНет,2,FALSE)</f>
        <v>0</v>
      </c>
      <c r="AK158">
        <f>VLOOKUP('Ответы на форму (1)'!AM158,ДаПочтиНет,2,FALSE)</f>
        <v>0</v>
      </c>
      <c r="AL158">
        <f>VLOOKUP('Ответы на форму (1)'!AN158,ДаПочтиНет,2,FALSE)</f>
        <v>0</v>
      </c>
      <c r="AM158">
        <f>VLOOKUP('Ответы на форму (1)'!AO158,ДаПочтиНет,2,FALSE)</f>
        <v>2</v>
      </c>
      <c r="AN158">
        <f t="shared" si="17"/>
        <v>36</v>
      </c>
      <c r="AO158">
        <f>VLOOKUP('Ответы на форму (1)'!AP158,ДаПочтиНет,2,FALSE)</f>
        <v>0</v>
      </c>
      <c r="AP158">
        <f>VLOOKUP('Ответы на форму (1)'!AQ158,ОбразЖизни,2,FALSE)</f>
        <v>3</v>
      </c>
      <c r="AQ158">
        <f>VLOOKUP('Ответы на форму (1)'!AR158,ОбразЖизни,2,FALSE)</f>
        <v>3</v>
      </c>
      <c r="AR158">
        <f>VLOOKUP('Ответы на форму (1)'!AS158,ОбразЖизни,2,FALSE)</f>
        <v>2</v>
      </c>
      <c r="AS158">
        <f>VLOOKUP('Ответы на форму (1)'!AT158,ОбразЖизни,2,FALSE)</f>
        <v>1</v>
      </c>
      <c r="AT158">
        <f>VLOOKUP('Ответы на форму (1)'!AU158,ОбразЖизни,2,FALSE)</f>
        <v>2</v>
      </c>
      <c r="AU158">
        <f>VLOOKUP('Ответы на форму (1)'!AV158,ОбразЖизни,2,FALSE)</f>
        <v>2</v>
      </c>
      <c r="AV158">
        <f>'Ответы на форму (1)'!AW158</f>
        <v>5</v>
      </c>
      <c r="AW158">
        <f>IF('Ответы на форму (1)'!AX158="",0,1)</f>
        <v>0</v>
      </c>
      <c r="AX158">
        <f>VLOOKUP('Ответы на форму (1)'!AY158,Курение,2,FALSE)</f>
        <v>0</v>
      </c>
      <c r="AY158">
        <f>VLOOKUP('Ответы на форму (1)'!AZ158,Алкоголь,2,FALSE)</f>
        <v>1</v>
      </c>
      <c r="AZ158">
        <f>VLOOKUP('Ответы на форму (1)'!BA158,СемейныйОпыт,2,FALSE)</f>
        <v>1</v>
      </c>
      <c r="BA158">
        <f>'Ответы на форму (1)'!BB158</f>
        <v>1</v>
      </c>
      <c r="BB158">
        <f>IF('Ответы на форму (1)'!BC158="",0,VLOOKUP('Ответы на форму (1)'!BC158,УровниЗнакомства,2,FALSE))</f>
        <v>1</v>
      </c>
      <c r="BC158">
        <f>IF('Ответы на форму (1)'!BD158="",0,VLOOKUP('Ответы на форму (1)'!BD158,УровниЗнакомства,2,FALSE))</f>
        <v>1</v>
      </c>
      <c r="BD158">
        <f>IF('Ответы на форму (1)'!BE158="",0,VLOOKUP('Ответы на форму (1)'!BE158,УровниЗнакомства,2,FALSE))</f>
        <v>2</v>
      </c>
      <c r="BE158">
        <f>IF('Ответы на форму (1)'!BF158="",0,VLOOKUP('Ответы на форму (1)'!BF158,УровниЗнакомства,2,FALSE))</f>
        <v>4</v>
      </c>
      <c r="BF158">
        <f>IF('Ответы на форму (1)'!BG158="",0,VLOOKUP('Ответы на форму (1)'!BG158,УровниЗнакомства,2,FALSE))</f>
        <v>0</v>
      </c>
      <c r="BG158">
        <f>IF('Ответы на форму (1)'!BH158="",0,VLOOKUP('Ответы на форму (1)'!BH158,УровниЗнакомства,2,FALSE))</f>
        <v>0</v>
      </c>
      <c r="BH158">
        <f t="shared" si="18"/>
        <v>8</v>
      </c>
      <c r="BI158">
        <f>VLOOKUP('Ответы на форму (1)'!BI158,ТараканоБалл,2,FALSE)</f>
        <v>5</v>
      </c>
      <c r="BJ158">
        <f>VLOOKUP('Ответы на форму (1)'!BJ158,ТараканоБалл,2,FALSE)</f>
        <v>5</v>
      </c>
      <c r="BK158">
        <f>VLOOKUP('Ответы на форму (1)'!BK158,ТараканоБалл,2,FALSE)</f>
        <v>5</v>
      </c>
      <c r="BL158">
        <f>VLOOKUP('Ответы на форму (1)'!BL158,ТараканоБалл,2,FALSE)</f>
        <v>5</v>
      </c>
      <c r="BM158">
        <f t="shared" si="19"/>
        <v>20</v>
      </c>
      <c r="BN158">
        <f t="shared" si="20"/>
        <v>2</v>
      </c>
      <c r="BO158">
        <f>VLOOKUP('Ответы на форму (1)'!BM158,ОбъемИнфы,2,FALSE)</f>
        <v>1</v>
      </c>
      <c r="BP158">
        <f>VLOOKUP('Ответы на форму (1)'!BN158,ОбъемИнфы,2,FALSE)</f>
        <v>2</v>
      </c>
      <c r="BQ158">
        <f>VLOOKUP('Ответы на форму (1)'!BO158,ОбъемИнфы,2,FALSE)</f>
        <v>3</v>
      </c>
      <c r="BR158">
        <f>VLOOKUP('Ответы на форму (1)'!BP158,ОбъемИнфы,2,FALSE)</f>
        <v>2</v>
      </c>
      <c r="BS158">
        <f>VLOOKUP('Ответы на форму (1)'!BQ158,ОбъемИнфы,2,FALSE)</f>
        <v>2</v>
      </c>
      <c r="BT158">
        <f>VLOOKUP('Ответы на форму (1)'!BR158,ОбъемИнфы,2,FALSE)</f>
        <v>3</v>
      </c>
      <c r="BU158">
        <f>VLOOKUP('Ответы на форму (1)'!BS158,ОбъемИнфы,2,FALSE)</f>
        <v>1</v>
      </c>
      <c r="BV158">
        <f>VLOOKUP('Ответы на форму (1)'!BT158,ОбъемИнфы,2,FALSE)</f>
        <v>0</v>
      </c>
      <c r="BW158">
        <f>IF('Ответы на форму (1)'!BU158&gt;2,"много",'Ответы на форму (1)'!BU158)</f>
        <v>2</v>
      </c>
      <c r="BX158">
        <f>VLOOKUP('Ответы на форму (1)'!BV158,Блыки,2,FALSE)</f>
        <v>0</v>
      </c>
      <c r="BY158" t="str">
        <f>IF('Ответы на форму (1)'!BY158="","",'Ответы на форму (1)'!BY158)</f>
        <v/>
      </c>
      <c r="BZ158" t="str">
        <f t="shared" si="15"/>
        <v>Да</v>
      </c>
    </row>
    <row r="159" spans="1:78" x14ac:dyDescent="0.35">
      <c r="A159">
        <f>IF('Ответы на форму (1)'!B159="М",1,0)</f>
        <v>0</v>
      </c>
      <c r="B159">
        <f>'Ответы на форму (1)'!C159</f>
        <v>29</v>
      </c>
      <c r="C159">
        <f>VLOOKUP('Ответы на форму (1)'!G159,Успевание,2,FALSE)</f>
        <v>3</v>
      </c>
      <c r="D159">
        <f>VLOOKUP('Ответы на форму (1)'!H159,Успевание,2,FALSE)</f>
        <v>3</v>
      </c>
      <c r="E159">
        <f t="shared" si="16"/>
        <v>0</v>
      </c>
      <c r="F159">
        <f>VLOOKUP('Ответы на форму (1)'!I159,ШкалаРомека,2,FALSE)</f>
        <v>3</v>
      </c>
      <c r="G159">
        <f>VLOOKUP('Ответы на форму (1)'!J159,ШкалаРомека,2,FALSE)</f>
        <v>4</v>
      </c>
      <c r="H159">
        <f>VLOOKUP('Ответы на форму (1)'!K159,ШкалаРомека,2,FALSE)</f>
        <v>3</v>
      </c>
      <c r="I159">
        <f>VLOOKUP('Ответы на форму (1)'!L159,ШкалаРомека,2,FALSE)</f>
        <v>1</v>
      </c>
      <c r="J159">
        <f>VLOOKUP('Ответы на форму (1)'!M159,ШкалаРомека,2,FALSE)</f>
        <v>3</v>
      </c>
      <c r="K159">
        <f>VLOOKUP('Ответы на форму (1)'!N159,ШкалаРомека,2,FALSE)</f>
        <v>4</v>
      </c>
      <c r="L159">
        <f>VLOOKUP('Ответы на форму (1)'!O159,ШкалаРомека,2,FALSE)</f>
        <v>3</v>
      </c>
      <c r="M159">
        <f>VLOOKUP('Ответы на форму (1)'!P159,ШкалаРомека,2,FALSE)</f>
        <v>3</v>
      </c>
      <c r="N159">
        <f>VLOOKUP('Ответы на форму (1)'!Q159,ШкалаРомека,2,FALSE)</f>
        <v>3</v>
      </c>
      <c r="O159">
        <f>VLOOKUP('Ответы на форму (1)'!R159,ШкалаРомека,2,FALSE)</f>
        <v>3</v>
      </c>
      <c r="P159">
        <f t="shared" si="14"/>
        <v>30</v>
      </c>
      <c r="Q159">
        <f>VLOOKUP('Ответы на форму (1)'!S159,ЧастотаПрактик,2,FALSE)</f>
        <v>3</v>
      </c>
      <c r="R159">
        <f>VLOOKUP('Ответы на форму (1)'!T159,ЧастотаПрактик,2,FALSE)</f>
        <v>2</v>
      </c>
      <c r="S159">
        <f>VLOOKUP('Ответы на форму (1)'!U159,ЧастотаПрактик,2,FALSE)</f>
        <v>4</v>
      </c>
      <c r="T159">
        <f>VLOOKUP('Ответы на форму (1)'!V159,ЧастотаПрактик,2,FALSE)</f>
        <v>4</v>
      </c>
      <c r="U159">
        <f>VLOOKUP('Ответы на форму (1)'!W159,ЧастотаПрактик,2,FALSE)</f>
        <v>2</v>
      </c>
      <c r="V159">
        <f>VLOOKUP('Ответы на форму (1)'!X159,ЧастотаПрактик,2,FALSE)</f>
        <v>1</v>
      </c>
      <c r="W159">
        <f>VLOOKUP('Ответы на форму (1)'!Y159,ЧастотаПрактик,2,FALSE)</f>
        <v>4</v>
      </c>
      <c r="X159">
        <f>VLOOKUP('Ответы на форму (1)'!Z159,ЧастотаПрактик,2,FALSE)</f>
        <v>4</v>
      </c>
      <c r="Y159">
        <f>VLOOKUP('Ответы на форму (1)'!AA159,ЧастотаПрактик,2,FALSE)</f>
        <v>1</v>
      </c>
      <c r="Z159">
        <f>VLOOKUP('Ответы на форму (1)'!AB159,ЧастотаПрактик,2,FALSE)</f>
        <v>3</v>
      </c>
      <c r="AA159">
        <f>VLOOKUP('Ответы на форму (1)'!AC159,ЧастотаПрактик,2,FALSE)</f>
        <v>4</v>
      </c>
      <c r="AB159">
        <f>VLOOKUP('Ответы на форму (1)'!AD159,ЧастотаПрактик,2,FALSE)</f>
        <v>1</v>
      </c>
      <c r="AC159">
        <f>VLOOKUP('Ответы на форму (1)'!AE159,ЧастотаПрактик,2,FALSE)</f>
        <v>4</v>
      </c>
      <c r="AD159">
        <f>VLOOKUP('Ответы на форму (1)'!AF159,ЧастотаПрактик,2,FALSE)</f>
        <v>4</v>
      </c>
      <c r="AE159">
        <f>VLOOKUP('Ответы на форму (1)'!AG159,ДаПочтиНет,2,FALSE)</f>
        <v>2</v>
      </c>
      <c r="AF159">
        <f>VLOOKUP('Ответы на форму (1)'!AH159,ДаПочтиНет,2,FALSE)</f>
        <v>2</v>
      </c>
      <c r="AG159">
        <f>VLOOKUP('Ответы на форму (1)'!AI159,ДаПочтиНет,2,FALSE)</f>
        <v>2</v>
      </c>
      <c r="AH159">
        <f>VLOOKUP('Ответы на форму (1)'!AJ159,ДаПочтиНет,2,FALSE)</f>
        <v>0</v>
      </c>
      <c r="AI159">
        <f>VLOOKUP('Ответы на форму (1)'!AK159,ДаПочтиНет,2,FALSE)</f>
        <v>2</v>
      </c>
      <c r="AJ159">
        <f>VLOOKUP('Ответы на форму (1)'!AL159,ДаПочтиНет,2,FALSE)</f>
        <v>0</v>
      </c>
      <c r="AK159">
        <f>VLOOKUP('Ответы на форму (1)'!AM159,ДаПочтиНет,2,FALSE)</f>
        <v>2</v>
      </c>
      <c r="AL159">
        <f>VLOOKUP('Ответы на форму (1)'!AN159,ДаПочтиНет,2,FALSE)</f>
        <v>2</v>
      </c>
      <c r="AM159">
        <f>VLOOKUP('Ответы на форму (1)'!AO159,ДаПочтиНет,2,FALSE)</f>
        <v>2</v>
      </c>
      <c r="AN159">
        <f t="shared" si="17"/>
        <v>52</v>
      </c>
      <c r="AO159">
        <f>VLOOKUP('Ответы на форму (1)'!AP159,ДаПочтиНет,2,FALSE)</f>
        <v>2</v>
      </c>
      <c r="AP159">
        <f>VLOOKUP('Ответы на форму (1)'!AQ159,ОбразЖизни,2,FALSE)</f>
        <v>4</v>
      </c>
      <c r="AQ159">
        <f>VLOOKUP('Ответы на форму (1)'!AR159,ОбразЖизни,2,FALSE)</f>
        <v>3</v>
      </c>
      <c r="AR159">
        <f>VLOOKUP('Ответы на форму (1)'!AS159,ОбразЖизни,2,FALSE)</f>
        <v>0</v>
      </c>
      <c r="AS159">
        <f>VLOOKUP('Ответы на форму (1)'!AT159,ОбразЖизни,2,FALSE)</f>
        <v>3</v>
      </c>
      <c r="AT159">
        <f>VLOOKUP('Ответы на форму (1)'!AU159,ОбразЖизни,2,FALSE)</f>
        <v>4</v>
      </c>
      <c r="AU159">
        <f>VLOOKUP('Ответы на форму (1)'!AV159,ОбразЖизни,2,FALSE)</f>
        <v>4</v>
      </c>
      <c r="AV159">
        <f>'Ответы на форму (1)'!AW159</f>
        <v>3</v>
      </c>
      <c r="AW159">
        <f>IF('Ответы на форму (1)'!AX159="",0,1)</f>
        <v>1</v>
      </c>
      <c r="AX159">
        <f>VLOOKUP('Ответы на форму (1)'!AY159,Курение,2,FALSE)</f>
        <v>0</v>
      </c>
      <c r="AY159">
        <f>VLOOKUP('Ответы на форму (1)'!AZ159,Алкоголь,2,FALSE)</f>
        <v>2</v>
      </c>
      <c r="AZ159">
        <f>VLOOKUP('Ответы на форму (1)'!BA159,СемейныйОпыт,2,FALSE)</f>
        <v>1</v>
      </c>
      <c r="BA159">
        <f>'Ответы на форму (1)'!BB159</f>
        <v>0</v>
      </c>
      <c r="BB159">
        <f>IF('Ответы на форму (1)'!BC159="",0,VLOOKUP('Ответы на форму (1)'!BC159,УровниЗнакомства,2,FALSE))</f>
        <v>1</v>
      </c>
      <c r="BC159">
        <f>IF('Ответы на форму (1)'!BD159="",0,VLOOKUP('Ответы на форму (1)'!BD159,УровниЗнакомства,2,FALSE))</f>
        <v>1</v>
      </c>
      <c r="BD159">
        <f>IF('Ответы на форму (1)'!BE159="",0,VLOOKUP('Ответы на форму (1)'!BE159,УровниЗнакомства,2,FALSE))</f>
        <v>3</v>
      </c>
      <c r="BE159">
        <f>IF('Ответы на форму (1)'!BF159="",0,VLOOKUP('Ответы на форму (1)'!BF159,УровниЗнакомства,2,FALSE))</f>
        <v>5</v>
      </c>
      <c r="BF159">
        <f>IF('Ответы на форму (1)'!BG159="",0,VLOOKUP('Ответы на форму (1)'!BG159,УровниЗнакомства,2,FALSE))</f>
        <v>0</v>
      </c>
      <c r="BG159">
        <f>IF('Ответы на форму (1)'!BH159="",0,VLOOKUP('Ответы на форму (1)'!BH159,УровниЗнакомства,2,FALSE))</f>
        <v>0</v>
      </c>
      <c r="BH159">
        <f t="shared" si="18"/>
        <v>10</v>
      </c>
      <c r="BI159">
        <f>VLOOKUP('Ответы на форму (1)'!BI159,ТараканоБалл,2,FALSE)</f>
        <v>5</v>
      </c>
      <c r="BJ159">
        <f>VLOOKUP('Ответы на форму (1)'!BJ159,ТараканоБалл,2,FALSE)</f>
        <v>5</v>
      </c>
      <c r="BK159">
        <f>VLOOKUP('Ответы на форму (1)'!BK159,ТараканоБалл,2,FALSE)</f>
        <v>5</v>
      </c>
      <c r="BL159">
        <f>VLOOKUP('Ответы на форму (1)'!BL159,ТараканоБалл,2,FALSE)</f>
        <v>5</v>
      </c>
      <c r="BM159">
        <f t="shared" si="19"/>
        <v>20</v>
      </c>
      <c r="BN159">
        <f t="shared" si="20"/>
        <v>2</v>
      </c>
      <c r="BO159">
        <f>VLOOKUP('Ответы на форму (1)'!BM159,ОбъемИнфы,2,FALSE)</f>
        <v>1</v>
      </c>
      <c r="BP159">
        <f>VLOOKUP('Ответы на форму (1)'!BN159,ОбъемИнфы,2,FALSE)</f>
        <v>0</v>
      </c>
      <c r="BQ159">
        <f>VLOOKUP('Ответы на форму (1)'!BO159,ОбъемИнфы,2,FALSE)</f>
        <v>0</v>
      </c>
      <c r="BR159">
        <f>VLOOKUP('Ответы на форму (1)'!BP159,ОбъемИнфы,2,FALSE)</f>
        <v>3</v>
      </c>
      <c r="BS159">
        <f>VLOOKUP('Ответы на форму (1)'!BQ159,ОбъемИнфы,2,FALSE)</f>
        <v>4</v>
      </c>
      <c r="BT159">
        <f>VLOOKUP('Ответы на форму (1)'!BR159,ОбъемИнфы,2,FALSE)</f>
        <v>3</v>
      </c>
      <c r="BU159">
        <f>VLOOKUP('Ответы на форму (1)'!BS159,ОбъемИнфы,2,FALSE)</f>
        <v>1</v>
      </c>
      <c r="BV159">
        <f>VLOOKUP('Ответы на форму (1)'!BT159,ОбъемИнфы,2,FALSE)</f>
        <v>0</v>
      </c>
      <c r="BW159">
        <f>IF('Ответы на форму (1)'!BU159&gt;2,"много",'Ответы на форму (1)'!BU159)</f>
        <v>1</v>
      </c>
      <c r="BX159">
        <f>VLOOKUP('Ответы на форму (1)'!BV159,Блыки,2,FALSE)</f>
        <v>1</v>
      </c>
      <c r="BY159" t="str">
        <f>IF('Ответы на форму (1)'!BY159="","",'Ответы на форму (1)'!BY159)</f>
        <v/>
      </c>
      <c r="BZ159" t="str">
        <f t="shared" si="15"/>
        <v>Нет</v>
      </c>
    </row>
    <row r="160" spans="1:78" x14ac:dyDescent="0.35">
      <c r="A160">
        <f>IF('Ответы на форму (1)'!B160="М",1,0)</f>
        <v>1</v>
      </c>
      <c r="B160">
        <f>'Ответы на форму (1)'!C160</f>
        <v>57</v>
      </c>
      <c r="C160">
        <f>VLOOKUP('Ответы на форму (1)'!G160,Успевание,2,FALSE)</f>
        <v>3</v>
      </c>
      <c r="D160">
        <f>VLOOKUP('Ответы на форму (1)'!H160,Успевание,2,FALSE)</f>
        <v>2</v>
      </c>
      <c r="E160">
        <f t="shared" si="16"/>
        <v>1</v>
      </c>
      <c r="F160">
        <f>VLOOKUP('Ответы на форму (1)'!I160,ШкалаРомека,2,FALSE)</f>
        <v>4</v>
      </c>
      <c r="G160">
        <f>VLOOKUP('Ответы на форму (1)'!J160,ШкалаРомека,2,FALSE)</f>
        <v>3</v>
      </c>
      <c r="H160">
        <f>VLOOKUP('Ответы на форму (1)'!K160,ШкалаРомека,2,FALSE)</f>
        <v>2</v>
      </c>
      <c r="I160">
        <f>VLOOKUP('Ответы на форму (1)'!L160,ШкалаРомека,2,FALSE)</f>
        <v>2</v>
      </c>
      <c r="J160">
        <f>VLOOKUP('Ответы на форму (1)'!M160,ШкалаРомека,2,FALSE)</f>
        <v>2</v>
      </c>
      <c r="K160">
        <f>VLOOKUP('Ответы на форму (1)'!N160,ШкалаРомека,2,FALSE)</f>
        <v>4</v>
      </c>
      <c r="L160">
        <f>VLOOKUP('Ответы на форму (1)'!O160,ШкалаРомека,2,FALSE)</f>
        <v>3</v>
      </c>
      <c r="M160">
        <f>VLOOKUP('Ответы на форму (1)'!P160,ШкалаРомека,2,FALSE)</f>
        <v>2</v>
      </c>
      <c r="N160">
        <f>VLOOKUP('Ответы на форму (1)'!Q160,ШкалаРомека,2,FALSE)</f>
        <v>2</v>
      </c>
      <c r="O160">
        <f>VLOOKUP('Ответы на форму (1)'!R160,ШкалаРомека,2,FALSE)</f>
        <v>3</v>
      </c>
      <c r="P160">
        <f t="shared" si="14"/>
        <v>27</v>
      </c>
      <c r="Q160">
        <f>VLOOKUP('Ответы на форму (1)'!S160,ЧастотаПрактик,2,FALSE)</f>
        <v>0</v>
      </c>
      <c r="R160">
        <f>VLOOKUP('Ответы на форму (1)'!T160,ЧастотаПрактик,2,FALSE)</f>
        <v>1</v>
      </c>
      <c r="S160">
        <f>VLOOKUP('Ответы на форму (1)'!U160,ЧастотаПрактик,2,FALSE)</f>
        <v>3</v>
      </c>
      <c r="T160">
        <f>VLOOKUP('Ответы на форму (1)'!V160,ЧастотаПрактик,2,FALSE)</f>
        <v>3</v>
      </c>
      <c r="U160">
        <f>VLOOKUP('Ответы на форму (1)'!W160,ЧастотаПрактик,2,FALSE)</f>
        <v>2</v>
      </c>
      <c r="V160">
        <f>VLOOKUP('Ответы на форму (1)'!X160,ЧастотаПрактик,2,FALSE)</f>
        <v>1</v>
      </c>
      <c r="W160">
        <f>VLOOKUP('Ответы на форму (1)'!Y160,ЧастотаПрактик,2,FALSE)</f>
        <v>3</v>
      </c>
      <c r="X160">
        <f>VLOOKUP('Ответы на форму (1)'!Z160,ЧастотаПрактик,2,FALSE)</f>
        <v>3</v>
      </c>
      <c r="Y160">
        <f>VLOOKUP('Ответы на форму (1)'!AA160,ЧастотаПрактик,2,FALSE)</f>
        <v>1</v>
      </c>
      <c r="Z160">
        <f>VLOOKUP('Ответы на форму (1)'!AB160,ЧастотаПрактик,2,FALSE)</f>
        <v>2</v>
      </c>
      <c r="AA160">
        <f>VLOOKUP('Ответы на форму (1)'!AC160,ЧастотаПрактик,2,FALSE)</f>
        <v>1</v>
      </c>
      <c r="AB160">
        <f>VLOOKUP('Ответы на форму (1)'!AD160,ЧастотаПрактик,2,FALSE)</f>
        <v>2</v>
      </c>
      <c r="AC160">
        <f>VLOOKUP('Ответы на форму (1)'!AE160,ЧастотаПрактик,2,FALSE)</f>
        <v>2</v>
      </c>
      <c r="AD160">
        <f>VLOOKUP('Ответы на форму (1)'!AF160,ЧастотаПрактик,2,FALSE)</f>
        <v>3</v>
      </c>
      <c r="AE160">
        <f>VLOOKUP('Ответы на форму (1)'!AG160,ДаПочтиНет,2,FALSE)</f>
        <v>0</v>
      </c>
      <c r="AF160">
        <f>VLOOKUP('Ответы на форму (1)'!AH160,ДаПочтиНет,2,FALSE)</f>
        <v>1</v>
      </c>
      <c r="AG160">
        <f>VLOOKUP('Ответы на форму (1)'!AI160,ДаПочтиНет,2,FALSE)</f>
        <v>1</v>
      </c>
      <c r="AH160">
        <f>VLOOKUP('Ответы на форму (1)'!AJ160,ДаПочтиНет,2,FALSE)</f>
        <v>0</v>
      </c>
      <c r="AI160">
        <f>VLOOKUP('Ответы на форму (1)'!AK160,ДаПочтиНет,2,FALSE)</f>
        <v>1</v>
      </c>
      <c r="AJ160">
        <f>VLOOKUP('Ответы на форму (1)'!AL160,ДаПочтиНет,2,FALSE)</f>
        <v>0</v>
      </c>
      <c r="AK160">
        <f>VLOOKUP('Ответы на форму (1)'!AM160,ДаПочтиНет,2,FALSE)</f>
        <v>0</v>
      </c>
      <c r="AL160">
        <f>VLOOKUP('Ответы на форму (1)'!AN160,ДаПочтиНет,2,FALSE)</f>
        <v>0</v>
      </c>
      <c r="AM160">
        <f>VLOOKUP('Ответы на форму (1)'!AO160,ДаПочтиНет,2,FALSE)</f>
        <v>0</v>
      </c>
      <c r="AN160">
        <f t="shared" si="17"/>
        <v>28</v>
      </c>
      <c r="AO160">
        <f>VLOOKUP('Ответы на форму (1)'!AP160,ДаПочтиНет,2,FALSE)</f>
        <v>2</v>
      </c>
      <c r="AP160">
        <f>VLOOKUP('Ответы на форму (1)'!AQ160,ОбразЖизни,2,FALSE)</f>
        <v>3</v>
      </c>
      <c r="AQ160">
        <f>VLOOKUP('Ответы на форму (1)'!AR160,ОбразЖизни,2,FALSE)</f>
        <v>4</v>
      </c>
      <c r="AR160">
        <f>VLOOKUP('Ответы на форму (1)'!AS160,ОбразЖизни,2,FALSE)</f>
        <v>4</v>
      </c>
      <c r="AS160">
        <f>VLOOKUP('Ответы на форму (1)'!AT160,ОбразЖизни,2,FALSE)</f>
        <v>1</v>
      </c>
      <c r="AT160">
        <f>VLOOKUP('Ответы на форму (1)'!AU160,ОбразЖизни,2,FALSE)</f>
        <v>2</v>
      </c>
      <c r="AU160">
        <f>VLOOKUP('Ответы на форму (1)'!AV160,ОбразЖизни,2,FALSE)</f>
        <v>2</v>
      </c>
      <c r="AV160">
        <f>'Ответы на форму (1)'!AW160</f>
        <v>4</v>
      </c>
      <c r="AW160">
        <f>IF('Ответы на форму (1)'!AX160="",0,1)</f>
        <v>0</v>
      </c>
      <c r="AX160">
        <f>VLOOKUP('Ответы на форму (1)'!AY160,Курение,2,FALSE)</f>
        <v>2</v>
      </c>
      <c r="AY160">
        <f>VLOOKUP('Ответы на форму (1)'!AZ160,Алкоголь,2,FALSE)</f>
        <v>2</v>
      </c>
      <c r="AZ160">
        <f>VLOOKUP('Ответы на форму (1)'!BA160,СемейныйОпыт,2,FALSE)</f>
        <v>0</v>
      </c>
      <c r="BA160">
        <f>'Ответы на форму (1)'!BB160</f>
        <v>0</v>
      </c>
      <c r="BB160">
        <f>IF('Ответы на форму (1)'!BC160="",0,VLOOKUP('Ответы на форму (1)'!BC160,УровниЗнакомства,2,FALSE))</f>
        <v>3</v>
      </c>
      <c r="BC160">
        <f>IF('Ответы на форму (1)'!BD160="",0,VLOOKUP('Ответы на форму (1)'!BD160,УровниЗнакомства,2,FALSE))</f>
        <v>3</v>
      </c>
      <c r="BD160">
        <f>IF('Ответы на форму (1)'!BE160="",0,VLOOKUP('Ответы на форму (1)'!BE160,УровниЗнакомства,2,FALSE))</f>
        <v>4</v>
      </c>
      <c r="BE160">
        <f>IF('Ответы на форму (1)'!BF160="",0,VLOOKUP('Ответы на форму (1)'!BF160,УровниЗнакомства,2,FALSE))</f>
        <v>4</v>
      </c>
      <c r="BF160">
        <f>IF('Ответы на форму (1)'!BG160="",0,VLOOKUP('Ответы на форму (1)'!BG160,УровниЗнакомства,2,FALSE))</f>
        <v>3</v>
      </c>
      <c r="BG160">
        <f>IF('Ответы на форму (1)'!BH160="",0,VLOOKUP('Ответы на форму (1)'!BH160,УровниЗнакомства,2,FALSE))</f>
        <v>0</v>
      </c>
      <c r="BH160">
        <f t="shared" si="18"/>
        <v>17</v>
      </c>
      <c r="BI160">
        <f>VLOOKUP('Ответы на форму (1)'!BI160,ТараканоБалл,2,FALSE)</f>
        <v>3</v>
      </c>
      <c r="BJ160">
        <f>VLOOKUP('Ответы на форму (1)'!BJ160,ТараканоБалл,2,FALSE)</f>
        <v>3</v>
      </c>
      <c r="BK160">
        <f>VLOOKUP('Ответы на форму (1)'!BK160,ТараканоБалл,2,FALSE)</f>
        <v>4</v>
      </c>
      <c r="BL160">
        <f>VLOOKUP('Ответы на форму (1)'!BL160,ТараканоБалл,2,FALSE)</f>
        <v>1</v>
      </c>
      <c r="BM160">
        <f t="shared" si="19"/>
        <v>11</v>
      </c>
      <c r="BN160">
        <f t="shared" si="20"/>
        <v>1</v>
      </c>
      <c r="BO160">
        <f>VLOOKUP('Ответы на форму (1)'!BM160,ОбъемИнфы,2,FALSE)</f>
        <v>2</v>
      </c>
      <c r="BP160">
        <f>VLOOKUP('Ответы на форму (1)'!BN160,ОбъемИнфы,2,FALSE)</f>
        <v>1</v>
      </c>
      <c r="BQ160">
        <f>VLOOKUP('Ответы на форму (1)'!BO160,ОбъемИнфы,2,FALSE)</f>
        <v>1</v>
      </c>
      <c r="BR160">
        <f>VLOOKUP('Ответы на форму (1)'!BP160,ОбъемИнфы,2,FALSE)</f>
        <v>2</v>
      </c>
      <c r="BS160">
        <f>VLOOKUP('Ответы на форму (1)'!BQ160,ОбъемИнфы,2,FALSE)</f>
        <v>2</v>
      </c>
      <c r="BT160">
        <f>VLOOKUP('Ответы на форму (1)'!BR160,ОбъемИнфы,2,FALSE)</f>
        <v>3</v>
      </c>
      <c r="BU160">
        <f>VLOOKUP('Ответы на форму (1)'!BS160,ОбъемИнфы,2,FALSE)</f>
        <v>3</v>
      </c>
      <c r="BV160">
        <f>VLOOKUP('Ответы на форму (1)'!BT160,ОбъемИнфы,2,FALSE)</f>
        <v>2</v>
      </c>
      <c r="BW160">
        <f>IF('Ответы на форму (1)'!BU160&gt;2,"много",'Ответы на форму (1)'!BU160)</f>
        <v>1</v>
      </c>
      <c r="BX160">
        <f>VLOOKUP('Ответы на форму (1)'!BV160,Блыки,2,FALSE)</f>
        <v>0</v>
      </c>
      <c r="BY160" t="str">
        <f>IF('Ответы на форму (1)'!BY160="","",'Ответы на форму (1)'!BY160)</f>
        <v/>
      </c>
      <c r="BZ160" t="str">
        <f t="shared" si="15"/>
        <v>Нет</v>
      </c>
    </row>
    <row r="161" spans="1:78" x14ac:dyDescent="0.35">
      <c r="A161">
        <f>IF('Ответы на форму (1)'!B161="М",1,0)</f>
        <v>1</v>
      </c>
      <c r="B161">
        <f>'Ответы на форму (1)'!C161</f>
        <v>30</v>
      </c>
      <c r="C161">
        <f>VLOOKUP('Ответы на форму (1)'!G161,Успевание,2,FALSE)</f>
        <v>3</v>
      </c>
      <c r="D161">
        <f>VLOOKUP('Ответы на форму (1)'!H161,Успевание,2,FALSE)</f>
        <v>1</v>
      </c>
      <c r="E161">
        <f t="shared" si="16"/>
        <v>1</v>
      </c>
      <c r="F161">
        <f>VLOOKUP('Ответы на форму (1)'!I161,ШкалаРомека,2,FALSE)</f>
        <v>3</v>
      </c>
      <c r="G161">
        <f>VLOOKUP('Ответы на форму (1)'!J161,ШкалаРомека,2,FALSE)</f>
        <v>3</v>
      </c>
      <c r="H161">
        <f>VLOOKUP('Ответы на форму (1)'!K161,ШкалаРомека,2,FALSE)</f>
        <v>2</v>
      </c>
      <c r="I161">
        <f>VLOOKUP('Ответы на форму (1)'!L161,ШкалаРомека,2,FALSE)</f>
        <v>2</v>
      </c>
      <c r="J161">
        <f>VLOOKUP('Ответы на форму (1)'!M161,ШкалаРомека,2,FALSE)</f>
        <v>3</v>
      </c>
      <c r="K161">
        <f>VLOOKUP('Ответы на форму (1)'!N161,ШкалаРомека,2,FALSE)</f>
        <v>3</v>
      </c>
      <c r="L161">
        <f>VLOOKUP('Ответы на форму (1)'!O161,ШкалаРомека,2,FALSE)</f>
        <v>2</v>
      </c>
      <c r="M161">
        <f>VLOOKUP('Ответы на форму (1)'!P161,ШкалаРомека,2,FALSE)</f>
        <v>3</v>
      </c>
      <c r="N161">
        <f>VLOOKUP('Ответы на форму (1)'!Q161,ШкалаРомека,2,FALSE)</f>
        <v>2</v>
      </c>
      <c r="O161">
        <f>VLOOKUP('Ответы на форму (1)'!R161,ШкалаРомека,2,FALSE)</f>
        <v>3</v>
      </c>
      <c r="P161">
        <f t="shared" si="14"/>
        <v>26</v>
      </c>
      <c r="Q161">
        <f>VLOOKUP('Ответы на форму (1)'!S161,ЧастотаПрактик,2,FALSE)</f>
        <v>1</v>
      </c>
      <c r="R161">
        <f>VLOOKUP('Ответы на форму (1)'!T161,ЧастотаПрактик,2,FALSE)</f>
        <v>2</v>
      </c>
      <c r="S161">
        <f>VLOOKUP('Ответы на форму (1)'!U161,ЧастотаПрактик,2,FALSE)</f>
        <v>3</v>
      </c>
      <c r="T161">
        <f>VLOOKUP('Ответы на форму (1)'!V161,ЧастотаПрактик,2,FALSE)</f>
        <v>2</v>
      </c>
      <c r="U161">
        <f>VLOOKUP('Ответы на форму (1)'!W161,ЧастотаПрактик,2,FALSE)</f>
        <v>0</v>
      </c>
      <c r="V161">
        <f>VLOOKUP('Ответы на форму (1)'!X161,ЧастотаПрактик,2,FALSE)</f>
        <v>1</v>
      </c>
      <c r="W161">
        <f>VLOOKUP('Ответы на форму (1)'!Y161,ЧастотаПрактик,2,FALSE)</f>
        <v>2</v>
      </c>
      <c r="X161">
        <f>VLOOKUP('Ответы на форму (1)'!Z161,ЧастотаПрактик,2,FALSE)</f>
        <v>3</v>
      </c>
      <c r="Y161">
        <f>VLOOKUP('Ответы на форму (1)'!AA161,ЧастотаПрактик,2,FALSE)</f>
        <v>2</v>
      </c>
      <c r="Z161">
        <f>VLOOKUP('Ответы на форму (1)'!AB161,ЧастотаПрактик,2,FALSE)</f>
        <v>2</v>
      </c>
      <c r="AA161">
        <f>VLOOKUP('Ответы на форму (1)'!AC161,ЧастотаПрактик,2,FALSE)</f>
        <v>3</v>
      </c>
      <c r="AB161">
        <f>VLOOKUP('Ответы на форму (1)'!AD161,ЧастотаПрактик,2,FALSE)</f>
        <v>2</v>
      </c>
      <c r="AC161">
        <f>VLOOKUP('Ответы на форму (1)'!AE161,ЧастотаПрактик,2,FALSE)</f>
        <v>2</v>
      </c>
      <c r="AD161">
        <f>VLOOKUP('Ответы на форму (1)'!AF161,ЧастотаПрактик,2,FALSE)</f>
        <v>3</v>
      </c>
      <c r="AE161">
        <f>VLOOKUP('Ответы на форму (1)'!AG161,ДаПочтиНет,2,FALSE)</f>
        <v>0</v>
      </c>
      <c r="AF161">
        <f>VLOOKUP('Ответы на форму (1)'!AH161,ДаПочтиНет,2,FALSE)</f>
        <v>0</v>
      </c>
      <c r="AG161">
        <f>VLOOKUP('Ответы на форму (1)'!AI161,ДаПочтиНет,2,FALSE)</f>
        <v>1</v>
      </c>
      <c r="AH161">
        <f>VLOOKUP('Ответы на форму (1)'!AJ161,ДаПочтиНет,2,FALSE)</f>
        <v>0</v>
      </c>
      <c r="AI161">
        <f>VLOOKUP('Ответы на форму (1)'!AK161,ДаПочтиНет,2,FALSE)</f>
        <v>1</v>
      </c>
      <c r="AJ161">
        <f>VLOOKUP('Ответы на форму (1)'!AL161,ДаПочтиНет,2,FALSE)</f>
        <v>2</v>
      </c>
      <c r="AK161">
        <f>VLOOKUP('Ответы на форму (1)'!AM161,ДаПочтиНет,2,FALSE)</f>
        <v>2</v>
      </c>
      <c r="AL161">
        <f>VLOOKUP('Ответы на форму (1)'!AN161,ДаПочтиНет,2,FALSE)</f>
        <v>2</v>
      </c>
      <c r="AM161">
        <f>VLOOKUP('Ответы на форму (1)'!AO161,ДаПочтиНет,2,FALSE)</f>
        <v>2</v>
      </c>
      <c r="AN161">
        <f t="shared" si="17"/>
        <v>36</v>
      </c>
      <c r="AO161">
        <f>VLOOKUP('Ответы на форму (1)'!AP161,ДаПочтиНет,2,FALSE)</f>
        <v>2</v>
      </c>
      <c r="AP161">
        <f>VLOOKUP('Ответы на форму (1)'!AQ161,ОбразЖизни,2,FALSE)</f>
        <v>4</v>
      </c>
      <c r="AQ161">
        <f>VLOOKUP('Ответы на форму (1)'!AR161,ОбразЖизни,2,FALSE)</f>
        <v>1</v>
      </c>
      <c r="AR161">
        <f>VLOOKUP('Ответы на форму (1)'!AS161,ОбразЖизни,2,FALSE)</f>
        <v>1</v>
      </c>
      <c r="AS161">
        <f>VLOOKUP('Ответы на форму (1)'!AT161,ОбразЖизни,2,FALSE)</f>
        <v>2</v>
      </c>
      <c r="AT161">
        <f>VLOOKUP('Ответы на форму (1)'!AU161,ОбразЖизни,2,FALSE)</f>
        <v>2</v>
      </c>
      <c r="AU161">
        <f>VLOOKUP('Ответы на форму (1)'!AV161,ОбразЖизни,2,FALSE)</f>
        <v>3</v>
      </c>
      <c r="AV161">
        <f>'Ответы на форму (1)'!AW161</f>
        <v>5</v>
      </c>
      <c r="AW161">
        <f>IF('Ответы на форму (1)'!AX161="",0,1)</f>
        <v>0</v>
      </c>
      <c r="AX161">
        <f>VLOOKUP('Ответы на форму (1)'!AY161,Курение,2,FALSE)</f>
        <v>0</v>
      </c>
      <c r="AY161">
        <f>VLOOKUP('Ответы на форму (1)'!AZ161,Алкоголь,2,FALSE)</f>
        <v>1</v>
      </c>
      <c r="AZ161">
        <f>VLOOKUP('Ответы на форму (1)'!BA161,СемейныйОпыт,2,FALSE)</f>
        <v>0</v>
      </c>
      <c r="BA161">
        <f>'Ответы на форму (1)'!BB161</f>
        <v>0</v>
      </c>
      <c r="BB161">
        <f>IF('Ответы на форму (1)'!BC161="",0,VLOOKUP('Ответы на форму (1)'!BC161,УровниЗнакомства,2,FALSE))</f>
        <v>4</v>
      </c>
      <c r="BC161">
        <f>IF('Ответы на форму (1)'!BD161="",0,VLOOKUP('Ответы на форму (1)'!BD161,УровниЗнакомства,2,FALSE))</f>
        <v>1</v>
      </c>
      <c r="BD161">
        <f>IF('Ответы на форму (1)'!BE161="",0,VLOOKUP('Ответы на форму (1)'!BE161,УровниЗнакомства,2,FALSE))</f>
        <v>4</v>
      </c>
      <c r="BE161">
        <f>IF('Ответы на форму (1)'!BF161="",0,VLOOKUP('Ответы на форму (1)'!BF161,УровниЗнакомства,2,FALSE))</f>
        <v>4</v>
      </c>
      <c r="BF161">
        <f>IF('Ответы на форму (1)'!BG161="",0,VLOOKUP('Ответы на форму (1)'!BG161,УровниЗнакомства,2,FALSE))</f>
        <v>1</v>
      </c>
      <c r="BG161">
        <f>IF('Ответы на форму (1)'!BH161="",0,VLOOKUP('Ответы на форму (1)'!BH161,УровниЗнакомства,2,FALSE))</f>
        <v>3</v>
      </c>
      <c r="BH161">
        <f t="shared" si="18"/>
        <v>17</v>
      </c>
      <c r="BI161">
        <f>VLOOKUP('Ответы на форму (1)'!BI161,ТараканоБалл,2,FALSE)</f>
        <v>3</v>
      </c>
      <c r="BJ161">
        <f>VLOOKUP('Ответы на форму (1)'!BJ161,ТараканоБалл,2,FALSE)</f>
        <v>4</v>
      </c>
      <c r="BK161">
        <f>VLOOKUP('Ответы на форму (1)'!BK161,ТараканоБалл,2,FALSE)</f>
        <v>4</v>
      </c>
      <c r="BL161">
        <f>VLOOKUP('Ответы на форму (1)'!BL161,ТараканоБалл,2,FALSE)</f>
        <v>4</v>
      </c>
      <c r="BM161">
        <f t="shared" si="19"/>
        <v>15</v>
      </c>
      <c r="BN161">
        <f t="shared" si="20"/>
        <v>2</v>
      </c>
      <c r="BO161">
        <f>VLOOKUP('Ответы на форму (1)'!BM161,ОбъемИнфы,2,FALSE)</f>
        <v>2</v>
      </c>
      <c r="BP161">
        <f>VLOOKUP('Ответы на форму (1)'!BN161,ОбъемИнфы,2,FALSE)</f>
        <v>1</v>
      </c>
      <c r="BQ161">
        <f>VLOOKUP('Ответы на форму (1)'!BO161,ОбъемИнфы,2,FALSE)</f>
        <v>2</v>
      </c>
      <c r="BR161">
        <f>VLOOKUP('Ответы на форму (1)'!BP161,ОбъемИнфы,2,FALSE)</f>
        <v>2</v>
      </c>
      <c r="BS161">
        <f>VLOOKUP('Ответы на форму (1)'!BQ161,ОбъемИнфы,2,FALSE)</f>
        <v>1</v>
      </c>
      <c r="BT161">
        <f>VLOOKUP('Ответы на форму (1)'!BR161,ОбъемИнфы,2,FALSE)</f>
        <v>1</v>
      </c>
      <c r="BU161">
        <f>VLOOKUP('Ответы на форму (1)'!BS161,ОбъемИнфы,2,FALSE)</f>
        <v>1</v>
      </c>
      <c r="BV161">
        <f>VLOOKUP('Ответы на форму (1)'!BT161,ОбъемИнфы,2,FALSE)</f>
        <v>1</v>
      </c>
      <c r="BW161">
        <f>IF('Ответы на форму (1)'!BU161&gt;2,"много",'Ответы на форму (1)'!BU161)</f>
        <v>2</v>
      </c>
      <c r="BX161">
        <f>VLOOKUP('Ответы на форму (1)'!BV161,Блыки,2,FALSE)</f>
        <v>2</v>
      </c>
      <c r="BY161" t="str">
        <f>IF('Ответы на форму (1)'!BY161="","",'Ответы на форму (1)'!BY161)</f>
        <v/>
      </c>
      <c r="BZ161" t="str">
        <f t="shared" si="15"/>
        <v>Нет</v>
      </c>
    </row>
    <row r="162" spans="1:78" x14ac:dyDescent="0.35">
      <c r="A162">
        <f>IF('Ответы на форму (1)'!B162="М",1,0)</f>
        <v>0</v>
      </c>
      <c r="B162">
        <f>'Ответы на форму (1)'!C162</f>
        <v>22</v>
      </c>
      <c r="C162">
        <f>VLOOKUP('Ответы на форму (1)'!G162,Успевание,2,FALSE)</f>
        <v>4</v>
      </c>
      <c r="D162">
        <f>VLOOKUP('Ответы на форму (1)'!H162,Успевание,2,FALSE)</f>
        <v>4</v>
      </c>
      <c r="E162">
        <f t="shared" si="16"/>
        <v>0</v>
      </c>
      <c r="F162">
        <f>VLOOKUP('Ответы на форму (1)'!I162,ШкалаРомека,2,FALSE)</f>
        <v>3</v>
      </c>
      <c r="G162">
        <f>VLOOKUP('Ответы на форму (1)'!J162,ШкалаРомека,2,FALSE)</f>
        <v>3</v>
      </c>
      <c r="H162">
        <f>VLOOKUP('Ответы на форму (1)'!K162,ШкалаРомека,2,FALSE)</f>
        <v>3</v>
      </c>
      <c r="I162">
        <f>VLOOKUP('Ответы на форму (1)'!L162,ШкалаРомека,2,FALSE)</f>
        <v>2</v>
      </c>
      <c r="J162">
        <f>VLOOKUP('Ответы на форму (1)'!M162,ШкалаРомека,2,FALSE)</f>
        <v>3</v>
      </c>
      <c r="K162">
        <f>VLOOKUP('Ответы на форму (1)'!N162,ШкалаРомека,2,FALSE)</f>
        <v>4</v>
      </c>
      <c r="L162">
        <f>VLOOKUP('Ответы на форму (1)'!O162,ШкалаРомека,2,FALSE)</f>
        <v>3</v>
      </c>
      <c r="M162">
        <f>VLOOKUP('Ответы на форму (1)'!P162,ШкалаРомека,2,FALSE)</f>
        <v>3</v>
      </c>
      <c r="N162">
        <f>VLOOKUP('Ответы на форму (1)'!Q162,ШкалаРомека,2,FALSE)</f>
        <v>3</v>
      </c>
      <c r="O162">
        <f>VLOOKUP('Ответы на форму (1)'!R162,ШкалаРомека,2,FALSE)</f>
        <v>4</v>
      </c>
      <c r="P162">
        <f t="shared" si="14"/>
        <v>31</v>
      </c>
      <c r="Q162">
        <f>VLOOKUP('Ответы на форму (1)'!S162,ЧастотаПрактик,2,FALSE)</f>
        <v>1</v>
      </c>
      <c r="R162">
        <f>VLOOKUP('Ответы на форму (1)'!T162,ЧастотаПрактик,2,FALSE)</f>
        <v>3</v>
      </c>
      <c r="S162">
        <f>VLOOKUP('Ответы на форму (1)'!U162,ЧастотаПрактик,2,FALSE)</f>
        <v>4</v>
      </c>
      <c r="T162">
        <f>VLOOKUP('Ответы на форму (1)'!V162,ЧастотаПрактик,2,FALSE)</f>
        <v>4</v>
      </c>
      <c r="U162">
        <f>VLOOKUP('Ответы на форму (1)'!W162,ЧастотаПрактик,2,FALSE)</f>
        <v>3</v>
      </c>
      <c r="V162">
        <f>VLOOKUP('Ответы на форму (1)'!X162,ЧастотаПрактик,2,FALSE)</f>
        <v>1</v>
      </c>
      <c r="W162">
        <f>VLOOKUP('Ответы на форму (1)'!Y162,ЧастотаПрактик,2,FALSE)</f>
        <v>3</v>
      </c>
      <c r="X162">
        <f>VLOOKUP('Ответы на форму (1)'!Z162,ЧастотаПрактик,2,FALSE)</f>
        <v>1</v>
      </c>
      <c r="Y162">
        <f>VLOOKUP('Ответы на форму (1)'!AA162,ЧастотаПрактик,2,FALSE)</f>
        <v>2</v>
      </c>
      <c r="Z162">
        <f>VLOOKUP('Ответы на форму (1)'!AB162,ЧастотаПрактик,2,FALSE)</f>
        <v>3</v>
      </c>
      <c r="AA162">
        <f>VLOOKUP('Ответы на форму (1)'!AC162,ЧастотаПрактик,2,FALSE)</f>
        <v>1</v>
      </c>
      <c r="AB162">
        <f>VLOOKUP('Ответы на форму (1)'!AD162,ЧастотаПрактик,2,FALSE)</f>
        <v>3</v>
      </c>
      <c r="AC162">
        <f>VLOOKUP('Ответы на форму (1)'!AE162,ЧастотаПрактик,2,FALSE)</f>
        <v>2</v>
      </c>
      <c r="AD162">
        <f>VLOOKUP('Ответы на форму (1)'!AF162,ЧастотаПрактик,2,FALSE)</f>
        <v>3</v>
      </c>
      <c r="AE162">
        <f>VLOOKUP('Ответы на форму (1)'!AG162,ДаПочтиНет,2,FALSE)</f>
        <v>1</v>
      </c>
      <c r="AF162">
        <f>VLOOKUP('Ответы на форму (1)'!AH162,ДаПочтиНет,2,FALSE)</f>
        <v>1</v>
      </c>
      <c r="AG162">
        <f>VLOOKUP('Ответы на форму (1)'!AI162,ДаПочтиНет,2,FALSE)</f>
        <v>2</v>
      </c>
      <c r="AH162">
        <f>VLOOKUP('Ответы на форму (1)'!AJ162,ДаПочтиНет,2,FALSE)</f>
        <v>0</v>
      </c>
      <c r="AI162">
        <f>VLOOKUP('Ответы на форму (1)'!AK162,ДаПочтиНет,2,FALSE)</f>
        <v>2</v>
      </c>
      <c r="AJ162">
        <f>VLOOKUP('Ответы на форму (1)'!AL162,ДаПочтиНет,2,FALSE)</f>
        <v>0</v>
      </c>
      <c r="AK162">
        <f>VLOOKUP('Ответы на форму (1)'!AM162,ДаПочтиНет,2,FALSE)</f>
        <v>1</v>
      </c>
      <c r="AL162">
        <f>VLOOKUP('Ответы на форму (1)'!AN162,ДаПочтиНет,2,FALSE)</f>
        <v>0</v>
      </c>
      <c r="AM162">
        <f>VLOOKUP('Ответы на форму (1)'!AO162,ДаПочтиНет,2,FALSE)</f>
        <v>2</v>
      </c>
      <c r="AN162">
        <f t="shared" si="17"/>
        <v>40</v>
      </c>
      <c r="AO162">
        <f>VLOOKUP('Ответы на форму (1)'!AP162,ДаПочтиНет,2,FALSE)</f>
        <v>2</v>
      </c>
      <c r="AP162">
        <f>VLOOKUP('Ответы на форму (1)'!AQ162,ОбразЖизни,2,FALSE)</f>
        <v>2</v>
      </c>
      <c r="AQ162">
        <f>VLOOKUP('Ответы на форму (1)'!AR162,ОбразЖизни,2,FALSE)</f>
        <v>4</v>
      </c>
      <c r="AR162">
        <f>VLOOKUP('Ответы на форму (1)'!AS162,ОбразЖизни,2,FALSE)</f>
        <v>3</v>
      </c>
      <c r="AS162">
        <f>VLOOKUP('Ответы на форму (1)'!AT162,ОбразЖизни,2,FALSE)</f>
        <v>0</v>
      </c>
      <c r="AT162">
        <f>VLOOKUP('Ответы на форму (1)'!AU162,ОбразЖизни,2,FALSE)</f>
        <v>1</v>
      </c>
      <c r="AU162">
        <f>VLOOKUP('Ответы на форму (1)'!AV162,ОбразЖизни,2,FALSE)</f>
        <v>2</v>
      </c>
      <c r="AV162">
        <f>'Ответы на форму (1)'!AW162</f>
        <v>6</v>
      </c>
      <c r="AW162">
        <f>IF('Ответы на форму (1)'!AX162="",0,1)</f>
        <v>1</v>
      </c>
      <c r="AX162">
        <f>VLOOKUP('Ответы на форму (1)'!AY162,Курение,2,FALSE)</f>
        <v>0</v>
      </c>
      <c r="AY162">
        <f>VLOOKUP('Ответы на форму (1)'!AZ162,Алкоголь,2,FALSE)</f>
        <v>0</v>
      </c>
      <c r="AZ162">
        <f>VLOOKUP('Ответы на форму (1)'!BA162,СемейныйОпыт,2,FALSE)</f>
        <v>0</v>
      </c>
      <c r="BA162">
        <f>'Ответы на форму (1)'!BB162</f>
        <v>0</v>
      </c>
      <c r="BB162">
        <f>IF('Ответы на форму (1)'!BC162="",0,VLOOKUP('Ответы на форму (1)'!BC162,УровниЗнакомства,2,FALSE))</f>
        <v>1</v>
      </c>
      <c r="BC162">
        <f>IF('Ответы на форму (1)'!BD162="",0,VLOOKUP('Ответы на форму (1)'!BD162,УровниЗнакомства,2,FALSE))</f>
        <v>0</v>
      </c>
      <c r="BD162">
        <f>IF('Ответы на форму (1)'!BE162="",0,VLOOKUP('Ответы на форму (1)'!BE162,УровниЗнакомства,2,FALSE))</f>
        <v>2</v>
      </c>
      <c r="BE162">
        <f>IF('Ответы на форму (1)'!BF162="",0,VLOOKUP('Ответы на форму (1)'!BF162,УровниЗнакомства,2,FALSE))</f>
        <v>5</v>
      </c>
      <c r="BF162">
        <f>IF('Ответы на форму (1)'!BG162="",0,VLOOKUP('Ответы на форму (1)'!BG162,УровниЗнакомства,2,FALSE))</f>
        <v>0</v>
      </c>
      <c r="BG162">
        <f>IF('Ответы на форму (1)'!BH162="",0,VLOOKUP('Ответы на форму (1)'!BH162,УровниЗнакомства,2,FALSE))</f>
        <v>0</v>
      </c>
      <c r="BH162">
        <f t="shared" si="18"/>
        <v>8</v>
      </c>
      <c r="BI162">
        <f>VLOOKUP('Ответы на форму (1)'!BI162,ТараканоБалл,2,FALSE)</f>
        <v>4</v>
      </c>
      <c r="BJ162">
        <f>VLOOKUP('Ответы на форму (1)'!BJ162,ТараканоБалл,2,FALSE)</f>
        <v>3</v>
      </c>
      <c r="BK162">
        <f>VLOOKUP('Ответы на форму (1)'!BK162,ТараканоБалл,2,FALSE)</f>
        <v>2</v>
      </c>
      <c r="BL162">
        <f>VLOOKUP('Ответы на форму (1)'!BL162,ТараканоБалл,2,FALSE)</f>
        <v>4</v>
      </c>
      <c r="BM162">
        <f t="shared" si="19"/>
        <v>13</v>
      </c>
      <c r="BN162">
        <f t="shared" si="20"/>
        <v>1</v>
      </c>
      <c r="BO162">
        <f>VLOOKUP('Ответы на форму (1)'!BM162,ОбъемИнфы,2,FALSE)</f>
        <v>3</v>
      </c>
      <c r="BP162">
        <f>VLOOKUP('Ответы на форму (1)'!BN162,ОбъемИнфы,2,FALSE)</f>
        <v>3</v>
      </c>
      <c r="BQ162">
        <f>VLOOKUP('Ответы на форму (1)'!BO162,ОбъемИнфы,2,FALSE)</f>
        <v>1</v>
      </c>
      <c r="BR162">
        <f>VLOOKUP('Ответы на форму (1)'!BP162,ОбъемИнфы,2,FALSE)</f>
        <v>2</v>
      </c>
      <c r="BS162">
        <f>VLOOKUP('Ответы на форму (1)'!BQ162,ОбъемИнфы,2,FALSE)</f>
        <v>3</v>
      </c>
      <c r="BT162">
        <f>VLOOKUP('Ответы на форму (1)'!BR162,ОбъемИнфы,2,FALSE)</f>
        <v>2</v>
      </c>
      <c r="BU162">
        <f>VLOOKUP('Ответы на форму (1)'!BS162,ОбъемИнфы,2,FALSE)</f>
        <v>0</v>
      </c>
      <c r="BV162">
        <f>VLOOKUP('Ответы на форму (1)'!BT162,ОбъемИнфы,2,FALSE)</f>
        <v>1</v>
      </c>
      <c r="BW162">
        <f>IF('Ответы на форму (1)'!BU162&gt;2,"много",'Ответы на форму (1)'!BU162)</f>
        <v>2</v>
      </c>
      <c r="BX162">
        <f>VLOOKUP('Ответы на форму (1)'!BV162,Блыки,2,FALSE)</f>
        <v>1</v>
      </c>
      <c r="BY162" t="str">
        <f>IF('Ответы на форму (1)'!BY162="","",'Ответы на форму (1)'!BY162)</f>
        <v/>
      </c>
      <c r="BZ162" t="str">
        <f t="shared" si="15"/>
        <v>Нет</v>
      </c>
    </row>
    <row r="163" spans="1:78" x14ac:dyDescent="0.35">
      <c r="A163">
        <f>IF('Ответы на форму (1)'!B163="М",1,0)</f>
        <v>1</v>
      </c>
      <c r="B163">
        <f>'Ответы на форму (1)'!C163</f>
        <v>23</v>
      </c>
      <c r="C163">
        <f>VLOOKUP('Ответы на форму (1)'!G163,Успевание,2,FALSE)</f>
        <v>4</v>
      </c>
      <c r="D163">
        <f>VLOOKUP('Ответы на форму (1)'!H163,Успевание,2,FALSE)</f>
        <v>3</v>
      </c>
      <c r="E163">
        <f t="shared" si="16"/>
        <v>1</v>
      </c>
      <c r="F163">
        <f>VLOOKUP('Ответы на форму (1)'!I163,ШкалаРомека,2,FALSE)</f>
        <v>4</v>
      </c>
      <c r="G163">
        <f>VLOOKUP('Ответы на форму (1)'!J163,ШкалаРомека,2,FALSE)</f>
        <v>4</v>
      </c>
      <c r="H163">
        <f>VLOOKUP('Ответы на форму (1)'!K163,ШкалаРомека,2,FALSE)</f>
        <v>3</v>
      </c>
      <c r="I163">
        <f>VLOOKUP('Ответы на форму (1)'!L163,ШкалаРомека,2,FALSE)</f>
        <v>3</v>
      </c>
      <c r="J163">
        <f>VLOOKUP('Ответы на форму (1)'!M163,ШкалаРомека,2,FALSE)</f>
        <v>4</v>
      </c>
      <c r="K163">
        <f>VLOOKUP('Ответы на форму (1)'!N163,ШкалаРомека,2,FALSE)</f>
        <v>4</v>
      </c>
      <c r="L163">
        <f>VLOOKUP('Ответы на форму (1)'!O163,ШкалаРомека,2,FALSE)</f>
        <v>4</v>
      </c>
      <c r="M163">
        <f>VLOOKUP('Ответы на форму (1)'!P163,ШкалаРомека,2,FALSE)</f>
        <v>3</v>
      </c>
      <c r="N163">
        <f>VLOOKUP('Ответы на форму (1)'!Q163,ШкалаРомека,2,FALSE)</f>
        <v>3</v>
      </c>
      <c r="O163">
        <f>VLOOKUP('Ответы на форму (1)'!R163,ШкалаРомека,2,FALSE)</f>
        <v>3</v>
      </c>
      <c r="P163">
        <f t="shared" si="14"/>
        <v>35</v>
      </c>
      <c r="Q163">
        <f>VLOOKUP('Ответы на форму (1)'!S163,ЧастотаПрактик,2,FALSE)</f>
        <v>0</v>
      </c>
      <c r="R163">
        <f>VLOOKUP('Ответы на форму (1)'!T163,ЧастотаПрактик,2,FALSE)</f>
        <v>2</v>
      </c>
      <c r="S163">
        <f>VLOOKUP('Ответы на форму (1)'!U163,ЧастотаПрактик,2,FALSE)</f>
        <v>4</v>
      </c>
      <c r="T163">
        <f>VLOOKUP('Ответы на форму (1)'!V163,ЧастотаПрактик,2,FALSE)</f>
        <v>3</v>
      </c>
      <c r="U163">
        <f>VLOOKUP('Ответы на форму (1)'!W163,ЧастотаПрактик,2,FALSE)</f>
        <v>0</v>
      </c>
      <c r="V163">
        <f>VLOOKUP('Ответы на форму (1)'!X163,ЧастотаПрактик,2,FALSE)</f>
        <v>3</v>
      </c>
      <c r="W163">
        <f>VLOOKUP('Ответы на форму (1)'!Y163,ЧастотаПрактик,2,FALSE)</f>
        <v>3</v>
      </c>
      <c r="X163">
        <f>VLOOKUP('Ответы на форму (1)'!Z163,ЧастотаПрактик,2,FALSE)</f>
        <v>3</v>
      </c>
      <c r="Y163">
        <f>VLOOKUP('Ответы на форму (1)'!AA163,ЧастотаПрактик,2,FALSE)</f>
        <v>3</v>
      </c>
      <c r="Z163">
        <f>VLOOKUP('Ответы на форму (1)'!AB163,ЧастотаПрактик,2,FALSE)</f>
        <v>1</v>
      </c>
      <c r="AA163">
        <f>VLOOKUP('Ответы на форму (1)'!AC163,ЧастотаПрактик,2,FALSE)</f>
        <v>4</v>
      </c>
      <c r="AB163">
        <f>VLOOKUP('Ответы на форму (1)'!AD163,ЧастотаПрактик,2,FALSE)</f>
        <v>3</v>
      </c>
      <c r="AC163">
        <f>VLOOKUP('Ответы на форму (1)'!AE163,ЧастотаПрактик,2,FALSE)</f>
        <v>3</v>
      </c>
      <c r="AD163">
        <f>VLOOKUP('Ответы на форму (1)'!AF163,ЧастотаПрактик,2,FALSE)</f>
        <v>3</v>
      </c>
      <c r="AE163">
        <f>VLOOKUP('Ответы на форму (1)'!AG163,ДаПочтиНет,2,FALSE)</f>
        <v>1</v>
      </c>
      <c r="AF163">
        <f>VLOOKUP('Ответы на форму (1)'!AH163,ДаПочтиНет,2,FALSE)</f>
        <v>1</v>
      </c>
      <c r="AG163">
        <f>VLOOKUP('Ответы на форму (1)'!AI163,ДаПочтиНет,2,FALSE)</f>
        <v>2</v>
      </c>
      <c r="AH163">
        <f>VLOOKUP('Ответы на форму (1)'!AJ163,ДаПочтиНет,2,FALSE)</f>
        <v>0</v>
      </c>
      <c r="AI163">
        <f>VLOOKUP('Ответы на форму (1)'!AK163,ДаПочтиНет,2,FALSE)</f>
        <v>1</v>
      </c>
      <c r="AJ163">
        <f>VLOOKUP('Ответы на форму (1)'!AL163,ДаПочтиНет,2,FALSE)</f>
        <v>0</v>
      </c>
      <c r="AK163">
        <f>VLOOKUP('Ответы на форму (1)'!AM163,ДаПочтиНет,2,FALSE)</f>
        <v>2</v>
      </c>
      <c r="AL163">
        <f>VLOOKUP('Ответы на форму (1)'!AN163,ДаПочтиНет,2,FALSE)</f>
        <v>2</v>
      </c>
      <c r="AM163">
        <f>VLOOKUP('Ответы на форму (1)'!AO163,ДаПочтиНет,2,FALSE)</f>
        <v>0</v>
      </c>
      <c r="AN163">
        <f t="shared" si="17"/>
        <v>43</v>
      </c>
      <c r="AO163">
        <f>VLOOKUP('Ответы на форму (1)'!AP163,ДаПочтиНет,2,FALSE)</f>
        <v>1</v>
      </c>
      <c r="AP163">
        <f>VLOOKUP('Ответы на форму (1)'!AQ163,ОбразЖизни,2,FALSE)</f>
        <v>4</v>
      </c>
      <c r="AQ163">
        <f>VLOOKUP('Ответы на форму (1)'!AR163,ОбразЖизни,2,FALSE)</f>
        <v>2</v>
      </c>
      <c r="AR163">
        <f>VLOOKUP('Ответы на форму (1)'!AS163,ОбразЖизни,2,FALSE)</f>
        <v>4</v>
      </c>
      <c r="AS163">
        <f>VLOOKUP('Ответы на форму (1)'!AT163,ОбразЖизни,2,FALSE)</f>
        <v>4</v>
      </c>
      <c r="AT163">
        <f>VLOOKUP('Ответы на форму (1)'!AU163,ОбразЖизни,2,FALSE)</f>
        <v>3</v>
      </c>
      <c r="AU163">
        <f>VLOOKUP('Ответы на форму (1)'!AV163,ОбразЖизни,2,FALSE)</f>
        <v>3</v>
      </c>
      <c r="AV163">
        <f>'Ответы на форму (1)'!AW163</f>
        <v>4</v>
      </c>
      <c r="AW163">
        <f>IF('Ответы на форму (1)'!AX163="",0,1)</f>
        <v>0</v>
      </c>
      <c r="AX163">
        <f>VLOOKUP('Ответы на форму (1)'!AY163,Курение,2,FALSE)</f>
        <v>0</v>
      </c>
      <c r="AY163">
        <f>VLOOKUP('Ответы на форму (1)'!AZ163,Алкоголь,2,FALSE)</f>
        <v>1</v>
      </c>
      <c r="AZ163">
        <f>VLOOKUP('Ответы на форму (1)'!BA163,СемейныйОпыт,2,FALSE)</f>
        <v>1</v>
      </c>
      <c r="BA163">
        <f>'Ответы на форму (1)'!BB163</f>
        <v>0</v>
      </c>
      <c r="BB163">
        <f>IF('Ответы на форму (1)'!BC163="",0,VLOOKUP('Ответы на форму (1)'!BC163,УровниЗнакомства,2,FALSE))</f>
        <v>0</v>
      </c>
      <c r="BC163">
        <f>IF('Ответы на форму (1)'!BD163="",0,VLOOKUP('Ответы на форму (1)'!BD163,УровниЗнакомства,2,FALSE))</f>
        <v>0</v>
      </c>
      <c r="BD163">
        <f>IF('Ответы на форму (1)'!BE163="",0,VLOOKUP('Ответы на форму (1)'!BE163,УровниЗнакомства,2,FALSE))</f>
        <v>3</v>
      </c>
      <c r="BE163">
        <f>IF('Ответы на форму (1)'!BF163="",0,VLOOKUP('Ответы на форму (1)'!BF163,УровниЗнакомства,2,FALSE))</f>
        <v>4</v>
      </c>
      <c r="BF163">
        <f>IF('Ответы на форму (1)'!BG163="",0,VLOOKUP('Ответы на форму (1)'!BG163,УровниЗнакомства,2,FALSE))</f>
        <v>0</v>
      </c>
      <c r="BG163">
        <f>IF('Ответы на форму (1)'!BH163="",0,VLOOKUP('Ответы на форму (1)'!BH163,УровниЗнакомства,2,FALSE))</f>
        <v>0</v>
      </c>
      <c r="BH163">
        <f t="shared" si="18"/>
        <v>7</v>
      </c>
      <c r="BI163">
        <f>VLOOKUP('Ответы на форму (1)'!BI163,ТараканоБалл,2,FALSE)</f>
        <v>3</v>
      </c>
      <c r="BJ163">
        <f>VLOOKUP('Ответы на форму (1)'!BJ163,ТараканоБалл,2,FALSE)</f>
        <v>4</v>
      </c>
      <c r="BK163">
        <f>VLOOKUP('Ответы на форму (1)'!BK163,ТараканоБалл,2,FALSE)</f>
        <v>4</v>
      </c>
      <c r="BL163">
        <f>VLOOKUP('Ответы на форму (1)'!BL163,ТараканоБалл,2,FALSE)</f>
        <v>4</v>
      </c>
      <c r="BM163">
        <f t="shared" si="19"/>
        <v>15</v>
      </c>
      <c r="BN163">
        <f t="shared" si="20"/>
        <v>2</v>
      </c>
      <c r="BO163">
        <f>VLOOKUP('Ответы на форму (1)'!BM163,ОбъемИнфы,2,FALSE)</f>
        <v>1</v>
      </c>
      <c r="BP163">
        <f>VLOOKUP('Ответы на форму (1)'!BN163,ОбъемИнфы,2,FALSE)</f>
        <v>0</v>
      </c>
      <c r="BQ163">
        <f>VLOOKUP('Ответы на форму (1)'!BO163,ОбъемИнфы,2,FALSE)</f>
        <v>1</v>
      </c>
      <c r="BR163">
        <f>VLOOKUP('Ответы на форму (1)'!BP163,ОбъемИнфы,2,FALSE)</f>
        <v>2</v>
      </c>
      <c r="BS163">
        <f>VLOOKUP('Ответы на форму (1)'!BQ163,ОбъемИнфы,2,FALSE)</f>
        <v>2</v>
      </c>
      <c r="BT163">
        <f>VLOOKUP('Ответы на форму (1)'!BR163,ОбъемИнфы,2,FALSE)</f>
        <v>0</v>
      </c>
      <c r="BU163">
        <f>VLOOKUP('Ответы на форму (1)'!BS163,ОбъемИнфы,2,FALSE)</f>
        <v>1</v>
      </c>
      <c r="BV163">
        <f>VLOOKUP('Ответы на форму (1)'!BT163,ОбъемИнфы,2,FALSE)</f>
        <v>1</v>
      </c>
      <c r="BW163">
        <f>IF('Ответы на форму (1)'!BU163&gt;2,"много",'Ответы на форму (1)'!BU163)</f>
        <v>2</v>
      </c>
      <c r="BX163">
        <f>VLOOKUP('Ответы на форму (1)'!BV163,Блыки,2,FALSE)</f>
        <v>0</v>
      </c>
      <c r="BY163" t="str">
        <f>IF('Ответы на форму (1)'!BY163="","",'Ответы на форму (1)'!BY163)</f>
        <v/>
      </c>
      <c r="BZ163" t="str">
        <f t="shared" si="15"/>
        <v>Нет</v>
      </c>
    </row>
    <row r="164" spans="1:78" x14ac:dyDescent="0.35">
      <c r="A164">
        <f>IF('Ответы на форму (1)'!B164="М",1,0)</f>
        <v>1</v>
      </c>
      <c r="B164">
        <f>'Ответы на форму (1)'!C164</f>
        <v>28</v>
      </c>
      <c r="C164">
        <f>VLOOKUP('Ответы на форму (1)'!G164,Успевание,2,FALSE)</f>
        <v>2</v>
      </c>
      <c r="D164">
        <f>VLOOKUP('Ответы на форму (1)'!H164,Успевание,2,FALSE)</f>
        <v>2</v>
      </c>
      <c r="E164">
        <f t="shared" si="16"/>
        <v>0</v>
      </c>
      <c r="F164">
        <f>VLOOKUP('Ответы на форму (1)'!I164,ШкалаРомека,2,FALSE)</f>
        <v>3</v>
      </c>
      <c r="G164">
        <f>VLOOKUP('Ответы на форму (1)'!J164,ШкалаРомека,2,FALSE)</f>
        <v>3</v>
      </c>
      <c r="H164">
        <f>VLOOKUP('Ответы на форму (1)'!K164,ШкалаРомека,2,FALSE)</f>
        <v>1</v>
      </c>
      <c r="I164">
        <f>VLOOKUP('Ответы на форму (1)'!L164,ШкалаРомека,2,FALSE)</f>
        <v>3</v>
      </c>
      <c r="J164">
        <f>VLOOKUP('Ответы на форму (1)'!M164,ШкалаРомека,2,FALSE)</f>
        <v>4</v>
      </c>
      <c r="K164">
        <f>VLOOKUP('Ответы на форму (1)'!N164,ШкалаРомека,2,FALSE)</f>
        <v>3</v>
      </c>
      <c r="L164">
        <f>VLOOKUP('Ответы на форму (1)'!O164,ШкалаРомека,2,FALSE)</f>
        <v>3</v>
      </c>
      <c r="M164">
        <f>VLOOKUP('Ответы на форму (1)'!P164,ШкалаРомека,2,FALSE)</f>
        <v>2</v>
      </c>
      <c r="N164">
        <f>VLOOKUP('Ответы на форму (1)'!Q164,ШкалаРомека,2,FALSE)</f>
        <v>3</v>
      </c>
      <c r="O164">
        <f>VLOOKUP('Ответы на форму (1)'!R164,ШкалаРомека,2,FALSE)</f>
        <v>3</v>
      </c>
      <c r="P164">
        <f t="shared" si="14"/>
        <v>28</v>
      </c>
      <c r="Q164">
        <f>VLOOKUP('Ответы на форму (1)'!S164,ЧастотаПрактик,2,FALSE)</f>
        <v>1</v>
      </c>
      <c r="R164">
        <f>VLOOKUP('Ответы на форму (1)'!T164,ЧастотаПрактик,2,FALSE)</f>
        <v>0</v>
      </c>
      <c r="S164">
        <f>VLOOKUP('Ответы на форму (1)'!U164,ЧастотаПрактик,2,FALSE)</f>
        <v>2</v>
      </c>
      <c r="T164">
        <f>VLOOKUP('Ответы на форму (1)'!V164,ЧастотаПрактик,2,FALSE)</f>
        <v>2</v>
      </c>
      <c r="U164">
        <f>VLOOKUP('Ответы на форму (1)'!W164,ЧастотаПрактик,2,FALSE)</f>
        <v>1</v>
      </c>
      <c r="V164">
        <f>VLOOKUP('Ответы на форму (1)'!X164,ЧастотаПрактик,2,FALSE)</f>
        <v>0</v>
      </c>
      <c r="W164">
        <f>VLOOKUP('Ответы на форму (1)'!Y164,ЧастотаПрактик,2,FALSE)</f>
        <v>2</v>
      </c>
      <c r="X164">
        <f>VLOOKUP('Ответы на форму (1)'!Z164,ЧастотаПрактик,2,FALSE)</f>
        <v>0</v>
      </c>
      <c r="Y164">
        <f>VLOOKUP('Ответы на форму (1)'!AA164,ЧастотаПрактик,2,FALSE)</f>
        <v>1</v>
      </c>
      <c r="Z164">
        <f>VLOOKUP('Ответы на форму (1)'!AB164,ЧастотаПрактик,2,FALSE)</f>
        <v>2</v>
      </c>
      <c r="AA164">
        <f>VLOOKUP('Ответы на форму (1)'!AC164,ЧастотаПрактик,2,FALSE)</f>
        <v>1</v>
      </c>
      <c r="AB164">
        <f>VLOOKUP('Ответы на форму (1)'!AD164,ЧастотаПрактик,2,FALSE)</f>
        <v>1</v>
      </c>
      <c r="AC164">
        <f>VLOOKUP('Ответы на форму (1)'!AE164,ЧастотаПрактик,2,FALSE)</f>
        <v>2</v>
      </c>
      <c r="AD164">
        <f>VLOOKUP('Ответы на форму (1)'!AF164,ЧастотаПрактик,2,FALSE)</f>
        <v>2</v>
      </c>
      <c r="AE164">
        <f>VLOOKUP('Ответы на форму (1)'!AG164,ДаПочтиНет,2,FALSE)</f>
        <v>1</v>
      </c>
      <c r="AF164">
        <f>VLOOKUP('Ответы на форму (1)'!AH164,ДаПочтиНет,2,FALSE)</f>
        <v>2</v>
      </c>
      <c r="AG164">
        <f>VLOOKUP('Ответы на форму (1)'!AI164,ДаПочтиНет,2,FALSE)</f>
        <v>2</v>
      </c>
      <c r="AH164">
        <f>VLOOKUP('Ответы на форму (1)'!AJ164,ДаПочтиНет,2,FALSE)</f>
        <v>1</v>
      </c>
      <c r="AI164">
        <f>VLOOKUP('Ответы на форму (1)'!AK164,ДаПочтиНет,2,FALSE)</f>
        <v>2</v>
      </c>
      <c r="AJ164">
        <f>VLOOKUP('Ответы на форму (1)'!AL164,ДаПочтиНет,2,FALSE)</f>
        <v>2</v>
      </c>
      <c r="AK164">
        <f>VLOOKUP('Ответы на форму (1)'!AM164,ДаПочтиНет,2,FALSE)</f>
        <v>2</v>
      </c>
      <c r="AL164">
        <f>VLOOKUP('Ответы на форму (1)'!AN164,ДаПочтиНет,2,FALSE)</f>
        <v>2</v>
      </c>
      <c r="AM164">
        <f>VLOOKUP('Ответы на форму (1)'!AO164,ДаПочтиНет,2,FALSE)</f>
        <v>0</v>
      </c>
      <c r="AN164">
        <f t="shared" si="17"/>
        <v>29</v>
      </c>
      <c r="AO164">
        <f>VLOOKUP('Ответы на форму (1)'!AP164,ДаПочтиНет,2,FALSE)</f>
        <v>2</v>
      </c>
      <c r="AP164">
        <f>VLOOKUP('Ответы на форму (1)'!AQ164,ОбразЖизни,2,FALSE)</f>
        <v>1</v>
      </c>
      <c r="AQ164">
        <f>VLOOKUP('Ответы на форму (1)'!AR164,ОбразЖизни,2,FALSE)</f>
        <v>0</v>
      </c>
      <c r="AR164">
        <f>VLOOKUP('Ответы на форму (1)'!AS164,ОбразЖизни,2,FALSE)</f>
        <v>1</v>
      </c>
      <c r="AS164">
        <f>VLOOKUP('Ответы на форму (1)'!AT164,ОбразЖизни,2,FALSE)</f>
        <v>4</v>
      </c>
      <c r="AT164">
        <f>VLOOKUP('Ответы на форму (1)'!AU164,ОбразЖизни,2,FALSE)</f>
        <v>2</v>
      </c>
      <c r="AU164">
        <f>VLOOKUP('Ответы на форму (1)'!AV164,ОбразЖизни,2,FALSE)</f>
        <v>0</v>
      </c>
      <c r="AV164">
        <f>'Ответы на форму (1)'!AW164</f>
        <v>7</v>
      </c>
      <c r="AW164">
        <f>IF('Ответы на форму (1)'!AX164="",0,1)</f>
        <v>0</v>
      </c>
      <c r="AX164">
        <f>VLOOKUP('Ответы на форму (1)'!AY164,Курение,2,FALSE)</f>
        <v>0</v>
      </c>
      <c r="AY164">
        <f>VLOOKUP('Ответы на форму (1)'!AZ164,Алкоголь,2,FALSE)</f>
        <v>1</v>
      </c>
      <c r="AZ164">
        <f>VLOOKUP('Ответы на форму (1)'!BA164,СемейныйОпыт,2,FALSE)</f>
        <v>3</v>
      </c>
      <c r="BA164">
        <f>'Ответы на форму (1)'!BB164</f>
        <v>0</v>
      </c>
      <c r="BB164">
        <f>IF('Ответы на форму (1)'!BC164="",0,VLOOKUP('Ответы на форму (1)'!BC164,УровниЗнакомства,2,FALSE))</f>
        <v>2</v>
      </c>
      <c r="BC164">
        <f>IF('Ответы на форму (1)'!BD164="",0,VLOOKUP('Ответы на форму (1)'!BD164,УровниЗнакомства,2,FALSE))</f>
        <v>3</v>
      </c>
      <c r="BD164">
        <f>IF('Ответы на форму (1)'!BE164="",0,VLOOKUP('Ответы на форму (1)'!BE164,УровниЗнакомства,2,FALSE))</f>
        <v>4</v>
      </c>
      <c r="BE164">
        <f>IF('Ответы на форму (1)'!BF164="",0,VLOOKUP('Ответы на форму (1)'!BF164,УровниЗнакомства,2,FALSE))</f>
        <v>5</v>
      </c>
      <c r="BF164">
        <f>IF('Ответы на форму (1)'!BG164="",0,VLOOKUP('Ответы на форму (1)'!BG164,УровниЗнакомства,2,FALSE))</f>
        <v>0</v>
      </c>
      <c r="BG164">
        <f>IF('Ответы на форму (1)'!BH164="",0,VLOOKUP('Ответы на форму (1)'!BH164,УровниЗнакомства,2,FALSE))</f>
        <v>1</v>
      </c>
      <c r="BH164">
        <f t="shared" si="18"/>
        <v>15</v>
      </c>
      <c r="BI164">
        <f>VLOOKUP('Ответы на форму (1)'!BI164,ТараканоБалл,2,FALSE)</f>
        <v>5</v>
      </c>
      <c r="BJ164">
        <f>VLOOKUP('Ответы на форму (1)'!BJ164,ТараканоБалл,2,FALSE)</f>
        <v>5</v>
      </c>
      <c r="BK164">
        <f>VLOOKUP('Ответы на форму (1)'!BK164,ТараканоБалл,2,FALSE)</f>
        <v>5</v>
      </c>
      <c r="BL164">
        <f>VLOOKUP('Ответы на форму (1)'!BL164,ТараканоБалл,2,FALSE)</f>
        <v>5</v>
      </c>
      <c r="BM164">
        <f t="shared" si="19"/>
        <v>20</v>
      </c>
      <c r="BN164">
        <f t="shared" si="20"/>
        <v>2</v>
      </c>
      <c r="BO164">
        <f>VLOOKUP('Ответы на форму (1)'!BM164,ОбъемИнфы,2,FALSE)</f>
        <v>4</v>
      </c>
      <c r="BP164">
        <f>VLOOKUP('Ответы на форму (1)'!BN164,ОбъемИнфы,2,FALSE)</f>
        <v>1</v>
      </c>
      <c r="BQ164">
        <f>VLOOKUP('Ответы на форму (1)'!BO164,ОбъемИнфы,2,FALSE)</f>
        <v>1</v>
      </c>
      <c r="BR164">
        <f>VLOOKUP('Ответы на форму (1)'!BP164,ОбъемИнфы,2,FALSE)</f>
        <v>2</v>
      </c>
      <c r="BS164">
        <f>VLOOKUP('Ответы на форму (1)'!BQ164,ОбъемИнфы,2,FALSE)</f>
        <v>4</v>
      </c>
      <c r="BT164">
        <f>VLOOKUP('Ответы на форму (1)'!BR164,ОбъемИнфы,2,FALSE)</f>
        <v>2</v>
      </c>
      <c r="BU164">
        <f>VLOOKUP('Ответы на форму (1)'!BS164,ОбъемИнфы,2,FALSE)</f>
        <v>1</v>
      </c>
      <c r="BV164">
        <f>VLOOKUP('Ответы на форму (1)'!BT164,ОбъемИнфы,2,FALSE)</f>
        <v>1</v>
      </c>
      <c r="BW164" t="str">
        <f>IF('Ответы на форму (1)'!BU164&gt;2,"много",'Ответы на форму (1)'!BU164)</f>
        <v>много</v>
      </c>
      <c r="BX164">
        <f>VLOOKUP('Ответы на форму (1)'!BV164,Блыки,2,FALSE)</f>
        <v>1</v>
      </c>
      <c r="BY164" t="str">
        <f>IF('Ответы на форму (1)'!BY164="","",'Ответы на форму (1)'!BY164)</f>
        <v/>
      </c>
      <c r="BZ164" t="str">
        <f t="shared" si="15"/>
        <v>Нет</v>
      </c>
    </row>
    <row r="165" spans="1:78" x14ac:dyDescent="0.35">
      <c r="A165">
        <f>IF('Ответы на форму (1)'!B165="М",1,0)</f>
        <v>1</v>
      </c>
      <c r="B165">
        <f>'Ответы на форму (1)'!C165</f>
        <v>22</v>
      </c>
      <c r="C165">
        <f>VLOOKUP('Ответы на форму (1)'!G165,Успевание,2,FALSE)</f>
        <v>4</v>
      </c>
      <c r="D165">
        <f>VLOOKUP('Ответы на форму (1)'!H165,Успевание,2,FALSE)</f>
        <v>2</v>
      </c>
      <c r="E165">
        <f t="shared" si="16"/>
        <v>1</v>
      </c>
      <c r="F165">
        <f>VLOOKUP('Ответы на форму (1)'!I165,ШкалаРомека,2,FALSE)</f>
        <v>3</v>
      </c>
      <c r="G165">
        <f>VLOOKUP('Ответы на форму (1)'!J165,ШкалаРомека,2,FALSE)</f>
        <v>3</v>
      </c>
      <c r="H165">
        <f>VLOOKUP('Ответы на форму (1)'!K165,ШкалаРомека,2,FALSE)</f>
        <v>2</v>
      </c>
      <c r="I165">
        <f>VLOOKUP('Ответы на форму (1)'!L165,ШкалаРомека,2,FALSE)</f>
        <v>2</v>
      </c>
      <c r="J165">
        <f>VLOOKUP('Ответы на форму (1)'!M165,ШкалаРомека,2,FALSE)</f>
        <v>3</v>
      </c>
      <c r="K165">
        <f>VLOOKUP('Ответы на форму (1)'!N165,ШкалаРомека,2,FALSE)</f>
        <v>3</v>
      </c>
      <c r="L165">
        <f>VLOOKUP('Ответы на форму (1)'!O165,ШкалаРомека,2,FALSE)</f>
        <v>3</v>
      </c>
      <c r="M165">
        <f>VLOOKUP('Ответы на форму (1)'!P165,ШкалаРомека,2,FALSE)</f>
        <v>3</v>
      </c>
      <c r="N165">
        <f>VLOOKUP('Ответы на форму (1)'!Q165,ШкалаРомека,2,FALSE)</f>
        <v>3</v>
      </c>
      <c r="O165">
        <f>VLOOKUP('Ответы на форму (1)'!R165,ШкалаРомека,2,FALSE)</f>
        <v>3</v>
      </c>
      <c r="P165">
        <f t="shared" si="14"/>
        <v>28</v>
      </c>
      <c r="Q165">
        <f>VLOOKUP('Ответы на форму (1)'!S165,ЧастотаПрактик,2,FALSE)</f>
        <v>2</v>
      </c>
      <c r="R165">
        <f>VLOOKUP('Ответы на форму (1)'!T165,ЧастотаПрактик,2,FALSE)</f>
        <v>1</v>
      </c>
      <c r="S165">
        <f>VLOOKUP('Ответы на форму (1)'!U165,ЧастотаПрактик,2,FALSE)</f>
        <v>3</v>
      </c>
      <c r="T165">
        <f>VLOOKUP('Ответы на форму (1)'!V165,ЧастотаПрактик,2,FALSE)</f>
        <v>3</v>
      </c>
      <c r="U165">
        <f>VLOOKUP('Ответы на форму (1)'!W165,ЧастотаПрактик,2,FALSE)</f>
        <v>3</v>
      </c>
      <c r="V165">
        <f>VLOOKUP('Ответы на форму (1)'!X165,ЧастотаПрактик,2,FALSE)</f>
        <v>2</v>
      </c>
      <c r="W165">
        <f>VLOOKUP('Ответы на форму (1)'!Y165,ЧастотаПрактик,2,FALSE)</f>
        <v>1</v>
      </c>
      <c r="X165">
        <f>VLOOKUP('Ответы на форму (1)'!Z165,ЧастотаПрактик,2,FALSE)</f>
        <v>1</v>
      </c>
      <c r="Y165">
        <f>VLOOKUP('Ответы на форму (1)'!AA165,ЧастотаПрактик,2,FALSE)</f>
        <v>1</v>
      </c>
      <c r="Z165">
        <f>VLOOKUP('Ответы на форму (1)'!AB165,ЧастотаПрактик,2,FALSE)</f>
        <v>3</v>
      </c>
      <c r="AA165">
        <f>VLOOKUP('Ответы на форму (1)'!AC165,ЧастотаПрактик,2,FALSE)</f>
        <v>2</v>
      </c>
      <c r="AB165">
        <f>VLOOKUP('Ответы на форму (1)'!AD165,ЧастотаПрактик,2,FALSE)</f>
        <v>2</v>
      </c>
      <c r="AC165">
        <f>VLOOKUP('Ответы на форму (1)'!AE165,ЧастотаПрактик,2,FALSE)</f>
        <v>3</v>
      </c>
      <c r="AD165">
        <f>VLOOKUP('Ответы на форму (1)'!AF165,ЧастотаПрактик,2,FALSE)</f>
        <v>2</v>
      </c>
      <c r="AE165">
        <f>VLOOKUP('Ответы на форму (1)'!AG165,ДаПочтиНет,2,FALSE)</f>
        <v>2</v>
      </c>
      <c r="AF165">
        <f>VLOOKUP('Ответы на форму (1)'!AH165,ДаПочтиНет,2,FALSE)</f>
        <v>2</v>
      </c>
      <c r="AG165">
        <f>VLOOKUP('Ответы на форму (1)'!AI165,ДаПочтиНет,2,FALSE)</f>
        <v>1</v>
      </c>
      <c r="AH165">
        <f>VLOOKUP('Ответы на форму (1)'!AJ165,ДаПочтиНет,2,FALSE)</f>
        <v>0</v>
      </c>
      <c r="AI165">
        <f>VLOOKUP('Ответы на форму (1)'!AK165,ДаПочтиНет,2,FALSE)</f>
        <v>2</v>
      </c>
      <c r="AJ165">
        <f>VLOOKUP('Ответы на форму (1)'!AL165,ДаПочтиНет,2,FALSE)</f>
        <v>0</v>
      </c>
      <c r="AK165">
        <f>VLOOKUP('Ответы на форму (1)'!AM165,ДаПочтиНет,2,FALSE)</f>
        <v>2</v>
      </c>
      <c r="AL165">
        <f>VLOOKUP('Ответы на форму (1)'!AN165,ДаПочтиНет,2,FALSE)</f>
        <v>2</v>
      </c>
      <c r="AM165">
        <f>VLOOKUP('Ответы на форму (1)'!AO165,ДаПочтиНет,2,FALSE)</f>
        <v>2</v>
      </c>
      <c r="AN165">
        <f t="shared" si="17"/>
        <v>39</v>
      </c>
      <c r="AO165">
        <f>VLOOKUP('Ответы на форму (1)'!AP165,ДаПочтиНет,2,FALSE)</f>
        <v>2</v>
      </c>
      <c r="AP165">
        <f>VLOOKUP('Ответы на форму (1)'!AQ165,ОбразЖизни,2,FALSE)</f>
        <v>3</v>
      </c>
      <c r="AQ165">
        <f>VLOOKUP('Ответы на форму (1)'!AR165,ОбразЖизни,2,FALSE)</f>
        <v>2</v>
      </c>
      <c r="AR165">
        <f>VLOOKUP('Ответы на форму (1)'!AS165,ОбразЖизни,2,FALSE)</f>
        <v>1</v>
      </c>
      <c r="AS165">
        <f>VLOOKUP('Ответы на форму (1)'!AT165,ОбразЖизни,2,FALSE)</f>
        <v>0</v>
      </c>
      <c r="AT165">
        <f>VLOOKUP('Ответы на форму (1)'!AU165,ОбразЖизни,2,FALSE)</f>
        <v>2</v>
      </c>
      <c r="AU165">
        <f>VLOOKUP('Ответы на форму (1)'!AV165,ОбразЖизни,2,FALSE)</f>
        <v>4</v>
      </c>
      <c r="AV165">
        <f>'Ответы на форму (1)'!AW165</f>
        <v>5</v>
      </c>
      <c r="AW165">
        <f>IF('Ответы на форму (1)'!AX165="",0,1)</f>
        <v>1</v>
      </c>
      <c r="AX165">
        <f>VLOOKUP('Ответы на форму (1)'!AY165,Курение,2,FALSE)</f>
        <v>0</v>
      </c>
      <c r="AY165">
        <f>VLOOKUP('Ответы на форму (1)'!AZ165,Алкоголь,2,FALSE)</f>
        <v>0</v>
      </c>
      <c r="AZ165">
        <f>VLOOKUP('Ответы на форму (1)'!BA165,СемейныйОпыт,2,FALSE)</f>
        <v>0</v>
      </c>
      <c r="BA165">
        <f>'Ответы на форму (1)'!BB165</f>
        <v>0</v>
      </c>
      <c r="BB165">
        <f>IF('Ответы на форму (1)'!BC165="",0,VLOOKUP('Ответы на форму (1)'!BC165,УровниЗнакомства,2,FALSE))</f>
        <v>0</v>
      </c>
      <c r="BC165">
        <f>IF('Ответы на форму (1)'!BD165="",0,VLOOKUP('Ответы на форму (1)'!BD165,УровниЗнакомства,2,FALSE))</f>
        <v>0</v>
      </c>
      <c r="BD165">
        <f>IF('Ответы на форму (1)'!BE165="",0,VLOOKUP('Ответы на форму (1)'!BE165,УровниЗнакомства,2,FALSE))</f>
        <v>0</v>
      </c>
      <c r="BE165">
        <f>IF('Ответы на форму (1)'!BF165="",0,VLOOKUP('Ответы на форму (1)'!BF165,УровниЗнакомства,2,FALSE))</f>
        <v>5</v>
      </c>
      <c r="BF165">
        <f>IF('Ответы на форму (1)'!BG165="",0,VLOOKUP('Ответы на форму (1)'!BG165,УровниЗнакомства,2,FALSE))</f>
        <v>0</v>
      </c>
      <c r="BG165">
        <f>IF('Ответы на форму (1)'!BH165="",0,VLOOKUP('Ответы на форму (1)'!BH165,УровниЗнакомства,2,FALSE))</f>
        <v>0</v>
      </c>
      <c r="BH165">
        <f t="shared" si="18"/>
        <v>5</v>
      </c>
      <c r="BI165">
        <f>VLOOKUP('Ответы на форму (1)'!BI165,ТараканоБалл,2,FALSE)</f>
        <v>3</v>
      </c>
      <c r="BJ165">
        <f>VLOOKUP('Ответы на форму (1)'!BJ165,ТараканоБалл,2,FALSE)</f>
        <v>2</v>
      </c>
      <c r="BK165">
        <f>VLOOKUP('Ответы на форму (1)'!BK165,ТараканоБалл,2,FALSE)</f>
        <v>2</v>
      </c>
      <c r="BL165">
        <f>VLOOKUP('Ответы на форму (1)'!BL165,ТараканоБалл,2,FALSE)</f>
        <v>1</v>
      </c>
      <c r="BM165">
        <f t="shared" si="19"/>
        <v>8</v>
      </c>
      <c r="BN165">
        <f t="shared" si="20"/>
        <v>0</v>
      </c>
      <c r="BO165">
        <f>VLOOKUP('Ответы на форму (1)'!BM165,ОбъемИнфы,2,FALSE)</f>
        <v>1</v>
      </c>
      <c r="BP165">
        <f>VLOOKUP('Ответы на форму (1)'!BN165,ОбъемИнфы,2,FALSE)</f>
        <v>2</v>
      </c>
      <c r="BQ165">
        <f>VLOOKUP('Ответы на форму (1)'!BO165,ОбъемИнфы,2,FALSE)</f>
        <v>0</v>
      </c>
      <c r="BR165">
        <f>VLOOKUP('Ответы на форму (1)'!BP165,ОбъемИнфы,2,FALSE)</f>
        <v>0</v>
      </c>
      <c r="BS165">
        <f>VLOOKUP('Ответы на форму (1)'!BQ165,ОбъемИнфы,2,FALSE)</f>
        <v>3</v>
      </c>
      <c r="BT165">
        <f>VLOOKUP('Ответы на форму (1)'!BR165,ОбъемИнфы,2,FALSE)</f>
        <v>4</v>
      </c>
      <c r="BU165">
        <f>VLOOKUP('Ответы на форму (1)'!BS165,ОбъемИнфы,2,FALSE)</f>
        <v>2</v>
      </c>
      <c r="BV165">
        <f>VLOOKUP('Ответы на форму (1)'!BT165,ОбъемИнфы,2,FALSE)</f>
        <v>1</v>
      </c>
      <c r="BW165">
        <f>IF('Ответы на форму (1)'!BU165&gt;2,"много",'Ответы на форму (1)'!BU165)</f>
        <v>2</v>
      </c>
      <c r="BX165">
        <f>VLOOKUP('Ответы на форму (1)'!BV165,Блыки,2,FALSE)</f>
        <v>0</v>
      </c>
      <c r="BY165" t="str">
        <f>IF('Ответы на форму (1)'!BY165="","",'Ответы на форму (1)'!BY165)</f>
        <v/>
      </c>
      <c r="BZ165" t="str">
        <f t="shared" si="15"/>
        <v>Нет</v>
      </c>
    </row>
    <row r="166" spans="1:78" x14ac:dyDescent="0.35">
      <c r="A166">
        <f>IF('Ответы на форму (1)'!B166="М",1,0)</f>
        <v>0</v>
      </c>
      <c r="B166">
        <f>'Ответы на форму (1)'!C166</f>
        <v>43</v>
      </c>
      <c r="C166">
        <f>VLOOKUP('Ответы на форму (1)'!G166,Успевание,2,FALSE)</f>
        <v>3</v>
      </c>
      <c r="D166">
        <f>VLOOKUP('Ответы на форму (1)'!H166,Успевание,2,FALSE)</f>
        <v>4</v>
      </c>
      <c r="E166">
        <f t="shared" si="16"/>
        <v>-1</v>
      </c>
      <c r="F166">
        <f>VLOOKUP('Ответы на форму (1)'!I166,ШкалаРомека,2,FALSE)</f>
        <v>3</v>
      </c>
      <c r="G166">
        <f>VLOOKUP('Ответы на форму (1)'!J166,ШкалаРомека,2,FALSE)</f>
        <v>3</v>
      </c>
      <c r="H166">
        <f>VLOOKUP('Ответы на форму (1)'!K166,ШкалаРомека,2,FALSE)</f>
        <v>2</v>
      </c>
      <c r="I166">
        <f>VLOOKUP('Ответы на форму (1)'!L166,ШкалаРомека,2,FALSE)</f>
        <v>2</v>
      </c>
      <c r="J166">
        <f>VLOOKUP('Ответы на форму (1)'!M166,ШкалаРомека,2,FALSE)</f>
        <v>3</v>
      </c>
      <c r="K166">
        <f>VLOOKUP('Ответы на форму (1)'!N166,ШкалаРомека,2,FALSE)</f>
        <v>4</v>
      </c>
      <c r="L166">
        <f>VLOOKUP('Ответы на форму (1)'!O166,ШкалаРомека,2,FALSE)</f>
        <v>3</v>
      </c>
      <c r="M166">
        <f>VLOOKUP('Ответы на форму (1)'!P166,ШкалаРомека,2,FALSE)</f>
        <v>3</v>
      </c>
      <c r="N166">
        <f>VLOOKUP('Ответы на форму (1)'!Q166,ШкалаРомека,2,FALSE)</f>
        <v>3</v>
      </c>
      <c r="O166">
        <f>VLOOKUP('Ответы на форму (1)'!R166,ШкалаРомека,2,FALSE)</f>
        <v>3</v>
      </c>
      <c r="P166">
        <f t="shared" si="14"/>
        <v>29</v>
      </c>
      <c r="Q166">
        <f>VLOOKUP('Ответы на форму (1)'!S166,ЧастотаПрактик,2,FALSE)</f>
        <v>1</v>
      </c>
      <c r="R166">
        <f>VLOOKUP('Ответы на форму (1)'!T166,ЧастотаПрактик,2,FALSE)</f>
        <v>3</v>
      </c>
      <c r="S166">
        <f>VLOOKUP('Ответы на форму (1)'!U166,ЧастотаПрактик,2,FALSE)</f>
        <v>3</v>
      </c>
      <c r="T166">
        <f>VLOOKUP('Ответы на форму (1)'!V166,ЧастотаПрактик,2,FALSE)</f>
        <v>3</v>
      </c>
      <c r="U166">
        <f>VLOOKUP('Ответы на форму (1)'!W166,ЧастотаПрактик,2,FALSE)</f>
        <v>0</v>
      </c>
      <c r="V166">
        <f>VLOOKUP('Ответы на форму (1)'!X166,ЧастотаПрактик,2,FALSE)</f>
        <v>4</v>
      </c>
      <c r="W166">
        <f>VLOOKUP('Ответы на форму (1)'!Y166,ЧастотаПрактик,2,FALSE)</f>
        <v>3</v>
      </c>
      <c r="X166">
        <f>VLOOKUP('Ответы на форму (1)'!Z166,ЧастотаПрактик,2,FALSE)</f>
        <v>0</v>
      </c>
      <c r="Y166">
        <f>VLOOKUP('Ответы на форму (1)'!AA166,ЧастотаПрактик,2,FALSE)</f>
        <v>3</v>
      </c>
      <c r="Z166">
        <f>VLOOKUP('Ответы на форму (1)'!AB166,ЧастотаПрактик,2,FALSE)</f>
        <v>3</v>
      </c>
      <c r="AA166">
        <f>VLOOKUP('Ответы на форму (1)'!AC166,ЧастотаПрактик,2,FALSE)</f>
        <v>4</v>
      </c>
      <c r="AB166">
        <f>VLOOKUP('Ответы на форму (1)'!AD166,ЧастотаПрактик,2,FALSE)</f>
        <v>4</v>
      </c>
      <c r="AC166">
        <f>VLOOKUP('Ответы на форму (1)'!AE166,ЧастотаПрактик,2,FALSE)</f>
        <v>3</v>
      </c>
      <c r="AD166">
        <f>VLOOKUP('Ответы на форму (1)'!AF166,ЧастотаПрактик,2,FALSE)</f>
        <v>4</v>
      </c>
      <c r="AE166">
        <f>VLOOKUP('Ответы на форму (1)'!AG166,ДаПочтиНет,2,FALSE)</f>
        <v>2</v>
      </c>
      <c r="AF166">
        <f>VLOOKUP('Ответы на форму (1)'!AH166,ДаПочтиНет,2,FALSE)</f>
        <v>2</v>
      </c>
      <c r="AG166">
        <f>VLOOKUP('Ответы на форму (1)'!AI166,ДаПочтиНет,2,FALSE)</f>
        <v>2</v>
      </c>
      <c r="AH166">
        <f>VLOOKUP('Ответы на форму (1)'!AJ166,ДаПочтиНет,2,FALSE)</f>
        <v>0</v>
      </c>
      <c r="AI166">
        <f>VLOOKUP('Ответы на форму (1)'!AK166,ДаПочтиНет,2,FALSE)</f>
        <v>2</v>
      </c>
      <c r="AJ166">
        <f>VLOOKUP('Ответы на форму (1)'!AL166,ДаПочтиНет,2,FALSE)</f>
        <v>0</v>
      </c>
      <c r="AK166">
        <f>VLOOKUP('Ответы на форму (1)'!AM166,ДаПочтиНет,2,FALSE)</f>
        <v>0</v>
      </c>
      <c r="AL166">
        <f>VLOOKUP('Ответы на форму (1)'!AN166,ДаПочтиНет,2,FALSE)</f>
        <v>0</v>
      </c>
      <c r="AM166">
        <f>VLOOKUP('Ответы на форму (1)'!AO166,ДаПочтиНет,2,FALSE)</f>
        <v>2</v>
      </c>
      <c r="AN166">
        <f t="shared" si="17"/>
        <v>45</v>
      </c>
      <c r="AO166">
        <f>VLOOKUP('Ответы на форму (1)'!AP166,ДаПочтиНет,2,FALSE)</f>
        <v>2</v>
      </c>
      <c r="AP166">
        <f>VLOOKUP('Ответы на форму (1)'!AQ166,ОбразЖизни,2,FALSE)</f>
        <v>4</v>
      </c>
      <c r="AQ166">
        <f>VLOOKUP('Ответы на форму (1)'!AR166,ОбразЖизни,2,FALSE)</f>
        <v>4</v>
      </c>
      <c r="AR166">
        <f>VLOOKUP('Ответы на форму (1)'!AS166,ОбразЖизни,2,FALSE)</f>
        <v>4</v>
      </c>
      <c r="AS166">
        <f>VLOOKUP('Ответы на форму (1)'!AT166,ОбразЖизни,2,FALSE)</f>
        <v>4</v>
      </c>
      <c r="AT166">
        <f>VLOOKUP('Ответы на форму (1)'!AU166,ОбразЖизни,2,FALSE)</f>
        <v>3</v>
      </c>
      <c r="AU166">
        <f>VLOOKUP('Ответы на форму (1)'!AV166,ОбразЖизни,2,FALSE)</f>
        <v>4</v>
      </c>
      <c r="AV166">
        <f>'Ответы на форму (1)'!AW166</f>
        <v>7</v>
      </c>
      <c r="AW166">
        <f>IF('Ответы на форму (1)'!AX166="",0,1)</f>
        <v>1</v>
      </c>
      <c r="AX166">
        <f>VLOOKUP('Ответы на форму (1)'!AY166,Курение,2,FALSE)</f>
        <v>0</v>
      </c>
      <c r="AY166">
        <f>VLOOKUP('Ответы на форму (1)'!AZ166,Алкоголь,2,FALSE)</f>
        <v>0</v>
      </c>
      <c r="AZ166">
        <f>VLOOKUP('Ответы на форму (1)'!BA166,СемейныйОпыт,2,FALSE)</f>
        <v>2</v>
      </c>
      <c r="BA166">
        <f>'Ответы на форму (1)'!BB166</f>
        <v>1</v>
      </c>
      <c r="BB166">
        <f>IF('Ответы на форму (1)'!BC166="",0,VLOOKUP('Ответы на форму (1)'!BC166,УровниЗнакомства,2,FALSE))</f>
        <v>4</v>
      </c>
      <c r="BC166">
        <f>IF('Ответы на форму (1)'!BD166="",0,VLOOKUP('Ответы на форму (1)'!BD166,УровниЗнакомства,2,FALSE))</f>
        <v>4</v>
      </c>
      <c r="BD166">
        <f>IF('Ответы на форму (1)'!BE166="",0,VLOOKUP('Ответы на форму (1)'!BE166,УровниЗнакомства,2,FALSE))</f>
        <v>4</v>
      </c>
      <c r="BE166">
        <f>IF('Ответы на форму (1)'!BF166="",0,VLOOKUP('Ответы на форму (1)'!BF166,УровниЗнакомства,2,FALSE))</f>
        <v>4</v>
      </c>
      <c r="BF166">
        <f>IF('Ответы на форму (1)'!BG166="",0,VLOOKUP('Ответы на форму (1)'!BG166,УровниЗнакомства,2,FALSE))</f>
        <v>1</v>
      </c>
      <c r="BG166">
        <f>IF('Ответы на форму (1)'!BH166="",0,VLOOKUP('Ответы на форму (1)'!BH166,УровниЗнакомства,2,FALSE))</f>
        <v>1</v>
      </c>
      <c r="BH166">
        <f t="shared" si="18"/>
        <v>18</v>
      </c>
      <c r="BI166">
        <f>VLOOKUP('Ответы на форму (1)'!BI166,ТараканоБалл,2,FALSE)</f>
        <v>4</v>
      </c>
      <c r="BJ166">
        <f>VLOOKUP('Ответы на форму (1)'!BJ166,ТараканоБалл,2,FALSE)</f>
        <v>4</v>
      </c>
      <c r="BK166">
        <f>VLOOKUP('Ответы на форму (1)'!BK166,ТараканоБалл,2,FALSE)</f>
        <v>3</v>
      </c>
      <c r="BL166">
        <f>VLOOKUP('Ответы на форму (1)'!BL166,ТараканоБалл,2,FALSE)</f>
        <v>4</v>
      </c>
      <c r="BM166">
        <f t="shared" si="19"/>
        <v>15</v>
      </c>
      <c r="BN166">
        <f t="shared" si="20"/>
        <v>2</v>
      </c>
      <c r="BO166">
        <f>VLOOKUP('Ответы на форму (1)'!BM166,ОбъемИнфы,2,FALSE)</f>
        <v>2</v>
      </c>
      <c r="BP166">
        <f>VLOOKUP('Ответы на форму (1)'!BN166,ОбъемИнфы,2,FALSE)</f>
        <v>3</v>
      </c>
      <c r="BQ166">
        <f>VLOOKUP('Ответы на форму (1)'!BO166,ОбъемИнфы,2,FALSE)</f>
        <v>2</v>
      </c>
      <c r="BR166">
        <f>VLOOKUP('Ответы на форму (1)'!BP166,ОбъемИнфы,2,FALSE)</f>
        <v>4</v>
      </c>
      <c r="BS166">
        <f>VLOOKUP('Ответы на форму (1)'!BQ166,ОбъемИнфы,2,FALSE)</f>
        <v>2</v>
      </c>
      <c r="BT166">
        <f>VLOOKUP('Ответы на форму (1)'!BR166,ОбъемИнфы,2,FALSE)</f>
        <v>2</v>
      </c>
      <c r="BU166">
        <f>VLOOKUP('Ответы на форму (1)'!BS166,ОбъемИнфы,2,FALSE)</f>
        <v>2</v>
      </c>
      <c r="BV166">
        <f>VLOOKUP('Ответы на форму (1)'!BT166,ОбъемИнфы,2,FALSE)</f>
        <v>1</v>
      </c>
      <c r="BW166" t="str">
        <f>IF('Ответы на форму (1)'!BU166&gt;2,"много",'Ответы на форму (1)'!BU166)</f>
        <v>много</v>
      </c>
      <c r="BX166">
        <f>VLOOKUP('Ответы на форму (1)'!BV166,Блыки,2,FALSE)</f>
        <v>0</v>
      </c>
      <c r="BY166" t="str">
        <f>IF('Ответы на форму (1)'!BY166="","",'Ответы на форму (1)'!BY166)</f>
        <v/>
      </c>
      <c r="BZ166" t="str">
        <f t="shared" si="15"/>
        <v>Да</v>
      </c>
    </row>
    <row r="167" spans="1:78" x14ac:dyDescent="0.35">
      <c r="A167">
        <f>IF('Ответы на форму (1)'!B167="М",1,0)</f>
        <v>1</v>
      </c>
      <c r="B167">
        <f>'Ответы на форму (1)'!C167</f>
        <v>39</v>
      </c>
      <c r="C167">
        <f>VLOOKUP('Ответы на форму (1)'!G167,Успевание,2,FALSE)</f>
        <v>4</v>
      </c>
      <c r="D167">
        <f>VLOOKUP('Ответы на форму (1)'!H167,Успевание,2,FALSE)</f>
        <v>3</v>
      </c>
      <c r="E167">
        <f t="shared" si="16"/>
        <v>1</v>
      </c>
      <c r="F167">
        <f>VLOOKUP('Ответы на форму (1)'!I167,ШкалаРомека,2,FALSE)</f>
        <v>4</v>
      </c>
      <c r="G167">
        <f>VLOOKUP('Ответы на форму (1)'!J167,ШкалаРомека,2,FALSE)</f>
        <v>3</v>
      </c>
      <c r="H167">
        <f>VLOOKUP('Ответы на форму (1)'!K167,ШкалаРомека,2,FALSE)</f>
        <v>3</v>
      </c>
      <c r="I167">
        <f>VLOOKUP('Ответы на форму (1)'!L167,ШкалаРомека,2,FALSE)</f>
        <v>3</v>
      </c>
      <c r="J167">
        <f>VLOOKUP('Ответы на форму (1)'!M167,ШкалаРомека,2,FALSE)</f>
        <v>3</v>
      </c>
      <c r="K167">
        <f>VLOOKUP('Ответы на форму (1)'!N167,ШкалаРомека,2,FALSE)</f>
        <v>4</v>
      </c>
      <c r="L167">
        <f>VLOOKUP('Ответы на форму (1)'!O167,ШкалаРомека,2,FALSE)</f>
        <v>3</v>
      </c>
      <c r="M167">
        <f>VLOOKUP('Ответы на форму (1)'!P167,ШкалаРомека,2,FALSE)</f>
        <v>4</v>
      </c>
      <c r="N167">
        <f>VLOOKUP('Ответы на форму (1)'!Q167,ШкалаРомека,2,FALSE)</f>
        <v>3</v>
      </c>
      <c r="O167">
        <f>VLOOKUP('Ответы на форму (1)'!R167,ШкалаРомека,2,FALSE)</f>
        <v>3</v>
      </c>
      <c r="P167">
        <f t="shared" si="14"/>
        <v>33</v>
      </c>
      <c r="Q167">
        <f>VLOOKUP('Ответы на форму (1)'!S167,ЧастотаПрактик,2,FALSE)</f>
        <v>2</v>
      </c>
      <c r="R167">
        <f>VLOOKUP('Ответы на форму (1)'!T167,ЧастотаПрактик,2,FALSE)</f>
        <v>2</v>
      </c>
      <c r="S167">
        <f>VLOOKUP('Ответы на форму (1)'!U167,ЧастотаПрактик,2,FALSE)</f>
        <v>1</v>
      </c>
      <c r="T167">
        <f>VLOOKUP('Ответы на форму (1)'!V167,ЧастотаПрактик,2,FALSE)</f>
        <v>1</v>
      </c>
      <c r="U167">
        <f>VLOOKUP('Ответы на форму (1)'!W167,ЧастотаПрактик,2,FALSE)</f>
        <v>0</v>
      </c>
      <c r="V167">
        <f>VLOOKUP('Ответы на форму (1)'!X167,ЧастотаПрактик,2,FALSE)</f>
        <v>0</v>
      </c>
      <c r="W167">
        <f>VLOOKUP('Ответы на форму (1)'!Y167,ЧастотаПрактик,2,FALSE)</f>
        <v>1</v>
      </c>
      <c r="X167">
        <f>VLOOKUP('Ответы на форму (1)'!Z167,ЧастотаПрактик,2,FALSE)</f>
        <v>1</v>
      </c>
      <c r="Y167">
        <f>VLOOKUP('Ответы на форму (1)'!AA167,ЧастотаПрактик,2,FALSE)</f>
        <v>2</v>
      </c>
      <c r="Z167">
        <f>VLOOKUP('Ответы на форму (1)'!AB167,ЧастотаПрактик,2,FALSE)</f>
        <v>3</v>
      </c>
      <c r="AA167">
        <f>VLOOKUP('Ответы на форму (1)'!AC167,ЧастотаПрактик,2,FALSE)</f>
        <v>1</v>
      </c>
      <c r="AB167">
        <f>VLOOKUP('Ответы на форму (1)'!AD167,ЧастотаПрактик,2,FALSE)</f>
        <v>2</v>
      </c>
      <c r="AC167">
        <f>VLOOKUP('Ответы на форму (1)'!AE167,ЧастотаПрактик,2,FALSE)</f>
        <v>1</v>
      </c>
      <c r="AD167">
        <f>VLOOKUP('Ответы на форму (1)'!AF167,ЧастотаПрактик,2,FALSE)</f>
        <v>1</v>
      </c>
      <c r="AE167">
        <f>VLOOKUP('Ответы на форму (1)'!AG167,ДаПочтиНет,2,FALSE)</f>
        <v>2</v>
      </c>
      <c r="AF167">
        <f>VLOOKUP('Ответы на форму (1)'!AH167,ДаПочтиНет,2,FALSE)</f>
        <v>1</v>
      </c>
      <c r="AG167">
        <f>VLOOKUP('Ответы на форму (1)'!AI167,ДаПочтиНет,2,FALSE)</f>
        <v>2</v>
      </c>
      <c r="AH167">
        <f>VLOOKUP('Ответы на форму (1)'!AJ167,ДаПочтиНет,2,FALSE)</f>
        <v>0</v>
      </c>
      <c r="AI167">
        <f>VLOOKUP('Ответы на форму (1)'!AK167,ДаПочтиНет,2,FALSE)</f>
        <v>0</v>
      </c>
      <c r="AJ167">
        <f>VLOOKUP('Ответы на форму (1)'!AL167,ДаПочтиНет,2,FALSE)</f>
        <v>0</v>
      </c>
      <c r="AK167">
        <f>VLOOKUP('Ответы на форму (1)'!AM167,ДаПочтиНет,2,FALSE)</f>
        <v>1</v>
      </c>
      <c r="AL167">
        <f>VLOOKUP('Ответы на форму (1)'!AN167,ДаПочтиНет,2,FALSE)</f>
        <v>1</v>
      </c>
      <c r="AM167">
        <f>VLOOKUP('Ответы на форму (1)'!AO167,ДаПочтиНет,2,FALSE)</f>
        <v>2</v>
      </c>
      <c r="AN167">
        <f t="shared" si="17"/>
        <v>24</v>
      </c>
      <c r="AO167">
        <f>VLOOKUP('Ответы на форму (1)'!AP167,ДаПочтиНет,2,FALSE)</f>
        <v>0</v>
      </c>
      <c r="AP167">
        <f>VLOOKUP('Ответы на форму (1)'!AQ167,ОбразЖизни,2,FALSE)</f>
        <v>4</v>
      </c>
      <c r="AQ167">
        <f>VLOOKUP('Ответы на форму (1)'!AR167,ОбразЖизни,2,FALSE)</f>
        <v>3</v>
      </c>
      <c r="AR167">
        <f>VLOOKUP('Ответы на форму (1)'!AS167,ОбразЖизни,2,FALSE)</f>
        <v>1</v>
      </c>
      <c r="AS167">
        <f>VLOOKUP('Ответы на форму (1)'!AT167,ОбразЖизни,2,FALSE)</f>
        <v>2</v>
      </c>
      <c r="AT167">
        <f>VLOOKUP('Ответы на форму (1)'!AU167,ОбразЖизни,2,FALSE)</f>
        <v>1</v>
      </c>
      <c r="AU167">
        <f>VLOOKUP('Ответы на форму (1)'!AV167,ОбразЖизни,2,FALSE)</f>
        <v>2</v>
      </c>
      <c r="AV167">
        <f>'Ответы на форму (1)'!AW167</f>
        <v>5</v>
      </c>
      <c r="AW167">
        <f>IF('Ответы на форму (1)'!AX167="",0,1)</f>
        <v>0</v>
      </c>
      <c r="AX167">
        <f>VLOOKUP('Ответы на форму (1)'!AY167,Курение,2,FALSE)</f>
        <v>0</v>
      </c>
      <c r="AY167">
        <f>VLOOKUP('Ответы на форму (1)'!AZ167,Алкоголь,2,FALSE)</f>
        <v>1</v>
      </c>
      <c r="AZ167">
        <f>VLOOKUP('Ответы на форму (1)'!BA167,СемейныйОпыт,2,FALSE)</f>
        <v>1</v>
      </c>
      <c r="BA167">
        <f>'Ответы на форму (1)'!BB167</f>
        <v>2</v>
      </c>
      <c r="BB167">
        <f>IF('Ответы на форму (1)'!BC167="",0,VLOOKUP('Ответы на форму (1)'!BC167,УровниЗнакомства,2,FALSE))</f>
        <v>0</v>
      </c>
      <c r="BC167">
        <f>IF('Ответы на форму (1)'!BD167="",0,VLOOKUP('Ответы на форму (1)'!BD167,УровниЗнакомства,2,FALSE))</f>
        <v>1</v>
      </c>
      <c r="BD167">
        <f>IF('Ответы на форму (1)'!BE167="",0,VLOOKUP('Ответы на форму (1)'!BE167,УровниЗнакомства,2,FALSE))</f>
        <v>0</v>
      </c>
      <c r="BE167">
        <f>IF('Ответы на форму (1)'!BF167="",0,VLOOKUP('Ответы на форму (1)'!BF167,УровниЗнакомства,2,FALSE))</f>
        <v>3</v>
      </c>
      <c r="BF167">
        <f>IF('Ответы на форму (1)'!BG167="",0,VLOOKUP('Ответы на форму (1)'!BG167,УровниЗнакомства,2,FALSE))</f>
        <v>0</v>
      </c>
      <c r="BG167">
        <f>IF('Ответы на форму (1)'!BH167="",0,VLOOKUP('Ответы на форму (1)'!BH167,УровниЗнакомства,2,FALSE))</f>
        <v>0</v>
      </c>
      <c r="BH167">
        <f t="shared" si="18"/>
        <v>4</v>
      </c>
      <c r="BI167">
        <f>VLOOKUP('Ответы на форму (1)'!BI167,ТараканоБалл,2,FALSE)</f>
        <v>2</v>
      </c>
      <c r="BJ167">
        <f>VLOOKUP('Ответы на форму (1)'!BJ167,ТараканоБалл,2,FALSE)</f>
        <v>3</v>
      </c>
      <c r="BK167">
        <f>VLOOKUP('Ответы на форму (1)'!BK167,ТараканоБалл,2,FALSE)</f>
        <v>4</v>
      </c>
      <c r="BL167">
        <f>VLOOKUP('Ответы на форму (1)'!BL167,ТараканоБалл,2,FALSE)</f>
        <v>2</v>
      </c>
      <c r="BM167">
        <f t="shared" si="19"/>
        <v>11</v>
      </c>
      <c r="BN167">
        <f t="shared" si="20"/>
        <v>1</v>
      </c>
      <c r="BO167">
        <f>VLOOKUP('Ответы на форму (1)'!BM167,ОбъемИнфы,2,FALSE)</f>
        <v>1</v>
      </c>
      <c r="BP167">
        <f>VLOOKUP('Ответы на форму (1)'!BN167,ОбъемИнфы,2,FALSE)</f>
        <v>3</v>
      </c>
      <c r="BQ167">
        <f>VLOOKUP('Ответы на форму (1)'!BO167,ОбъемИнфы,2,FALSE)</f>
        <v>2</v>
      </c>
      <c r="BR167">
        <f>VLOOKUP('Ответы на форму (1)'!BP167,ОбъемИнфы,2,FALSE)</f>
        <v>2</v>
      </c>
      <c r="BS167">
        <f>VLOOKUP('Ответы на форму (1)'!BQ167,ОбъемИнфы,2,FALSE)</f>
        <v>2</v>
      </c>
      <c r="BT167">
        <f>VLOOKUP('Ответы на форму (1)'!BR167,ОбъемИнфы,2,FALSE)</f>
        <v>3</v>
      </c>
      <c r="BU167">
        <f>VLOOKUP('Ответы на форму (1)'!BS167,ОбъемИнфы,2,FALSE)</f>
        <v>3</v>
      </c>
      <c r="BV167">
        <f>VLOOKUP('Ответы на форму (1)'!BT167,ОбъемИнфы,2,FALSE)</f>
        <v>1</v>
      </c>
      <c r="BW167">
        <f>IF('Ответы на форму (1)'!BU167&gt;2,"много",'Ответы на форму (1)'!BU167)</f>
        <v>2</v>
      </c>
      <c r="BX167">
        <f>VLOOKUP('Ответы на форму (1)'!BV167,Блыки,2,FALSE)</f>
        <v>2</v>
      </c>
      <c r="BY167" t="str">
        <f>IF('Ответы на форму (1)'!BY167="","",'Ответы на форму (1)'!BY167)</f>
        <v/>
      </c>
      <c r="BZ167" t="str">
        <f t="shared" si="15"/>
        <v>Да</v>
      </c>
    </row>
    <row r="168" spans="1:78" x14ac:dyDescent="0.35">
      <c r="A168">
        <f>IF('Ответы на форму (1)'!B168="М",1,0)</f>
        <v>0</v>
      </c>
      <c r="B168">
        <f>'Ответы на форму (1)'!C168</f>
        <v>32</v>
      </c>
      <c r="C168">
        <f>VLOOKUP('Ответы на форму (1)'!G168,Успевание,2,FALSE)</f>
        <v>3</v>
      </c>
      <c r="D168">
        <f>VLOOKUP('Ответы на форму (1)'!H168,Успевание,2,FALSE)</f>
        <v>4</v>
      </c>
      <c r="E168">
        <f t="shared" si="16"/>
        <v>-1</v>
      </c>
      <c r="F168">
        <f>VLOOKUP('Ответы на форму (1)'!I168,ШкалаРомека,2,FALSE)</f>
        <v>3</v>
      </c>
      <c r="G168">
        <f>VLOOKUP('Ответы на форму (1)'!J168,ШкалаРомека,2,FALSE)</f>
        <v>4</v>
      </c>
      <c r="H168">
        <f>VLOOKUP('Ответы на форму (1)'!K168,ШкалаРомека,2,FALSE)</f>
        <v>4</v>
      </c>
      <c r="I168">
        <f>VLOOKUP('Ответы на форму (1)'!L168,ШкалаРомека,2,FALSE)</f>
        <v>4</v>
      </c>
      <c r="J168">
        <f>VLOOKUP('Ответы на форму (1)'!M168,ШкалаРомека,2,FALSE)</f>
        <v>4</v>
      </c>
      <c r="K168">
        <f>VLOOKUP('Ответы на форму (1)'!N168,ШкалаРомека,2,FALSE)</f>
        <v>4</v>
      </c>
      <c r="L168">
        <f>VLOOKUP('Ответы на форму (1)'!O168,ШкалаРомека,2,FALSE)</f>
        <v>2</v>
      </c>
      <c r="M168">
        <f>VLOOKUP('Ответы на форму (1)'!P168,ШкалаРомека,2,FALSE)</f>
        <v>4</v>
      </c>
      <c r="N168">
        <f>VLOOKUP('Ответы на форму (1)'!Q168,ШкалаРомека,2,FALSE)</f>
        <v>3</v>
      </c>
      <c r="O168">
        <f>VLOOKUP('Ответы на форму (1)'!R168,ШкалаРомека,2,FALSE)</f>
        <v>4</v>
      </c>
      <c r="P168">
        <f t="shared" si="14"/>
        <v>36</v>
      </c>
      <c r="Q168">
        <f>VLOOKUP('Ответы на форму (1)'!S168,ЧастотаПрактик,2,FALSE)</f>
        <v>0</v>
      </c>
      <c r="R168">
        <f>VLOOKUP('Ответы на форму (1)'!T168,ЧастотаПрактик,2,FALSE)</f>
        <v>0</v>
      </c>
      <c r="S168">
        <f>VLOOKUP('Ответы на форму (1)'!U168,ЧастотаПрактик,2,FALSE)</f>
        <v>0</v>
      </c>
      <c r="T168">
        <f>VLOOKUP('Ответы на форму (1)'!V168,ЧастотаПрактик,2,FALSE)</f>
        <v>0</v>
      </c>
      <c r="U168">
        <f>VLOOKUP('Ответы на форму (1)'!W168,ЧастотаПрактик,2,FALSE)</f>
        <v>0</v>
      </c>
      <c r="V168">
        <f>VLOOKUP('Ответы на форму (1)'!X168,ЧастотаПрактик,2,FALSE)</f>
        <v>4</v>
      </c>
      <c r="W168">
        <f>VLOOKUP('Ответы на форму (1)'!Y168,ЧастотаПрактик,2,FALSE)</f>
        <v>2</v>
      </c>
      <c r="X168">
        <f>VLOOKUP('Ответы на форму (1)'!Z168,ЧастотаПрактик,2,FALSE)</f>
        <v>2</v>
      </c>
      <c r="Y168">
        <f>VLOOKUP('Ответы на форму (1)'!AA168,ЧастотаПрактик,2,FALSE)</f>
        <v>3</v>
      </c>
      <c r="Z168">
        <f>VLOOKUP('Ответы на форму (1)'!AB168,ЧастотаПрактик,2,FALSE)</f>
        <v>3</v>
      </c>
      <c r="AA168">
        <f>VLOOKUP('Ответы на форму (1)'!AC168,ЧастотаПрактик,2,FALSE)</f>
        <v>4</v>
      </c>
      <c r="AB168">
        <f>VLOOKUP('Ответы на форму (1)'!AD168,ЧастотаПрактик,2,FALSE)</f>
        <v>4</v>
      </c>
      <c r="AC168">
        <f>VLOOKUP('Ответы на форму (1)'!AE168,ЧастотаПрактик,2,FALSE)</f>
        <v>2</v>
      </c>
      <c r="AD168">
        <f>VLOOKUP('Ответы на форму (1)'!AF168,ЧастотаПрактик,2,FALSE)</f>
        <v>3</v>
      </c>
      <c r="AE168">
        <f>VLOOKUP('Ответы на форму (1)'!AG168,ДаПочтиНет,2,FALSE)</f>
        <v>0</v>
      </c>
      <c r="AF168">
        <f>VLOOKUP('Ответы на форму (1)'!AH168,ДаПочтиНет,2,FALSE)</f>
        <v>0</v>
      </c>
      <c r="AG168">
        <f>VLOOKUP('Ответы на форму (1)'!AI168,ДаПочтиНет,2,FALSE)</f>
        <v>2</v>
      </c>
      <c r="AH168">
        <f>VLOOKUP('Ответы на форму (1)'!AJ168,ДаПочтиНет,2,FALSE)</f>
        <v>0</v>
      </c>
      <c r="AI168">
        <f>VLOOKUP('Ответы на форму (1)'!AK168,ДаПочтиНет,2,FALSE)</f>
        <v>0</v>
      </c>
      <c r="AJ168">
        <f>VLOOKUP('Ответы на форму (1)'!AL168,ДаПочтиНет,2,FALSE)</f>
        <v>0</v>
      </c>
      <c r="AK168">
        <f>VLOOKUP('Ответы на форму (1)'!AM168,ДаПочтиНет,2,FALSE)</f>
        <v>0</v>
      </c>
      <c r="AL168">
        <f>VLOOKUP('Ответы на форму (1)'!AN168,ДаПочтиНет,2,FALSE)</f>
        <v>0</v>
      </c>
      <c r="AM168">
        <f>VLOOKUP('Ответы на форму (1)'!AO168,ДаПочтиНет,2,FALSE)</f>
        <v>0</v>
      </c>
      <c r="AN168">
        <f t="shared" si="17"/>
        <v>26</v>
      </c>
      <c r="AO168">
        <f>VLOOKUP('Ответы на форму (1)'!AP168,ДаПочтиНет,2,FALSE)</f>
        <v>2</v>
      </c>
      <c r="AP168">
        <f>VLOOKUP('Ответы на форму (1)'!AQ168,ОбразЖизни,2,FALSE)</f>
        <v>4</v>
      </c>
      <c r="AQ168">
        <f>VLOOKUP('Ответы на форму (1)'!AR168,ОбразЖизни,2,FALSE)</f>
        <v>1</v>
      </c>
      <c r="AR168">
        <f>VLOOKUP('Ответы на форму (1)'!AS168,ОбразЖизни,2,FALSE)</f>
        <v>4</v>
      </c>
      <c r="AS168">
        <f>VLOOKUP('Ответы на форму (1)'!AT168,ОбразЖизни,2,FALSE)</f>
        <v>0</v>
      </c>
      <c r="AT168">
        <f>VLOOKUP('Ответы на форму (1)'!AU168,ОбразЖизни,2,FALSE)</f>
        <v>4</v>
      </c>
      <c r="AU168">
        <f>VLOOKUP('Ответы на форму (1)'!AV168,ОбразЖизни,2,FALSE)</f>
        <v>1</v>
      </c>
      <c r="AV168">
        <f>'Ответы на форму (1)'!AW168</f>
        <v>7</v>
      </c>
      <c r="AW168">
        <f>IF('Ответы на форму (1)'!AX168="",0,1)</f>
        <v>0</v>
      </c>
      <c r="AX168">
        <f>VLOOKUP('Ответы на форму (1)'!AY168,Курение,2,FALSE)</f>
        <v>0</v>
      </c>
      <c r="AY168">
        <f>VLOOKUP('Ответы на форму (1)'!AZ168,Алкоголь,2,FALSE)</f>
        <v>2</v>
      </c>
      <c r="AZ168">
        <f>VLOOKUP('Ответы на форму (1)'!BA168,СемейныйОпыт,2,FALSE)</f>
        <v>1</v>
      </c>
      <c r="BA168">
        <f>'Ответы на форму (1)'!BB168</f>
        <v>1</v>
      </c>
      <c r="BB168">
        <f>IF('Ответы на форму (1)'!BC168="",0,VLOOKUP('Ответы на форму (1)'!BC168,УровниЗнакомства,2,FALSE))</f>
        <v>3</v>
      </c>
      <c r="BC168">
        <f>IF('Ответы на форму (1)'!BD168="",0,VLOOKUP('Ответы на форму (1)'!BD168,УровниЗнакомства,2,FALSE))</f>
        <v>1</v>
      </c>
      <c r="BD168">
        <f>IF('Ответы на форму (1)'!BE168="",0,VLOOKUP('Ответы на форму (1)'!BE168,УровниЗнакомства,2,FALSE))</f>
        <v>2</v>
      </c>
      <c r="BE168">
        <f>IF('Ответы на форму (1)'!BF168="",0,VLOOKUP('Ответы на форму (1)'!BF168,УровниЗнакомства,2,FALSE))</f>
        <v>3</v>
      </c>
      <c r="BF168">
        <f>IF('Ответы на форму (1)'!BG168="",0,VLOOKUP('Ответы на форму (1)'!BG168,УровниЗнакомства,2,FALSE))</f>
        <v>1</v>
      </c>
      <c r="BG168">
        <f>IF('Ответы на форму (1)'!BH168="",0,VLOOKUP('Ответы на форму (1)'!BH168,УровниЗнакомства,2,FALSE))</f>
        <v>3</v>
      </c>
      <c r="BH168">
        <f t="shared" si="18"/>
        <v>13</v>
      </c>
      <c r="BI168">
        <f>VLOOKUP('Ответы на форму (1)'!BI168,ТараканоБалл,2,FALSE)</f>
        <v>4</v>
      </c>
      <c r="BJ168">
        <f>VLOOKUP('Ответы на форму (1)'!BJ168,ТараканоБалл,2,FALSE)</f>
        <v>3</v>
      </c>
      <c r="BK168">
        <f>VLOOKUP('Ответы на форму (1)'!BK168,ТараканоБалл,2,FALSE)</f>
        <v>3</v>
      </c>
      <c r="BL168">
        <f>VLOOKUP('Ответы на форму (1)'!BL168,ТараканоБалл,2,FALSE)</f>
        <v>5</v>
      </c>
      <c r="BM168">
        <f t="shared" si="19"/>
        <v>15</v>
      </c>
      <c r="BN168">
        <f t="shared" si="20"/>
        <v>2</v>
      </c>
      <c r="BO168">
        <f>VLOOKUP('Ответы на форму (1)'!BM168,ОбъемИнфы,2,FALSE)</f>
        <v>4</v>
      </c>
      <c r="BP168">
        <f>VLOOKUP('Ответы на форму (1)'!BN168,ОбъемИнфы,2,FALSE)</f>
        <v>4</v>
      </c>
      <c r="BQ168">
        <f>VLOOKUP('Ответы на форму (1)'!BO168,ОбъемИнфы,2,FALSE)</f>
        <v>1</v>
      </c>
      <c r="BR168">
        <f>VLOOKUP('Ответы на форму (1)'!BP168,ОбъемИнфы,2,FALSE)</f>
        <v>2</v>
      </c>
      <c r="BS168">
        <f>VLOOKUP('Ответы на форму (1)'!BQ168,ОбъемИнфы,2,FALSE)</f>
        <v>1</v>
      </c>
      <c r="BT168">
        <f>VLOOKUP('Ответы на форму (1)'!BR168,ОбъемИнфы,2,FALSE)</f>
        <v>3</v>
      </c>
      <c r="BU168">
        <f>VLOOKUP('Ответы на форму (1)'!BS168,ОбъемИнфы,2,FALSE)</f>
        <v>3</v>
      </c>
      <c r="BV168">
        <f>VLOOKUP('Ответы на форму (1)'!BT168,ОбъемИнфы,2,FALSE)</f>
        <v>0</v>
      </c>
      <c r="BW168">
        <f>IF('Ответы на форму (1)'!BU168&gt;2,"много",'Ответы на форму (1)'!BU168)</f>
        <v>2</v>
      </c>
      <c r="BX168">
        <f>VLOOKUP('Ответы на форму (1)'!BV168,Блыки,2,FALSE)</f>
        <v>3</v>
      </c>
      <c r="BY168" t="str">
        <f>IF('Ответы на форму (1)'!BY168="","",'Ответы на форму (1)'!BY168)</f>
        <v/>
      </c>
      <c r="BZ168" t="str">
        <f t="shared" si="15"/>
        <v>Да</v>
      </c>
    </row>
    <row r="169" spans="1:78" x14ac:dyDescent="0.35">
      <c r="A169">
        <f>IF('Ответы на форму (1)'!B169="М",1,0)</f>
        <v>1</v>
      </c>
      <c r="B169">
        <f>'Ответы на форму (1)'!C169</f>
        <v>27</v>
      </c>
      <c r="C169">
        <f>VLOOKUP('Ответы на форму (1)'!G169,Успевание,2,FALSE)</f>
        <v>3</v>
      </c>
      <c r="D169">
        <f>VLOOKUP('Ответы на форму (1)'!H169,Успевание,2,FALSE)</f>
        <v>2</v>
      </c>
      <c r="E169">
        <f t="shared" si="16"/>
        <v>1</v>
      </c>
      <c r="F169">
        <f>VLOOKUP('Ответы на форму (1)'!I169,ШкалаРомека,2,FALSE)</f>
        <v>4</v>
      </c>
      <c r="G169">
        <f>VLOOKUP('Ответы на форму (1)'!J169,ШкалаРомека,2,FALSE)</f>
        <v>2</v>
      </c>
      <c r="H169">
        <f>VLOOKUP('Ответы на форму (1)'!K169,ШкалаРомека,2,FALSE)</f>
        <v>2</v>
      </c>
      <c r="I169">
        <f>VLOOKUP('Ответы на форму (1)'!L169,ШкалаРомека,2,FALSE)</f>
        <v>3</v>
      </c>
      <c r="J169">
        <f>VLOOKUP('Ответы на форму (1)'!M169,ШкалаРомека,2,FALSE)</f>
        <v>3</v>
      </c>
      <c r="K169">
        <f>VLOOKUP('Ответы на форму (1)'!N169,ШкалаРомека,2,FALSE)</f>
        <v>4</v>
      </c>
      <c r="L169">
        <f>VLOOKUP('Ответы на форму (1)'!O169,ШкалаРомека,2,FALSE)</f>
        <v>2</v>
      </c>
      <c r="M169">
        <f>VLOOKUP('Ответы на форму (1)'!P169,ШкалаРомека,2,FALSE)</f>
        <v>3</v>
      </c>
      <c r="N169">
        <f>VLOOKUP('Ответы на форму (1)'!Q169,ШкалаРомека,2,FALSE)</f>
        <v>2</v>
      </c>
      <c r="O169">
        <f>VLOOKUP('Ответы на форму (1)'!R169,ШкалаРомека,2,FALSE)</f>
        <v>3</v>
      </c>
      <c r="P169">
        <f t="shared" si="14"/>
        <v>28</v>
      </c>
      <c r="Q169">
        <f>VLOOKUP('Ответы на форму (1)'!S169,ЧастотаПрактик,2,FALSE)</f>
        <v>4</v>
      </c>
      <c r="R169">
        <f>VLOOKUP('Ответы на форму (1)'!T169,ЧастотаПрактик,2,FALSE)</f>
        <v>0</v>
      </c>
      <c r="S169">
        <f>VLOOKUP('Ответы на форму (1)'!U169,ЧастотаПрактик,2,FALSE)</f>
        <v>4</v>
      </c>
      <c r="T169">
        <f>VLOOKUP('Ответы на форму (1)'!V169,ЧастотаПрактик,2,FALSE)</f>
        <v>4</v>
      </c>
      <c r="U169">
        <f>VLOOKUP('Ответы на форму (1)'!W169,ЧастотаПрактик,2,FALSE)</f>
        <v>4</v>
      </c>
      <c r="V169">
        <f>VLOOKUP('Ответы на форму (1)'!X169,ЧастотаПрактик,2,FALSE)</f>
        <v>4</v>
      </c>
      <c r="W169">
        <f>VLOOKUP('Ответы на форму (1)'!Y169,ЧастотаПрактик,2,FALSE)</f>
        <v>4</v>
      </c>
      <c r="X169">
        <f>VLOOKUP('Ответы на форму (1)'!Z169,ЧастотаПрактик,2,FALSE)</f>
        <v>4</v>
      </c>
      <c r="Y169">
        <f>VLOOKUP('Ответы на форму (1)'!AA169,ЧастотаПрактик,2,FALSE)</f>
        <v>2</v>
      </c>
      <c r="Z169">
        <f>VLOOKUP('Ответы на форму (1)'!AB169,ЧастотаПрактик,2,FALSE)</f>
        <v>3</v>
      </c>
      <c r="AA169">
        <f>VLOOKUP('Ответы на форму (1)'!AC169,ЧастотаПрактик,2,FALSE)</f>
        <v>2</v>
      </c>
      <c r="AB169">
        <f>VLOOKUP('Ответы на форму (1)'!AD169,ЧастотаПрактик,2,FALSE)</f>
        <v>2</v>
      </c>
      <c r="AC169">
        <f>VLOOKUP('Ответы на форму (1)'!AE169,ЧастотаПрактик,2,FALSE)</f>
        <v>3</v>
      </c>
      <c r="AD169">
        <f>VLOOKUP('Ответы на форму (1)'!AF169,ЧастотаПрактик,2,FALSE)</f>
        <v>4</v>
      </c>
      <c r="AE169">
        <f>VLOOKUP('Ответы на форму (1)'!AG169,ДаПочтиНет,2,FALSE)</f>
        <v>2</v>
      </c>
      <c r="AF169">
        <f>VLOOKUP('Ответы на форму (1)'!AH169,ДаПочтиНет,2,FALSE)</f>
        <v>2</v>
      </c>
      <c r="AG169">
        <f>VLOOKUP('Ответы на форму (1)'!AI169,ДаПочтиНет,2,FALSE)</f>
        <v>2</v>
      </c>
      <c r="AH169">
        <f>VLOOKUP('Ответы на форму (1)'!AJ169,ДаПочтиНет,2,FALSE)</f>
        <v>2</v>
      </c>
      <c r="AI169">
        <f>VLOOKUP('Ответы на форму (1)'!AK169,ДаПочтиНет,2,FALSE)</f>
        <v>2</v>
      </c>
      <c r="AJ169">
        <f>VLOOKUP('Ответы на форму (1)'!AL169,ДаПочтиНет,2,FALSE)</f>
        <v>2</v>
      </c>
      <c r="AK169">
        <f>VLOOKUP('Ответы на форму (1)'!AM169,ДаПочтиНет,2,FALSE)</f>
        <v>2</v>
      </c>
      <c r="AL169">
        <f>VLOOKUP('Ответы на форму (1)'!AN169,ДаПочтиНет,2,FALSE)</f>
        <v>2</v>
      </c>
      <c r="AM169">
        <f>VLOOKUP('Ответы на форму (1)'!AO169,ДаПочтиНет,2,FALSE)</f>
        <v>2</v>
      </c>
      <c r="AN169">
        <f t="shared" si="17"/>
        <v>59</v>
      </c>
      <c r="AO169">
        <f>VLOOKUP('Ответы на форму (1)'!AP169,ДаПочтиНет,2,FALSE)</f>
        <v>2</v>
      </c>
      <c r="AP169">
        <f>VLOOKUP('Ответы на форму (1)'!AQ169,ОбразЖизни,2,FALSE)</f>
        <v>4</v>
      </c>
      <c r="AQ169">
        <f>VLOOKUP('Ответы на форму (1)'!AR169,ОбразЖизни,2,FALSE)</f>
        <v>4</v>
      </c>
      <c r="AR169">
        <f>VLOOKUP('Ответы на форму (1)'!AS169,ОбразЖизни,2,FALSE)</f>
        <v>4</v>
      </c>
      <c r="AS169">
        <f>VLOOKUP('Ответы на форму (1)'!AT169,ОбразЖизни,2,FALSE)</f>
        <v>1</v>
      </c>
      <c r="AT169">
        <f>VLOOKUP('Ответы на форму (1)'!AU169,ОбразЖизни,2,FALSE)</f>
        <v>3</v>
      </c>
      <c r="AU169">
        <f>VLOOKUP('Ответы на форму (1)'!AV169,ОбразЖизни,2,FALSE)</f>
        <v>4</v>
      </c>
      <c r="AV169">
        <f>'Ответы на форму (1)'!AW169</f>
        <v>7</v>
      </c>
      <c r="AW169">
        <f>IF('Ответы на форму (1)'!AX169="",0,1)</f>
        <v>1</v>
      </c>
      <c r="AX169">
        <f>VLOOKUP('Ответы на форму (1)'!AY169,Курение,2,FALSE)</f>
        <v>0</v>
      </c>
      <c r="AY169">
        <f>VLOOKUP('Ответы на форму (1)'!AZ169,Алкоголь,2,FALSE)</f>
        <v>2</v>
      </c>
      <c r="AZ169">
        <f>VLOOKUP('Ответы на форму (1)'!BA169,СемейныйОпыт,2,FALSE)</f>
        <v>1</v>
      </c>
      <c r="BA169">
        <f>'Ответы на форму (1)'!BB169</f>
        <v>0</v>
      </c>
      <c r="BB169">
        <f>IF('Ответы на форму (1)'!BC169="",0,VLOOKUP('Ответы на форму (1)'!BC169,УровниЗнакомства,2,FALSE))</f>
        <v>1</v>
      </c>
      <c r="BC169">
        <f>IF('Ответы на форму (1)'!BD169="",0,VLOOKUP('Ответы на форму (1)'!BD169,УровниЗнакомства,2,FALSE))</f>
        <v>3</v>
      </c>
      <c r="BD169">
        <f>IF('Ответы на форму (1)'!BE169="",0,VLOOKUP('Ответы на форму (1)'!BE169,УровниЗнакомства,2,FALSE))</f>
        <v>4</v>
      </c>
      <c r="BE169">
        <f>IF('Ответы на форму (1)'!BF169="",0,VLOOKUP('Ответы на форму (1)'!BF169,УровниЗнакомства,2,FALSE))</f>
        <v>5</v>
      </c>
      <c r="BF169">
        <f>IF('Ответы на форму (1)'!BG169="",0,VLOOKUP('Ответы на форму (1)'!BG169,УровниЗнакомства,2,FALSE))</f>
        <v>2</v>
      </c>
      <c r="BG169">
        <f>IF('Ответы на форму (1)'!BH169="",0,VLOOKUP('Ответы на форму (1)'!BH169,УровниЗнакомства,2,FALSE))</f>
        <v>0</v>
      </c>
      <c r="BH169">
        <f t="shared" si="18"/>
        <v>15</v>
      </c>
      <c r="BI169">
        <f>VLOOKUP('Ответы на форму (1)'!BI169,ТараканоБалл,2,FALSE)</f>
        <v>5</v>
      </c>
      <c r="BJ169">
        <f>VLOOKUP('Ответы на форму (1)'!BJ169,ТараканоБалл,2,FALSE)</f>
        <v>4</v>
      </c>
      <c r="BK169">
        <f>VLOOKUP('Ответы на форму (1)'!BK169,ТараканоБалл,2,FALSE)</f>
        <v>4</v>
      </c>
      <c r="BL169">
        <f>VLOOKUP('Ответы на форму (1)'!BL169,ТараканоБалл,2,FALSE)</f>
        <v>2</v>
      </c>
      <c r="BM169">
        <f t="shared" si="19"/>
        <v>15</v>
      </c>
      <c r="BN169">
        <f t="shared" si="20"/>
        <v>2</v>
      </c>
      <c r="BO169">
        <f>VLOOKUP('Ответы на форму (1)'!BM169,ОбъемИнфы,2,FALSE)</f>
        <v>1</v>
      </c>
      <c r="BP169">
        <f>VLOOKUP('Ответы на форму (1)'!BN169,ОбъемИнфы,2,FALSE)</f>
        <v>3</v>
      </c>
      <c r="BQ169">
        <f>VLOOKUP('Ответы на форму (1)'!BO169,ОбъемИнфы,2,FALSE)</f>
        <v>1</v>
      </c>
      <c r="BR169">
        <f>VLOOKUP('Ответы на форму (1)'!BP169,ОбъемИнфы,2,FALSE)</f>
        <v>4</v>
      </c>
      <c r="BS169">
        <f>VLOOKUP('Ответы на форму (1)'!BQ169,ОбъемИнфы,2,FALSE)</f>
        <v>3</v>
      </c>
      <c r="BT169">
        <f>VLOOKUP('Ответы на форму (1)'!BR169,ОбъемИнфы,2,FALSE)</f>
        <v>3</v>
      </c>
      <c r="BU169">
        <f>VLOOKUP('Ответы на форму (1)'!BS169,ОбъемИнфы,2,FALSE)</f>
        <v>0</v>
      </c>
      <c r="BV169">
        <f>VLOOKUP('Ответы на форму (1)'!BT169,ОбъемИнфы,2,FALSE)</f>
        <v>4</v>
      </c>
      <c r="BW169">
        <f>IF('Ответы на форму (1)'!BU169&gt;2,"много",'Ответы на форму (1)'!BU169)</f>
        <v>1</v>
      </c>
      <c r="BX169">
        <f>VLOOKUP('Ответы на форму (1)'!BV169,Блыки,2,FALSE)</f>
        <v>0</v>
      </c>
      <c r="BY169" t="str">
        <f>IF('Ответы на форму (1)'!BY169="","",'Ответы на форму (1)'!BY169)</f>
        <v/>
      </c>
      <c r="BZ169" t="str">
        <f t="shared" si="15"/>
        <v>Нет</v>
      </c>
    </row>
    <row r="170" spans="1:78" x14ac:dyDescent="0.35">
      <c r="A170">
        <f>IF('Ответы на форму (1)'!B170="М",1,0)</f>
        <v>1</v>
      </c>
      <c r="B170">
        <f>'Ответы на форму (1)'!C170</f>
        <v>38</v>
      </c>
      <c r="C170">
        <f>VLOOKUP('Ответы на форму (1)'!G170,Успевание,2,FALSE)</f>
        <v>3</v>
      </c>
      <c r="D170">
        <f>VLOOKUP('Ответы на форму (1)'!H170,Успевание,2,FALSE)</f>
        <v>1</v>
      </c>
      <c r="E170">
        <f t="shared" si="16"/>
        <v>1</v>
      </c>
      <c r="F170">
        <f>VLOOKUP('Ответы на форму (1)'!I170,ШкалаРомека,2,FALSE)</f>
        <v>3</v>
      </c>
      <c r="G170">
        <f>VLOOKUP('Ответы на форму (1)'!J170,ШкалаРомека,2,FALSE)</f>
        <v>3</v>
      </c>
      <c r="H170">
        <f>VLOOKUP('Ответы на форму (1)'!K170,ШкалаРомека,2,FALSE)</f>
        <v>1</v>
      </c>
      <c r="I170">
        <f>VLOOKUP('Ответы на форму (1)'!L170,ШкалаРомека,2,FALSE)</f>
        <v>2</v>
      </c>
      <c r="J170">
        <f>VLOOKUP('Ответы на форму (1)'!M170,ШкалаРомека,2,FALSE)</f>
        <v>3</v>
      </c>
      <c r="K170">
        <f>VLOOKUP('Ответы на форму (1)'!N170,ШкалаРомека,2,FALSE)</f>
        <v>3</v>
      </c>
      <c r="L170">
        <f>VLOOKUP('Ответы на форму (1)'!O170,ШкалаРомека,2,FALSE)</f>
        <v>3</v>
      </c>
      <c r="M170">
        <f>VLOOKUP('Ответы на форму (1)'!P170,ШкалаРомека,2,FALSE)</f>
        <v>3</v>
      </c>
      <c r="N170">
        <f>VLOOKUP('Ответы на форму (1)'!Q170,ШкалаРомека,2,FALSE)</f>
        <v>3</v>
      </c>
      <c r="O170">
        <f>VLOOKUP('Ответы на форму (1)'!R170,ШкалаРомека,2,FALSE)</f>
        <v>2</v>
      </c>
      <c r="P170">
        <f t="shared" si="14"/>
        <v>26</v>
      </c>
      <c r="Q170">
        <f>VLOOKUP('Ответы на форму (1)'!S170,ЧастотаПрактик,2,FALSE)</f>
        <v>2</v>
      </c>
      <c r="R170">
        <f>VLOOKUP('Ответы на форму (1)'!T170,ЧастотаПрактик,2,FALSE)</f>
        <v>2</v>
      </c>
      <c r="S170">
        <f>VLOOKUP('Ответы на форму (1)'!U170,ЧастотаПрактик,2,FALSE)</f>
        <v>3</v>
      </c>
      <c r="T170">
        <f>VLOOKUP('Ответы на форму (1)'!V170,ЧастотаПрактик,2,FALSE)</f>
        <v>1</v>
      </c>
      <c r="U170">
        <f>VLOOKUP('Ответы на форму (1)'!W170,ЧастотаПрактик,2,FALSE)</f>
        <v>0</v>
      </c>
      <c r="V170">
        <f>VLOOKUP('Ответы на форму (1)'!X170,ЧастотаПрактик,2,FALSE)</f>
        <v>0</v>
      </c>
      <c r="W170">
        <f>VLOOKUP('Ответы на форму (1)'!Y170,ЧастотаПрактик,2,FALSE)</f>
        <v>2</v>
      </c>
      <c r="X170">
        <f>VLOOKUP('Ответы на форму (1)'!Z170,ЧастотаПрактик,2,FALSE)</f>
        <v>0</v>
      </c>
      <c r="Y170">
        <f>VLOOKUP('Ответы на форму (1)'!AA170,ЧастотаПрактик,2,FALSE)</f>
        <v>2</v>
      </c>
      <c r="Z170">
        <f>VLOOKUP('Ответы на форму (1)'!AB170,ЧастотаПрактик,2,FALSE)</f>
        <v>2</v>
      </c>
      <c r="AA170">
        <f>VLOOKUP('Ответы на форму (1)'!AC170,ЧастотаПрактик,2,FALSE)</f>
        <v>2</v>
      </c>
      <c r="AB170">
        <f>VLOOKUP('Ответы на форму (1)'!AD170,ЧастотаПрактик,2,FALSE)</f>
        <v>1</v>
      </c>
      <c r="AC170">
        <f>VLOOKUP('Ответы на форму (1)'!AE170,ЧастотаПрактик,2,FALSE)</f>
        <v>1</v>
      </c>
      <c r="AD170">
        <f>VLOOKUP('Ответы на форму (1)'!AF170,ЧастотаПрактик,2,FALSE)</f>
        <v>3</v>
      </c>
      <c r="AE170">
        <f>VLOOKUP('Ответы на форму (1)'!AG170,ДаПочтиНет,2,FALSE)</f>
        <v>1</v>
      </c>
      <c r="AF170">
        <f>VLOOKUP('Ответы на форму (1)'!AH170,ДаПочтиНет,2,FALSE)</f>
        <v>2</v>
      </c>
      <c r="AG170">
        <f>VLOOKUP('Ответы на форму (1)'!AI170,ДаПочтиНет,2,FALSE)</f>
        <v>2</v>
      </c>
      <c r="AH170">
        <f>VLOOKUP('Ответы на форму (1)'!AJ170,ДаПочтиНет,2,FALSE)</f>
        <v>0</v>
      </c>
      <c r="AI170">
        <f>VLOOKUP('Ответы на форму (1)'!AK170,ДаПочтиНет,2,FALSE)</f>
        <v>2</v>
      </c>
      <c r="AJ170">
        <f>VLOOKUP('Ответы на форму (1)'!AL170,ДаПочтиНет,2,FALSE)</f>
        <v>2</v>
      </c>
      <c r="AK170">
        <f>VLOOKUP('Ответы на форму (1)'!AM170,ДаПочтиНет,2,FALSE)</f>
        <v>2</v>
      </c>
      <c r="AL170">
        <f>VLOOKUP('Ответы на форму (1)'!AN170,ДаПочтиНет,2,FALSE)</f>
        <v>0</v>
      </c>
      <c r="AM170">
        <f>VLOOKUP('Ответы на форму (1)'!AO170,ДаПочтиНет,2,FALSE)</f>
        <v>2</v>
      </c>
      <c r="AN170">
        <f t="shared" si="17"/>
        <v>32</v>
      </c>
      <c r="AO170">
        <f>VLOOKUP('Ответы на форму (1)'!AP170,ДаПочтиНет,2,FALSE)</f>
        <v>0</v>
      </c>
      <c r="AP170">
        <f>VLOOKUP('Ответы на форму (1)'!AQ170,ОбразЖизни,2,FALSE)</f>
        <v>2</v>
      </c>
      <c r="AQ170">
        <f>VLOOKUP('Ответы на форму (1)'!AR170,ОбразЖизни,2,FALSE)</f>
        <v>1</v>
      </c>
      <c r="AR170">
        <f>VLOOKUP('Ответы на форму (1)'!AS170,ОбразЖизни,2,FALSE)</f>
        <v>0</v>
      </c>
      <c r="AS170">
        <f>VLOOKUP('Ответы на форму (1)'!AT170,ОбразЖизни,2,FALSE)</f>
        <v>1</v>
      </c>
      <c r="AT170">
        <f>VLOOKUP('Ответы на форму (1)'!AU170,ОбразЖизни,2,FALSE)</f>
        <v>0</v>
      </c>
      <c r="AU170">
        <f>VLOOKUP('Ответы на форму (1)'!AV170,ОбразЖизни,2,FALSE)</f>
        <v>1</v>
      </c>
      <c r="AV170">
        <f>'Ответы на форму (1)'!AW170</f>
        <v>3</v>
      </c>
      <c r="AW170">
        <f>IF('Ответы на форму (1)'!AX170="",0,1)</f>
        <v>0</v>
      </c>
      <c r="AX170">
        <f>VLOOKUP('Ответы на форму (1)'!AY170,Курение,2,FALSE)</f>
        <v>0</v>
      </c>
      <c r="AY170">
        <f>VLOOKUP('Ответы на форму (1)'!AZ170,Алкоголь,2,FALSE)</f>
        <v>1</v>
      </c>
      <c r="AZ170">
        <f>VLOOKUP('Ответы на форму (1)'!BA170,СемейныйОпыт,2,FALSE)</f>
        <v>1</v>
      </c>
      <c r="BA170">
        <f>'Ответы на форму (1)'!BB170</f>
        <v>1</v>
      </c>
      <c r="BB170">
        <f>IF('Ответы на форму (1)'!BC170="",0,VLOOKUP('Ответы на форму (1)'!BC170,УровниЗнакомства,2,FALSE))</f>
        <v>2</v>
      </c>
      <c r="BC170">
        <f>IF('Ответы на форму (1)'!BD170="",0,VLOOKUP('Ответы на форму (1)'!BD170,УровниЗнакомства,2,FALSE))</f>
        <v>1</v>
      </c>
      <c r="BD170">
        <f>IF('Ответы на форму (1)'!BE170="",0,VLOOKUP('Ответы на форму (1)'!BE170,УровниЗнакомства,2,FALSE))</f>
        <v>1</v>
      </c>
      <c r="BE170">
        <f>IF('Ответы на форму (1)'!BF170="",0,VLOOKUP('Ответы на форму (1)'!BF170,УровниЗнакомства,2,FALSE))</f>
        <v>4</v>
      </c>
      <c r="BF170">
        <f>IF('Ответы на форму (1)'!BG170="",0,VLOOKUP('Ответы на форму (1)'!BG170,УровниЗнакомства,2,FALSE))</f>
        <v>0</v>
      </c>
      <c r="BG170">
        <f>IF('Ответы на форму (1)'!BH170="",0,VLOOKUP('Ответы на форму (1)'!BH170,УровниЗнакомства,2,FALSE))</f>
        <v>0</v>
      </c>
      <c r="BH170">
        <f t="shared" si="18"/>
        <v>8</v>
      </c>
      <c r="BI170">
        <f>VLOOKUP('Ответы на форму (1)'!BI170,ТараканоБалл,2,FALSE)</f>
        <v>4</v>
      </c>
      <c r="BJ170">
        <f>VLOOKUP('Ответы на форму (1)'!BJ170,ТараканоБалл,2,FALSE)</f>
        <v>2</v>
      </c>
      <c r="BK170">
        <f>VLOOKUP('Ответы на форму (1)'!BK170,ТараканоБалл,2,FALSE)</f>
        <v>5</v>
      </c>
      <c r="BL170">
        <f>VLOOKUP('Ответы на форму (1)'!BL170,ТараканоБалл,2,FALSE)</f>
        <v>4</v>
      </c>
      <c r="BM170">
        <f t="shared" si="19"/>
        <v>15</v>
      </c>
      <c r="BN170">
        <f t="shared" si="20"/>
        <v>2</v>
      </c>
      <c r="BO170">
        <f>VLOOKUP('Ответы на форму (1)'!BM170,ОбъемИнфы,2,FALSE)</f>
        <v>4</v>
      </c>
      <c r="BP170">
        <f>VLOOKUP('Ответы на форму (1)'!BN170,ОбъемИнфы,2,FALSE)</f>
        <v>3</v>
      </c>
      <c r="BQ170">
        <f>VLOOKUP('Ответы на форму (1)'!BO170,ОбъемИнфы,2,FALSE)</f>
        <v>3</v>
      </c>
      <c r="BR170">
        <f>VLOOKUP('Ответы на форму (1)'!BP170,ОбъемИнфы,2,FALSE)</f>
        <v>3</v>
      </c>
      <c r="BS170">
        <f>VLOOKUP('Ответы на форму (1)'!BQ170,ОбъемИнфы,2,FALSE)</f>
        <v>1</v>
      </c>
      <c r="BT170">
        <f>VLOOKUP('Ответы на форму (1)'!BR170,ОбъемИнфы,2,FALSE)</f>
        <v>0</v>
      </c>
      <c r="BU170">
        <f>VLOOKUP('Ответы на форму (1)'!BS170,ОбъемИнфы,2,FALSE)</f>
        <v>0</v>
      </c>
      <c r="BV170">
        <f>VLOOKUP('Ответы на форму (1)'!BT170,ОбъемИнфы,2,FALSE)</f>
        <v>0</v>
      </c>
      <c r="BW170" t="str">
        <f>IF('Ответы на форму (1)'!BU170&gt;2,"много",'Ответы на форму (1)'!BU170)</f>
        <v>много</v>
      </c>
      <c r="BX170">
        <f>VLOOKUP('Ответы на форму (1)'!BV170,Блыки,2,FALSE)</f>
        <v>0</v>
      </c>
      <c r="BY170" t="str">
        <f>IF('Ответы на форму (1)'!BY170="","",'Ответы на форму (1)'!BY170)</f>
        <v/>
      </c>
      <c r="BZ170" t="str">
        <f t="shared" si="15"/>
        <v>Да</v>
      </c>
    </row>
    <row r="171" spans="1:78" x14ac:dyDescent="0.35">
      <c r="A171">
        <f>IF('Ответы на форму (1)'!B171="М",1,0)</f>
        <v>1</v>
      </c>
      <c r="B171">
        <f>'Ответы на форму (1)'!C171</f>
        <v>30</v>
      </c>
      <c r="C171">
        <f>VLOOKUP('Ответы на форму (1)'!G171,Успевание,2,FALSE)</f>
        <v>4</v>
      </c>
      <c r="D171">
        <f>VLOOKUP('Ответы на форму (1)'!H171,Успевание,2,FALSE)</f>
        <v>4</v>
      </c>
      <c r="E171">
        <f t="shared" si="16"/>
        <v>0</v>
      </c>
      <c r="F171">
        <f>VLOOKUP('Ответы на форму (1)'!I171,ШкалаРомека,2,FALSE)</f>
        <v>4</v>
      </c>
      <c r="G171">
        <f>VLOOKUP('Ответы на форму (1)'!J171,ШкалаРомека,2,FALSE)</f>
        <v>4</v>
      </c>
      <c r="H171">
        <f>VLOOKUP('Ответы на форму (1)'!K171,ШкалаРомека,2,FALSE)</f>
        <v>4</v>
      </c>
      <c r="I171">
        <f>VLOOKUP('Ответы на форму (1)'!L171,ШкалаРомека,2,FALSE)</f>
        <v>3</v>
      </c>
      <c r="J171">
        <f>VLOOKUP('Ответы на форму (1)'!M171,ШкалаРомека,2,FALSE)</f>
        <v>3</v>
      </c>
      <c r="K171">
        <f>VLOOKUP('Ответы на форму (1)'!N171,ШкалаРомека,2,FALSE)</f>
        <v>4</v>
      </c>
      <c r="L171">
        <f>VLOOKUP('Ответы на форму (1)'!O171,ШкалаРомека,2,FALSE)</f>
        <v>3</v>
      </c>
      <c r="M171">
        <f>VLOOKUP('Ответы на форму (1)'!P171,ШкалаРомека,2,FALSE)</f>
        <v>3</v>
      </c>
      <c r="N171">
        <f>VLOOKUP('Ответы на форму (1)'!Q171,ШкалаРомека,2,FALSE)</f>
        <v>3</v>
      </c>
      <c r="O171">
        <f>VLOOKUP('Ответы на форму (1)'!R171,ШкалаРомека,2,FALSE)</f>
        <v>3</v>
      </c>
      <c r="P171">
        <f t="shared" si="14"/>
        <v>34</v>
      </c>
      <c r="Q171">
        <f>VLOOKUP('Ответы на форму (1)'!S171,ЧастотаПрактик,2,FALSE)</f>
        <v>4</v>
      </c>
      <c r="R171">
        <f>VLOOKUP('Ответы на форму (1)'!T171,ЧастотаПрактик,2,FALSE)</f>
        <v>4</v>
      </c>
      <c r="S171">
        <f>VLOOKUP('Ответы на форму (1)'!U171,ЧастотаПрактик,2,FALSE)</f>
        <v>1</v>
      </c>
      <c r="T171">
        <f>VLOOKUP('Ответы на форму (1)'!V171,ЧастотаПрактик,2,FALSE)</f>
        <v>1</v>
      </c>
      <c r="U171">
        <f>VLOOKUP('Ответы на форму (1)'!W171,ЧастотаПрактик,2,FALSE)</f>
        <v>0</v>
      </c>
      <c r="V171">
        <f>VLOOKUP('Ответы на форму (1)'!X171,ЧастотаПрактик,2,FALSE)</f>
        <v>4</v>
      </c>
      <c r="W171">
        <f>VLOOKUP('Ответы на форму (1)'!Y171,ЧастотаПрактик,2,FALSE)</f>
        <v>4</v>
      </c>
      <c r="X171">
        <f>VLOOKUP('Ответы на форму (1)'!Z171,ЧастотаПрактик,2,FALSE)</f>
        <v>4</v>
      </c>
      <c r="Y171">
        <f>VLOOKUP('Ответы на форму (1)'!AA171,ЧастотаПрактик,2,FALSE)</f>
        <v>4</v>
      </c>
      <c r="Z171">
        <f>VLOOKUP('Ответы на форму (1)'!AB171,ЧастотаПрактик,2,FALSE)</f>
        <v>4</v>
      </c>
      <c r="AA171">
        <f>VLOOKUP('Ответы на форму (1)'!AC171,ЧастотаПрактик,2,FALSE)</f>
        <v>4</v>
      </c>
      <c r="AB171">
        <f>VLOOKUP('Ответы на форму (1)'!AD171,ЧастотаПрактик,2,FALSE)</f>
        <v>3</v>
      </c>
      <c r="AC171">
        <f>VLOOKUP('Ответы на форму (1)'!AE171,ЧастотаПрактик,2,FALSE)</f>
        <v>4</v>
      </c>
      <c r="AD171">
        <f>VLOOKUP('Ответы на форму (1)'!AF171,ЧастотаПрактик,2,FALSE)</f>
        <v>3</v>
      </c>
      <c r="AE171">
        <f>VLOOKUP('Ответы на форму (1)'!AG171,ДаПочтиНет,2,FALSE)</f>
        <v>2</v>
      </c>
      <c r="AF171">
        <f>VLOOKUP('Ответы на форму (1)'!AH171,ДаПочтиНет,2,FALSE)</f>
        <v>2</v>
      </c>
      <c r="AG171">
        <f>VLOOKUP('Ответы на форму (1)'!AI171,ДаПочтиНет,2,FALSE)</f>
        <v>2</v>
      </c>
      <c r="AH171">
        <f>VLOOKUP('Ответы на форму (1)'!AJ171,ДаПочтиНет,2,FALSE)</f>
        <v>0</v>
      </c>
      <c r="AI171">
        <f>VLOOKUP('Ответы на форму (1)'!AK171,ДаПочтиНет,2,FALSE)</f>
        <v>2</v>
      </c>
      <c r="AJ171">
        <f>VLOOKUP('Ответы на форму (1)'!AL171,ДаПочтиНет,2,FALSE)</f>
        <v>0</v>
      </c>
      <c r="AK171">
        <f>VLOOKUP('Ответы на форму (1)'!AM171,ДаПочтиНет,2,FALSE)</f>
        <v>2</v>
      </c>
      <c r="AL171">
        <f>VLOOKUP('Ответы на форму (1)'!AN171,ДаПочтиНет,2,FALSE)</f>
        <v>2</v>
      </c>
      <c r="AM171">
        <f>VLOOKUP('Ответы на форму (1)'!AO171,ДаПочтиНет,2,FALSE)</f>
        <v>0</v>
      </c>
      <c r="AN171">
        <f t="shared" si="17"/>
        <v>52</v>
      </c>
      <c r="AO171">
        <f>VLOOKUP('Ответы на форму (1)'!AP171,ДаПочтиНет,2,FALSE)</f>
        <v>2</v>
      </c>
      <c r="AP171">
        <f>VLOOKUP('Ответы на форму (1)'!AQ171,ОбразЖизни,2,FALSE)</f>
        <v>4</v>
      </c>
      <c r="AQ171">
        <f>VLOOKUP('Ответы на форму (1)'!AR171,ОбразЖизни,2,FALSE)</f>
        <v>4</v>
      </c>
      <c r="AR171">
        <f>VLOOKUP('Ответы на форму (1)'!AS171,ОбразЖизни,2,FALSE)</f>
        <v>4</v>
      </c>
      <c r="AS171">
        <f>VLOOKUP('Ответы на форму (1)'!AT171,ОбразЖизни,2,FALSE)</f>
        <v>0</v>
      </c>
      <c r="AT171">
        <f>VLOOKUP('Ответы на форму (1)'!AU171,ОбразЖизни,2,FALSE)</f>
        <v>4</v>
      </c>
      <c r="AU171">
        <f>VLOOKUP('Ответы на форму (1)'!AV171,ОбразЖизни,2,FALSE)</f>
        <v>4</v>
      </c>
      <c r="AV171">
        <f>'Ответы на форму (1)'!AW171</f>
        <v>6</v>
      </c>
      <c r="AW171">
        <f>IF('Ответы на форму (1)'!AX171="",0,1)</f>
        <v>1</v>
      </c>
      <c r="AX171">
        <f>VLOOKUP('Ответы на форму (1)'!AY171,Курение,2,FALSE)</f>
        <v>0</v>
      </c>
      <c r="AY171">
        <f>VLOOKUP('Ответы на форму (1)'!AZ171,Алкоголь,2,FALSE)</f>
        <v>0</v>
      </c>
      <c r="AZ171">
        <f>VLOOKUP('Ответы на форму (1)'!BA171,СемейныйОпыт,2,FALSE)</f>
        <v>1</v>
      </c>
      <c r="BA171">
        <f>'Ответы на форму (1)'!BB171</f>
        <v>1</v>
      </c>
      <c r="BB171">
        <f>IF('Ответы на форму (1)'!BC171="",0,VLOOKUP('Ответы на форму (1)'!BC171,УровниЗнакомства,2,FALSE))</f>
        <v>2</v>
      </c>
      <c r="BC171">
        <f>IF('Ответы на форму (1)'!BD171="",0,VLOOKUP('Ответы на форму (1)'!BD171,УровниЗнакомства,2,FALSE))</f>
        <v>2</v>
      </c>
      <c r="BD171">
        <f>IF('Ответы на форму (1)'!BE171="",0,VLOOKUP('Ответы на форму (1)'!BE171,УровниЗнакомства,2,FALSE))</f>
        <v>2</v>
      </c>
      <c r="BE171">
        <f>IF('Ответы на форму (1)'!BF171="",0,VLOOKUP('Ответы на форму (1)'!BF171,УровниЗнакомства,2,FALSE))</f>
        <v>4</v>
      </c>
      <c r="BF171">
        <f>IF('Ответы на форму (1)'!BG171="",0,VLOOKUP('Ответы на форму (1)'!BG171,УровниЗнакомства,2,FALSE))</f>
        <v>0</v>
      </c>
      <c r="BG171">
        <f>IF('Ответы на форму (1)'!BH171="",0,VLOOKUP('Ответы на форму (1)'!BH171,УровниЗнакомства,2,FALSE))</f>
        <v>1</v>
      </c>
      <c r="BH171">
        <f t="shared" si="18"/>
        <v>11</v>
      </c>
      <c r="BI171">
        <f>VLOOKUP('Ответы на форму (1)'!BI171,ТараканоБалл,2,FALSE)</f>
        <v>1</v>
      </c>
      <c r="BJ171">
        <f>VLOOKUP('Ответы на форму (1)'!BJ171,ТараканоБалл,2,FALSE)</f>
        <v>2</v>
      </c>
      <c r="BK171">
        <f>VLOOKUP('Ответы на форму (1)'!BK171,ТараканоБалл,2,FALSE)</f>
        <v>2</v>
      </c>
      <c r="BL171">
        <f>VLOOKUP('Ответы на форму (1)'!BL171,ТараканоБалл,2,FALSE)</f>
        <v>5</v>
      </c>
      <c r="BM171">
        <f t="shared" si="19"/>
        <v>10</v>
      </c>
      <c r="BN171">
        <f t="shared" si="20"/>
        <v>0</v>
      </c>
      <c r="BO171">
        <f>VLOOKUP('Ответы на форму (1)'!BM171,ОбъемИнфы,2,FALSE)</f>
        <v>3</v>
      </c>
      <c r="BP171">
        <f>VLOOKUP('Ответы на форму (1)'!BN171,ОбъемИнфы,2,FALSE)</f>
        <v>3</v>
      </c>
      <c r="BQ171">
        <f>VLOOKUP('Ответы на форму (1)'!BO171,ОбъемИнфы,2,FALSE)</f>
        <v>3</v>
      </c>
      <c r="BR171">
        <f>VLOOKUP('Ответы на форму (1)'!BP171,ОбъемИнфы,2,FALSE)</f>
        <v>1</v>
      </c>
      <c r="BS171">
        <f>VLOOKUP('Ответы на форму (1)'!BQ171,ОбъемИнфы,2,FALSE)</f>
        <v>3</v>
      </c>
      <c r="BT171">
        <f>VLOOKUP('Ответы на форму (1)'!BR171,ОбъемИнфы,2,FALSE)</f>
        <v>3</v>
      </c>
      <c r="BU171">
        <f>VLOOKUP('Ответы на форму (1)'!BS171,ОбъемИнфы,2,FALSE)</f>
        <v>1</v>
      </c>
      <c r="BV171">
        <f>VLOOKUP('Ответы на форму (1)'!BT171,ОбъемИнфы,2,FALSE)</f>
        <v>0</v>
      </c>
      <c r="BW171">
        <f>IF('Ответы на форму (1)'!BU171&gt;2,"много",'Ответы на форму (1)'!BU171)</f>
        <v>1</v>
      </c>
      <c r="BX171">
        <f>VLOOKUP('Ответы на форму (1)'!BV171,Блыки,2,FALSE)</f>
        <v>0</v>
      </c>
      <c r="BY171" t="str">
        <f>IF('Ответы на форму (1)'!BY171="","",'Ответы на форму (1)'!BY171)</f>
        <v/>
      </c>
      <c r="BZ171" t="str">
        <f t="shared" si="15"/>
        <v>Да</v>
      </c>
    </row>
    <row r="172" spans="1:78" x14ac:dyDescent="0.35">
      <c r="A172">
        <f>IF('Ответы на форму (1)'!B172="М",1,0)</f>
        <v>1</v>
      </c>
      <c r="B172">
        <f>'Ответы на форму (1)'!C172</f>
        <v>34</v>
      </c>
      <c r="C172">
        <f>VLOOKUP('Ответы на форму (1)'!G172,Успевание,2,FALSE)</f>
        <v>3</v>
      </c>
      <c r="D172">
        <f>VLOOKUP('Ответы на форму (1)'!H172,Успевание,2,FALSE)</f>
        <v>2</v>
      </c>
      <c r="E172">
        <f t="shared" si="16"/>
        <v>1</v>
      </c>
      <c r="F172">
        <f>VLOOKUP('Ответы на форму (1)'!I172,ШкалаРомека,2,FALSE)</f>
        <v>3</v>
      </c>
      <c r="G172">
        <f>VLOOKUP('Ответы на форму (1)'!J172,ШкалаРомека,2,FALSE)</f>
        <v>2</v>
      </c>
      <c r="H172">
        <f>VLOOKUP('Ответы на форму (1)'!K172,ШкалаРомека,2,FALSE)</f>
        <v>2</v>
      </c>
      <c r="I172">
        <f>VLOOKUP('Ответы на форму (1)'!L172,ШкалаРомека,2,FALSE)</f>
        <v>2</v>
      </c>
      <c r="J172">
        <f>VLOOKUP('Ответы на форму (1)'!M172,ШкалаРомека,2,FALSE)</f>
        <v>3</v>
      </c>
      <c r="K172">
        <f>VLOOKUP('Ответы на форму (1)'!N172,ШкалаРомека,2,FALSE)</f>
        <v>3</v>
      </c>
      <c r="L172">
        <f>VLOOKUP('Ответы на форму (1)'!O172,ШкалаРомека,2,FALSE)</f>
        <v>2</v>
      </c>
      <c r="M172">
        <f>VLOOKUP('Ответы на форму (1)'!P172,ШкалаРомека,2,FALSE)</f>
        <v>2</v>
      </c>
      <c r="N172">
        <f>VLOOKUP('Ответы на форму (1)'!Q172,ШкалаРомека,2,FALSE)</f>
        <v>2</v>
      </c>
      <c r="O172">
        <f>VLOOKUP('Ответы на форму (1)'!R172,ШкалаРомека,2,FALSE)</f>
        <v>3</v>
      </c>
      <c r="P172">
        <f t="shared" si="14"/>
        <v>24</v>
      </c>
      <c r="Q172">
        <f>VLOOKUP('Ответы на форму (1)'!S172,ЧастотаПрактик,2,FALSE)</f>
        <v>2</v>
      </c>
      <c r="R172">
        <f>VLOOKUP('Ответы на форму (1)'!T172,ЧастотаПрактик,2,FALSE)</f>
        <v>1</v>
      </c>
      <c r="S172">
        <f>VLOOKUP('Ответы на форму (1)'!U172,ЧастотаПрактик,2,FALSE)</f>
        <v>1</v>
      </c>
      <c r="T172">
        <f>VLOOKUP('Ответы на форму (1)'!V172,ЧастотаПрактик,2,FALSE)</f>
        <v>3</v>
      </c>
      <c r="U172">
        <f>VLOOKUP('Ответы на форму (1)'!W172,ЧастотаПрактик,2,FALSE)</f>
        <v>1</v>
      </c>
      <c r="V172">
        <f>VLOOKUP('Ответы на форму (1)'!X172,ЧастотаПрактик,2,FALSE)</f>
        <v>1</v>
      </c>
      <c r="W172">
        <f>VLOOKUP('Ответы на форму (1)'!Y172,ЧастотаПрактик,2,FALSE)</f>
        <v>2</v>
      </c>
      <c r="X172">
        <f>VLOOKUP('Ответы на форму (1)'!Z172,ЧастотаПрактик,2,FALSE)</f>
        <v>1</v>
      </c>
      <c r="Y172">
        <f>VLOOKUP('Ответы на форму (1)'!AA172,ЧастотаПрактик,2,FALSE)</f>
        <v>2</v>
      </c>
      <c r="Z172">
        <f>VLOOKUP('Ответы на форму (1)'!AB172,ЧастотаПрактик,2,FALSE)</f>
        <v>2</v>
      </c>
      <c r="AA172">
        <f>VLOOKUP('Ответы на форму (1)'!AC172,ЧастотаПрактик,2,FALSE)</f>
        <v>3</v>
      </c>
      <c r="AB172">
        <f>VLOOKUP('Ответы на форму (1)'!AD172,ЧастотаПрактик,2,FALSE)</f>
        <v>1</v>
      </c>
      <c r="AC172">
        <f>VLOOKUP('Ответы на форму (1)'!AE172,ЧастотаПрактик,2,FALSE)</f>
        <v>3</v>
      </c>
      <c r="AD172">
        <f>VLOOKUP('Ответы на форму (1)'!AF172,ЧастотаПрактик,2,FALSE)</f>
        <v>3</v>
      </c>
      <c r="AE172">
        <f>VLOOKUP('Ответы на форму (1)'!AG172,ДаПочтиНет,2,FALSE)</f>
        <v>2</v>
      </c>
      <c r="AF172">
        <f>VLOOKUP('Ответы на форму (1)'!AH172,ДаПочтиНет,2,FALSE)</f>
        <v>2</v>
      </c>
      <c r="AG172">
        <f>VLOOKUP('Ответы на форму (1)'!AI172,ДаПочтиНет,2,FALSE)</f>
        <v>2</v>
      </c>
      <c r="AH172">
        <f>VLOOKUP('Ответы на форму (1)'!AJ172,ДаПочтиНет,2,FALSE)</f>
        <v>0</v>
      </c>
      <c r="AI172">
        <f>VLOOKUP('Ответы на форму (1)'!AK172,ДаПочтиНет,2,FALSE)</f>
        <v>2</v>
      </c>
      <c r="AJ172">
        <f>VLOOKUP('Ответы на форму (1)'!AL172,ДаПочтиНет,2,FALSE)</f>
        <v>1</v>
      </c>
      <c r="AK172">
        <f>VLOOKUP('Ответы на форму (1)'!AM172,ДаПочтиНет,2,FALSE)</f>
        <v>1</v>
      </c>
      <c r="AL172">
        <f>VLOOKUP('Ответы на форму (1)'!AN172,ДаПочтиНет,2,FALSE)</f>
        <v>0</v>
      </c>
      <c r="AM172">
        <f>VLOOKUP('Ответы на форму (1)'!AO172,ДаПочтиНет,2,FALSE)</f>
        <v>2</v>
      </c>
      <c r="AN172">
        <f t="shared" si="17"/>
        <v>36</v>
      </c>
      <c r="AO172">
        <f>VLOOKUP('Ответы на форму (1)'!AP172,ДаПочтиНет,2,FALSE)</f>
        <v>2</v>
      </c>
      <c r="AP172">
        <f>VLOOKUP('Ответы на форму (1)'!AQ172,ОбразЖизни,2,FALSE)</f>
        <v>3</v>
      </c>
      <c r="AQ172">
        <f>VLOOKUP('Ответы на форму (1)'!AR172,ОбразЖизни,2,FALSE)</f>
        <v>2</v>
      </c>
      <c r="AR172">
        <f>VLOOKUP('Ответы на форму (1)'!AS172,ОбразЖизни,2,FALSE)</f>
        <v>1</v>
      </c>
      <c r="AS172">
        <f>VLOOKUP('Ответы на форму (1)'!AT172,ОбразЖизни,2,FALSE)</f>
        <v>1</v>
      </c>
      <c r="AT172">
        <f>VLOOKUP('Ответы на форму (1)'!AU172,ОбразЖизни,2,FALSE)</f>
        <v>1</v>
      </c>
      <c r="AU172">
        <f>VLOOKUP('Ответы на форму (1)'!AV172,ОбразЖизни,2,FALSE)</f>
        <v>2</v>
      </c>
      <c r="AV172">
        <f>'Ответы на форму (1)'!AW172</f>
        <v>5</v>
      </c>
      <c r="AW172">
        <f>IF('Ответы на форму (1)'!AX172="",0,1)</f>
        <v>0</v>
      </c>
      <c r="AX172">
        <f>VLOOKUP('Ответы на форму (1)'!AY172,Курение,2,FALSE)</f>
        <v>0</v>
      </c>
      <c r="AY172">
        <f>VLOOKUP('Ответы на форму (1)'!AZ172,Алкоголь,2,FALSE)</f>
        <v>1</v>
      </c>
      <c r="AZ172">
        <f>VLOOKUP('Ответы на форму (1)'!BA172,СемейныйОпыт,2,FALSE)</f>
        <v>2</v>
      </c>
      <c r="BA172">
        <f>'Ответы на форму (1)'!BB172</f>
        <v>1</v>
      </c>
      <c r="BB172">
        <f>IF('Ответы на форму (1)'!BC172="",0,VLOOKUP('Ответы на форму (1)'!BC172,УровниЗнакомства,2,FALSE))</f>
        <v>2</v>
      </c>
      <c r="BC172">
        <f>IF('Ответы на форму (1)'!BD172="",0,VLOOKUP('Ответы на форму (1)'!BD172,УровниЗнакомства,2,FALSE))</f>
        <v>1</v>
      </c>
      <c r="BD172">
        <f>IF('Ответы на форму (1)'!BE172="",0,VLOOKUP('Ответы на форму (1)'!BE172,УровниЗнакомства,2,FALSE))</f>
        <v>3</v>
      </c>
      <c r="BE172">
        <f>IF('Ответы на форму (1)'!BF172="",0,VLOOKUP('Ответы на форму (1)'!BF172,УровниЗнакомства,2,FALSE))</f>
        <v>4</v>
      </c>
      <c r="BF172">
        <f>IF('Ответы на форму (1)'!BG172="",0,VLOOKUP('Ответы на форму (1)'!BG172,УровниЗнакомства,2,FALSE))</f>
        <v>0</v>
      </c>
      <c r="BG172">
        <f>IF('Ответы на форму (1)'!BH172="",0,VLOOKUP('Ответы на форму (1)'!BH172,УровниЗнакомства,2,FALSE))</f>
        <v>0</v>
      </c>
      <c r="BH172">
        <f t="shared" si="18"/>
        <v>10</v>
      </c>
      <c r="BI172">
        <f>VLOOKUP('Ответы на форму (1)'!BI172,ТараканоБалл,2,FALSE)</f>
        <v>2</v>
      </c>
      <c r="BJ172">
        <f>VLOOKUP('Ответы на форму (1)'!BJ172,ТараканоБалл,2,FALSE)</f>
        <v>2</v>
      </c>
      <c r="BK172">
        <f>VLOOKUP('Ответы на форму (1)'!BK172,ТараканоБалл,2,FALSE)</f>
        <v>3</v>
      </c>
      <c r="BL172">
        <f>VLOOKUP('Ответы на форму (1)'!BL172,ТараканоБалл,2,FALSE)</f>
        <v>3</v>
      </c>
      <c r="BM172">
        <f t="shared" si="19"/>
        <v>10</v>
      </c>
      <c r="BN172">
        <f t="shared" si="20"/>
        <v>0</v>
      </c>
      <c r="BO172">
        <f>VLOOKUP('Ответы на форму (1)'!BM172,ОбъемИнфы,2,FALSE)</f>
        <v>1</v>
      </c>
      <c r="BP172">
        <f>VLOOKUP('Ответы на форму (1)'!BN172,ОбъемИнфы,2,FALSE)</f>
        <v>1</v>
      </c>
      <c r="BQ172">
        <f>VLOOKUP('Ответы на форму (1)'!BO172,ОбъемИнфы,2,FALSE)</f>
        <v>2</v>
      </c>
      <c r="BR172">
        <f>VLOOKUP('Ответы на форму (1)'!BP172,ОбъемИнфы,2,FALSE)</f>
        <v>2</v>
      </c>
      <c r="BS172">
        <f>VLOOKUP('Ответы на форму (1)'!BQ172,ОбъемИнфы,2,FALSE)</f>
        <v>3</v>
      </c>
      <c r="BT172">
        <f>VLOOKUP('Ответы на форму (1)'!BR172,ОбъемИнфы,2,FALSE)</f>
        <v>3</v>
      </c>
      <c r="BU172">
        <f>VLOOKUP('Ответы на форму (1)'!BS172,ОбъемИнфы,2,FALSE)</f>
        <v>2</v>
      </c>
      <c r="BV172">
        <f>VLOOKUP('Ответы на форму (1)'!BT172,ОбъемИнфы,2,FALSE)</f>
        <v>2</v>
      </c>
      <c r="BW172">
        <f>IF('Ответы на форму (1)'!BU172&gt;2,"много",'Ответы на форму (1)'!BU172)</f>
        <v>2</v>
      </c>
      <c r="BX172">
        <f>VLOOKUP('Ответы на форму (1)'!BV172,Блыки,2,FALSE)</f>
        <v>0</v>
      </c>
      <c r="BY172" t="str">
        <f>IF('Ответы на форму (1)'!BY172="","",'Ответы на форму (1)'!BY172)</f>
        <v/>
      </c>
      <c r="BZ172" t="str">
        <f t="shared" si="15"/>
        <v>Да</v>
      </c>
    </row>
    <row r="173" spans="1:78" x14ac:dyDescent="0.35">
      <c r="A173">
        <f>IF('Ответы на форму (1)'!B173="М",1,0)</f>
        <v>0</v>
      </c>
      <c r="B173">
        <f>'Ответы на форму (1)'!C173</f>
        <v>33</v>
      </c>
      <c r="C173">
        <f>VLOOKUP('Ответы на форму (1)'!G173,Успевание,2,FALSE)</f>
        <v>2</v>
      </c>
      <c r="D173">
        <f>VLOOKUP('Ответы на форму (1)'!H173,Успевание,2,FALSE)</f>
        <v>2</v>
      </c>
      <c r="E173">
        <f t="shared" si="16"/>
        <v>0</v>
      </c>
      <c r="F173">
        <f>VLOOKUP('Ответы на форму (1)'!I173,ШкалаРомека,2,FALSE)</f>
        <v>4</v>
      </c>
      <c r="G173">
        <f>VLOOKUP('Ответы на форму (1)'!J173,ШкалаРомека,2,FALSE)</f>
        <v>3</v>
      </c>
      <c r="H173">
        <f>VLOOKUP('Ответы на форму (1)'!K173,ШкалаРомека,2,FALSE)</f>
        <v>2</v>
      </c>
      <c r="I173">
        <f>VLOOKUP('Ответы на форму (1)'!L173,ШкалаРомека,2,FALSE)</f>
        <v>3</v>
      </c>
      <c r="J173">
        <f>VLOOKUP('Ответы на форму (1)'!M173,ШкалаРомека,2,FALSE)</f>
        <v>2</v>
      </c>
      <c r="K173">
        <f>VLOOKUP('Ответы на форму (1)'!N173,ШкалаРомека,2,FALSE)</f>
        <v>2</v>
      </c>
      <c r="L173">
        <f>VLOOKUP('Ответы на форму (1)'!O173,ШкалаРомека,2,FALSE)</f>
        <v>2</v>
      </c>
      <c r="M173">
        <f>VLOOKUP('Ответы на форму (1)'!P173,ШкалаРомека,2,FALSE)</f>
        <v>3</v>
      </c>
      <c r="N173">
        <f>VLOOKUP('Ответы на форму (1)'!Q173,ШкалаРомека,2,FALSE)</f>
        <v>3</v>
      </c>
      <c r="O173">
        <f>VLOOKUP('Ответы на форму (1)'!R173,ШкалаРомека,2,FALSE)</f>
        <v>3</v>
      </c>
      <c r="P173">
        <f t="shared" si="14"/>
        <v>27</v>
      </c>
      <c r="Q173">
        <f>VLOOKUP('Ответы на форму (1)'!S173,ЧастотаПрактик,2,FALSE)</f>
        <v>2</v>
      </c>
      <c r="R173">
        <f>VLOOKUP('Ответы на форму (1)'!T173,ЧастотаПрактик,2,FALSE)</f>
        <v>3</v>
      </c>
      <c r="S173">
        <f>VLOOKUP('Ответы на форму (1)'!U173,ЧастотаПрактик,2,FALSE)</f>
        <v>3</v>
      </c>
      <c r="T173">
        <f>VLOOKUP('Ответы на форму (1)'!V173,ЧастотаПрактик,2,FALSE)</f>
        <v>2</v>
      </c>
      <c r="U173">
        <f>VLOOKUP('Ответы на форму (1)'!W173,ЧастотаПрактик,2,FALSE)</f>
        <v>0</v>
      </c>
      <c r="V173">
        <f>VLOOKUP('Ответы на форму (1)'!X173,ЧастотаПрактик,2,FALSE)</f>
        <v>1</v>
      </c>
      <c r="W173">
        <f>VLOOKUP('Ответы на форму (1)'!Y173,ЧастотаПрактик,2,FALSE)</f>
        <v>1</v>
      </c>
      <c r="X173">
        <f>VLOOKUP('Ответы на форму (1)'!Z173,ЧастотаПрактик,2,FALSE)</f>
        <v>1</v>
      </c>
      <c r="Y173">
        <f>VLOOKUP('Ответы на форму (1)'!AA173,ЧастотаПрактик,2,FALSE)</f>
        <v>2</v>
      </c>
      <c r="Z173">
        <f>VLOOKUP('Ответы на форму (1)'!AB173,ЧастотаПрактик,2,FALSE)</f>
        <v>2</v>
      </c>
      <c r="AA173">
        <f>VLOOKUP('Ответы на форму (1)'!AC173,ЧастотаПрактик,2,FALSE)</f>
        <v>0</v>
      </c>
      <c r="AB173">
        <f>VLOOKUP('Ответы на форму (1)'!AD173,ЧастотаПрактик,2,FALSE)</f>
        <v>1</v>
      </c>
      <c r="AC173">
        <f>VLOOKUP('Ответы на форму (1)'!AE173,ЧастотаПрактик,2,FALSE)</f>
        <v>1</v>
      </c>
      <c r="AD173">
        <f>VLOOKUP('Ответы на форму (1)'!AF173,ЧастотаПрактик,2,FALSE)</f>
        <v>4</v>
      </c>
      <c r="AE173">
        <f>VLOOKUP('Ответы на форму (1)'!AG173,ДаПочтиНет,2,FALSE)</f>
        <v>2</v>
      </c>
      <c r="AF173">
        <f>VLOOKUP('Ответы на форму (1)'!AH173,ДаПочтиНет,2,FALSE)</f>
        <v>2</v>
      </c>
      <c r="AG173">
        <f>VLOOKUP('Ответы на форму (1)'!AI173,ДаПочтиНет,2,FALSE)</f>
        <v>0</v>
      </c>
      <c r="AH173">
        <f>VLOOKUP('Ответы на форму (1)'!AJ173,ДаПочтиНет,2,FALSE)</f>
        <v>0</v>
      </c>
      <c r="AI173">
        <f>VLOOKUP('Ответы на форму (1)'!AK173,ДаПочтиНет,2,FALSE)</f>
        <v>1</v>
      </c>
      <c r="AJ173">
        <f>VLOOKUP('Ответы на форму (1)'!AL173,ДаПочтиНет,2,FALSE)</f>
        <v>2</v>
      </c>
      <c r="AK173">
        <f>VLOOKUP('Ответы на форму (1)'!AM173,ДаПочтиНет,2,FALSE)</f>
        <v>2</v>
      </c>
      <c r="AL173">
        <f>VLOOKUP('Ответы на форму (1)'!AN173,ДаПочтиНет,2,FALSE)</f>
        <v>0</v>
      </c>
      <c r="AM173">
        <f>VLOOKUP('Ответы на форму (1)'!AO173,ДаПочтиНет,2,FALSE)</f>
        <v>0</v>
      </c>
      <c r="AN173">
        <f t="shared" si="17"/>
        <v>30</v>
      </c>
      <c r="AO173">
        <f>VLOOKUP('Ответы на форму (1)'!AP173,ДаПочтиНет,2,FALSE)</f>
        <v>2</v>
      </c>
      <c r="AP173">
        <f>VLOOKUP('Ответы на форму (1)'!AQ173,ОбразЖизни,2,FALSE)</f>
        <v>3</v>
      </c>
      <c r="AQ173">
        <f>VLOOKUP('Ответы на форму (1)'!AR173,ОбразЖизни,2,FALSE)</f>
        <v>0</v>
      </c>
      <c r="AR173">
        <f>VLOOKUP('Ответы на форму (1)'!AS173,ОбразЖизни,2,FALSE)</f>
        <v>1</v>
      </c>
      <c r="AS173">
        <f>VLOOKUP('Ответы на форму (1)'!AT173,ОбразЖизни,2,FALSE)</f>
        <v>1</v>
      </c>
      <c r="AT173">
        <f>VLOOKUP('Ответы на форму (1)'!AU173,ОбразЖизни,2,FALSE)</f>
        <v>2</v>
      </c>
      <c r="AU173">
        <f>VLOOKUP('Ответы на форму (1)'!AV173,ОбразЖизни,2,FALSE)</f>
        <v>3</v>
      </c>
      <c r="AV173">
        <f>'Ответы на форму (1)'!AW173</f>
        <v>3</v>
      </c>
      <c r="AW173">
        <f>IF('Ответы на форму (1)'!AX173="",0,1)</f>
        <v>0</v>
      </c>
      <c r="AX173">
        <f>VLOOKUP('Ответы на форму (1)'!AY173,Курение,2,FALSE)</f>
        <v>1</v>
      </c>
      <c r="AY173">
        <f>VLOOKUP('Ответы на форму (1)'!AZ173,Алкоголь,2,FALSE)</f>
        <v>2</v>
      </c>
      <c r="AZ173">
        <f>VLOOKUP('Ответы на форму (1)'!BA173,СемейныйОпыт,2,FALSE)</f>
        <v>1</v>
      </c>
      <c r="BA173">
        <f>'Ответы на форму (1)'!BB173</f>
        <v>2</v>
      </c>
      <c r="BB173">
        <f>IF('Ответы на форму (1)'!BC173="",0,VLOOKUP('Ответы на форму (1)'!BC173,УровниЗнакомства,2,FALSE))</f>
        <v>0</v>
      </c>
      <c r="BC173">
        <f>IF('Ответы на форму (1)'!BD173="",0,VLOOKUP('Ответы на форму (1)'!BD173,УровниЗнакомства,2,FALSE))</f>
        <v>3</v>
      </c>
      <c r="BD173">
        <f>IF('Ответы на форму (1)'!BE173="",0,VLOOKUP('Ответы на форму (1)'!BE173,УровниЗнакомства,2,FALSE))</f>
        <v>0</v>
      </c>
      <c r="BE173">
        <f>IF('Ответы на форму (1)'!BF173="",0,VLOOKUP('Ответы на форму (1)'!BF173,УровниЗнакомства,2,FALSE))</f>
        <v>4</v>
      </c>
      <c r="BF173">
        <f>IF('Ответы на форму (1)'!BG173="",0,VLOOKUP('Ответы на форму (1)'!BG173,УровниЗнакомства,2,FALSE))</f>
        <v>0</v>
      </c>
      <c r="BG173">
        <f>IF('Ответы на форму (1)'!BH173="",0,VLOOKUP('Ответы на форму (1)'!BH173,УровниЗнакомства,2,FALSE))</f>
        <v>0</v>
      </c>
      <c r="BH173">
        <f t="shared" si="18"/>
        <v>7</v>
      </c>
      <c r="BI173">
        <f>VLOOKUP('Ответы на форму (1)'!BI173,ТараканоБалл,2,FALSE)</f>
        <v>2</v>
      </c>
      <c r="BJ173">
        <f>VLOOKUP('Ответы на форму (1)'!BJ173,ТараканоБалл,2,FALSE)</f>
        <v>2</v>
      </c>
      <c r="BK173">
        <f>VLOOKUP('Ответы на форму (1)'!BK173,ТараканоБалл,2,FALSE)</f>
        <v>4</v>
      </c>
      <c r="BL173">
        <f>VLOOKUP('Ответы на форму (1)'!BL173,ТараканоБалл,2,FALSE)</f>
        <v>5</v>
      </c>
      <c r="BM173">
        <f t="shared" si="19"/>
        <v>13</v>
      </c>
      <c r="BN173">
        <f t="shared" si="20"/>
        <v>1</v>
      </c>
      <c r="BO173">
        <f>VLOOKUP('Ответы на форму (1)'!BM173,ОбъемИнфы,2,FALSE)</f>
        <v>2</v>
      </c>
      <c r="BP173">
        <f>VLOOKUP('Ответы на форму (1)'!BN173,ОбъемИнфы,2,FALSE)</f>
        <v>2</v>
      </c>
      <c r="BQ173">
        <f>VLOOKUP('Ответы на форму (1)'!BO173,ОбъемИнфы,2,FALSE)</f>
        <v>3</v>
      </c>
      <c r="BR173">
        <f>VLOOKUP('Ответы на форму (1)'!BP173,ОбъемИнфы,2,FALSE)</f>
        <v>3</v>
      </c>
      <c r="BS173">
        <f>VLOOKUP('Ответы на форму (1)'!BQ173,ОбъемИнфы,2,FALSE)</f>
        <v>4</v>
      </c>
      <c r="BT173">
        <f>VLOOKUP('Ответы на форму (1)'!BR173,ОбъемИнфы,2,FALSE)</f>
        <v>3</v>
      </c>
      <c r="BU173">
        <f>VLOOKUP('Ответы на форму (1)'!BS173,ОбъемИнфы,2,FALSE)</f>
        <v>3</v>
      </c>
      <c r="BV173">
        <f>VLOOKUP('Ответы на форму (1)'!BT173,ОбъемИнфы,2,FALSE)</f>
        <v>1</v>
      </c>
      <c r="BW173">
        <f>IF('Ответы на форму (1)'!BU173&gt;2,"много",'Ответы на форму (1)'!BU173)</f>
        <v>2</v>
      </c>
      <c r="BX173">
        <f>VLOOKUP('Ответы на форму (1)'!BV173,Блыки,2,FALSE)</f>
        <v>0</v>
      </c>
      <c r="BY173" t="str">
        <f>IF('Ответы на форму (1)'!BY173="","",'Ответы на форму (1)'!BY173)</f>
        <v/>
      </c>
      <c r="BZ173" t="str">
        <f t="shared" si="15"/>
        <v>Да</v>
      </c>
    </row>
    <row r="174" spans="1:78" x14ac:dyDescent="0.35">
      <c r="A174">
        <f>IF('Ответы на форму (1)'!B174="М",1,0)</f>
        <v>1</v>
      </c>
      <c r="B174">
        <f>'Ответы на форму (1)'!C174</f>
        <v>29</v>
      </c>
      <c r="C174">
        <f>VLOOKUP('Ответы на форму (1)'!G174,Успевание,2,FALSE)</f>
        <v>3</v>
      </c>
      <c r="D174">
        <f>VLOOKUP('Ответы на форму (1)'!H174,Успевание,2,FALSE)</f>
        <v>3</v>
      </c>
      <c r="E174">
        <f t="shared" si="16"/>
        <v>0</v>
      </c>
      <c r="F174">
        <f>VLOOKUP('Ответы на форму (1)'!I174,ШкалаРомека,2,FALSE)</f>
        <v>4</v>
      </c>
      <c r="G174">
        <f>VLOOKUP('Ответы на форму (1)'!J174,ШкалаРомека,2,FALSE)</f>
        <v>4</v>
      </c>
      <c r="H174">
        <f>VLOOKUP('Ответы на форму (1)'!K174,ШкалаРомека,2,FALSE)</f>
        <v>3</v>
      </c>
      <c r="I174">
        <f>VLOOKUP('Ответы на форму (1)'!L174,ШкалаРомека,2,FALSE)</f>
        <v>2</v>
      </c>
      <c r="J174">
        <f>VLOOKUP('Ответы на форму (1)'!M174,ШкалаРомека,2,FALSE)</f>
        <v>3</v>
      </c>
      <c r="K174">
        <f>VLOOKUP('Ответы на форму (1)'!N174,ШкалаРомека,2,FALSE)</f>
        <v>4</v>
      </c>
      <c r="L174">
        <f>VLOOKUP('Ответы на форму (1)'!O174,ШкалаРомека,2,FALSE)</f>
        <v>4</v>
      </c>
      <c r="M174">
        <f>VLOOKUP('Ответы на форму (1)'!P174,ШкалаРомека,2,FALSE)</f>
        <v>3</v>
      </c>
      <c r="N174">
        <f>VLOOKUP('Ответы на форму (1)'!Q174,ШкалаРомека,2,FALSE)</f>
        <v>3</v>
      </c>
      <c r="O174">
        <f>VLOOKUP('Ответы на форму (1)'!R174,ШкалаРомека,2,FALSE)</f>
        <v>4</v>
      </c>
      <c r="P174">
        <f t="shared" si="14"/>
        <v>34</v>
      </c>
      <c r="Q174">
        <f>VLOOKUP('Ответы на форму (1)'!S174,ЧастотаПрактик,2,FALSE)</f>
        <v>0</v>
      </c>
      <c r="R174">
        <f>VLOOKUP('Ответы на форму (1)'!T174,ЧастотаПрактик,2,FALSE)</f>
        <v>2</v>
      </c>
      <c r="S174">
        <f>VLOOKUP('Ответы на форму (1)'!U174,ЧастотаПрактик,2,FALSE)</f>
        <v>4</v>
      </c>
      <c r="T174">
        <f>VLOOKUP('Ответы на форму (1)'!V174,ЧастотаПрактик,2,FALSE)</f>
        <v>3</v>
      </c>
      <c r="U174">
        <f>VLOOKUP('Ответы на форму (1)'!W174,ЧастотаПрактик,2,FALSE)</f>
        <v>0</v>
      </c>
      <c r="V174">
        <f>VLOOKUP('Ответы на форму (1)'!X174,ЧастотаПрактик,2,FALSE)</f>
        <v>3</v>
      </c>
      <c r="W174">
        <f>VLOOKUP('Ответы на форму (1)'!Y174,ЧастотаПрактик,2,FALSE)</f>
        <v>4</v>
      </c>
      <c r="X174">
        <f>VLOOKUP('Ответы на форму (1)'!Z174,ЧастотаПрактик,2,FALSE)</f>
        <v>2</v>
      </c>
      <c r="Y174">
        <f>VLOOKUP('Ответы на форму (1)'!AA174,ЧастотаПрактик,2,FALSE)</f>
        <v>2</v>
      </c>
      <c r="Z174">
        <f>VLOOKUP('Ответы на форму (1)'!AB174,ЧастотаПрактик,2,FALSE)</f>
        <v>2</v>
      </c>
      <c r="AA174">
        <f>VLOOKUP('Ответы на форму (1)'!AC174,ЧастотаПрактик,2,FALSE)</f>
        <v>4</v>
      </c>
      <c r="AB174">
        <f>VLOOKUP('Ответы на форму (1)'!AD174,ЧастотаПрактик,2,FALSE)</f>
        <v>3</v>
      </c>
      <c r="AC174">
        <f>VLOOKUP('Ответы на форму (1)'!AE174,ЧастотаПрактик,2,FALSE)</f>
        <v>4</v>
      </c>
      <c r="AD174">
        <f>VLOOKUP('Ответы на форму (1)'!AF174,ЧастотаПрактик,2,FALSE)</f>
        <v>3</v>
      </c>
      <c r="AE174">
        <f>VLOOKUP('Ответы на форму (1)'!AG174,ДаПочтиНет,2,FALSE)</f>
        <v>2</v>
      </c>
      <c r="AF174">
        <f>VLOOKUP('Ответы на форму (1)'!AH174,ДаПочтиНет,2,FALSE)</f>
        <v>2</v>
      </c>
      <c r="AG174">
        <f>VLOOKUP('Ответы на форму (1)'!AI174,ДаПочтиНет,2,FALSE)</f>
        <v>2</v>
      </c>
      <c r="AH174">
        <f>VLOOKUP('Ответы на форму (1)'!AJ174,ДаПочтиНет,2,FALSE)</f>
        <v>2</v>
      </c>
      <c r="AI174">
        <f>VLOOKUP('Ответы на форму (1)'!AK174,ДаПочтиНет,2,FALSE)</f>
        <v>1</v>
      </c>
      <c r="AJ174">
        <f>VLOOKUP('Ответы на форму (1)'!AL174,ДаПочтиНет,2,FALSE)</f>
        <v>2</v>
      </c>
      <c r="AK174">
        <f>VLOOKUP('Ответы на форму (1)'!AM174,ДаПочтиНет,2,FALSE)</f>
        <v>0</v>
      </c>
      <c r="AL174">
        <f>VLOOKUP('Ответы на форму (1)'!AN174,ДаПочтиНет,2,FALSE)</f>
        <v>0</v>
      </c>
      <c r="AM174">
        <f>VLOOKUP('Ответы на форму (1)'!AO174,ДаПочтиНет,2,FALSE)</f>
        <v>2</v>
      </c>
      <c r="AN174">
        <f t="shared" si="17"/>
        <v>47</v>
      </c>
      <c r="AO174">
        <f>VLOOKUP('Ответы на форму (1)'!AP174,ДаПочтиНет,2,FALSE)</f>
        <v>0</v>
      </c>
      <c r="AP174">
        <f>VLOOKUP('Ответы на форму (1)'!AQ174,ОбразЖизни,2,FALSE)</f>
        <v>4</v>
      </c>
      <c r="AQ174">
        <f>VLOOKUP('Ответы на форму (1)'!AR174,ОбразЖизни,2,FALSE)</f>
        <v>4</v>
      </c>
      <c r="AR174">
        <f>VLOOKUP('Ответы на форму (1)'!AS174,ОбразЖизни,2,FALSE)</f>
        <v>3</v>
      </c>
      <c r="AS174">
        <f>VLOOKUP('Ответы на форму (1)'!AT174,ОбразЖизни,2,FALSE)</f>
        <v>1</v>
      </c>
      <c r="AT174">
        <f>VLOOKUP('Ответы на форму (1)'!AU174,ОбразЖизни,2,FALSE)</f>
        <v>4</v>
      </c>
      <c r="AU174">
        <f>VLOOKUP('Ответы на форму (1)'!AV174,ОбразЖизни,2,FALSE)</f>
        <v>4</v>
      </c>
      <c r="AV174">
        <f>'Ответы на форму (1)'!AW174</f>
        <v>6</v>
      </c>
      <c r="AW174">
        <f>IF('Ответы на форму (1)'!AX174="",0,1)</f>
        <v>1</v>
      </c>
      <c r="AX174">
        <f>VLOOKUP('Ответы на форму (1)'!AY174,Курение,2,FALSE)</f>
        <v>0</v>
      </c>
      <c r="AY174">
        <f>VLOOKUP('Ответы на форму (1)'!AZ174,Алкоголь,2,FALSE)</f>
        <v>2</v>
      </c>
      <c r="AZ174">
        <f>VLOOKUP('Ответы на форму (1)'!BA174,СемейныйОпыт,2,FALSE)</f>
        <v>1</v>
      </c>
      <c r="BA174">
        <f>'Ответы на форму (1)'!BB174</f>
        <v>0</v>
      </c>
      <c r="BB174">
        <f>IF('Ответы на форму (1)'!BC174="",0,VLOOKUP('Ответы на форму (1)'!BC174,УровниЗнакомства,2,FALSE))</f>
        <v>0</v>
      </c>
      <c r="BC174">
        <f>IF('Ответы на форму (1)'!BD174="",0,VLOOKUP('Ответы на форму (1)'!BD174,УровниЗнакомства,2,FALSE))</f>
        <v>1</v>
      </c>
      <c r="BD174">
        <f>IF('Ответы на форму (1)'!BE174="",0,VLOOKUP('Ответы на форму (1)'!BE174,УровниЗнакомства,2,FALSE))</f>
        <v>5</v>
      </c>
      <c r="BE174">
        <f>IF('Ответы на форму (1)'!BF174="",0,VLOOKUP('Ответы на форму (1)'!BF174,УровниЗнакомства,2,FALSE))</f>
        <v>5</v>
      </c>
      <c r="BF174">
        <f>IF('Ответы на форму (1)'!BG174="",0,VLOOKUP('Ответы на форму (1)'!BG174,УровниЗнакомства,2,FALSE))</f>
        <v>0</v>
      </c>
      <c r="BG174">
        <f>IF('Ответы на форму (1)'!BH174="",0,VLOOKUP('Ответы на форму (1)'!BH174,УровниЗнакомства,2,FALSE))</f>
        <v>1</v>
      </c>
      <c r="BH174">
        <f t="shared" si="18"/>
        <v>12</v>
      </c>
      <c r="BI174">
        <f>VLOOKUP('Ответы на форму (1)'!BI174,ТараканоБалл,2,FALSE)</f>
        <v>3</v>
      </c>
      <c r="BJ174">
        <f>VLOOKUP('Ответы на форму (1)'!BJ174,ТараканоБалл,2,FALSE)</f>
        <v>4</v>
      </c>
      <c r="BK174">
        <f>VLOOKUP('Ответы на форму (1)'!BK174,ТараканоБалл,2,FALSE)</f>
        <v>4</v>
      </c>
      <c r="BL174">
        <f>VLOOKUP('Ответы на форму (1)'!BL174,ТараканоБалл,2,FALSE)</f>
        <v>3</v>
      </c>
      <c r="BM174">
        <f t="shared" si="19"/>
        <v>14</v>
      </c>
      <c r="BN174">
        <f t="shared" si="20"/>
        <v>1</v>
      </c>
      <c r="BO174">
        <f>VLOOKUP('Ответы на форму (1)'!BM174,ОбъемИнфы,2,FALSE)</f>
        <v>2</v>
      </c>
      <c r="BP174">
        <f>VLOOKUP('Ответы на форму (1)'!BN174,ОбъемИнфы,2,FALSE)</f>
        <v>1</v>
      </c>
      <c r="BQ174">
        <f>VLOOKUP('Ответы на форму (1)'!BO174,ОбъемИнфы,2,FALSE)</f>
        <v>0</v>
      </c>
      <c r="BR174">
        <f>VLOOKUP('Ответы на форму (1)'!BP174,ОбъемИнфы,2,FALSE)</f>
        <v>2</v>
      </c>
      <c r="BS174">
        <f>VLOOKUP('Ответы на форму (1)'!BQ174,ОбъемИнфы,2,FALSE)</f>
        <v>3</v>
      </c>
      <c r="BT174">
        <f>VLOOKUP('Ответы на форму (1)'!BR174,ОбъемИнфы,2,FALSE)</f>
        <v>0</v>
      </c>
      <c r="BU174">
        <f>VLOOKUP('Ответы на форму (1)'!BS174,ОбъемИнфы,2,FALSE)</f>
        <v>1</v>
      </c>
      <c r="BV174">
        <f>VLOOKUP('Ответы на форму (1)'!BT174,ОбъемИнфы,2,FALSE)</f>
        <v>1</v>
      </c>
      <c r="BW174">
        <f>IF('Ответы на форму (1)'!BU174&gt;2,"много",'Ответы на форму (1)'!BU174)</f>
        <v>2</v>
      </c>
      <c r="BX174">
        <f>VLOOKUP('Ответы на форму (1)'!BV174,Блыки,2,FALSE)</f>
        <v>0</v>
      </c>
      <c r="BY174" t="str">
        <f>IF('Ответы на форму (1)'!BY174="","",'Ответы на форму (1)'!BY174)</f>
        <v/>
      </c>
      <c r="BZ174" t="str">
        <f t="shared" si="15"/>
        <v>Нет</v>
      </c>
    </row>
    <row r="175" spans="1:78" x14ac:dyDescent="0.35">
      <c r="A175">
        <f>IF('Ответы на форму (1)'!B175="М",1,0)</f>
        <v>1</v>
      </c>
      <c r="B175">
        <f>'Ответы на форму (1)'!C175</f>
        <v>24</v>
      </c>
      <c r="C175">
        <f>VLOOKUP('Ответы на форму (1)'!G175,Успевание,2,FALSE)</f>
        <v>2</v>
      </c>
      <c r="D175">
        <f>VLOOKUP('Ответы на форму (1)'!H175,Успевание,2,FALSE)</f>
        <v>2</v>
      </c>
      <c r="E175">
        <f t="shared" si="16"/>
        <v>0</v>
      </c>
      <c r="F175">
        <f>VLOOKUP('Ответы на форму (1)'!I175,ШкалаРомека,2,FALSE)</f>
        <v>3</v>
      </c>
      <c r="G175">
        <f>VLOOKUP('Ответы на форму (1)'!J175,ШкалаРомека,2,FALSE)</f>
        <v>3</v>
      </c>
      <c r="H175">
        <f>VLOOKUP('Ответы на форму (1)'!K175,ШкалаРомека,2,FALSE)</f>
        <v>3</v>
      </c>
      <c r="I175">
        <f>VLOOKUP('Ответы на форму (1)'!L175,ШкалаРомека,2,FALSE)</f>
        <v>3</v>
      </c>
      <c r="J175">
        <f>VLOOKUP('Ответы на форму (1)'!M175,ШкалаРомека,2,FALSE)</f>
        <v>3</v>
      </c>
      <c r="K175">
        <f>VLOOKUP('Ответы на форму (1)'!N175,ШкалаРомека,2,FALSE)</f>
        <v>3</v>
      </c>
      <c r="L175">
        <f>VLOOKUP('Ответы на форму (1)'!O175,ШкалаРомека,2,FALSE)</f>
        <v>3</v>
      </c>
      <c r="M175">
        <f>VLOOKUP('Ответы на форму (1)'!P175,ШкалаРомека,2,FALSE)</f>
        <v>2</v>
      </c>
      <c r="N175">
        <f>VLOOKUP('Ответы на форму (1)'!Q175,ШкалаРомека,2,FALSE)</f>
        <v>3</v>
      </c>
      <c r="O175">
        <f>VLOOKUP('Ответы на форму (1)'!R175,ШкалаРомека,2,FALSE)</f>
        <v>3</v>
      </c>
      <c r="P175">
        <f t="shared" si="14"/>
        <v>29</v>
      </c>
      <c r="Q175">
        <f>VLOOKUP('Ответы на форму (1)'!S175,ЧастотаПрактик,2,FALSE)</f>
        <v>4</v>
      </c>
      <c r="R175">
        <f>VLOOKUP('Ответы на форму (1)'!T175,ЧастотаПрактик,2,FALSE)</f>
        <v>2</v>
      </c>
      <c r="S175">
        <f>VLOOKUP('Ответы на форму (1)'!U175,ЧастотаПрактик,2,FALSE)</f>
        <v>1</v>
      </c>
      <c r="T175">
        <f>VLOOKUP('Ответы на форму (1)'!V175,ЧастотаПрактик,2,FALSE)</f>
        <v>1</v>
      </c>
      <c r="U175">
        <f>VLOOKUP('Ответы на форму (1)'!W175,ЧастотаПрактик,2,FALSE)</f>
        <v>1</v>
      </c>
      <c r="V175">
        <f>VLOOKUP('Ответы на форму (1)'!X175,ЧастотаПрактик,2,FALSE)</f>
        <v>1</v>
      </c>
      <c r="W175">
        <f>VLOOKUP('Ответы на форму (1)'!Y175,ЧастотаПрактик,2,FALSE)</f>
        <v>1</v>
      </c>
      <c r="X175">
        <f>VLOOKUP('Ответы на форму (1)'!Z175,ЧастотаПрактик,2,FALSE)</f>
        <v>1</v>
      </c>
      <c r="Y175">
        <f>VLOOKUP('Ответы на форму (1)'!AA175,ЧастотаПрактик,2,FALSE)</f>
        <v>2</v>
      </c>
      <c r="Z175">
        <f>VLOOKUP('Ответы на форму (1)'!AB175,ЧастотаПрактик,2,FALSE)</f>
        <v>3</v>
      </c>
      <c r="AA175">
        <f>VLOOKUP('Ответы на форму (1)'!AC175,ЧастотаПрактик,2,FALSE)</f>
        <v>0</v>
      </c>
      <c r="AB175">
        <f>VLOOKUP('Ответы на форму (1)'!AD175,ЧастотаПрактик,2,FALSE)</f>
        <v>1</v>
      </c>
      <c r="AC175">
        <f>VLOOKUP('Ответы на форму (1)'!AE175,ЧастотаПрактик,2,FALSE)</f>
        <v>1</v>
      </c>
      <c r="AD175">
        <f>VLOOKUP('Ответы на форму (1)'!AF175,ЧастотаПрактик,2,FALSE)</f>
        <v>2</v>
      </c>
      <c r="AE175">
        <f>VLOOKUP('Ответы на форму (1)'!AG175,ДаПочтиНет,2,FALSE)</f>
        <v>0</v>
      </c>
      <c r="AF175">
        <f>VLOOKUP('Ответы на форму (1)'!AH175,ДаПочтиНет,2,FALSE)</f>
        <v>0</v>
      </c>
      <c r="AG175">
        <f>VLOOKUP('Ответы на форму (1)'!AI175,ДаПочтиНет,2,FALSE)</f>
        <v>0</v>
      </c>
      <c r="AH175">
        <f>VLOOKUP('Ответы на форму (1)'!AJ175,ДаПочтиНет,2,FALSE)</f>
        <v>0</v>
      </c>
      <c r="AI175">
        <f>VLOOKUP('Ответы на форму (1)'!AK175,ДаПочтиНет,2,FALSE)</f>
        <v>2</v>
      </c>
      <c r="AJ175">
        <f>VLOOKUP('Ответы на форму (1)'!AL175,ДаПочтиНет,2,FALSE)</f>
        <v>0</v>
      </c>
      <c r="AK175">
        <f>VLOOKUP('Ответы на форму (1)'!AM175,ДаПочтиНет,2,FALSE)</f>
        <v>2</v>
      </c>
      <c r="AL175">
        <f>VLOOKUP('Ответы на форму (1)'!AN175,ДаПочтиНет,2,FALSE)</f>
        <v>2</v>
      </c>
      <c r="AM175">
        <f>VLOOKUP('Ответы на форму (1)'!AO175,ДаПочтиНет,2,FALSE)</f>
        <v>2</v>
      </c>
      <c r="AN175">
        <f t="shared" si="17"/>
        <v>26</v>
      </c>
      <c r="AO175">
        <f>VLOOKUP('Ответы на форму (1)'!AP175,ДаПочтиНет,2,FALSE)</f>
        <v>0</v>
      </c>
      <c r="AP175">
        <f>VLOOKUP('Ответы на форму (1)'!AQ175,ОбразЖизни,2,FALSE)</f>
        <v>1</v>
      </c>
      <c r="AQ175">
        <f>VLOOKUP('Ответы на форму (1)'!AR175,ОбразЖизни,2,FALSE)</f>
        <v>4</v>
      </c>
      <c r="AR175">
        <f>VLOOKUP('Ответы на форму (1)'!AS175,ОбразЖизни,2,FALSE)</f>
        <v>0</v>
      </c>
      <c r="AS175">
        <f>VLOOKUP('Ответы на форму (1)'!AT175,ОбразЖизни,2,FALSE)</f>
        <v>4</v>
      </c>
      <c r="AT175">
        <f>VLOOKUP('Ответы на форму (1)'!AU175,ОбразЖизни,2,FALSE)</f>
        <v>3</v>
      </c>
      <c r="AU175">
        <f>VLOOKUP('Ответы на форму (1)'!AV175,ОбразЖизни,2,FALSE)</f>
        <v>0</v>
      </c>
      <c r="AV175">
        <f>'Ответы на форму (1)'!AW175</f>
        <v>7</v>
      </c>
      <c r="AW175">
        <f>IF('Ответы на форму (1)'!AX175="",0,1)</f>
        <v>1</v>
      </c>
      <c r="AX175">
        <f>VLOOKUP('Ответы на форму (1)'!AY175,Курение,2,FALSE)</f>
        <v>0</v>
      </c>
      <c r="AY175">
        <f>VLOOKUP('Ответы на форму (1)'!AZ175,Алкоголь,2,FALSE)</f>
        <v>1</v>
      </c>
      <c r="AZ175">
        <f>VLOOKUP('Ответы на форму (1)'!BA175,СемейныйОпыт,2,FALSE)</f>
        <v>0</v>
      </c>
      <c r="BA175">
        <f>'Ответы на форму (1)'!BB175</f>
        <v>0</v>
      </c>
      <c r="BB175">
        <f>IF('Ответы на форму (1)'!BC175="",0,VLOOKUP('Ответы на форму (1)'!BC175,УровниЗнакомства,2,FALSE))</f>
        <v>1</v>
      </c>
      <c r="BC175">
        <f>IF('Ответы на форму (1)'!BD175="",0,VLOOKUP('Ответы на форму (1)'!BD175,УровниЗнакомства,2,FALSE))</f>
        <v>1</v>
      </c>
      <c r="BD175">
        <f>IF('Ответы на форму (1)'!BE175="",0,VLOOKUP('Ответы на форму (1)'!BE175,УровниЗнакомства,2,FALSE))</f>
        <v>0</v>
      </c>
      <c r="BE175">
        <f>IF('Ответы на форму (1)'!BF175="",0,VLOOKUP('Ответы на форму (1)'!BF175,УровниЗнакомства,2,FALSE))</f>
        <v>1</v>
      </c>
      <c r="BF175">
        <f>IF('Ответы на форму (1)'!BG175="",0,VLOOKUP('Ответы на форму (1)'!BG175,УровниЗнакомства,2,FALSE))</f>
        <v>0</v>
      </c>
      <c r="BG175">
        <f>IF('Ответы на форму (1)'!BH175="",0,VLOOKUP('Ответы на форму (1)'!BH175,УровниЗнакомства,2,FALSE))</f>
        <v>0</v>
      </c>
      <c r="BH175">
        <f t="shared" si="18"/>
        <v>3</v>
      </c>
      <c r="BI175">
        <f>VLOOKUP('Ответы на форму (1)'!BI175,ТараканоБалл,2,FALSE)</f>
        <v>4</v>
      </c>
      <c r="BJ175">
        <f>VLOOKUP('Ответы на форму (1)'!BJ175,ТараканоБалл,2,FALSE)</f>
        <v>4</v>
      </c>
      <c r="BK175">
        <f>VLOOKUP('Ответы на форму (1)'!BK175,ТараканоБалл,2,FALSE)</f>
        <v>5</v>
      </c>
      <c r="BL175">
        <f>VLOOKUP('Ответы на форму (1)'!BL175,ТараканоБалл,2,FALSE)</f>
        <v>5</v>
      </c>
      <c r="BM175">
        <f t="shared" si="19"/>
        <v>18</v>
      </c>
      <c r="BN175">
        <f t="shared" si="20"/>
        <v>2</v>
      </c>
      <c r="BO175">
        <f>VLOOKUP('Ответы на форму (1)'!BM175,ОбъемИнфы,2,FALSE)</f>
        <v>3</v>
      </c>
      <c r="BP175">
        <f>VLOOKUP('Ответы на форму (1)'!BN175,ОбъемИнфы,2,FALSE)</f>
        <v>4</v>
      </c>
      <c r="BQ175">
        <f>VLOOKUP('Ответы на форму (1)'!BO175,ОбъемИнфы,2,FALSE)</f>
        <v>2</v>
      </c>
      <c r="BR175">
        <f>VLOOKUP('Ответы на форму (1)'!BP175,ОбъемИнфы,2,FALSE)</f>
        <v>3</v>
      </c>
      <c r="BS175">
        <f>VLOOKUP('Ответы на форму (1)'!BQ175,ОбъемИнфы,2,FALSE)</f>
        <v>4</v>
      </c>
      <c r="BT175">
        <f>VLOOKUP('Ответы на форму (1)'!BR175,ОбъемИнфы,2,FALSE)</f>
        <v>4</v>
      </c>
      <c r="BU175">
        <f>VLOOKUP('Ответы на форму (1)'!BS175,ОбъемИнфы,2,FALSE)</f>
        <v>4</v>
      </c>
      <c r="BV175">
        <f>VLOOKUP('Ответы на форму (1)'!BT175,ОбъемИнфы,2,FALSE)</f>
        <v>2</v>
      </c>
      <c r="BW175" t="str">
        <f>IF('Ответы на форму (1)'!BU175&gt;2,"много",'Ответы на форму (1)'!BU175)</f>
        <v>много</v>
      </c>
      <c r="BX175">
        <f>VLOOKUP('Ответы на форму (1)'!BV175,Блыки,2,FALSE)</f>
        <v>1</v>
      </c>
      <c r="BY175" t="str">
        <f>IF('Ответы на форму (1)'!BY175="","",'Ответы на форму (1)'!BY175)</f>
        <v/>
      </c>
      <c r="BZ175" t="str">
        <f t="shared" si="15"/>
        <v>Нет</v>
      </c>
    </row>
    <row r="176" spans="1:78" x14ac:dyDescent="0.35">
      <c r="A176">
        <f>IF('Ответы на форму (1)'!B176="М",1,0)</f>
        <v>0</v>
      </c>
      <c r="B176">
        <f>'Ответы на форму (1)'!C176</f>
        <v>26</v>
      </c>
      <c r="C176">
        <f>VLOOKUP('Ответы на форму (1)'!G176,Успевание,2,FALSE)</f>
        <v>3</v>
      </c>
      <c r="D176">
        <f>VLOOKUP('Ответы на форму (1)'!H176,Успевание,2,FALSE)</f>
        <v>4</v>
      </c>
      <c r="E176">
        <f t="shared" si="16"/>
        <v>-1</v>
      </c>
      <c r="F176">
        <f>VLOOKUP('Ответы на форму (1)'!I176,ШкалаРомека,2,FALSE)</f>
        <v>3</v>
      </c>
      <c r="G176">
        <f>VLOOKUP('Ответы на форму (1)'!J176,ШкалаРомека,2,FALSE)</f>
        <v>3</v>
      </c>
      <c r="H176">
        <f>VLOOKUP('Ответы на форму (1)'!K176,ШкалаРомека,2,FALSE)</f>
        <v>3</v>
      </c>
      <c r="I176">
        <f>VLOOKUP('Ответы на форму (1)'!L176,ШкалаРомека,2,FALSE)</f>
        <v>3</v>
      </c>
      <c r="J176">
        <f>VLOOKUP('Ответы на форму (1)'!M176,ШкалаРомека,2,FALSE)</f>
        <v>3</v>
      </c>
      <c r="K176">
        <f>VLOOKUP('Ответы на форму (1)'!N176,ШкалаРомека,2,FALSE)</f>
        <v>3</v>
      </c>
      <c r="L176">
        <f>VLOOKUP('Ответы на форму (1)'!O176,ШкалаРомека,2,FALSE)</f>
        <v>2</v>
      </c>
      <c r="M176">
        <f>VLOOKUP('Ответы на форму (1)'!P176,ШкалаРомека,2,FALSE)</f>
        <v>2</v>
      </c>
      <c r="N176">
        <f>VLOOKUP('Ответы на форму (1)'!Q176,ШкалаРомека,2,FALSE)</f>
        <v>3</v>
      </c>
      <c r="O176">
        <f>VLOOKUP('Ответы на форму (1)'!R176,ШкалаРомека,2,FALSE)</f>
        <v>3</v>
      </c>
      <c r="P176">
        <f t="shared" si="14"/>
        <v>28</v>
      </c>
      <c r="Q176">
        <f>VLOOKUP('Ответы на форму (1)'!S176,ЧастотаПрактик,2,FALSE)</f>
        <v>1</v>
      </c>
      <c r="R176">
        <f>VLOOKUP('Ответы на форму (1)'!T176,ЧастотаПрактик,2,FALSE)</f>
        <v>1</v>
      </c>
      <c r="S176">
        <f>VLOOKUP('Ответы на форму (1)'!U176,ЧастотаПрактик,2,FALSE)</f>
        <v>2</v>
      </c>
      <c r="T176">
        <f>VLOOKUP('Ответы на форму (1)'!V176,ЧастотаПрактик,2,FALSE)</f>
        <v>2</v>
      </c>
      <c r="U176">
        <f>VLOOKUP('Ответы на форму (1)'!W176,ЧастотаПрактик,2,FALSE)</f>
        <v>2</v>
      </c>
      <c r="V176">
        <f>VLOOKUP('Ответы на форму (1)'!X176,ЧастотаПрактик,2,FALSE)</f>
        <v>1</v>
      </c>
      <c r="W176">
        <f>VLOOKUP('Ответы на форму (1)'!Y176,ЧастотаПрактик,2,FALSE)</f>
        <v>3</v>
      </c>
      <c r="X176">
        <f>VLOOKUP('Ответы на форму (1)'!Z176,ЧастотаПрактик,2,FALSE)</f>
        <v>2</v>
      </c>
      <c r="Y176">
        <f>VLOOKUP('Ответы на форму (1)'!AA176,ЧастотаПрактик,2,FALSE)</f>
        <v>3</v>
      </c>
      <c r="Z176">
        <f>VLOOKUP('Ответы на форму (1)'!AB176,ЧастотаПрактик,2,FALSE)</f>
        <v>4</v>
      </c>
      <c r="AA176">
        <f>VLOOKUP('Ответы на форму (1)'!AC176,ЧастотаПрактик,2,FALSE)</f>
        <v>2</v>
      </c>
      <c r="AB176">
        <f>VLOOKUP('Ответы на форму (1)'!AD176,ЧастотаПрактик,2,FALSE)</f>
        <v>1</v>
      </c>
      <c r="AC176">
        <f>VLOOKUP('Ответы на форму (1)'!AE176,ЧастотаПрактик,2,FALSE)</f>
        <v>3</v>
      </c>
      <c r="AD176">
        <f>VLOOKUP('Ответы на форму (1)'!AF176,ЧастотаПрактик,2,FALSE)</f>
        <v>2</v>
      </c>
      <c r="AE176">
        <f>VLOOKUP('Ответы на форму (1)'!AG176,ДаПочтиНет,2,FALSE)</f>
        <v>0</v>
      </c>
      <c r="AF176">
        <f>VLOOKUP('Ответы на форму (1)'!AH176,ДаПочтиНет,2,FALSE)</f>
        <v>2</v>
      </c>
      <c r="AG176">
        <f>VLOOKUP('Ответы на форму (1)'!AI176,ДаПочтиНет,2,FALSE)</f>
        <v>2</v>
      </c>
      <c r="AH176">
        <f>VLOOKUP('Ответы на форму (1)'!AJ176,ДаПочтиНет,2,FALSE)</f>
        <v>0</v>
      </c>
      <c r="AI176">
        <f>VLOOKUP('Ответы на форму (1)'!AK176,ДаПочтиНет,2,FALSE)</f>
        <v>2</v>
      </c>
      <c r="AJ176">
        <f>VLOOKUP('Ответы на форму (1)'!AL176,ДаПочтиНет,2,FALSE)</f>
        <v>0</v>
      </c>
      <c r="AK176">
        <f>VLOOKUP('Ответы на форму (1)'!AM176,ДаПочтиНет,2,FALSE)</f>
        <v>2</v>
      </c>
      <c r="AL176">
        <f>VLOOKUP('Ответы на форму (1)'!AN176,ДаПочтиНет,2,FALSE)</f>
        <v>1</v>
      </c>
      <c r="AM176">
        <f>VLOOKUP('Ответы на форму (1)'!AO176,ДаПочтиНет,2,FALSE)</f>
        <v>2</v>
      </c>
      <c r="AN176">
        <f t="shared" si="17"/>
        <v>36</v>
      </c>
      <c r="AO176">
        <f>VLOOKUP('Ответы на форму (1)'!AP176,ДаПочтиНет,2,FALSE)</f>
        <v>1</v>
      </c>
      <c r="AP176">
        <f>VLOOKUP('Ответы на форму (1)'!AQ176,ОбразЖизни,2,FALSE)</f>
        <v>3</v>
      </c>
      <c r="AQ176">
        <f>VLOOKUP('Ответы на форму (1)'!AR176,ОбразЖизни,2,FALSE)</f>
        <v>4</v>
      </c>
      <c r="AR176">
        <f>VLOOKUP('Ответы на форму (1)'!AS176,ОбразЖизни,2,FALSE)</f>
        <v>2</v>
      </c>
      <c r="AS176">
        <f>VLOOKUP('Ответы на форму (1)'!AT176,ОбразЖизни,2,FALSE)</f>
        <v>1</v>
      </c>
      <c r="AT176">
        <f>VLOOKUP('Ответы на форму (1)'!AU176,ОбразЖизни,2,FALSE)</f>
        <v>3</v>
      </c>
      <c r="AU176">
        <f>VLOOKUP('Ответы на форму (1)'!AV176,ОбразЖизни,2,FALSE)</f>
        <v>3</v>
      </c>
      <c r="AV176">
        <f>'Ответы на форму (1)'!AW176</f>
        <v>7</v>
      </c>
      <c r="AW176">
        <f>IF('Ответы на форму (1)'!AX176="",0,1)</f>
        <v>0</v>
      </c>
      <c r="AX176">
        <f>VLOOKUP('Ответы на форму (1)'!AY176,Курение,2,FALSE)</f>
        <v>0</v>
      </c>
      <c r="AY176">
        <f>VLOOKUP('Ответы на форму (1)'!AZ176,Алкоголь,2,FALSE)</f>
        <v>1</v>
      </c>
      <c r="AZ176">
        <f>VLOOKUP('Ответы на форму (1)'!BA176,СемейныйОпыт,2,FALSE)</f>
        <v>1</v>
      </c>
      <c r="BA176">
        <f>'Ответы на форму (1)'!BB176</f>
        <v>0</v>
      </c>
      <c r="BB176">
        <f>IF('Ответы на форму (1)'!BC176="",0,VLOOKUP('Ответы на форму (1)'!BC176,УровниЗнакомства,2,FALSE))</f>
        <v>3</v>
      </c>
      <c r="BC176">
        <f>IF('Ответы на форму (1)'!BD176="",0,VLOOKUP('Ответы на форму (1)'!BD176,УровниЗнакомства,2,FALSE))</f>
        <v>0</v>
      </c>
      <c r="BD176">
        <f>IF('Ответы на форму (1)'!BE176="",0,VLOOKUP('Ответы на форму (1)'!BE176,УровниЗнакомства,2,FALSE))</f>
        <v>3</v>
      </c>
      <c r="BE176">
        <f>IF('Ответы на форму (1)'!BF176="",0,VLOOKUP('Ответы на форму (1)'!BF176,УровниЗнакомства,2,FALSE))</f>
        <v>4</v>
      </c>
      <c r="BF176">
        <f>IF('Ответы на форму (1)'!BG176="",0,VLOOKUP('Ответы на форму (1)'!BG176,УровниЗнакомства,2,FALSE))</f>
        <v>0</v>
      </c>
      <c r="BG176">
        <f>IF('Ответы на форму (1)'!BH176="",0,VLOOKUP('Ответы на форму (1)'!BH176,УровниЗнакомства,2,FALSE))</f>
        <v>4</v>
      </c>
      <c r="BH176">
        <f t="shared" si="18"/>
        <v>14</v>
      </c>
      <c r="BI176">
        <f>VLOOKUP('Ответы на форму (1)'!BI176,ТараканоБалл,2,FALSE)</f>
        <v>3</v>
      </c>
      <c r="BJ176">
        <f>VLOOKUP('Ответы на форму (1)'!BJ176,ТараканоБалл,2,FALSE)</f>
        <v>3</v>
      </c>
      <c r="BK176">
        <f>VLOOKUP('Ответы на форму (1)'!BK176,ТараканоБалл,2,FALSE)</f>
        <v>3</v>
      </c>
      <c r="BL176">
        <f>VLOOKUP('Ответы на форму (1)'!BL176,ТараканоБалл,2,FALSE)</f>
        <v>2</v>
      </c>
      <c r="BM176">
        <f t="shared" si="19"/>
        <v>11</v>
      </c>
      <c r="BN176">
        <f t="shared" si="20"/>
        <v>1</v>
      </c>
      <c r="BO176">
        <f>VLOOKUP('Ответы на форму (1)'!BM176,ОбъемИнфы,2,FALSE)</f>
        <v>3</v>
      </c>
      <c r="BP176">
        <f>VLOOKUP('Ответы на форму (1)'!BN176,ОбъемИнфы,2,FALSE)</f>
        <v>2</v>
      </c>
      <c r="BQ176">
        <f>VLOOKUP('Ответы на форму (1)'!BO176,ОбъемИнфы,2,FALSE)</f>
        <v>0</v>
      </c>
      <c r="BR176">
        <f>VLOOKUP('Ответы на форму (1)'!BP176,ОбъемИнфы,2,FALSE)</f>
        <v>2</v>
      </c>
      <c r="BS176">
        <f>VLOOKUP('Ответы на форму (1)'!BQ176,ОбъемИнфы,2,FALSE)</f>
        <v>4</v>
      </c>
      <c r="BT176">
        <f>VLOOKUP('Ответы на форму (1)'!BR176,ОбъемИнфы,2,FALSE)</f>
        <v>2</v>
      </c>
      <c r="BU176">
        <f>VLOOKUP('Ответы на форму (1)'!BS176,ОбъемИнфы,2,FALSE)</f>
        <v>2</v>
      </c>
      <c r="BV176">
        <f>VLOOKUP('Ответы на форму (1)'!BT176,ОбъемИнфы,2,FALSE)</f>
        <v>0</v>
      </c>
      <c r="BW176">
        <f>IF('Ответы на форму (1)'!BU176&gt;2,"много",'Ответы на форму (1)'!BU176)</f>
        <v>1</v>
      </c>
      <c r="BX176">
        <f>VLOOKUP('Ответы на форму (1)'!BV176,Блыки,2,FALSE)</f>
        <v>0</v>
      </c>
      <c r="BY176" t="str">
        <f>IF('Ответы на форму (1)'!BY176="","",'Ответы на форму (1)'!BY176)</f>
        <v/>
      </c>
      <c r="BZ176" t="str">
        <f t="shared" si="15"/>
        <v>Нет</v>
      </c>
    </row>
    <row r="177" spans="1:78" x14ac:dyDescent="0.35">
      <c r="A177">
        <f>IF('Ответы на форму (1)'!B177="М",1,0)</f>
        <v>0</v>
      </c>
      <c r="B177">
        <f>'Ответы на форму (1)'!C177</f>
        <v>33</v>
      </c>
      <c r="C177">
        <f>VLOOKUP('Ответы на форму (1)'!G177,Успевание,2,FALSE)</f>
        <v>1</v>
      </c>
      <c r="D177">
        <f>VLOOKUP('Ответы на форму (1)'!H177,Успевание,2,FALSE)</f>
        <v>1</v>
      </c>
      <c r="E177">
        <f t="shared" si="16"/>
        <v>0</v>
      </c>
      <c r="F177">
        <f>VLOOKUP('Ответы на форму (1)'!I177,ШкалаРомека,2,FALSE)</f>
        <v>3</v>
      </c>
      <c r="G177">
        <f>VLOOKUP('Ответы на форму (1)'!J177,ШкалаРомека,2,FALSE)</f>
        <v>4</v>
      </c>
      <c r="H177">
        <f>VLOOKUP('Ответы на форму (1)'!K177,ШкалаРомека,2,FALSE)</f>
        <v>2</v>
      </c>
      <c r="I177">
        <f>VLOOKUP('Ответы на форму (1)'!L177,ШкалаРомека,2,FALSE)</f>
        <v>3</v>
      </c>
      <c r="J177">
        <f>VLOOKUP('Ответы на форму (1)'!M177,ШкалаРомека,2,FALSE)</f>
        <v>2</v>
      </c>
      <c r="K177">
        <f>VLOOKUP('Ответы на форму (1)'!N177,ШкалаРомека,2,FALSE)</f>
        <v>3</v>
      </c>
      <c r="L177">
        <f>VLOOKUP('Ответы на форму (1)'!O177,ШкалаРомека,2,FALSE)</f>
        <v>3</v>
      </c>
      <c r="M177">
        <f>VLOOKUP('Ответы на форму (1)'!P177,ШкалаРомека,2,FALSE)</f>
        <v>4</v>
      </c>
      <c r="N177">
        <f>VLOOKUP('Ответы на форму (1)'!Q177,ШкалаРомека,2,FALSE)</f>
        <v>3</v>
      </c>
      <c r="O177">
        <f>VLOOKUP('Ответы на форму (1)'!R177,ШкалаРомека,2,FALSE)</f>
        <v>3</v>
      </c>
      <c r="P177">
        <f t="shared" si="14"/>
        <v>30</v>
      </c>
      <c r="Q177">
        <f>VLOOKUP('Ответы на форму (1)'!S177,ЧастотаПрактик,2,FALSE)</f>
        <v>0</v>
      </c>
      <c r="R177">
        <f>VLOOKUP('Ответы на форму (1)'!T177,ЧастотаПрактик,2,FALSE)</f>
        <v>0</v>
      </c>
      <c r="S177">
        <f>VLOOKUP('Ответы на форму (1)'!U177,ЧастотаПрактик,2,FALSE)</f>
        <v>3</v>
      </c>
      <c r="T177">
        <f>VLOOKUP('Ответы на форму (1)'!V177,ЧастотаПрактик,2,FALSE)</f>
        <v>2</v>
      </c>
      <c r="U177">
        <f>VLOOKUP('Ответы на форму (1)'!W177,ЧастотаПрактик,2,FALSE)</f>
        <v>1</v>
      </c>
      <c r="V177">
        <f>VLOOKUP('Ответы на форму (1)'!X177,ЧастотаПрактик,2,FALSE)</f>
        <v>0</v>
      </c>
      <c r="W177">
        <f>VLOOKUP('Ответы на форму (1)'!Y177,ЧастотаПрактик,2,FALSE)</f>
        <v>1</v>
      </c>
      <c r="X177">
        <f>VLOOKUP('Ответы на форму (1)'!Z177,ЧастотаПрактик,2,FALSE)</f>
        <v>0</v>
      </c>
      <c r="Y177">
        <f>VLOOKUP('Ответы на форму (1)'!AA177,ЧастотаПрактик,2,FALSE)</f>
        <v>1</v>
      </c>
      <c r="Z177">
        <f>VLOOKUP('Ответы на форму (1)'!AB177,ЧастотаПрактик,2,FALSE)</f>
        <v>3</v>
      </c>
      <c r="AA177">
        <f>VLOOKUP('Ответы на форму (1)'!AC177,ЧастотаПрактик,2,FALSE)</f>
        <v>0</v>
      </c>
      <c r="AB177">
        <f>VLOOKUP('Ответы на форму (1)'!AD177,ЧастотаПрактик,2,FALSE)</f>
        <v>0</v>
      </c>
      <c r="AC177">
        <f>VLOOKUP('Ответы на форму (1)'!AE177,ЧастотаПрактик,2,FALSE)</f>
        <v>2</v>
      </c>
      <c r="AD177">
        <f>VLOOKUP('Ответы на форму (1)'!AF177,ЧастотаПрактик,2,FALSE)</f>
        <v>1</v>
      </c>
      <c r="AE177">
        <f>VLOOKUP('Ответы на форму (1)'!AG177,ДаПочтиНет,2,FALSE)</f>
        <v>0</v>
      </c>
      <c r="AF177">
        <f>VLOOKUP('Ответы на форму (1)'!AH177,ДаПочтиНет,2,FALSE)</f>
        <v>0</v>
      </c>
      <c r="AG177">
        <f>VLOOKUP('Ответы на форму (1)'!AI177,ДаПочтиНет,2,FALSE)</f>
        <v>0</v>
      </c>
      <c r="AH177">
        <f>VLOOKUP('Ответы на форму (1)'!AJ177,ДаПочтиНет,2,FALSE)</f>
        <v>0</v>
      </c>
      <c r="AI177">
        <f>VLOOKUP('Ответы на форму (1)'!AK177,ДаПочтиНет,2,FALSE)</f>
        <v>0</v>
      </c>
      <c r="AJ177">
        <f>VLOOKUP('Ответы на форму (1)'!AL177,ДаПочтиНет,2,FALSE)</f>
        <v>0</v>
      </c>
      <c r="AK177">
        <f>VLOOKUP('Ответы на форму (1)'!AM177,ДаПочтиНет,2,FALSE)</f>
        <v>0</v>
      </c>
      <c r="AL177">
        <f>VLOOKUP('Ответы на форму (1)'!AN177,ДаПочтиНет,2,FALSE)</f>
        <v>0</v>
      </c>
      <c r="AM177">
        <f>VLOOKUP('Ответы на форму (1)'!AO177,ДаПочтиНет,2,FALSE)</f>
        <v>0</v>
      </c>
      <c r="AN177">
        <f t="shared" si="17"/>
        <v>11</v>
      </c>
      <c r="AO177">
        <f>VLOOKUP('Ответы на форму (1)'!AP177,ДаПочтиНет,2,FALSE)</f>
        <v>1</v>
      </c>
      <c r="AP177">
        <f>VLOOKUP('Ответы на форму (1)'!AQ177,ОбразЖизни,2,FALSE)</f>
        <v>1</v>
      </c>
      <c r="AQ177">
        <f>VLOOKUP('Ответы на форму (1)'!AR177,ОбразЖизни,2,FALSE)</f>
        <v>4</v>
      </c>
      <c r="AR177">
        <f>VLOOKUP('Ответы на форму (1)'!AS177,ОбразЖизни,2,FALSE)</f>
        <v>0</v>
      </c>
      <c r="AS177">
        <f>VLOOKUP('Ответы на форму (1)'!AT177,ОбразЖизни,2,FALSE)</f>
        <v>1</v>
      </c>
      <c r="AT177">
        <f>VLOOKUP('Ответы на форму (1)'!AU177,ОбразЖизни,2,FALSE)</f>
        <v>1</v>
      </c>
      <c r="AU177">
        <f>VLOOKUP('Ответы на форму (1)'!AV177,ОбразЖизни,2,FALSE)</f>
        <v>2</v>
      </c>
      <c r="AV177">
        <f>'Ответы на форму (1)'!AW177</f>
        <v>3</v>
      </c>
      <c r="AW177">
        <f>IF('Ответы на форму (1)'!AX177="",0,1)</f>
        <v>1</v>
      </c>
      <c r="AX177">
        <f>VLOOKUP('Ответы на форму (1)'!AY177,Курение,2,FALSE)</f>
        <v>0</v>
      </c>
      <c r="AY177">
        <f>VLOOKUP('Ответы на форму (1)'!AZ177,Алкоголь,2,FALSE)</f>
        <v>0</v>
      </c>
      <c r="AZ177">
        <f>VLOOKUP('Ответы на форму (1)'!BA177,СемейныйОпыт,2,FALSE)</f>
        <v>1</v>
      </c>
      <c r="BA177">
        <f>'Ответы на форму (1)'!BB177</f>
        <v>1</v>
      </c>
      <c r="BB177">
        <f>IF('Ответы на форму (1)'!BC177="",0,VLOOKUP('Ответы на форму (1)'!BC177,УровниЗнакомства,2,FALSE))</f>
        <v>1</v>
      </c>
      <c r="BC177">
        <f>IF('Ответы на форму (1)'!BD177="",0,VLOOKUP('Ответы на форму (1)'!BD177,УровниЗнакомства,2,FALSE))</f>
        <v>0</v>
      </c>
      <c r="BD177">
        <f>IF('Ответы на форму (1)'!BE177="",0,VLOOKUP('Ответы на форму (1)'!BE177,УровниЗнакомства,2,FALSE))</f>
        <v>1</v>
      </c>
      <c r="BE177">
        <f>IF('Ответы на форму (1)'!BF177="",0,VLOOKUP('Ответы на форму (1)'!BF177,УровниЗнакомства,2,FALSE))</f>
        <v>3</v>
      </c>
      <c r="BF177">
        <f>IF('Ответы на форму (1)'!BG177="",0,VLOOKUP('Ответы на форму (1)'!BG177,УровниЗнакомства,2,FALSE))</f>
        <v>0</v>
      </c>
      <c r="BG177">
        <f>IF('Ответы на форму (1)'!BH177="",0,VLOOKUP('Ответы на форму (1)'!BH177,УровниЗнакомства,2,FALSE))</f>
        <v>0</v>
      </c>
      <c r="BH177">
        <f t="shared" si="18"/>
        <v>5</v>
      </c>
      <c r="BI177">
        <f>VLOOKUP('Ответы на форму (1)'!BI177,ТараканоБалл,2,FALSE)</f>
        <v>5</v>
      </c>
      <c r="BJ177">
        <f>VLOOKUP('Ответы на форму (1)'!BJ177,ТараканоБалл,2,FALSE)</f>
        <v>5</v>
      </c>
      <c r="BK177">
        <f>VLOOKUP('Ответы на форму (1)'!BK177,ТараканоБалл,2,FALSE)</f>
        <v>5</v>
      </c>
      <c r="BL177">
        <f>VLOOKUP('Ответы на форму (1)'!BL177,ТараканоБалл,2,FALSE)</f>
        <v>2</v>
      </c>
      <c r="BM177">
        <f t="shared" si="19"/>
        <v>17</v>
      </c>
      <c r="BN177">
        <f t="shared" si="20"/>
        <v>2</v>
      </c>
      <c r="BO177">
        <f>VLOOKUP('Ответы на форму (1)'!BM177,ОбъемИнфы,2,FALSE)</f>
        <v>4</v>
      </c>
      <c r="BP177">
        <f>VLOOKUP('Ответы на форму (1)'!BN177,ОбъемИнфы,2,FALSE)</f>
        <v>4</v>
      </c>
      <c r="BQ177">
        <f>VLOOKUP('Ответы на форму (1)'!BO177,ОбъемИнфы,2,FALSE)</f>
        <v>1</v>
      </c>
      <c r="BR177">
        <f>VLOOKUP('Ответы на форму (1)'!BP177,ОбъемИнфы,2,FALSE)</f>
        <v>1</v>
      </c>
      <c r="BS177">
        <f>VLOOKUP('Ответы на форму (1)'!BQ177,ОбъемИнфы,2,FALSE)</f>
        <v>4</v>
      </c>
      <c r="BT177">
        <f>VLOOKUP('Ответы на форму (1)'!BR177,ОбъемИнфы,2,FALSE)</f>
        <v>1</v>
      </c>
      <c r="BU177">
        <f>VLOOKUP('Ответы на форму (1)'!BS177,ОбъемИнфы,2,FALSE)</f>
        <v>1</v>
      </c>
      <c r="BV177">
        <f>VLOOKUP('Ответы на форму (1)'!BT177,ОбъемИнфы,2,FALSE)</f>
        <v>0</v>
      </c>
      <c r="BW177">
        <f>IF('Ответы на форму (1)'!BU177&gt;2,"много",'Ответы на форму (1)'!BU177)</f>
        <v>2</v>
      </c>
      <c r="BX177">
        <f>VLOOKUP('Ответы на форму (1)'!BV177,Блыки,2,FALSE)</f>
        <v>0</v>
      </c>
      <c r="BY177" t="str">
        <f>IF('Ответы на форму (1)'!BY177="","",'Ответы на форму (1)'!BY177)</f>
        <v/>
      </c>
      <c r="BZ177" t="str">
        <f t="shared" si="15"/>
        <v>Да</v>
      </c>
    </row>
    <row r="178" spans="1:78" x14ac:dyDescent="0.35">
      <c r="A178">
        <f>IF('Ответы на форму (1)'!B178="М",1,0)</f>
        <v>1</v>
      </c>
      <c r="B178">
        <f>'Ответы на форму (1)'!C178</f>
        <v>32</v>
      </c>
      <c r="C178">
        <f>VLOOKUP('Ответы на форму (1)'!G178,Успевание,2,FALSE)</f>
        <v>3</v>
      </c>
      <c r="D178">
        <f>VLOOKUP('Ответы на форму (1)'!H178,Успевание,2,FALSE)</f>
        <v>3</v>
      </c>
      <c r="E178">
        <f t="shared" si="16"/>
        <v>0</v>
      </c>
      <c r="F178">
        <f>VLOOKUP('Ответы на форму (1)'!I178,ШкалаРомека,2,FALSE)</f>
        <v>4</v>
      </c>
      <c r="G178">
        <f>VLOOKUP('Ответы на форму (1)'!J178,ШкалаРомека,2,FALSE)</f>
        <v>3</v>
      </c>
      <c r="H178">
        <f>VLOOKUP('Ответы на форму (1)'!K178,ШкалаРомека,2,FALSE)</f>
        <v>3</v>
      </c>
      <c r="I178">
        <f>VLOOKUP('Ответы на форму (1)'!L178,ШкалаРомека,2,FALSE)</f>
        <v>2</v>
      </c>
      <c r="J178">
        <f>VLOOKUP('Ответы на форму (1)'!M178,ШкалаРомека,2,FALSE)</f>
        <v>2</v>
      </c>
      <c r="K178">
        <f>VLOOKUP('Ответы на форму (1)'!N178,ШкалаРомека,2,FALSE)</f>
        <v>4</v>
      </c>
      <c r="L178">
        <f>VLOOKUP('Ответы на форму (1)'!O178,ШкалаРомека,2,FALSE)</f>
        <v>3</v>
      </c>
      <c r="M178">
        <f>VLOOKUP('Ответы на форму (1)'!P178,ШкалаРомека,2,FALSE)</f>
        <v>3</v>
      </c>
      <c r="N178">
        <f>VLOOKUP('Ответы на форму (1)'!Q178,ШкалаРомека,2,FALSE)</f>
        <v>3</v>
      </c>
      <c r="O178">
        <f>VLOOKUP('Ответы на форму (1)'!R178,ШкалаРомека,2,FALSE)</f>
        <v>3</v>
      </c>
      <c r="P178">
        <f t="shared" si="14"/>
        <v>30</v>
      </c>
      <c r="Q178">
        <f>VLOOKUP('Ответы на форму (1)'!S178,ЧастотаПрактик,2,FALSE)</f>
        <v>2</v>
      </c>
      <c r="R178">
        <f>VLOOKUP('Ответы на форму (1)'!T178,ЧастотаПрактик,2,FALSE)</f>
        <v>3</v>
      </c>
      <c r="S178">
        <f>VLOOKUP('Ответы на форму (1)'!U178,ЧастотаПрактик,2,FALSE)</f>
        <v>2</v>
      </c>
      <c r="T178">
        <f>VLOOKUP('Ответы на форму (1)'!V178,ЧастотаПрактик,2,FALSE)</f>
        <v>0</v>
      </c>
      <c r="U178">
        <f>VLOOKUP('Ответы на форму (1)'!W178,ЧастотаПрактик,2,FALSE)</f>
        <v>2</v>
      </c>
      <c r="V178">
        <f>VLOOKUP('Ответы на форму (1)'!X178,ЧастотаПрактик,2,FALSE)</f>
        <v>1</v>
      </c>
      <c r="W178">
        <f>VLOOKUP('Ответы на форму (1)'!Y178,ЧастотаПрактик,2,FALSE)</f>
        <v>0</v>
      </c>
      <c r="X178">
        <f>VLOOKUP('Ответы на форму (1)'!Z178,ЧастотаПрактик,2,FALSE)</f>
        <v>3</v>
      </c>
      <c r="Y178">
        <f>VLOOKUP('Ответы на форму (1)'!AA178,ЧастотаПрактик,2,FALSE)</f>
        <v>3</v>
      </c>
      <c r="Z178">
        <f>VLOOKUP('Ответы на форму (1)'!AB178,ЧастотаПрактик,2,FALSE)</f>
        <v>2</v>
      </c>
      <c r="AA178">
        <f>VLOOKUP('Ответы на форму (1)'!AC178,ЧастотаПрактик,2,FALSE)</f>
        <v>2</v>
      </c>
      <c r="AB178">
        <f>VLOOKUP('Ответы на форму (1)'!AD178,ЧастотаПрактик,2,FALSE)</f>
        <v>3</v>
      </c>
      <c r="AC178">
        <f>VLOOKUP('Ответы на форму (1)'!AE178,ЧастотаПрактик,2,FALSE)</f>
        <v>2</v>
      </c>
      <c r="AD178">
        <f>VLOOKUP('Ответы на форму (1)'!AF178,ЧастотаПрактик,2,FALSE)</f>
        <v>3</v>
      </c>
      <c r="AE178">
        <f>VLOOKUP('Ответы на форму (1)'!AG178,ДаПочтиНет,2,FALSE)</f>
        <v>2</v>
      </c>
      <c r="AF178">
        <f>VLOOKUP('Ответы на форму (1)'!AH178,ДаПочтиНет,2,FALSE)</f>
        <v>2</v>
      </c>
      <c r="AG178">
        <f>VLOOKUP('Ответы на форму (1)'!AI178,ДаПочтиНет,2,FALSE)</f>
        <v>2</v>
      </c>
      <c r="AH178">
        <f>VLOOKUP('Ответы на форму (1)'!AJ178,ДаПочтиНет,2,FALSE)</f>
        <v>0</v>
      </c>
      <c r="AI178">
        <f>VLOOKUP('Ответы на форму (1)'!AK178,ДаПочтиНет,2,FALSE)</f>
        <v>0</v>
      </c>
      <c r="AJ178">
        <f>VLOOKUP('Ответы на форму (1)'!AL178,ДаПочтиНет,2,FALSE)</f>
        <v>0</v>
      </c>
      <c r="AK178">
        <f>VLOOKUP('Ответы на форму (1)'!AM178,ДаПочтиНет,2,FALSE)</f>
        <v>2</v>
      </c>
      <c r="AL178">
        <f>VLOOKUP('Ответы на форму (1)'!AN178,ДаПочтиНет,2,FALSE)</f>
        <v>2</v>
      </c>
      <c r="AM178">
        <f>VLOOKUP('Ответы на форму (1)'!AO178,ДаПочтиНет,2,FALSE)</f>
        <v>2</v>
      </c>
      <c r="AN178">
        <f t="shared" si="17"/>
        <v>38</v>
      </c>
      <c r="AO178">
        <f>VLOOKUP('Ответы на форму (1)'!AP178,ДаПочтиНет,2,FALSE)</f>
        <v>1</v>
      </c>
      <c r="AP178">
        <f>VLOOKUP('Ответы на форму (1)'!AQ178,ОбразЖизни,2,FALSE)</f>
        <v>2</v>
      </c>
      <c r="AQ178">
        <f>VLOOKUP('Ответы на форму (1)'!AR178,ОбразЖизни,2,FALSE)</f>
        <v>1</v>
      </c>
      <c r="AR178">
        <f>VLOOKUP('Ответы на форму (1)'!AS178,ОбразЖизни,2,FALSE)</f>
        <v>0</v>
      </c>
      <c r="AS178">
        <f>VLOOKUP('Ответы на форму (1)'!AT178,ОбразЖизни,2,FALSE)</f>
        <v>4</v>
      </c>
      <c r="AT178">
        <f>VLOOKUP('Ответы на форму (1)'!AU178,ОбразЖизни,2,FALSE)</f>
        <v>3</v>
      </c>
      <c r="AU178">
        <f>VLOOKUP('Ответы на форму (1)'!AV178,ОбразЖизни,2,FALSE)</f>
        <v>2</v>
      </c>
      <c r="AV178">
        <f>'Ответы на форму (1)'!AW178</f>
        <v>5</v>
      </c>
      <c r="AW178">
        <f>IF('Ответы на форму (1)'!AX178="",0,1)</f>
        <v>0</v>
      </c>
      <c r="AX178">
        <f>VLOOKUP('Ответы на форму (1)'!AY178,Курение,2,FALSE)</f>
        <v>0</v>
      </c>
      <c r="AY178">
        <f>VLOOKUP('Ответы на форму (1)'!AZ178,Алкоголь,2,FALSE)</f>
        <v>1</v>
      </c>
      <c r="AZ178">
        <f>VLOOKUP('Ответы на форму (1)'!BA178,СемейныйОпыт,2,FALSE)</f>
        <v>1</v>
      </c>
      <c r="BA178">
        <f>'Ответы на форму (1)'!BB178</f>
        <v>2</v>
      </c>
      <c r="BB178">
        <f>IF('Ответы на форму (1)'!BC178="",0,VLOOKUP('Ответы на форму (1)'!BC178,УровниЗнакомства,2,FALSE))</f>
        <v>2</v>
      </c>
      <c r="BC178">
        <f>IF('Ответы на форму (1)'!BD178="",0,VLOOKUP('Ответы на форму (1)'!BD178,УровниЗнакомства,2,FALSE))</f>
        <v>3</v>
      </c>
      <c r="BD178">
        <f>IF('Ответы на форму (1)'!BE178="",0,VLOOKUP('Ответы на форму (1)'!BE178,УровниЗнакомства,2,FALSE))</f>
        <v>3</v>
      </c>
      <c r="BE178">
        <f>IF('Ответы на форму (1)'!BF178="",0,VLOOKUP('Ответы на форму (1)'!BF178,УровниЗнакомства,2,FALSE))</f>
        <v>3</v>
      </c>
      <c r="BF178">
        <f>IF('Ответы на форму (1)'!BG178="",0,VLOOKUP('Ответы на форму (1)'!BG178,УровниЗнакомства,2,FALSE))</f>
        <v>0</v>
      </c>
      <c r="BG178">
        <f>IF('Ответы на форму (1)'!BH178="",0,VLOOKUP('Ответы на форму (1)'!BH178,УровниЗнакомства,2,FALSE))</f>
        <v>0</v>
      </c>
      <c r="BH178">
        <f t="shared" si="18"/>
        <v>11</v>
      </c>
      <c r="BI178">
        <f>VLOOKUP('Ответы на форму (1)'!BI178,ТараканоБалл,2,FALSE)</f>
        <v>2</v>
      </c>
      <c r="BJ178">
        <f>VLOOKUP('Ответы на форму (1)'!BJ178,ТараканоБалл,2,FALSE)</f>
        <v>3</v>
      </c>
      <c r="BK178">
        <f>VLOOKUP('Ответы на форму (1)'!BK178,ТараканоБалл,2,FALSE)</f>
        <v>1</v>
      </c>
      <c r="BL178">
        <f>VLOOKUP('Ответы на форму (1)'!BL178,ТараканоБалл,2,FALSE)</f>
        <v>1</v>
      </c>
      <c r="BM178">
        <f t="shared" si="19"/>
        <v>7</v>
      </c>
      <c r="BN178">
        <f t="shared" si="20"/>
        <v>0</v>
      </c>
      <c r="BO178">
        <f>VLOOKUP('Ответы на форму (1)'!BM178,ОбъемИнфы,2,FALSE)</f>
        <v>1</v>
      </c>
      <c r="BP178">
        <f>VLOOKUP('Ответы на форму (1)'!BN178,ОбъемИнфы,2,FALSE)</f>
        <v>1</v>
      </c>
      <c r="BQ178">
        <f>VLOOKUP('Ответы на форму (1)'!BO178,ОбъемИнфы,2,FALSE)</f>
        <v>0</v>
      </c>
      <c r="BR178">
        <f>VLOOKUP('Ответы на форму (1)'!BP178,ОбъемИнфы,2,FALSE)</f>
        <v>1</v>
      </c>
      <c r="BS178">
        <f>VLOOKUP('Ответы на форму (1)'!BQ178,ОбъемИнфы,2,FALSE)</f>
        <v>1</v>
      </c>
      <c r="BT178">
        <f>VLOOKUP('Ответы на форму (1)'!BR178,ОбъемИнфы,2,FALSE)</f>
        <v>2</v>
      </c>
      <c r="BU178">
        <f>VLOOKUP('Ответы на форму (1)'!BS178,ОбъемИнфы,2,FALSE)</f>
        <v>2</v>
      </c>
      <c r="BV178">
        <f>VLOOKUP('Ответы на форму (1)'!BT178,ОбъемИнфы,2,FALSE)</f>
        <v>0</v>
      </c>
      <c r="BW178" t="str">
        <f>IF('Ответы на форму (1)'!BU178&gt;2,"много",'Ответы на форму (1)'!BU178)</f>
        <v>много</v>
      </c>
      <c r="BX178">
        <f>VLOOKUP('Ответы на форму (1)'!BV178,Блыки,2,FALSE)</f>
        <v>0</v>
      </c>
      <c r="BY178" t="str">
        <f>IF('Ответы на форму (1)'!BY178="","",'Ответы на форму (1)'!BY178)</f>
        <v/>
      </c>
      <c r="BZ178" t="str">
        <f t="shared" si="15"/>
        <v>Да</v>
      </c>
    </row>
    <row r="179" spans="1:78" x14ac:dyDescent="0.35">
      <c r="A179">
        <f>IF('Ответы на форму (1)'!B179="М",1,0)</f>
        <v>1</v>
      </c>
      <c r="B179">
        <f>'Ответы на форму (1)'!C179</f>
        <v>35</v>
      </c>
      <c r="C179">
        <f>VLOOKUP('Ответы на форму (1)'!G179,Успевание,2,FALSE)</f>
        <v>4</v>
      </c>
      <c r="D179">
        <f>VLOOKUP('Ответы на форму (1)'!H179,Успевание,2,FALSE)</f>
        <v>4</v>
      </c>
      <c r="E179">
        <f t="shared" si="16"/>
        <v>0</v>
      </c>
      <c r="F179">
        <f>VLOOKUP('Ответы на форму (1)'!I179,ШкалаРомека,2,FALSE)</f>
        <v>3</v>
      </c>
      <c r="G179">
        <f>VLOOKUP('Ответы на форму (1)'!J179,ШкалаРомека,2,FALSE)</f>
        <v>3</v>
      </c>
      <c r="H179">
        <f>VLOOKUP('Ответы на форму (1)'!K179,ШкалаРомека,2,FALSE)</f>
        <v>3</v>
      </c>
      <c r="I179">
        <f>VLOOKUP('Ответы на форму (1)'!L179,ШкалаРомека,2,FALSE)</f>
        <v>3</v>
      </c>
      <c r="J179">
        <f>VLOOKUP('Ответы на форму (1)'!M179,ШкалаРомека,2,FALSE)</f>
        <v>3</v>
      </c>
      <c r="K179">
        <f>VLOOKUP('Ответы на форму (1)'!N179,ШкалаРомека,2,FALSE)</f>
        <v>3</v>
      </c>
      <c r="L179">
        <f>VLOOKUP('Ответы на форму (1)'!O179,ШкалаРомека,2,FALSE)</f>
        <v>3</v>
      </c>
      <c r="M179">
        <f>VLOOKUP('Ответы на форму (1)'!P179,ШкалаРомека,2,FALSE)</f>
        <v>3</v>
      </c>
      <c r="N179">
        <f>VLOOKUP('Ответы на форму (1)'!Q179,ШкалаРомека,2,FALSE)</f>
        <v>3</v>
      </c>
      <c r="O179">
        <f>VLOOKUP('Ответы на форму (1)'!R179,ШкалаРомека,2,FALSE)</f>
        <v>3</v>
      </c>
      <c r="P179">
        <f t="shared" si="14"/>
        <v>30</v>
      </c>
      <c r="Q179">
        <f>VLOOKUP('Ответы на форму (1)'!S179,ЧастотаПрактик,2,FALSE)</f>
        <v>2</v>
      </c>
      <c r="R179">
        <f>VLOOKUP('Ответы на форму (1)'!T179,ЧастотаПрактик,2,FALSE)</f>
        <v>1</v>
      </c>
      <c r="S179">
        <f>VLOOKUP('Ответы на форму (1)'!U179,ЧастотаПрактик,2,FALSE)</f>
        <v>3</v>
      </c>
      <c r="T179">
        <f>VLOOKUP('Ответы на форму (1)'!V179,ЧастотаПрактик,2,FALSE)</f>
        <v>3</v>
      </c>
      <c r="U179">
        <f>VLOOKUP('Ответы на форму (1)'!W179,ЧастотаПрактик,2,FALSE)</f>
        <v>0</v>
      </c>
      <c r="V179">
        <f>VLOOKUP('Ответы на форму (1)'!X179,ЧастотаПрактик,2,FALSE)</f>
        <v>3</v>
      </c>
      <c r="W179">
        <f>VLOOKUP('Ответы на форму (1)'!Y179,ЧастотаПрактик,2,FALSE)</f>
        <v>2</v>
      </c>
      <c r="X179">
        <f>VLOOKUP('Ответы на форму (1)'!Z179,ЧастотаПрактик,2,FALSE)</f>
        <v>3</v>
      </c>
      <c r="Y179">
        <f>VLOOKUP('Ответы на форму (1)'!AA179,ЧастотаПрактик,2,FALSE)</f>
        <v>2</v>
      </c>
      <c r="Z179">
        <f>VLOOKUP('Ответы на форму (1)'!AB179,ЧастотаПрактик,2,FALSE)</f>
        <v>3</v>
      </c>
      <c r="AA179">
        <f>VLOOKUP('Ответы на форму (1)'!AC179,ЧастотаПрактик,2,FALSE)</f>
        <v>4</v>
      </c>
      <c r="AB179">
        <f>VLOOKUP('Ответы на форму (1)'!AD179,ЧастотаПрактик,2,FALSE)</f>
        <v>1</v>
      </c>
      <c r="AC179">
        <f>VLOOKUP('Ответы на форму (1)'!AE179,ЧастотаПрактик,2,FALSE)</f>
        <v>2</v>
      </c>
      <c r="AD179">
        <f>VLOOKUP('Ответы на форму (1)'!AF179,ЧастотаПрактик,2,FALSE)</f>
        <v>2</v>
      </c>
      <c r="AE179">
        <f>VLOOKUP('Ответы на форму (1)'!AG179,ДаПочтиНет,2,FALSE)</f>
        <v>2</v>
      </c>
      <c r="AF179">
        <f>VLOOKUP('Ответы на форму (1)'!AH179,ДаПочтиНет,2,FALSE)</f>
        <v>2</v>
      </c>
      <c r="AG179">
        <f>VLOOKUP('Ответы на форму (1)'!AI179,ДаПочтиНет,2,FALSE)</f>
        <v>2</v>
      </c>
      <c r="AH179">
        <f>VLOOKUP('Ответы на форму (1)'!AJ179,ДаПочтиНет,2,FALSE)</f>
        <v>0</v>
      </c>
      <c r="AI179">
        <f>VLOOKUP('Ответы на форму (1)'!AK179,ДаПочтиНет,2,FALSE)</f>
        <v>2</v>
      </c>
      <c r="AJ179">
        <f>VLOOKUP('Ответы на форму (1)'!AL179,ДаПочтиНет,2,FALSE)</f>
        <v>0</v>
      </c>
      <c r="AK179">
        <f>VLOOKUP('Ответы на форму (1)'!AM179,ДаПочтиНет,2,FALSE)</f>
        <v>0</v>
      </c>
      <c r="AL179">
        <f>VLOOKUP('Ответы на форму (1)'!AN179,ДаПочтиНет,2,FALSE)</f>
        <v>0</v>
      </c>
      <c r="AM179">
        <f>VLOOKUP('Ответы на форму (1)'!AO179,ДаПочтиНет,2,FALSE)</f>
        <v>2</v>
      </c>
      <c r="AN179">
        <f t="shared" si="17"/>
        <v>38</v>
      </c>
      <c r="AO179">
        <f>VLOOKUP('Ответы на форму (1)'!AP179,ДаПочтиНет,2,FALSE)</f>
        <v>2</v>
      </c>
      <c r="AP179">
        <f>VLOOKUP('Ответы на форму (1)'!AQ179,ОбразЖизни,2,FALSE)</f>
        <v>4</v>
      </c>
      <c r="AQ179">
        <f>VLOOKUP('Ответы на форму (1)'!AR179,ОбразЖизни,2,FALSE)</f>
        <v>1</v>
      </c>
      <c r="AR179">
        <f>VLOOKUP('Ответы на форму (1)'!AS179,ОбразЖизни,2,FALSE)</f>
        <v>2</v>
      </c>
      <c r="AS179">
        <f>VLOOKUP('Ответы на форму (1)'!AT179,ОбразЖизни,2,FALSE)</f>
        <v>1</v>
      </c>
      <c r="AT179">
        <f>VLOOKUP('Ответы на форму (1)'!AU179,ОбразЖизни,2,FALSE)</f>
        <v>3</v>
      </c>
      <c r="AU179">
        <f>VLOOKUP('Ответы на форму (1)'!AV179,ОбразЖизни,2,FALSE)</f>
        <v>3</v>
      </c>
      <c r="AV179">
        <f>'Ответы на форму (1)'!AW179</f>
        <v>6</v>
      </c>
      <c r="AW179">
        <f>IF('Ответы на форму (1)'!AX179="",0,1)</f>
        <v>1</v>
      </c>
      <c r="AX179">
        <f>VLOOKUP('Ответы на форму (1)'!AY179,Курение,2,FALSE)</f>
        <v>0</v>
      </c>
      <c r="AY179">
        <f>VLOOKUP('Ответы на форму (1)'!AZ179,Алкоголь,2,FALSE)</f>
        <v>1</v>
      </c>
      <c r="AZ179">
        <f>VLOOKUP('Ответы на форму (1)'!BA179,СемейныйОпыт,2,FALSE)</f>
        <v>1</v>
      </c>
      <c r="BA179">
        <f>'Ответы на форму (1)'!BB179</f>
        <v>2</v>
      </c>
      <c r="BB179">
        <f>IF('Ответы на форму (1)'!BC179="",0,VLOOKUP('Ответы на форму (1)'!BC179,УровниЗнакомства,2,FALSE))</f>
        <v>1</v>
      </c>
      <c r="BC179">
        <f>IF('Ответы на форму (1)'!BD179="",0,VLOOKUP('Ответы на форму (1)'!BD179,УровниЗнакомства,2,FALSE))</f>
        <v>0</v>
      </c>
      <c r="BD179">
        <f>IF('Ответы на форму (1)'!BE179="",0,VLOOKUP('Ответы на форму (1)'!BE179,УровниЗнакомства,2,FALSE))</f>
        <v>1</v>
      </c>
      <c r="BE179">
        <f>IF('Ответы на форму (1)'!BF179="",0,VLOOKUP('Ответы на форму (1)'!BF179,УровниЗнакомства,2,FALSE))</f>
        <v>4</v>
      </c>
      <c r="BF179">
        <f>IF('Ответы на форму (1)'!BG179="",0,VLOOKUP('Ответы на форму (1)'!BG179,УровниЗнакомства,2,FALSE))</f>
        <v>0</v>
      </c>
      <c r="BG179">
        <f>IF('Ответы на форму (1)'!BH179="",0,VLOOKUP('Ответы на форму (1)'!BH179,УровниЗнакомства,2,FALSE))</f>
        <v>0</v>
      </c>
      <c r="BH179">
        <f t="shared" si="18"/>
        <v>6</v>
      </c>
      <c r="BI179">
        <f>VLOOKUP('Ответы на форму (1)'!BI179,ТараканоБалл,2,FALSE)</f>
        <v>2</v>
      </c>
      <c r="BJ179">
        <f>VLOOKUP('Ответы на форму (1)'!BJ179,ТараканоБалл,2,FALSE)</f>
        <v>1</v>
      </c>
      <c r="BK179">
        <f>VLOOKUP('Ответы на форму (1)'!BK179,ТараканоБалл,2,FALSE)</f>
        <v>3</v>
      </c>
      <c r="BL179">
        <f>VLOOKUP('Ответы на форму (1)'!BL179,ТараканоБалл,2,FALSE)</f>
        <v>4</v>
      </c>
      <c r="BM179">
        <f t="shared" si="19"/>
        <v>10</v>
      </c>
      <c r="BN179">
        <f t="shared" si="20"/>
        <v>0</v>
      </c>
      <c r="BO179">
        <f>VLOOKUP('Ответы на форму (1)'!BM179,ОбъемИнфы,2,FALSE)</f>
        <v>1</v>
      </c>
      <c r="BP179">
        <f>VLOOKUP('Ответы на форму (1)'!BN179,ОбъемИнфы,2,FALSE)</f>
        <v>3</v>
      </c>
      <c r="BQ179">
        <f>VLOOKUP('Ответы на форму (1)'!BO179,ОбъемИнфы,2,FALSE)</f>
        <v>2</v>
      </c>
      <c r="BR179">
        <f>VLOOKUP('Ответы на форму (1)'!BP179,ОбъемИнфы,2,FALSE)</f>
        <v>3</v>
      </c>
      <c r="BS179">
        <f>VLOOKUP('Ответы на форму (1)'!BQ179,ОбъемИнфы,2,FALSE)</f>
        <v>2</v>
      </c>
      <c r="BT179">
        <f>VLOOKUP('Ответы на форму (1)'!BR179,ОбъемИнфы,2,FALSE)</f>
        <v>2</v>
      </c>
      <c r="BU179">
        <f>VLOOKUP('Ответы на форму (1)'!BS179,ОбъемИнфы,2,FALSE)</f>
        <v>2</v>
      </c>
      <c r="BV179">
        <f>VLOOKUP('Ответы на форму (1)'!BT179,ОбъемИнфы,2,FALSE)</f>
        <v>1</v>
      </c>
      <c r="BW179">
        <f>IF('Ответы на форму (1)'!BU179&gt;2,"много",'Ответы на форму (1)'!BU179)</f>
        <v>2</v>
      </c>
      <c r="BX179">
        <f>VLOOKUP('Ответы на форму (1)'!BV179,Блыки,2,FALSE)</f>
        <v>0</v>
      </c>
      <c r="BY179" t="str">
        <f>IF('Ответы на форму (1)'!BY179="","",'Ответы на форму (1)'!BY179)</f>
        <v/>
      </c>
      <c r="BZ179" t="str">
        <f t="shared" si="15"/>
        <v>Да</v>
      </c>
    </row>
    <row r="180" spans="1:78" x14ac:dyDescent="0.35">
      <c r="A180">
        <f>IF('Ответы на форму (1)'!B180="М",1,0)</f>
        <v>1</v>
      </c>
      <c r="B180">
        <f>'Ответы на форму (1)'!C180</f>
        <v>33</v>
      </c>
      <c r="C180">
        <f>VLOOKUP('Ответы на форму (1)'!G180,Успевание,2,FALSE)</f>
        <v>5</v>
      </c>
      <c r="D180">
        <f>VLOOKUP('Ответы на форму (1)'!H180,Успевание,2,FALSE)</f>
        <v>4</v>
      </c>
      <c r="E180">
        <f t="shared" si="16"/>
        <v>1</v>
      </c>
      <c r="F180">
        <f>VLOOKUP('Ответы на форму (1)'!I180,ШкалаРомека,2,FALSE)</f>
        <v>4</v>
      </c>
      <c r="G180">
        <f>VLOOKUP('Ответы на форму (1)'!J180,ШкалаРомека,2,FALSE)</f>
        <v>3</v>
      </c>
      <c r="H180">
        <f>VLOOKUP('Ответы на форму (1)'!K180,ШкалаРомека,2,FALSE)</f>
        <v>3</v>
      </c>
      <c r="I180">
        <f>VLOOKUP('Ответы на форму (1)'!L180,ШкалаРомека,2,FALSE)</f>
        <v>4</v>
      </c>
      <c r="J180">
        <f>VLOOKUP('Ответы на форму (1)'!M180,ШкалаРомека,2,FALSE)</f>
        <v>4</v>
      </c>
      <c r="K180">
        <f>VLOOKUP('Ответы на форму (1)'!N180,ШкалаРомека,2,FALSE)</f>
        <v>4</v>
      </c>
      <c r="L180">
        <f>VLOOKUP('Ответы на форму (1)'!O180,ШкалаРомека,2,FALSE)</f>
        <v>4</v>
      </c>
      <c r="M180">
        <f>VLOOKUP('Ответы на форму (1)'!P180,ШкалаРомека,2,FALSE)</f>
        <v>3</v>
      </c>
      <c r="N180">
        <f>VLOOKUP('Ответы на форму (1)'!Q180,ШкалаРомека,2,FALSE)</f>
        <v>4</v>
      </c>
      <c r="O180">
        <f>VLOOKUP('Ответы на форму (1)'!R180,ШкалаРомека,2,FALSE)</f>
        <v>2</v>
      </c>
      <c r="P180">
        <f t="shared" si="14"/>
        <v>35</v>
      </c>
      <c r="Q180">
        <f>VLOOKUP('Ответы на форму (1)'!S180,ЧастотаПрактик,2,FALSE)</f>
        <v>3</v>
      </c>
      <c r="R180">
        <f>VLOOKUP('Ответы на форму (1)'!T180,ЧастотаПрактик,2,FALSE)</f>
        <v>3</v>
      </c>
      <c r="S180">
        <f>VLOOKUP('Ответы на форму (1)'!U180,ЧастотаПрактик,2,FALSE)</f>
        <v>0</v>
      </c>
      <c r="T180">
        <f>VLOOKUP('Ответы на форму (1)'!V180,ЧастотаПрактик,2,FALSE)</f>
        <v>0</v>
      </c>
      <c r="U180">
        <f>VLOOKUP('Ответы на форму (1)'!W180,ЧастотаПрактик,2,FALSE)</f>
        <v>0</v>
      </c>
      <c r="V180">
        <f>VLOOKUP('Ответы на форму (1)'!X180,ЧастотаПрактик,2,FALSE)</f>
        <v>2</v>
      </c>
      <c r="W180">
        <f>VLOOKUP('Ответы на форму (1)'!Y180,ЧастотаПрактик,2,FALSE)</f>
        <v>0</v>
      </c>
      <c r="X180">
        <f>VLOOKUP('Ответы на форму (1)'!Z180,ЧастотаПрактик,2,FALSE)</f>
        <v>4</v>
      </c>
      <c r="Y180">
        <f>VLOOKUP('Ответы на форму (1)'!AA180,ЧастотаПрактик,2,FALSE)</f>
        <v>4</v>
      </c>
      <c r="Z180">
        <f>VLOOKUP('Ответы на форму (1)'!AB180,ЧастотаПрактик,2,FALSE)</f>
        <v>3</v>
      </c>
      <c r="AA180">
        <f>VLOOKUP('Ответы на форму (1)'!AC180,ЧастотаПрактик,2,FALSE)</f>
        <v>4</v>
      </c>
      <c r="AB180">
        <f>VLOOKUP('Ответы на форму (1)'!AD180,ЧастотаПрактик,2,FALSE)</f>
        <v>3</v>
      </c>
      <c r="AC180">
        <f>VLOOKUP('Ответы на форму (1)'!AE180,ЧастотаПрактик,2,FALSE)</f>
        <v>3</v>
      </c>
      <c r="AD180">
        <f>VLOOKUP('Ответы на форму (1)'!AF180,ЧастотаПрактик,2,FALSE)</f>
        <v>3</v>
      </c>
      <c r="AE180">
        <f>VLOOKUP('Ответы на форму (1)'!AG180,ДаПочтиНет,2,FALSE)</f>
        <v>2</v>
      </c>
      <c r="AF180">
        <f>VLOOKUP('Ответы на форму (1)'!AH180,ДаПочтиНет,2,FALSE)</f>
        <v>2</v>
      </c>
      <c r="AG180">
        <f>VLOOKUP('Ответы на форму (1)'!AI180,ДаПочтиНет,2,FALSE)</f>
        <v>1</v>
      </c>
      <c r="AH180">
        <f>VLOOKUP('Ответы на форму (1)'!AJ180,ДаПочтиНет,2,FALSE)</f>
        <v>0</v>
      </c>
      <c r="AI180">
        <f>VLOOKUP('Ответы на форму (1)'!AK180,ДаПочтиНет,2,FALSE)</f>
        <v>2</v>
      </c>
      <c r="AJ180">
        <f>VLOOKUP('Ответы на форму (1)'!AL180,ДаПочтиНет,2,FALSE)</f>
        <v>0</v>
      </c>
      <c r="AK180">
        <f>VLOOKUP('Ответы на форму (1)'!AM180,ДаПочтиНет,2,FALSE)</f>
        <v>2</v>
      </c>
      <c r="AL180">
        <f>VLOOKUP('Ответы на форму (1)'!AN180,ДаПочтиНет,2,FALSE)</f>
        <v>0</v>
      </c>
      <c r="AM180">
        <f>VLOOKUP('Ответы на форму (1)'!AO180,ДаПочтиНет,2,FALSE)</f>
        <v>2</v>
      </c>
      <c r="AN180">
        <f t="shared" si="17"/>
        <v>40</v>
      </c>
      <c r="AO180">
        <f>VLOOKUP('Ответы на форму (1)'!AP180,ДаПочтиНет,2,FALSE)</f>
        <v>2</v>
      </c>
      <c r="AP180">
        <f>VLOOKUP('Ответы на форму (1)'!AQ180,ОбразЖизни,2,FALSE)</f>
        <v>4</v>
      </c>
      <c r="AQ180">
        <f>VLOOKUP('Ответы на форму (1)'!AR180,ОбразЖизни,2,FALSE)</f>
        <v>4</v>
      </c>
      <c r="AR180">
        <f>VLOOKUP('Ответы на форму (1)'!AS180,ОбразЖизни,2,FALSE)</f>
        <v>2</v>
      </c>
      <c r="AS180">
        <f>VLOOKUP('Ответы на форму (1)'!AT180,ОбразЖизни,2,FALSE)</f>
        <v>1</v>
      </c>
      <c r="AT180">
        <f>VLOOKUP('Ответы на форму (1)'!AU180,ОбразЖизни,2,FALSE)</f>
        <v>3</v>
      </c>
      <c r="AU180">
        <f>VLOOKUP('Ответы на форму (1)'!AV180,ОбразЖизни,2,FALSE)</f>
        <v>3</v>
      </c>
      <c r="AV180">
        <f>'Ответы на форму (1)'!AW180</f>
        <v>7</v>
      </c>
      <c r="AW180">
        <f>IF('Ответы на форму (1)'!AX180="",0,1)</f>
        <v>0</v>
      </c>
      <c r="AX180">
        <f>VLOOKUP('Ответы на форму (1)'!AY180,Курение,2,FALSE)</f>
        <v>0</v>
      </c>
      <c r="AY180">
        <f>VLOOKUP('Ответы на форму (1)'!AZ180,Алкоголь,2,FALSE)</f>
        <v>1</v>
      </c>
      <c r="AZ180">
        <f>VLOOKUP('Ответы на форму (1)'!BA180,СемейныйОпыт,2,FALSE)</f>
        <v>1</v>
      </c>
      <c r="BA180">
        <f>'Ответы на форму (1)'!BB180</f>
        <v>2</v>
      </c>
      <c r="BB180">
        <f>IF('Ответы на форму (1)'!BC180="",0,VLOOKUP('Ответы на форму (1)'!BC180,УровниЗнакомства,2,FALSE))</f>
        <v>3</v>
      </c>
      <c r="BC180">
        <f>IF('Ответы на форму (1)'!BD180="",0,VLOOKUP('Ответы на форму (1)'!BD180,УровниЗнакомства,2,FALSE))</f>
        <v>2</v>
      </c>
      <c r="BD180">
        <f>IF('Ответы на форму (1)'!BE180="",0,VLOOKUP('Ответы на форму (1)'!BE180,УровниЗнакомства,2,FALSE))</f>
        <v>3</v>
      </c>
      <c r="BE180">
        <f>IF('Ответы на форму (1)'!BF180="",0,VLOOKUP('Ответы на форму (1)'!BF180,УровниЗнакомства,2,FALSE))</f>
        <v>3</v>
      </c>
      <c r="BF180">
        <f>IF('Ответы на форму (1)'!BG180="",0,VLOOKUP('Ответы на форму (1)'!BG180,УровниЗнакомства,2,FALSE))</f>
        <v>1</v>
      </c>
      <c r="BG180">
        <f>IF('Ответы на форму (1)'!BH180="",0,VLOOKUP('Ответы на форму (1)'!BH180,УровниЗнакомства,2,FALSE))</f>
        <v>0</v>
      </c>
      <c r="BH180">
        <f t="shared" si="18"/>
        <v>12</v>
      </c>
      <c r="BI180">
        <f>VLOOKUP('Ответы на форму (1)'!BI180,ТараканоБалл,2,FALSE)</f>
        <v>3</v>
      </c>
      <c r="BJ180">
        <f>VLOOKUP('Ответы на форму (1)'!BJ180,ТараканоБалл,2,FALSE)</f>
        <v>3</v>
      </c>
      <c r="BK180">
        <f>VLOOKUP('Ответы на форму (1)'!BK180,ТараканоБалл,2,FALSE)</f>
        <v>2</v>
      </c>
      <c r="BL180">
        <f>VLOOKUP('Ответы на форму (1)'!BL180,ТараканоБалл,2,FALSE)</f>
        <v>2</v>
      </c>
      <c r="BM180">
        <f t="shared" si="19"/>
        <v>10</v>
      </c>
      <c r="BN180">
        <f t="shared" si="20"/>
        <v>0</v>
      </c>
      <c r="BO180">
        <f>VLOOKUP('Ответы на форму (1)'!BM180,ОбъемИнфы,2,FALSE)</f>
        <v>2</v>
      </c>
      <c r="BP180">
        <f>VLOOKUP('Ответы на форму (1)'!BN180,ОбъемИнфы,2,FALSE)</f>
        <v>2</v>
      </c>
      <c r="BQ180">
        <f>VLOOKUP('Ответы на форму (1)'!BO180,ОбъемИнфы,2,FALSE)</f>
        <v>1</v>
      </c>
      <c r="BR180">
        <f>VLOOKUP('Ответы на форму (1)'!BP180,ОбъемИнфы,2,FALSE)</f>
        <v>3</v>
      </c>
      <c r="BS180">
        <f>VLOOKUP('Ответы на форму (1)'!BQ180,ОбъемИнфы,2,FALSE)</f>
        <v>2</v>
      </c>
      <c r="BT180">
        <f>VLOOKUP('Ответы на форму (1)'!BR180,ОбъемИнфы,2,FALSE)</f>
        <v>3</v>
      </c>
      <c r="BU180">
        <f>VLOOKUP('Ответы на форму (1)'!BS180,ОбъемИнфы,2,FALSE)</f>
        <v>1</v>
      </c>
      <c r="BV180">
        <f>VLOOKUP('Ответы на форму (1)'!BT180,ОбъемИнфы,2,FALSE)</f>
        <v>0</v>
      </c>
      <c r="BW180">
        <f>IF('Ответы на форму (1)'!BU180&gt;2,"много",'Ответы на форму (1)'!BU180)</f>
        <v>2</v>
      </c>
      <c r="BX180">
        <f>VLOOKUP('Ответы на форму (1)'!BV180,Блыки,2,FALSE)</f>
        <v>0</v>
      </c>
      <c r="BY180" t="str">
        <f>IF('Ответы на форму (1)'!BY180="","",'Ответы на форму (1)'!BY180)</f>
        <v/>
      </c>
      <c r="BZ180" t="str">
        <f t="shared" si="15"/>
        <v>Да</v>
      </c>
    </row>
    <row r="181" spans="1:78" x14ac:dyDescent="0.35">
      <c r="A181">
        <f>IF('Ответы на форму (1)'!B181="М",1,0)</f>
        <v>0</v>
      </c>
      <c r="B181">
        <f>'Ответы на форму (1)'!C181</f>
        <v>25</v>
      </c>
      <c r="C181">
        <f>VLOOKUP('Ответы на форму (1)'!G181,Успевание,2,FALSE)</f>
        <v>3</v>
      </c>
      <c r="D181">
        <f>VLOOKUP('Ответы на форму (1)'!H181,Успевание,2,FALSE)</f>
        <v>4</v>
      </c>
      <c r="E181">
        <f t="shared" si="16"/>
        <v>-1</v>
      </c>
      <c r="F181">
        <f>VLOOKUP('Ответы на форму (1)'!I181,ШкалаРомека,2,FALSE)</f>
        <v>4</v>
      </c>
      <c r="G181">
        <f>VLOOKUP('Ответы на форму (1)'!J181,ШкалаРомека,2,FALSE)</f>
        <v>3</v>
      </c>
      <c r="H181">
        <f>VLOOKUP('Ответы на форму (1)'!K181,ШкалаРомека,2,FALSE)</f>
        <v>3</v>
      </c>
      <c r="I181">
        <f>VLOOKUP('Ответы на форму (1)'!L181,ШкалаРомека,2,FALSE)</f>
        <v>3</v>
      </c>
      <c r="J181">
        <f>VLOOKUP('Ответы на форму (1)'!M181,ШкалаРомека,2,FALSE)</f>
        <v>4</v>
      </c>
      <c r="K181">
        <f>VLOOKUP('Ответы на форму (1)'!N181,ШкалаРомека,2,FALSE)</f>
        <v>4</v>
      </c>
      <c r="L181">
        <f>VLOOKUP('Ответы на форму (1)'!O181,ШкалаРомека,2,FALSE)</f>
        <v>3</v>
      </c>
      <c r="M181">
        <f>VLOOKUP('Ответы на форму (1)'!P181,ШкалаРомека,2,FALSE)</f>
        <v>3</v>
      </c>
      <c r="N181">
        <f>VLOOKUP('Ответы на форму (1)'!Q181,ШкалаРомека,2,FALSE)</f>
        <v>3</v>
      </c>
      <c r="O181">
        <f>VLOOKUP('Ответы на форму (1)'!R181,ШкалаРомека,2,FALSE)</f>
        <v>4</v>
      </c>
      <c r="P181">
        <f t="shared" si="14"/>
        <v>34</v>
      </c>
      <c r="Q181">
        <f>VLOOKUP('Ответы на форму (1)'!S181,ЧастотаПрактик,2,FALSE)</f>
        <v>1</v>
      </c>
      <c r="R181">
        <f>VLOOKUP('Ответы на форму (1)'!T181,ЧастотаПрактик,2,FALSE)</f>
        <v>0</v>
      </c>
      <c r="S181">
        <f>VLOOKUP('Ответы на форму (1)'!U181,ЧастотаПрактик,2,FALSE)</f>
        <v>4</v>
      </c>
      <c r="T181">
        <f>VLOOKUP('Ответы на форму (1)'!V181,ЧастотаПрактик,2,FALSE)</f>
        <v>4</v>
      </c>
      <c r="U181">
        <f>VLOOKUP('Ответы на форму (1)'!W181,ЧастотаПрактик,2,FALSE)</f>
        <v>2</v>
      </c>
      <c r="V181">
        <f>VLOOKUP('Ответы на форму (1)'!X181,ЧастотаПрактик,2,FALSE)</f>
        <v>1</v>
      </c>
      <c r="W181">
        <f>VLOOKUP('Ответы на форму (1)'!Y181,ЧастотаПрактик,2,FALSE)</f>
        <v>2</v>
      </c>
      <c r="X181">
        <f>VLOOKUP('Ответы на форму (1)'!Z181,ЧастотаПрактик,2,FALSE)</f>
        <v>3</v>
      </c>
      <c r="Y181">
        <f>VLOOKUP('Ответы на форму (1)'!AA181,ЧастотаПрактик,2,FALSE)</f>
        <v>2</v>
      </c>
      <c r="Z181">
        <f>VLOOKUP('Ответы на форму (1)'!AB181,ЧастотаПрактик,2,FALSE)</f>
        <v>3</v>
      </c>
      <c r="AA181">
        <f>VLOOKUP('Ответы на форму (1)'!AC181,ЧастотаПрактик,2,FALSE)</f>
        <v>1</v>
      </c>
      <c r="AB181">
        <f>VLOOKUP('Ответы на форму (1)'!AD181,ЧастотаПрактик,2,FALSE)</f>
        <v>2</v>
      </c>
      <c r="AC181">
        <f>VLOOKUP('Ответы на форму (1)'!AE181,ЧастотаПрактик,2,FALSE)</f>
        <v>3</v>
      </c>
      <c r="AD181">
        <f>VLOOKUP('Ответы на форму (1)'!AF181,ЧастотаПрактик,2,FALSE)</f>
        <v>3</v>
      </c>
      <c r="AE181">
        <f>VLOOKUP('Ответы на форму (1)'!AG181,ДаПочтиНет,2,FALSE)</f>
        <v>2</v>
      </c>
      <c r="AF181">
        <f>VLOOKUP('Ответы на форму (1)'!AH181,ДаПочтиНет,2,FALSE)</f>
        <v>2</v>
      </c>
      <c r="AG181">
        <f>VLOOKUP('Ответы на форму (1)'!AI181,ДаПочтиНет,2,FALSE)</f>
        <v>2</v>
      </c>
      <c r="AH181">
        <f>VLOOKUP('Ответы на форму (1)'!AJ181,ДаПочтиНет,2,FALSE)</f>
        <v>0</v>
      </c>
      <c r="AI181">
        <f>VLOOKUP('Ответы на форму (1)'!AK181,ДаПочтиНет,2,FALSE)</f>
        <v>0</v>
      </c>
      <c r="AJ181">
        <f>VLOOKUP('Ответы на форму (1)'!AL181,ДаПочтиНет,2,FALSE)</f>
        <v>2</v>
      </c>
      <c r="AK181">
        <f>VLOOKUP('Ответы на форму (1)'!AM181,ДаПочтиНет,2,FALSE)</f>
        <v>2</v>
      </c>
      <c r="AL181">
        <f>VLOOKUP('Ответы на форму (1)'!AN181,ДаПочтиНет,2,FALSE)</f>
        <v>0</v>
      </c>
      <c r="AM181">
        <f>VLOOKUP('Ответы на форму (1)'!AO181,ДаПочтиНет,2,FALSE)</f>
        <v>0</v>
      </c>
      <c r="AN181">
        <f t="shared" si="17"/>
        <v>38</v>
      </c>
      <c r="AO181">
        <f>VLOOKUP('Ответы на форму (1)'!AP181,ДаПочтиНет,2,FALSE)</f>
        <v>0</v>
      </c>
      <c r="AP181">
        <f>VLOOKUP('Ответы на форму (1)'!AQ181,ОбразЖизни,2,FALSE)</f>
        <v>3</v>
      </c>
      <c r="AQ181">
        <f>VLOOKUP('Ответы на форму (1)'!AR181,ОбразЖизни,2,FALSE)</f>
        <v>4</v>
      </c>
      <c r="AR181">
        <f>VLOOKUP('Ответы на форму (1)'!AS181,ОбразЖизни,2,FALSE)</f>
        <v>4</v>
      </c>
      <c r="AS181">
        <f>VLOOKUP('Ответы на форму (1)'!AT181,ОбразЖизни,2,FALSE)</f>
        <v>1</v>
      </c>
      <c r="AT181">
        <f>VLOOKUP('Ответы на форму (1)'!AU181,ОбразЖизни,2,FALSE)</f>
        <v>4</v>
      </c>
      <c r="AU181">
        <f>VLOOKUP('Ответы на форму (1)'!AV181,ОбразЖизни,2,FALSE)</f>
        <v>3</v>
      </c>
      <c r="AV181">
        <f>'Ответы на форму (1)'!AW181</f>
        <v>6</v>
      </c>
      <c r="AW181">
        <f>IF('Ответы на форму (1)'!AX181="",0,1)</f>
        <v>1</v>
      </c>
      <c r="AX181">
        <f>VLOOKUP('Ответы на форму (1)'!AY181,Курение,2,FALSE)</f>
        <v>0</v>
      </c>
      <c r="AY181">
        <f>VLOOKUP('Ответы на форму (1)'!AZ181,Алкоголь,2,FALSE)</f>
        <v>2</v>
      </c>
      <c r="AZ181">
        <f>VLOOKUP('Ответы на форму (1)'!BA181,СемейныйОпыт,2,FALSE)</f>
        <v>0</v>
      </c>
      <c r="BA181">
        <f>'Ответы на форму (1)'!BB181</f>
        <v>0</v>
      </c>
      <c r="BB181">
        <f>IF('Ответы на форму (1)'!BC181="",0,VLOOKUP('Ответы на форму (1)'!BC181,УровниЗнакомства,2,FALSE))</f>
        <v>2</v>
      </c>
      <c r="BC181">
        <f>IF('Ответы на форму (1)'!BD181="",0,VLOOKUP('Ответы на форму (1)'!BD181,УровниЗнакомства,2,FALSE))</f>
        <v>1</v>
      </c>
      <c r="BD181">
        <f>IF('Ответы на форму (1)'!BE181="",0,VLOOKUP('Ответы на форму (1)'!BE181,УровниЗнакомства,2,FALSE))</f>
        <v>2</v>
      </c>
      <c r="BE181">
        <f>IF('Ответы на форму (1)'!BF181="",0,VLOOKUP('Ответы на форму (1)'!BF181,УровниЗнакомства,2,FALSE))</f>
        <v>5</v>
      </c>
      <c r="BF181">
        <f>IF('Ответы на форму (1)'!BG181="",0,VLOOKUP('Ответы на форму (1)'!BG181,УровниЗнакомства,2,FALSE))</f>
        <v>1</v>
      </c>
      <c r="BG181">
        <f>IF('Ответы на форму (1)'!BH181="",0,VLOOKUP('Ответы на форму (1)'!BH181,УровниЗнакомства,2,FALSE))</f>
        <v>1</v>
      </c>
      <c r="BH181">
        <f t="shared" si="18"/>
        <v>12</v>
      </c>
      <c r="BI181">
        <f>VLOOKUP('Ответы на форму (1)'!BI181,ТараканоБалл,2,FALSE)</f>
        <v>3</v>
      </c>
      <c r="BJ181">
        <f>VLOOKUP('Ответы на форму (1)'!BJ181,ТараканоБалл,2,FALSE)</f>
        <v>4</v>
      </c>
      <c r="BK181">
        <f>VLOOKUP('Ответы на форму (1)'!BK181,ТараканоБалл,2,FALSE)</f>
        <v>3</v>
      </c>
      <c r="BL181">
        <f>VLOOKUP('Ответы на форму (1)'!BL181,ТараканоБалл,2,FALSE)</f>
        <v>4</v>
      </c>
      <c r="BM181">
        <f t="shared" si="19"/>
        <v>14</v>
      </c>
      <c r="BN181">
        <f t="shared" si="20"/>
        <v>1</v>
      </c>
      <c r="BO181">
        <f>VLOOKUP('Ответы на форму (1)'!BM181,ОбъемИнфы,2,FALSE)</f>
        <v>1</v>
      </c>
      <c r="BP181">
        <f>VLOOKUP('Ответы на форму (1)'!BN181,ОбъемИнфы,2,FALSE)</f>
        <v>2</v>
      </c>
      <c r="BQ181">
        <f>VLOOKUP('Ответы на форму (1)'!BO181,ОбъемИнфы,2,FALSE)</f>
        <v>1</v>
      </c>
      <c r="BR181">
        <f>VLOOKUP('Ответы на форму (1)'!BP181,ОбъемИнфы,2,FALSE)</f>
        <v>3</v>
      </c>
      <c r="BS181">
        <f>VLOOKUP('Ответы на форму (1)'!BQ181,ОбъемИнфы,2,FALSE)</f>
        <v>3</v>
      </c>
      <c r="BT181">
        <f>VLOOKUP('Ответы на форму (1)'!BR181,ОбъемИнфы,2,FALSE)</f>
        <v>2</v>
      </c>
      <c r="BU181">
        <f>VLOOKUP('Ответы на форму (1)'!BS181,ОбъемИнфы,2,FALSE)</f>
        <v>1</v>
      </c>
      <c r="BV181">
        <f>VLOOKUP('Ответы на форму (1)'!BT181,ОбъемИнфы,2,FALSE)</f>
        <v>0</v>
      </c>
      <c r="BW181">
        <f>IF('Ответы на форму (1)'!BU181&gt;2,"много",'Ответы на форму (1)'!BU181)</f>
        <v>2</v>
      </c>
      <c r="BX181">
        <f>VLOOKUP('Ответы на форму (1)'!BV181,Блыки,2,FALSE)</f>
        <v>0</v>
      </c>
      <c r="BY181" t="str">
        <f>IF('Ответы на форму (1)'!BY181="","",'Ответы на форму (1)'!BY181)</f>
        <v/>
      </c>
      <c r="BZ181" t="str">
        <f t="shared" si="15"/>
        <v>Нет</v>
      </c>
    </row>
    <row r="182" spans="1:78" x14ac:dyDescent="0.35">
      <c r="A182">
        <f>IF('Ответы на форму (1)'!B182="М",1,0)</f>
        <v>0</v>
      </c>
      <c r="B182">
        <f>'Ответы на форму (1)'!C182</f>
        <v>39</v>
      </c>
      <c r="C182">
        <f>VLOOKUP('Ответы на форму (1)'!G182,Успевание,2,FALSE)</f>
        <v>2</v>
      </c>
      <c r="D182">
        <f>VLOOKUP('Ответы на форму (1)'!H182,Успевание,2,FALSE)</f>
        <v>1</v>
      </c>
      <c r="E182">
        <f t="shared" si="16"/>
        <v>1</v>
      </c>
      <c r="F182">
        <f>VLOOKUP('Ответы на форму (1)'!I182,ШкалаРомека,2,FALSE)</f>
        <v>3</v>
      </c>
      <c r="G182">
        <f>VLOOKUP('Ответы на форму (1)'!J182,ШкалаРомека,2,FALSE)</f>
        <v>3</v>
      </c>
      <c r="H182">
        <f>VLOOKUP('Ответы на форму (1)'!K182,ШкалаРомека,2,FALSE)</f>
        <v>2</v>
      </c>
      <c r="I182">
        <f>VLOOKUP('Ответы на форму (1)'!L182,ШкалаРомека,2,FALSE)</f>
        <v>2</v>
      </c>
      <c r="J182">
        <f>VLOOKUP('Ответы на форму (1)'!M182,ШкалаРомека,2,FALSE)</f>
        <v>2</v>
      </c>
      <c r="K182">
        <f>VLOOKUP('Ответы на форму (1)'!N182,ШкалаРомека,2,FALSE)</f>
        <v>3</v>
      </c>
      <c r="L182">
        <f>VLOOKUP('Ответы на форму (1)'!O182,ШкалаРомека,2,FALSE)</f>
        <v>2</v>
      </c>
      <c r="M182">
        <f>VLOOKUP('Ответы на форму (1)'!P182,ШкалаРомека,2,FALSE)</f>
        <v>3</v>
      </c>
      <c r="N182">
        <f>VLOOKUP('Ответы на форму (1)'!Q182,ШкалаРомека,2,FALSE)</f>
        <v>3</v>
      </c>
      <c r="O182">
        <f>VLOOKUP('Ответы на форму (1)'!R182,ШкалаРомека,2,FALSE)</f>
        <v>3</v>
      </c>
      <c r="P182">
        <f t="shared" si="14"/>
        <v>26</v>
      </c>
      <c r="Q182">
        <f>VLOOKUP('Ответы на форму (1)'!S182,ЧастотаПрактик,2,FALSE)</f>
        <v>2</v>
      </c>
      <c r="R182">
        <f>VLOOKUP('Ответы на форму (1)'!T182,ЧастотаПрактик,2,FALSE)</f>
        <v>4</v>
      </c>
      <c r="S182">
        <f>VLOOKUP('Ответы на форму (1)'!U182,ЧастотаПрактик,2,FALSE)</f>
        <v>1</v>
      </c>
      <c r="T182">
        <f>VLOOKUP('Ответы на форму (1)'!V182,ЧастотаПрактик,2,FALSE)</f>
        <v>2</v>
      </c>
      <c r="U182">
        <f>VLOOKUP('Ответы на форму (1)'!W182,ЧастотаПрактик,2,FALSE)</f>
        <v>0</v>
      </c>
      <c r="V182">
        <f>VLOOKUP('Ответы на форму (1)'!X182,ЧастотаПрактик,2,FALSE)</f>
        <v>0</v>
      </c>
      <c r="W182">
        <f>VLOOKUP('Ответы на форму (1)'!Y182,ЧастотаПрактик,2,FALSE)</f>
        <v>2</v>
      </c>
      <c r="X182">
        <f>VLOOKUP('Ответы на форму (1)'!Z182,ЧастотаПрактик,2,FALSE)</f>
        <v>1</v>
      </c>
      <c r="Y182">
        <f>VLOOKUP('Ответы на форму (1)'!AA182,ЧастотаПрактик,2,FALSE)</f>
        <v>2</v>
      </c>
      <c r="Z182">
        <f>VLOOKUP('Ответы на форму (1)'!AB182,ЧастотаПрактик,2,FALSE)</f>
        <v>3</v>
      </c>
      <c r="AA182">
        <f>VLOOKUP('Ответы на форму (1)'!AC182,ЧастотаПрактик,2,FALSE)</f>
        <v>1</v>
      </c>
      <c r="AB182">
        <f>VLOOKUP('Ответы на форму (1)'!AD182,ЧастотаПрактик,2,FALSE)</f>
        <v>1</v>
      </c>
      <c r="AC182">
        <f>VLOOKUP('Ответы на форму (1)'!AE182,ЧастотаПрактик,2,FALSE)</f>
        <v>2</v>
      </c>
      <c r="AD182">
        <f>VLOOKUP('Ответы на форму (1)'!AF182,ЧастотаПрактик,2,FALSE)</f>
        <v>3</v>
      </c>
      <c r="AE182">
        <f>VLOOKUP('Ответы на форму (1)'!AG182,ДаПочтиНет,2,FALSE)</f>
        <v>0</v>
      </c>
      <c r="AF182">
        <f>VLOOKUP('Ответы на форму (1)'!AH182,ДаПочтиНет,2,FALSE)</f>
        <v>2</v>
      </c>
      <c r="AG182">
        <f>VLOOKUP('Ответы на форму (1)'!AI182,ДаПочтиНет,2,FALSE)</f>
        <v>2</v>
      </c>
      <c r="AH182">
        <f>VLOOKUP('Ответы на форму (1)'!AJ182,ДаПочтиНет,2,FALSE)</f>
        <v>0</v>
      </c>
      <c r="AI182">
        <f>VLOOKUP('Ответы на форму (1)'!AK182,ДаПочтиНет,2,FALSE)</f>
        <v>2</v>
      </c>
      <c r="AJ182">
        <f>VLOOKUP('Ответы на форму (1)'!AL182,ДаПочтиНет,2,FALSE)</f>
        <v>1</v>
      </c>
      <c r="AK182">
        <f>VLOOKUP('Ответы на форму (1)'!AM182,ДаПочтиНет,2,FALSE)</f>
        <v>2</v>
      </c>
      <c r="AL182">
        <f>VLOOKUP('Ответы на форму (1)'!AN182,ДаПочтиНет,2,FALSE)</f>
        <v>2</v>
      </c>
      <c r="AM182">
        <f>VLOOKUP('Ответы на форму (1)'!AO182,ДаПочтиНет,2,FALSE)</f>
        <v>2</v>
      </c>
      <c r="AN182">
        <f t="shared" si="17"/>
        <v>34</v>
      </c>
      <c r="AO182">
        <f>VLOOKUP('Ответы на форму (1)'!AP182,ДаПочтиНет,2,FALSE)</f>
        <v>1</v>
      </c>
      <c r="AP182">
        <f>VLOOKUP('Ответы на форму (1)'!AQ182,ОбразЖизни,2,FALSE)</f>
        <v>4</v>
      </c>
      <c r="AQ182">
        <f>VLOOKUP('Ответы на форму (1)'!AR182,ОбразЖизни,2,FALSE)</f>
        <v>1</v>
      </c>
      <c r="AR182">
        <f>VLOOKUP('Ответы на форму (1)'!AS182,ОбразЖизни,2,FALSE)</f>
        <v>1</v>
      </c>
      <c r="AS182">
        <f>VLOOKUP('Ответы на форму (1)'!AT182,ОбразЖизни,2,FALSE)</f>
        <v>4</v>
      </c>
      <c r="AT182">
        <f>VLOOKUP('Ответы на форму (1)'!AU182,ОбразЖизни,2,FALSE)</f>
        <v>3</v>
      </c>
      <c r="AU182">
        <f>VLOOKUP('Ответы на форму (1)'!AV182,ОбразЖизни,2,FALSE)</f>
        <v>2</v>
      </c>
      <c r="AV182">
        <f>'Ответы на форму (1)'!AW182</f>
        <v>7</v>
      </c>
      <c r="AW182">
        <f>IF('Ответы на форму (1)'!AX182="",0,1)</f>
        <v>0</v>
      </c>
      <c r="AX182">
        <f>VLOOKUP('Ответы на форму (1)'!AY182,Курение,2,FALSE)</f>
        <v>0</v>
      </c>
      <c r="AY182">
        <f>VLOOKUP('Ответы на форму (1)'!AZ182,Алкоголь,2,FALSE)</f>
        <v>1</v>
      </c>
      <c r="AZ182">
        <f>VLOOKUP('Ответы на форму (1)'!BA182,СемейныйОпыт,2,FALSE)</f>
        <v>1</v>
      </c>
      <c r="BA182">
        <f>'Ответы на форму (1)'!BB182</f>
        <v>1</v>
      </c>
      <c r="BB182">
        <f>IF('Ответы на форму (1)'!BC182="",0,VLOOKUP('Ответы на форму (1)'!BC182,УровниЗнакомства,2,FALSE))</f>
        <v>3</v>
      </c>
      <c r="BC182">
        <f>IF('Ответы на форму (1)'!BD182="",0,VLOOKUP('Ответы на форму (1)'!BD182,УровниЗнакомства,2,FALSE))</f>
        <v>2</v>
      </c>
      <c r="BD182">
        <f>IF('Ответы на форму (1)'!BE182="",0,VLOOKUP('Ответы на форму (1)'!BE182,УровниЗнакомства,2,FALSE))</f>
        <v>2</v>
      </c>
      <c r="BE182">
        <f>IF('Ответы на форму (1)'!BF182="",0,VLOOKUP('Ответы на форму (1)'!BF182,УровниЗнакомства,2,FALSE))</f>
        <v>3</v>
      </c>
      <c r="BF182">
        <f>IF('Ответы на форму (1)'!BG182="",0,VLOOKUP('Ответы на форму (1)'!BG182,УровниЗнакомства,2,FALSE))</f>
        <v>0</v>
      </c>
      <c r="BG182">
        <f>IF('Ответы на форму (1)'!BH182="",0,VLOOKUP('Ответы на форму (1)'!BH182,УровниЗнакомства,2,FALSE))</f>
        <v>0</v>
      </c>
      <c r="BH182">
        <f t="shared" si="18"/>
        <v>10</v>
      </c>
      <c r="BI182">
        <f>VLOOKUP('Ответы на форму (1)'!BI182,ТараканоБалл,2,FALSE)</f>
        <v>4</v>
      </c>
      <c r="BJ182">
        <f>VLOOKUP('Ответы на форму (1)'!BJ182,ТараканоБалл,2,FALSE)</f>
        <v>2</v>
      </c>
      <c r="BK182">
        <f>VLOOKUP('Ответы на форму (1)'!BK182,ТараканоБалл,2,FALSE)</f>
        <v>4</v>
      </c>
      <c r="BL182">
        <f>VLOOKUP('Ответы на форму (1)'!BL182,ТараканоБалл,2,FALSE)</f>
        <v>4</v>
      </c>
      <c r="BM182">
        <f t="shared" si="19"/>
        <v>14</v>
      </c>
      <c r="BN182">
        <f t="shared" si="20"/>
        <v>1</v>
      </c>
      <c r="BO182">
        <f>VLOOKUP('Ответы на форму (1)'!BM182,ОбъемИнфы,2,FALSE)</f>
        <v>4</v>
      </c>
      <c r="BP182">
        <f>VLOOKUP('Ответы на форму (1)'!BN182,ОбъемИнфы,2,FALSE)</f>
        <v>3</v>
      </c>
      <c r="BQ182">
        <f>VLOOKUP('Ответы на форму (1)'!BO182,ОбъемИнфы,2,FALSE)</f>
        <v>3</v>
      </c>
      <c r="BR182">
        <f>VLOOKUP('Ответы на форму (1)'!BP182,ОбъемИнфы,2,FALSE)</f>
        <v>4</v>
      </c>
      <c r="BS182">
        <f>VLOOKUP('Ответы на форму (1)'!BQ182,ОбъемИнфы,2,FALSE)</f>
        <v>4</v>
      </c>
      <c r="BT182">
        <f>VLOOKUP('Ответы на форму (1)'!BR182,ОбъемИнфы,2,FALSE)</f>
        <v>0</v>
      </c>
      <c r="BU182">
        <f>VLOOKUP('Ответы на форму (1)'!BS182,ОбъемИнфы,2,FALSE)</f>
        <v>3</v>
      </c>
      <c r="BV182">
        <f>VLOOKUP('Ответы на форму (1)'!BT182,ОбъемИнфы,2,FALSE)</f>
        <v>0</v>
      </c>
      <c r="BW182" t="str">
        <f>IF('Ответы на форму (1)'!BU182&gt;2,"много",'Ответы на форму (1)'!BU182)</f>
        <v>много</v>
      </c>
      <c r="BX182">
        <f>VLOOKUP('Ответы на форму (1)'!BV182,Блыки,2,FALSE)</f>
        <v>0</v>
      </c>
      <c r="BY182" t="str">
        <f>IF('Ответы на форму (1)'!BY182="","",'Ответы на форму (1)'!BY182)</f>
        <v/>
      </c>
      <c r="BZ182" t="str">
        <f t="shared" si="15"/>
        <v>Да</v>
      </c>
    </row>
    <row r="183" spans="1:78" x14ac:dyDescent="0.35">
      <c r="A183">
        <f>IF('Ответы на форму (1)'!B183="М",1,0)</f>
        <v>1</v>
      </c>
      <c r="B183">
        <f>'Ответы на форму (1)'!C183</f>
        <v>33</v>
      </c>
      <c r="C183">
        <f>VLOOKUP('Ответы на форму (1)'!G183,Успевание,2,FALSE)</f>
        <v>2</v>
      </c>
      <c r="D183">
        <f>VLOOKUP('Ответы на форму (1)'!H183,Успевание,2,FALSE)</f>
        <v>3</v>
      </c>
      <c r="E183">
        <f t="shared" si="16"/>
        <v>-1</v>
      </c>
      <c r="F183">
        <f>VLOOKUP('Ответы на форму (1)'!I183,ШкалаРомека,2,FALSE)</f>
        <v>3</v>
      </c>
      <c r="G183">
        <f>VLOOKUP('Ответы на форму (1)'!J183,ШкалаРомека,2,FALSE)</f>
        <v>3</v>
      </c>
      <c r="H183">
        <f>VLOOKUP('Ответы на форму (1)'!K183,ШкалаРомека,2,FALSE)</f>
        <v>3</v>
      </c>
      <c r="I183">
        <f>VLOOKUP('Ответы на форму (1)'!L183,ШкалаРомека,2,FALSE)</f>
        <v>3</v>
      </c>
      <c r="J183">
        <f>VLOOKUP('Ответы на форму (1)'!M183,ШкалаРомека,2,FALSE)</f>
        <v>3</v>
      </c>
      <c r="K183">
        <f>VLOOKUP('Ответы на форму (1)'!N183,ШкалаРомека,2,FALSE)</f>
        <v>3</v>
      </c>
      <c r="L183">
        <f>VLOOKUP('Ответы на форму (1)'!O183,ШкалаРомека,2,FALSE)</f>
        <v>4</v>
      </c>
      <c r="M183">
        <f>VLOOKUP('Ответы на форму (1)'!P183,ШкалаРомека,2,FALSE)</f>
        <v>3</v>
      </c>
      <c r="N183">
        <f>VLOOKUP('Ответы на форму (1)'!Q183,ШкалаРомека,2,FALSE)</f>
        <v>3</v>
      </c>
      <c r="O183">
        <f>VLOOKUP('Ответы на форму (1)'!R183,ШкалаРомека,2,FALSE)</f>
        <v>3</v>
      </c>
      <c r="P183">
        <f t="shared" si="14"/>
        <v>31</v>
      </c>
      <c r="Q183">
        <f>VLOOKUP('Ответы на форму (1)'!S183,ЧастотаПрактик,2,FALSE)</f>
        <v>0</v>
      </c>
      <c r="R183">
        <f>VLOOKUP('Ответы на форму (1)'!T183,ЧастотаПрактик,2,FALSE)</f>
        <v>3</v>
      </c>
      <c r="S183">
        <f>VLOOKUP('Ответы на форму (1)'!U183,ЧастотаПрактик,2,FALSE)</f>
        <v>4</v>
      </c>
      <c r="T183">
        <f>VLOOKUP('Ответы на форму (1)'!V183,ЧастотаПрактик,2,FALSE)</f>
        <v>3</v>
      </c>
      <c r="U183">
        <f>VLOOKUP('Ответы на форму (1)'!W183,ЧастотаПрактик,2,FALSE)</f>
        <v>0</v>
      </c>
      <c r="V183">
        <f>VLOOKUP('Ответы на форму (1)'!X183,ЧастотаПрактик,2,FALSE)</f>
        <v>3</v>
      </c>
      <c r="W183">
        <f>VLOOKUP('Ответы на форму (1)'!Y183,ЧастотаПрактик,2,FALSE)</f>
        <v>2</v>
      </c>
      <c r="X183">
        <f>VLOOKUP('Ответы на форму (1)'!Z183,ЧастотаПрактик,2,FALSE)</f>
        <v>1</v>
      </c>
      <c r="Y183">
        <f>VLOOKUP('Ответы на форму (1)'!AA183,ЧастотаПрактик,2,FALSE)</f>
        <v>3</v>
      </c>
      <c r="Z183">
        <f>VLOOKUP('Ответы на форму (1)'!AB183,ЧастотаПрактик,2,FALSE)</f>
        <v>2</v>
      </c>
      <c r="AA183">
        <f>VLOOKUP('Ответы на форму (1)'!AC183,ЧастотаПрактик,2,FALSE)</f>
        <v>2</v>
      </c>
      <c r="AB183">
        <f>VLOOKUP('Ответы на форму (1)'!AD183,ЧастотаПрактик,2,FALSE)</f>
        <v>3</v>
      </c>
      <c r="AC183">
        <f>VLOOKUP('Ответы на форму (1)'!AE183,ЧастотаПрактик,2,FALSE)</f>
        <v>2</v>
      </c>
      <c r="AD183">
        <f>VLOOKUP('Ответы на форму (1)'!AF183,ЧастотаПрактик,2,FALSE)</f>
        <v>3</v>
      </c>
      <c r="AE183">
        <f>VLOOKUP('Ответы на форму (1)'!AG183,ДаПочтиНет,2,FALSE)</f>
        <v>0</v>
      </c>
      <c r="AF183">
        <f>VLOOKUP('Ответы на форму (1)'!AH183,ДаПочтиНет,2,FALSE)</f>
        <v>2</v>
      </c>
      <c r="AG183">
        <f>VLOOKUP('Ответы на форму (1)'!AI183,ДаПочтиНет,2,FALSE)</f>
        <v>0</v>
      </c>
      <c r="AH183">
        <f>VLOOKUP('Ответы на форму (1)'!AJ183,ДаПочтиНет,2,FALSE)</f>
        <v>0</v>
      </c>
      <c r="AI183">
        <f>VLOOKUP('Ответы на форму (1)'!AK183,ДаПочтиНет,2,FALSE)</f>
        <v>2</v>
      </c>
      <c r="AJ183">
        <f>VLOOKUP('Ответы на форму (1)'!AL183,ДаПочтиНет,2,FALSE)</f>
        <v>0</v>
      </c>
      <c r="AK183">
        <f>VLOOKUP('Ответы на форму (1)'!AM183,ДаПочтиНет,2,FALSE)</f>
        <v>0</v>
      </c>
      <c r="AL183">
        <f>VLOOKUP('Ответы на форму (1)'!AN183,ДаПочтиНет,2,FALSE)</f>
        <v>0</v>
      </c>
      <c r="AM183">
        <f>VLOOKUP('Ответы на форму (1)'!AO183,ДаПочтиНет,2,FALSE)</f>
        <v>0</v>
      </c>
      <c r="AN183">
        <f t="shared" si="17"/>
        <v>33</v>
      </c>
      <c r="AO183">
        <f>VLOOKUP('Ответы на форму (1)'!AP183,ДаПочтиНет,2,FALSE)</f>
        <v>0</v>
      </c>
      <c r="AP183">
        <f>VLOOKUP('Ответы на форму (1)'!AQ183,ОбразЖизни,2,FALSE)</f>
        <v>3</v>
      </c>
      <c r="AQ183">
        <f>VLOOKUP('Ответы на форму (1)'!AR183,ОбразЖизни,2,FALSE)</f>
        <v>1</v>
      </c>
      <c r="AR183">
        <f>VLOOKUP('Ответы на форму (1)'!AS183,ОбразЖизни,2,FALSE)</f>
        <v>3</v>
      </c>
      <c r="AS183">
        <f>VLOOKUP('Ответы на форму (1)'!AT183,ОбразЖизни,2,FALSE)</f>
        <v>2</v>
      </c>
      <c r="AT183">
        <f>VLOOKUP('Ответы на форму (1)'!AU183,ОбразЖизни,2,FALSE)</f>
        <v>3</v>
      </c>
      <c r="AU183">
        <f>VLOOKUP('Ответы на форму (1)'!AV183,ОбразЖизни,2,FALSE)</f>
        <v>2</v>
      </c>
      <c r="AV183">
        <f>'Ответы на форму (1)'!AW183</f>
        <v>5</v>
      </c>
      <c r="AW183">
        <f>IF('Ответы на форму (1)'!AX183="",0,1)</f>
        <v>1</v>
      </c>
      <c r="AX183">
        <f>VLOOKUP('Ответы на форму (1)'!AY183,Курение,2,FALSE)</f>
        <v>2</v>
      </c>
      <c r="AY183">
        <f>VLOOKUP('Ответы на форму (1)'!AZ183,Алкоголь,2,FALSE)</f>
        <v>2</v>
      </c>
      <c r="AZ183">
        <f>VLOOKUP('Ответы на форму (1)'!BA183,СемейныйОпыт,2,FALSE)</f>
        <v>3</v>
      </c>
      <c r="BA183">
        <f>'Ответы на форму (1)'!BB183</f>
        <v>1</v>
      </c>
      <c r="BB183">
        <f>IF('Ответы на форму (1)'!BC183="",0,VLOOKUP('Ответы на форму (1)'!BC183,УровниЗнакомства,2,FALSE))</f>
        <v>0</v>
      </c>
      <c r="BC183">
        <f>IF('Ответы на форму (1)'!BD183="",0,VLOOKUP('Ответы на форму (1)'!BD183,УровниЗнакомства,2,FALSE))</f>
        <v>0</v>
      </c>
      <c r="BD183">
        <f>IF('Ответы на форму (1)'!BE183="",0,VLOOKUP('Ответы на форму (1)'!BE183,УровниЗнакомства,2,FALSE))</f>
        <v>0</v>
      </c>
      <c r="BE183">
        <f>IF('Ответы на форму (1)'!BF183="",0,VLOOKUP('Ответы на форму (1)'!BF183,УровниЗнакомства,2,FALSE))</f>
        <v>0</v>
      </c>
      <c r="BF183">
        <f>IF('Ответы на форму (1)'!BG183="",0,VLOOKUP('Ответы на форму (1)'!BG183,УровниЗнакомства,2,FALSE))</f>
        <v>0</v>
      </c>
      <c r="BG183">
        <f>IF('Ответы на форму (1)'!BH183="",0,VLOOKUP('Ответы на форму (1)'!BH183,УровниЗнакомства,2,FALSE))</f>
        <v>0</v>
      </c>
      <c r="BH183">
        <f t="shared" si="18"/>
        <v>0</v>
      </c>
      <c r="BI183">
        <f>VLOOKUP('Ответы на форму (1)'!BI183,ТараканоБалл,2,FALSE)</f>
        <v>4</v>
      </c>
      <c r="BJ183">
        <f>VLOOKUP('Ответы на форму (1)'!BJ183,ТараканоБалл,2,FALSE)</f>
        <v>5</v>
      </c>
      <c r="BK183">
        <f>VLOOKUP('Ответы на форму (1)'!BK183,ТараканоБалл,2,FALSE)</f>
        <v>4</v>
      </c>
      <c r="BL183">
        <f>VLOOKUP('Ответы на форму (1)'!BL183,ТараканоБалл,2,FALSE)</f>
        <v>4</v>
      </c>
      <c r="BM183">
        <f t="shared" si="19"/>
        <v>17</v>
      </c>
      <c r="BN183">
        <f t="shared" si="20"/>
        <v>2</v>
      </c>
      <c r="BO183">
        <f>VLOOKUP('Ответы на форму (1)'!BM183,ОбъемИнфы,2,FALSE)</f>
        <v>4</v>
      </c>
      <c r="BP183">
        <f>VLOOKUP('Ответы на форму (1)'!BN183,ОбъемИнфы,2,FALSE)</f>
        <v>4</v>
      </c>
      <c r="BQ183">
        <f>VLOOKUP('Ответы на форму (1)'!BO183,ОбъемИнфы,2,FALSE)</f>
        <v>4</v>
      </c>
      <c r="BR183">
        <f>VLOOKUP('Ответы на форму (1)'!BP183,ОбъемИнфы,2,FALSE)</f>
        <v>4</v>
      </c>
      <c r="BS183">
        <f>VLOOKUP('Ответы на форму (1)'!BQ183,ОбъемИнфы,2,FALSE)</f>
        <v>3</v>
      </c>
      <c r="BT183">
        <f>VLOOKUP('Ответы на форму (1)'!BR183,ОбъемИнфы,2,FALSE)</f>
        <v>3</v>
      </c>
      <c r="BU183">
        <f>VLOOKUP('Ответы на форму (1)'!BS183,ОбъемИнфы,2,FALSE)</f>
        <v>3</v>
      </c>
      <c r="BV183">
        <f>VLOOKUP('Ответы на форму (1)'!BT183,ОбъемИнфы,2,FALSE)</f>
        <v>2</v>
      </c>
      <c r="BW183" t="str">
        <f>IF('Ответы на форму (1)'!BU183&gt;2,"много",'Ответы на форму (1)'!BU183)</f>
        <v>много</v>
      </c>
      <c r="BX183">
        <f>VLOOKUP('Ответы на форму (1)'!BV183,Блыки,2,FALSE)</f>
        <v>2</v>
      </c>
      <c r="BY183" t="str">
        <f>IF('Ответы на форму (1)'!BY183="","",'Ответы на форму (1)'!BY183)</f>
        <v/>
      </c>
      <c r="BZ183" t="str">
        <f t="shared" si="15"/>
        <v>Да</v>
      </c>
    </row>
    <row r="184" spans="1:78" x14ac:dyDescent="0.35">
      <c r="A184">
        <f>IF('Ответы на форму (1)'!B184="М",1,0)</f>
        <v>0</v>
      </c>
      <c r="B184">
        <f>'Ответы на форму (1)'!C184</f>
        <v>28</v>
      </c>
      <c r="C184">
        <f>VLOOKUP('Ответы на форму (1)'!G184,Успевание,2,FALSE)</f>
        <v>4</v>
      </c>
      <c r="D184">
        <f>VLOOKUP('Ответы на форму (1)'!H184,Успевание,2,FALSE)</f>
        <v>4</v>
      </c>
      <c r="E184">
        <f t="shared" si="16"/>
        <v>0</v>
      </c>
      <c r="F184">
        <f>VLOOKUP('Ответы на форму (1)'!I184,ШкалаРомека,2,FALSE)</f>
        <v>4</v>
      </c>
      <c r="G184">
        <f>VLOOKUP('Ответы на форму (1)'!J184,ШкалаРомека,2,FALSE)</f>
        <v>3</v>
      </c>
      <c r="H184">
        <f>VLOOKUP('Ответы на форму (1)'!K184,ШкалаРомека,2,FALSE)</f>
        <v>3</v>
      </c>
      <c r="I184">
        <f>VLOOKUP('Ответы на форму (1)'!L184,ШкалаРомека,2,FALSE)</f>
        <v>2</v>
      </c>
      <c r="J184">
        <f>VLOOKUP('Ответы на форму (1)'!M184,ШкалаРомека,2,FALSE)</f>
        <v>2</v>
      </c>
      <c r="K184">
        <f>VLOOKUP('Ответы на форму (1)'!N184,ШкалаРомека,2,FALSE)</f>
        <v>4</v>
      </c>
      <c r="L184">
        <f>VLOOKUP('Ответы на форму (1)'!O184,ШкалаРомека,2,FALSE)</f>
        <v>3</v>
      </c>
      <c r="M184">
        <f>VLOOKUP('Ответы на форму (1)'!P184,ШкалаРомека,2,FALSE)</f>
        <v>2</v>
      </c>
      <c r="N184">
        <f>VLOOKUP('Ответы на форму (1)'!Q184,ШкалаРомека,2,FALSE)</f>
        <v>3</v>
      </c>
      <c r="O184">
        <f>VLOOKUP('Ответы на форму (1)'!R184,ШкалаРомека,2,FALSE)</f>
        <v>3</v>
      </c>
      <c r="P184">
        <f t="shared" si="14"/>
        <v>29</v>
      </c>
      <c r="Q184">
        <f>VLOOKUP('Ответы на форму (1)'!S184,ЧастотаПрактик,2,FALSE)</f>
        <v>2</v>
      </c>
      <c r="R184">
        <f>VLOOKUP('Ответы на форму (1)'!T184,ЧастотаПрактик,2,FALSE)</f>
        <v>4</v>
      </c>
      <c r="S184">
        <f>VLOOKUP('Ответы на форму (1)'!U184,ЧастотаПрактик,2,FALSE)</f>
        <v>3</v>
      </c>
      <c r="T184">
        <f>VLOOKUP('Ответы на форму (1)'!V184,ЧастотаПрактик,2,FALSE)</f>
        <v>2</v>
      </c>
      <c r="U184">
        <f>VLOOKUP('Ответы на форму (1)'!W184,ЧастотаПрактик,2,FALSE)</f>
        <v>2</v>
      </c>
      <c r="V184">
        <f>VLOOKUP('Ответы на форму (1)'!X184,ЧастотаПрактик,2,FALSE)</f>
        <v>2</v>
      </c>
      <c r="W184">
        <f>VLOOKUP('Ответы на форму (1)'!Y184,ЧастотаПрактик,2,FALSE)</f>
        <v>1</v>
      </c>
      <c r="X184">
        <f>VLOOKUP('Ответы на форму (1)'!Z184,ЧастотаПрактик,2,FALSE)</f>
        <v>3</v>
      </c>
      <c r="Y184">
        <f>VLOOKUP('Ответы на форму (1)'!AA184,ЧастотаПрактик,2,FALSE)</f>
        <v>2</v>
      </c>
      <c r="Z184">
        <f>VLOOKUP('Ответы на форму (1)'!AB184,ЧастотаПрактик,2,FALSE)</f>
        <v>4</v>
      </c>
      <c r="AA184">
        <f>VLOOKUP('Ответы на форму (1)'!AC184,ЧастотаПрактик,2,FALSE)</f>
        <v>0</v>
      </c>
      <c r="AB184">
        <f>VLOOKUP('Ответы на форму (1)'!AD184,ЧастотаПрактик,2,FALSE)</f>
        <v>2</v>
      </c>
      <c r="AC184">
        <f>VLOOKUP('Ответы на форму (1)'!AE184,ЧастотаПрактик,2,FALSE)</f>
        <v>2</v>
      </c>
      <c r="AD184">
        <f>VLOOKUP('Ответы на форму (1)'!AF184,ЧастотаПрактик,2,FALSE)</f>
        <v>4</v>
      </c>
      <c r="AE184">
        <f>VLOOKUP('Ответы на форму (1)'!AG184,ДаПочтиНет,2,FALSE)</f>
        <v>0</v>
      </c>
      <c r="AF184">
        <f>VLOOKUP('Ответы на форму (1)'!AH184,ДаПочтиНет,2,FALSE)</f>
        <v>0</v>
      </c>
      <c r="AG184">
        <f>VLOOKUP('Ответы на форму (1)'!AI184,ДаПочтиНет,2,FALSE)</f>
        <v>2</v>
      </c>
      <c r="AH184">
        <f>VLOOKUP('Ответы на форму (1)'!AJ184,ДаПочтиНет,2,FALSE)</f>
        <v>0</v>
      </c>
      <c r="AI184">
        <f>VLOOKUP('Ответы на форму (1)'!AK184,ДаПочтиНет,2,FALSE)</f>
        <v>0</v>
      </c>
      <c r="AJ184">
        <f>VLOOKUP('Ответы на форму (1)'!AL184,ДаПочтиНет,2,FALSE)</f>
        <v>0</v>
      </c>
      <c r="AK184">
        <f>VLOOKUP('Ответы на форму (1)'!AM184,ДаПочтиНет,2,FALSE)</f>
        <v>2</v>
      </c>
      <c r="AL184">
        <f>VLOOKUP('Ответы на форму (1)'!AN184,ДаПочтиНет,2,FALSE)</f>
        <v>0</v>
      </c>
      <c r="AM184">
        <f>VLOOKUP('Ответы на форму (1)'!AO184,ДаПочтиНет,2,FALSE)</f>
        <v>2</v>
      </c>
      <c r="AN184">
        <f t="shared" si="17"/>
        <v>35</v>
      </c>
      <c r="AO184">
        <f>VLOOKUP('Ответы на форму (1)'!AP184,ДаПочтиНет,2,FALSE)</f>
        <v>0</v>
      </c>
      <c r="AP184">
        <f>VLOOKUP('Ответы на форму (1)'!AQ184,ОбразЖизни,2,FALSE)</f>
        <v>4</v>
      </c>
      <c r="AQ184">
        <f>VLOOKUP('Ответы на форму (1)'!AR184,ОбразЖизни,2,FALSE)</f>
        <v>4</v>
      </c>
      <c r="AR184">
        <f>VLOOKUP('Ответы на форму (1)'!AS184,ОбразЖизни,2,FALSE)</f>
        <v>1</v>
      </c>
      <c r="AS184">
        <f>VLOOKUP('Ответы на форму (1)'!AT184,ОбразЖизни,2,FALSE)</f>
        <v>0</v>
      </c>
      <c r="AT184">
        <f>VLOOKUP('Ответы на форму (1)'!AU184,ОбразЖизни,2,FALSE)</f>
        <v>4</v>
      </c>
      <c r="AU184">
        <f>VLOOKUP('Ответы на форму (1)'!AV184,ОбразЖизни,2,FALSE)</f>
        <v>3</v>
      </c>
      <c r="AV184">
        <f>'Ответы на форму (1)'!AW184</f>
        <v>4</v>
      </c>
      <c r="AW184">
        <f>IF('Ответы на форму (1)'!AX184="",0,1)</f>
        <v>1</v>
      </c>
      <c r="AX184">
        <f>VLOOKUP('Ответы на форму (1)'!AY184,Курение,2,FALSE)</f>
        <v>2</v>
      </c>
      <c r="AY184">
        <f>VLOOKUP('Ответы на форму (1)'!AZ184,Алкоголь,2,FALSE)</f>
        <v>2</v>
      </c>
      <c r="AZ184">
        <f>VLOOKUP('Ответы на форму (1)'!BA184,СемейныйОпыт,2,FALSE)</f>
        <v>1</v>
      </c>
      <c r="BA184">
        <f>'Ответы на форму (1)'!BB184</f>
        <v>0</v>
      </c>
      <c r="BB184">
        <f>IF('Ответы на форму (1)'!BC184="",0,VLOOKUP('Ответы на форму (1)'!BC184,УровниЗнакомства,2,FALSE))</f>
        <v>3</v>
      </c>
      <c r="BC184">
        <f>IF('Ответы на форму (1)'!BD184="",0,VLOOKUP('Ответы на форму (1)'!BD184,УровниЗнакомства,2,FALSE))</f>
        <v>0</v>
      </c>
      <c r="BD184">
        <f>IF('Ответы на форму (1)'!BE184="",0,VLOOKUP('Ответы на форму (1)'!BE184,УровниЗнакомства,2,FALSE))</f>
        <v>0</v>
      </c>
      <c r="BE184">
        <f>IF('Ответы на форму (1)'!BF184="",0,VLOOKUP('Ответы на форму (1)'!BF184,УровниЗнакомства,2,FALSE))</f>
        <v>3</v>
      </c>
      <c r="BF184">
        <f>IF('Ответы на форму (1)'!BG184="",0,VLOOKUP('Ответы на форму (1)'!BG184,УровниЗнакомства,2,FALSE))</f>
        <v>0</v>
      </c>
      <c r="BG184">
        <f>IF('Ответы на форму (1)'!BH184="",0,VLOOKUP('Ответы на форму (1)'!BH184,УровниЗнакомства,2,FALSE))</f>
        <v>0</v>
      </c>
      <c r="BH184">
        <f t="shared" si="18"/>
        <v>6</v>
      </c>
      <c r="BI184">
        <f>VLOOKUP('Ответы на форму (1)'!BI184,ТараканоБалл,2,FALSE)</f>
        <v>5</v>
      </c>
      <c r="BJ184">
        <f>VLOOKUP('Ответы на форму (1)'!BJ184,ТараканоБалл,2,FALSE)</f>
        <v>5</v>
      </c>
      <c r="BK184">
        <f>VLOOKUP('Ответы на форму (1)'!BK184,ТараканоБалл,2,FALSE)</f>
        <v>4</v>
      </c>
      <c r="BL184">
        <f>VLOOKUP('Ответы на форму (1)'!BL184,ТараканоБалл,2,FALSE)</f>
        <v>5</v>
      </c>
      <c r="BM184">
        <f t="shared" si="19"/>
        <v>19</v>
      </c>
      <c r="BN184">
        <f t="shared" si="20"/>
        <v>2</v>
      </c>
      <c r="BO184">
        <f>VLOOKUP('Ответы на форму (1)'!BM184,ОбъемИнфы,2,FALSE)</f>
        <v>3</v>
      </c>
      <c r="BP184">
        <f>VLOOKUP('Ответы на форму (1)'!BN184,ОбъемИнфы,2,FALSE)</f>
        <v>3</v>
      </c>
      <c r="BQ184">
        <f>VLOOKUP('Ответы на форму (1)'!BO184,ОбъемИнфы,2,FALSE)</f>
        <v>1</v>
      </c>
      <c r="BR184">
        <f>VLOOKUP('Ответы на форму (1)'!BP184,ОбъемИнфы,2,FALSE)</f>
        <v>1</v>
      </c>
      <c r="BS184">
        <f>VLOOKUP('Ответы на форму (1)'!BQ184,ОбъемИнфы,2,FALSE)</f>
        <v>3</v>
      </c>
      <c r="BT184">
        <f>VLOOKUP('Ответы на форму (1)'!BR184,ОбъемИнфы,2,FALSE)</f>
        <v>2</v>
      </c>
      <c r="BU184">
        <f>VLOOKUP('Ответы на форму (1)'!BS184,ОбъемИнфы,2,FALSE)</f>
        <v>2</v>
      </c>
      <c r="BV184">
        <f>VLOOKUP('Ответы на форму (1)'!BT184,ОбъемИнфы,2,FALSE)</f>
        <v>0</v>
      </c>
      <c r="BW184">
        <f>IF('Ответы на форму (1)'!BU184&gt;2,"много",'Ответы на форму (1)'!BU184)</f>
        <v>1</v>
      </c>
      <c r="BX184">
        <f>VLOOKUP('Ответы на форму (1)'!BV184,Блыки,2,FALSE)</f>
        <v>0</v>
      </c>
      <c r="BY184" t="str">
        <f>IF('Ответы на форму (1)'!BY184="","",'Ответы на форму (1)'!BY184)</f>
        <v/>
      </c>
      <c r="BZ184" t="str">
        <f t="shared" si="15"/>
        <v>Нет</v>
      </c>
    </row>
    <row r="185" spans="1:78" x14ac:dyDescent="0.35">
      <c r="A185">
        <f>IF('Ответы на форму (1)'!B185="М",1,0)</f>
        <v>0</v>
      </c>
      <c r="B185">
        <f>'Ответы на форму (1)'!C185</f>
        <v>32</v>
      </c>
      <c r="C185">
        <f>VLOOKUP('Ответы на форму (1)'!G185,Успевание,2,FALSE)</f>
        <v>4</v>
      </c>
      <c r="D185">
        <f>VLOOKUP('Ответы на форму (1)'!H185,Успевание,2,FALSE)</f>
        <v>3</v>
      </c>
      <c r="E185">
        <f t="shared" si="16"/>
        <v>1</v>
      </c>
      <c r="F185">
        <f>VLOOKUP('Ответы на форму (1)'!I185,ШкалаРомека,2,FALSE)</f>
        <v>4</v>
      </c>
      <c r="G185">
        <f>VLOOKUP('Ответы на форму (1)'!J185,ШкалаРомека,2,FALSE)</f>
        <v>3</v>
      </c>
      <c r="H185">
        <f>VLOOKUP('Ответы на форму (1)'!K185,ШкалаРомека,2,FALSE)</f>
        <v>3</v>
      </c>
      <c r="I185">
        <f>VLOOKUP('Ответы на форму (1)'!L185,ШкалаРомека,2,FALSE)</f>
        <v>2</v>
      </c>
      <c r="J185">
        <f>VLOOKUP('Ответы на форму (1)'!M185,ШкалаРомека,2,FALSE)</f>
        <v>3</v>
      </c>
      <c r="K185">
        <f>VLOOKUP('Ответы на форму (1)'!N185,ШкалаРомека,2,FALSE)</f>
        <v>4</v>
      </c>
      <c r="L185">
        <f>VLOOKUP('Ответы на форму (1)'!O185,ШкалаРомека,2,FALSE)</f>
        <v>2</v>
      </c>
      <c r="M185">
        <f>VLOOKUP('Ответы на форму (1)'!P185,ШкалаРомека,2,FALSE)</f>
        <v>2</v>
      </c>
      <c r="N185">
        <f>VLOOKUP('Ответы на форму (1)'!Q185,ШкалаРомека,2,FALSE)</f>
        <v>2</v>
      </c>
      <c r="O185">
        <f>VLOOKUP('Ответы на форму (1)'!R185,ШкалаРомека,2,FALSE)</f>
        <v>3</v>
      </c>
      <c r="P185">
        <f t="shared" si="14"/>
        <v>28</v>
      </c>
      <c r="Q185">
        <f>VLOOKUP('Ответы на форму (1)'!S185,ЧастотаПрактик,2,FALSE)</f>
        <v>3</v>
      </c>
      <c r="R185">
        <f>VLOOKUP('Ответы на форму (1)'!T185,ЧастотаПрактик,2,FALSE)</f>
        <v>2</v>
      </c>
      <c r="S185">
        <f>VLOOKUP('Ответы на форму (1)'!U185,ЧастотаПрактик,2,FALSE)</f>
        <v>4</v>
      </c>
      <c r="T185">
        <f>VLOOKUP('Ответы на форму (1)'!V185,ЧастотаПрактик,2,FALSE)</f>
        <v>3</v>
      </c>
      <c r="U185">
        <f>VLOOKUP('Ответы на форму (1)'!W185,ЧастотаПрактик,2,FALSE)</f>
        <v>3</v>
      </c>
      <c r="V185">
        <f>VLOOKUP('Ответы на форму (1)'!X185,ЧастотаПрактик,2,FALSE)</f>
        <v>0</v>
      </c>
      <c r="W185">
        <f>VLOOKUP('Ответы на форму (1)'!Y185,ЧастотаПрактик,2,FALSE)</f>
        <v>1</v>
      </c>
      <c r="X185">
        <f>VLOOKUP('Ответы на форму (1)'!Z185,ЧастотаПрактик,2,FALSE)</f>
        <v>1</v>
      </c>
      <c r="Y185">
        <f>VLOOKUP('Ответы на форму (1)'!AA185,ЧастотаПрактик,2,FALSE)</f>
        <v>2</v>
      </c>
      <c r="Z185">
        <f>VLOOKUP('Ответы на форму (1)'!AB185,ЧастотаПрактик,2,FALSE)</f>
        <v>1</v>
      </c>
      <c r="AA185">
        <f>VLOOKUP('Ответы на форму (1)'!AC185,ЧастотаПрактик,2,FALSE)</f>
        <v>2</v>
      </c>
      <c r="AB185">
        <f>VLOOKUP('Ответы на форму (1)'!AD185,ЧастотаПрактик,2,FALSE)</f>
        <v>2</v>
      </c>
      <c r="AC185">
        <f>VLOOKUP('Ответы на форму (1)'!AE185,ЧастотаПрактик,2,FALSE)</f>
        <v>1</v>
      </c>
      <c r="AD185">
        <f>VLOOKUP('Ответы на форму (1)'!AF185,ЧастотаПрактик,2,FALSE)</f>
        <v>3</v>
      </c>
      <c r="AE185">
        <f>VLOOKUP('Ответы на форму (1)'!AG185,ДаПочтиНет,2,FALSE)</f>
        <v>0</v>
      </c>
      <c r="AF185">
        <f>VLOOKUP('Ответы на форму (1)'!AH185,ДаПочтиНет,2,FALSE)</f>
        <v>0</v>
      </c>
      <c r="AG185">
        <f>VLOOKUP('Ответы на форму (1)'!AI185,ДаПочтиНет,2,FALSE)</f>
        <v>0</v>
      </c>
      <c r="AH185">
        <f>VLOOKUP('Ответы на форму (1)'!AJ185,ДаПочтиНет,2,FALSE)</f>
        <v>0</v>
      </c>
      <c r="AI185">
        <f>VLOOKUP('Ответы на форму (1)'!AK185,ДаПочтиНет,2,FALSE)</f>
        <v>0</v>
      </c>
      <c r="AJ185">
        <f>VLOOKUP('Ответы на форму (1)'!AL185,ДаПочтиНет,2,FALSE)</f>
        <v>0</v>
      </c>
      <c r="AK185">
        <f>VLOOKUP('Ответы на форму (1)'!AM185,ДаПочтиНет,2,FALSE)</f>
        <v>2</v>
      </c>
      <c r="AL185">
        <f>VLOOKUP('Ответы на форму (1)'!AN185,ДаПочтиНет,2,FALSE)</f>
        <v>0</v>
      </c>
      <c r="AM185">
        <f>VLOOKUP('Ответы на форму (1)'!AO185,ДаПочтиНет,2,FALSE)</f>
        <v>0</v>
      </c>
      <c r="AN185">
        <f t="shared" si="17"/>
        <v>29</v>
      </c>
      <c r="AO185">
        <f>VLOOKUP('Ответы на форму (1)'!AP185,ДаПочтиНет,2,FALSE)</f>
        <v>0</v>
      </c>
      <c r="AP185">
        <f>VLOOKUP('Ответы на форму (1)'!AQ185,ОбразЖизни,2,FALSE)</f>
        <v>3</v>
      </c>
      <c r="AQ185">
        <f>VLOOKUP('Ответы на форму (1)'!AR185,ОбразЖизни,2,FALSE)</f>
        <v>4</v>
      </c>
      <c r="AR185">
        <f>VLOOKUP('Ответы на форму (1)'!AS185,ОбразЖизни,2,FALSE)</f>
        <v>3</v>
      </c>
      <c r="AS185">
        <f>VLOOKUP('Ответы на форму (1)'!AT185,ОбразЖизни,2,FALSE)</f>
        <v>1</v>
      </c>
      <c r="AT185">
        <f>VLOOKUP('Ответы на форму (1)'!AU185,ОбразЖизни,2,FALSE)</f>
        <v>4</v>
      </c>
      <c r="AU185">
        <f>VLOOKUP('Ответы на форму (1)'!AV185,ОбразЖизни,2,FALSE)</f>
        <v>3</v>
      </c>
      <c r="AV185">
        <f>'Ответы на форму (1)'!AW185</f>
        <v>5</v>
      </c>
      <c r="AW185">
        <f>IF('Ответы на форму (1)'!AX185="",0,1)</f>
        <v>0</v>
      </c>
      <c r="AX185">
        <f>VLOOKUP('Ответы на форму (1)'!AY185,Курение,2,FALSE)</f>
        <v>0</v>
      </c>
      <c r="AY185">
        <f>VLOOKUP('Ответы на форму (1)'!AZ185,Алкоголь,2,FALSE)</f>
        <v>1</v>
      </c>
      <c r="AZ185">
        <f>VLOOKUP('Ответы на форму (1)'!BA185,СемейныйОпыт,2,FALSE)</f>
        <v>1</v>
      </c>
      <c r="BA185">
        <f>'Ответы на форму (1)'!BB185</f>
        <v>0</v>
      </c>
      <c r="BB185">
        <f>IF('Ответы на форму (1)'!BC185="",0,VLOOKUP('Ответы на форму (1)'!BC185,УровниЗнакомства,2,FALSE))</f>
        <v>0</v>
      </c>
      <c r="BC185">
        <f>IF('Ответы на форму (1)'!BD185="",0,VLOOKUP('Ответы на форму (1)'!BD185,УровниЗнакомства,2,FALSE))</f>
        <v>0</v>
      </c>
      <c r="BD185">
        <f>IF('Ответы на форму (1)'!BE185="",0,VLOOKUP('Ответы на форму (1)'!BE185,УровниЗнакомства,2,FALSE))</f>
        <v>0</v>
      </c>
      <c r="BE185">
        <f>IF('Ответы на форму (1)'!BF185="",0,VLOOKUP('Ответы на форму (1)'!BF185,УровниЗнакомства,2,FALSE))</f>
        <v>0</v>
      </c>
      <c r="BF185">
        <f>IF('Ответы на форму (1)'!BG185="",0,VLOOKUP('Ответы на форму (1)'!BG185,УровниЗнакомства,2,FALSE))</f>
        <v>0</v>
      </c>
      <c r="BG185">
        <f>IF('Ответы на форму (1)'!BH185="",0,VLOOKUP('Ответы на форму (1)'!BH185,УровниЗнакомства,2,FALSE))</f>
        <v>0</v>
      </c>
      <c r="BH185">
        <f t="shared" si="18"/>
        <v>0</v>
      </c>
      <c r="BI185">
        <f>VLOOKUP('Ответы на форму (1)'!BI185,ТараканоБалл,2,FALSE)</f>
        <v>4</v>
      </c>
      <c r="BJ185">
        <f>VLOOKUP('Ответы на форму (1)'!BJ185,ТараканоБалл,2,FALSE)</f>
        <v>4</v>
      </c>
      <c r="BK185">
        <f>VLOOKUP('Ответы на форму (1)'!BK185,ТараканоБалл,2,FALSE)</f>
        <v>3</v>
      </c>
      <c r="BL185">
        <f>VLOOKUP('Ответы на форму (1)'!BL185,ТараканоБалл,2,FALSE)</f>
        <v>2</v>
      </c>
      <c r="BM185">
        <f t="shared" si="19"/>
        <v>13</v>
      </c>
      <c r="BN185">
        <f t="shared" si="20"/>
        <v>1</v>
      </c>
      <c r="BO185">
        <f>VLOOKUP('Ответы на форму (1)'!BM185,ОбъемИнфы,2,FALSE)</f>
        <v>2</v>
      </c>
      <c r="BP185">
        <f>VLOOKUP('Ответы на форму (1)'!BN185,ОбъемИнфы,2,FALSE)</f>
        <v>4</v>
      </c>
      <c r="BQ185">
        <f>VLOOKUP('Ответы на форму (1)'!BO185,ОбъемИнфы,2,FALSE)</f>
        <v>3</v>
      </c>
      <c r="BR185">
        <f>VLOOKUP('Ответы на форму (1)'!BP185,ОбъемИнфы,2,FALSE)</f>
        <v>2</v>
      </c>
      <c r="BS185">
        <f>VLOOKUP('Ответы на форму (1)'!BQ185,ОбъемИнфы,2,FALSE)</f>
        <v>3</v>
      </c>
      <c r="BT185">
        <f>VLOOKUP('Ответы на форму (1)'!BR185,ОбъемИнфы,2,FALSE)</f>
        <v>3</v>
      </c>
      <c r="BU185">
        <f>VLOOKUP('Ответы на форму (1)'!BS185,ОбъемИнфы,2,FALSE)</f>
        <v>3</v>
      </c>
      <c r="BV185">
        <f>VLOOKUP('Ответы на форму (1)'!BT185,ОбъемИнфы,2,FALSE)</f>
        <v>0</v>
      </c>
      <c r="BW185">
        <f>IF('Ответы на форму (1)'!BU185&gt;2,"много",'Ответы на форму (1)'!BU185)</f>
        <v>1</v>
      </c>
      <c r="BX185">
        <f>VLOOKUP('Ответы на форму (1)'!BV185,Блыки,2,FALSE)</f>
        <v>3</v>
      </c>
      <c r="BY185" t="str">
        <f>IF('Ответы на форму (1)'!BY185="","",'Ответы на форму (1)'!BY185)</f>
        <v/>
      </c>
      <c r="BZ185" t="str">
        <f t="shared" si="15"/>
        <v>Нет</v>
      </c>
    </row>
    <row r="186" spans="1:78" x14ac:dyDescent="0.35">
      <c r="A186">
        <f>IF('Ответы на форму (1)'!B186="М",1,0)</f>
        <v>0</v>
      </c>
      <c r="B186">
        <f>'Ответы на форму (1)'!C186</f>
        <v>33</v>
      </c>
      <c r="C186">
        <f>VLOOKUP('Ответы на форму (1)'!G186,Успевание,2,FALSE)</f>
        <v>3</v>
      </c>
      <c r="D186">
        <f>VLOOKUP('Ответы на форму (1)'!H186,Успевание,2,FALSE)</f>
        <v>3</v>
      </c>
      <c r="E186">
        <f t="shared" si="16"/>
        <v>0</v>
      </c>
      <c r="F186">
        <f>VLOOKUP('Ответы на форму (1)'!I186,ШкалаРомека,2,FALSE)</f>
        <v>3</v>
      </c>
      <c r="G186">
        <f>VLOOKUP('Ответы на форму (1)'!J186,ШкалаРомека,2,FALSE)</f>
        <v>3</v>
      </c>
      <c r="H186">
        <f>VLOOKUP('Ответы на форму (1)'!K186,ШкалаРомека,2,FALSE)</f>
        <v>2</v>
      </c>
      <c r="I186">
        <f>VLOOKUP('Ответы на форму (1)'!L186,ШкалаРомека,2,FALSE)</f>
        <v>1</v>
      </c>
      <c r="J186">
        <f>VLOOKUP('Ответы на форму (1)'!M186,ШкалаРомека,2,FALSE)</f>
        <v>2</v>
      </c>
      <c r="K186">
        <f>VLOOKUP('Ответы на форму (1)'!N186,ШкалаРомека,2,FALSE)</f>
        <v>3</v>
      </c>
      <c r="L186">
        <f>VLOOKUP('Ответы на форму (1)'!O186,ШкалаРомека,2,FALSE)</f>
        <v>2</v>
      </c>
      <c r="M186">
        <f>VLOOKUP('Ответы на форму (1)'!P186,ШкалаРомека,2,FALSE)</f>
        <v>3</v>
      </c>
      <c r="N186">
        <f>VLOOKUP('Ответы на форму (1)'!Q186,ШкалаРомека,2,FALSE)</f>
        <v>3</v>
      </c>
      <c r="O186">
        <f>VLOOKUP('Ответы на форму (1)'!R186,ШкалаРомека,2,FALSE)</f>
        <v>2</v>
      </c>
      <c r="P186">
        <f t="shared" si="14"/>
        <v>24</v>
      </c>
      <c r="Q186">
        <f>VLOOKUP('Ответы на форму (1)'!S186,ЧастотаПрактик,2,FALSE)</f>
        <v>2</v>
      </c>
      <c r="R186">
        <f>VLOOKUP('Ответы на форму (1)'!T186,ЧастотаПрактик,2,FALSE)</f>
        <v>2</v>
      </c>
      <c r="S186">
        <f>VLOOKUP('Ответы на форму (1)'!U186,ЧастотаПрактик,2,FALSE)</f>
        <v>3</v>
      </c>
      <c r="T186">
        <f>VLOOKUP('Ответы на форму (1)'!V186,ЧастотаПрактик,2,FALSE)</f>
        <v>3</v>
      </c>
      <c r="U186">
        <f>VLOOKUP('Ответы на форму (1)'!W186,ЧастотаПрактик,2,FALSE)</f>
        <v>3</v>
      </c>
      <c r="V186">
        <f>VLOOKUP('Ответы на форму (1)'!X186,ЧастотаПрактик,2,FALSE)</f>
        <v>1</v>
      </c>
      <c r="W186">
        <f>VLOOKUP('Ответы на форму (1)'!Y186,ЧастотаПрактик,2,FALSE)</f>
        <v>3</v>
      </c>
      <c r="X186">
        <f>VLOOKUP('Ответы на форму (1)'!Z186,ЧастотаПрактик,2,FALSE)</f>
        <v>2</v>
      </c>
      <c r="Y186">
        <f>VLOOKUP('Ответы на форму (1)'!AA186,ЧастотаПрактик,2,FALSE)</f>
        <v>4</v>
      </c>
      <c r="Z186">
        <f>VLOOKUP('Ответы на форму (1)'!AB186,ЧастотаПрактик,2,FALSE)</f>
        <v>4</v>
      </c>
      <c r="AA186">
        <f>VLOOKUP('Ответы на форму (1)'!AC186,ЧастотаПрактик,2,FALSE)</f>
        <v>4</v>
      </c>
      <c r="AB186">
        <f>VLOOKUP('Ответы на форму (1)'!AD186,ЧастотаПрактик,2,FALSE)</f>
        <v>3</v>
      </c>
      <c r="AC186">
        <f>VLOOKUP('Ответы на форму (1)'!AE186,ЧастотаПрактик,2,FALSE)</f>
        <v>3</v>
      </c>
      <c r="AD186">
        <f>VLOOKUP('Ответы на форму (1)'!AF186,ЧастотаПрактик,2,FALSE)</f>
        <v>3</v>
      </c>
      <c r="AE186">
        <f>VLOOKUP('Ответы на форму (1)'!AG186,ДаПочтиНет,2,FALSE)</f>
        <v>2</v>
      </c>
      <c r="AF186">
        <f>VLOOKUP('Ответы на форму (1)'!AH186,ДаПочтиНет,2,FALSE)</f>
        <v>2</v>
      </c>
      <c r="AG186">
        <f>VLOOKUP('Ответы на форму (1)'!AI186,ДаПочтиНет,2,FALSE)</f>
        <v>2</v>
      </c>
      <c r="AH186">
        <f>VLOOKUP('Ответы на форму (1)'!AJ186,ДаПочтиНет,2,FALSE)</f>
        <v>0</v>
      </c>
      <c r="AI186">
        <f>VLOOKUP('Ответы на форму (1)'!AK186,ДаПочтиНет,2,FALSE)</f>
        <v>2</v>
      </c>
      <c r="AJ186">
        <f>VLOOKUP('Ответы на форму (1)'!AL186,ДаПочтиНет,2,FALSE)</f>
        <v>2</v>
      </c>
      <c r="AK186">
        <f>VLOOKUP('Ответы на форму (1)'!AM186,ДаПочтиНет,2,FALSE)</f>
        <v>0</v>
      </c>
      <c r="AL186">
        <f>VLOOKUP('Ответы на форму (1)'!AN186,ДаПочтиНет,2,FALSE)</f>
        <v>0</v>
      </c>
      <c r="AM186">
        <f>VLOOKUP('Ответы на форму (1)'!AO186,ДаПочтиНет,2,FALSE)</f>
        <v>2</v>
      </c>
      <c r="AN186">
        <f t="shared" si="17"/>
        <v>48</v>
      </c>
      <c r="AO186">
        <f>VLOOKUP('Ответы на форму (1)'!AP186,ДаПочтиНет,2,FALSE)</f>
        <v>2</v>
      </c>
      <c r="AP186">
        <f>VLOOKUP('Ответы на форму (1)'!AQ186,ОбразЖизни,2,FALSE)</f>
        <v>3</v>
      </c>
      <c r="AQ186">
        <f>VLOOKUP('Ответы на форму (1)'!AR186,ОбразЖизни,2,FALSE)</f>
        <v>4</v>
      </c>
      <c r="AR186">
        <f>VLOOKUP('Ответы на форму (1)'!AS186,ОбразЖизни,2,FALSE)</f>
        <v>2</v>
      </c>
      <c r="AS186">
        <f>VLOOKUP('Ответы на форму (1)'!AT186,ОбразЖизни,2,FALSE)</f>
        <v>2</v>
      </c>
      <c r="AT186">
        <f>VLOOKUP('Ответы на форму (1)'!AU186,ОбразЖизни,2,FALSE)</f>
        <v>3</v>
      </c>
      <c r="AU186">
        <f>VLOOKUP('Ответы на форму (1)'!AV186,ОбразЖизни,2,FALSE)</f>
        <v>4</v>
      </c>
      <c r="AV186">
        <f>'Ответы на форму (1)'!AW186</f>
        <v>6</v>
      </c>
      <c r="AW186">
        <f>IF('Ответы на форму (1)'!AX186="",0,1)</f>
        <v>1</v>
      </c>
      <c r="AX186">
        <f>VLOOKUP('Ответы на форму (1)'!AY186,Курение,2,FALSE)</f>
        <v>0</v>
      </c>
      <c r="AY186">
        <f>VLOOKUP('Ответы на форму (1)'!AZ186,Алкоголь,2,FALSE)</f>
        <v>2</v>
      </c>
      <c r="AZ186">
        <f>VLOOKUP('Ответы на форму (1)'!BA186,СемейныйОпыт,2,FALSE)</f>
        <v>1</v>
      </c>
      <c r="BA186">
        <f>'Ответы на форму (1)'!BB186</f>
        <v>0</v>
      </c>
      <c r="BB186">
        <f>IF('Ответы на форму (1)'!BC186="",0,VLOOKUP('Ответы на форму (1)'!BC186,УровниЗнакомства,2,FALSE))</f>
        <v>1</v>
      </c>
      <c r="BC186">
        <f>IF('Ответы на форму (1)'!BD186="",0,VLOOKUP('Ответы на форму (1)'!BD186,УровниЗнакомства,2,FALSE))</f>
        <v>2</v>
      </c>
      <c r="BD186">
        <f>IF('Ответы на форму (1)'!BE186="",0,VLOOKUP('Ответы на форму (1)'!BE186,УровниЗнакомства,2,FALSE))</f>
        <v>4</v>
      </c>
      <c r="BE186">
        <f>IF('Ответы на форму (1)'!BF186="",0,VLOOKUP('Ответы на форму (1)'!BF186,УровниЗнакомства,2,FALSE))</f>
        <v>5</v>
      </c>
      <c r="BF186">
        <f>IF('Ответы на форму (1)'!BG186="",0,VLOOKUP('Ответы на форму (1)'!BG186,УровниЗнакомства,2,FALSE))</f>
        <v>0</v>
      </c>
      <c r="BG186">
        <f>IF('Ответы на форму (1)'!BH186="",0,VLOOKUP('Ответы на форму (1)'!BH186,УровниЗнакомства,2,FALSE))</f>
        <v>0</v>
      </c>
      <c r="BH186">
        <f t="shared" si="18"/>
        <v>12</v>
      </c>
      <c r="BI186">
        <f>VLOOKUP('Ответы на форму (1)'!BI186,ТараканоБалл,2,FALSE)</f>
        <v>3</v>
      </c>
      <c r="BJ186">
        <f>VLOOKUP('Ответы на форму (1)'!BJ186,ТараканоБалл,2,FALSE)</f>
        <v>2</v>
      </c>
      <c r="BK186">
        <f>VLOOKUP('Ответы на форму (1)'!BK186,ТараканоБалл,2,FALSE)</f>
        <v>4</v>
      </c>
      <c r="BL186">
        <f>VLOOKUP('Ответы на форму (1)'!BL186,ТараканоБалл,2,FALSE)</f>
        <v>3</v>
      </c>
      <c r="BM186">
        <f t="shared" si="19"/>
        <v>12</v>
      </c>
      <c r="BN186">
        <f t="shared" si="20"/>
        <v>1</v>
      </c>
      <c r="BO186">
        <f>VLOOKUP('Ответы на форму (1)'!BM186,ОбъемИнфы,2,FALSE)</f>
        <v>3</v>
      </c>
      <c r="BP186">
        <f>VLOOKUP('Ответы на форму (1)'!BN186,ОбъемИнфы,2,FALSE)</f>
        <v>3</v>
      </c>
      <c r="BQ186">
        <f>VLOOKUP('Ответы на форму (1)'!BO186,ОбъемИнфы,2,FALSE)</f>
        <v>1</v>
      </c>
      <c r="BR186">
        <f>VLOOKUP('Ответы на форму (1)'!BP186,ОбъемИнфы,2,FALSE)</f>
        <v>2</v>
      </c>
      <c r="BS186">
        <f>VLOOKUP('Ответы на форму (1)'!BQ186,ОбъемИнфы,2,FALSE)</f>
        <v>2</v>
      </c>
      <c r="BT186">
        <f>VLOOKUP('Ответы на форму (1)'!BR186,ОбъемИнфы,2,FALSE)</f>
        <v>3</v>
      </c>
      <c r="BU186">
        <f>VLOOKUP('Ответы на форму (1)'!BS186,ОбъемИнфы,2,FALSE)</f>
        <v>3</v>
      </c>
      <c r="BV186">
        <f>VLOOKUP('Ответы на форму (1)'!BT186,ОбъемИнфы,2,FALSE)</f>
        <v>0</v>
      </c>
      <c r="BW186">
        <f>IF('Ответы на форму (1)'!BU186&gt;2,"много",'Ответы на форму (1)'!BU186)</f>
        <v>1</v>
      </c>
      <c r="BX186">
        <f>VLOOKUP('Ответы на форму (1)'!BV186,Блыки,2,FALSE)</f>
        <v>0</v>
      </c>
      <c r="BY186" t="str">
        <f>IF('Ответы на форму (1)'!BY186="","",'Ответы на форму (1)'!BY186)</f>
        <v/>
      </c>
      <c r="BZ186" t="str">
        <f t="shared" si="15"/>
        <v>Нет</v>
      </c>
    </row>
    <row r="187" spans="1:78" x14ac:dyDescent="0.35">
      <c r="A187">
        <f>IF('Ответы на форму (1)'!B187="М",1,0)</f>
        <v>0</v>
      </c>
      <c r="B187">
        <f>'Ответы на форму (1)'!C187</f>
        <v>28</v>
      </c>
      <c r="C187">
        <f>VLOOKUP('Ответы на форму (1)'!G187,Успевание,2,FALSE)</f>
        <v>2</v>
      </c>
      <c r="D187">
        <f>VLOOKUP('Ответы на форму (1)'!H187,Успевание,2,FALSE)</f>
        <v>4</v>
      </c>
      <c r="E187">
        <f t="shared" si="16"/>
        <v>-1</v>
      </c>
      <c r="F187">
        <f>VLOOKUP('Ответы на форму (1)'!I187,ШкалаРомека,2,FALSE)</f>
        <v>3</v>
      </c>
      <c r="G187">
        <f>VLOOKUP('Ответы на форму (1)'!J187,ШкалаРомека,2,FALSE)</f>
        <v>2</v>
      </c>
      <c r="H187">
        <f>VLOOKUP('Ответы на форму (1)'!K187,ШкалаРомека,2,FALSE)</f>
        <v>3</v>
      </c>
      <c r="I187">
        <f>VLOOKUP('Ответы на форму (1)'!L187,ШкалаРомека,2,FALSE)</f>
        <v>2</v>
      </c>
      <c r="J187">
        <f>VLOOKUP('Ответы на форму (1)'!M187,ШкалаРомека,2,FALSE)</f>
        <v>4</v>
      </c>
      <c r="K187">
        <f>VLOOKUP('Ответы на форму (1)'!N187,ШкалаРомека,2,FALSE)</f>
        <v>4</v>
      </c>
      <c r="L187">
        <f>VLOOKUP('Ответы на форму (1)'!O187,ШкалаРомека,2,FALSE)</f>
        <v>2</v>
      </c>
      <c r="M187">
        <f>VLOOKUP('Ответы на форму (1)'!P187,ШкалаРомека,2,FALSE)</f>
        <v>3</v>
      </c>
      <c r="N187">
        <f>VLOOKUP('Ответы на форму (1)'!Q187,ШкалаРомека,2,FALSE)</f>
        <v>3</v>
      </c>
      <c r="O187">
        <f>VLOOKUP('Ответы на форму (1)'!R187,ШкалаРомека,2,FALSE)</f>
        <v>2</v>
      </c>
      <c r="P187">
        <f t="shared" si="14"/>
        <v>28</v>
      </c>
      <c r="Q187">
        <f>VLOOKUP('Ответы на форму (1)'!S187,ЧастотаПрактик,2,FALSE)</f>
        <v>0</v>
      </c>
      <c r="R187">
        <f>VLOOKUP('Ответы на форму (1)'!T187,ЧастотаПрактик,2,FALSE)</f>
        <v>0</v>
      </c>
      <c r="S187">
        <f>VLOOKUP('Ответы на форму (1)'!U187,ЧастотаПрактик,2,FALSE)</f>
        <v>1</v>
      </c>
      <c r="T187">
        <f>VLOOKUP('Ответы на форму (1)'!V187,ЧастотаПрактик,2,FALSE)</f>
        <v>2</v>
      </c>
      <c r="U187">
        <f>VLOOKUP('Ответы на форму (1)'!W187,ЧастотаПрактик,2,FALSE)</f>
        <v>0</v>
      </c>
      <c r="V187">
        <f>VLOOKUP('Ответы на форму (1)'!X187,ЧастотаПрактик,2,FALSE)</f>
        <v>2</v>
      </c>
      <c r="W187">
        <f>VLOOKUP('Ответы на форму (1)'!Y187,ЧастотаПрактик,2,FALSE)</f>
        <v>1</v>
      </c>
      <c r="X187">
        <f>VLOOKUP('Ответы на форму (1)'!Z187,ЧастотаПрактик,2,FALSE)</f>
        <v>1</v>
      </c>
      <c r="Y187">
        <f>VLOOKUP('Ответы на форму (1)'!AA187,ЧастотаПрактик,2,FALSE)</f>
        <v>2</v>
      </c>
      <c r="Z187">
        <f>VLOOKUP('Ответы на форму (1)'!AB187,ЧастотаПрактик,2,FALSE)</f>
        <v>2</v>
      </c>
      <c r="AA187">
        <f>VLOOKUP('Ответы на форму (1)'!AC187,ЧастотаПрактик,2,FALSE)</f>
        <v>2</v>
      </c>
      <c r="AB187">
        <f>VLOOKUP('Ответы на форму (1)'!AD187,ЧастотаПрактик,2,FALSE)</f>
        <v>2</v>
      </c>
      <c r="AC187">
        <f>VLOOKUP('Ответы на форму (1)'!AE187,ЧастотаПрактик,2,FALSE)</f>
        <v>2</v>
      </c>
      <c r="AD187">
        <f>VLOOKUP('Ответы на форму (1)'!AF187,ЧастотаПрактик,2,FALSE)</f>
        <v>3</v>
      </c>
      <c r="AE187">
        <f>VLOOKUP('Ответы на форму (1)'!AG187,ДаПочтиНет,2,FALSE)</f>
        <v>2</v>
      </c>
      <c r="AF187">
        <f>VLOOKUP('Ответы на форму (1)'!AH187,ДаПочтиНет,2,FALSE)</f>
        <v>2</v>
      </c>
      <c r="AG187">
        <f>VLOOKUP('Ответы на форму (1)'!AI187,ДаПочтиНет,2,FALSE)</f>
        <v>2</v>
      </c>
      <c r="AH187">
        <f>VLOOKUP('Ответы на форму (1)'!AJ187,ДаПочтиНет,2,FALSE)</f>
        <v>0</v>
      </c>
      <c r="AI187">
        <f>VLOOKUP('Ответы на форму (1)'!AK187,ДаПочтиНет,2,FALSE)</f>
        <v>2</v>
      </c>
      <c r="AJ187">
        <f>VLOOKUP('Ответы на форму (1)'!AL187,ДаПочтиНет,2,FALSE)</f>
        <v>0</v>
      </c>
      <c r="AK187">
        <f>VLOOKUP('Ответы на форму (1)'!AM187,ДаПочтиНет,2,FALSE)</f>
        <v>2</v>
      </c>
      <c r="AL187">
        <f>VLOOKUP('Ответы на форму (1)'!AN187,ДаПочтиНет,2,FALSE)</f>
        <v>0</v>
      </c>
      <c r="AM187">
        <f>VLOOKUP('Ответы на форму (1)'!AO187,ДаПочтиНет,2,FALSE)</f>
        <v>0</v>
      </c>
      <c r="AN187">
        <f t="shared" si="17"/>
        <v>28</v>
      </c>
      <c r="AO187">
        <f>VLOOKUP('Ответы на форму (1)'!AP187,ДаПочтиНет,2,FALSE)</f>
        <v>2</v>
      </c>
      <c r="AP187">
        <f>VLOOKUP('Ответы на форму (1)'!AQ187,ОбразЖизни,2,FALSE)</f>
        <v>4</v>
      </c>
      <c r="AQ187">
        <f>VLOOKUP('Ответы на форму (1)'!AR187,ОбразЖизни,2,FALSE)</f>
        <v>1</v>
      </c>
      <c r="AR187">
        <f>VLOOKUP('Ответы на форму (1)'!AS187,ОбразЖизни,2,FALSE)</f>
        <v>2</v>
      </c>
      <c r="AS187">
        <f>VLOOKUP('Ответы на форму (1)'!AT187,ОбразЖизни,2,FALSE)</f>
        <v>1</v>
      </c>
      <c r="AT187">
        <f>VLOOKUP('Ответы на форму (1)'!AU187,ОбразЖизни,2,FALSE)</f>
        <v>4</v>
      </c>
      <c r="AU187">
        <f>VLOOKUP('Ответы на форму (1)'!AV187,ОбразЖизни,2,FALSE)</f>
        <v>3</v>
      </c>
      <c r="AV187">
        <f>'Ответы на форму (1)'!AW187</f>
        <v>4</v>
      </c>
      <c r="AW187">
        <f>IF('Ответы на форму (1)'!AX187="",0,1)</f>
        <v>0</v>
      </c>
      <c r="AX187">
        <f>VLOOKUP('Ответы на форму (1)'!AY187,Курение,2,FALSE)</f>
        <v>0</v>
      </c>
      <c r="AY187">
        <f>VLOOKUP('Ответы на форму (1)'!AZ187,Алкоголь,2,FALSE)</f>
        <v>1</v>
      </c>
      <c r="AZ187">
        <f>VLOOKUP('Ответы на форму (1)'!BA187,СемейныйОпыт,2,FALSE)</f>
        <v>0</v>
      </c>
      <c r="BA187">
        <f>'Ответы на форму (1)'!BB187</f>
        <v>0</v>
      </c>
      <c r="BB187">
        <f>IF('Ответы на форму (1)'!BC187="",0,VLOOKUP('Ответы на форму (1)'!BC187,УровниЗнакомства,2,FALSE))</f>
        <v>0</v>
      </c>
      <c r="BC187">
        <f>IF('Ответы на форму (1)'!BD187="",0,VLOOKUP('Ответы на форму (1)'!BD187,УровниЗнакомства,2,FALSE))</f>
        <v>0</v>
      </c>
      <c r="BD187">
        <f>IF('Ответы на форму (1)'!BE187="",0,VLOOKUP('Ответы на форму (1)'!BE187,УровниЗнакомства,2,FALSE))</f>
        <v>0</v>
      </c>
      <c r="BE187">
        <f>IF('Ответы на форму (1)'!BF187="",0,VLOOKUP('Ответы на форму (1)'!BF187,УровниЗнакомства,2,FALSE))</f>
        <v>1</v>
      </c>
      <c r="BF187">
        <f>IF('Ответы на форму (1)'!BG187="",0,VLOOKUP('Ответы на форму (1)'!BG187,УровниЗнакомства,2,FALSE))</f>
        <v>0</v>
      </c>
      <c r="BG187">
        <f>IF('Ответы на форму (1)'!BH187="",0,VLOOKUP('Ответы на форму (1)'!BH187,УровниЗнакомства,2,FALSE))</f>
        <v>0</v>
      </c>
      <c r="BH187">
        <f t="shared" si="18"/>
        <v>1</v>
      </c>
      <c r="BI187">
        <f>VLOOKUP('Ответы на форму (1)'!BI187,ТараканоБалл,2,FALSE)</f>
        <v>4</v>
      </c>
      <c r="BJ187">
        <f>VLOOKUP('Ответы на форму (1)'!BJ187,ТараканоБалл,2,FALSE)</f>
        <v>3</v>
      </c>
      <c r="BK187">
        <f>VLOOKUP('Ответы на форму (1)'!BK187,ТараканоБалл,2,FALSE)</f>
        <v>5</v>
      </c>
      <c r="BL187">
        <f>VLOOKUP('Ответы на форму (1)'!BL187,ТараканоБалл,2,FALSE)</f>
        <v>3</v>
      </c>
      <c r="BM187">
        <f t="shared" si="19"/>
        <v>15</v>
      </c>
      <c r="BN187">
        <f t="shared" si="20"/>
        <v>2</v>
      </c>
      <c r="BO187">
        <f>VLOOKUP('Ответы на форму (1)'!BM187,ОбъемИнфы,2,FALSE)</f>
        <v>3</v>
      </c>
      <c r="BP187">
        <f>VLOOKUP('Ответы на форму (1)'!BN187,ОбъемИнфы,2,FALSE)</f>
        <v>1</v>
      </c>
      <c r="BQ187">
        <f>VLOOKUP('Ответы на форму (1)'!BO187,ОбъемИнфы,2,FALSE)</f>
        <v>3</v>
      </c>
      <c r="BR187">
        <f>VLOOKUP('Ответы на форму (1)'!BP187,ОбъемИнфы,2,FALSE)</f>
        <v>4</v>
      </c>
      <c r="BS187">
        <f>VLOOKUP('Ответы на форму (1)'!BQ187,ОбъемИнфы,2,FALSE)</f>
        <v>2</v>
      </c>
      <c r="BT187">
        <f>VLOOKUP('Ответы на форму (1)'!BR187,ОбъемИнфы,2,FALSE)</f>
        <v>2</v>
      </c>
      <c r="BU187">
        <f>VLOOKUP('Ответы на форму (1)'!BS187,ОбъемИнфы,2,FALSE)</f>
        <v>1</v>
      </c>
      <c r="BV187">
        <f>VLOOKUP('Ответы на форму (1)'!BT187,ОбъемИнфы,2,FALSE)</f>
        <v>1</v>
      </c>
      <c r="BW187">
        <f>IF('Ответы на форму (1)'!BU187&gt;2,"много",'Ответы на форму (1)'!BU187)</f>
        <v>1</v>
      </c>
      <c r="BX187">
        <f>VLOOKUP('Ответы на форму (1)'!BV187,Блыки,2,FALSE)</f>
        <v>1</v>
      </c>
      <c r="BY187" t="str">
        <f>IF('Ответы на форму (1)'!BY187="","",'Ответы на форму (1)'!BY187)</f>
        <v/>
      </c>
      <c r="BZ187" t="str">
        <f t="shared" si="15"/>
        <v>Нет</v>
      </c>
    </row>
    <row r="188" spans="1:78" x14ac:dyDescent="0.35">
      <c r="A188">
        <f>IF('Ответы на форму (1)'!B188="М",1,0)</f>
        <v>1</v>
      </c>
      <c r="B188">
        <f>'Ответы на форму (1)'!C188</f>
        <v>36</v>
      </c>
      <c r="C188">
        <f>VLOOKUP('Ответы на форму (1)'!G188,Успевание,2,FALSE)</f>
        <v>4</v>
      </c>
      <c r="D188">
        <f>VLOOKUP('Ответы на форму (1)'!H188,Успевание,2,FALSE)</f>
        <v>3</v>
      </c>
      <c r="E188">
        <f t="shared" si="16"/>
        <v>1</v>
      </c>
      <c r="F188">
        <f>VLOOKUP('Ответы на форму (1)'!I188,ШкалаРомека,2,FALSE)</f>
        <v>3</v>
      </c>
      <c r="G188">
        <f>VLOOKUP('Ответы на форму (1)'!J188,ШкалаРомека,2,FALSE)</f>
        <v>3</v>
      </c>
      <c r="H188">
        <f>VLOOKUP('Ответы на форму (1)'!K188,ШкалаРомека,2,FALSE)</f>
        <v>3</v>
      </c>
      <c r="I188">
        <f>VLOOKUP('Ответы на форму (1)'!L188,ШкалаРомека,2,FALSE)</f>
        <v>2</v>
      </c>
      <c r="J188">
        <f>VLOOKUP('Ответы на форму (1)'!M188,ШкалаРомека,2,FALSE)</f>
        <v>3</v>
      </c>
      <c r="K188">
        <f>VLOOKUP('Ответы на форму (1)'!N188,ШкалаРомека,2,FALSE)</f>
        <v>3</v>
      </c>
      <c r="L188">
        <f>VLOOKUP('Ответы на форму (1)'!O188,ШкалаРомека,2,FALSE)</f>
        <v>2</v>
      </c>
      <c r="M188">
        <f>VLOOKUP('Ответы на форму (1)'!P188,ШкалаРомека,2,FALSE)</f>
        <v>2</v>
      </c>
      <c r="N188">
        <f>VLOOKUP('Ответы на форму (1)'!Q188,ШкалаРомека,2,FALSE)</f>
        <v>3</v>
      </c>
      <c r="O188">
        <f>VLOOKUP('Ответы на форму (1)'!R188,ШкалаРомека,2,FALSE)</f>
        <v>3</v>
      </c>
      <c r="P188">
        <f t="shared" si="14"/>
        <v>27</v>
      </c>
      <c r="Q188">
        <f>VLOOKUP('Ответы на форму (1)'!S188,ЧастотаПрактик,2,FALSE)</f>
        <v>2</v>
      </c>
      <c r="R188">
        <f>VLOOKUP('Ответы на форму (1)'!T188,ЧастотаПрактик,2,FALSE)</f>
        <v>1</v>
      </c>
      <c r="S188">
        <f>VLOOKUP('Ответы на форму (1)'!U188,ЧастотаПрактик,2,FALSE)</f>
        <v>3</v>
      </c>
      <c r="T188">
        <f>VLOOKUP('Ответы на форму (1)'!V188,ЧастотаПрактик,2,FALSE)</f>
        <v>4</v>
      </c>
      <c r="U188">
        <f>VLOOKUP('Ответы на форму (1)'!W188,ЧастотаПрактик,2,FALSE)</f>
        <v>3</v>
      </c>
      <c r="V188">
        <f>VLOOKUP('Ответы на форму (1)'!X188,ЧастотаПрактик,2,FALSE)</f>
        <v>1</v>
      </c>
      <c r="W188">
        <f>VLOOKUP('Ответы на форму (1)'!Y188,ЧастотаПрактик,2,FALSE)</f>
        <v>4</v>
      </c>
      <c r="X188">
        <f>VLOOKUP('Ответы на форму (1)'!Z188,ЧастотаПрактик,2,FALSE)</f>
        <v>3</v>
      </c>
      <c r="Y188">
        <f>VLOOKUP('Ответы на форму (1)'!AA188,ЧастотаПрактик,2,FALSE)</f>
        <v>2</v>
      </c>
      <c r="Z188">
        <f>VLOOKUP('Ответы на форму (1)'!AB188,ЧастотаПрактик,2,FALSE)</f>
        <v>2</v>
      </c>
      <c r="AA188">
        <f>VLOOKUP('Ответы на форму (1)'!AC188,ЧастотаПрактик,2,FALSE)</f>
        <v>3</v>
      </c>
      <c r="AB188">
        <f>VLOOKUP('Ответы на форму (1)'!AD188,ЧастотаПрактик,2,FALSE)</f>
        <v>3</v>
      </c>
      <c r="AC188">
        <f>VLOOKUP('Ответы на форму (1)'!AE188,ЧастотаПрактик,2,FALSE)</f>
        <v>2</v>
      </c>
      <c r="AD188">
        <f>VLOOKUP('Ответы на форму (1)'!AF188,ЧастотаПрактик,2,FALSE)</f>
        <v>3</v>
      </c>
      <c r="AE188">
        <f>VLOOKUP('Ответы на форму (1)'!AG188,ДаПочтиНет,2,FALSE)</f>
        <v>2</v>
      </c>
      <c r="AF188">
        <f>VLOOKUP('Ответы на форму (1)'!AH188,ДаПочтиНет,2,FALSE)</f>
        <v>2</v>
      </c>
      <c r="AG188">
        <f>VLOOKUP('Ответы на форму (1)'!AI188,ДаПочтиНет,2,FALSE)</f>
        <v>2</v>
      </c>
      <c r="AH188">
        <f>VLOOKUP('Ответы на форму (1)'!AJ188,ДаПочтиНет,2,FALSE)</f>
        <v>2</v>
      </c>
      <c r="AI188">
        <f>VLOOKUP('Ответы на форму (1)'!AK188,ДаПочтиНет,2,FALSE)</f>
        <v>2</v>
      </c>
      <c r="AJ188">
        <f>VLOOKUP('Ответы на форму (1)'!AL188,ДаПочтиНет,2,FALSE)</f>
        <v>2</v>
      </c>
      <c r="AK188">
        <f>VLOOKUP('Ответы на форму (1)'!AM188,ДаПочтиНет,2,FALSE)</f>
        <v>2</v>
      </c>
      <c r="AL188">
        <f>VLOOKUP('Ответы на форму (1)'!AN188,ДаПочтиНет,2,FALSE)</f>
        <v>2</v>
      </c>
      <c r="AM188">
        <f>VLOOKUP('Ответы на форму (1)'!AO188,ДаПочтиНет,2,FALSE)</f>
        <v>2</v>
      </c>
      <c r="AN188">
        <f t="shared" si="17"/>
        <v>52</v>
      </c>
      <c r="AO188">
        <f>VLOOKUP('Ответы на форму (1)'!AP188,ДаПочтиНет,2,FALSE)</f>
        <v>2</v>
      </c>
      <c r="AP188">
        <f>VLOOKUP('Ответы на форму (1)'!AQ188,ОбразЖизни,2,FALSE)</f>
        <v>3</v>
      </c>
      <c r="AQ188">
        <f>VLOOKUP('Ответы на форму (1)'!AR188,ОбразЖизни,2,FALSE)</f>
        <v>1</v>
      </c>
      <c r="AR188">
        <f>VLOOKUP('Ответы на форму (1)'!AS188,ОбразЖизни,2,FALSE)</f>
        <v>4</v>
      </c>
      <c r="AS188">
        <f>VLOOKUP('Ответы на форму (1)'!AT188,ОбразЖизни,2,FALSE)</f>
        <v>4</v>
      </c>
      <c r="AT188">
        <f>VLOOKUP('Ответы на форму (1)'!AU188,ОбразЖизни,2,FALSE)</f>
        <v>3</v>
      </c>
      <c r="AU188">
        <f>VLOOKUP('Ответы на форму (1)'!AV188,ОбразЖизни,2,FALSE)</f>
        <v>2</v>
      </c>
      <c r="AV188">
        <f>'Ответы на форму (1)'!AW188</f>
        <v>7</v>
      </c>
      <c r="AW188">
        <f>IF('Ответы на форму (1)'!AX188="",0,1)</f>
        <v>1</v>
      </c>
      <c r="AX188">
        <f>VLOOKUP('Ответы на форму (1)'!AY188,Курение,2,FALSE)</f>
        <v>0</v>
      </c>
      <c r="AY188">
        <f>VLOOKUP('Ответы на форму (1)'!AZ188,Алкоголь,2,FALSE)</f>
        <v>0</v>
      </c>
      <c r="AZ188">
        <f>VLOOKUP('Ответы на форму (1)'!BA188,СемейныйОпыт,2,FALSE)</f>
        <v>1</v>
      </c>
      <c r="BA188">
        <f>'Ответы на форму (1)'!BB188</f>
        <v>1</v>
      </c>
      <c r="BB188">
        <f>IF('Ответы на форму (1)'!BC188="",0,VLOOKUP('Ответы на форму (1)'!BC188,УровниЗнакомства,2,FALSE))</f>
        <v>2</v>
      </c>
      <c r="BC188">
        <f>IF('Ответы на форму (1)'!BD188="",0,VLOOKUP('Ответы на форму (1)'!BD188,УровниЗнакомства,2,FALSE))</f>
        <v>2</v>
      </c>
      <c r="BD188">
        <f>IF('Ответы на форму (1)'!BE188="",0,VLOOKUP('Ответы на форму (1)'!BE188,УровниЗнакомства,2,FALSE))</f>
        <v>3</v>
      </c>
      <c r="BE188">
        <f>IF('Ответы на форму (1)'!BF188="",0,VLOOKUP('Ответы на форму (1)'!BF188,УровниЗнакомства,2,FALSE))</f>
        <v>4</v>
      </c>
      <c r="BF188">
        <f>IF('Ответы на форму (1)'!BG188="",0,VLOOKUP('Ответы на форму (1)'!BG188,УровниЗнакомства,2,FALSE))</f>
        <v>0</v>
      </c>
      <c r="BG188">
        <f>IF('Ответы на форму (1)'!BH188="",0,VLOOKUP('Ответы на форму (1)'!BH188,УровниЗнакомства,2,FALSE))</f>
        <v>0</v>
      </c>
      <c r="BH188">
        <f t="shared" si="18"/>
        <v>11</v>
      </c>
      <c r="BI188">
        <f>VLOOKUP('Ответы на форму (1)'!BI188,ТараканоБалл,2,FALSE)</f>
        <v>3</v>
      </c>
      <c r="BJ188">
        <f>VLOOKUP('Ответы на форму (1)'!BJ188,ТараканоБалл,2,FALSE)</f>
        <v>4</v>
      </c>
      <c r="BK188">
        <f>VLOOKUP('Ответы на форму (1)'!BK188,ТараканоБалл,2,FALSE)</f>
        <v>4</v>
      </c>
      <c r="BL188">
        <f>VLOOKUP('Ответы на форму (1)'!BL188,ТараканоБалл,2,FALSE)</f>
        <v>4</v>
      </c>
      <c r="BM188">
        <f t="shared" si="19"/>
        <v>15</v>
      </c>
      <c r="BN188">
        <f t="shared" si="20"/>
        <v>2</v>
      </c>
      <c r="BO188">
        <f>VLOOKUP('Ответы на форму (1)'!BM188,ОбъемИнфы,2,FALSE)</f>
        <v>2</v>
      </c>
      <c r="BP188">
        <f>VLOOKUP('Ответы на форму (1)'!BN188,ОбъемИнфы,2,FALSE)</f>
        <v>1</v>
      </c>
      <c r="BQ188">
        <f>VLOOKUP('Ответы на форму (1)'!BO188,ОбъемИнфы,2,FALSE)</f>
        <v>0</v>
      </c>
      <c r="BR188">
        <f>VLOOKUP('Ответы на форму (1)'!BP188,ОбъемИнфы,2,FALSE)</f>
        <v>3</v>
      </c>
      <c r="BS188">
        <f>VLOOKUP('Ответы на форму (1)'!BQ188,ОбъемИнфы,2,FALSE)</f>
        <v>4</v>
      </c>
      <c r="BT188">
        <f>VLOOKUP('Ответы на форму (1)'!BR188,ОбъемИнфы,2,FALSE)</f>
        <v>1</v>
      </c>
      <c r="BU188">
        <f>VLOOKUP('Ответы на форму (1)'!BS188,ОбъемИнфы,2,FALSE)</f>
        <v>1</v>
      </c>
      <c r="BV188">
        <f>VLOOKUP('Ответы на форму (1)'!BT188,ОбъемИнфы,2,FALSE)</f>
        <v>1</v>
      </c>
      <c r="BW188" t="str">
        <f>IF('Ответы на форму (1)'!BU188&gt;2,"много",'Ответы на форму (1)'!BU188)</f>
        <v>много</v>
      </c>
      <c r="BX188">
        <f>VLOOKUP('Ответы на форму (1)'!BV188,Блыки,2,FALSE)</f>
        <v>0</v>
      </c>
      <c r="BY188" t="str">
        <f>IF('Ответы на форму (1)'!BY188="","",'Ответы на форму (1)'!BY188)</f>
        <v/>
      </c>
      <c r="BZ188" t="str">
        <f t="shared" si="15"/>
        <v>Да</v>
      </c>
    </row>
    <row r="189" spans="1:78" x14ac:dyDescent="0.35">
      <c r="A189">
        <f>IF('Ответы на форму (1)'!B189="М",1,0)</f>
        <v>0</v>
      </c>
      <c r="B189">
        <f>'Ответы на форму (1)'!C189</f>
        <v>25</v>
      </c>
      <c r="C189">
        <f>VLOOKUP('Ответы на форму (1)'!G189,Успевание,2,FALSE)</f>
        <v>3</v>
      </c>
      <c r="D189">
        <f>VLOOKUP('Ответы на форму (1)'!H189,Успевание,2,FALSE)</f>
        <v>1</v>
      </c>
      <c r="E189">
        <f t="shared" si="16"/>
        <v>1</v>
      </c>
      <c r="F189">
        <f>VLOOKUP('Ответы на форму (1)'!I189,ШкалаРомека,2,FALSE)</f>
        <v>4</v>
      </c>
      <c r="G189">
        <f>VLOOKUP('Ответы на форму (1)'!J189,ШкалаРомека,2,FALSE)</f>
        <v>2</v>
      </c>
      <c r="H189">
        <f>VLOOKUP('Ответы на форму (1)'!K189,ШкалаРомека,2,FALSE)</f>
        <v>1</v>
      </c>
      <c r="I189">
        <f>VLOOKUP('Ответы на форму (1)'!L189,ШкалаРомека,2,FALSE)</f>
        <v>1</v>
      </c>
      <c r="J189">
        <f>VLOOKUP('Ответы на форму (1)'!M189,ШкалаРомека,2,FALSE)</f>
        <v>2</v>
      </c>
      <c r="K189">
        <f>VLOOKUP('Ответы на форму (1)'!N189,ШкалаРомека,2,FALSE)</f>
        <v>4</v>
      </c>
      <c r="L189">
        <f>VLOOKUP('Ответы на форму (1)'!O189,ШкалаРомека,2,FALSE)</f>
        <v>2</v>
      </c>
      <c r="M189">
        <f>VLOOKUP('Ответы на форму (1)'!P189,ШкалаРомека,2,FALSE)</f>
        <v>3</v>
      </c>
      <c r="N189">
        <f>VLOOKUP('Ответы на форму (1)'!Q189,ШкалаРомека,2,FALSE)</f>
        <v>2</v>
      </c>
      <c r="O189">
        <f>VLOOKUP('Ответы на форму (1)'!R189,ШкалаРомека,2,FALSE)</f>
        <v>1</v>
      </c>
      <c r="P189">
        <f t="shared" si="14"/>
        <v>22</v>
      </c>
      <c r="Q189">
        <f>VLOOKUP('Ответы на форму (1)'!S189,ЧастотаПрактик,2,FALSE)</f>
        <v>0</v>
      </c>
      <c r="R189">
        <f>VLOOKUP('Ответы на форму (1)'!T189,ЧастотаПрактик,2,FALSE)</f>
        <v>2</v>
      </c>
      <c r="S189">
        <f>VLOOKUP('Ответы на форму (1)'!U189,ЧастотаПрактик,2,FALSE)</f>
        <v>3</v>
      </c>
      <c r="T189">
        <f>VLOOKUP('Ответы на форму (1)'!V189,ЧастотаПрактик,2,FALSE)</f>
        <v>3</v>
      </c>
      <c r="U189">
        <f>VLOOKUP('Ответы на форму (1)'!W189,ЧастотаПрактик,2,FALSE)</f>
        <v>0</v>
      </c>
      <c r="V189">
        <f>VLOOKUP('Ответы на форму (1)'!X189,ЧастотаПрактик,2,FALSE)</f>
        <v>0</v>
      </c>
      <c r="W189">
        <f>VLOOKUP('Ответы на форму (1)'!Y189,ЧастотаПрактик,2,FALSE)</f>
        <v>1</v>
      </c>
      <c r="X189">
        <f>VLOOKUP('Ответы на форму (1)'!Z189,ЧастотаПрактик,2,FALSE)</f>
        <v>1</v>
      </c>
      <c r="Y189">
        <f>VLOOKUP('Ответы на форму (1)'!AA189,ЧастотаПрактик,2,FALSE)</f>
        <v>3</v>
      </c>
      <c r="Z189">
        <f>VLOOKUP('Ответы на форму (1)'!AB189,ЧастотаПрактик,2,FALSE)</f>
        <v>2</v>
      </c>
      <c r="AA189">
        <f>VLOOKUP('Ответы на форму (1)'!AC189,ЧастотаПрактик,2,FALSE)</f>
        <v>4</v>
      </c>
      <c r="AB189">
        <f>VLOOKUP('Ответы на форму (1)'!AD189,ЧастотаПрактик,2,FALSE)</f>
        <v>4</v>
      </c>
      <c r="AC189">
        <f>VLOOKUP('Ответы на форму (1)'!AE189,ЧастотаПрактик,2,FALSE)</f>
        <v>1</v>
      </c>
      <c r="AD189">
        <f>VLOOKUP('Ответы на форму (1)'!AF189,ЧастотаПрактик,2,FALSE)</f>
        <v>1</v>
      </c>
      <c r="AE189">
        <f>VLOOKUP('Ответы на форму (1)'!AG189,ДаПочтиНет,2,FALSE)</f>
        <v>0</v>
      </c>
      <c r="AF189">
        <f>VLOOKUP('Ответы на форму (1)'!AH189,ДаПочтиНет,2,FALSE)</f>
        <v>0</v>
      </c>
      <c r="AG189">
        <f>VLOOKUP('Ответы на форму (1)'!AI189,ДаПочтиНет,2,FALSE)</f>
        <v>0</v>
      </c>
      <c r="AH189">
        <f>VLOOKUP('Ответы на форму (1)'!AJ189,ДаПочтиНет,2,FALSE)</f>
        <v>0</v>
      </c>
      <c r="AI189">
        <f>VLOOKUP('Ответы на форму (1)'!AK189,ДаПочтиНет,2,FALSE)</f>
        <v>2</v>
      </c>
      <c r="AJ189">
        <f>VLOOKUP('Ответы на форму (1)'!AL189,ДаПочтиНет,2,FALSE)</f>
        <v>0</v>
      </c>
      <c r="AK189">
        <f>VLOOKUP('Ответы на форму (1)'!AM189,ДаПочтиНет,2,FALSE)</f>
        <v>0</v>
      </c>
      <c r="AL189">
        <f>VLOOKUP('Ответы на форму (1)'!AN189,ДаПочтиНет,2,FALSE)</f>
        <v>0</v>
      </c>
      <c r="AM189">
        <f>VLOOKUP('Ответы на форму (1)'!AO189,ДаПочтиНет,2,FALSE)</f>
        <v>2</v>
      </c>
      <c r="AN189">
        <f t="shared" si="17"/>
        <v>27</v>
      </c>
      <c r="AO189">
        <f>VLOOKUP('Ответы на форму (1)'!AP189,ДаПочтиНет,2,FALSE)</f>
        <v>0</v>
      </c>
      <c r="AP189">
        <f>VLOOKUP('Ответы на форму (1)'!AQ189,ОбразЖизни,2,FALSE)</f>
        <v>0</v>
      </c>
      <c r="AQ189">
        <f>VLOOKUP('Ответы на форму (1)'!AR189,ОбразЖизни,2,FALSE)</f>
        <v>4</v>
      </c>
      <c r="AR189">
        <f>VLOOKUP('Ответы на форму (1)'!AS189,ОбразЖизни,2,FALSE)</f>
        <v>0</v>
      </c>
      <c r="AS189">
        <f>VLOOKUP('Ответы на форму (1)'!AT189,ОбразЖизни,2,FALSE)</f>
        <v>1</v>
      </c>
      <c r="AT189">
        <f>VLOOKUP('Ответы на форму (1)'!AU189,ОбразЖизни,2,FALSE)</f>
        <v>0</v>
      </c>
      <c r="AU189">
        <f>VLOOKUP('Ответы на форму (1)'!AV189,ОбразЖизни,2,FALSE)</f>
        <v>0</v>
      </c>
      <c r="AV189">
        <f>'Ответы на форму (1)'!AW189</f>
        <v>3</v>
      </c>
      <c r="AW189">
        <f>IF('Ответы на форму (1)'!AX189="",0,1)</f>
        <v>0</v>
      </c>
      <c r="AX189">
        <f>VLOOKUP('Ответы на форму (1)'!AY189,Курение,2,FALSE)</f>
        <v>0</v>
      </c>
      <c r="AY189">
        <f>VLOOKUP('Ответы на форму (1)'!AZ189,Алкоголь,2,FALSE)</f>
        <v>1</v>
      </c>
      <c r="AZ189">
        <f>VLOOKUP('Ответы на форму (1)'!BA189,СемейныйОпыт,2,FALSE)</f>
        <v>0</v>
      </c>
      <c r="BA189">
        <f>'Ответы на форму (1)'!BB189</f>
        <v>0</v>
      </c>
      <c r="BB189">
        <f>IF('Ответы на форму (1)'!BC189="",0,VLOOKUP('Ответы на форму (1)'!BC189,УровниЗнакомства,2,FALSE))</f>
        <v>0</v>
      </c>
      <c r="BC189">
        <f>IF('Ответы на форму (1)'!BD189="",0,VLOOKUP('Ответы на форму (1)'!BD189,УровниЗнакомства,2,FALSE))</f>
        <v>0</v>
      </c>
      <c r="BD189">
        <f>IF('Ответы на форму (1)'!BE189="",0,VLOOKUP('Ответы на форму (1)'!BE189,УровниЗнакомства,2,FALSE))</f>
        <v>0</v>
      </c>
      <c r="BE189">
        <f>IF('Ответы на форму (1)'!BF189="",0,VLOOKUP('Ответы на форму (1)'!BF189,УровниЗнакомства,2,FALSE))</f>
        <v>3</v>
      </c>
      <c r="BF189">
        <f>IF('Ответы на форму (1)'!BG189="",0,VLOOKUP('Ответы на форму (1)'!BG189,УровниЗнакомства,2,FALSE))</f>
        <v>0</v>
      </c>
      <c r="BG189">
        <f>IF('Ответы на форму (1)'!BH189="",0,VLOOKUP('Ответы на форму (1)'!BH189,УровниЗнакомства,2,FALSE))</f>
        <v>0</v>
      </c>
      <c r="BH189">
        <f t="shared" si="18"/>
        <v>3</v>
      </c>
      <c r="BI189">
        <f>VLOOKUP('Ответы на форму (1)'!BI189,ТараканоБалл,2,FALSE)</f>
        <v>2</v>
      </c>
      <c r="BJ189">
        <f>VLOOKUP('Ответы на форму (1)'!BJ189,ТараканоБалл,2,FALSE)</f>
        <v>1</v>
      </c>
      <c r="BK189">
        <f>VLOOKUP('Ответы на форму (1)'!BK189,ТараканоБалл,2,FALSE)</f>
        <v>2</v>
      </c>
      <c r="BL189">
        <f>VLOOKUP('Ответы на форму (1)'!BL189,ТараканоБалл,2,FALSE)</f>
        <v>5</v>
      </c>
      <c r="BM189">
        <f t="shared" si="19"/>
        <v>10</v>
      </c>
      <c r="BN189">
        <f t="shared" si="20"/>
        <v>0</v>
      </c>
      <c r="BO189">
        <f>VLOOKUP('Ответы на форму (1)'!BM189,ОбъемИнфы,2,FALSE)</f>
        <v>1</v>
      </c>
      <c r="BP189">
        <f>VLOOKUP('Ответы на форму (1)'!BN189,ОбъемИнфы,2,FALSE)</f>
        <v>0</v>
      </c>
      <c r="BQ189">
        <f>VLOOKUP('Ответы на форму (1)'!BO189,ОбъемИнфы,2,FALSE)</f>
        <v>0</v>
      </c>
      <c r="BR189">
        <f>VLOOKUP('Ответы на форму (1)'!BP189,ОбъемИнфы,2,FALSE)</f>
        <v>1</v>
      </c>
      <c r="BS189">
        <f>VLOOKUP('Ответы на форму (1)'!BQ189,ОбъемИнфы,2,FALSE)</f>
        <v>2</v>
      </c>
      <c r="BT189">
        <f>VLOOKUP('Ответы на форму (1)'!BR189,ОбъемИнфы,2,FALSE)</f>
        <v>1</v>
      </c>
      <c r="BU189">
        <f>VLOOKUP('Ответы на форму (1)'!BS189,ОбъемИнфы,2,FALSE)</f>
        <v>1</v>
      </c>
      <c r="BV189">
        <f>VLOOKUP('Ответы на форму (1)'!BT189,ОбъемИнфы,2,FALSE)</f>
        <v>2</v>
      </c>
      <c r="BW189">
        <f>IF('Ответы на форму (1)'!BU189&gt;2,"много",'Ответы на форму (1)'!BU189)</f>
        <v>2</v>
      </c>
      <c r="BX189">
        <f>VLOOKUP('Ответы на форму (1)'!BV189,Блыки,2,FALSE)</f>
        <v>0</v>
      </c>
      <c r="BY189" t="str">
        <f>IF('Ответы на форму (1)'!BY189="","",'Ответы на форму (1)'!BY189)</f>
        <v/>
      </c>
      <c r="BZ189" t="str">
        <f t="shared" si="15"/>
        <v>Нет</v>
      </c>
    </row>
    <row r="190" spans="1:78" x14ac:dyDescent="0.35">
      <c r="A190">
        <f>IF('Ответы на форму (1)'!B190="М",1,0)</f>
        <v>0</v>
      </c>
      <c r="B190">
        <f>'Ответы на форму (1)'!C190</f>
        <v>30</v>
      </c>
      <c r="C190">
        <f>VLOOKUP('Ответы на форму (1)'!G190,Успевание,2,FALSE)</f>
        <v>3</v>
      </c>
      <c r="D190">
        <f>VLOOKUP('Ответы на форму (1)'!H190,Успевание,2,FALSE)</f>
        <v>4</v>
      </c>
      <c r="E190">
        <f t="shared" si="16"/>
        <v>-1</v>
      </c>
      <c r="F190">
        <f>VLOOKUP('Ответы на форму (1)'!I190,ШкалаРомека,2,FALSE)</f>
        <v>2</v>
      </c>
      <c r="G190">
        <f>VLOOKUP('Ответы на форму (1)'!J190,ШкалаРомека,2,FALSE)</f>
        <v>4</v>
      </c>
      <c r="H190">
        <f>VLOOKUP('Ответы на форму (1)'!K190,ШкалаРомека,2,FALSE)</f>
        <v>3</v>
      </c>
      <c r="I190">
        <f>VLOOKUP('Ответы на форму (1)'!L190,ШкалаРомека,2,FALSE)</f>
        <v>1</v>
      </c>
      <c r="J190">
        <f>VLOOKUP('Ответы на форму (1)'!M190,ШкалаРомека,2,FALSE)</f>
        <v>2</v>
      </c>
      <c r="K190">
        <f>VLOOKUP('Ответы на форму (1)'!N190,ШкалаРомека,2,FALSE)</f>
        <v>3</v>
      </c>
      <c r="L190">
        <f>VLOOKUP('Ответы на форму (1)'!O190,ШкалаРомека,2,FALSE)</f>
        <v>2</v>
      </c>
      <c r="M190">
        <f>VLOOKUP('Ответы на форму (1)'!P190,ШкалаРомека,2,FALSE)</f>
        <v>3</v>
      </c>
      <c r="N190">
        <f>VLOOKUP('Ответы на форму (1)'!Q190,ШкалаРомека,2,FALSE)</f>
        <v>3</v>
      </c>
      <c r="O190">
        <f>VLOOKUP('Ответы на форму (1)'!R190,ШкалаРомека,2,FALSE)</f>
        <v>3</v>
      </c>
      <c r="P190">
        <f t="shared" si="14"/>
        <v>26</v>
      </c>
      <c r="Q190">
        <f>VLOOKUP('Ответы на форму (1)'!S190,ЧастотаПрактик,2,FALSE)</f>
        <v>2</v>
      </c>
      <c r="R190">
        <f>VLOOKUP('Ответы на форму (1)'!T190,ЧастотаПрактик,2,FALSE)</f>
        <v>3</v>
      </c>
      <c r="S190">
        <f>VLOOKUP('Ответы на форму (1)'!U190,ЧастотаПрактик,2,FALSE)</f>
        <v>4</v>
      </c>
      <c r="T190">
        <f>VLOOKUP('Ответы на форму (1)'!V190,ЧастотаПрактик,2,FALSE)</f>
        <v>4</v>
      </c>
      <c r="U190">
        <f>VLOOKUP('Ответы на форму (1)'!W190,ЧастотаПрактик,2,FALSE)</f>
        <v>1</v>
      </c>
      <c r="V190">
        <f>VLOOKUP('Ответы на форму (1)'!X190,ЧастотаПрактик,2,FALSE)</f>
        <v>1</v>
      </c>
      <c r="W190">
        <f>VLOOKUP('Ответы на форму (1)'!Y190,ЧастотаПрактик,2,FALSE)</f>
        <v>4</v>
      </c>
      <c r="X190">
        <f>VLOOKUP('Ответы на форму (1)'!Z190,ЧастотаПрактик,2,FALSE)</f>
        <v>2</v>
      </c>
      <c r="Y190">
        <f>VLOOKUP('Ответы на форму (1)'!AA190,ЧастотаПрактик,2,FALSE)</f>
        <v>2</v>
      </c>
      <c r="Z190">
        <f>VLOOKUP('Ответы на форму (1)'!AB190,ЧастотаПрактик,2,FALSE)</f>
        <v>3</v>
      </c>
      <c r="AA190">
        <f>VLOOKUP('Ответы на форму (1)'!AC190,ЧастотаПрактик,2,FALSE)</f>
        <v>1</v>
      </c>
      <c r="AB190">
        <f>VLOOKUP('Ответы на форму (1)'!AD190,ЧастотаПрактик,2,FALSE)</f>
        <v>3</v>
      </c>
      <c r="AC190">
        <f>VLOOKUP('Ответы на форму (1)'!AE190,ЧастотаПрактик,2,FALSE)</f>
        <v>3</v>
      </c>
      <c r="AD190">
        <f>VLOOKUP('Ответы на форму (1)'!AF190,ЧастотаПрактик,2,FALSE)</f>
        <v>3</v>
      </c>
      <c r="AE190">
        <f>VLOOKUP('Ответы на форму (1)'!AG190,ДаПочтиНет,2,FALSE)</f>
        <v>2</v>
      </c>
      <c r="AF190">
        <f>VLOOKUP('Ответы на форму (1)'!AH190,ДаПочтиНет,2,FALSE)</f>
        <v>2</v>
      </c>
      <c r="AG190">
        <f>VLOOKUP('Ответы на форму (1)'!AI190,ДаПочтиНет,2,FALSE)</f>
        <v>2</v>
      </c>
      <c r="AH190">
        <f>VLOOKUP('Ответы на форму (1)'!AJ190,ДаПочтиНет,2,FALSE)</f>
        <v>0</v>
      </c>
      <c r="AI190">
        <f>VLOOKUP('Ответы на форму (1)'!AK190,ДаПочтиНет,2,FALSE)</f>
        <v>0</v>
      </c>
      <c r="AJ190">
        <f>VLOOKUP('Ответы на форму (1)'!AL190,ДаПочтиНет,2,FALSE)</f>
        <v>2</v>
      </c>
      <c r="AK190">
        <f>VLOOKUP('Ответы на форму (1)'!AM190,ДаПочтиНет,2,FALSE)</f>
        <v>2</v>
      </c>
      <c r="AL190">
        <f>VLOOKUP('Ответы на форму (1)'!AN190,ДаПочтиНет,2,FALSE)</f>
        <v>2</v>
      </c>
      <c r="AM190">
        <f>VLOOKUP('Ответы на форму (1)'!AO190,ДаПочтиНет,2,FALSE)</f>
        <v>0</v>
      </c>
      <c r="AN190">
        <f t="shared" si="17"/>
        <v>45</v>
      </c>
      <c r="AO190">
        <f>VLOOKUP('Ответы на форму (1)'!AP190,ДаПочтиНет,2,FALSE)</f>
        <v>2</v>
      </c>
      <c r="AP190">
        <f>VLOOKUP('Ответы на форму (1)'!AQ190,ОбразЖизни,2,FALSE)</f>
        <v>3</v>
      </c>
      <c r="AQ190">
        <f>VLOOKUP('Ответы на форму (1)'!AR190,ОбразЖизни,2,FALSE)</f>
        <v>4</v>
      </c>
      <c r="AR190">
        <f>VLOOKUP('Ответы на форму (1)'!AS190,ОбразЖизни,2,FALSE)</f>
        <v>2</v>
      </c>
      <c r="AS190">
        <f>VLOOKUP('Ответы на форму (1)'!AT190,ОбразЖизни,2,FALSE)</f>
        <v>0</v>
      </c>
      <c r="AT190">
        <f>VLOOKUP('Ответы на форму (1)'!AU190,ОбразЖизни,2,FALSE)</f>
        <v>1</v>
      </c>
      <c r="AU190">
        <f>VLOOKUP('Ответы на форму (1)'!AV190,ОбразЖизни,2,FALSE)</f>
        <v>3</v>
      </c>
      <c r="AV190">
        <f>'Ответы на форму (1)'!AW190</f>
        <v>5</v>
      </c>
      <c r="AW190">
        <f>IF('Ответы на форму (1)'!AX190="",0,1)</f>
        <v>1</v>
      </c>
      <c r="AX190">
        <f>VLOOKUP('Ответы на форму (1)'!AY190,Курение,2,FALSE)</f>
        <v>0</v>
      </c>
      <c r="AY190">
        <f>VLOOKUP('Ответы на форму (1)'!AZ190,Алкоголь,2,FALSE)</f>
        <v>1</v>
      </c>
      <c r="AZ190">
        <f>VLOOKUP('Ответы на форму (1)'!BA190,СемейныйОпыт,2,FALSE)</f>
        <v>1</v>
      </c>
      <c r="BA190">
        <f>'Ответы на форму (1)'!BB190</f>
        <v>0</v>
      </c>
      <c r="BB190">
        <f>IF('Ответы на форму (1)'!BC190="",0,VLOOKUP('Ответы на форму (1)'!BC190,УровниЗнакомства,2,FALSE))</f>
        <v>1</v>
      </c>
      <c r="BC190">
        <f>IF('Ответы на форму (1)'!BD190="",0,VLOOKUP('Ответы на форму (1)'!BD190,УровниЗнакомства,2,FALSE))</f>
        <v>0</v>
      </c>
      <c r="BD190">
        <f>IF('Ответы на форму (1)'!BE190="",0,VLOOKUP('Ответы на форму (1)'!BE190,УровниЗнакомства,2,FALSE))</f>
        <v>1</v>
      </c>
      <c r="BE190">
        <f>IF('Ответы на форму (1)'!BF190="",0,VLOOKUP('Ответы на форму (1)'!BF190,УровниЗнакомства,2,FALSE))</f>
        <v>5</v>
      </c>
      <c r="BF190">
        <f>IF('Ответы на форму (1)'!BG190="",0,VLOOKUP('Ответы на форму (1)'!BG190,УровниЗнакомства,2,FALSE))</f>
        <v>0</v>
      </c>
      <c r="BG190">
        <f>IF('Ответы на форму (1)'!BH190="",0,VLOOKUP('Ответы на форму (1)'!BH190,УровниЗнакомства,2,FALSE))</f>
        <v>0</v>
      </c>
      <c r="BH190">
        <f t="shared" si="18"/>
        <v>7</v>
      </c>
      <c r="BI190">
        <f>VLOOKUP('Ответы на форму (1)'!BI190,ТараканоБалл,2,FALSE)</f>
        <v>1</v>
      </c>
      <c r="BJ190">
        <f>VLOOKUP('Ответы на форму (1)'!BJ190,ТараканоБалл,2,FALSE)</f>
        <v>3</v>
      </c>
      <c r="BK190">
        <f>VLOOKUP('Ответы на форму (1)'!BK190,ТараканоБалл,2,FALSE)</f>
        <v>3</v>
      </c>
      <c r="BL190">
        <f>VLOOKUP('Ответы на форму (1)'!BL190,ТараканоБалл,2,FALSE)</f>
        <v>5</v>
      </c>
      <c r="BM190">
        <f t="shared" si="19"/>
        <v>12</v>
      </c>
      <c r="BN190">
        <f t="shared" si="20"/>
        <v>1</v>
      </c>
      <c r="BO190">
        <f>VLOOKUP('Ответы на форму (1)'!BM190,ОбъемИнфы,2,FALSE)</f>
        <v>2</v>
      </c>
      <c r="BP190">
        <f>VLOOKUP('Ответы на форму (1)'!BN190,ОбъемИнфы,2,FALSE)</f>
        <v>1</v>
      </c>
      <c r="BQ190">
        <f>VLOOKUP('Ответы на форму (1)'!BO190,ОбъемИнфы,2,FALSE)</f>
        <v>0</v>
      </c>
      <c r="BR190">
        <f>VLOOKUP('Ответы на форму (1)'!BP190,ОбъемИнфы,2,FALSE)</f>
        <v>1</v>
      </c>
      <c r="BS190">
        <f>VLOOKUP('Ответы на форму (1)'!BQ190,ОбъемИнфы,2,FALSE)</f>
        <v>4</v>
      </c>
      <c r="BT190">
        <f>VLOOKUP('Ответы на форму (1)'!BR190,ОбъемИнфы,2,FALSE)</f>
        <v>2</v>
      </c>
      <c r="BU190">
        <f>VLOOKUP('Ответы на форму (1)'!BS190,ОбъемИнфы,2,FALSE)</f>
        <v>1</v>
      </c>
      <c r="BV190">
        <f>VLOOKUP('Ответы на форму (1)'!BT190,ОбъемИнфы,2,FALSE)</f>
        <v>3</v>
      </c>
      <c r="BW190">
        <f>IF('Ответы на форму (1)'!BU190&gt;2,"много",'Ответы на форму (1)'!BU190)</f>
        <v>1</v>
      </c>
      <c r="BX190">
        <f>VLOOKUP('Ответы на форму (1)'!BV190,Блыки,2,FALSE)</f>
        <v>0</v>
      </c>
      <c r="BY190" t="str">
        <f>IF('Ответы на форму (1)'!BY190="","",'Ответы на форму (1)'!BY190)</f>
        <v/>
      </c>
      <c r="BZ190" t="str">
        <f t="shared" si="15"/>
        <v>Нет</v>
      </c>
    </row>
    <row r="191" spans="1:78" x14ac:dyDescent="0.35">
      <c r="A191">
        <f>IF('Ответы на форму (1)'!B191="М",1,0)</f>
        <v>1</v>
      </c>
      <c r="B191">
        <f>'Ответы на форму (1)'!C191</f>
        <v>32</v>
      </c>
      <c r="C191">
        <f>VLOOKUP('Ответы на форму (1)'!G191,Успевание,2,FALSE)</f>
        <v>4</v>
      </c>
      <c r="D191">
        <f>VLOOKUP('Ответы на форму (1)'!H191,Успевание,2,FALSE)</f>
        <v>3</v>
      </c>
      <c r="E191">
        <f t="shared" si="16"/>
        <v>1</v>
      </c>
      <c r="F191">
        <f>VLOOKUP('Ответы на форму (1)'!I191,ШкалаРомека,2,FALSE)</f>
        <v>3</v>
      </c>
      <c r="G191">
        <f>VLOOKUP('Ответы на форму (1)'!J191,ШкалаРомека,2,FALSE)</f>
        <v>3</v>
      </c>
      <c r="H191">
        <f>VLOOKUP('Ответы на форму (1)'!K191,ШкалаРомека,2,FALSE)</f>
        <v>3</v>
      </c>
      <c r="I191">
        <f>VLOOKUP('Ответы на форму (1)'!L191,ШкалаРомека,2,FALSE)</f>
        <v>2</v>
      </c>
      <c r="J191">
        <f>VLOOKUP('Ответы на форму (1)'!M191,ШкалаРомека,2,FALSE)</f>
        <v>2</v>
      </c>
      <c r="K191">
        <f>VLOOKUP('Ответы на форму (1)'!N191,ШкалаРомека,2,FALSE)</f>
        <v>3</v>
      </c>
      <c r="L191">
        <f>VLOOKUP('Ответы на форму (1)'!O191,ШкалаРомека,2,FALSE)</f>
        <v>2</v>
      </c>
      <c r="M191">
        <f>VLOOKUP('Ответы на форму (1)'!P191,ШкалаРомека,2,FALSE)</f>
        <v>3</v>
      </c>
      <c r="N191">
        <f>VLOOKUP('Ответы на форму (1)'!Q191,ШкалаРомека,2,FALSE)</f>
        <v>3</v>
      </c>
      <c r="O191">
        <f>VLOOKUP('Ответы на форму (1)'!R191,ШкалаРомека,2,FALSE)</f>
        <v>3</v>
      </c>
      <c r="P191">
        <f t="shared" si="14"/>
        <v>27</v>
      </c>
      <c r="Q191">
        <f>VLOOKUP('Ответы на форму (1)'!S191,ЧастотаПрактик,2,FALSE)</f>
        <v>1</v>
      </c>
      <c r="R191">
        <f>VLOOKUP('Ответы на форму (1)'!T191,ЧастотаПрактик,2,FALSE)</f>
        <v>2</v>
      </c>
      <c r="S191">
        <f>VLOOKUP('Ответы на форму (1)'!U191,ЧастотаПрактик,2,FALSE)</f>
        <v>2</v>
      </c>
      <c r="T191">
        <f>VLOOKUP('Ответы на форму (1)'!V191,ЧастотаПрактик,2,FALSE)</f>
        <v>3</v>
      </c>
      <c r="U191">
        <f>VLOOKUP('Ответы на форму (1)'!W191,ЧастотаПрактик,2,FALSE)</f>
        <v>2</v>
      </c>
      <c r="V191">
        <f>VLOOKUP('Ответы на форму (1)'!X191,ЧастотаПрактик,2,FALSE)</f>
        <v>3</v>
      </c>
      <c r="W191">
        <f>VLOOKUP('Ответы на форму (1)'!Y191,ЧастотаПрактик,2,FALSE)</f>
        <v>2</v>
      </c>
      <c r="X191">
        <f>VLOOKUP('Ответы на форму (1)'!Z191,ЧастотаПрактик,2,FALSE)</f>
        <v>3</v>
      </c>
      <c r="Y191">
        <f>VLOOKUP('Ответы на форму (1)'!AA191,ЧастотаПрактик,2,FALSE)</f>
        <v>2</v>
      </c>
      <c r="Z191">
        <f>VLOOKUP('Ответы на форму (1)'!AB191,ЧастотаПрактик,2,FALSE)</f>
        <v>3</v>
      </c>
      <c r="AA191">
        <f>VLOOKUP('Ответы на форму (1)'!AC191,ЧастотаПрактик,2,FALSE)</f>
        <v>4</v>
      </c>
      <c r="AB191">
        <f>VLOOKUP('Ответы на форму (1)'!AD191,ЧастотаПрактик,2,FALSE)</f>
        <v>3</v>
      </c>
      <c r="AC191">
        <f>VLOOKUP('Ответы на форму (1)'!AE191,ЧастотаПрактик,2,FALSE)</f>
        <v>2</v>
      </c>
      <c r="AD191">
        <f>VLOOKUP('Ответы на форму (1)'!AF191,ЧастотаПрактик,2,FALSE)</f>
        <v>3</v>
      </c>
      <c r="AE191">
        <f>VLOOKUP('Ответы на форму (1)'!AG191,ДаПочтиНет,2,FALSE)</f>
        <v>2</v>
      </c>
      <c r="AF191">
        <f>VLOOKUP('Ответы на форму (1)'!AH191,ДаПочтиНет,2,FALSE)</f>
        <v>2</v>
      </c>
      <c r="AG191">
        <f>VLOOKUP('Ответы на форму (1)'!AI191,ДаПочтиНет,2,FALSE)</f>
        <v>2</v>
      </c>
      <c r="AH191">
        <f>VLOOKUP('Ответы на форму (1)'!AJ191,ДаПочтиНет,2,FALSE)</f>
        <v>0</v>
      </c>
      <c r="AI191">
        <f>VLOOKUP('Ответы на форму (1)'!AK191,ДаПочтиНет,2,FALSE)</f>
        <v>1</v>
      </c>
      <c r="AJ191">
        <f>VLOOKUP('Ответы на форму (1)'!AL191,ДаПочтиНет,2,FALSE)</f>
        <v>0</v>
      </c>
      <c r="AK191">
        <f>VLOOKUP('Ответы на форму (1)'!AM191,ДаПочтиНет,2,FALSE)</f>
        <v>0</v>
      </c>
      <c r="AL191">
        <f>VLOOKUP('Ответы на форму (1)'!AN191,ДаПочтиНет,2,FALSE)</f>
        <v>0</v>
      </c>
      <c r="AM191">
        <f>VLOOKUP('Ответы на форму (1)'!AO191,ДаПочтиНет,2,FALSE)</f>
        <v>2</v>
      </c>
      <c r="AN191">
        <f t="shared" si="17"/>
        <v>41</v>
      </c>
      <c r="AO191">
        <f>VLOOKUP('Ответы на форму (1)'!AP191,ДаПочтиНет,2,FALSE)</f>
        <v>2</v>
      </c>
      <c r="AP191">
        <f>VLOOKUP('Ответы на форму (1)'!AQ191,ОбразЖизни,2,FALSE)</f>
        <v>2</v>
      </c>
      <c r="AQ191">
        <f>VLOOKUP('Ответы на форму (1)'!AR191,ОбразЖизни,2,FALSE)</f>
        <v>3</v>
      </c>
      <c r="AR191">
        <f>VLOOKUP('Ответы на форму (1)'!AS191,ОбразЖизни,2,FALSE)</f>
        <v>0</v>
      </c>
      <c r="AS191">
        <f>VLOOKUP('Ответы на форму (1)'!AT191,ОбразЖизни,2,FALSE)</f>
        <v>1</v>
      </c>
      <c r="AT191">
        <f>VLOOKUP('Ответы на форму (1)'!AU191,ОбразЖизни,2,FALSE)</f>
        <v>2</v>
      </c>
      <c r="AU191">
        <f>VLOOKUP('Ответы на форму (1)'!AV191,ОбразЖизни,2,FALSE)</f>
        <v>2</v>
      </c>
      <c r="AV191">
        <f>'Ответы на форму (1)'!AW191</f>
        <v>5</v>
      </c>
      <c r="AW191">
        <f>IF('Ответы на форму (1)'!AX191="",0,1)</f>
        <v>1</v>
      </c>
      <c r="AX191">
        <f>VLOOKUP('Ответы на форму (1)'!AY191,Курение,2,FALSE)</f>
        <v>0</v>
      </c>
      <c r="AY191">
        <f>VLOOKUP('Ответы на форму (1)'!AZ191,Алкоголь,2,FALSE)</f>
        <v>0</v>
      </c>
      <c r="AZ191">
        <f>VLOOKUP('Ответы на форму (1)'!BA191,СемейныйОпыт,2,FALSE)</f>
        <v>0</v>
      </c>
      <c r="BA191">
        <f>'Ответы на форму (1)'!BB191</f>
        <v>0</v>
      </c>
      <c r="BB191">
        <f>IF('Ответы на форму (1)'!BC191="",0,VLOOKUP('Ответы на форму (1)'!BC191,УровниЗнакомства,2,FALSE))</f>
        <v>1</v>
      </c>
      <c r="BC191">
        <f>IF('Ответы на форму (1)'!BD191="",0,VLOOKUP('Ответы на форму (1)'!BD191,УровниЗнакомства,2,FALSE))</f>
        <v>4</v>
      </c>
      <c r="BD191">
        <f>IF('Ответы на форму (1)'!BE191="",0,VLOOKUP('Ответы на форму (1)'!BE191,УровниЗнакомства,2,FALSE))</f>
        <v>3</v>
      </c>
      <c r="BE191">
        <f>IF('Ответы на форму (1)'!BF191="",0,VLOOKUP('Ответы на форму (1)'!BF191,УровниЗнакомства,2,FALSE))</f>
        <v>5</v>
      </c>
      <c r="BF191">
        <f>IF('Ответы на форму (1)'!BG191="",0,VLOOKUP('Ответы на форму (1)'!BG191,УровниЗнакомства,2,FALSE))</f>
        <v>0</v>
      </c>
      <c r="BG191">
        <f>IF('Ответы на форму (1)'!BH191="",0,VLOOKUP('Ответы на форму (1)'!BH191,УровниЗнакомства,2,FALSE))</f>
        <v>0</v>
      </c>
      <c r="BH191">
        <f t="shared" si="18"/>
        <v>13</v>
      </c>
      <c r="BI191">
        <f>VLOOKUP('Ответы на форму (1)'!BI191,ТараканоБалл,2,FALSE)</f>
        <v>4</v>
      </c>
      <c r="BJ191">
        <f>VLOOKUP('Ответы на форму (1)'!BJ191,ТараканоБалл,2,FALSE)</f>
        <v>3</v>
      </c>
      <c r="BK191">
        <f>VLOOKUP('Ответы на форму (1)'!BK191,ТараканоБалл,2,FALSE)</f>
        <v>4</v>
      </c>
      <c r="BL191">
        <f>VLOOKUP('Ответы на форму (1)'!BL191,ТараканоБалл,2,FALSE)</f>
        <v>4</v>
      </c>
      <c r="BM191">
        <f t="shared" si="19"/>
        <v>15</v>
      </c>
      <c r="BN191">
        <f t="shared" si="20"/>
        <v>2</v>
      </c>
      <c r="BO191">
        <f>VLOOKUP('Ответы на форму (1)'!BM191,ОбъемИнфы,2,FALSE)</f>
        <v>4</v>
      </c>
      <c r="BP191">
        <f>VLOOKUP('Ответы на форму (1)'!BN191,ОбъемИнфы,2,FALSE)</f>
        <v>2</v>
      </c>
      <c r="BQ191">
        <f>VLOOKUP('Ответы на форму (1)'!BO191,ОбъемИнфы,2,FALSE)</f>
        <v>0</v>
      </c>
      <c r="BR191">
        <f>VLOOKUP('Ответы на форму (1)'!BP191,ОбъемИнфы,2,FALSE)</f>
        <v>2</v>
      </c>
      <c r="BS191">
        <f>VLOOKUP('Ответы на форму (1)'!BQ191,ОбъемИнфы,2,FALSE)</f>
        <v>4</v>
      </c>
      <c r="BT191">
        <f>VLOOKUP('Ответы на форму (1)'!BR191,ОбъемИнфы,2,FALSE)</f>
        <v>3</v>
      </c>
      <c r="BU191">
        <f>VLOOKUP('Ответы на форму (1)'!BS191,ОбъемИнфы,2,FALSE)</f>
        <v>2</v>
      </c>
      <c r="BV191">
        <f>VLOOKUP('Ответы на форму (1)'!BT191,ОбъемИнфы,2,FALSE)</f>
        <v>1</v>
      </c>
      <c r="BW191">
        <f>IF('Ответы на форму (1)'!BU191&gt;2,"много",'Ответы на форму (1)'!BU191)</f>
        <v>1</v>
      </c>
      <c r="BX191">
        <f>VLOOKUP('Ответы на форму (1)'!BV191,Блыки,2,FALSE)</f>
        <v>0</v>
      </c>
      <c r="BY191" t="str">
        <f>IF('Ответы на форму (1)'!BY191="","",'Ответы на форму (1)'!BY191)</f>
        <v/>
      </c>
      <c r="BZ191" t="str">
        <f t="shared" si="15"/>
        <v>Нет</v>
      </c>
    </row>
    <row r="192" spans="1:78" x14ac:dyDescent="0.35">
      <c r="A192">
        <f>IF('Ответы на форму (1)'!B192="М",1,0)</f>
        <v>1</v>
      </c>
      <c r="B192">
        <f>'Ответы на форму (1)'!C192</f>
        <v>34</v>
      </c>
      <c r="C192">
        <f>VLOOKUP('Ответы на форму (1)'!G192,Успевание,2,FALSE)</f>
        <v>3</v>
      </c>
      <c r="D192">
        <f>VLOOKUP('Ответы на форму (1)'!H192,Успевание,2,FALSE)</f>
        <v>2</v>
      </c>
      <c r="E192">
        <f t="shared" si="16"/>
        <v>1</v>
      </c>
      <c r="F192">
        <f>VLOOKUP('Ответы на форму (1)'!I192,ШкалаРомека,2,FALSE)</f>
        <v>4</v>
      </c>
      <c r="G192">
        <f>VLOOKUP('Ответы на форму (1)'!J192,ШкалаРомека,2,FALSE)</f>
        <v>4</v>
      </c>
      <c r="H192">
        <f>VLOOKUP('Ответы на форму (1)'!K192,ШкалаРомека,2,FALSE)</f>
        <v>2</v>
      </c>
      <c r="I192">
        <f>VLOOKUP('Ответы на форму (1)'!L192,ШкалаРомека,2,FALSE)</f>
        <v>3</v>
      </c>
      <c r="J192">
        <f>VLOOKUP('Ответы на форму (1)'!M192,ШкалаРомека,2,FALSE)</f>
        <v>3</v>
      </c>
      <c r="K192">
        <f>VLOOKUP('Ответы на форму (1)'!N192,ШкалаРомека,2,FALSE)</f>
        <v>4</v>
      </c>
      <c r="L192">
        <f>VLOOKUP('Ответы на форму (1)'!O192,ШкалаРомека,2,FALSE)</f>
        <v>3</v>
      </c>
      <c r="M192">
        <f>VLOOKUP('Ответы на форму (1)'!P192,ШкалаРомека,2,FALSE)</f>
        <v>2</v>
      </c>
      <c r="N192">
        <f>VLOOKUP('Ответы на форму (1)'!Q192,ШкалаРомека,2,FALSE)</f>
        <v>3</v>
      </c>
      <c r="O192">
        <f>VLOOKUP('Ответы на форму (1)'!R192,ШкалаРомека,2,FALSE)</f>
        <v>2</v>
      </c>
      <c r="P192">
        <f t="shared" si="14"/>
        <v>30</v>
      </c>
      <c r="Q192">
        <f>VLOOKUP('Ответы на форму (1)'!S192,ЧастотаПрактик,2,FALSE)</f>
        <v>2</v>
      </c>
      <c r="R192">
        <f>VLOOKUP('Ответы на форму (1)'!T192,ЧастотаПрактик,2,FALSE)</f>
        <v>2</v>
      </c>
      <c r="S192">
        <f>VLOOKUP('Ответы на форму (1)'!U192,ЧастотаПрактик,2,FALSE)</f>
        <v>3</v>
      </c>
      <c r="T192">
        <f>VLOOKUP('Ответы на форму (1)'!V192,ЧастотаПрактик,2,FALSE)</f>
        <v>2</v>
      </c>
      <c r="U192">
        <f>VLOOKUP('Ответы на форму (1)'!W192,ЧастотаПрактик,2,FALSE)</f>
        <v>0</v>
      </c>
      <c r="V192">
        <f>VLOOKUP('Ответы на форму (1)'!X192,ЧастотаПрактик,2,FALSE)</f>
        <v>0</v>
      </c>
      <c r="W192">
        <f>VLOOKUP('Ответы на форму (1)'!Y192,ЧастотаПрактик,2,FALSE)</f>
        <v>3</v>
      </c>
      <c r="X192">
        <f>VLOOKUP('Ответы на форму (1)'!Z192,ЧастотаПрактик,2,FALSE)</f>
        <v>1</v>
      </c>
      <c r="Y192">
        <f>VLOOKUP('Ответы на форму (1)'!AA192,ЧастотаПрактик,2,FALSE)</f>
        <v>1</v>
      </c>
      <c r="Z192">
        <f>VLOOKUP('Ответы на форму (1)'!AB192,ЧастотаПрактик,2,FALSE)</f>
        <v>4</v>
      </c>
      <c r="AA192">
        <f>VLOOKUP('Ответы на форму (1)'!AC192,ЧастотаПрактик,2,FALSE)</f>
        <v>4</v>
      </c>
      <c r="AB192">
        <f>VLOOKUP('Ответы на форму (1)'!AD192,ЧастотаПрактик,2,FALSE)</f>
        <v>2</v>
      </c>
      <c r="AC192">
        <f>VLOOKUP('Ответы на форму (1)'!AE192,ЧастотаПрактик,2,FALSE)</f>
        <v>4</v>
      </c>
      <c r="AD192">
        <f>VLOOKUP('Ответы на форму (1)'!AF192,ЧастотаПрактик,2,FALSE)</f>
        <v>3</v>
      </c>
      <c r="AE192">
        <f>VLOOKUP('Ответы на форму (1)'!AG192,ДаПочтиНет,2,FALSE)</f>
        <v>0</v>
      </c>
      <c r="AF192">
        <f>VLOOKUP('Ответы на форму (1)'!AH192,ДаПочтиНет,2,FALSE)</f>
        <v>2</v>
      </c>
      <c r="AG192">
        <f>VLOOKUP('Ответы на форму (1)'!AI192,ДаПочтиНет,2,FALSE)</f>
        <v>2</v>
      </c>
      <c r="AH192">
        <f>VLOOKUP('Ответы на форму (1)'!AJ192,ДаПочтиНет,2,FALSE)</f>
        <v>0</v>
      </c>
      <c r="AI192">
        <f>VLOOKUP('Ответы на форму (1)'!AK192,ДаПочтиНет,2,FALSE)</f>
        <v>2</v>
      </c>
      <c r="AJ192">
        <f>VLOOKUP('Ответы на форму (1)'!AL192,ДаПочтиНет,2,FALSE)</f>
        <v>1</v>
      </c>
      <c r="AK192">
        <f>VLOOKUP('Ответы на форму (1)'!AM192,ДаПочтиНет,2,FALSE)</f>
        <v>2</v>
      </c>
      <c r="AL192">
        <f>VLOOKUP('Ответы на форму (1)'!AN192,ДаПочтиНет,2,FALSE)</f>
        <v>0</v>
      </c>
      <c r="AM192">
        <f>VLOOKUP('Ответы на форму (1)'!AO192,ДаПочтиНет,2,FALSE)</f>
        <v>2</v>
      </c>
      <c r="AN192">
        <f t="shared" si="17"/>
        <v>38</v>
      </c>
      <c r="AO192">
        <f>VLOOKUP('Ответы на форму (1)'!AP192,ДаПочтиНет,2,FALSE)</f>
        <v>2</v>
      </c>
      <c r="AP192">
        <f>VLOOKUP('Ответы на форму (1)'!AQ192,ОбразЖизни,2,FALSE)</f>
        <v>3</v>
      </c>
      <c r="AQ192">
        <f>VLOOKUP('Ответы на форму (1)'!AR192,ОбразЖизни,2,FALSE)</f>
        <v>1</v>
      </c>
      <c r="AR192">
        <f>VLOOKUP('Ответы на форму (1)'!AS192,ОбразЖизни,2,FALSE)</f>
        <v>3</v>
      </c>
      <c r="AS192">
        <f>VLOOKUP('Ответы на форму (1)'!AT192,ОбразЖизни,2,FALSE)</f>
        <v>2</v>
      </c>
      <c r="AT192">
        <f>VLOOKUP('Ответы на форму (1)'!AU192,ОбразЖизни,2,FALSE)</f>
        <v>1</v>
      </c>
      <c r="AU192">
        <f>VLOOKUP('Ответы на форму (1)'!AV192,ОбразЖизни,2,FALSE)</f>
        <v>1</v>
      </c>
      <c r="AV192">
        <f>'Ответы на форму (1)'!AW192</f>
        <v>6</v>
      </c>
      <c r="AW192">
        <f>IF('Ответы на форму (1)'!AX192="",0,1)</f>
        <v>1</v>
      </c>
      <c r="AX192">
        <f>VLOOKUP('Ответы на форму (1)'!AY192,Курение,2,FALSE)</f>
        <v>0</v>
      </c>
      <c r="AY192">
        <f>VLOOKUP('Ответы на форму (1)'!AZ192,Алкоголь,2,FALSE)</f>
        <v>1</v>
      </c>
      <c r="AZ192">
        <f>VLOOKUP('Ответы на форму (1)'!BA192,СемейныйОпыт,2,FALSE)</f>
        <v>1</v>
      </c>
      <c r="BA192">
        <f>'Ответы на форму (1)'!BB192</f>
        <v>2</v>
      </c>
      <c r="BB192">
        <f>IF('Ответы на форму (1)'!BC192="",0,VLOOKUP('Ответы на форму (1)'!BC192,УровниЗнакомства,2,FALSE))</f>
        <v>2</v>
      </c>
      <c r="BC192">
        <f>IF('Ответы на форму (1)'!BD192="",0,VLOOKUP('Ответы на форму (1)'!BD192,УровниЗнакомства,2,FALSE))</f>
        <v>3</v>
      </c>
      <c r="BD192">
        <f>IF('Ответы на форму (1)'!BE192="",0,VLOOKUP('Ответы на форму (1)'!BE192,УровниЗнакомства,2,FALSE))</f>
        <v>0</v>
      </c>
      <c r="BE192">
        <f>IF('Ответы на форму (1)'!BF192="",0,VLOOKUP('Ответы на форму (1)'!BF192,УровниЗнакомства,2,FALSE))</f>
        <v>1</v>
      </c>
      <c r="BF192">
        <f>IF('Ответы на форму (1)'!BG192="",0,VLOOKUP('Ответы на форму (1)'!BG192,УровниЗнакомства,2,FALSE))</f>
        <v>0</v>
      </c>
      <c r="BG192">
        <f>IF('Ответы на форму (1)'!BH192="",0,VLOOKUP('Ответы на форму (1)'!BH192,УровниЗнакомства,2,FALSE))</f>
        <v>0</v>
      </c>
      <c r="BH192">
        <f t="shared" si="18"/>
        <v>6</v>
      </c>
      <c r="BI192">
        <f>VLOOKUP('Ответы на форму (1)'!BI192,ТараканоБалл,2,FALSE)</f>
        <v>5</v>
      </c>
      <c r="BJ192">
        <f>VLOOKUP('Ответы на форму (1)'!BJ192,ТараканоБалл,2,FALSE)</f>
        <v>4</v>
      </c>
      <c r="BK192">
        <f>VLOOKUP('Ответы на форму (1)'!BK192,ТараканоБалл,2,FALSE)</f>
        <v>4</v>
      </c>
      <c r="BL192">
        <f>VLOOKUP('Ответы на форму (1)'!BL192,ТараканоБалл,2,FALSE)</f>
        <v>5</v>
      </c>
      <c r="BM192">
        <f t="shared" si="19"/>
        <v>18</v>
      </c>
      <c r="BN192">
        <f t="shared" si="20"/>
        <v>2</v>
      </c>
      <c r="BO192">
        <f>VLOOKUP('Ответы на форму (1)'!BM192,ОбъемИнфы,2,FALSE)</f>
        <v>1</v>
      </c>
      <c r="BP192">
        <f>VLOOKUP('Ответы на форму (1)'!BN192,ОбъемИнфы,2,FALSE)</f>
        <v>3</v>
      </c>
      <c r="BQ192">
        <f>VLOOKUP('Ответы на форму (1)'!BO192,ОбъемИнфы,2,FALSE)</f>
        <v>3</v>
      </c>
      <c r="BR192">
        <f>VLOOKUP('Ответы на форму (1)'!BP192,ОбъемИнфы,2,FALSE)</f>
        <v>4</v>
      </c>
      <c r="BS192">
        <f>VLOOKUP('Ответы на форму (1)'!BQ192,ОбъемИнфы,2,FALSE)</f>
        <v>2</v>
      </c>
      <c r="BT192">
        <f>VLOOKUP('Ответы на форму (1)'!BR192,ОбъемИнфы,2,FALSE)</f>
        <v>2</v>
      </c>
      <c r="BU192">
        <f>VLOOKUP('Ответы на форму (1)'!BS192,ОбъемИнфы,2,FALSE)</f>
        <v>1</v>
      </c>
      <c r="BV192">
        <f>VLOOKUP('Ответы на форму (1)'!BT192,ОбъемИнфы,2,FALSE)</f>
        <v>0</v>
      </c>
      <c r="BW192" t="str">
        <f>IF('Ответы на форму (1)'!BU192&gt;2,"много",'Ответы на форму (1)'!BU192)</f>
        <v>много</v>
      </c>
      <c r="BX192">
        <f>VLOOKUP('Ответы на форму (1)'!BV192,Блыки,2,FALSE)</f>
        <v>1</v>
      </c>
      <c r="BY192" t="str">
        <f>IF('Ответы на форму (1)'!BY192="","",'Ответы на форму (1)'!BY192)</f>
        <v/>
      </c>
      <c r="BZ192" t="str">
        <f t="shared" si="15"/>
        <v>Да</v>
      </c>
    </row>
    <row r="193" spans="1:78" x14ac:dyDescent="0.35">
      <c r="A193">
        <f>IF('Ответы на форму (1)'!B193="М",1,0)</f>
        <v>1</v>
      </c>
      <c r="B193">
        <f>'Ответы на форму (1)'!C193</f>
        <v>39</v>
      </c>
      <c r="C193">
        <f>VLOOKUP('Ответы на форму (1)'!G193,Успевание,2,FALSE)</f>
        <v>3</v>
      </c>
      <c r="D193">
        <f>VLOOKUP('Ответы на форму (1)'!H193,Успевание,2,FALSE)</f>
        <v>2</v>
      </c>
      <c r="E193">
        <f t="shared" si="16"/>
        <v>1</v>
      </c>
      <c r="F193">
        <f>VLOOKUP('Ответы на форму (1)'!I193,ШкалаРомека,2,FALSE)</f>
        <v>3</v>
      </c>
      <c r="G193">
        <f>VLOOKUP('Ответы на форму (1)'!J193,ШкалаРомека,2,FALSE)</f>
        <v>3</v>
      </c>
      <c r="H193">
        <f>VLOOKUP('Ответы на форму (1)'!K193,ШкалаРомека,2,FALSE)</f>
        <v>3</v>
      </c>
      <c r="I193">
        <f>VLOOKUP('Ответы на форму (1)'!L193,ШкалаРомека,2,FALSE)</f>
        <v>2</v>
      </c>
      <c r="J193">
        <f>VLOOKUP('Ответы на форму (1)'!M193,ШкалаРомека,2,FALSE)</f>
        <v>2</v>
      </c>
      <c r="K193">
        <f>VLOOKUP('Ответы на форму (1)'!N193,ШкалаРомека,2,FALSE)</f>
        <v>3</v>
      </c>
      <c r="L193">
        <f>VLOOKUP('Ответы на форму (1)'!O193,ШкалаРомека,2,FALSE)</f>
        <v>3</v>
      </c>
      <c r="M193">
        <f>VLOOKUP('Ответы на форму (1)'!P193,ШкалаРомека,2,FALSE)</f>
        <v>2</v>
      </c>
      <c r="N193">
        <f>VLOOKUP('Ответы на форму (1)'!Q193,ШкалаРомека,2,FALSE)</f>
        <v>3</v>
      </c>
      <c r="O193">
        <f>VLOOKUP('Ответы на форму (1)'!R193,ШкалаРомека,2,FALSE)</f>
        <v>3</v>
      </c>
      <c r="P193">
        <f t="shared" si="14"/>
        <v>27</v>
      </c>
      <c r="Q193">
        <f>VLOOKUP('Ответы на форму (1)'!S193,ЧастотаПрактик,2,FALSE)</f>
        <v>1</v>
      </c>
      <c r="R193">
        <f>VLOOKUP('Ответы на форму (1)'!T193,ЧастотаПрактик,2,FALSE)</f>
        <v>0</v>
      </c>
      <c r="S193">
        <f>VLOOKUP('Ответы на форму (1)'!U193,ЧастотаПрактик,2,FALSE)</f>
        <v>3</v>
      </c>
      <c r="T193">
        <f>VLOOKUP('Ответы на форму (1)'!V193,ЧастотаПрактик,2,FALSE)</f>
        <v>3</v>
      </c>
      <c r="U193">
        <f>VLOOKUP('Ответы на форму (1)'!W193,ЧастотаПрактик,2,FALSE)</f>
        <v>2</v>
      </c>
      <c r="V193">
        <f>VLOOKUP('Ответы на форму (1)'!X193,ЧастотаПрактик,2,FALSE)</f>
        <v>2</v>
      </c>
      <c r="W193">
        <f>VLOOKUP('Ответы на форму (1)'!Y193,ЧастотаПрактик,2,FALSE)</f>
        <v>2</v>
      </c>
      <c r="X193">
        <f>VLOOKUP('Ответы на форму (1)'!Z193,ЧастотаПрактик,2,FALSE)</f>
        <v>2</v>
      </c>
      <c r="Y193">
        <f>VLOOKUP('Ответы на форму (1)'!AA193,ЧастотаПрактик,2,FALSE)</f>
        <v>3</v>
      </c>
      <c r="Z193">
        <f>VLOOKUP('Ответы на форму (1)'!AB193,ЧастотаПрактик,2,FALSE)</f>
        <v>3</v>
      </c>
      <c r="AA193">
        <f>VLOOKUP('Ответы на форму (1)'!AC193,ЧастотаПрактик,2,FALSE)</f>
        <v>2</v>
      </c>
      <c r="AB193">
        <f>VLOOKUP('Ответы на форму (1)'!AD193,ЧастотаПрактик,2,FALSE)</f>
        <v>2</v>
      </c>
      <c r="AC193">
        <f>VLOOKUP('Ответы на форму (1)'!AE193,ЧастотаПрактик,2,FALSE)</f>
        <v>2</v>
      </c>
      <c r="AD193">
        <f>VLOOKUP('Ответы на форму (1)'!AF193,ЧастотаПрактик,2,FALSE)</f>
        <v>2</v>
      </c>
      <c r="AE193">
        <f>VLOOKUP('Ответы на форму (1)'!AG193,ДаПочтиНет,2,FALSE)</f>
        <v>1</v>
      </c>
      <c r="AF193">
        <f>VLOOKUP('Ответы на форму (1)'!AH193,ДаПочтиНет,2,FALSE)</f>
        <v>1</v>
      </c>
      <c r="AG193">
        <f>VLOOKUP('Ответы на форму (1)'!AI193,ДаПочтиНет,2,FALSE)</f>
        <v>1</v>
      </c>
      <c r="AH193">
        <f>VLOOKUP('Ответы на форму (1)'!AJ193,ДаПочтиНет,2,FALSE)</f>
        <v>0</v>
      </c>
      <c r="AI193">
        <f>VLOOKUP('Ответы на форму (1)'!AK193,ДаПочтиНет,2,FALSE)</f>
        <v>0</v>
      </c>
      <c r="AJ193">
        <f>VLOOKUP('Ответы на форму (1)'!AL193,ДаПочтиНет,2,FALSE)</f>
        <v>1</v>
      </c>
      <c r="AK193">
        <f>VLOOKUP('Ответы на форму (1)'!AM193,ДаПочтиНет,2,FALSE)</f>
        <v>2</v>
      </c>
      <c r="AL193">
        <f>VLOOKUP('Ответы на форму (1)'!AN193,ДаПочтиНет,2,FALSE)</f>
        <v>0</v>
      </c>
      <c r="AM193">
        <f>VLOOKUP('Ответы на форму (1)'!AO193,ДаПочтиНет,2,FALSE)</f>
        <v>2</v>
      </c>
      <c r="AN193">
        <f t="shared" si="17"/>
        <v>34</v>
      </c>
      <c r="AO193">
        <f>VLOOKUP('Ответы на форму (1)'!AP193,ДаПочтиНет,2,FALSE)</f>
        <v>2</v>
      </c>
      <c r="AP193">
        <f>VLOOKUP('Ответы на форму (1)'!AQ193,ОбразЖизни,2,FALSE)</f>
        <v>2</v>
      </c>
      <c r="AQ193">
        <f>VLOOKUP('Ответы на форму (1)'!AR193,ОбразЖизни,2,FALSE)</f>
        <v>2</v>
      </c>
      <c r="AR193">
        <f>VLOOKUP('Ответы на форму (1)'!AS193,ОбразЖизни,2,FALSE)</f>
        <v>1</v>
      </c>
      <c r="AS193">
        <f>VLOOKUP('Ответы на форму (1)'!AT193,ОбразЖизни,2,FALSE)</f>
        <v>4</v>
      </c>
      <c r="AT193">
        <f>VLOOKUP('Ответы на форму (1)'!AU193,ОбразЖизни,2,FALSE)</f>
        <v>1</v>
      </c>
      <c r="AU193">
        <f>VLOOKUP('Ответы на форму (1)'!AV193,ОбразЖизни,2,FALSE)</f>
        <v>2</v>
      </c>
      <c r="AV193">
        <f>'Ответы на форму (1)'!AW193</f>
        <v>3</v>
      </c>
      <c r="AW193">
        <f>IF('Ответы на форму (1)'!AX193="",0,1)</f>
        <v>1</v>
      </c>
      <c r="AX193">
        <f>VLOOKUP('Ответы на форму (1)'!AY193,Курение,2,FALSE)</f>
        <v>0</v>
      </c>
      <c r="AY193">
        <f>VLOOKUP('Ответы на форму (1)'!AZ193,Алкоголь,2,FALSE)</f>
        <v>0</v>
      </c>
      <c r="AZ193">
        <f>VLOOKUP('Ответы на форму (1)'!BA193,СемейныйОпыт,2,FALSE)</f>
        <v>1</v>
      </c>
      <c r="BA193">
        <f>'Ответы на форму (1)'!BB193</f>
        <v>2</v>
      </c>
      <c r="BB193">
        <f>IF('Ответы на форму (1)'!BC193="",0,VLOOKUP('Ответы на форму (1)'!BC193,УровниЗнакомства,2,FALSE))</f>
        <v>2</v>
      </c>
      <c r="BC193">
        <f>IF('Ответы на форму (1)'!BD193="",0,VLOOKUP('Ответы на форму (1)'!BD193,УровниЗнакомства,2,FALSE))</f>
        <v>2</v>
      </c>
      <c r="BD193">
        <f>IF('Ответы на форму (1)'!BE193="",0,VLOOKUP('Ответы на форму (1)'!BE193,УровниЗнакомства,2,FALSE))</f>
        <v>3</v>
      </c>
      <c r="BE193">
        <f>IF('Ответы на форму (1)'!BF193="",0,VLOOKUP('Ответы на форму (1)'!BF193,УровниЗнакомства,2,FALSE))</f>
        <v>4</v>
      </c>
      <c r="BF193">
        <f>IF('Ответы на форму (1)'!BG193="",0,VLOOKUP('Ответы на форму (1)'!BG193,УровниЗнакомства,2,FALSE))</f>
        <v>0</v>
      </c>
      <c r="BG193">
        <f>IF('Ответы на форму (1)'!BH193="",0,VLOOKUP('Ответы на форму (1)'!BH193,УровниЗнакомства,2,FALSE))</f>
        <v>3</v>
      </c>
      <c r="BH193">
        <f t="shared" si="18"/>
        <v>14</v>
      </c>
      <c r="BI193">
        <f>VLOOKUP('Ответы на форму (1)'!BI193,ТараканоБалл,2,FALSE)</f>
        <v>5</v>
      </c>
      <c r="BJ193">
        <f>VLOOKUP('Ответы на форму (1)'!BJ193,ТараканоБалл,2,FALSE)</f>
        <v>3</v>
      </c>
      <c r="BK193">
        <f>VLOOKUP('Ответы на форму (1)'!BK193,ТараканоБалл,2,FALSE)</f>
        <v>5</v>
      </c>
      <c r="BL193">
        <f>VLOOKUP('Ответы на форму (1)'!BL193,ТараканоБалл,2,FALSE)</f>
        <v>5</v>
      </c>
      <c r="BM193">
        <f t="shared" si="19"/>
        <v>18</v>
      </c>
      <c r="BN193">
        <f t="shared" si="20"/>
        <v>2</v>
      </c>
      <c r="BO193">
        <f>VLOOKUP('Ответы на форму (1)'!BM193,ОбъемИнфы,2,FALSE)</f>
        <v>2</v>
      </c>
      <c r="BP193">
        <f>VLOOKUP('Ответы на форму (1)'!BN193,ОбъемИнфы,2,FALSE)</f>
        <v>1</v>
      </c>
      <c r="BQ193">
        <f>VLOOKUP('Ответы на форму (1)'!BO193,ОбъемИнфы,2,FALSE)</f>
        <v>3</v>
      </c>
      <c r="BR193">
        <f>VLOOKUP('Ответы на форму (1)'!BP193,ОбъемИнфы,2,FALSE)</f>
        <v>4</v>
      </c>
      <c r="BS193">
        <f>VLOOKUP('Ответы на форму (1)'!BQ193,ОбъемИнфы,2,FALSE)</f>
        <v>3</v>
      </c>
      <c r="BT193">
        <f>VLOOKUP('Ответы на форму (1)'!BR193,ОбъемИнфы,2,FALSE)</f>
        <v>2</v>
      </c>
      <c r="BU193">
        <f>VLOOKUP('Ответы на форму (1)'!BS193,ОбъемИнфы,2,FALSE)</f>
        <v>3</v>
      </c>
      <c r="BV193">
        <f>VLOOKUP('Ответы на форму (1)'!BT193,ОбъемИнфы,2,FALSE)</f>
        <v>3</v>
      </c>
      <c r="BW193" t="str">
        <f>IF('Ответы на форму (1)'!BU193&gt;2,"много",'Ответы на форму (1)'!BU193)</f>
        <v>много</v>
      </c>
      <c r="BX193">
        <f>VLOOKUP('Ответы на форму (1)'!BV193,Блыки,2,FALSE)</f>
        <v>0</v>
      </c>
      <c r="BY193" t="str">
        <f>IF('Ответы на форму (1)'!BY193="","",'Ответы на форму (1)'!BY193)</f>
        <v/>
      </c>
      <c r="BZ193" t="str">
        <f t="shared" si="15"/>
        <v>Да</v>
      </c>
    </row>
    <row r="194" spans="1:78" x14ac:dyDescent="0.35">
      <c r="A194">
        <f>IF('Ответы на форму (1)'!B194="М",1,0)</f>
        <v>1</v>
      </c>
      <c r="B194">
        <f>'Ответы на форму (1)'!C194</f>
        <v>36</v>
      </c>
      <c r="C194">
        <f>VLOOKUP('Ответы на форму (1)'!G194,Успевание,2,FALSE)</f>
        <v>3</v>
      </c>
      <c r="D194">
        <f>VLOOKUP('Ответы на форму (1)'!H194,Успевание,2,FALSE)</f>
        <v>2</v>
      </c>
      <c r="E194">
        <f t="shared" si="16"/>
        <v>1</v>
      </c>
      <c r="F194">
        <f>VLOOKUP('Ответы на форму (1)'!I194,ШкалаРомека,2,FALSE)</f>
        <v>4</v>
      </c>
      <c r="G194">
        <f>VLOOKUP('Ответы на форму (1)'!J194,ШкалаРомека,2,FALSE)</f>
        <v>4</v>
      </c>
      <c r="H194">
        <f>VLOOKUP('Ответы на форму (1)'!K194,ШкалаРомека,2,FALSE)</f>
        <v>2</v>
      </c>
      <c r="I194">
        <f>VLOOKUP('Ответы на форму (1)'!L194,ШкалаРомека,2,FALSE)</f>
        <v>3</v>
      </c>
      <c r="J194">
        <f>VLOOKUP('Ответы на форму (1)'!M194,ШкалаРомека,2,FALSE)</f>
        <v>4</v>
      </c>
      <c r="K194">
        <f>VLOOKUP('Ответы на форму (1)'!N194,ШкалаРомека,2,FALSE)</f>
        <v>4</v>
      </c>
      <c r="L194">
        <f>VLOOKUP('Ответы на форму (1)'!O194,ШкалаРомека,2,FALSE)</f>
        <v>2</v>
      </c>
      <c r="M194">
        <f>VLOOKUP('Ответы на форму (1)'!P194,ШкалаРомека,2,FALSE)</f>
        <v>4</v>
      </c>
      <c r="N194">
        <f>VLOOKUP('Ответы на форму (1)'!Q194,ШкалаРомека,2,FALSE)</f>
        <v>3</v>
      </c>
      <c r="O194">
        <f>VLOOKUP('Ответы на форму (1)'!R194,ШкалаРомека,2,FALSE)</f>
        <v>4</v>
      </c>
      <c r="P194">
        <f t="shared" ref="P194:P257" si="21">SUM(F194:O194)</f>
        <v>34</v>
      </c>
      <c r="Q194">
        <f>VLOOKUP('Ответы на форму (1)'!S194,ЧастотаПрактик,2,FALSE)</f>
        <v>2</v>
      </c>
      <c r="R194">
        <f>VLOOKUP('Ответы на форму (1)'!T194,ЧастотаПрактик,2,FALSE)</f>
        <v>2</v>
      </c>
      <c r="S194">
        <f>VLOOKUP('Ответы на форму (1)'!U194,ЧастотаПрактик,2,FALSE)</f>
        <v>3</v>
      </c>
      <c r="T194">
        <f>VLOOKUP('Ответы на форму (1)'!V194,ЧастотаПрактик,2,FALSE)</f>
        <v>4</v>
      </c>
      <c r="U194">
        <f>VLOOKUP('Ответы на форму (1)'!W194,ЧастотаПрактик,2,FALSE)</f>
        <v>0</v>
      </c>
      <c r="V194">
        <f>VLOOKUP('Ответы на форму (1)'!X194,ЧастотаПрактик,2,FALSE)</f>
        <v>4</v>
      </c>
      <c r="W194">
        <f>VLOOKUP('Ответы на форму (1)'!Y194,ЧастотаПрактик,2,FALSE)</f>
        <v>3</v>
      </c>
      <c r="X194">
        <f>VLOOKUP('Ответы на форму (1)'!Z194,ЧастотаПрактик,2,FALSE)</f>
        <v>4</v>
      </c>
      <c r="Y194">
        <f>VLOOKUP('Ответы на форму (1)'!AA194,ЧастотаПрактик,2,FALSE)</f>
        <v>2</v>
      </c>
      <c r="Z194">
        <f>VLOOKUP('Ответы на форму (1)'!AB194,ЧастотаПрактик,2,FALSE)</f>
        <v>1</v>
      </c>
      <c r="AA194">
        <f>VLOOKUP('Ответы на форму (1)'!AC194,ЧастотаПрактик,2,FALSE)</f>
        <v>3</v>
      </c>
      <c r="AB194">
        <f>VLOOKUP('Ответы на форму (1)'!AD194,ЧастотаПрактик,2,FALSE)</f>
        <v>4</v>
      </c>
      <c r="AC194">
        <f>VLOOKUP('Ответы на форму (1)'!AE194,ЧастотаПрактик,2,FALSE)</f>
        <v>4</v>
      </c>
      <c r="AD194">
        <f>VLOOKUP('Ответы на форму (1)'!AF194,ЧастотаПрактик,2,FALSE)</f>
        <v>3</v>
      </c>
      <c r="AE194">
        <f>VLOOKUP('Ответы на форму (1)'!AG194,ДаПочтиНет,2,FALSE)</f>
        <v>2</v>
      </c>
      <c r="AF194">
        <f>VLOOKUP('Ответы на форму (1)'!AH194,ДаПочтиНет,2,FALSE)</f>
        <v>2</v>
      </c>
      <c r="AG194">
        <f>VLOOKUP('Ответы на форму (1)'!AI194,ДаПочтиНет,2,FALSE)</f>
        <v>2</v>
      </c>
      <c r="AH194">
        <f>VLOOKUP('Ответы на форму (1)'!AJ194,ДаПочтиНет,2,FALSE)</f>
        <v>2</v>
      </c>
      <c r="AI194">
        <f>VLOOKUP('Ответы на форму (1)'!AK194,ДаПочтиНет,2,FALSE)</f>
        <v>2</v>
      </c>
      <c r="AJ194">
        <f>VLOOKUP('Ответы на форму (1)'!AL194,ДаПочтиНет,2,FALSE)</f>
        <v>2</v>
      </c>
      <c r="AK194">
        <f>VLOOKUP('Ответы на форму (1)'!AM194,ДаПочтиНет,2,FALSE)</f>
        <v>2</v>
      </c>
      <c r="AL194">
        <f>VLOOKUP('Ответы на форму (1)'!AN194,ДаПочтиНет,2,FALSE)</f>
        <v>2</v>
      </c>
      <c r="AM194">
        <f>VLOOKUP('Ответы на форму (1)'!AO194,ДаПочтиНет,2,FALSE)</f>
        <v>2</v>
      </c>
      <c r="AN194">
        <f t="shared" si="17"/>
        <v>56</v>
      </c>
      <c r="AO194">
        <f>VLOOKUP('Ответы на форму (1)'!AP194,ДаПочтиНет,2,FALSE)</f>
        <v>2</v>
      </c>
      <c r="AP194">
        <f>VLOOKUP('Ответы на форму (1)'!AQ194,ОбразЖизни,2,FALSE)</f>
        <v>3</v>
      </c>
      <c r="AQ194">
        <f>VLOOKUP('Ответы на форму (1)'!AR194,ОбразЖизни,2,FALSE)</f>
        <v>2</v>
      </c>
      <c r="AR194">
        <f>VLOOKUP('Ответы на форму (1)'!AS194,ОбразЖизни,2,FALSE)</f>
        <v>1</v>
      </c>
      <c r="AS194">
        <f>VLOOKUP('Ответы на форму (1)'!AT194,ОбразЖизни,2,FALSE)</f>
        <v>2</v>
      </c>
      <c r="AT194">
        <f>VLOOKUP('Ответы на форму (1)'!AU194,ОбразЖизни,2,FALSE)</f>
        <v>2</v>
      </c>
      <c r="AU194">
        <f>VLOOKUP('Ответы на форму (1)'!AV194,ОбразЖизни,2,FALSE)</f>
        <v>2</v>
      </c>
      <c r="AV194">
        <f>'Ответы на форму (1)'!AW194</f>
        <v>5</v>
      </c>
      <c r="AW194">
        <f>IF('Ответы на форму (1)'!AX194="",0,1)</f>
        <v>0</v>
      </c>
      <c r="AX194">
        <f>VLOOKUP('Ответы на форму (1)'!AY194,Курение,2,FALSE)</f>
        <v>0</v>
      </c>
      <c r="AY194">
        <f>VLOOKUP('Ответы на форму (1)'!AZ194,Алкоголь,2,FALSE)</f>
        <v>2</v>
      </c>
      <c r="AZ194">
        <f>VLOOKUP('Ответы на форму (1)'!BA194,СемейныйОпыт,2,FALSE)</f>
        <v>1</v>
      </c>
      <c r="BA194">
        <f>'Ответы на форму (1)'!BB194</f>
        <v>2</v>
      </c>
      <c r="BB194">
        <f>IF('Ответы на форму (1)'!BC194="",0,VLOOKUP('Ответы на форму (1)'!BC194,УровниЗнакомства,2,FALSE))</f>
        <v>2</v>
      </c>
      <c r="BC194">
        <f>IF('Ответы на форму (1)'!BD194="",0,VLOOKUP('Ответы на форму (1)'!BD194,УровниЗнакомства,2,FALSE))</f>
        <v>0</v>
      </c>
      <c r="BD194">
        <f>IF('Ответы на форму (1)'!BE194="",0,VLOOKUP('Ответы на форму (1)'!BE194,УровниЗнакомства,2,FALSE))</f>
        <v>1</v>
      </c>
      <c r="BE194">
        <f>IF('Ответы на форму (1)'!BF194="",0,VLOOKUP('Ответы на форму (1)'!BF194,УровниЗнакомства,2,FALSE))</f>
        <v>5</v>
      </c>
      <c r="BF194">
        <f>IF('Ответы на форму (1)'!BG194="",0,VLOOKUP('Ответы на форму (1)'!BG194,УровниЗнакомства,2,FALSE))</f>
        <v>0</v>
      </c>
      <c r="BG194">
        <f>IF('Ответы на форму (1)'!BH194="",0,VLOOKUP('Ответы на форму (1)'!BH194,УровниЗнакомства,2,FALSE))</f>
        <v>0</v>
      </c>
      <c r="BH194">
        <f t="shared" si="18"/>
        <v>8</v>
      </c>
      <c r="BI194">
        <f>VLOOKUP('Ответы на форму (1)'!BI194,ТараканоБалл,2,FALSE)</f>
        <v>2</v>
      </c>
      <c r="BJ194">
        <f>VLOOKUP('Ответы на форму (1)'!BJ194,ТараканоБалл,2,FALSE)</f>
        <v>2</v>
      </c>
      <c r="BK194">
        <f>VLOOKUP('Ответы на форму (1)'!BK194,ТараканоБалл,2,FALSE)</f>
        <v>3</v>
      </c>
      <c r="BL194">
        <f>VLOOKUP('Ответы на форму (1)'!BL194,ТараканоБалл,2,FALSE)</f>
        <v>1</v>
      </c>
      <c r="BM194">
        <f t="shared" si="19"/>
        <v>8</v>
      </c>
      <c r="BN194">
        <f t="shared" si="20"/>
        <v>0</v>
      </c>
      <c r="BO194">
        <f>VLOOKUP('Ответы на форму (1)'!BM194,ОбъемИнфы,2,FALSE)</f>
        <v>1</v>
      </c>
      <c r="BP194">
        <f>VLOOKUP('Ответы на форму (1)'!BN194,ОбъемИнфы,2,FALSE)</f>
        <v>4</v>
      </c>
      <c r="BQ194">
        <f>VLOOKUP('Ответы на форму (1)'!BO194,ОбъемИнфы,2,FALSE)</f>
        <v>2</v>
      </c>
      <c r="BR194">
        <f>VLOOKUP('Ответы на форму (1)'!BP194,ОбъемИнфы,2,FALSE)</f>
        <v>4</v>
      </c>
      <c r="BS194">
        <f>VLOOKUP('Ответы на форму (1)'!BQ194,ОбъемИнфы,2,FALSE)</f>
        <v>2</v>
      </c>
      <c r="BT194">
        <f>VLOOKUP('Ответы на форму (1)'!BR194,ОбъемИнфы,2,FALSE)</f>
        <v>2</v>
      </c>
      <c r="BU194">
        <f>VLOOKUP('Ответы на форму (1)'!BS194,ОбъемИнфы,2,FALSE)</f>
        <v>1</v>
      </c>
      <c r="BV194">
        <f>VLOOKUP('Ответы на форму (1)'!BT194,ОбъемИнфы,2,FALSE)</f>
        <v>1</v>
      </c>
      <c r="BW194">
        <f>IF('Ответы на форму (1)'!BU194&gt;2,"много",'Ответы на форму (1)'!BU194)</f>
        <v>2</v>
      </c>
      <c r="BX194">
        <f>VLOOKUP('Ответы на форму (1)'!BV194,Блыки,2,FALSE)</f>
        <v>1</v>
      </c>
      <c r="BY194" t="str">
        <f>IF('Ответы на форму (1)'!BY194="","",'Ответы на форму (1)'!BY194)</f>
        <v/>
      </c>
      <c r="BZ194" t="str">
        <f t="shared" ref="BZ194:BZ257" si="22">IF(BA194&gt;0,"Да","Нет")</f>
        <v>Да</v>
      </c>
    </row>
    <row r="195" spans="1:78" x14ac:dyDescent="0.35">
      <c r="A195">
        <f>IF('Ответы на форму (1)'!B195="М",1,0)</f>
        <v>1</v>
      </c>
      <c r="B195">
        <f>'Ответы на форму (1)'!C195</f>
        <v>35</v>
      </c>
      <c r="C195">
        <f>VLOOKUP('Ответы на форму (1)'!G195,Успевание,2,FALSE)</f>
        <v>4</v>
      </c>
      <c r="D195">
        <f>VLOOKUP('Ответы на форму (1)'!H195,Успевание,2,FALSE)</f>
        <v>4</v>
      </c>
      <c r="E195">
        <f t="shared" ref="E195:E258" si="23">SIGN(C195-D195)</f>
        <v>0</v>
      </c>
      <c r="F195">
        <f>VLOOKUP('Ответы на форму (1)'!I195,ШкалаРомека,2,FALSE)</f>
        <v>3</v>
      </c>
      <c r="G195">
        <f>VLOOKUP('Ответы на форму (1)'!J195,ШкалаРомека,2,FALSE)</f>
        <v>3</v>
      </c>
      <c r="H195">
        <f>VLOOKUP('Ответы на форму (1)'!K195,ШкалаРомека,2,FALSE)</f>
        <v>3</v>
      </c>
      <c r="I195">
        <f>VLOOKUP('Ответы на форму (1)'!L195,ШкалаРомека,2,FALSE)</f>
        <v>2</v>
      </c>
      <c r="J195">
        <f>VLOOKUP('Ответы на форму (1)'!M195,ШкалаРомека,2,FALSE)</f>
        <v>3</v>
      </c>
      <c r="K195">
        <f>VLOOKUP('Ответы на форму (1)'!N195,ШкалаРомека,2,FALSE)</f>
        <v>3</v>
      </c>
      <c r="L195">
        <f>VLOOKUP('Ответы на форму (1)'!O195,ШкалаРомека,2,FALSE)</f>
        <v>3</v>
      </c>
      <c r="M195">
        <f>VLOOKUP('Ответы на форму (1)'!P195,ШкалаРомека,2,FALSE)</f>
        <v>3</v>
      </c>
      <c r="N195">
        <f>VLOOKUP('Ответы на форму (1)'!Q195,ШкалаРомека,2,FALSE)</f>
        <v>3</v>
      </c>
      <c r="O195">
        <f>VLOOKUP('Ответы на форму (1)'!R195,ШкалаРомека,2,FALSE)</f>
        <v>4</v>
      </c>
      <c r="P195">
        <f t="shared" si="21"/>
        <v>30</v>
      </c>
      <c r="Q195">
        <f>VLOOKUP('Ответы на форму (1)'!S195,ЧастотаПрактик,2,FALSE)</f>
        <v>0</v>
      </c>
      <c r="R195">
        <f>VLOOKUP('Ответы на форму (1)'!T195,ЧастотаПрактик,2,FALSE)</f>
        <v>2</v>
      </c>
      <c r="S195">
        <f>VLOOKUP('Ответы на форму (1)'!U195,ЧастотаПрактик,2,FALSE)</f>
        <v>4</v>
      </c>
      <c r="T195">
        <f>VLOOKUP('Ответы на форму (1)'!V195,ЧастотаПрактик,2,FALSE)</f>
        <v>4</v>
      </c>
      <c r="U195">
        <f>VLOOKUP('Ответы на форму (1)'!W195,ЧастотаПрактик,2,FALSE)</f>
        <v>0</v>
      </c>
      <c r="V195">
        <f>VLOOKUP('Ответы на форму (1)'!X195,ЧастотаПрактик,2,FALSE)</f>
        <v>4</v>
      </c>
      <c r="W195">
        <f>VLOOKUP('Ответы на форму (1)'!Y195,ЧастотаПрактик,2,FALSE)</f>
        <v>4</v>
      </c>
      <c r="X195">
        <f>VLOOKUP('Ответы на форму (1)'!Z195,ЧастотаПрактик,2,FALSE)</f>
        <v>4</v>
      </c>
      <c r="Y195">
        <f>VLOOKUP('Ответы на форму (1)'!AA195,ЧастотаПрактик,2,FALSE)</f>
        <v>3</v>
      </c>
      <c r="Z195">
        <f>VLOOKUP('Ответы на форму (1)'!AB195,ЧастотаПрактик,2,FALSE)</f>
        <v>3</v>
      </c>
      <c r="AA195">
        <f>VLOOKUP('Ответы на форму (1)'!AC195,ЧастотаПрактик,2,FALSE)</f>
        <v>4</v>
      </c>
      <c r="AB195">
        <f>VLOOKUP('Ответы на форму (1)'!AD195,ЧастотаПрактик,2,FALSE)</f>
        <v>3</v>
      </c>
      <c r="AC195">
        <f>VLOOKUP('Ответы на форму (1)'!AE195,ЧастотаПрактик,2,FALSE)</f>
        <v>4</v>
      </c>
      <c r="AD195">
        <f>VLOOKUP('Ответы на форму (1)'!AF195,ЧастотаПрактик,2,FALSE)</f>
        <v>2</v>
      </c>
      <c r="AE195">
        <f>VLOOKUP('Ответы на форму (1)'!AG195,ДаПочтиНет,2,FALSE)</f>
        <v>2</v>
      </c>
      <c r="AF195">
        <f>VLOOKUP('Ответы на форму (1)'!AH195,ДаПочтиНет,2,FALSE)</f>
        <v>2</v>
      </c>
      <c r="AG195">
        <f>VLOOKUP('Ответы на форму (1)'!AI195,ДаПочтиНет,2,FALSE)</f>
        <v>2</v>
      </c>
      <c r="AH195">
        <f>VLOOKUP('Ответы на форму (1)'!AJ195,ДаПочтиНет,2,FALSE)</f>
        <v>0</v>
      </c>
      <c r="AI195">
        <f>VLOOKUP('Ответы на форму (1)'!AK195,ДаПочтиНет,2,FALSE)</f>
        <v>2</v>
      </c>
      <c r="AJ195">
        <f>VLOOKUP('Ответы на форму (1)'!AL195,ДаПочтиНет,2,FALSE)</f>
        <v>2</v>
      </c>
      <c r="AK195">
        <f>VLOOKUP('Ответы на форму (1)'!AM195,ДаПочтиНет,2,FALSE)</f>
        <v>0</v>
      </c>
      <c r="AL195">
        <f>VLOOKUP('Ответы на форму (1)'!AN195,ДаПочтиНет,2,FALSE)</f>
        <v>0</v>
      </c>
      <c r="AM195">
        <f>VLOOKUP('Ответы на форму (1)'!AO195,ДаПочтиНет,2,FALSE)</f>
        <v>0</v>
      </c>
      <c r="AN195">
        <f t="shared" ref="AN195:AN258" si="24">Q195+R195+S195+T195+V195+U195+W195+X195+Y195+AA195+AB195+AC195+AD195+AE195+AF195+AG195+AH195+AI195+AJ195+AK195+AL195+AM195</f>
        <v>48</v>
      </c>
      <c r="AO195">
        <f>VLOOKUP('Ответы на форму (1)'!AP195,ДаПочтиНет,2,FALSE)</f>
        <v>2</v>
      </c>
      <c r="AP195">
        <f>VLOOKUP('Ответы на форму (1)'!AQ195,ОбразЖизни,2,FALSE)</f>
        <v>1</v>
      </c>
      <c r="AQ195">
        <f>VLOOKUP('Ответы на форму (1)'!AR195,ОбразЖизни,2,FALSE)</f>
        <v>2</v>
      </c>
      <c r="AR195">
        <f>VLOOKUP('Ответы на форму (1)'!AS195,ОбразЖизни,2,FALSE)</f>
        <v>3</v>
      </c>
      <c r="AS195">
        <f>VLOOKUP('Ответы на форму (1)'!AT195,ОбразЖизни,2,FALSE)</f>
        <v>1</v>
      </c>
      <c r="AT195">
        <f>VLOOKUP('Ответы на форму (1)'!AU195,ОбразЖизни,2,FALSE)</f>
        <v>3</v>
      </c>
      <c r="AU195">
        <f>VLOOKUP('Ответы на форму (1)'!AV195,ОбразЖизни,2,FALSE)</f>
        <v>0</v>
      </c>
      <c r="AV195">
        <f>'Ответы на форму (1)'!AW195</f>
        <v>7</v>
      </c>
      <c r="AW195">
        <f>IF('Ответы на форму (1)'!AX195="",0,1)</f>
        <v>1</v>
      </c>
      <c r="AX195">
        <f>VLOOKUP('Ответы на форму (1)'!AY195,Курение,2,FALSE)</f>
        <v>0</v>
      </c>
      <c r="AY195">
        <f>VLOOKUP('Ответы на форму (1)'!AZ195,Алкоголь,2,FALSE)</f>
        <v>1</v>
      </c>
      <c r="AZ195">
        <f>VLOOKUP('Ответы на форму (1)'!BA195,СемейныйОпыт,2,FALSE)</f>
        <v>1</v>
      </c>
      <c r="BA195">
        <f>'Ответы на форму (1)'!BB195</f>
        <v>1</v>
      </c>
      <c r="BB195">
        <f>IF('Ответы на форму (1)'!BC195="",0,VLOOKUP('Ответы на форму (1)'!BC195,УровниЗнакомства,2,FALSE))</f>
        <v>0</v>
      </c>
      <c r="BC195">
        <f>IF('Ответы на форму (1)'!BD195="",0,VLOOKUP('Ответы на форму (1)'!BD195,УровниЗнакомства,2,FALSE))</f>
        <v>0</v>
      </c>
      <c r="BD195">
        <f>IF('Ответы на форму (1)'!BE195="",0,VLOOKUP('Ответы на форму (1)'!BE195,УровниЗнакомства,2,FALSE))</f>
        <v>1</v>
      </c>
      <c r="BE195">
        <f>IF('Ответы на форму (1)'!BF195="",0,VLOOKUP('Ответы на форму (1)'!BF195,УровниЗнакомства,2,FALSE))</f>
        <v>0</v>
      </c>
      <c r="BF195">
        <f>IF('Ответы на форму (1)'!BG195="",0,VLOOKUP('Ответы на форму (1)'!BG195,УровниЗнакомства,2,FALSE))</f>
        <v>0</v>
      </c>
      <c r="BG195">
        <f>IF('Ответы на форму (1)'!BH195="",0,VLOOKUP('Ответы на форму (1)'!BH195,УровниЗнакомства,2,FALSE))</f>
        <v>0</v>
      </c>
      <c r="BH195">
        <f t="shared" ref="BH195:BH258" si="25">SUM(BB195:BG195)</f>
        <v>1</v>
      </c>
      <c r="BI195">
        <f>VLOOKUP('Ответы на форму (1)'!BI195,ТараканоБалл,2,FALSE)</f>
        <v>3</v>
      </c>
      <c r="BJ195">
        <f>VLOOKUP('Ответы на форму (1)'!BJ195,ТараканоБалл,2,FALSE)</f>
        <v>4</v>
      </c>
      <c r="BK195">
        <f>VLOOKUP('Ответы на форму (1)'!BK195,ТараканоБалл,2,FALSE)</f>
        <v>3</v>
      </c>
      <c r="BL195">
        <f>VLOOKUP('Ответы на форму (1)'!BL195,ТараканоБалл,2,FALSE)</f>
        <v>4</v>
      </c>
      <c r="BM195">
        <f t="shared" ref="BM195:BM258" si="26">SUM(BI195:BL195)</f>
        <v>14</v>
      </c>
      <c r="BN195">
        <f t="shared" ref="BN195:BN258" si="27">IF(BM195&lt;=10,0,IF(BM195&gt;=15,2,1))</f>
        <v>1</v>
      </c>
      <c r="BO195">
        <f>VLOOKUP('Ответы на форму (1)'!BM195,ОбъемИнфы,2,FALSE)</f>
        <v>2</v>
      </c>
      <c r="BP195">
        <f>VLOOKUP('Ответы на форму (1)'!BN195,ОбъемИнфы,2,FALSE)</f>
        <v>2</v>
      </c>
      <c r="BQ195">
        <f>VLOOKUP('Ответы на форму (1)'!BO195,ОбъемИнфы,2,FALSE)</f>
        <v>1</v>
      </c>
      <c r="BR195">
        <f>VLOOKUP('Ответы на форму (1)'!BP195,ОбъемИнфы,2,FALSE)</f>
        <v>3</v>
      </c>
      <c r="BS195">
        <f>VLOOKUP('Ответы на форму (1)'!BQ195,ОбъемИнфы,2,FALSE)</f>
        <v>3</v>
      </c>
      <c r="BT195">
        <f>VLOOKUP('Ответы на форму (1)'!BR195,ОбъемИнфы,2,FALSE)</f>
        <v>2</v>
      </c>
      <c r="BU195">
        <f>VLOOKUP('Ответы на форму (1)'!BS195,ОбъемИнфы,2,FALSE)</f>
        <v>1</v>
      </c>
      <c r="BV195">
        <f>VLOOKUP('Ответы на форму (1)'!BT195,ОбъемИнфы,2,FALSE)</f>
        <v>2</v>
      </c>
      <c r="BW195">
        <f>IF('Ответы на форму (1)'!BU195&gt;2,"много",'Ответы на форму (1)'!BU195)</f>
        <v>2</v>
      </c>
      <c r="BX195">
        <f>VLOOKUP('Ответы на форму (1)'!BV195,Блыки,2,FALSE)</f>
        <v>0</v>
      </c>
      <c r="BY195" t="str">
        <f>IF('Ответы на форму (1)'!BY195="","",'Ответы на форму (1)'!BY195)</f>
        <v/>
      </c>
      <c r="BZ195" t="str">
        <f t="shared" si="22"/>
        <v>Да</v>
      </c>
    </row>
    <row r="196" spans="1:78" x14ac:dyDescent="0.35">
      <c r="A196">
        <f>IF('Ответы на форму (1)'!B196="М",1,0)</f>
        <v>0</v>
      </c>
      <c r="B196">
        <f>'Ответы на форму (1)'!C196</f>
        <v>47</v>
      </c>
      <c r="C196">
        <f>VLOOKUP('Ответы на форму (1)'!G196,Успевание,2,FALSE)</f>
        <v>3</v>
      </c>
      <c r="D196">
        <f>VLOOKUP('Ответы на форму (1)'!H196,Успевание,2,FALSE)</f>
        <v>4</v>
      </c>
      <c r="E196">
        <f t="shared" si="23"/>
        <v>-1</v>
      </c>
      <c r="F196">
        <f>VLOOKUP('Ответы на форму (1)'!I196,ШкалаРомека,2,FALSE)</f>
        <v>4</v>
      </c>
      <c r="G196">
        <f>VLOOKUP('Ответы на форму (1)'!J196,ШкалаРомека,2,FALSE)</f>
        <v>3</v>
      </c>
      <c r="H196">
        <f>VLOOKUP('Ответы на форму (1)'!K196,ШкалаРомека,2,FALSE)</f>
        <v>3</v>
      </c>
      <c r="I196">
        <f>VLOOKUP('Ответы на форму (1)'!L196,ШкалаРомека,2,FALSE)</f>
        <v>3</v>
      </c>
      <c r="J196">
        <f>VLOOKUP('Ответы на форму (1)'!M196,ШкалаРомека,2,FALSE)</f>
        <v>3</v>
      </c>
      <c r="K196">
        <f>VLOOKUP('Ответы на форму (1)'!N196,ШкалаРомека,2,FALSE)</f>
        <v>4</v>
      </c>
      <c r="L196">
        <f>VLOOKUP('Ответы на форму (1)'!O196,ШкалаРомека,2,FALSE)</f>
        <v>3</v>
      </c>
      <c r="M196">
        <f>VLOOKUP('Ответы на форму (1)'!P196,ШкалаРомека,2,FALSE)</f>
        <v>3</v>
      </c>
      <c r="N196">
        <f>VLOOKUP('Ответы на форму (1)'!Q196,ШкалаРомека,2,FALSE)</f>
        <v>2</v>
      </c>
      <c r="O196">
        <f>VLOOKUP('Ответы на форму (1)'!R196,ШкалаРомека,2,FALSE)</f>
        <v>3</v>
      </c>
      <c r="P196">
        <f t="shared" si="21"/>
        <v>31</v>
      </c>
      <c r="Q196">
        <f>VLOOKUP('Ответы на форму (1)'!S196,ЧастотаПрактик,2,FALSE)</f>
        <v>2</v>
      </c>
      <c r="R196">
        <f>VLOOKUP('Ответы на форму (1)'!T196,ЧастотаПрактик,2,FALSE)</f>
        <v>2</v>
      </c>
      <c r="S196">
        <f>VLOOKUP('Ответы на форму (1)'!U196,ЧастотаПрактик,2,FALSE)</f>
        <v>2</v>
      </c>
      <c r="T196">
        <f>VLOOKUP('Ответы на форму (1)'!V196,ЧастотаПрактик,2,FALSE)</f>
        <v>3</v>
      </c>
      <c r="U196">
        <f>VLOOKUP('Ответы на форму (1)'!W196,ЧастотаПрактик,2,FALSE)</f>
        <v>0</v>
      </c>
      <c r="V196">
        <f>VLOOKUP('Ответы на форму (1)'!X196,ЧастотаПрактик,2,FALSE)</f>
        <v>4</v>
      </c>
      <c r="W196">
        <f>VLOOKUP('Ответы на форму (1)'!Y196,ЧастотаПрактик,2,FALSE)</f>
        <v>2</v>
      </c>
      <c r="X196">
        <f>VLOOKUP('Ответы на форму (1)'!Z196,ЧастотаПрактик,2,FALSE)</f>
        <v>3</v>
      </c>
      <c r="Y196">
        <f>VLOOKUP('Ответы на форму (1)'!AA196,ЧастотаПрактик,2,FALSE)</f>
        <v>2</v>
      </c>
      <c r="Z196">
        <f>VLOOKUP('Ответы на форму (1)'!AB196,ЧастотаПрактик,2,FALSE)</f>
        <v>2</v>
      </c>
      <c r="AA196">
        <f>VLOOKUP('Ответы на форму (1)'!AC196,ЧастотаПрактик,2,FALSE)</f>
        <v>3</v>
      </c>
      <c r="AB196">
        <f>VLOOKUP('Ответы на форму (1)'!AD196,ЧастотаПрактик,2,FALSE)</f>
        <v>3</v>
      </c>
      <c r="AC196">
        <f>VLOOKUP('Ответы на форму (1)'!AE196,ЧастотаПрактик,2,FALSE)</f>
        <v>2</v>
      </c>
      <c r="AD196">
        <f>VLOOKUP('Ответы на форму (1)'!AF196,ЧастотаПрактик,2,FALSE)</f>
        <v>4</v>
      </c>
      <c r="AE196">
        <f>VLOOKUP('Ответы на форму (1)'!AG196,ДаПочтиНет,2,FALSE)</f>
        <v>2</v>
      </c>
      <c r="AF196">
        <f>VLOOKUP('Ответы на форму (1)'!AH196,ДаПочтиНет,2,FALSE)</f>
        <v>2</v>
      </c>
      <c r="AG196">
        <f>VLOOKUP('Ответы на форму (1)'!AI196,ДаПочтиНет,2,FALSE)</f>
        <v>2</v>
      </c>
      <c r="AH196">
        <f>VLOOKUP('Ответы на форму (1)'!AJ196,ДаПочтиНет,2,FALSE)</f>
        <v>0</v>
      </c>
      <c r="AI196">
        <f>VLOOKUP('Ответы на форму (1)'!AK196,ДаПочтиНет,2,FALSE)</f>
        <v>2</v>
      </c>
      <c r="AJ196">
        <f>VLOOKUP('Ответы на форму (1)'!AL196,ДаПочтиНет,2,FALSE)</f>
        <v>0</v>
      </c>
      <c r="AK196">
        <f>VLOOKUP('Ответы на форму (1)'!AM196,ДаПочтиНет,2,FALSE)</f>
        <v>2</v>
      </c>
      <c r="AL196">
        <f>VLOOKUP('Ответы на форму (1)'!AN196,ДаПочтиНет,2,FALSE)</f>
        <v>0</v>
      </c>
      <c r="AM196">
        <f>VLOOKUP('Ответы на форму (1)'!AO196,ДаПочтиНет,2,FALSE)</f>
        <v>2</v>
      </c>
      <c r="AN196">
        <f t="shared" si="24"/>
        <v>44</v>
      </c>
      <c r="AO196">
        <f>VLOOKUP('Ответы на форму (1)'!AP196,ДаПочтиНет,2,FALSE)</f>
        <v>0</v>
      </c>
      <c r="AP196">
        <f>VLOOKUP('Ответы на форму (1)'!AQ196,ОбразЖизни,2,FALSE)</f>
        <v>4</v>
      </c>
      <c r="AQ196">
        <f>VLOOKUP('Ответы на форму (1)'!AR196,ОбразЖизни,2,FALSE)</f>
        <v>3</v>
      </c>
      <c r="AR196">
        <f>VLOOKUP('Ответы на форму (1)'!AS196,ОбразЖизни,2,FALSE)</f>
        <v>1</v>
      </c>
      <c r="AS196">
        <f>VLOOKUP('Ответы на форму (1)'!AT196,ОбразЖизни,2,FALSE)</f>
        <v>1</v>
      </c>
      <c r="AT196">
        <f>VLOOKUP('Ответы на форму (1)'!AU196,ОбразЖизни,2,FALSE)</f>
        <v>3</v>
      </c>
      <c r="AU196">
        <f>VLOOKUP('Ответы на форму (1)'!AV196,ОбразЖизни,2,FALSE)</f>
        <v>4</v>
      </c>
      <c r="AV196">
        <f>'Ответы на форму (1)'!AW196</f>
        <v>5</v>
      </c>
      <c r="AW196">
        <f>IF('Ответы на форму (1)'!AX196="",0,1)</f>
        <v>0</v>
      </c>
      <c r="AX196">
        <f>VLOOKUP('Ответы на форму (1)'!AY196,Курение,2,FALSE)</f>
        <v>0</v>
      </c>
      <c r="AY196">
        <f>VLOOKUP('Ответы на форму (1)'!AZ196,Алкоголь,2,FALSE)</f>
        <v>1</v>
      </c>
      <c r="AZ196">
        <f>VLOOKUP('Ответы на форму (1)'!BA196,СемейныйОпыт,2,FALSE)</f>
        <v>1</v>
      </c>
      <c r="BA196">
        <f>'Ответы на форму (1)'!BB196</f>
        <v>1</v>
      </c>
      <c r="BB196">
        <f>IF('Ответы на форму (1)'!BC196="",0,VLOOKUP('Ответы на форму (1)'!BC196,УровниЗнакомства,2,FALSE))</f>
        <v>3</v>
      </c>
      <c r="BC196">
        <f>IF('Ответы на форму (1)'!BD196="",0,VLOOKUP('Ответы на форму (1)'!BD196,УровниЗнакомства,2,FALSE))</f>
        <v>2</v>
      </c>
      <c r="BD196">
        <f>IF('Ответы на форму (1)'!BE196="",0,VLOOKUP('Ответы на форму (1)'!BE196,УровниЗнакомства,2,FALSE))</f>
        <v>4</v>
      </c>
      <c r="BE196">
        <f>IF('Ответы на форму (1)'!BF196="",0,VLOOKUP('Ответы на форму (1)'!BF196,УровниЗнакомства,2,FALSE))</f>
        <v>4</v>
      </c>
      <c r="BF196">
        <f>IF('Ответы на форму (1)'!BG196="",0,VLOOKUP('Ответы на форму (1)'!BG196,УровниЗнакомства,2,FALSE))</f>
        <v>5</v>
      </c>
      <c r="BG196">
        <f>IF('Ответы на форму (1)'!BH196="",0,VLOOKUP('Ответы на форму (1)'!BH196,УровниЗнакомства,2,FALSE))</f>
        <v>1</v>
      </c>
      <c r="BH196">
        <f t="shared" si="25"/>
        <v>19</v>
      </c>
      <c r="BI196">
        <f>VLOOKUP('Ответы на форму (1)'!BI196,ТараканоБалл,2,FALSE)</f>
        <v>3</v>
      </c>
      <c r="BJ196">
        <f>VLOOKUP('Ответы на форму (1)'!BJ196,ТараканоБалл,2,FALSE)</f>
        <v>4</v>
      </c>
      <c r="BK196">
        <f>VLOOKUP('Ответы на форму (1)'!BK196,ТараканоБалл,2,FALSE)</f>
        <v>3</v>
      </c>
      <c r="BL196">
        <f>VLOOKUP('Ответы на форму (1)'!BL196,ТараканоБалл,2,FALSE)</f>
        <v>1</v>
      </c>
      <c r="BM196">
        <f t="shared" si="26"/>
        <v>11</v>
      </c>
      <c r="BN196">
        <f t="shared" si="27"/>
        <v>1</v>
      </c>
      <c r="BO196">
        <f>VLOOKUP('Ответы на форму (1)'!BM196,ОбъемИнфы,2,FALSE)</f>
        <v>1</v>
      </c>
      <c r="BP196">
        <f>VLOOKUP('Ответы на форму (1)'!BN196,ОбъемИнфы,2,FALSE)</f>
        <v>2</v>
      </c>
      <c r="BQ196">
        <f>VLOOKUP('Ответы на форму (1)'!BO196,ОбъемИнфы,2,FALSE)</f>
        <v>4</v>
      </c>
      <c r="BR196">
        <f>VLOOKUP('Ответы на форму (1)'!BP196,ОбъемИнфы,2,FALSE)</f>
        <v>4</v>
      </c>
      <c r="BS196">
        <f>VLOOKUP('Ответы на форму (1)'!BQ196,ОбъемИнфы,2,FALSE)</f>
        <v>3</v>
      </c>
      <c r="BT196">
        <f>VLOOKUP('Ответы на форму (1)'!BR196,ОбъемИнфы,2,FALSE)</f>
        <v>2</v>
      </c>
      <c r="BU196">
        <f>VLOOKUP('Ответы на форму (1)'!BS196,ОбъемИнфы,2,FALSE)</f>
        <v>1</v>
      </c>
      <c r="BV196">
        <f>VLOOKUP('Ответы на форму (1)'!BT196,ОбъемИнфы,2,FALSE)</f>
        <v>0</v>
      </c>
      <c r="BW196">
        <f>IF('Ответы на форму (1)'!BU196&gt;2,"много",'Ответы на форму (1)'!BU196)</f>
        <v>1</v>
      </c>
      <c r="BX196">
        <f>VLOOKUP('Ответы на форму (1)'!BV196,Блыки,2,FALSE)</f>
        <v>0</v>
      </c>
      <c r="BY196" t="str">
        <f>IF('Ответы на форму (1)'!BY196="","",'Ответы на форму (1)'!BY196)</f>
        <v/>
      </c>
      <c r="BZ196" t="str">
        <f t="shared" si="22"/>
        <v>Да</v>
      </c>
    </row>
    <row r="197" spans="1:78" x14ac:dyDescent="0.35">
      <c r="A197">
        <f>IF('Ответы на форму (1)'!B197="М",1,0)</f>
        <v>1</v>
      </c>
      <c r="B197">
        <f>'Ответы на форму (1)'!C197</f>
        <v>33</v>
      </c>
      <c r="C197">
        <f>VLOOKUP('Ответы на форму (1)'!G197,Успевание,2,FALSE)</f>
        <v>3</v>
      </c>
      <c r="D197">
        <f>VLOOKUP('Ответы на форму (1)'!H197,Успевание,2,FALSE)</f>
        <v>2</v>
      </c>
      <c r="E197">
        <f t="shared" si="23"/>
        <v>1</v>
      </c>
      <c r="F197">
        <f>VLOOKUP('Ответы на форму (1)'!I197,ШкалаРомека,2,FALSE)</f>
        <v>3</v>
      </c>
      <c r="G197">
        <f>VLOOKUP('Ответы на форму (1)'!J197,ШкалаРомека,2,FALSE)</f>
        <v>3</v>
      </c>
      <c r="H197">
        <f>VLOOKUP('Ответы на форму (1)'!K197,ШкалаРомека,2,FALSE)</f>
        <v>2</v>
      </c>
      <c r="I197">
        <f>VLOOKUP('Ответы на форму (1)'!L197,ШкалаРомека,2,FALSE)</f>
        <v>2</v>
      </c>
      <c r="J197">
        <f>VLOOKUP('Ответы на форму (1)'!M197,ШкалаРомека,2,FALSE)</f>
        <v>3</v>
      </c>
      <c r="K197">
        <f>VLOOKUP('Ответы на форму (1)'!N197,ШкалаРомека,2,FALSE)</f>
        <v>4</v>
      </c>
      <c r="L197">
        <f>VLOOKUP('Ответы на форму (1)'!O197,ШкалаРомека,2,FALSE)</f>
        <v>3</v>
      </c>
      <c r="M197">
        <f>VLOOKUP('Ответы на форму (1)'!P197,ШкалаРомека,2,FALSE)</f>
        <v>2</v>
      </c>
      <c r="N197">
        <f>VLOOKUP('Ответы на форму (1)'!Q197,ШкалаРомека,2,FALSE)</f>
        <v>2</v>
      </c>
      <c r="O197">
        <f>VLOOKUP('Ответы на форму (1)'!R197,ШкалаРомека,2,FALSE)</f>
        <v>3</v>
      </c>
      <c r="P197">
        <f t="shared" si="21"/>
        <v>27</v>
      </c>
      <c r="Q197">
        <f>VLOOKUP('Ответы на форму (1)'!S197,ЧастотаПрактик,2,FALSE)</f>
        <v>1</v>
      </c>
      <c r="R197">
        <f>VLOOKUP('Ответы на форму (1)'!T197,ЧастотаПрактик,2,FALSE)</f>
        <v>1</v>
      </c>
      <c r="S197">
        <f>VLOOKUP('Ответы на форму (1)'!U197,ЧастотаПрактик,2,FALSE)</f>
        <v>2</v>
      </c>
      <c r="T197">
        <f>VLOOKUP('Ответы на форму (1)'!V197,ЧастотаПрактик,2,FALSE)</f>
        <v>3</v>
      </c>
      <c r="U197">
        <f>VLOOKUP('Ответы на форму (1)'!W197,ЧастотаПрактик,2,FALSE)</f>
        <v>1</v>
      </c>
      <c r="V197">
        <f>VLOOKUP('Ответы на форму (1)'!X197,ЧастотаПрактик,2,FALSE)</f>
        <v>3</v>
      </c>
      <c r="W197">
        <f>VLOOKUP('Ответы на форму (1)'!Y197,ЧастотаПрактик,2,FALSE)</f>
        <v>2</v>
      </c>
      <c r="X197">
        <f>VLOOKUP('Ответы на форму (1)'!Z197,ЧастотаПрактик,2,FALSE)</f>
        <v>2</v>
      </c>
      <c r="Y197">
        <f>VLOOKUP('Ответы на форму (1)'!AA197,ЧастотаПрактик,2,FALSE)</f>
        <v>3</v>
      </c>
      <c r="Z197">
        <f>VLOOKUP('Ответы на форму (1)'!AB197,ЧастотаПрактик,2,FALSE)</f>
        <v>4</v>
      </c>
      <c r="AA197">
        <f>VLOOKUP('Ответы на форму (1)'!AC197,ЧастотаПрактик,2,FALSE)</f>
        <v>3</v>
      </c>
      <c r="AB197">
        <f>VLOOKUP('Ответы на форму (1)'!AD197,ЧастотаПрактик,2,FALSE)</f>
        <v>1</v>
      </c>
      <c r="AC197">
        <f>VLOOKUP('Ответы на форму (1)'!AE197,ЧастотаПрактик,2,FALSE)</f>
        <v>1</v>
      </c>
      <c r="AD197">
        <f>VLOOKUP('Ответы на форму (1)'!AF197,ЧастотаПрактик,2,FALSE)</f>
        <v>3</v>
      </c>
      <c r="AE197">
        <f>VLOOKUP('Ответы на форму (1)'!AG197,ДаПочтиНет,2,FALSE)</f>
        <v>2</v>
      </c>
      <c r="AF197">
        <f>VLOOKUP('Ответы на форму (1)'!AH197,ДаПочтиНет,2,FALSE)</f>
        <v>2</v>
      </c>
      <c r="AG197">
        <f>VLOOKUP('Ответы на форму (1)'!AI197,ДаПочтиНет,2,FALSE)</f>
        <v>1</v>
      </c>
      <c r="AH197">
        <f>VLOOKUP('Ответы на форму (1)'!AJ197,ДаПочтиНет,2,FALSE)</f>
        <v>0</v>
      </c>
      <c r="AI197">
        <f>VLOOKUP('Ответы на форму (1)'!AK197,ДаПочтиНет,2,FALSE)</f>
        <v>0</v>
      </c>
      <c r="AJ197">
        <f>VLOOKUP('Ответы на форму (1)'!AL197,ДаПочтиНет,2,FALSE)</f>
        <v>1</v>
      </c>
      <c r="AK197">
        <f>VLOOKUP('Ответы на форму (1)'!AM197,ДаПочтиНет,2,FALSE)</f>
        <v>2</v>
      </c>
      <c r="AL197">
        <f>VLOOKUP('Ответы на форму (1)'!AN197,ДаПочтиНет,2,FALSE)</f>
        <v>1</v>
      </c>
      <c r="AM197">
        <f>VLOOKUP('Ответы на форму (1)'!AO197,ДаПочтиНет,2,FALSE)</f>
        <v>2</v>
      </c>
      <c r="AN197">
        <f t="shared" si="24"/>
        <v>37</v>
      </c>
      <c r="AO197">
        <f>VLOOKUP('Ответы на форму (1)'!AP197,ДаПочтиНет,2,FALSE)</f>
        <v>1</v>
      </c>
      <c r="AP197">
        <f>VLOOKUP('Ответы на форму (1)'!AQ197,ОбразЖизни,2,FALSE)</f>
        <v>2</v>
      </c>
      <c r="AQ197">
        <f>VLOOKUP('Ответы на форму (1)'!AR197,ОбразЖизни,2,FALSE)</f>
        <v>0</v>
      </c>
      <c r="AR197">
        <f>VLOOKUP('Ответы на форму (1)'!AS197,ОбразЖизни,2,FALSE)</f>
        <v>2</v>
      </c>
      <c r="AS197">
        <f>VLOOKUP('Ответы на форму (1)'!AT197,ОбразЖизни,2,FALSE)</f>
        <v>3</v>
      </c>
      <c r="AT197">
        <f>VLOOKUP('Ответы на форму (1)'!AU197,ОбразЖизни,2,FALSE)</f>
        <v>2</v>
      </c>
      <c r="AU197">
        <f>VLOOKUP('Ответы на форму (1)'!AV197,ОбразЖизни,2,FALSE)</f>
        <v>2</v>
      </c>
      <c r="AV197">
        <f>'Ответы на форму (1)'!AW197</f>
        <v>6</v>
      </c>
      <c r="AW197">
        <f>IF('Ответы на форму (1)'!AX197="",0,1)</f>
        <v>1</v>
      </c>
      <c r="AX197">
        <f>VLOOKUP('Ответы на форму (1)'!AY197,Курение,2,FALSE)</f>
        <v>0</v>
      </c>
      <c r="AY197">
        <f>VLOOKUP('Ответы на форму (1)'!AZ197,Алкоголь,2,FALSE)</f>
        <v>1</v>
      </c>
      <c r="AZ197">
        <f>VLOOKUP('Ответы на форму (1)'!BA197,СемейныйОпыт,2,FALSE)</f>
        <v>3</v>
      </c>
      <c r="BA197">
        <f>'Ответы на форму (1)'!BB197</f>
        <v>1</v>
      </c>
      <c r="BB197">
        <f>IF('Ответы на форму (1)'!BC197="",0,VLOOKUP('Ответы на форму (1)'!BC197,УровниЗнакомства,2,FALSE))</f>
        <v>0</v>
      </c>
      <c r="BC197">
        <f>IF('Ответы на форму (1)'!BD197="",0,VLOOKUP('Ответы на форму (1)'!BD197,УровниЗнакомства,2,FALSE))</f>
        <v>1</v>
      </c>
      <c r="BD197">
        <f>IF('Ответы на форму (1)'!BE197="",0,VLOOKUP('Ответы на форму (1)'!BE197,УровниЗнакомства,2,FALSE))</f>
        <v>3</v>
      </c>
      <c r="BE197">
        <f>IF('Ответы на форму (1)'!BF197="",0,VLOOKUP('Ответы на форму (1)'!BF197,УровниЗнакомства,2,FALSE))</f>
        <v>3</v>
      </c>
      <c r="BF197">
        <f>IF('Ответы на форму (1)'!BG197="",0,VLOOKUP('Ответы на форму (1)'!BG197,УровниЗнакомства,2,FALSE))</f>
        <v>0</v>
      </c>
      <c r="BG197">
        <f>IF('Ответы на форму (1)'!BH197="",0,VLOOKUP('Ответы на форму (1)'!BH197,УровниЗнакомства,2,FALSE))</f>
        <v>0</v>
      </c>
      <c r="BH197">
        <f t="shared" si="25"/>
        <v>7</v>
      </c>
      <c r="BI197">
        <f>VLOOKUP('Ответы на форму (1)'!BI197,ТараканоБалл,2,FALSE)</f>
        <v>4</v>
      </c>
      <c r="BJ197">
        <f>VLOOKUP('Ответы на форму (1)'!BJ197,ТараканоБалл,2,FALSE)</f>
        <v>4</v>
      </c>
      <c r="BK197">
        <f>VLOOKUP('Ответы на форму (1)'!BK197,ТараканоБалл,2,FALSE)</f>
        <v>5</v>
      </c>
      <c r="BL197">
        <f>VLOOKUP('Ответы на форму (1)'!BL197,ТараканоБалл,2,FALSE)</f>
        <v>3</v>
      </c>
      <c r="BM197">
        <f t="shared" si="26"/>
        <v>16</v>
      </c>
      <c r="BN197">
        <f t="shared" si="27"/>
        <v>2</v>
      </c>
      <c r="BO197">
        <f>VLOOKUP('Ответы на форму (1)'!BM197,ОбъемИнфы,2,FALSE)</f>
        <v>3</v>
      </c>
      <c r="BP197">
        <f>VLOOKUP('Ответы на форму (1)'!BN197,ОбъемИнфы,2,FALSE)</f>
        <v>2</v>
      </c>
      <c r="BQ197">
        <f>VLOOKUP('Ответы на форму (1)'!BO197,ОбъемИнфы,2,FALSE)</f>
        <v>2</v>
      </c>
      <c r="BR197">
        <f>VLOOKUP('Ответы на форму (1)'!BP197,ОбъемИнфы,2,FALSE)</f>
        <v>0</v>
      </c>
      <c r="BS197">
        <f>VLOOKUP('Ответы на форму (1)'!BQ197,ОбъемИнфы,2,FALSE)</f>
        <v>4</v>
      </c>
      <c r="BT197">
        <f>VLOOKUP('Ответы на форму (1)'!BR197,ОбъемИнфы,2,FALSE)</f>
        <v>2</v>
      </c>
      <c r="BU197">
        <f>VLOOKUP('Ответы на форму (1)'!BS197,ОбъемИнфы,2,FALSE)</f>
        <v>1</v>
      </c>
      <c r="BV197">
        <f>VLOOKUP('Ответы на форму (1)'!BT197,ОбъемИнфы,2,FALSE)</f>
        <v>0</v>
      </c>
      <c r="BW197" t="str">
        <f>IF('Ответы на форму (1)'!BU197&gt;2,"много",'Ответы на форму (1)'!BU197)</f>
        <v>много</v>
      </c>
      <c r="BX197">
        <f>VLOOKUP('Ответы на форму (1)'!BV197,Блыки,2,FALSE)</f>
        <v>1</v>
      </c>
      <c r="BY197" t="str">
        <f>IF('Ответы на форму (1)'!BY197="","",'Ответы на форму (1)'!BY197)</f>
        <v/>
      </c>
      <c r="BZ197" t="str">
        <f t="shared" si="22"/>
        <v>Да</v>
      </c>
    </row>
    <row r="198" spans="1:78" x14ac:dyDescent="0.35">
      <c r="A198">
        <f>IF('Ответы на форму (1)'!B198="М",1,0)</f>
        <v>1</v>
      </c>
      <c r="B198">
        <f>'Ответы на форму (1)'!C198</f>
        <v>30</v>
      </c>
      <c r="C198">
        <f>VLOOKUP('Ответы на форму (1)'!G198,Успевание,2,FALSE)</f>
        <v>4</v>
      </c>
      <c r="D198">
        <f>VLOOKUP('Ответы на форму (1)'!H198,Успевание,2,FALSE)</f>
        <v>3</v>
      </c>
      <c r="E198">
        <f t="shared" si="23"/>
        <v>1</v>
      </c>
      <c r="F198">
        <f>VLOOKUP('Ответы на форму (1)'!I198,ШкалаРомека,2,FALSE)</f>
        <v>4</v>
      </c>
      <c r="G198">
        <f>VLOOKUP('Ответы на форму (1)'!J198,ШкалаРомека,2,FALSE)</f>
        <v>3</v>
      </c>
      <c r="H198">
        <f>VLOOKUP('Ответы на форму (1)'!K198,ШкалаРомека,2,FALSE)</f>
        <v>2</v>
      </c>
      <c r="I198">
        <f>VLOOKUP('Ответы на форму (1)'!L198,ШкалаРомека,2,FALSE)</f>
        <v>3</v>
      </c>
      <c r="J198">
        <f>VLOOKUP('Ответы на форму (1)'!M198,ШкалаРомека,2,FALSE)</f>
        <v>3</v>
      </c>
      <c r="K198">
        <f>VLOOKUP('Ответы на форму (1)'!N198,ШкалаРомека,2,FALSE)</f>
        <v>4</v>
      </c>
      <c r="L198">
        <f>VLOOKUP('Ответы на форму (1)'!O198,ШкалаРомека,2,FALSE)</f>
        <v>3</v>
      </c>
      <c r="M198">
        <f>VLOOKUP('Ответы на форму (1)'!P198,ШкалаРомека,2,FALSE)</f>
        <v>2</v>
      </c>
      <c r="N198">
        <f>VLOOKUP('Ответы на форму (1)'!Q198,ШкалаРомека,2,FALSE)</f>
        <v>3</v>
      </c>
      <c r="O198">
        <f>VLOOKUP('Ответы на форму (1)'!R198,ШкалаРомека,2,FALSE)</f>
        <v>4</v>
      </c>
      <c r="P198">
        <f t="shared" si="21"/>
        <v>31</v>
      </c>
      <c r="Q198">
        <f>VLOOKUP('Ответы на форму (1)'!S198,ЧастотаПрактик,2,FALSE)</f>
        <v>0</v>
      </c>
      <c r="R198">
        <f>VLOOKUP('Ответы на форму (1)'!T198,ЧастотаПрактик,2,FALSE)</f>
        <v>1</v>
      </c>
      <c r="S198">
        <f>VLOOKUP('Ответы на форму (1)'!U198,ЧастотаПрактик,2,FALSE)</f>
        <v>4</v>
      </c>
      <c r="T198">
        <f>VLOOKUP('Ответы на форму (1)'!V198,ЧастотаПрактик,2,FALSE)</f>
        <v>4</v>
      </c>
      <c r="U198">
        <f>VLOOKUP('Ответы на форму (1)'!W198,ЧастотаПрактик,2,FALSE)</f>
        <v>1</v>
      </c>
      <c r="V198">
        <f>VLOOKUP('Ответы на форму (1)'!X198,ЧастотаПрактик,2,FALSE)</f>
        <v>2</v>
      </c>
      <c r="W198">
        <f>VLOOKUP('Ответы на форму (1)'!Y198,ЧастотаПрактик,2,FALSE)</f>
        <v>3</v>
      </c>
      <c r="X198">
        <f>VLOOKUP('Ответы на форму (1)'!Z198,ЧастотаПрактик,2,FALSE)</f>
        <v>3</v>
      </c>
      <c r="Y198">
        <f>VLOOKUP('Ответы на форму (1)'!AA198,ЧастотаПрактик,2,FALSE)</f>
        <v>2</v>
      </c>
      <c r="Z198">
        <f>VLOOKUP('Ответы на форму (1)'!AB198,ЧастотаПрактик,2,FALSE)</f>
        <v>3</v>
      </c>
      <c r="AA198">
        <f>VLOOKUP('Ответы на форму (1)'!AC198,ЧастотаПрактик,2,FALSE)</f>
        <v>4</v>
      </c>
      <c r="AB198">
        <f>VLOOKUP('Ответы на форму (1)'!AD198,ЧастотаПрактик,2,FALSE)</f>
        <v>3</v>
      </c>
      <c r="AC198">
        <f>VLOOKUP('Ответы на форму (1)'!AE198,ЧастотаПрактик,2,FALSE)</f>
        <v>2</v>
      </c>
      <c r="AD198">
        <f>VLOOKUP('Ответы на форму (1)'!AF198,ЧастотаПрактик,2,FALSE)</f>
        <v>2</v>
      </c>
      <c r="AE198">
        <f>VLOOKUP('Ответы на форму (1)'!AG198,ДаПочтиНет,2,FALSE)</f>
        <v>2</v>
      </c>
      <c r="AF198">
        <f>VLOOKUP('Ответы на форму (1)'!AH198,ДаПочтиНет,2,FALSE)</f>
        <v>2</v>
      </c>
      <c r="AG198">
        <f>VLOOKUP('Ответы на форму (1)'!AI198,ДаПочтиНет,2,FALSE)</f>
        <v>2</v>
      </c>
      <c r="AH198">
        <f>VLOOKUP('Ответы на форму (1)'!AJ198,ДаПочтиНет,2,FALSE)</f>
        <v>0</v>
      </c>
      <c r="AI198">
        <f>VLOOKUP('Ответы на форму (1)'!AK198,ДаПочтиНет,2,FALSE)</f>
        <v>1</v>
      </c>
      <c r="AJ198">
        <f>VLOOKUP('Ответы на форму (1)'!AL198,ДаПочтиНет,2,FALSE)</f>
        <v>1</v>
      </c>
      <c r="AK198">
        <f>VLOOKUP('Ответы на форму (1)'!AM198,ДаПочтиНет,2,FALSE)</f>
        <v>0</v>
      </c>
      <c r="AL198">
        <f>VLOOKUP('Ответы на форму (1)'!AN198,ДаПочтиНет,2,FALSE)</f>
        <v>0</v>
      </c>
      <c r="AM198">
        <f>VLOOKUP('Ответы на форму (1)'!AO198,ДаПочтиНет,2,FALSE)</f>
        <v>2</v>
      </c>
      <c r="AN198">
        <f t="shared" si="24"/>
        <v>41</v>
      </c>
      <c r="AO198">
        <f>VLOOKUP('Ответы на форму (1)'!AP198,ДаПочтиНет,2,FALSE)</f>
        <v>2</v>
      </c>
      <c r="AP198">
        <f>VLOOKUP('Ответы на форму (1)'!AQ198,ОбразЖизни,2,FALSE)</f>
        <v>4</v>
      </c>
      <c r="AQ198">
        <f>VLOOKUP('Ответы на форму (1)'!AR198,ОбразЖизни,2,FALSE)</f>
        <v>4</v>
      </c>
      <c r="AR198">
        <f>VLOOKUP('Ответы на форму (1)'!AS198,ОбразЖизни,2,FALSE)</f>
        <v>3</v>
      </c>
      <c r="AS198">
        <f>VLOOKUP('Ответы на форму (1)'!AT198,ОбразЖизни,2,FALSE)</f>
        <v>0</v>
      </c>
      <c r="AT198">
        <f>VLOOKUP('Ответы на форму (1)'!AU198,ОбразЖизни,2,FALSE)</f>
        <v>2</v>
      </c>
      <c r="AU198">
        <f>VLOOKUP('Ответы на форму (1)'!AV198,ОбразЖизни,2,FALSE)</f>
        <v>4</v>
      </c>
      <c r="AV198">
        <f>'Ответы на форму (1)'!AW198</f>
        <v>4</v>
      </c>
      <c r="AW198">
        <f>IF('Ответы на форму (1)'!AX198="",0,1)</f>
        <v>0</v>
      </c>
      <c r="AX198">
        <f>VLOOKUP('Ответы на форму (1)'!AY198,Курение,2,FALSE)</f>
        <v>0</v>
      </c>
      <c r="AY198">
        <f>VLOOKUP('Ответы на форму (1)'!AZ198,Алкоголь,2,FALSE)</f>
        <v>1</v>
      </c>
      <c r="AZ198">
        <f>VLOOKUP('Ответы на форму (1)'!BA198,СемейныйОпыт,2,FALSE)</f>
        <v>1</v>
      </c>
      <c r="BA198">
        <f>'Ответы на форму (1)'!BB198</f>
        <v>0</v>
      </c>
      <c r="BB198">
        <f>IF('Ответы на форму (1)'!BC198="",0,VLOOKUP('Ответы на форму (1)'!BC198,УровниЗнакомства,2,FALSE))</f>
        <v>1</v>
      </c>
      <c r="BC198">
        <f>IF('Ответы на форму (1)'!BD198="",0,VLOOKUP('Ответы на форму (1)'!BD198,УровниЗнакомства,2,FALSE))</f>
        <v>3</v>
      </c>
      <c r="BD198">
        <f>IF('Ответы на форму (1)'!BE198="",0,VLOOKUP('Ответы на форму (1)'!BE198,УровниЗнакомства,2,FALSE))</f>
        <v>1</v>
      </c>
      <c r="BE198">
        <f>IF('Ответы на форму (1)'!BF198="",0,VLOOKUP('Ответы на форму (1)'!BF198,УровниЗнакомства,2,FALSE))</f>
        <v>4</v>
      </c>
      <c r="BF198">
        <f>IF('Ответы на форму (1)'!BG198="",0,VLOOKUP('Ответы на форму (1)'!BG198,УровниЗнакомства,2,FALSE))</f>
        <v>0</v>
      </c>
      <c r="BG198">
        <f>IF('Ответы на форму (1)'!BH198="",0,VLOOKUP('Ответы на форму (1)'!BH198,УровниЗнакомства,2,FALSE))</f>
        <v>0</v>
      </c>
      <c r="BH198">
        <f t="shared" si="25"/>
        <v>9</v>
      </c>
      <c r="BI198">
        <f>VLOOKUP('Ответы на форму (1)'!BI198,ТараканоБалл,2,FALSE)</f>
        <v>3</v>
      </c>
      <c r="BJ198">
        <f>VLOOKUP('Ответы на форму (1)'!BJ198,ТараканоБалл,2,FALSE)</f>
        <v>4</v>
      </c>
      <c r="BK198">
        <f>VLOOKUP('Ответы на форму (1)'!BK198,ТараканоБалл,2,FALSE)</f>
        <v>4</v>
      </c>
      <c r="BL198">
        <f>VLOOKUP('Ответы на форму (1)'!BL198,ТараканоБалл,2,FALSE)</f>
        <v>1</v>
      </c>
      <c r="BM198">
        <f t="shared" si="26"/>
        <v>12</v>
      </c>
      <c r="BN198">
        <f t="shared" si="27"/>
        <v>1</v>
      </c>
      <c r="BO198">
        <f>VLOOKUP('Ответы на форму (1)'!BM198,ОбъемИнфы,2,FALSE)</f>
        <v>0</v>
      </c>
      <c r="BP198">
        <f>VLOOKUP('Ответы на форму (1)'!BN198,ОбъемИнфы,2,FALSE)</f>
        <v>3</v>
      </c>
      <c r="BQ198">
        <f>VLOOKUP('Ответы на форму (1)'!BO198,ОбъемИнфы,2,FALSE)</f>
        <v>2</v>
      </c>
      <c r="BR198">
        <f>VLOOKUP('Ответы на форму (1)'!BP198,ОбъемИнфы,2,FALSE)</f>
        <v>1</v>
      </c>
      <c r="BS198">
        <f>VLOOKUP('Ответы на форму (1)'!BQ198,ОбъемИнфы,2,FALSE)</f>
        <v>3</v>
      </c>
      <c r="BT198">
        <f>VLOOKUP('Ответы на форму (1)'!BR198,ОбъемИнфы,2,FALSE)</f>
        <v>3</v>
      </c>
      <c r="BU198">
        <f>VLOOKUP('Ответы на форму (1)'!BS198,ОбъемИнфы,2,FALSE)</f>
        <v>1</v>
      </c>
      <c r="BV198">
        <f>VLOOKUP('Ответы на форму (1)'!BT198,ОбъемИнфы,2,FALSE)</f>
        <v>0</v>
      </c>
      <c r="BW198">
        <f>IF('Ответы на форму (1)'!BU198&gt;2,"много",'Ответы на форму (1)'!BU198)</f>
        <v>1</v>
      </c>
      <c r="BX198">
        <f>VLOOKUP('Ответы на форму (1)'!BV198,Блыки,2,FALSE)</f>
        <v>0</v>
      </c>
      <c r="BY198" t="str">
        <f>IF('Ответы на форму (1)'!BY198="","",'Ответы на форму (1)'!BY198)</f>
        <v/>
      </c>
      <c r="BZ198" t="str">
        <f t="shared" si="22"/>
        <v>Нет</v>
      </c>
    </row>
    <row r="199" spans="1:78" x14ac:dyDescent="0.35">
      <c r="A199">
        <f>IF('Ответы на форму (1)'!B199="М",1,0)</f>
        <v>1</v>
      </c>
      <c r="B199">
        <f>'Ответы на форму (1)'!C199</f>
        <v>35</v>
      </c>
      <c r="C199">
        <f>VLOOKUP('Ответы на форму (1)'!G199,Успевание,2,FALSE)</f>
        <v>3</v>
      </c>
      <c r="D199">
        <f>VLOOKUP('Ответы на форму (1)'!H199,Успевание,2,FALSE)</f>
        <v>2</v>
      </c>
      <c r="E199">
        <f t="shared" si="23"/>
        <v>1</v>
      </c>
      <c r="F199">
        <f>VLOOKUP('Ответы на форму (1)'!I199,ШкалаРомека,2,FALSE)</f>
        <v>3</v>
      </c>
      <c r="G199">
        <f>VLOOKUP('Ответы на форму (1)'!J199,ШкалаРомека,2,FALSE)</f>
        <v>3</v>
      </c>
      <c r="H199">
        <f>VLOOKUP('Ответы на форму (1)'!K199,ШкалаРомека,2,FALSE)</f>
        <v>2</v>
      </c>
      <c r="I199">
        <f>VLOOKUP('Ответы на форму (1)'!L199,ШкалаРомека,2,FALSE)</f>
        <v>3</v>
      </c>
      <c r="J199">
        <f>VLOOKUP('Ответы на форму (1)'!M199,ШкалаРомека,2,FALSE)</f>
        <v>4</v>
      </c>
      <c r="K199">
        <f>VLOOKUP('Ответы на форму (1)'!N199,ШкалаРомека,2,FALSE)</f>
        <v>4</v>
      </c>
      <c r="L199">
        <f>VLOOKUP('Ответы на форму (1)'!O199,ШкалаРомека,2,FALSE)</f>
        <v>4</v>
      </c>
      <c r="M199">
        <f>VLOOKUP('Ответы на форму (1)'!P199,ШкалаРомека,2,FALSE)</f>
        <v>3</v>
      </c>
      <c r="N199">
        <f>VLOOKUP('Ответы на форму (1)'!Q199,ШкалаРомека,2,FALSE)</f>
        <v>3</v>
      </c>
      <c r="O199">
        <f>VLOOKUP('Ответы на форму (1)'!R199,ШкалаРомека,2,FALSE)</f>
        <v>3</v>
      </c>
      <c r="P199">
        <f t="shared" si="21"/>
        <v>32</v>
      </c>
      <c r="Q199">
        <f>VLOOKUP('Ответы на форму (1)'!S199,ЧастотаПрактик,2,FALSE)</f>
        <v>0</v>
      </c>
      <c r="R199">
        <f>VLOOKUP('Ответы на форму (1)'!T199,ЧастотаПрактик,2,FALSE)</f>
        <v>1</v>
      </c>
      <c r="S199">
        <f>VLOOKUP('Ответы на форму (1)'!U199,ЧастотаПрактик,2,FALSE)</f>
        <v>2</v>
      </c>
      <c r="T199">
        <f>VLOOKUP('Ответы на форму (1)'!V199,ЧастотаПрактик,2,FALSE)</f>
        <v>1</v>
      </c>
      <c r="U199">
        <f>VLOOKUP('Ответы на форму (1)'!W199,ЧастотаПрактик,2,FALSE)</f>
        <v>0</v>
      </c>
      <c r="V199">
        <f>VLOOKUP('Ответы на форму (1)'!X199,ЧастотаПрактик,2,FALSE)</f>
        <v>3</v>
      </c>
      <c r="W199">
        <f>VLOOKUP('Ответы на форму (1)'!Y199,ЧастотаПрактик,2,FALSE)</f>
        <v>2</v>
      </c>
      <c r="X199">
        <f>VLOOKUP('Ответы на форму (1)'!Z199,ЧастотаПрактик,2,FALSE)</f>
        <v>1</v>
      </c>
      <c r="Y199">
        <f>VLOOKUP('Ответы на форму (1)'!AA199,ЧастотаПрактик,2,FALSE)</f>
        <v>3</v>
      </c>
      <c r="Z199">
        <f>VLOOKUP('Ответы на форму (1)'!AB199,ЧастотаПрактик,2,FALSE)</f>
        <v>2</v>
      </c>
      <c r="AA199">
        <f>VLOOKUP('Ответы на форму (1)'!AC199,ЧастотаПрактик,2,FALSE)</f>
        <v>1</v>
      </c>
      <c r="AB199">
        <f>VLOOKUP('Ответы на форму (1)'!AD199,ЧастотаПрактик,2,FALSE)</f>
        <v>2</v>
      </c>
      <c r="AC199">
        <f>VLOOKUP('Ответы на форму (1)'!AE199,ЧастотаПрактик,2,FALSE)</f>
        <v>1</v>
      </c>
      <c r="AD199">
        <f>VLOOKUP('Ответы на форму (1)'!AF199,ЧастотаПрактик,2,FALSE)</f>
        <v>3</v>
      </c>
      <c r="AE199">
        <f>VLOOKUP('Ответы на форму (1)'!AG199,ДаПочтиНет,2,FALSE)</f>
        <v>0</v>
      </c>
      <c r="AF199">
        <f>VLOOKUP('Ответы на форму (1)'!AH199,ДаПочтиНет,2,FALSE)</f>
        <v>2</v>
      </c>
      <c r="AG199">
        <f>VLOOKUP('Ответы на форму (1)'!AI199,ДаПочтиНет,2,FALSE)</f>
        <v>0</v>
      </c>
      <c r="AH199">
        <f>VLOOKUP('Ответы на форму (1)'!AJ199,ДаПочтиНет,2,FALSE)</f>
        <v>0</v>
      </c>
      <c r="AI199">
        <f>VLOOKUP('Ответы на форму (1)'!AK199,ДаПочтиНет,2,FALSE)</f>
        <v>2</v>
      </c>
      <c r="AJ199">
        <f>VLOOKUP('Ответы на форму (1)'!AL199,ДаПочтиНет,2,FALSE)</f>
        <v>0</v>
      </c>
      <c r="AK199">
        <f>VLOOKUP('Ответы на форму (1)'!AM199,ДаПочтиНет,2,FALSE)</f>
        <v>0</v>
      </c>
      <c r="AL199">
        <f>VLOOKUP('Ответы на форму (1)'!AN199,ДаПочтиНет,2,FALSE)</f>
        <v>0</v>
      </c>
      <c r="AM199">
        <f>VLOOKUP('Ответы на форму (1)'!AO199,ДаПочтиНет,2,FALSE)</f>
        <v>0</v>
      </c>
      <c r="AN199">
        <f t="shared" si="24"/>
        <v>24</v>
      </c>
      <c r="AO199">
        <f>VLOOKUP('Ответы на форму (1)'!AP199,ДаПочтиНет,2,FALSE)</f>
        <v>0</v>
      </c>
      <c r="AP199">
        <f>VLOOKUP('Ответы на форму (1)'!AQ199,ОбразЖизни,2,FALSE)</f>
        <v>1</v>
      </c>
      <c r="AQ199">
        <f>VLOOKUP('Ответы на форму (1)'!AR199,ОбразЖизни,2,FALSE)</f>
        <v>0</v>
      </c>
      <c r="AR199">
        <f>VLOOKUP('Ответы на форму (1)'!AS199,ОбразЖизни,2,FALSE)</f>
        <v>1</v>
      </c>
      <c r="AS199">
        <f>VLOOKUP('Ответы на форму (1)'!AT199,ОбразЖизни,2,FALSE)</f>
        <v>2</v>
      </c>
      <c r="AT199">
        <f>VLOOKUP('Ответы на форму (1)'!AU199,ОбразЖизни,2,FALSE)</f>
        <v>2</v>
      </c>
      <c r="AU199">
        <f>VLOOKUP('Ответы на форму (1)'!AV199,ОбразЖизни,2,FALSE)</f>
        <v>0</v>
      </c>
      <c r="AV199">
        <f>'Ответы на форму (1)'!AW199</f>
        <v>5</v>
      </c>
      <c r="AW199">
        <f>IF('Ответы на форму (1)'!AX199="",0,1)</f>
        <v>0</v>
      </c>
      <c r="AX199">
        <f>VLOOKUP('Ответы на форму (1)'!AY199,Курение,2,FALSE)</f>
        <v>0</v>
      </c>
      <c r="AY199">
        <f>VLOOKUP('Ответы на форму (1)'!AZ199,Алкоголь,2,FALSE)</f>
        <v>1</v>
      </c>
      <c r="AZ199">
        <f>VLOOKUP('Ответы на форму (1)'!BA199,СемейныйОпыт,2,FALSE)</f>
        <v>1</v>
      </c>
      <c r="BA199">
        <f>'Ответы на форму (1)'!BB199</f>
        <v>1</v>
      </c>
      <c r="BB199">
        <f>IF('Ответы на форму (1)'!BC199="",0,VLOOKUP('Ответы на форму (1)'!BC199,УровниЗнакомства,2,FALSE))</f>
        <v>0</v>
      </c>
      <c r="BC199">
        <f>IF('Ответы на форму (1)'!BD199="",0,VLOOKUP('Ответы на форму (1)'!BD199,УровниЗнакомства,2,FALSE))</f>
        <v>1</v>
      </c>
      <c r="BD199">
        <f>IF('Ответы на форму (1)'!BE199="",0,VLOOKUP('Ответы на форму (1)'!BE199,УровниЗнакомства,2,FALSE))</f>
        <v>0</v>
      </c>
      <c r="BE199">
        <f>IF('Ответы на форму (1)'!BF199="",0,VLOOKUP('Ответы на форму (1)'!BF199,УровниЗнакомства,2,FALSE))</f>
        <v>1</v>
      </c>
      <c r="BF199">
        <f>IF('Ответы на форму (1)'!BG199="",0,VLOOKUP('Ответы на форму (1)'!BG199,УровниЗнакомства,2,FALSE))</f>
        <v>0</v>
      </c>
      <c r="BG199">
        <f>IF('Ответы на форму (1)'!BH199="",0,VLOOKUP('Ответы на форму (1)'!BH199,УровниЗнакомства,2,FALSE))</f>
        <v>0</v>
      </c>
      <c r="BH199">
        <f t="shared" si="25"/>
        <v>2</v>
      </c>
      <c r="BI199">
        <f>VLOOKUP('Ответы на форму (1)'!BI199,ТараканоБалл,2,FALSE)</f>
        <v>2</v>
      </c>
      <c r="BJ199">
        <f>VLOOKUP('Ответы на форму (1)'!BJ199,ТараканоБалл,2,FALSE)</f>
        <v>4</v>
      </c>
      <c r="BK199">
        <f>VLOOKUP('Ответы на форму (1)'!BK199,ТараканоБалл,2,FALSE)</f>
        <v>4</v>
      </c>
      <c r="BL199">
        <f>VLOOKUP('Ответы на форму (1)'!BL199,ТараканоБалл,2,FALSE)</f>
        <v>5</v>
      </c>
      <c r="BM199">
        <f t="shared" si="26"/>
        <v>15</v>
      </c>
      <c r="BN199">
        <f t="shared" si="27"/>
        <v>2</v>
      </c>
      <c r="BO199">
        <f>VLOOKUP('Ответы на форму (1)'!BM199,ОбъемИнфы,2,FALSE)</f>
        <v>1</v>
      </c>
      <c r="BP199">
        <f>VLOOKUP('Ответы на форму (1)'!BN199,ОбъемИнфы,2,FALSE)</f>
        <v>2</v>
      </c>
      <c r="BQ199">
        <f>VLOOKUP('Ответы на форму (1)'!BO199,ОбъемИнфы,2,FALSE)</f>
        <v>3</v>
      </c>
      <c r="BR199">
        <f>VLOOKUP('Ответы на форму (1)'!BP199,ОбъемИнфы,2,FALSE)</f>
        <v>3</v>
      </c>
      <c r="BS199">
        <f>VLOOKUP('Ответы на форму (1)'!BQ199,ОбъемИнфы,2,FALSE)</f>
        <v>3</v>
      </c>
      <c r="BT199">
        <f>VLOOKUP('Ответы на форму (1)'!BR199,ОбъемИнфы,2,FALSE)</f>
        <v>2</v>
      </c>
      <c r="BU199">
        <f>VLOOKUP('Ответы на форму (1)'!BS199,ОбъемИнфы,2,FALSE)</f>
        <v>3</v>
      </c>
      <c r="BV199">
        <f>VLOOKUP('Ответы на форму (1)'!BT199,ОбъемИнфы,2,FALSE)</f>
        <v>0</v>
      </c>
      <c r="BW199">
        <f>IF('Ответы на форму (1)'!BU199&gt;2,"много",'Ответы на форму (1)'!BU199)</f>
        <v>2</v>
      </c>
      <c r="BX199">
        <f>VLOOKUP('Ответы на форму (1)'!BV199,Блыки,2,FALSE)</f>
        <v>0</v>
      </c>
      <c r="BY199" t="str">
        <f>IF('Ответы на форму (1)'!BY199="","",'Ответы на форму (1)'!BY199)</f>
        <v/>
      </c>
      <c r="BZ199" t="str">
        <f t="shared" si="22"/>
        <v>Да</v>
      </c>
    </row>
    <row r="200" spans="1:78" x14ac:dyDescent="0.35">
      <c r="A200">
        <f>IF('Ответы на форму (1)'!B200="М",1,0)</f>
        <v>1</v>
      </c>
      <c r="B200">
        <f>'Ответы на форму (1)'!C200</f>
        <v>36</v>
      </c>
      <c r="C200">
        <f>VLOOKUP('Ответы на форму (1)'!G200,Успевание,2,FALSE)</f>
        <v>4</v>
      </c>
      <c r="D200">
        <f>VLOOKUP('Ответы на форму (1)'!H200,Успевание,2,FALSE)</f>
        <v>4</v>
      </c>
      <c r="E200">
        <f t="shared" si="23"/>
        <v>0</v>
      </c>
      <c r="F200">
        <f>VLOOKUP('Ответы на форму (1)'!I200,ШкалаРомека,2,FALSE)</f>
        <v>3</v>
      </c>
      <c r="G200">
        <f>VLOOKUP('Ответы на форму (1)'!J200,ШкалаРомека,2,FALSE)</f>
        <v>3</v>
      </c>
      <c r="H200">
        <f>VLOOKUP('Ответы на форму (1)'!K200,ШкалаРомека,2,FALSE)</f>
        <v>3</v>
      </c>
      <c r="I200">
        <f>VLOOKUP('Ответы на форму (1)'!L200,ШкалаРомека,2,FALSE)</f>
        <v>3</v>
      </c>
      <c r="J200">
        <f>VLOOKUP('Ответы на форму (1)'!M200,ШкалаРомека,2,FALSE)</f>
        <v>3</v>
      </c>
      <c r="K200">
        <f>VLOOKUP('Ответы на форму (1)'!N200,ШкалаРомека,2,FALSE)</f>
        <v>3</v>
      </c>
      <c r="L200">
        <f>VLOOKUP('Ответы на форму (1)'!O200,ШкалаРомека,2,FALSE)</f>
        <v>3</v>
      </c>
      <c r="M200">
        <f>VLOOKUP('Ответы на форму (1)'!P200,ШкалаРомека,2,FALSE)</f>
        <v>3</v>
      </c>
      <c r="N200">
        <f>VLOOKUP('Ответы на форму (1)'!Q200,ШкалаРомека,2,FALSE)</f>
        <v>3</v>
      </c>
      <c r="O200">
        <f>VLOOKUP('Ответы на форму (1)'!R200,ШкалаРомека,2,FALSE)</f>
        <v>3</v>
      </c>
      <c r="P200">
        <f t="shared" si="21"/>
        <v>30</v>
      </c>
      <c r="Q200">
        <f>VLOOKUP('Ответы на форму (1)'!S200,ЧастотаПрактик,2,FALSE)</f>
        <v>3</v>
      </c>
      <c r="R200">
        <f>VLOOKUP('Ответы на форму (1)'!T200,ЧастотаПрактик,2,FALSE)</f>
        <v>3</v>
      </c>
      <c r="S200">
        <f>VLOOKUP('Ответы на форму (1)'!U200,ЧастотаПрактик,2,FALSE)</f>
        <v>2</v>
      </c>
      <c r="T200">
        <f>VLOOKUP('Ответы на форму (1)'!V200,ЧастотаПрактик,2,FALSE)</f>
        <v>2</v>
      </c>
      <c r="U200">
        <f>VLOOKUP('Ответы на форму (1)'!W200,ЧастотаПрактик,2,FALSE)</f>
        <v>0</v>
      </c>
      <c r="V200">
        <f>VLOOKUP('Ответы на форму (1)'!X200,ЧастотаПрактик,2,FALSE)</f>
        <v>4</v>
      </c>
      <c r="W200">
        <f>VLOOKUP('Ответы на форму (1)'!Y200,ЧастотаПрактик,2,FALSE)</f>
        <v>2</v>
      </c>
      <c r="X200">
        <f>VLOOKUP('Ответы на форму (1)'!Z200,ЧастотаПрактик,2,FALSE)</f>
        <v>4</v>
      </c>
      <c r="Y200">
        <f>VLOOKUP('Ответы на форму (1)'!AA200,ЧастотаПрактик,2,FALSE)</f>
        <v>3</v>
      </c>
      <c r="Z200">
        <f>VLOOKUP('Ответы на форму (1)'!AB200,ЧастотаПрактик,2,FALSE)</f>
        <v>2</v>
      </c>
      <c r="AA200">
        <f>VLOOKUP('Ответы на форму (1)'!AC200,ЧастотаПрактик,2,FALSE)</f>
        <v>3</v>
      </c>
      <c r="AB200">
        <f>VLOOKUP('Ответы на форму (1)'!AD200,ЧастотаПрактик,2,FALSE)</f>
        <v>2</v>
      </c>
      <c r="AC200">
        <f>VLOOKUP('Ответы на форму (1)'!AE200,ЧастотаПрактик,2,FALSE)</f>
        <v>2</v>
      </c>
      <c r="AD200">
        <f>VLOOKUP('Ответы на форму (1)'!AF200,ЧастотаПрактик,2,FALSE)</f>
        <v>2</v>
      </c>
      <c r="AE200">
        <f>VLOOKUP('Ответы на форму (1)'!AG200,ДаПочтиНет,2,FALSE)</f>
        <v>0</v>
      </c>
      <c r="AF200">
        <f>VLOOKUP('Ответы на форму (1)'!AH200,ДаПочтиНет,2,FALSE)</f>
        <v>0</v>
      </c>
      <c r="AG200">
        <f>VLOOKUP('Ответы на форму (1)'!AI200,ДаПочтиНет,2,FALSE)</f>
        <v>2</v>
      </c>
      <c r="AH200">
        <f>VLOOKUP('Ответы на форму (1)'!AJ200,ДаПочтиНет,2,FALSE)</f>
        <v>0</v>
      </c>
      <c r="AI200">
        <f>VLOOKUP('Ответы на форму (1)'!AK200,ДаПочтиНет,2,FALSE)</f>
        <v>0</v>
      </c>
      <c r="AJ200">
        <f>VLOOKUP('Ответы на форму (1)'!AL200,ДаПочтиНет,2,FALSE)</f>
        <v>2</v>
      </c>
      <c r="AK200">
        <f>VLOOKUP('Ответы на форму (1)'!AM200,ДаПочтиНет,2,FALSE)</f>
        <v>0</v>
      </c>
      <c r="AL200">
        <f>VLOOKUP('Ответы на форму (1)'!AN200,ДаПочтиНет,2,FALSE)</f>
        <v>0</v>
      </c>
      <c r="AM200">
        <f>VLOOKUP('Ответы на форму (1)'!AO200,ДаПочтиНет,2,FALSE)</f>
        <v>0</v>
      </c>
      <c r="AN200">
        <f t="shared" si="24"/>
        <v>36</v>
      </c>
      <c r="AO200">
        <f>VLOOKUP('Ответы на форму (1)'!AP200,ДаПочтиНет,2,FALSE)</f>
        <v>0</v>
      </c>
      <c r="AP200">
        <f>VLOOKUP('Ответы на форму (1)'!AQ200,ОбразЖизни,2,FALSE)</f>
        <v>4</v>
      </c>
      <c r="AQ200">
        <f>VLOOKUP('Ответы на форму (1)'!AR200,ОбразЖизни,2,FALSE)</f>
        <v>4</v>
      </c>
      <c r="AR200">
        <f>VLOOKUP('Ответы на форму (1)'!AS200,ОбразЖизни,2,FALSE)</f>
        <v>2</v>
      </c>
      <c r="AS200">
        <f>VLOOKUP('Ответы на форму (1)'!AT200,ОбразЖизни,2,FALSE)</f>
        <v>0</v>
      </c>
      <c r="AT200">
        <f>VLOOKUP('Ответы на форму (1)'!AU200,ОбразЖизни,2,FALSE)</f>
        <v>2</v>
      </c>
      <c r="AU200">
        <f>VLOOKUP('Ответы на форму (1)'!AV200,ОбразЖизни,2,FALSE)</f>
        <v>2</v>
      </c>
      <c r="AV200">
        <f>'Ответы на форму (1)'!AW200</f>
        <v>6</v>
      </c>
      <c r="AW200">
        <f>IF('Ответы на форму (1)'!AX200="",0,1)</f>
        <v>1</v>
      </c>
      <c r="AX200">
        <f>VLOOKUP('Ответы на форму (1)'!AY200,Курение,2,FALSE)</f>
        <v>0</v>
      </c>
      <c r="AY200">
        <f>VLOOKUP('Ответы на форму (1)'!AZ200,Алкоголь,2,FALSE)</f>
        <v>1</v>
      </c>
      <c r="AZ200">
        <f>VLOOKUP('Ответы на форму (1)'!BA200,СемейныйОпыт,2,FALSE)</f>
        <v>1</v>
      </c>
      <c r="BA200">
        <f>'Ответы на форму (1)'!BB200</f>
        <v>1</v>
      </c>
      <c r="BB200">
        <f>IF('Ответы на форму (1)'!BC200="",0,VLOOKUP('Ответы на форму (1)'!BC200,УровниЗнакомства,2,FALSE))</f>
        <v>0</v>
      </c>
      <c r="BC200">
        <f>IF('Ответы на форму (1)'!BD200="",0,VLOOKUP('Ответы на форму (1)'!BD200,УровниЗнакомства,2,FALSE))</f>
        <v>0</v>
      </c>
      <c r="BD200">
        <f>IF('Ответы на форму (1)'!BE200="",0,VLOOKUP('Ответы на форму (1)'!BE200,УровниЗнакомства,2,FALSE))</f>
        <v>0</v>
      </c>
      <c r="BE200">
        <f>IF('Ответы на форму (1)'!BF200="",0,VLOOKUP('Ответы на форму (1)'!BF200,УровниЗнакомства,2,FALSE))</f>
        <v>1</v>
      </c>
      <c r="BF200">
        <f>IF('Ответы на форму (1)'!BG200="",0,VLOOKUP('Ответы на форму (1)'!BG200,УровниЗнакомства,2,FALSE))</f>
        <v>0</v>
      </c>
      <c r="BG200">
        <f>IF('Ответы на форму (1)'!BH200="",0,VLOOKUP('Ответы на форму (1)'!BH200,УровниЗнакомства,2,FALSE))</f>
        <v>0</v>
      </c>
      <c r="BH200">
        <f t="shared" si="25"/>
        <v>1</v>
      </c>
      <c r="BI200">
        <f>VLOOKUP('Ответы на форму (1)'!BI200,ТараканоБалл,2,FALSE)</f>
        <v>4</v>
      </c>
      <c r="BJ200">
        <f>VLOOKUP('Ответы на форму (1)'!BJ200,ТараканоБалл,2,FALSE)</f>
        <v>4</v>
      </c>
      <c r="BK200">
        <f>VLOOKUP('Ответы на форму (1)'!BK200,ТараканоБалл,2,FALSE)</f>
        <v>3</v>
      </c>
      <c r="BL200">
        <f>VLOOKUP('Ответы на форму (1)'!BL200,ТараканоБалл,2,FALSE)</f>
        <v>5</v>
      </c>
      <c r="BM200">
        <f t="shared" si="26"/>
        <v>16</v>
      </c>
      <c r="BN200">
        <f t="shared" si="27"/>
        <v>2</v>
      </c>
      <c r="BO200">
        <f>VLOOKUP('Ответы на форму (1)'!BM200,ОбъемИнфы,2,FALSE)</f>
        <v>3</v>
      </c>
      <c r="BP200">
        <f>VLOOKUP('Ответы на форму (1)'!BN200,ОбъемИнфы,2,FALSE)</f>
        <v>2</v>
      </c>
      <c r="BQ200">
        <f>VLOOKUP('Ответы на форму (1)'!BO200,ОбъемИнфы,2,FALSE)</f>
        <v>2</v>
      </c>
      <c r="BR200">
        <f>VLOOKUP('Ответы на форму (1)'!BP200,ОбъемИнфы,2,FALSE)</f>
        <v>3</v>
      </c>
      <c r="BS200">
        <f>VLOOKUP('Ответы на форму (1)'!BQ200,ОбъемИнфы,2,FALSE)</f>
        <v>2</v>
      </c>
      <c r="BT200">
        <f>VLOOKUP('Ответы на форму (1)'!BR200,ОбъемИнфы,2,FALSE)</f>
        <v>3</v>
      </c>
      <c r="BU200">
        <f>VLOOKUP('Ответы на форму (1)'!BS200,ОбъемИнфы,2,FALSE)</f>
        <v>2</v>
      </c>
      <c r="BV200">
        <f>VLOOKUP('Ответы на форму (1)'!BT200,ОбъемИнфы,2,FALSE)</f>
        <v>1</v>
      </c>
      <c r="BW200">
        <f>IF('Ответы на форму (1)'!BU200&gt;2,"много",'Ответы на форму (1)'!BU200)</f>
        <v>1</v>
      </c>
      <c r="BX200">
        <f>VLOOKUP('Ответы на форму (1)'!BV200,Блыки,2,FALSE)</f>
        <v>0</v>
      </c>
      <c r="BY200" t="str">
        <f>IF('Ответы на форму (1)'!BY200="","",'Ответы на форму (1)'!BY200)</f>
        <v/>
      </c>
      <c r="BZ200" t="str">
        <f t="shared" si="22"/>
        <v>Да</v>
      </c>
    </row>
    <row r="201" spans="1:78" x14ac:dyDescent="0.35">
      <c r="A201">
        <f>IF('Ответы на форму (1)'!B201="М",1,0)</f>
        <v>0</v>
      </c>
      <c r="B201">
        <f>'Ответы на форму (1)'!C201</f>
        <v>42</v>
      </c>
      <c r="C201">
        <f>VLOOKUP('Ответы на форму (1)'!G201,Успевание,2,FALSE)</f>
        <v>4</v>
      </c>
      <c r="D201">
        <f>VLOOKUP('Ответы на форму (1)'!H201,Успевание,2,FALSE)</f>
        <v>4</v>
      </c>
      <c r="E201">
        <f t="shared" si="23"/>
        <v>0</v>
      </c>
      <c r="F201">
        <f>VLOOKUP('Ответы на форму (1)'!I201,ШкалаРомека,2,FALSE)</f>
        <v>3</v>
      </c>
      <c r="G201">
        <f>VLOOKUP('Ответы на форму (1)'!J201,ШкалаРомека,2,FALSE)</f>
        <v>3</v>
      </c>
      <c r="H201">
        <f>VLOOKUP('Ответы на форму (1)'!K201,ШкалаРомека,2,FALSE)</f>
        <v>3</v>
      </c>
      <c r="I201">
        <f>VLOOKUP('Ответы на форму (1)'!L201,ШкалаРомека,2,FALSE)</f>
        <v>2</v>
      </c>
      <c r="J201">
        <f>VLOOKUP('Ответы на форму (1)'!M201,ШкалаРомека,2,FALSE)</f>
        <v>3</v>
      </c>
      <c r="K201">
        <f>VLOOKUP('Ответы на форму (1)'!N201,ШкалаРомека,2,FALSE)</f>
        <v>3</v>
      </c>
      <c r="L201">
        <f>VLOOKUP('Ответы на форму (1)'!O201,ШкалаРомека,2,FALSE)</f>
        <v>3</v>
      </c>
      <c r="M201">
        <f>VLOOKUP('Ответы на форму (1)'!P201,ШкалаРомека,2,FALSE)</f>
        <v>3</v>
      </c>
      <c r="N201">
        <f>VLOOKUP('Ответы на форму (1)'!Q201,ШкалаРомека,2,FALSE)</f>
        <v>3</v>
      </c>
      <c r="O201">
        <f>VLOOKUP('Ответы на форму (1)'!R201,ШкалаРомека,2,FALSE)</f>
        <v>3</v>
      </c>
      <c r="P201">
        <f t="shared" si="21"/>
        <v>29</v>
      </c>
      <c r="Q201">
        <f>VLOOKUP('Ответы на форму (1)'!S201,ЧастотаПрактик,2,FALSE)</f>
        <v>0</v>
      </c>
      <c r="R201">
        <f>VLOOKUP('Ответы на форму (1)'!T201,ЧастотаПрактик,2,FALSE)</f>
        <v>3</v>
      </c>
      <c r="S201">
        <f>VLOOKUP('Ответы на форму (1)'!U201,ЧастотаПрактик,2,FALSE)</f>
        <v>4</v>
      </c>
      <c r="T201">
        <f>VLOOKUP('Ответы на форму (1)'!V201,ЧастотаПрактик,2,FALSE)</f>
        <v>4</v>
      </c>
      <c r="U201">
        <f>VLOOKUP('Ответы на форму (1)'!W201,ЧастотаПрактик,2,FALSE)</f>
        <v>1</v>
      </c>
      <c r="V201">
        <f>VLOOKUP('Ответы на форму (1)'!X201,ЧастотаПрактик,2,FALSE)</f>
        <v>1</v>
      </c>
      <c r="W201">
        <f>VLOOKUP('Ответы на форму (1)'!Y201,ЧастотаПрактик,2,FALSE)</f>
        <v>4</v>
      </c>
      <c r="X201">
        <f>VLOOKUP('Ответы на форму (1)'!Z201,ЧастотаПрактик,2,FALSE)</f>
        <v>3</v>
      </c>
      <c r="Y201">
        <f>VLOOKUP('Ответы на форму (1)'!AA201,ЧастотаПрактик,2,FALSE)</f>
        <v>2</v>
      </c>
      <c r="Z201">
        <f>VLOOKUP('Ответы на форму (1)'!AB201,ЧастотаПрактик,2,FALSE)</f>
        <v>3</v>
      </c>
      <c r="AA201">
        <f>VLOOKUP('Ответы на форму (1)'!AC201,ЧастотаПрактик,2,FALSE)</f>
        <v>3</v>
      </c>
      <c r="AB201">
        <f>VLOOKUP('Ответы на форму (1)'!AD201,ЧастотаПрактик,2,FALSE)</f>
        <v>2</v>
      </c>
      <c r="AC201">
        <f>VLOOKUP('Ответы на форму (1)'!AE201,ЧастотаПрактик,2,FALSE)</f>
        <v>2</v>
      </c>
      <c r="AD201">
        <f>VLOOKUP('Ответы на форму (1)'!AF201,ЧастотаПрактик,2,FALSE)</f>
        <v>1</v>
      </c>
      <c r="AE201">
        <f>VLOOKUP('Ответы на форму (1)'!AG201,ДаПочтиНет,2,FALSE)</f>
        <v>0</v>
      </c>
      <c r="AF201">
        <f>VLOOKUP('Ответы на форму (1)'!AH201,ДаПочтиНет,2,FALSE)</f>
        <v>0</v>
      </c>
      <c r="AG201">
        <f>VLOOKUP('Ответы на форму (1)'!AI201,ДаПочтиНет,2,FALSE)</f>
        <v>2</v>
      </c>
      <c r="AH201">
        <f>VLOOKUP('Ответы на форму (1)'!AJ201,ДаПочтиНет,2,FALSE)</f>
        <v>0</v>
      </c>
      <c r="AI201">
        <f>VLOOKUP('Ответы на форму (1)'!AK201,ДаПочтиНет,2,FALSE)</f>
        <v>2</v>
      </c>
      <c r="AJ201">
        <f>VLOOKUP('Ответы на форму (1)'!AL201,ДаПочтиНет,2,FALSE)</f>
        <v>0</v>
      </c>
      <c r="AK201">
        <f>VLOOKUP('Ответы на форму (1)'!AM201,ДаПочтиНет,2,FALSE)</f>
        <v>0</v>
      </c>
      <c r="AL201">
        <f>VLOOKUP('Ответы на форму (1)'!AN201,ДаПочтиНет,2,FALSE)</f>
        <v>0</v>
      </c>
      <c r="AM201">
        <f>VLOOKUP('Ответы на форму (1)'!AO201,ДаПочтиНет,2,FALSE)</f>
        <v>0</v>
      </c>
      <c r="AN201">
        <f t="shared" si="24"/>
        <v>34</v>
      </c>
      <c r="AO201">
        <f>VLOOKUP('Ответы на форму (1)'!AP201,ДаПочтиНет,2,FALSE)</f>
        <v>2</v>
      </c>
      <c r="AP201">
        <f>VLOOKUP('Ответы на форму (1)'!AQ201,ОбразЖизни,2,FALSE)</f>
        <v>4</v>
      </c>
      <c r="AQ201">
        <f>VLOOKUP('Ответы на форму (1)'!AR201,ОбразЖизни,2,FALSE)</f>
        <v>4</v>
      </c>
      <c r="AR201">
        <f>VLOOKUP('Ответы на форму (1)'!AS201,ОбразЖизни,2,FALSE)</f>
        <v>1</v>
      </c>
      <c r="AS201">
        <f>VLOOKUP('Ответы на форму (1)'!AT201,ОбразЖизни,2,FALSE)</f>
        <v>4</v>
      </c>
      <c r="AT201">
        <f>VLOOKUP('Ответы на форму (1)'!AU201,ОбразЖизни,2,FALSE)</f>
        <v>3</v>
      </c>
      <c r="AU201">
        <f>VLOOKUP('Ответы на форму (1)'!AV201,ОбразЖизни,2,FALSE)</f>
        <v>3</v>
      </c>
      <c r="AV201">
        <f>'Ответы на форму (1)'!AW201</f>
        <v>6</v>
      </c>
      <c r="AW201">
        <f>IF('Ответы на форму (1)'!AX201="",0,1)</f>
        <v>1</v>
      </c>
      <c r="AX201">
        <f>VLOOKUP('Ответы на форму (1)'!AY201,Курение,2,FALSE)</f>
        <v>0</v>
      </c>
      <c r="AY201">
        <f>VLOOKUP('Ответы на форму (1)'!AZ201,Алкоголь,2,FALSE)</f>
        <v>1</v>
      </c>
      <c r="AZ201">
        <f>VLOOKUP('Ответы на форму (1)'!BA201,СемейныйОпыт,2,FALSE)</f>
        <v>1</v>
      </c>
      <c r="BA201">
        <f>'Ответы на форму (1)'!BB201</f>
        <v>7</v>
      </c>
      <c r="BB201">
        <f>IF('Ответы на форму (1)'!BC201="",0,VLOOKUP('Ответы на форму (1)'!BC201,УровниЗнакомства,2,FALSE))</f>
        <v>1</v>
      </c>
      <c r="BC201">
        <f>IF('Ответы на форму (1)'!BD201="",0,VLOOKUP('Ответы на форму (1)'!BD201,УровниЗнакомства,2,FALSE))</f>
        <v>0</v>
      </c>
      <c r="BD201">
        <f>IF('Ответы на форму (1)'!BE201="",0,VLOOKUP('Ответы на форму (1)'!BE201,УровниЗнакомства,2,FALSE))</f>
        <v>0</v>
      </c>
      <c r="BE201">
        <f>IF('Ответы на форму (1)'!BF201="",0,VLOOKUP('Ответы на форму (1)'!BF201,УровниЗнакомства,2,FALSE))</f>
        <v>5</v>
      </c>
      <c r="BF201">
        <f>IF('Ответы на форму (1)'!BG201="",0,VLOOKUP('Ответы на форму (1)'!BG201,УровниЗнакомства,2,FALSE))</f>
        <v>0</v>
      </c>
      <c r="BG201">
        <f>IF('Ответы на форму (1)'!BH201="",0,VLOOKUP('Ответы на форму (1)'!BH201,УровниЗнакомства,2,FALSE))</f>
        <v>0</v>
      </c>
      <c r="BH201">
        <f t="shared" si="25"/>
        <v>6</v>
      </c>
      <c r="BI201">
        <f>VLOOKUP('Ответы на форму (1)'!BI201,ТараканоБалл,2,FALSE)</f>
        <v>4</v>
      </c>
      <c r="BJ201">
        <f>VLOOKUP('Ответы на форму (1)'!BJ201,ТараканоБалл,2,FALSE)</f>
        <v>3</v>
      </c>
      <c r="BK201">
        <f>VLOOKUP('Ответы на форму (1)'!BK201,ТараканоБалл,2,FALSE)</f>
        <v>2</v>
      </c>
      <c r="BL201">
        <f>VLOOKUP('Ответы на форму (1)'!BL201,ТараканоБалл,2,FALSE)</f>
        <v>5</v>
      </c>
      <c r="BM201">
        <f t="shared" si="26"/>
        <v>14</v>
      </c>
      <c r="BN201">
        <f t="shared" si="27"/>
        <v>1</v>
      </c>
      <c r="BO201">
        <f>VLOOKUP('Ответы на форму (1)'!BM201,ОбъемИнфы,2,FALSE)</f>
        <v>2</v>
      </c>
      <c r="BP201">
        <f>VLOOKUP('Ответы на форму (1)'!BN201,ОбъемИнфы,2,FALSE)</f>
        <v>2</v>
      </c>
      <c r="BQ201">
        <f>VLOOKUP('Ответы на форму (1)'!BO201,ОбъемИнфы,2,FALSE)</f>
        <v>1</v>
      </c>
      <c r="BR201">
        <f>VLOOKUP('Ответы на форму (1)'!BP201,ОбъемИнфы,2,FALSE)</f>
        <v>4</v>
      </c>
      <c r="BS201">
        <f>VLOOKUP('Ответы на форму (1)'!BQ201,ОбъемИнфы,2,FALSE)</f>
        <v>3</v>
      </c>
      <c r="BT201">
        <f>VLOOKUP('Ответы на форму (1)'!BR201,ОбъемИнфы,2,FALSE)</f>
        <v>3</v>
      </c>
      <c r="BU201">
        <f>VLOOKUP('Ответы на форму (1)'!BS201,ОбъемИнфы,2,FALSE)</f>
        <v>3</v>
      </c>
      <c r="BV201">
        <f>VLOOKUP('Ответы на форму (1)'!BT201,ОбъемИнфы,2,FALSE)</f>
        <v>1</v>
      </c>
      <c r="BW201">
        <f>IF('Ответы на форму (1)'!BU201&gt;2,"много",'Ответы на форму (1)'!BU201)</f>
        <v>1</v>
      </c>
      <c r="BX201">
        <f>VLOOKUP('Ответы на форму (1)'!BV201,Блыки,2,FALSE)</f>
        <v>0</v>
      </c>
      <c r="BY201" t="str">
        <f>IF('Ответы на форму (1)'!BY201="","",'Ответы на форму (1)'!BY201)</f>
        <v/>
      </c>
      <c r="BZ201" t="str">
        <f t="shared" si="22"/>
        <v>Да</v>
      </c>
    </row>
    <row r="202" spans="1:78" x14ac:dyDescent="0.35">
      <c r="A202">
        <f>IF('Ответы на форму (1)'!B202="М",1,0)</f>
        <v>0</v>
      </c>
      <c r="B202">
        <f>'Ответы на форму (1)'!C202</f>
        <v>38</v>
      </c>
      <c r="C202">
        <f>VLOOKUP('Ответы на форму (1)'!G202,Успевание,2,FALSE)</f>
        <v>4</v>
      </c>
      <c r="D202">
        <f>VLOOKUP('Ответы на форму (1)'!H202,Успевание,2,FALSE)</f>
        <v>3</v>
      </c>
      <c r="E202">
        <f t="shared" si="23"/>
        <v>1</v>
      </c>
      <c r="F202">
        <f>VLOOKUP('Ответы на форму (1)'!I202,ШкалаРомека,2,FALSE)</f>
        <v>3</v>
      </c>
      <c r="G202">
        <f>VLOOKUP('Ответы на форму (1)'!J202,ШкалаРомека,2,FALSE)</f>
        <v>3</v>
      </c>
      <c r="H202">
        <f>VLOOKUP('Ответы на форму (1)'!K202,ШкалаРомека,2,FALSE)</f>
        <v>3</v>
      </c>
      <c r="I202">
        <f>VLOOKUP('Ответы на форму (1)'!L202,ШкалаРомека,2,FALSE)</f>
        <v>3</v>
      </c>
      <c r="J202">
        <f>VLOOKUP('Ответы на форму (1)'!M202,ШкалаРомека,2,FALSE)</f>
        <v>3</v>
      </c>
      <c r="K202">
        <f>VLOOKUP('Ответы на форму (1)'!N202,ШкалаРомека,2,FALSE)</f>
        <v>3</v>
      </c>
      <c r="L202">
        <f>VLOOKUP('Ответы на форму (1)'!O202,ШкалаРомека,2,FALSE)</f>
        <v>2</v>
      </c>
      <c r="M202">
        <f>VLOOKUP('Ответы на форму (1)'!P202,ШкалаРомека,2,FALSE)</f>
        <v>3</v>
      </c>
      <c r="N202">
        <f>VLOOKUP('Ответы на форму (1)'!Q202,ШкалаРомека,2,FALSE)</f>
        <v>3</v>
      </c>
      <c r="O202">
        <f>VLOOKUP('Ответы на форму (1)'!R202,ШкалаРомека,2,FALSE)</f>
        <v>3</v>
      </c>
      <c r="P202">
        <f t="shared" si="21"/>
        <v>29</v>
      </c>
      <c r="Q202">
        <f>VLOOKUP('Ответы на форму (1)'!S202,ЧастотаПрактик,2,FALSE)</f>
        <v>2</v>
      </c>
      <c r="R202">
        <f>VLOOKUP('Ответы на форму (1)'!T202,ЧастотаПрактик,2,FALSE)</f>
        <v>3</v>
      </c>
      <c r="S202">
        <f>VLOOKUP('Ответы на форму (1)'!U202,ЧастотаПрактик,2,FALSE)</f>
        <v>4</v>
      </c>
      <c r="T202">
        <f>VLOOKUP('Ответы на форму (1)'!V202,ЧастотаПрактик,2,FALSE)</f>
        <v>3</v>
      </c>
      <c r="U202">
        <f>VLOOKUP('Ответы на форму (1)'!W202,ЧастотаПрактик,2,FALSE)</f>
        <v>2</v>
      </c>
      <c r="V202">
        <f>VLOOKUP('Ответы на форму (1)'!X202,ЧастотаПрактик,2,FALSE)</f>
        <v>3</v>
      </c>
      <c r="W202">
        <f>VLOOKUP('Ответы на форму (1)'!Y202,ЧастотаПрактик,2,FALSE)</f>
        <v>3</v>
      </c>
      <c r="X202">
        <f>VLOOKUP('Ответы на форму (1)'!Z202,ЧастотаПрактик,2,FALSE)</f>
        <v>2</v>
      </c>
      <c r="Y202">
        <f>VLOOKUP('Ответы на форму (1)'!AA202,ЧастотаПрактик,2,FALSE)</f>
        <v>2</v>
      </c>
      <c r="Z202">
        <f>VLOOKUP('Ответы на форму (1)'!AB202,ЧастотаПрактик,2,FALSE)</f>
        <v>4</v>
      </c>
      <c r="AA202">
        <f>VLOOKUP('Ответы на форму (1)'!AC202,ЧастотаПрактик,2,FALSE)</f>
        <v>0</v>
      </c>
      <c r="AB202">
        <f>VLOOKUP('Ответы на форму (1)'!AD202,ЧастотаПрактик,2,FALSE)</f>
        <v>3</v>
      </c>
      <c r="AC202">
        <f>VLOOKUP('Ответы на форму (1)'!AE202,ЧастотаПрактик,2,FALSE)</f>
        <v>3</v>
      </c>
      <c r="AD202">
        <f>VLOOKUP('Ответы на форму (1)'!AF202,ЧастотаПрактик,2,FALSE)</f>
        <v>4</v>
      </c>
      <c r="AE202">
        <f>VLOOKUP('Ответы на форму (1)'!AG202,ДаПочтиНет,2,FALSE)</f>
        <v>2</v>
      </c>
      <c r="AF202">
        <f>VLOOKUP('Ответы на форму (1)'!AH202,ДаПочтиНет,2,FALSE)</f>
        <v>2</v>
      </c>
      <c r="AG202">
        <f>VLOOKUP('Ответы на форму (1)'!AI202,ДаПочтиНет,2,FALSE)</f>
        <v>2</v>
      </c>
      <c r="AH202">
        <f>VLOOKUP('Ответы на форму (1)'!AJ202,ДаПочтиНет,2,FALSE)</f>
        <v>1</v>
      </c>
      <c r="AI202">
        <f>VLOOKUP('Ответы на форму (1)'!AK202,ДаПочтиНет,2,FALSE)</f>
        <v>2</v>
      </c>
      <c r="AJ202">
        <f>VLOOKUP('Ответы на форму (1)'!AL202,ДаПочтиНет,2,FALSE)</f>
        <v>0</v>
      </c>
      <c r="AK202">
        <f>VLOOKUP('Ответы на форму (1)'!AM202,ДаПочтиНет,2,FALSE)</f>
        <v>2</v>
      </c>
      <c r="AL202">
        <f>VLOOKUP('Ответы на форму (1)'!AN202,ДаПочтиНет,2,FALSE)</f>
        <v>0</v>
      </c>
      <c r="AM202">
        <f>VLOOKUP('Ответы на форму (1)'!AO202,ДаПочтиНет,2,FALSE)</f>
        <v>1</v>
      </c>
      <c r="AN202">
        <f t="shared" si="24"/>
        <v>46</v>
      </c>
      <c r="AO202">
        <f>VLOOKUP('Ответы на форму (1)'!AP202,ДаПочтиНет,2,FALSE)</f>
        <v>2</v>
      </c>
      <c r="AP202">
        <f>VLOOKUP('Ответы на форму (1)'!AQ202,ОбразЖизни,2,FALSE)</f>
        <v>4</v>
      </c>
      <c r="AQ202">
        <f>VLOOKUP('Ответы на форму (1)'!AR202,ОбразЖизни,2,FALSE)</f>
        <v>3</v>
      </c>
      <c r="AR202">
        <f>VLOOKUP('Ответы на форму (1)'!AS202,ОбразЖизни,2,FALSE)</f>
        <v>1</v>
      </c>
      <c r="AS202">
        <f>VLOOKUP('Ответы на форму (1)'!AT202,ОбразЖизни,2,FALSE)</f>
        <v>1</v>
      </c>
      <c r="AT202">
        <f>VLOOKUP('Ответы на форму (1)'!AU202,ОбразЖизни,2,FALSE)</f>
        <v>3</v>
      </c>
      <c r="AU202">
        <f>VLOOKUP('Ответы на форму (1)'!AV202,ОбразЖизни,2,FALSE)</f>
        <v>2</v>
      </c>
      <c r="AV202">
        <f>'Ответы на форму (1)'!AW202</f>
        <v>5</v>
      </c>
      <c r="AW202">
        <f>IF('Ответы на форму (1)'!AX202="",0,1)</f>
        <v>1</v>
      </c>
      <c r="AX202">
        <f>VLOOKUP('Ответы на форму (1)'!AY202,Курение,2,FALSE)</f>
        <v>0</v>
      </c>
      <c r="AY202">
        <f>VLOOKUP('Ответы на форму (1)'!AZ202,Алкоголь,2,FALSE)</f>
        <v>1</v>
      </c>
      <c r="AZ202">
        <f>VLOOKUP('Ответы на форму (1)'!BA202,СемейныйОпыт,2,FALSE)</f>
        <v>2</v>
      </c>
      <c r="BA202">
        <f>'Ответы на форму (1)'!BB202</f>
        <v>1</v>
      </c>
      <c r="BB202">
        <f>IF('Ответы на форму (1)'!BC202="",0,VLOOKUP('Ответы на форму (1)'!BC202,УровниЗнакомства,2,FALSE))</f>
        <v>1</v>
      </c>
      <c r="BC202">
        <f>IF('Ответы на форму (1)'!BD202="",0,VLOOKUP('Ответы на форму (1)'!BD202,УровниЗнакомства,2,FALSE))</f>
        <v>2</v>
      </c>
      <c r="BD202">
        <f>IF('Ответы на форму (1)'!BE202="",0,VLOOKUP('Ответы на форму (1)'!BE202,УровниЗнакомства,2,FALSE))</f>
        <v>1</v>
      </c>
      <c r="BE202">
        <f>IF('Ответы на форму (1)'!BF202="",0,VLOOKUP('Ответы на форму (1)'!BF202,УровниЗнакомства,2,FALSE))</f>
        <v>4</v>
      </c>
      <c r="BF202">
        <f>IF('Ответы на форму (1)'!BG202="",0,VLOOKUP('Ответы на форму (1)'!BG202,УровниЗнакомства,2,FALSE))</f>
        <v>0</v>
      </c>
      <c r="BG202">
        <f>IF('Ответы на форму (1)'!BH202="",0,VLOOKUP('Ответы на форму (1)'!BH202,УровниЗнакомства,2,FALSE))</f>
        <v>0</v>
      </c>
      <c r="BH202">
        <f t="shared" si="25"/>
        <v>8</v>
      </c>
      <c r="BI202">
        <f>VLOOKUP('Ответы на форму (1)'!BI202,ТараканоБалл,2,FALSE)</f>
        <v>4</v>
      </c>
      <c r="BJ202">
        <f>VLOOKUP('Ответы на форму (1)'!BJ202,ТараканоБалл,2,FALSE)</f>
        <v>3</v>
      </c>
      <c r="BK202">
        <f>VLOOKUP('Ответы на форму (1)'!BK202,ТараканоБалл,2,FALSE)</f>
        <v>4</v>
      </c>
      <c r="BL202">
        <f>VLOOKUP('Ответы на форму (1)'!BL202,ТараканоБалл,2,FALSE)</f>
        <v>5</v>
      </c>
      <c r="BM202">
        <f t="shared" si="26"/>
        <v>16</v>
      </c>
      <c r="BN202">
        <f t="shared" si="27"/>
        <v>2</v>
      </c>
      <c r="BO202">
        <f>VLOOKUP('Ответы на форму (1)'!BM202,ОбъемИнфы,2,FALSE)</f>
        <v>4</v>
      </c>
      <c r="BP202">
        <f>VLOOKUP('Ответы на форму (1)'!BN202,ОбъемИнфы,2,FALSE)</f>
        <v>3</v>
      </c>
      <c r="BQ202">
        <f>VLOOKUP('Ответы на форму (1)'!BO202,ОбъемИнфы,2,FALSE)</f>
        <v>2</v>
      </c>
      <c r="BR202">
        <f>VLOOKUP('Ответы на форму (1)'!BP202,ОбъемИнфы,2,FALSE)</f>
        <v>3</v>
      </c>
      <c r="BS202">
        <f>VLOOKUP('Ответы на форму (1)'!BQ202,ОбъемИнфы,2,FALSE)</f>
        <v>3</v>
      </c>
      <c r="BT202">
        <f>VLOOKUP('Ответы на форму (1)'!BR202,ОбъемИнфы,2,FALSE)</f>
        <v>2</v>
      </c>
      <c r="BU202">
        <f>VLOOKUP('Ответы на форму (1)'!BS202,ОбъемИнфы,2,FALSE)</f>
        <v>1</v>
      </c>
      <c r="BV202">
        <f>VLOOKUP('Ответы на форму (1)'!BT202,ОбъемИнфы,2,FALSE)</f>
        <v>1</v>
      </c>
      <c r="BW202" t="str">
        <f>IF('Ответы на форму (1)'!BU202&gt;2,"много",'Ответы на форму (1)'!BU202)</f>
        <v>много</v>
      </c>
      <c r="BX202">
        <f>VLOOKUP('Ответы на форму (1)'!BV202,Блыки,2,FALSE)</f>
        <v>0</v>
      </c>
      <c r="BY202" t="str">
        <f>IF('Ответы на форму (1)'!BY202="","",'Ответы на форму (1)'!BY202)</f>
        <v/>
      </c>
      <c r="BZ202" t="str">
        <f t="shared" si="22"/>
        <v>Да</v>
      </c>
    </row>
    <row r="203" spans="1:78" x14ac:dyDescent="0.35">
      <c r="A203">
        <f>IF('Ответы на форму (1)'!B203="М",1,0)</f>
        <v>1</v>
      </c>
      <c r="B203">
        <f>'Ответы на форму (1)'!C203</f>
        <v>28</v>
      </c>
      <c r="C203">
        <f>VLOOKUP('Ответы на форму (1)'!G203,Успевание,2,FALSE)</f>
        <v>4</v>
      </c>
      <c r="D203">
        <f>VLOOKUP('Ответы на форму (1)'!H203,Успевание,2,FALSE)</f>
        <v>4</v>
      </c>
      <c r="E203">
        <f t="shared" si="23"/>
        <v>0</v>
      </c>
      <c r="F203">
        <f>VLOOKUP('Ответы на форму (1)'!I203,ШкалаРомека,2,FALSE)</f>
        <v>4</v>
      </c>
      <c r="G203">
        <f>VLOOKUP('Ответы на форму (1)'!J203,ШкалаРомека,2,FALSE)</f>
        <v>4</v>
      </c>
      <c r="H203">
        <f>VLOOKUP('Ответы на форму (1)'!K203,ШкалаРомека,2,FALSE)</f>
        <v>3</v>
      </c>
      <c r="I203">
        <f>VLOOKUP('Ответы на форму (1)'!L203,ШкалаРомека,2,FALSE)</f>
        <v>3</v>
      </c>
      <c r="J203">
        <f>VLOOKUP('Ответы на форму (1)'!M203,ШкалаРомека,2,FALSE)</f>
        <v>4</v>
      </c>
      <c r="K203">
        <f>VLOOKUP('Ответы на форму (1)'!N203,ШкалаРомека,2,FALSE)</f>
        <v>4</v>
      </c>
      <c r="L203">
        <f>VLOOKUP('Ответы на форму (1)'!O203,ШкалаРомека,2,FALSE)</f>
        <v>4</v>
      </c>
      <c r="M203">
        <f>VLOOKUP('Ответы на форму (1)'!P203,ШкалаРомека,2,FALSE)</f>
        <v>3</v>
      </c>
      <c r="N203">
        <f>VLOOKUP('Ответы на форму (1)'!Q203,ШкалаРомека,2,FALSE)</f>
        <v>3</v>
      </c>
      <c r="O203">
        <f>VLOOKUP('Ответы на форму (1)'!R203,ШкалаРомека,2,FALSE)</f>
        <v>4</v>
      </c>
      <c r="P203">
        <f t="shared" si="21"/>
        <v>36</v>
      </c>
      <c r="Q203">
        <f>VLOOKUP('Ответы на форму (1)'!S203,ЧастотаПрактик,2,FALSE)</f>
        <v>4</v>
      </c>
      <c r="R203">
        <f>VLOOKUP('Ответы на форму (1)'!T203,ЧастотаПрактик,2,FALSE)</f>
        <v>3</v>
      </c>
      <c r="S203">
        <f>VLOOKUP('Ответы на форму (1)'!U203,ЧастотаПрактик,2,FALSE)</f>
        <v>4</v>
      </c>
      <c r="T203">
        <f>VLOOKUP('Ответы на форму (1)'!V203,ЧастотаПрактик,2,FALSE)</f>
        <v>4</v>
      </c>
      <c r="U203">
        <f>VLOOKUP('Ответы на форму (1)'!W203,ЧастотаПрактик,2,FALSE)</f>
        <v>0</v>
      </c>
      <c r="V203">
        <f>VLOOKUP('Ответы на форму (1)'!X203,ЧастотаПрактик,2,FALSE)</f>
        <v>3</v>
      </c>
      <c r="W203">
        <f>VLOOKUP('Ответы на форму (1)'!Y203,ЧастотаПрактик,2,FALSE)</f>
        <v>4</v>
      </c>
      <c r="X203">
        <f>VLOOKUP('Ответы на форму (1)'!Z203,ЧастотаПрактик,2,FALSE)</f>
        <v>4</v>
      </c>
      <c r="Y203">
        <f>VLOOKUP('Ответы на форму (1)'!AA203,ЧастотаПрактик,2,FALSE)</f>
        <v>3</v>
      </c>
      <c r="Z203">
        <f>VLOOKUP('Ответы на форму (1)'!AB203,ЧастотаПрактик,2,FALSE)</f>
        <v>4</v>
      </c>
      <c r="AA203">
        <f>VLOOKUP('Ответы на форму (1)'!AC203,ЧастотаПрактик,2,FALSE)</f>
        <v>1</v>
      </c>
      <c r="AB203">
        <f>VLOOKUP('Ответы на форму (1)'!AD203,ЧастотаПрактик,2,FALSE)</f>
        <v>4</v>
      </c>
      <c r="AC203">
        <f>VLOOKUP('Ответы на форму (1)'!AE203,ЧастотаПрактик,2,FALSE)</f>
        <v>4</v>
      </c>
      <c r="AD203">
        <f>VLOOKUP('Ответы на форму (1)'!AF203,ЧастотаПрактик,2,FALSE)</f>
        <v>2</v>
      </c>
      <c r="AE203">
        <f>VLOOKUP('Ответы на форму (1)'!AG203,ДаПочтиНет,2,FALSE)</f>
        <v>1</v>
      </c>
      <c r="AF203">
        <f>VLOOKUP('Ответы на форму (1)'!AH203,ДаПочтиНет,2,FALSE)</f>
        <v>2</v>
      </c>
      <c r="AG203">
        <f>VLOOKUP('Ответы на форму (1)'!AI203,ДаПочтиНет,2,FALSE)</f>
        <v>0</v>
      </c>
      <c r="AH203">
        <f>VLOOKUP('Ответы на форму (1)'!AJ203,ДаПочтиНет,2,FALSE)</f>
        <v>0</v>
      </c>
      <c r="AI203">
        <f>VLOOKUP('Ответы на форму (1)'!AK203,ДаПочтиНет,2,FALSE)</f>
        <v>0</v>
      </c>
      <c r="AJ203">
        <f>VLOOKUP('Ответы на форму (1)'!AL203,ДаПочтиНет,2,FALSE)</f>
        <v>0</v>
      </c>
      <c r="AK203">
        <f>VLOOKUP('Ответы на форму (1)'!AM203,ДаПочтиНет,2,FALSE)</f>
        <v>0</v>
      </c>
      <c r="AL203">
        <f>VLOOKUP('Ответы на форму (1)'!AN203,ДаПочтиНет,2,FALSE)</f>
        <v>0</v>
      </c>
      <c r="AM203">
        <f>VLOOKUP('Ответы на форму (1)'!AO203,ДаПочтиНет,2,FALSE)</f>
        <v>2</v>
      </c>
      <c r="AN203">
        <f t="shared" si="24"/>
        <v>45</v>
      </c>
      <c r="AO203">
        <f>VLOOKUP('Ответы на форму (1)'!AP203,ДаПочтиНет,2,FALSE)</f>
        <v>0</v>
      </c>
      <c r="AP203">
        <f>VLOOKUP('Ответы на форму (1)'!AQ203,ОбразЖизни,2,FALSE)</f>
        <v>4</v>
      </c>
      <c r="AQ203">
        <f>VLOOKUP('Ответы на форму (1)'!AR203,ОбразЖизни,2,FALSE)</f>
        <v>4</v>
      </c>
      <c r="AR203">
        <f>VLOOKUP('Ответы на форму (1)'!AS203,ОбразЖизни,2,FALSE)</f>
        <v>4</v>
      </c>
      <c r="AS203">
        <f>VLOOKUP('Ответы на форму (1)'!AT203,ОбразЖизни,2,FALSE)</f>
        <v>0</v>
      </c>
      <c r="AT203">
        <f>VLOOKUP('Ответы на форму (1)'!AU203,ОбразЖизни,2,FALSE)</f>
        <v>3</v>
      </c>
      <c r="AU203">
        <f>VLOOKUP('Ответы на форму (1)'!AV203,ОбразЖизни,2,FALSE)</f>
        <v>4</v>
      </c>
      <c r="AV203">
        <f>'Ответы на форму (1)'!AW203</f>
        <v>6</v>
      </c>
      <c r="AW203">
        <f>IF('Ответы на форму (1)'!AX203="",0,1)</f>
        <v>1</v>
      </c>
      <c r="AX203">
        <f>VLOOKUP('Ответы на форму (1)'!AY203,Курение,2,FALSE)</f>
        <v>0</v>
      </c>
      <c r="AY203">
        <f>VLOOKUP('Ответы на форму (1)'!AZ203,Алкоголь,2,FALSE)</f>
        <v>1</v>
      </c>
      <c r="AZ203">
        <f>VLOOKUP('Ответы на форму (1)'!BA203,СемейныйОпыт,2,FALSE)</f>
        <v>2</v>
      </c>
      <c r="BA203">
        <f>'Ответы на форму (1)'!BB203</f>
        <v>0</v>
      </c>
      <c r="BB203">
        <f>IF('Ответы на форму (1)'!BC203="",0,VLOOKUP('Ответы на форму (1)'!BC203,УровниЗнакомства,2,FALSE))</f>
        <v>5</v>
      </c>
      <c r="BC203">
        <f>IF('Ответы на форму (1)'!BD203="",0,VLOOKUP('Ответы на форму (1)'!BD203,УровниЗнакомства,2,FALSE))</f>
        <v>1</v>
      </c>
      <c r="BD203">
        <f>IF('Ответы на форму (1)'!BE203="",0,VLOOKUP('Ответы на форму (1)'!BE203,УровниЗнакомства,2,FALSE))</f>
        <v>1</v>
      </c>
      <c r="BE203">
        <f>IF('Ответы на форму (1)'!BF203="",0,VLOOKUP('Ответы на форму (1)'!BF203,УровниЗнакомства,2,FALSE))</f>
        <v>1</v>
      </c>
      <c r="BF203">
        <f>IF('Ответы на форму (1)'!BG203="",0,VLOOKUP('Ответы на форму (1)'!BG203,УровниЗнакомства,2,FALSE))</f>
        <v>0</v>
      </c>
      <c r="BG203">
        <f>IF('Ответы на форму (1)'!BH203="",0,VLOOKUP('Ответы на форму (1)'!BH203,УровниЗнакомства,2,FALSE))</f>
        <v>0</v>
      </c>
      <c r="BH203">
        <f t="shared" si="25"/>
        <v>8</v>
      </c>
      <c r="BI203">
        <f>VLOOKUP('Ответы на форму (1)'!BI203,ТараканоБалл,2,FALSE)</f>
        <v>1</v>
      </c>
      <c r="BJ203">
        <f>VLOOKUP('Ответы на форму (1)'!BJ203,ТараканоБалл,2,FALSE)</f>
        <v>3</v>
      </c>
      <c r="BK203">
        <f>VLOOKUP('Ответы на форму (1)'!BK203,ТараканоБалл,2,FALSE)</f>
        <v>3</v>
      </c>
      <c r="BL203">
        <f>VLOOKUP('Ответы на форму (1)'!BL203,ТараканоБалл,2,FALSE)</f>
        <v>5</v>
      </c>
      <c r="BM203">
        <f t="shared" si="26"/>
        <v>12</v>
      </c>
      <c r="BN203">
        <f t="shared" si="27"/>
        <v>1</v>
      </c>
      <c r="BO203">
        <f>VLOOKUP('Ответы на форму (1)'!BM203,ОбъемИнфы,2,FALSE)</f>
        <v>4</v>
      </c>
      <c r="BP203">
        <f>VLOOKUP('Ответы на форму (1)'!BN203,ОбъемИнфы,2,FALSE)</f>
        <v>4</v>
      </c>
      <c r="BQ203">
        <f>VLOOKUP('Ответы на форму (1)'!BO203,ОбъемИнфы,2,FALSE)</f>
        <v>4</v>
      </c>
      <c r="BR203">
        <f>VLOOKUP('Ответы на форму (1)'!BP203,ОбъемИнфы,2,FALSE)</f>
        <v>4</v>
      </c>
      <c r="BS203">
        <f>VLOOKUP('Ответы на форму (1)'!BQ203,ОбъемИнфы,2,FALSE)</f>
        <v>4</v>
      </c>
      <c r="BT203">
        <f>VLOOKUP('Ответы на форму (1)'!BR203,ОбъемИнфы,2,FALSE)</f>
        <v>2</v>
      </c>
      <c r="BU203">
        <f>VLOOKUP('Ответы на форму (1)'!BS203,ОбъемИнфы,2,FALSE)</f>
        <v>1</v>
      </c>
      <c r="BV203">
        <f>VLOOKUP('Ответы на форму (1)'!BT203,ОбъемИнфы,2,FALSE)</f>
        <v>0</v>
      </c>
      <c r="BW203" t="str">
        <f>IF('Ответы на форму (1)'!BU203&gt;2,"много",'Ответы на форму (1)'!BU203)</f>
        <v>много</v>
      </c>
      <c r="BX203">
        <f>VLOOKUP('Ответы на форму (1)'!BV203,Блыки,2,FALSE)</f>
        <v>0</v>
      </c>
      <c r="BY203" t="str">
        <f>IF('Ответы на форму (1)'!BY203="","",'Ответы на форму (1)'!BY203)</f>
        <v/>
      </c>
      <c r="BZ203" t="str">
        <f t="shared" si="22"/>
        <v>Нет</v>
      </c>
    </row>
    <row r="204" spans="1:78" x14ac:dyDescent="0.35">
      <c r="A204">
        <f>IF('Ответы на форму (1)'!B204="М",1,0)</f>
        <v>0</v>
      </c>
      <c r="B204">
        <f>'Ответы на форму (1)'!C204</f>
        <v>29</v>
      </c>
      <c r="C204">
        <f>VLOOKUP('Ответы на форму (1)'!G204,Успевание,2,FALSE)</f>
        <v>3</v>
      </c>
      <c r="D204">
        <f>VLOOKUP('Ответы на форму (1)'!H204,Успевание,2,FALSE)</f>
        <v>2</v>
      </c>
      <c r="E204">
        <f t="shared" si="23"/>
        <v>1</v>
      </c>
      <c r="F204">
        <f>VLOOKUP('Ответы на форму (1)'!I204,ШкалаРомека,2,FALSE)</f>
        <v>3</v>
      </c>
      <c r="G204">
        <f>VLOOKUP('Ответы на форму (1)'!J204,ШкалаРомека,2,FALSE)</f>
        <v>3</v>
      </c>
      <c r="H204">
        <f>VLOOKUP('Ответы на форму (1)'!K204,ШкалаРомека,2,FALSE)</f>
        <v>2</v>
      </c>
      <c r="I204">
        <f>VLOOKUP('Ответы на форму (1)'!L204,ШкалаРомека,2,FALSE)</f>
        <v>1</v>
      </c>
      <c r="J204">
        <f>VLOOKUP('Ответы на форму (1)'!M204,ШкалаРомека,2,FALSE)</f>
        <v>3</v>
      </c>
      <c r="K204">
        <f>VLOOKUP('Ответы на форму (1)'!N204,ШкалаРомека,2,FALSE)</f>
        <v>3</v>
      </c>
      <c r="L204">
        <f>VLOOKUP('Ответы на форму (1)'!O204,ШкалаРомека,2,FALSE)</f>
        <v>2</v>
      </c>
      <c r="M204">
        <f>VLOOKUP('Ответы на форму (1)'!P204,ШкалаРомека,2,FALSE)</f>
        <v>2</v>
      </c>
      <c r="N204">
        <f>VLOOKUP('Ответы на форму (1)'!Q204,ШкалаРомека,2,FALSE)</f>
        <v>2</v>
      </c>
      <c r="O204">
        <f>VLOOKUP('Ответы на форму (1)'!R204,ШкалаРомека,2,FALSE)</f>
        <v>1</v>
      </c>
      <c r="P204">
        <f t="shared" si="21"/>
        <v>22</v>
      </c>
      <c r="Q204">
        <f>VLOOKUP('Ответы на форму (1)'!S204,ЧастотаПрактик,2,FALSE)</f>
        <v>3</v>
      </c>
      <c r="R204">
        <f>VLOOKUP('Ответы на форму (1)'!T204,ЧастотаПрактик,2,FALSE)</f>
        <v>1</v>
      </c>
      <c r="S204">
        <f>VLOOKUP('Ответы на форму (1)'!U204,ЧастотаПрактик,2,FALSE)</f>
        <v>3</v>
      </c>
      <c r="T204">
        <f>VLOOKUP('Ответы на форму (1)'!V204,ЧастотаПрактик,2,FALSE)</f>
        <v>3</v>
      </c>
      <c r="U204">
        <f>VLOOKUP('Ответы на форму (1)'!W204,ЧастотаПрактик,2,FALSE)</f>
        <v>0</v>
      </c>
      <c r="V204">
        <f>VLOOKUP('Ответы на форму (1)'!X204,ЧастотаПрактик,2,FALSE)</f>
        <v>1</v>
      </c>
      <c r="W204">
        <f>VLOOKUP('Ответы на форму (1)'!Y204,ЧастотаПрактик,2,FALSE)</f>
        <v>2</v>
      </c>
      <c r="X204">
        <f>VLOOKUP('Ответы на форму (1)'!Z204,ЧастотаПрактик,2,FALSE)</f>
        <v>3</v>
      </c>
      <c r="Y204">
        <f>VLOOKUP('Ответы на форму (1)'!AA204,ЧастотаПрактик,2,FALSE)</f>
        <v>1</v>
      </c>
      <c r="Z204">
        <f>VLOOKUP('Ответы на форму (1)'!AB204,ЧастотаПрактик,2,FALSE)</f>
        <v>2</v>
      </c>
      <c r="AA204">
        <f>VLOOKUP('Ответы на форму (1)'!AC204,ЧастотаПрактик,2,FALSE)</f>
        <v>3</v>
      </c>
      <c r="AB204">
        <f>VLOOKUP('Ответы на форму (1)'!AD204,ЧастотаПрактик,2,FALSE)</f>
        <v>1</v>
      </c>
      <c r="AC204">
        <f>VLOOKUP('Ответы на форму (1)'!AE204,ЧастотаПрактик,2,FALSE)</f>
        <v>1</v>
      </c>
      <c r="AD204">
        <f>VLOOKUP('Ответы на форму (1)'!AF204,ЧастотаПрактик,2,FALSE)</f>
        <v>2</v>
      </c>
      <c r="AE204">
        <f>VLOOKUP('Ответы на форму (1)'!AG204,ДаПочтиНет,2,FALSE)</f>
        <v>0</v>
      </c>
      <c r="AF204">
        <f>VLOOKUP('Ответы на форму (1)'!AH204,ДаПочтиНет,2,FALSE)</f>
        <v>2</v>
      </c>
      <c r="AG204">
        <f>VLOOKUP('Ответы на форму (1)'!AI204,ДаПочтиНет,2,FALSE)</f>
        <v>1</v>
      </c>
      <c r="AH204">
        <f>VLOOKUP('Ответы на форму (1)'!AJ204,ДаПочтиНет,2,FALSE)</f>
        <v>0</v>
      </c>
      <c r="AI204">
        <f>VLOOKUP('Ответы на форму (1)'!AK204,ДаПочтиНет,2,FALSE)</f>
        <v>0</v>
      </c>
      <c r="AJ204">
        <f>VLOOKUP('Ответы на форму (1)'!AL204,ДаПочтиНет,2,FALSE)</f>
        <v>0</v>
      </c>
      <c r="AK204">
        <f>VLOOKUP('Ответы на форму (1)'!AM204,ДаПочтиНет,2,FALSE)</f>
        <v>2</v>
      </c>
      <c r="AL204">
        <f>VLOOKUP('Ответы на форму (1)'!AN204,ДаПочтиНет,2,FALSE)</f>
        <v>0</v>
      </c>
      <c r="AM204">
        <f>VLOOKUP('Ответы на форму (1)'!AO204,ДаПочтиНет,2,FALSE)</f>
        <v>0</v>
      </c>
      <c r="AN204">
        <f t="shared" si="24"/>
        <v>29</v>
      </c>
      <c r="AO204">
        <f>VLOOKUP('Ответы на форму (1)'!AP204,ДаПочтиНет,2,FALSE)</f>
        <v>1</v>
      </c>
      <c r="AP204">
        <f>VLOOKUP('Ответы на форму (1)'!AQ204,ОбразЖизни,2,FALSE)</f>
        <v>2</v>
      </c>
      <c r="AQ204">
        <f>VLOOKUP('Ответы на форму (1)'!AR204,ОбразЖизни,2,FALSE)</f>
        <v>0</v>
      </c>
      <c r="AR204">
        <f>VLOOKUP('Ответы на форму (1)'!AS204,ОбразЖизни,2,FALSE)</f>
        <v>0</v>
      </c>
      <c r="AS204">
        <f>VLOOKUP('Ответы на форму (1)'!AT204,ОбразЖизни,2,FALSE)</f>
        <v>0</v>
      </c>
      <c r="AT204">
        <f>VLOOKUP('Ответы на форму (1)'!AU204,ОбразЖизни,2,FALSE)</f>
        <v>2</v>
      </c>
      <c r="AU204">
        <f>VLOOKUP('Ответы на форму (1)'!AV204,ОбразЖизни,2,FALSE)</f>
        <v>0</v>
      </c>
      <c r="AV204">
        <f>'Ответы на форму (1)'!AW204</f>
        <v>6</v>
      </c>
      <c r="AW204">
        <f>IF('Ответы на форму (1)'!AX204="",0,1)</f>
        <v>0</v>
      </c>
      <c r="AX204">
        <f>VLOOKUP('Ответы на форму (1)'!AY204,Курение,2,FALSE)</f>
        <v>1</v>
      </c>
      <c r="AY204">
        <f>VLOOKUP('Ответы на форму (1)'!AZ204,Алкоголь,2,FALSE)</f>
        <v>1</v>
      </c>
      <c r="AZ204">
        <f>VLOOKUP('Ответы на форму (1)'!BA204,СемейныйОпыт,2,FALSE)</f>
        <v>1</v>
      </c>
      <c r="BA204">
        <f>'Ответы на форму (1)'!BB204</f>
        <v>1</v>
      </c>
      <c r="BB204">
        <f>IF('Ответы на форму (1)'!BC204="",0,VLOOKUP('Ответы на форму (1)'!BC204,УровниЗнакомства,2,FALSE))</f>
        <v>1</v>
      </c>
      <c r="BC204">
        <f>IF('Ответы на форму (1)'!BD204="",0,VLOOKUP('Ответы на форму (1)'!BD204,УровниЗнакомства,2,FALSE))</f>
        <v>1</v>
      </c>
      <c r="BD204">
        <f>IF('Ответы на форму (1)'!BE204="",0,VLOOKUP('Ответы на форму (1)'!BE204,УровниЗнакомства,2,FALSE))</f>
        <v>2</v>
      </c>
      <c r="BE204">
        <f>IF('Ответы на форму (1)'!BF204="",0,VLOOKUP('Ответы на форму (1)'!BF204,УровниЗнакомства,2,FALSE))</f>
        <v>3</v>
      </c>
      <c r="BF204">
        <f>IF('Ответы на форму (1)'!BG204="",0,VLOOKUP('Ответы на форму (1)'!BG204,УровниЗнакомства,2,FALSE))</f>
        <v>0</v>
      </c>
      <c r="BG204">
        <f>IF('Ответы на форму (1)'!BH204="",0,VLOOKUP('Ответы на форму (1)'!BH204,УровниЗнакомства,2,FALSE))</f>
        <v>1</v>
      </c>
      <c r="BH204">
        <f t="shared" si="25"/>
        <v>8</v>
      </c>
      <c r="BI204">
        <f>VLOOKUP('Ответы на форму (1)'!BI204,ТараканоБалл,2,FALSE)</f>
        <v>4</v>
      </c>
      <c r="BJ204">
        <f>VLOOKUP('Ответы на форму (1)'!BJ204,ТараканоБалл,2,FALSE)</f>
        <v>4</v>
      </c>
      <c r="BK204">
        <f>VLOOKUP('Ответы на форму (1)'!BK204,ТараканоБалл,2,FALSE)</f>
        <v>4</v>
      </c>
      <c r="BL204">
        <f>VLOOKUP('Ответы на форму (1)'!BL204,ТараканоБалл,2,FALSE)</f>
        <v>5</v>
      </c>
      <c r="BM204">
        <f t="shared" si="26"/>
        <v>17</v>
      </c>
      <c r="BN204">
        <f t="shared" si="27"/>
        <v>2</v>
      </c>
      <c r="BO204">
        <f>VLOOKUP('Ответы на форму (1)'!BM204,ОбъемИнфы,2,FALSE)</f>
        <v>2</v>
      </c>
      <c r="BP204">
        <f>VLOOKUP('Ответы на форму (1)'!BN204,ОбъемИнфы,2,FALSE)</f>
        <v>3</v>
      </c>
      <c r="BQ204">
        <f>VLOOKUP('Ответы на форму (1)'!BO204,ОбъемИнфы,2,FALSE)</f>
        <v>3</v>
      </c>
      <c r="BR204">
        <f>VLOOKUP('Ответы на форму (1)'!BP204,ОбъемИнфы,2,FALSE)</f>
        <v>3</v>
      </c>
      <c r="BS204">
        <f>VLOOKUP('Ответы на форму (1)'!BQ204,ОбъемИнфы,2,FALSE)</f>
        <v>4</v>
      </c>
      <c r="BT204">
        <f>VLOOKUP('Ответы на форму (1)'!BR204,ОбъемИнфы,2,FALSE)</f>
        <v>2</v>
      </c>
      <c r="BU204">
        <f>VLOOKUP('Ответы на форму (1)'!BS204,ОбъемИнфы,2,FALSE)</f>
        <v>1</v>
      </c>
      <c r="BV204">
        <f>VLOOKUP('Ответы на форму (1)'!BT204,ОбъемИнфы,2,FALSE)</f>
        <v>0</v>
      </c>
      <c r="BW204" t="str">
        <f>IF('Ответы на форму (1)'!BU204&gt;2,"много",'Ответы на форму (1)'!BU204)</f>
        <v>много</v>
      </c>
      <c r="BX204">
        <f>VLOOKUP('Ответы на форму (1)'!BV204,Блыки,2,FALSE)</f>
        <v>1</v>
      </c>
      <c r="BY204" t="str">
        <f>IF('Ответы на форму (1)'!BY204="","",'Ответы на форму (1)'!BY204)</f>
        <v/>
      </c>
      <c r="BZ204" t="str">
        <f t="shared" si="22"/>
        <v>Да</v>
      </c>
    </row>
    <row r="205" spans="1:78" x14ac:dyDescent="0.35">
      <c r="A205">
        <f>IF('Ответы на форму (1)'!B205="М",1,0)</f>
        <v>1</v>
      </c>
      <c r="B205">
        <f>'Ответы на форму (1)'!C205</f>
        <v>34</v>
      </c>
      <c r="C205">
        <f>VLOOKUP('Ответы на форму (1)'!G205,Успевание,2,FALSE)</f>
        <v>4</v>
      </c>
      <c r="D205">
        <f>VLOOKUP('Ответы на форму (1)'!H205,Успевание,2,FALSE)</f>
        <v>3</v>
      </c>
      <c r="E205">
        <f t="shared" si="23"/>
        <v>1</v>
      </c>
      <c r="F205">
        <f>VLOOKUP('Ответы на форму (1)'!I205,ШкалаРомека,2,FALSE)</f>
        <v>4</v>
      </c>
      <c r="G205">
        <f>VLOOKUP('Ответы на форму (1)'!J205,ШкалаРомека,2,FALSE)</f>
        <v>4</v>
      </c>
      <c r="H205">
        <f>VLOOKUP('Ответы на форму (1)'!K205,ШкалаРомека,2,FALSE)</f>
        <v>2</v>
      </c>
      <c r="I205">
        <f>VLOOKUP('Ответы на форму (1)'!L205,ШкалаРомека,2,FALSE)</f>
        <v>3</v>
      </c>
      <c r="J205">
        <f>VLOOKUP('Ответы на форму (1)'!M205,ШкалаРомека,2,FALSE)</f>
        <v>4</v>
      </c>
      <c r="K205">
        <f>VLOOKUP('Ответы на форму (1)'!N205,ШкалаРомека,2,FALSE)</f>
        <v>4</v>
      </c>
      <c r="L205">
        <f>VLOOKUP('Ответы на форму (1)'!O205,ШкалаРомека,2,FALSE)</f>
        <v>4</v>
      </c>
      <c r="M205">
        <f>VLOOKUP('Ответы на форму (1)'!P205,ШкалаРомека,2,FALSE)</f>
        <v>3</v>
      </c>
      <c r="N205">
        <f>VLOOKUP('Ответы на форму (1)'!Q205,ШкалаРомека,2,FALSE)</f>
        <v>4</v>
      </c>
      <c r="O205">
        <f>VLOOKUP('Ответы на форму (1)'!R205,ШкалаРомека,2,FALSE)</f>
        <v>4</v>
      </c>
      <c r="P205">
        <f t="shared" si="21"/>
        <v>36</v>
      </c>
      <c r="Q205">
        <f>VLOOKUP('Ответы на форму (1)'!S205,ЧастотаПрактик,2,FALSE)</f>
        <v>0</v>
      </c>
      <c r="R205">
        <f>VLOOKUP('Ответы на форму (1)'!T205,ЧастотаПрактик,2,FALSE)</f>
        <v>2</v>
      </c>
      <c r="S205">
        <f>VLOOKUP('Ответы на форму (1)'!U205,ЧастотаПрактик,2,FALSE)</f>
        <v>3</v>
      </c>
      <c r="T205">
        <f>VLOOKUP('Ответы на форму (1)'!V205,ЧастотаПрактик,2,FALSE)</f>
        <v>3</v>
      </c>
      <c r="U205">
        <f>VLOOKUP('Ответы на форму (1)'!W205,ЧастотаПрактик,2,FALSE)</f>
        <v>1</v>
      </c>
      <c r="V205">
        <f>VLOOKUP('Ответы на форму (1)'!X205,ЧастотаПрактик,2,FALSE)</f>
        <v>1</v>
      </c>
      <c r="W205">
        <f>VLOOKUP('Ответы на форму (1)'!Y205,ЧастотаПрактик,2,FALSE)</f>
        <v>3</v>
      </c>
      <c r="X205">
        <f>VLOOKUP('Ответы на форму (1)'!Z205,ЧастотаПрактик,2,FALSE)</f>
        <v>1</v>
      </c>
      <c r="Y205">
        <f>VLOOKUP('Ответы на форму (1)'!AA205,ЧастотаПрактик,2,FALSE)</f>
        <v>2</v>
      </c>
      <c r="Z205">
        <f>VLOOKUP('Ответы на форму (1)'!AB205,ЧастотаПрактик,2,FALSE)</f>
        <v>1</v>
      </c>
      <c r="AA205">
        <f>VLOOKUP('Ответы на форму (1)'!AC205,ЧастотаПрактик,2,FALSE)</f>
        <v>3</v>
      </c>
      <c r="AB205">
        <f>VLOOKUP('Ответы на форму (1)'!AD205,ЧастотаПрактик,2,FALSE)</f>
        <v>2</v>
      </c>
      <c r="AC205">
        <f>VLOOKUP('Ответы на форму (1)'!AE205,ЧастотаПрактик,2,FALSE)</f>
        <v>1</v>
      </c>
      <c r="AD205">
        <f>VLOOKUP('Ответы на форму (1)'!AF205,ЧастотаПрактик,2,FALSE)</f>
        <v>3</v>
      </c>
      <c r="AE205">
        <f>VLOOKUP('Ответы на форму (1)'!AG205,ДаПочтиНет,2,FALSE)</f>
        <v>0</v>
      </c>
      <c r="AF205">
        <f>VLOOKUP('Ответы на форму (1)'!AH205,ДаПочтиНет,2,FALSE)</f>
        <v>2</v>
      </c>
      <c r="AG205">
        <f>VLOOKUP('Ответы на форму (1)'!AI205,ДаПочтиНет,2,FALSE)</f>
        <v>2</v>
      </c>
      <c r="AH205">
        <f>VLOOKUP('Ответы на форму (1)'!AJ205,ДаПочтиНет,2,FALSE)</f>
        <v>0</v>
      </c>
      <c r="AI205">
        <f>VLOOKUP('Ответы на форму (1)'!AK205,ДаПочтиНет,2,FALSE)</f>
        <v>2</v>
      </c>
      <c r="AJ205">
        <f>VLOOKUP('Ответы на форму (1)'!AL205,ДаПочтиНет,2,FALSE)</f>
        <v>0</v>
      </c>
      <c r="AK205">
        <f>VLOOKUP('Ответы на форму (1)'!AM205,ДаПочтиНет,2,FALSE)</f>
        <v>2</v>
      </c>
      <c r="AL205">
        <f>VLOOKUP('Ответы на форму (1)'!AN205,ДаПочтиНет,2,FALSE)</f>
        <v>1</v>
      </c>
      <c r="AM205">
        <f>VLOOKUP('Ответы на форму (1)'!AO205,ДаПочтиНет,2,FALSE)</f>
        <v>2</v>
      </c>
      <c r="AN205">
        <f t="shared" si="24"/>
        <v>36</v>
      </c>
      <c r="AO205">
        <f>VLOOKUP('Ответы на форму (1)'!AP205,ДаПочтиНет,2,FALSE)</f>
        <v>0</v>
      </c>
      <c r="AP205">
        <f>VLOOKUP('Ответы на форму (1)'!AQ205,ОбразЖизни,2,FALSE)</f>
        <v>0</v>
      </c>
      <c r="AQ205">
        <f>VLOOKUP('Ответы на форму (1)'!AR205,ОбразЖизни,2,FALSE)</f>
        <v>2</v>
      </c>
      <c r="AR205">
        <f>VLOOKUP('Ответы на форму (1)'!AS205,ОбразЖизни,2,FALSE)</f>
        <v>2</v>
      </c>
      <c r="AS205">
        <f>VLOOKUP('Ответы на форму (1)'!AT205,ОбразЖизни,2,FALSE)</f>
        <v>0</v>
      </c>
      <c r="AT205">
        <f>VLOOKUP('Ответы на форму (1)'!AU205,ОбразЖизни,2,FALSE)</f>
        <v>3</v>
      </c>
      <c r="AU205">
        <f>VLOOKUP('Ответы на форму (1)'!AV205,ОбразЖизни,2,FALSE)</f>
        <v>2</v>
      </c>
      <c r="AV205">
        <f>'Ответы на форму (1)'!AW205</f>
        <v>5</v>
      </c>
      <c r="AW205">
        <f>IF('Ответы на форму (1)'!AX205="",0,1)</f>
        <v>0</v>
      </c>
      <c r="AX205">
        <f>VLOOKUP('Ответы на форму (1)'!AY205,Курение,2,FALSE)</f>
        <v>0</v>
      </c>
      <c r="AY205">
        <f>VLOOKUP('Ответы на форму (1)'!AZ205,Алкоголь,2,FALSE)</f>
        <v>2</v>
      </c>
      <c r="AZ205">
        <f>VLOOKUP('Ответы на форму (1)'!BA205,СемейныйОпыт,2,FALSE)</f>
        <v>0</v>
      </c>
      <c r="BA205">
        <f>'Ответы на форму (1)'!BB205</f>
        <v>0</v>
      </c>
      <c r="BB205">
        <f>IF('Ответы на форму (1)'!BC205="",0,VLOOKUP('Ответы на форму (1)'!BC205,УровниЗнакомства,2,FALSE))</f>
        <v>4</v>
      </c>
      <c r="BC205">
        <f>IF('Ответы на форму (1)'!BD205="",0,VLOOKUP('Ответы на форму (1)'!BD205,УровниЗнакомства,2,FALSE))</f>
        <v>4</v>
      </c>
      <c r="BD205">
        <f>IF('Ответы на форму (1)'!BE205="",0,VLOOKUP('Ответы на форму (1)'!BE205,УровниЗнакомства,2,FALSE))</f>
        <v>5</v>
      </c>
      <c r="BE205">
        <f>IF('Ответы на форму (1)'!BF205="",0,VLOOKUP('Ответы на форму (1)'!BF205,УровниЗнакомства,2,FALSE))</f>
        <v>5</v>
      </c>
      <c r="BF205">
        <f>IF('Ответы на форму (1)'!BG205="",0,VLOOKUP('Ответы на форму (1)'!BG205,УровниЗнакомства,2,FALSE))</f>
        <v>3</v>
      </c>
      <c r="BG205">
        <f>IF('Ответы на форму (1)'!BH205="",0,VLOOKUP('Ответы на форму (1)'!BH205,УровниЗнакомства,2,FALSE))</f>
        <v>3</v>
      </c>
      <c r="BH205">
        <f t="shared" si="25"/>
        <v>24</v>
      </c>
      <c r="BI205">
        <f>VLOOKUP('Ответы на форму (1)'!BI205,ТараканоБалл,2,FALSE)</f>
        <v>2</v>
      </c>
      <c r="BJ205">
        <f>VLOOKUP('Ответы на форму (1)'!BJ205,ТараканоБалл,2,FALSE)</f>
        <v>2</v>
      </c>
      <c r="BK205">
        <f>VLOOKUP('Ответы на форму (1)'!BK205,ТараканоБалл,2,FALSE)</f>
        <v>2</v>
      </c>
      <c r="BL205">
        <f>VLOOKUP('Ответы на форму (1)'!BL205,ТараканоБалл,2,FALSE)</f>
        <v>5</v>
      </c>
      <c r="BM205">
        <f t="shared" si="26"/>
        <v>11</v>
      </c>
      <c r="BN205">
        <f t="shared" si="27"/>
        <v>1</v>
      </c>
      <c r="BO205">
        <f>VLOOKUP('Ответы на форму (1)'!BM205,ОбъемИнфы,2,FALSE)</f>
        <v>2</v>
      </c>
      <c r="BP205">
        <f>VLOOKUP('Ответы на форму (1)'!BN205,ОбъемИнфы,2,FALSE)</f>
        <v>2</v>
      </c>
      <c r="BQ205">
        <f>VLOOKUP('Ответы на форму (1)'!BO205,ОбъемИнфы,2,FALSE)</f>
        <v>3</v>
      </c>
      <c r="BR205">
        <f>VLOOKUP('Ответы на форму (1)'!BP205,ОбъемИнфы,2,FALSE)</f>
        <v>4</v>
      </c>
      <c r="BS205">
        <f>VLOOKUP('Ответы на форму (1)'!BQ205,ОбъемИнфы,2,FALSE)</f>
        <v>3</v>
      </c>
      <c r="BT205">
        <f>VLOOKUP('Ответы на форму (1)'!BR205,ОбъемИнфы,2,FALSE)</f>
        <v>2</v>
      </c>
      <c r="BU205">
        <f>VLOOKUP('Ответы на форму (1)'!BS205,ОбъемИнфы,2,FALSE)</f>
        <v>4</v>
      </c>
      <c r="BV205">
        <f>VLOOKUP('Ответы на форму (1)'!BT205,ОбъемИнфы,2,FALSE)</f>
        <v>1</v>
      </c>
      <c r="BW205">
        <f>IF('Ответы на форму (1)'!BU205&gt;2,"много",'Ответы на форму (1)'!BU205)</f>
        <v>1</v>
      </c>
      <c r="BX205">
        <f>VLOOKUP('Ответы на форму (1)'!BV205,Блыки,2,FALSE)</f>
        <v>1</v>
      </c>
      <c r="BY205" t="str">
        <f>IF('Ответы на форму (1)'!BY205="","",'Ответы на форму (1)'!BY205)</f>
        <v/>
      </c>
      <c r="BZ205" t="str">
        <f t="shared" si="22"/>
        <v>Нет</v>
      </c>
    </row>
    <row r="206" spans="1:78" x14ac:dyDescent="0.35">
      <c r="A206">
        <f>IF('Ответы на форму (1)'!B206="М",1,0)</f>
        <v>0</v>
      </c>
      <c r="B206">
        <f>'Ответы на форму (1)'!C206</f>
        <v>39</v>
      </c>
      <c r="C206">
        <f>VLOOKUP('Ответы на форму (1)'!G206,Успевание,2,FALSE)</f>
        <v>4</v>
      </c>
      <c r="D206">
        <f>VLOOKUP('Ответы на форму (1)'!H206,Успевание,2,FALSE)</f>
        <v>4</v>
      </c>
      <c r="E206">
        <f t="shared" si="23"/>
        <v>0</v>
      </c>
      <c r="F206">
        <f>VLOOKUP('Ответы на форму (1)'!I206,ШкалаРомека,2,FALSE)</f>
        <v>3</v>
      </c>
      <c r="G206">
        <f>VLOOKUP('Ответы на форму (1)'!J206,ШкалаРомека,2,FALSE)</f>
        <v>3</v>
      </c>
      <c r="H206">
        <f>VLOOKUP('Ответы на форму (1)'!K206,ШкалаРомека,2,FALSE)</f>
        <v>3</v>
      </c>
      <c r="I206">
        <f>VLOOKUP('Ответы на форму (1)'!L206,ШкалаРомека,2,FALSE)</f>
        <v>4</v>
      </c>
      <c r="J206">
        <f>VLOOKUP('Ответы на форму (1)'!M206,ШкалаРомека,2,FALSE)</f>
        <v>4</v>
      </c>
      <c r="K206">
        <f>VLOOKUP('Ответы на форму (1)'!N206,ШкалаРомека,2,FALSE)</f>
        <v>4</v>
      </c>
      <c r="L206">
        <f>VLOOKUP('Ответы на форму (1)'!O206,ШкалаРомека,2,FALSE)</f>
        <v>3</v>
      </c>
      <c r="M206">
        <f>VLOOKUP('Ответы на форму (1)'!P206,ШкалаРомека,2,FALSE)</f>
        <v>4</v>
      </c>
      <c r="N206">
        <f>VLOOKUP('Ответы на форму (1)'!Q206,ШкалаРомека,2,FALSE)</f>
        <v>3</v>
      </c>
      <c r="O206">
        <f>VLOOKUP('Ответы на форму (1)'!R206,ШкалаРомека,2,FALSE)</f>
        <v>3</v>
      </c>
      <c r="P206">
        <f t="shared" si="21"/>
        <v>34</v>
      </c>
      <c r="Q206">
        <f>VLOOKUP('Ответы на форму (1)'!S206,ЧастотаПрактик,2,FALSE)</f>
        <v>2</v>
      </c>
      <c r="R206">
        <f>VLOOKUP('Ответы на форму (1)'!T206,ЧастотаПрактик,2,FALSE)</f>
        <v>3</v>
      </c>
      <c r="S206">
        <f>VLOOKUP('Ответы на форму (1)'!U206,ЧастотаПрактик,2,FALSE)</f>
        <v>3</v>
      </c>
      <c r="T206">
        <f>VLOOKUP('Ответы на форму (1)'!V206,ЧастотаПрактик,2,FALSE)</f>
        <v>2</v>
      </c>
      <c r="U206">
        <f>VLOOKUP('Ответы на форму (1)'!W206,ЧастотаПрактик,2,FALSE)</f>
        <v>1</v>
      </c>
      <c r="V206">
        <f>VLOOKUP('Ответы на форму (1)'!X206,ЧастотаПрактик,2,FALSE)</f>
        <v>1</v>
      </c>
      <c r="W206">
        <f>VLOOKUP('Ответы на форму (1)'!Y206,ЧастотаПрактик,2,FALSE)</f>
        <v>4</v>
      </c>
      <c r="X206">
        <f>VLOOKUP('Ответы на форму (1)'!Z206,ЧастотаПрактик,2,FALSE)</f>
        <v>4</v>
      </c>
      <c r="Y206">
        <f>VLOOKUP('Ответы на форму (1)'!AA206,ЧастотаПрактик,2,FALSE)</f>
        <v>3</v>
      </c>
      <c r="Z206">
        <f>VLOOKUP('Ответы на форму (1)'!AB206,ЧастотаПрактик,2,FALSE)</f>
        <v>3</v>
      </c>
      <c r="AA206">
        <f>VLOOKUP('Ответы на форму (1)'!AC206,ЧастотаПрактик,2,FALSE)</f>
        <v>3</v>
      </c>
      <c r="AB206">
        <f>VLOOKUP('Ответы на форму (1)'!AD206,ЧастотаПрактик,2,FALSE)</f>
        <v>3</v>
      </c>
      <c r="AC206">
        <f>VLOOKUP('Ответы на форму (1)'!AE206,ЧастотаПрактик,2,FALSE)</f>
        <v>2</v>
      </c>
      <c r="AD206">
        <f>VLOOKUP('Ответы на форму (1)'!AF206,ЧастотаПрактик,2,FALSE)</f>
        <v>3</v>
      </c>
      <c r="AE206">
        <f>VLOOKUP('Ответы на форму (1)'!AG206,ДаПочтиНет,2,FALSE)</f>
        <v>1</v>
      </c>
      <c r="AF206">
        <f>VLOOKUP('Ответы на форму (1)'!AH206,ДаПочтиНет,2,FALSE)</f>
        <v>0</v>
      </c>
      <c r="AG206">
        <f>VLOOKUP('Ответы на форму (1)'!AI206,ДаПочтиНет,2,FALSE)</f>
        <v>2</v>
      </c>
      <c r="AH206">
        <f>VLOOKUP('Ответы на форму (1)'!AJ206,ДаПочтиНет,2,FALSE)</f>
        <v>0</v>
      </c>
      <c r="AI206">
        <f>VLOOKUP('Ответы на форму (1)'!AK206,ДаПочтиНет,2,FALSE)</f>
        <v>1</v>
      </c>
      <c r="AJ206">
        <f>VLOOKUP('Ответы на форму (1)'!AL206,ДаПочтиНет,2,FALSE)</f>
        <v>0</v>
      </c>
      <c r="AK206">
        <f>VLOOKUP('Ответы на форму (1)'!AM206,ДаПочтиНет,2,FALSE)</f>
        <v>0</v>
      </c>
      <c r="AL206">
        <f>VLOOKUP('Ответы на форму (1)'!AN206,ДаПочтиНет,2,FALSE)</f>
        <v>0</v>
      </c>
      <c r="AM206">
        <f>VLOOKUP('Ответы на форму (1)'!AO206,ДаПочтиНет,2,FALSE)</f>
        <v>2</v>
      </c>
      <c r="AN206">
        <f t="shared" si="24"/>
        <v>40</v>
      </c>
      <c r="AO206">
        <f>VLOOKUP('Ответы на форму (1)'!AP206,ДаПочтиНет,2,FALSE)</f>
        <v>2</v>
      </c>
      <c r="AP206">
        <f>VLOOKUP('Ответы на форму (1)'!AQ206,ОбразЖизни,2,FALSE)</f>
        <v>3</v>
      </c>
      <c r="AQ206">
        <f>VLOOKUP('Ответы на форму (1)'!AR206,ОбразЖизни,2,FALSE)</f>
        <v>4</v>
      </c>
      <c r="AR206">
        <f>VLOOKUP('Ответы на форму (1)'!AS206,ОбразЖизни,2,FALSE)</f>
        <v>3</v>
      </c>
      <c r="AS206">
        <f>VLOOKUP('Ответы на форму (1)'!AT206,ОбразЖизни,2,FALSE)</f>
        <v>1</v>
      </c>
      <c r="AT206">
        <f>VLOOKUP('Ответы на форму (1)'!AU206,ОбразЖизни,2,FALSE)</f>
        <v>4</v>
      </c>
      <c r="AU206">
        <f>VLOOKUP('Ответы на форму (1)'!AV206,ОбразЖизни,2,FALSE)</f>
        <v>3</v>
      </c>
      <c r="AV206">
        <f>'Ответы на форму (1)'!AW206</f>
        <v>5</v>
      </c>
      <c r="AW206">
        <f>IF('Ответы на форму (1)'!AX206="",0,1)</f>
        <v>1</v>
      </c>
      <c r="AX206">
        <f>VLOOKUP('Ответы на форму (1)'!AY206,Курение,2,FALSE)</f>
        <v>0</v>
      </c>
      <c r="AY206">
        <f>VLOOKUP('Ответы на форму (1)'!AZ206,Алкоголь,2,FALSE)</f>
        <v>1</v>
      </c>
      <c r="AZ206">
        <f>VLOOKUP('Ответы на форму (1)'!BA206,СемейныйОпыт,2,FALSE)</f>
        <v>1</v>
      </c>
      <c r="BA206">
        <f>'Ответы на форму (1)'!BB206</f>
        <v>0</v>
      </c>
      <c r="BB206">
        <f>IF('Ответы на форму (1)'!BC206="",0,VLOOKUP('Ответы на форму (1)'!BC206,УровниЗнакомства,2,FALSE))</f>
        <v>3</v>
      </c>
      <c r="BC206">
        <f>IF('Ответы на форму (1)'!BD206="",0,VLOOKUP('Ответы на форму (1)'!BD206,УровниЗнакомства,2,FALSE))</f>
        <v>2</v>
      </c>
      <c r="BD206">
        <f>IF('Ответы на форму (1)'!BE206="",0,VLOOKUP('Ответы на форму (1)'!BE206,УровниЗнакомства,2,FALSE))</f>
        <v>4</v>
      </c>
      <c r="BE206">
        <f>IF('Ответы на форму (1)'!BF206="",0,VLOOKUP('Ответы на форму (1)'!BF206,УровниЗнакомства,2,FALSE))</f>
        <v>5</v>
      </c>
      <c r="BF206">
        <f>IF('Ответы на форму (1)'!BG206="",0,VLOOKUP('Ответы на форму (1)'!BG206,УровниЗнакомства,2,FALSE))</f>
        <v>0</v>
      </c>
      <c r="BG206">
        <f>IF('Ответы на форму (1)'!BH206="",0,VLOOKUP('Ответы на форму (1)'!BH206,УровниЗнакомства,2,FALSE))</f>
        <v>3</v>
      </c>
      <c r="BH206">
        <f t="shared" si="25"/>
        <v>17</v>
      </c>
      <c r="BI206">
        <f>VLOOKUP('Ответы на форму (1)'!BI206,ТараканоБалл,2,FALSE)</f>
        <v>3</v>
      </c>
      <c r="BJ206">
        <f>VLOOKUP('Ответы на форму (1)'!BJ206,ТараканоБалл,2,FALSE)</f>
        <v>2</v>
      </c>
      <c r="BK206">
        <f>VLOOKUP('Ответы на форму (1)'!BK206,ТараканоБалл,2,FALSE)</f>
        <v>3</v>
      </c>
      <c r="BL206">
        <f>VLOOKUP('Ответы на форму (1)'!BL206,ТараканоБалл,2,FALSE)</f>
        <v>5</v>
      </c>
      <c r="BM206">
        <f t="shared" si="26"/>
        <v>13</v>
      </c>
      <c r="BN206">
        <f t="shared" si="27"/>
        <v>1</v>
      </c>
      <c r="BO206">
        <f>VLOOKUP('Ответы на форму (1)'!BM206,ОбъемИнфы,2,FALSE)</f>
        <v>1</v>
      </c>
      <c r="BP206">
        <f>VLOOKUP('Ответы на форму (1)'!BN206,ОбъемИнфы,2,FALSE)</f>
        <v>2</v>
      </c>
      <c r="BQ206">
        <f>VLOOKUP('Ответы на форму (1)'!BO206,ОбъемИнфы,2,FALSE)</f>
        <v>3</v>
      </c>
      <c r="BR206">
        <f>VLOOKUP('Ответы на форму (1)'!BP206,ОбъемИнфы,2,FALSE)</f>
        <v>3</v>
      </c>
      <c r="BS206">
        <f>VLOOKUP('Ответы на форму (1)'!BQ206,ОбъемИнфы,2,FALSE)</f>
        <v>2</v>
      </c>
      <c r="BT206">
        <f>VLOOKUP('Ответы на форму (1)'!BR206,ОбъемИнфы,2,FALSE)</f>
        <v>3</v>
      </c>
      <c r="BU206">
        <f>VLOOKUP('Ответы на форму (1)'!BS206,ОбъемИнфы,2,FALSE)</f>
        <v>0</v>
      </c>
      <c r="BV206">
        <f>VLOOKUP('Ответы на форму (1)'!BT206,ОбъемИнфы,2,FALSE)</f>
        <v>2</v>
      </c>
      <c r="BW206">
        <f>IF('Ответы на форму (1)'!BU206&gt;2,"много",'Ответы на форму (1)'!BU206)</f>
        <v>1</v>
      </c>
      <c r="BX206">
        <f>VLOOKUP('Ответы на форму (1)'!BV206,Блыки,2,FALSE)</f>
        <v>0</v>
      </c>
      <c r="BY206" t="str">
        <f>IF('Ответы на форму (1)'!BY206="","",'Ответы на форму (1)'!BY206)</f>
        <v/>
      </c>
      <c r="BZ206" t="str">
        <f t="shared" si="22"/>
        <v>Нет</v>
      </c>
    </row>
    <row r="207" spans="1:78" x14ac:dyDescent="0.35">
      <c r="A207">
        <f>IF('Ответы на форму (1)'!B207="М",1,0)</f>
        <v>0</v>
      </c>
      <c r="B207">
        <f>'Ответы на форму (1)'!C207</f>
        <v>32</v>
      </c>
      <c r="C207">
        <f>VLOOKUP('Ответы на форму (1)'!G207,Успевание,2,FALSE)</f>
        <v>2</v>
      </c>
      <c r="D207">
        <f>VLOOKUP('Ответы на форму (1)'!H207,Успевание,2,FALSE)</f>
        <v>2</v>
      </c>
      <c r="E207">
        <f t="shared" si="23"/>
        <v>0</v>
      </c>
      <c r="F207">
        <f>VLOOKUP('Ответы на форму (1)'!I207,ШкалаРомека,2,FALSE)</f>
        <v>4</v>
      </c>
      <c r="G207">
        <f>VLOOKUP('Ответы на форму (1)'!J207,ШкалаРомека,2,FALSE)</f>
        <v>3</v>
      </c>
      <c r="H207">
        <f>VLOOKUP('Ответы на форму (1)'!K207,ШкалаРомека,2,FALSE)</f>
        <v>3</v>
      </c>
      <c r="I207">
        <f>VLOOKUP('Ответы на форму (1)'!L207,ШкалаРомека,2,FALSE)</f>
        <v>2</v>
      </c>
      <c r="J207">
        <f>VLOOKUP('Ответы на форму (1)'!M207,ШкалаРомека,2,FALSE)</f>
        <v>3</v>
      </c>
      <c r="K207">
        <f>VLOOKUP('Ответы на форму (1)'!N207,ШкалаРомека,2,FALSE)</f>
        <v>4</v>
      </c>
      <c r="L207">
        <f>VLOOKUP('Ответы на форму (1)'!O207,ШкалаРомека,2,FALSE)</f>
        <v>2</v>
      </c>
      <c r="M207">
        <f>VLOOKUP('Ответы на форму (1)'!P207,ШкалаРомека,2,FALSE)</f>
        <v>3</v>
      </c>
      <c r="N207">
        <f>VLOOKUP('Ответы на форму (1)'!Q207,ШкалаРомека,2,FALSE)</f>
        <v>3</v>
      </c>
      <c r="O207">
        <f>VLOOKUP('Ответы на форму (1)'!R207,ШкалаРомека,2,FALSE)</f>
        <v>3</v>
      </c>
      <c r="P207">
        <f t="shared" si="21"/>
        <v>30</v>
      </c>
      <c r="Q207">
        <f>VLOOKUP('Ответы на форму (1)'!S207,ЧастотаПрактик,2,FALSE)</f>
        <v>0</v>
      </c>
      <c r="R207">
        <f>VLOOKUP('Ответы на форму (1)'!T207,ЧастотаПрактик,2,FALSE)</f>
        <v>1</v>
      </c>
      <c r="S207">
        <f>VLOOKUP('Ответы на форму (1)'!U207,ЧастотаПрактик,2,FALSE)</f>
        <v>4</v>
      </c>
      <c r="T207">
        <f>VLOOKUP('Ответы на форму (1)'!V207,ЧастотаПрактик,2,FALSE)</f>
        <v>2</v>
      </c>
      <c r="U207">
        <f>VLOOKUP('Ответы на форму (1)'!W207,ЧастотаПрактик,2,FALSE)</f>
        <v>0</v>
      </c>
      <c r="V207">
        <f>VLOOKUP('Ответы на форму (1)'!X207,ЧастотаПрактик,2,FALSE)</f>
        <v>1</v>
      </c>
      <c r="W207">
        <f>VLOOKUP('Ответы на форму (1)'!Y207,ЧастотаПрактик,2,FALSE)</f>
        <v>4</v>
      </c>
      <c r="X207">
        <f>VLOOKUP('Ответы на форму (1)'!Z207,ЧастотаПрактик,2,FALSE)</f>
        <v>3</v>
      </c>
      <c r="Y207">
        <f>VLOOKUP('Ответы на форму (1)'!AA207,ЧастотаПрактик,2,FALSE)</f>
        <v>2</v>
      </c>
      <c r="Z207">
        <f>VLOOKUP('Ответы на форму (1)'!AB207,ЧастотаПрактик,2,FALSE)</f>
        <v>2</v>
      </c>
      <c r="AA207">
        <f>VLOOKUP('Ответы на форму (1)'!AC207,ЧастотаПрактик,2,FALSE)</f>
        <v>2</v>
      </c>
      <c r="AB207">
        <f>VLOOKUP('Ответы на форму (1)'!AD207,ЧастотаПрактик,2,FALSE)</f>
        <v>3</v>
      </c>
      <c r="AC207">
        <f>VLOOKUP('Ответы на форму (1)'!AE207,ЧастотаПрактик,2,FALSE)</f>
        <v>3</v>
      </c>
      <c r="AD207">
        <f>VLOOKUP('Ответы на форму (1)'!AF207,ЧастотаПрактик,2,FALSE)</f>
        <v>2</v>
      </c>
      <c r="AE207">
        <f>VLOOKUP('Ответы на форму (1)'!AG207,ДаПочтиНет,2,FALSE)</f>
        <v>0</v>
      </c>
      <c r="AF207">
        <f>VLOOKUP('Ответы на форму (1)'!AH207,ДаПочтиНет,2,FALSE)</f>
        <v>0</v>
      </c>
      <c r="AG207">
        <f>VLOOKUP('Ответы на форму (1)'!AI207,ДаПочтиНет,2,FALSE)</f>
        <v>0</v>
      </c>
      <c r="AH207">
        <f>VLOOKUP('Ответы на форму (1)'!AJ207,ДаПочтиНет,2,FALSE)</f>
        <v>0</v>
      </c>
      <c r="AI207">
        <f>VLOOKUP('Ответы на форму (1)'!AK207,ДаПочтиНет,2,FALSE)</f>
        <v>0</v>
      </c>
      <c r="AJ207">
        <f>VLOOKUP('Ответы на форму (1)'!AL207,ДаПочтиНет,2,FALSE)</f>
        <v>2</v>
      </c>
      <c r="AK207">
        <f>VLOOKUP('Ответы на форму (1)'!AM207,ДаПочтиНет,2,FALSE)</f>
        <v>2</v>
      </c>
      <c r="AL207">
        <f>VLOOKUP('Ответы на форму (1)'!AN207,ДаПочтиНет,2,FALSE)</f>
        <v>0</v>
      </c>
      <c r="AM207">
        <f>VLOOKUP('Ответы на форму (1)'!AO207,ДаПочтиНет,2,FALSE)</f>
        <v>2</v>
      </c>
      <c r="AN207">
        <f t="shared" si="24"/>
        <v>33</v>
      </c>
      <c r="AO207">
        <f>VLOOKUP('Ответы на форму (1)'!AP207,ДаПочтиНет,2,FALSE)</f>
        <v>0</v>
      </c>
      <c r="AP207">
        <f>VLOOKUP('Ответы на форму (1)'!AQ207,ОбразЖизни,2,FALSE)</f>
        <v>4</v>
      </c>
      <c r="AQ207">
        <f>VLOOKUP('Ответы на форму (1)'!AR207,ОбразЖизни,2,FALSE)</f>
        <v>3</v>
      </c>
      <c r="AR207">
        <f>VLOOKUP('Ответы на форму (1)'!AS207,ОбразЖизни,2,FALSE)</f>
        <v>0</v>
      </c>
      <c r="AS207">
        <f>VLOOKUP('Ответы на форму (1)'!AT207,ОбразЖизни,2,FALSE)</f>
        <v>1</v>
      </c>
      <c r="AT207">
        <f>VLOOKUP('Ответы на форму (1)'!AU207,ОбразЖизни,2,FALSE)</f>
        <v>3</v>
      </c>
      <c r="AU207">
        <f>VLOOKUP('Ответы на форму (1)'!AV207,ОбразЖизни,2,FALSE)</f>
        <v>3</v>
      </c>
      <c r="AV207">
        <f>'Ответы на форму (1)'!AW207</f>
        <v>6</v>
      </c>
      <c r="AW207">
        <f>IF('Ответы на форму (1)'!AX207="",0,1)</f>
        <v>0</v>
      </c>
      <c r="AX207">
        <f>VLOOKUP('Ответы на форму (1)'!AY207,Курение,2,FALSE)</f>
        <v>0</v>
      </c>
      <c r="AY207">
        <f>VLOOKUP('Ответы на форму (1)'!AZ207,Алкоголь,2,FALSE)</f>
        <v>1</v>
      </c>
      <c r="AZ207">
        <f>VLOOKUP('Ответы на форму (1)'!BA207,СемейныйОпыт,2,FALSE)</f>
        <v>1</v>
      </c>
      <c r="BA207">
        <f>'Ответы на форму (1)'!BB207</f>
        <v>2</v>
      </c>
      <c r="BB207">
        <f>IF('Ответы на форму (1)'!BC207="",0,VLOOKUP('Ответы на форму (1)'!BC207,УровниЗнакомства,2,FALSE))</f>
        <v>1</v>
      </c>
      <c r="BC207">
        <f>IF('Ответы на форму (1)'!BD207="",0,VLOOKUP('Ответы на форму (1)'!BD207,УровниЗнакомства,2,FALSE))</f>
        <v>0</v>
      </c>
      <c r="BD207">
        <f>IF('Ответы на форму (1)'!BE207="",0,VLOOKUP('Ответы на форму (1)'!BE207,УровниЗнакомства,2,FALSE))</f>
        <v>0</v>
      </c>
      <c r="BE207">
        <f>IF('Ответы на форму (1)'!BF207="",0,VLOOKUP('Ответы на форму (1)'!BF207,УровниЗнакомства,2,FALSE))</f>
        <v>1</v>
      </c>
      <c r="BF207">
        <f>IF('Ответы на форму (1)'!BG207="",0,VLOOKUP('Ответы на форму (1)'!BG207,УровниЗнакомства,2,FALSE))</f>
        <v>0</v>
      </c>
      <c r="BG207">
        <f>IF('Ответы на форму (1)'!BH207="",0,VLOOKUP('Ответы на форму (1)'!BH207,УровниЗнакомства,2,FALSE))</f>
        <v>0</v>
      </c>
      <c r="BH207">
        <f t="shared" si="25"/>
        <v>2</v>
      </c>
      <c r="BI207">
        <f>VLOOKUP('Ответы на форму (1)'!BI207,ТараканоБалл,2,FALSE)</f>
        <v>1</v>
      </c>
      <c r="BJ207">
        <f>VLOOKUP('Ответы на форму (1)'!BJ207,ТараканоБалл,2,FALSE)</f>
        <v>1</v>
      </c>
      <c r="BK207">
        <f>VLOOKUP('Ответы на форму (1)'!BK207,ТараканоБалл,2,FALSE)</f>
        <v>2</v>
      </c>
      <c r="BL207">
        <f>VLOOKUP('Ответы на форму (1)'!BL207,ТараканоБалл,2,FALSE)</f>
        <v>1</v>
      </c>
      <c r="BM207">
        <f t="shared" si="26"/>
        <v>5</v>
      </c>
      <c r="BN207">
        <f t="shared" si="27"/>
        <v>0</v>
      </c>
      <c r="BO207">
        <f>VLOOKUP('Ответы на форму (1)'!BM207,ОбъемИнфы,2,FALSE)</f>
        <v>2</v>
      </c>
      <c r="BP207">
        <f>VLOOKUP('Ответы на форму (1)'!BN207,ОбъемИнфы,2,FALSE)</f>
        <v>2</v>
      </c>
      <c r="BQ207">
        <f>VLOOKUP('Ответы на форму (1)'!BO207,ОбъемИнфы,2,FALSE)</f>
        <v>2</v>
      </c>
      <c r="BR207">
        <f>VLOOKUP('Ответы на форму (1)'!BP207,ОбъемИнфы,2,FALSE)</f>
        <v>2</v>
      </c>
      <c r="BS207">
        <f>VLOOKUP('Ответы на форму (1)'!BQ207,ОбъемИнфы,2,FALSE)</f>
        <v>3</v>
      </c>
      <c r="BT207">
        <f>VLOOKUP('Ответы на форму (1)'!BR207,ОбъемИнфы,2,FALSE)</f>
        <v>3</v>
      </c>
      <c r="BU207">
        <f>VLOOKUP('Ответы на форму (1)'!BS207,ОбъемИнфы,2,FALSE)</f>
        <v>4</v>
      </c>
      <c r="BV207">
        <f>VLOOKUP('Ответы на форму (1)'!BT207,ОбъемИнфы,2,FALSE)</f>
        <v>0</v>
      </c>
      <c r="BW207" t="str">
        <f>IF('Ответы на форму (1)'!BU207&gt;2,"много",'Ответы на форму (1)'!BU207)</f>
        <v>много</v>
      </c>
      <c r="BX207">
        <f>VLOOKUP('Ответы на форму (1)'!BV207,Блыки,2,FALSE)</f>
        <v>0</v>
      </c>
      <c r="BY207" t="str">
        <f>IF('Ответы на форму (1)'!BY207="","",'Ответы на форму (1)'!BY207)</f>
        <v/>
      </c>
      <c r="BZ207" t="str">
        <f t="shared" si="22"/>
        <v>Да</v>
      </c>
    </row>
    <row r="208" spans="1:78" x14ac:dyDescent="0.35">
      <c r="A208">
        <f>IF('Ответы на форму (1)'!B208="М",1,0)</f>
        <v>1</v>
      </c>
      <c r="B208">
        <f>'Ответы на форму (1)'!C208</f>
        <v>31</v>
      </c>
      <c r="C208">
        <f>VLOOKUP('Ответы на форму (1)'!G208,Успевание,2,FALSE)</f>
        <v>3</v>
      </c>
      <c r="D208">
        <f>VLOOKUP('Ответы на форму (1)'!H208,Успевание,2,FALSE)</f>
        <v>3</v>
      </c>
      <c r="E208">
        <f t="shared" si="23"/>
        <v>0</v>
      </c>
      <c r="F208">
        <f>VLOOKUP('Ответы на форму (1)'!I208,ШкалаРомека,2,FALSE)</f>
        <v>3</v>
      </c>
      <c r="G208">
        <f>VLOOKUP('Ответы на форму (1)'!J208,ШкалаРомека,2,FALSE)</f>
        <v>3</v>
      </c>
      <c r="H208">
        <f>VLOOKUP('Ответы на форму (1)'!K208,ШкалаРомека,2,FALSE)</f>
        <v>2</v>
      </c>
      <c r="I208">
        <f>VLOOKUP('Ответы на форму (1)'!L208,ШкалаРомека,2,FALSE)</f>
        <v>2</v>
      </c>
      <c r="J208">
        <f>VLOOKUP('Ответы на форму (1)'!M208,ШкалаРомека,2,FALSE)</f>
        <v>3</v>
      </c>
      <c r="K208">
        <f>VLOOKUP('Ответы на форму (1)'!N208,ШкалаРомека,2,FALSE)</f>
        <v>3</v>
      </c>
      <c r="L208">
        <f>VLOOKUP('Ответы на форму (1)'!O208,ШкалаРомека,2,FALSE)</f>
        <v>2</v>
      </c>
      <c r="M208">
        <f>VLOOKUP('Ответы на форму (1)'!P208,ШкалаРомека,2,FALSE)</f>
        <v>3</v>
      </c>
      <c r="N208">
        <f>VLOOKUP('Ответы на форму (1)'!Q208,ШкалаРомека,2,FALSE)</f>
        <v>3</v>
      </c>
      <c r="O208">
        <f>VLOOKUP('Ответы на форму (1)'!R208,ШкалаРомека,2,FALSE)</f>
        <v>3</v>
      </c>
      <c r="P208">
        <f t="shared" si="21"/>
        <v>27</v>
      </c>
      <c r="Q208">
        <f>VLOOKUP('Ответы на форму (1)'!S208,ЧастотаПрактик,2,FALSE)</f>
        <v>1</v>
      </c>
      <c r="R208">
        <f>VLOOKUP('Ответы на форму (1)'!T208,ЧастотаПрактик,2,FALSE)</f>
        <v>3</v>
      </c>
      <c r="S208">
        <f>VLOOKUP('Ответы на форму (1)'!U208,ЧастотаПрактик,2,FALSE)</f>
        <v>3</v>
      </c>
      <c r="T208">
        <f>VLOOKUP('Ответы на форму (1)'!V208,ЧастотаПрактик,2,FALSE)</f>
        <v>3</v>
      </c>
      <c r="U208">
        <f>VLOOKUP('Ответы на форму (1)'!W208,ЧастотаПрактик,2,FALSE)</f>
        <v>1</v>
      </c>
      <c r="V208">
        <f>VLOOKUP('Ответы на форму (1)'!X208,ЧастотаПрактик,2,FALSE)</f>
        <v>0</v>
      </c>
      <c r="W208">
        <f>VLOOKUP('Ответы на форму (1)'!Y208,ЧастотаПрактик,2,FALSE)</f>
        <v>1</v>
      </c>
      <c r="X208">
        <f>VLOOKUP('Ответы на форму (1)'!Z208,ЧастотаПрактик,2,FALSE)</f>
        <v>1</v>
      </c>
      <c r="Y208">
        <f>VLOOKUP('Ответы на форму (1)'!AA208,ЧастотаПрактик,2,FALSE)</f>
        <v>1</v>
      </c>
      <c r="Z208">
        <f>VLOOKUP('Ответы на форму (1)'!AB208,ЧастотаПрактик,2,FALSE)</f>
        <v>2</v>
      </c>
      <c r="AA208">
        <f>VLOOKUP('Ответы на форму (1)'!AC208,ЧастотаПрактик,2,FALSE)</f>
        <v>2</v>
      </c>
      <c r="AB208">
        <f>VLOOKUP('Ответы на форму (1)'!AD208,ЧастотаПрактик,2,FALSE)</f>
        <v>2</v>
      </c>
      <c r="AC208">
        <f>VLOOKUP('Ответы на форму (1)'!AE208,ЧастотаПрактик,2,FALSE)</f>
        <v>2</v>
      </c>
      <c r="AD208">
        <f>VLOOKUP('Ответы на форму (1)'!AF208,ЧастотаПрактик,2,FALSE)</f>
        <v>3</v>
      </c>
      <c r="AE208">
        <f>VLOOKUP('Ответы на форму (1)'!AG208,ДаПочтиНет,2,FALSE)</f>
        <v>0</v>
      </c>
      <c r="AF208">
        <f>VLOOKUP('Ответы на форму (1)'!AH208,ДаПочтиНет,2,FALSE)</f>
        <v>0</v>
      </c>
      <c r="AG208">
        <f>VLOOKUP('Ответы на форму (1)'!AI208,ДаПочтиНет,2,FALSE)</f>
        <v>0</v>
      </c>
      <c r="AH208">
        <f>VLOOKUP('Ответы на форму (1)'!AJ208,ДаПочтиНет,2,FALSE)</f>
        <v>0</v>
      </c>
      <c r="AI208">
        <f>VLOOKUP('Ответы на форму (1)'!AK208,ДаПочтиНет,2,FALSE)</f>
        <v>0</v>
      </c>
      <c r="AJ208">
        <f>VLOOKUP('Ответы на форму (1)'!AL208,ДаПочтиНет,2,FALSE)</f>
        <v>1</v>
      </c>
      <c r="AK208">
        <f>VLOOKUP('Ответы на форму (1)'!AM208,ДаПочтиНет,2,FALSE)</f>
        <v>1</v>
      </c>
      <c r="AL208">
        <f>VLOOKUP('Ответы на форму (1)'!AN208,ДаПочтиНет,2,FALSE)</f>
        <v>0</v>
      </c>
      <c r="AM208">
        <f>VLOOKUP('Ответы на форму (1)'!AO208,ДаПочтиНет,2,FALSE)</f>
        <v>0</v>
      </c>
      <c r="AN208">
        <f t="shared" si="24"/>
        <v>25</v>
      </c>
      <c r="AO208">
        <f>VLOOKUP('Ответы на форму (1)'!AP208,ДаПочтиНет,2,FALSE)</f>
        <v>1</v>
      </c>
      <c r="AP208">
        <f>VLOOKUP('Ответы на форму (1)'!AQ208,ОбразЖизни,2,FALSE)</f>
        <v>2</v>
      </c>
      <c r="AQ208">
        <f>VLOOKUP('Ответы на форму (1)'!AR208,ОбразЖизни,2,FALSE)</f>
        <v>3</v>
      </c>
      <c r="AR208">
        <f>VLOOKUP('Ответы на форму (1)'!AS208,ОбразЖизни,2,FALSE)</f>
        <v>4</v>
      </c>
      <c r="AS208">
        <f>VLOOKUP('Ответы на форму (1)'!AT208,ОбразЖизни,2,FALSE)</f>
        <v>2</v>
      </c>
      <c r="AT208">
        <f>VLOOKUP('Ответы на форму (1)'!AU208,ОбразЖизни,2,FALSE)</f>
        <v>2</v>
      </c>
      <c r="AU208">
        <f>VLOOKUP('Ответы на форму (1)'!AV208,ОбразЖизни,2,FALSE)</f>
        <v>1</v>
      </c>
      <c r="AV208">
        <f>'Ответы на форму (1)'!AW208</f>
        <v>6</v>
      </c>
      <c r="AW208">
        <f>IF('Ответы на форму (1)'!AX208="",0,1)</f>
        <v>1</v>
      </c>
      <c r="AX208">
        <f>VLOOKUP('Ответы на форму (1)'!AY208,Курение,2,FALSE)</f>
        <v>2</v>
      </c>
      <c r="AY208">
        <f>VLOOKUP('Ответы на форму (1)'!AZ208,Алкоголь,2,FALSE)</f>
        <v>1</v>
      </c>
      <c r="AZ208">
        <f>VLOOKUP('Ответы на форму (1)'!BA208,СемейныйОпыт,2,FALSE)</f>
        <v>1</v>
      </c>
      <c r="BA208">
        <f>'Ответы на форму (1)'!BB208</f>
        <v>0</v>
      </c>
      <c r="BB208">
        <f>IF('Ответы на форму (1)'!BC208="",0,VLOOKUP('Ответы на форму (1)'!BC208,УровниЗнакомства,2,FALSE))</f>
        <v>3</v>
      </c>
      <c r="BC208">
        <f>IF('Ответы на форму (1)'!BD208="",0,VLOOKUP('Ответы на форму (1)'!BD208,УровниЗнакомства,2,FALSE))</f>
        <v>1</v>
      </c>
      <c r="BD208">
        <f>IF('Ответы на форму (1)'!BE208="",0,VLOOKUP('Ответы на форму (1)'!BE208,УровниЗнакомства,2,FALSE))</f>
        <v>2</v>
      </c>
      <c r="BE208">
        <f>IF('Ответы на форму (1)'!BF208="",0,VLOOKUP('Ответы на форму (1)'!BF208,УровниЗнакомства,2,FALSE))</f>
        <v>3</v>
      </c>
      <c r="BF208">
        <f>IF('Ответы на форму (1)'!BG208="",0,VLOOKUP('Ответы на форму (1)'!BG208,УровниЗнакомства,2,FALSE))</f>
        <v>0</v>
      </c>
      <c r="BG208">
        <f>IF('Ответы на форму (1)'!BH208="",0,VLOOKUP('Ответы на форму (1)'!BH208,УровниЗнакомства,2,FALSE))</f>
        <v>0</v>
      </c>
      <c r="BH208">
        <f t="shared" si="25"/>
        <v>9</v>
      </c>
      <c r="BI208">
        <f>VLOOKUP('Ответы на форму (1)'!BI208,ТараканоБалл,2,FALSE)</f>
        <v>2</v>
      </c>
      <c r="BJ208">
        <f>VLOOKUP('Ответы на форму (1)'!BJ208,ТараканоБалл,2,FALSE)</f>
        <v>4</v>
      </c>
      <c r="BK208">
        <f>VLOOKUP('Ответы на форму (1)'!BK208,ТараканоБалл,2,FALSE)</f>
        <v>4</v>
      </c>
      <c r="BL208">
        <f>VLOOKUP('Ответы на форму (1)'!BL208,ТараканоБалл,2,FALSE)</f>
        <v>4</v>
      </c>
      <c r="BM208">
        <f t="shared" si="26"/>
        <v>14</v>
      </c>
      <c r="BN208">
        <f t="shared" si="27"/>
        <v>1</v>
      </c>
      <c r="BO208">
        <f>VLOOKUP('Ответы на форму (1)'!BM208,ОбъемИнфы,2,FALSE)</f>
        <v>2</v>
      </c>
      <c r="BP208">
        <f>VLOOKUP('Ответы на форму (1)'!BN208,ОбъемИнфы,2,FALSE)</f>
        <v>1</v>
      </c>
      <c r="BQ208">
        <f>VLOOKUP('Ответы на форму (1)'!BO208,ОбъемИнфы,2,FALSE)</f>
        <v>2</v>
      </c>
      <c r="BR208">
        <f>VLOOKUP('Ответы на форму (1)'!BP208,ОбъемИнфы,2,FALSE)</f>
        <v>1</v>
      </c>
      <c r="BS208">
        <f>VLOOKUP('Ответы на форму (1)'!BQ208,ОбъемИнфы,2,FALSE)</f>
        <v>3</v>
      </c>
      <c r="BT208">
        <f>VLOOKUP('Ответы на форму (1)'!BR208,ОбъемИнфы,2,FALSE)</f>
        <v>3</v>
      </c>
      <c r="BU208">
        <f>VLOOKUP('Ответы на форму (1)'!BS208,ОбъемИнфы,2,FALSE)</f>
        <v>1</v>
      </c>
      <c r="BV208">
        <f>VLOOKUP('Ответы на форму (1)'!BT208,ОбъемИнфы,2,FALSE)</f>
        <v>0</v>
      </c>
      <c r="BW208">
        <f>IF('Ответы на форму (1)'!BU208&gt;2,"много",'Ответы на форму (1)'!BU208)</f>
        <v>2</v>
      </c>
      <c r="BX208">
        <f>VLOOKUP('Ответы на форму (1)'!BV208,Блыки,2,FALSE)</f>
        <v>0</v>
      </c>
      <c r="BY208" t="str">
        <f>IF('Ответы на форму (1)'!BY208="","",'Ответы на форму (1)'!BY208)</f>
        <v/>
      </c>
      <c r="BZ208" t="str">
        <f t="shared" si="22"/>
        <v>Нет</v>
      </c>
    </row>
    <row r="209" spans="1:78" x14ac:dyDescent="0.35">
      <c r="A209">
        <f>IF('Ответы на форму (1)'!B209="М",1,0)</f>
        <v>0</v>
      </c>
      <c r="B209">
        <f>'Ответы на форму (1)'!C209</f>
        <v>32</v>
      </c>
      <c r="C209">
        <f>VLOOKUP('Ответы на форму (1)'!G209,Успевание,2,FALSE)</f>
        <v>3</v>
      </c>
      <c r="D209">
        <f>VLOOKUP('Ответы на форму (1)'!H209,Успевание,2,FALSE)</f>
        <v>3</v>
      </c>
      <c r="E209">
        <f t="shared" si="23"/>
        <v>0</v>
      </c>
      <c r="F209">
        <f>VLOOKUP('Ответы на форму (1)'!I209,ШкалаРомека,2,FALSE)</f>
        <v>3</v>
      </c>
      <c r="G209">
        <f>VLOOKUP('Ответы на форму (1)'!J209,ШкалаРомека,2,FALSE)</f>
        <v>3</v>
      </c>
      <c r="H209">
        <f>VLOOKUP('Ответы на форму (1)'!K209,ШкалаРомека,2,FALSE)</f>
        <v>2</v>
      </c>
      <c r="I209">
        <f>VLOOKUP('Ответы на форму (1)'!L209,ШкалаРомека,2,FALSE)</f>
        <v>2</v>
      </c>
      <c r="J209">
        <f>VLOOKUP('Ответы на форму (1)'!M209,ШкалаРомека,2,FALSE)</f>
        <v>3</v>
      </c>
      <c r="K209">
        <f>VLOOKUP('Ответы на форму (1)'!N209,ШкалаРомека,2,FALSE)</f>
        <v>3</v>
      </c>
      <c r="L209">
        <f>VLOOKUP('Ответы на форму (1)'!O209,ШкалаРомека,2,FALSE)</f>
        <v>2</v>
      </c>
      <c r="M209">
        <f>VLOOKUP('Ответы на форму (1)'!P209,ШкалаРомека,2,FALSE)</f>
        <v>3</v>
      </c>
      <c r="N209">
        <f>VLOOKUP('Ответы на форму (1)'!Q209,ШкалаРомека,2,FALSE)</f>
        <v>3</v>
      </c>
      <c r="O209">
        <f>VLOOKUP('Ответы на форму (1)'!R209,ШкалаРомека,2,FALSE)</f>
        <v>3</v>
      </c>
      <c r="P209">
        <f t="shared" si="21"/>
        <v>27</v>
      </c>
      <c r="Q209">
        <f>VLOOKUP('Ответы на форму (1)'!S209,ЧастотаПрактик,2,FALSE)</f>
        <v>1</v>
      </c>
      <c r="R209">
        <f>VLOOKUP('Ответы на форму (1)'!T209,ЧастотаПрактик,2,FALSE)</f>
        <v>2</v>
      </c>
      <c r="S209">
        <f>VLOOKUP('Ответы на форму (1)'!U209,ЧастотаПрактик,2,FALSE)</f>
        <v>3</v>
      </c>
      <c r="T209">
        <f>VLOOKUP('Ответы на форму (1)'!V209,ЧастотаПрактик,2,FALSE)</f>
        <v>3</v>
      </c>
      <c r="U209">
        <f>VLOOKUP('Ответы на форму (1)'!W209,ЧастотаПрактик,2,FALSE)</f>
        <v>1</v>
      </c>
      <c r="V209">
        <f>VLOOKUP('Ответы на форму (1)'!X209,ЧастотаПрактик,2,FALSE)</f>
        <v>0</v>
      </c>
      <c r="W209">
        <f>VLOOKUP('Ответы на форму (1)'!Y209,ЧастотаПрактик,2,FALSE)</f>
        <v>1</v>
      </c>
      <c r="X209">
        <f>VLOOKUP('Ответы на форму (1)'!Z209,ЧастотаПрактик,2,FALSE)</f>
        <v>1</v>
      </c>
      <c r="Y209">
        <f>VLOOKUP('Ответы на форму (1)'!AA209,ЧастотаПрактик,2,FALSE)</f>
        <v>1</v>
      </c>
      <c r="Z209">
        <f>VLOOKUP('Ответы на форму (1)'!AB209,ЧастотаПрактик,2,FALSE)</f>
        <v>2</v>
      </c>
      <c r="AA209">
        <f>VLOOKUP('Ответы на форму (1)'!AC209,ЧастотаПрактик,2,FALSE)</f>
        <v>3</v>
      </c>
      <c r="AB209">
        <f>VLOOKUP('Ответы на форму (1)'!AD209,ЧастотаПрактик,2,FALSE)</f>
        <v>2</v>
      </c>
      <c r="AC209">
        <f>VLOOKUP('Ответы на форму (1)'!AE209,ЧастотаПрактик,2,FALSE)</f>
        <v>1</v>
      </c>
      <c r="AD209">
        <f>VLOOKUP('Ответы на форму (1)'!AF209,ЧастотаПрактик,2,FALSE)</f>
        <v>2</v>
      </c>
      <c r="AE209">
        <f>VLOOKUP('Ответы на форму (1)'!AG209,ДаПочтиНет,2,FALSE)</f>
        <v>2</v>
      </c>
      <c r="AF209">
        <f>VLOOKUP('Ответы на форму (1)'!AH209,ДаПочтиНет,2,FALSE)</f>
        <v>2</v>
      </c>
      <c r="AG209">
        <f>VLOOKUP('Ответы на форму (1)'!AI209,ДаПочтиНет,2,FALSE)</f>
        <v>2</v>
      </c>
      <c r="AH209">
        <f>VLOOKUP('Ответы на форму (1)'!AJ209,ДаПочтиНет,2,FALSE)</f>
        <v>0</v>
      </c>
      <c r="AI209">
        <f>VLOOKUP('Ответы на форму (1)'!AK209,ДаПочтиНет,2,FALSE)</f>
        <v>0</v>
      </c>
      <c r="AJ209">
        <f>VLOOKUP('Ответы на форму (1)'!AL209,ДаПочтиНет,2,FALSE)</f>
        <v>0</v>
      </c>
      <c r="AK209">
        <f>VLOOKUP('Ответы на форму (1)'!AM209,ДаПочтиНет,2,FALSE)</f>
        <v>2</v>
      </c>
      <c r="AL209">
        <f>VLOOKUP('Ответы на форму (1)'!AN209,ДаПочтиНет,2,FALSE)</f>
        <v>2</v>
      </c>
      <c r="AM209">
        <f>VLOOKUP('Ответы на форму (1)'!AO209,ДаПочтиНет,2,FALSE)</f>
        <v>2</v>
      </c>
      <c r="AN209">
        <f t="shared" si="24"/>
        <v>33</v>
      </c>
      <c r="AO209">
        <f>VLOOKUP('Ответы на форму (1)'!AP209,ДаПочтиНет,2,FALSE)</f>
        <v>1</v>
      </c>
      <c r="AP209">
        <f>VLOOKUP('Ответы на форму (1)'!AQ209,ОбразЖизни,2,FALSE)</f>
        <v>2</v>
      </c>
      <c r="AQ209">
        <f>VLOOKUP('Ответы на форму (1)'!AR209,ОбразЖизни,2,FALSE)</f>
        <v>2</v>
      </c>
      <c r="AR209">
        <f>VLOOKUP('Ответы на форму (1)'!AS209,ОбразЖизни,2,FALSE)</f>
        <v>2</v>
      </c>
      <c r="AS209">
        <f>VLOOKUP('Ответы на форму (1)'!AT209,ОбразЖизни,2,FALSE)</f>
        <v>1</v>
      </c>
      <c r="AT209">
        <f>VLOOKUP('Ответы на форму (1)'!AU209,ОбразЖизни,2,FALSE)</f>
        <v>1</v>
      </c>
      <c r="AU209">
        <f>VLOOKUP('Ответы на форму (1)'!AV209,ОбразЖизни,2,FALSE)</f>
        <v>2</v>
      </c>
      <c r="AV209">
        <f>'Ответы на форму (1)'!AW209</f>
        <v>4</v>
      </c>
      <c r="AW209">
        <f>IF('Ответы на форму (1)'!AX209="",0,1)</f>
        <v>0</v>
      </c>
      <c r="AX209">
        <f>VLOOKUP('Ответы на форму (1)'!AY209,Курение,2,FALSE)</f>
        <v>1</v>
      </c>
      <c r="AY209">
        <f>VLOOKUP('Ответы на форму (1)'!AZ209,Алкоголь,2,FALSE)</f>
        <v>1</v>
      </c>
      <c r="AZ209">
        <f>VLOOKUP('Ответы на форму (1)'!BA209,СемейныйОпыт,2,FALSE)</f>
        <v>0</v>
      </c>
      <c r="BA209">
        <f>'Ответы на форму (1)'!BB209</f>
        <v>0</v>
      </c>
      <c r="BB209">
        <f>IF('Ответы на форму (1)'!BC209="",0,VLOOKUP('Ответы на форму (1)'!BC209,УровниЗнакомства,2,FALSE))</f>
        <v>2</v>
      </c>
      <c r="BC209">
        <f>IF('Ответы на форму (1)'!BD209="",0,VLOOKUP('Ответы на форму (1)'!BD209,УровниЗнакомства,2,FALSE))</f>
        <v>3</v>
      </c>
      <c r="BD209">
        <f>IF('Ответы на форму (1)'!BE209="",0,VLOOKUP('Ответы на форму (1)'!BE209,УровниЗнакомства,2,FALSE))</f>
        <v>3</v>
      </c>
      <c r="BE209">
        <f>IF('Ответы на форму (1)'!BF209="",0,VLOOKUP('Ответы на форму (1)'!BF209,УровниЗнакомства,2,FALSE))</f>
        <v>3</v>
      </c>
      <c r="BF209">
        <f>IF('Ответы на форму (1)'!BG209="",0,VLOOKUP('Ответы на форму (1)'!BG209,УровниЗнакомства,2,FALSE))</f>
        <v>3</v>
      </c>
      <c r="BG209">
        <f>IF('Ответы на форму (1)'!BH209="",0,VLOOKUP('Ответы на форму (1)'!BH209,УровниЗнакомства,2,FALSE))</f>
        <v>0</v>
      </c>
      <c r="BH209">
        <f t="shared" si="25"/>
        <v>14</v>
      </c>
      <c r="BI209">
        <f>VLOOKUP('Ответы на форму (1)'!BI209,ТараканоБалл,2,FALSE)</f>
        <v>3</v>
      </c>
      <c r="BJ209">
        <f>VLOOKUP('Ответы на форму (1)'!BJ209,ТараканоБалл,2,FALSE)</f>
        <v>3</v>
      </c>
      <c r="BK209">
        <f>VLOOKUP('Ответы на форму (1)'!BK209,ТараканоБалл,2,FALSE)</f>
        <v>3</v>
      </c>
      <c r="BL209">
        <f>VLOOKUP('Ответы на форму (1)'!BL209,ТараканоБалл,2,FALSE)</f>
        <v>5</v>
      </c>
      <c r="BM209">
        <f t="shared" si="26"/>
        <v>14</v>
      </c>
      <c r="BN209">
        <f t="shared" si="27"/>
        <v>1</v>
      </c>
      <c r="BO209">
        <f>VLOOKUP('Ответы на форму (1)'!BM209,ОбъемИнфы,2,FALSE)</f>
        <v>1</v>
      </c>
      <c r="BP209">
        <f>VLOOKUP('Ответы на форму (1)'!BN209,ОбъемИнфы,2,FALSE)</f>
        <v>1</v>
      </c>
      <c r="BQ209">
        <f>VLOOKUP('Ответы на форму (1)'!BO209,ОбъемИнфы,2,FALSE)</f>
        <v>3</v>
      </c>
      <c r="BR209">
        <f>VLOOKUP('Ответы на форму (1)'!BP209,ОбъемИнфы,2,FALSE)</f>
        <v>4</v>
      </c>
      <c r="BS209">
        <f>VLOOKUP('Ответы на форму (1)'!BQ209,ОбъемИнфы,2,FALSE)</f>
        <v>3</v>
      </c>
      <c r="BT209">
        <f>VLOOKUP('Ответы на форму (1)'!BR209,ОбъемИнфы,2,FALSE)</f>
        <v>2</v>
      </c>
      <c r="BU209">
        <f>VLOOKUP('Ответы на форму (1)'!BS209,ОбъемИнфы,2,FALSE)</f>
        <v>1</v>
      </c>
      <c r="BV209">
        <f>VLOOKUP('Ответы на форму (1)'!BT209,ОбъемИнфы,2,FALSE)</f>
        <v>1</v>
      </c>
      <c r="BW209">
        <f>IF('Ответы на форму (1)'!BU209&gt;2,"много",'Ответы на форму (1)'!BU209)</f>
        <v>2</v>
      </c>
      <c r="BX209">
        <f>VLOOKUP('Ответы на форму (1)'!BV209,Блыки,2,FALSE)</f>
        <v>1</v>
      </c>
      <c r="BY209" t="str">
        <f>IF('Ответы на форму (1)'!BY209="","",'Ответы на форму (1)'!BY209)</f>
        <v/>
      </c>
      <c r="BZ209" t="str">
        <f t="shared" si="22"/>
        <v>Нет</v>
      </c>
    </row>
    <row r="210" spans="1:78" x14ac:dyDescent="0.35">
      <c r="A210">
        <f>IF('Ответы на форму (1)'!B210="М",1,0)</f>
        <v>0</v>
      </c>
      <c r="B210">
        <f>'Ответы на форму (1)'!C210</f>
        <v>38</v>
      </c>
      <c r="C210">
        <f>VLOOKUP('Ответы на форму (1)'!G210,Успевание,2,FALSE)</f>
        <v>4</v>
      </c>
      <c r="D210">
        <f>VLOOKUP('Ответы на форму (1)'!H210,Успевание,2,FALSE)</f>
        <v>4</v>
      </c>
      <c r="E210">
        <f t="shared" si="23"/>
        <v>0</v>
      </c>
      <c r="F210">
        <f>VLOOKUP('Ответы на форму (1)'!I210,ШкалаРомека,2,FALSE)</f>
        <v>3</v>
      </c>
      <c r="G210">
        <f>VLOOKUP('Ответы на форму (1)'!J210,ШкалаРомека,2,FALSE)</f>
        <v>3</v>
      </c>
      <c r="H210">
        <f>VLOOKUP('Ответы на форму (1)'!K210,ШкалаРомека,2,FALSE)</f>
        <v>2</v>
      </c>
      <c r="I210">
        <f>VLOOKUP('Ответы на форму (1)'!L210,ШкалаРомека,2,FALSE)</f>
        <v>2</v>
      </c>
      <c r="J210">
        <f>VLOOKUP('Ответы на форму (1)'!M210,ШкалаРомека,2,FALSE)</f>
        <v>3</v>
      </c>
      <c r="K210">
        <f>VLOOKUP('Ответы на форму (1)'!N210,ШкалаРомека,2,FALSE)</f>
        <v>2</v>
      </c>
      <c r="L210">
        <f>VLOOKUP('Ответы на форму (1)'!O210,ШкалаРомека,2,FALSE)</f>
        <v>3</v>
      </c>
      <c r="M210">
        <f>VLOOKUP('Ответы на форму (1)'!P210,ШкалаРомека,2,FALSE)</f>
        <v>3</v>
      </c>
      <c r="N210">
        <f>VLOOKUP('Ответы на форму (1)'!Q210,ШкалаРомека,2,FALSE)</f>
        <v>3</v>
      </c>
      <c r="O210">
        <f>VLOOKUP('Ответы на форму (1)'!R210,ШкалаРомека,2,FALSE)</f>
        <v>3</v>
      </c>
      <c r="P210">
        <f t="shared" si="21"/>
        <v>27</v>
      </c>
      <c r="Q210">
        <f>VLOOKUP('Ответы на форму (1)'!S210,ЧастотаПрактик,2,FALSE)</f>
        <v>3</v>
      </c>
      <c r="R210">
        <f>VLOOKUP('Ответы на форму (1)'!T210,ЧастотаПрактик,2,FALSE)</f>
        <v>2</v>
      </c>
      <c r="S210">
        <f>VLOOKUP('Ответы на форму (1)'!U210,ЧастотаПрактик,2,FALSE)</f>
        <v>4</v>
      </c>
      <c r="T210">
        <f>VLOOKUP('Ответы на форму (1)'!V210,ЧастотаПрактик,2,FALSE)</f>
        <v>3</v>
      </c>
      <c r="U210">
        <f>VLOOKUP('Ответы на форму (1)'!W210,ЧастотаПрактик,2,FALSE)</f>
        <v>0</v>
      </c>
      <c r="V210">
        <f>VLOOKUP('Ответы на форму (1)'!X210,ЧастотаПрактик,2,FALSE)</f>
        <v>2</v>
      </c>
      <c r="W210">
        <f>VLOOKUP('Ответы на форму (1)'!Y210,ЧастотаПрактик,2,FALSE)</f>
        <v>4</v>
      </c>
      <c r="X210">
        <f>VLOOKUP('Ответы на форму (1)'!Z210,ЧастотаПрактик,2,FALSE)</f>
        <v>3</v>
      </c>
      <c r="Y210">
        <f>VLOOKUP('Ответы на форму (1)'!AA210,ЧастотаПрактик,2,FALSE)</f>
        <v>3</v>
      </c>
      <c r="Z210">
        <f>VLOOKUP('Ответы на форму (1)'!AB210,ЧастотаПрактик,2,FALSE)</f>
        <v>2</v>
      </c>
      <c r="AA210">
        <f>VLOOKUP('Ответы на форму (1)'!AC210,ЧастотаПрактик,2,FALSE)</f>
        <v>3</v>
      </c>
      <c r="AB210">
        <f>VLOOKUP('Ответы на форму (1)'!AD210,ЧастотаПрактик,2,FALSE)</f>
        <v>2</v>
      </c>
      <c r="AC210">
        <f>VLOOKUP('Ответы на форму (1)'!AE210,ЧастотаПрактик,2,FALSE)</f>
        <v>2</v>
      </c>
      <c r="AD210">
        <f>VLOOKUP('Ответы на форму (1)'!AF210,ЧастотаПрактик,2,FALSE)</f>
        <v>3</v>
      </c>
      <c r="AE210">
        <f>VLOOKUP('Ответы на форму (1)'!AG210,ДаПочтиНет,2,FALSE)</f>
        <v>2</v>
      </c>
      <c r="AF210">
        <f>VLOOKUP('Ответы на форму (1)'!AH210,ДаПочтиНет,2,FALSE)</f>
        <v>2</v>
      </c>
      <c r="AG210">
        <f>VLOOKUP('Ответы на форму (1)'!AI210,ДаПочтиНет,2,FALSE)</f>
        <v>2</v>
      </c>
      <c r="AH210">
        <f>VLOOKUP('Ответы на форму (1)'!AJ210,ДаПочтиНет,2,FALSE)</f>
        <v>0</v>
      </c>
      <c r="AI210">
        <f>VLOOKUP('Ответы на форму (1)'!AK210,ДаПочтиНет,2,FALSE)</f>
        <v>1</v>
      </c>
      <c r="AJ210">
        <f>VLOOKUP('Ответы на форму (1)'!AL210,ДаПочтиНет,2,FALSE)</f>
        <v>0</v>
      </c>
      <c r="AK210">
        <f>VLOOKUP('Ответы на форму (1)'!AM210,ДаПочтиНет,2,FALSE)</f>
        <v>2</v>
      </c>
      <c r="AL210">
        <f>VLOOKUP('Ответы на форму (1)'!AN210,ДаПочтиНет,2,FALSE)</f>
        <v>0</v>
      </c>
      <c r="AM210">
        <f>VLOOKUP('Ответы на форму (1)'!AO210,ДаПочтиНет,2,FALSE)</f>
        <v>2</v>
      </c>
      <c r="AN210">
        <f t="shared" si="24"/>
        <v>45</v>
      </c>
      <c r="AO210">
        <f>VLOOKUP('Ответы на форму (1)'!AP210,ДаПочтиНет,2,FALSE)</f>
        <v>2</v>
      </c>
      <c r="AP210">
        <f>VLOOKUP('Ответы на форму (1)'!AQ210,ОбразЖизни,2,FALSE)</f>
        <v>3</v>
      </c>
      <c r="AQ210">
        <f>VLOOKUP('Ответы на форму (1)'!AR210,ОбразЖизни,2,FALSE)</f>
        <v>2</v>
      </c>
      <c r="AR210">
        <f>VLOOKUP('Ответы на форму (1)'!AS210,ОбразЖизни,2,FALSE)</f>
        <v>3</v>
      </c>
      <c r="AS210">
        <f>VLOOKUP('Ответы на форму (1)'!AT210,ОбразЖизни,2,FALSE)</f>
        <v>3</v>
      </c>
      <c r="AT210">
        <f>VLOOKUP('Ответы на форму (1)'!AU210,ОбразЖизни,2,FALSE)</f>
        <v>3</v>
      </c>
      <c r="AU210">
        <f>VLOOKUP('Ответы на форму (1)'!AV210,ОбразЖизни,2,FALSE)</f>
        <v>1</v>
      </c>
      <c r="AV210">
        <f>'Ответы на форму (1)'!AW210</f>
        <v>5</v>
      </c>
      <c r="AW210">
        <f>IF('Ответы на форму (1)'!AX210="",0,1)</f>
        <v>1</v>
      </c>
      <c r="AX210">
        <f>VLOOKUP('Ответы на форму (1)'!AY210,Курение,2,FALSE)</f>
        <v>0</v>
      </c>
      <c r="AY210">
        <f>VLOOKUP('Ответы на форму (1)'!AZ210,Алкоголь,2,FALSE)</f>
        <v>1</v>
      </c>
      <c r="AZ210">
        <f>VLOOKUP('Ответы на форму (1)'!BA210,СемейныйОпыт,2,FALSE)</f>
        <v>1</v>
      </c>
      <c r="BA210">
        <f>'Ответы на форму (1)'!BB210</f>
        <v>1</v>
      </c>
      <c r="BB210">
        <f>IF('Ответы на форму (1)'!BC210="",0,VLOOKUP('Ответы на форму (1)'!BC210,УровниЗнакомства,2,FALSE))</f>
        <v>1</v>
      </c>
      <c r="BC210">
        <f>IF('Ответы на форму (1)'!BD210="",0,VLOOKUP('Ответы на форму (1)'!BD210,УровниЗнакомства,2,FALSE))</f>
        <v>0</v>
      </c>
      <c r="BD210">
        <f>IF('Ответы на форму (1)'!BE210="",0,VLOOKUP('Ответы на форму (1)'!BE210,УровниЗнакомства,2,FALSE))</f>
        <v>2</v>
      </c>
      <c r="BE210">
        <f>IF('Ответы на форму (1)'!BF210="",0,VLOOKUP('Ответы на форму (1)'!BF210,УровниЗнакомства,2,FALSE))</f>
        <v>1</v>
      </c>
      <c r="BF210">
        <f>IF('Ответы на форму (1)'!BG210="",0,VLOOKUP('Ответы на форму (1)'!BG210,УровниЗнакомства,2,FALSE))</f>
        <v>0</v>
      </c>
      <c r="BG210">
        <f>IF('Ответы на форму (1)'!BH210="",0,VLOOKUP('Ответы на форму (1)'!BH210,УровниЗнакомства,2,FALSE))</f>
        <v>0</v>
      </c>
      <c r="BH210">
        <f t="shared" si="25"/>
        <v>4</v>
      </c>
      <c r="BI210">
        <f>VLOOKUP('Ответы на форму (1)'!BI210,ТараканоБалл,2,FALSE)</f>
        <v>4</v>
      </c>
      <c r="BJ210">
        <f>VLOOKUP('Ответы на форму (1)'!BJ210,ТараканоБалл,2,FALSE)</f>
        <v>3</v>
      </c>
      <c r="BK210">
        <f>VLOOKUP('Ответы на форму (1)'!BK210,ТараканоБалл,2,FALSE)</f>
        <v>3</v>
      </c>
      <c r="BL210">
        <f>VLOOKUP('Ответы на форму (1)'!BL210,ТараканоБалл,2,FALSE)</f>
        <v>4</v>
      </c>
      <c r="BM210">
        <f t="shared" si="26"/>
        <v>14</v>
      </c>
      <c r="BN210">
        <f t="shared" si="27"/>
        <v>1</v>
      </c>
      <c r="BO210">
        <f>VLOOKUP('Ответы на форму (1)'!BM210,ОбъемИнфы,2,FALSE)</f>
        <v>1</v>
      </c>
      <c r="BP210">
        <f>VLOOKUP('Ответы на форму (1)'!BN210,ОбъемИнфы,2,FALSE)</f>
        <v>3</v>
      </c>
      <c r="BQ210">
        <f>VLOOKUP('Ответы на форму (1)'!BO210,ОбъемИнфы,2,FALSE)</f>
        <v>1</v>
      </c>
      <c r="BR210">
        <f>VLOOKUP('Ответы на форму (1)'!BP210,ОбъемИнфы,2,FALSE)</f>
        <v>3</v>
      </c>
      <c r="BS210">
        <f>VLOOKUP('Ответы на форму (1)'!BQ210,ОбъемИнфы,2,FALSE)</f>
        <v>2</v>
      </c>
      <c r="BT210">
        <f>VLOOKUP('Ответы на форму (1)'!BR210,ОбъемИнфы,2,FALSE)</f>
        <v>3</v>
      </c>
      <c r="BU210">
        <f>VLOOKUP('Ответы на форму (1)'!BS210,ОбъемИнфы,2,FALSE)</f>
        <v>1</v>
      </c>
      <c r="BV210">
        <f>VLOOKUP('Ответы на форму (1)'!BT210,ОбъемИнфы,2,FALSE)</f>
        <v>3</v>
      </c>
      <c r="BW210" t="str">
        <f>IF('Ответы на форму (1)'!BU210&gt;2,"много",'Ответы на форму (1)'!BU210)</f>
        <v>много</v>
      </c>
      <c r="BX210">
        <f>VLOOKUP('Ответы на форму (1)'!BV210,Блыки,2,FALSE)</f>
        <v>0</v>
      </c>
      <c r="BY210" t="str">
        <f>IF('Ответы на форму (1)'!BY210="","",'Ответы на форму (1)'!BY210)</f>
        <v/>
      </c>
      <c r="BZ210" t="str">
        <f t="shared" si="22"/>
        <v>Да</v>
      </c>
    </row>
    <row r="211" spans="1:78" x14ac:dyDescent="0.35">
      <c r="A211">
        <f>IF('Ответы на форму (1)'!B211="М",1,0)</f>
        <v>1</v>
      </c>
      <c r="B211">
        <f>'Ответы на форму (1)'!C211</f>
        <v>33</v>
      </c>
      <c r="C211">
        <f>VLOOKUP('Ответы на форму (1)'!G211,Успевание,2,FALSE)</f>
        <v>2</v>
      </c>
      <c r="D211">
        <f>VLOOKUP('Ответы на форму (1)'!H211,Успевание,2,FALSE)</f>
        <v>3</v>
      </c>
      <c r="E211">
        <f t="shared" si="23"/>
        <v>-1</v>
      </c>
      <c r="F211">
        <f>VLOOKUP('Ответы на форму (1)'!I211,ШкалаРомека,2,FALSE)</f>
        <v>3</v>
      </c>
      <c r="G211">
        <f>VLOOKUP('Ответы на форму (1)'!J211,ШкалаРомека,2,FALSE)</f>
        <v>2</v>
      </c>
      <c r="H211">
        <f>VLOOKUP('Ответы на форму (1)'!K211,ШкалаРомека,2,FALSE)</f>
        <v>1</v>
      </c>
      <c r="I211">
        <f>VLOOKUP('Ответы на форму (1)'!L211,ШкалаРомека,2,FALSE)</f>
        <v>2</v>
      </c>
      <c r="J211">
        <f>VLOOKUP('Ответы на форму (1)'!M211,ШкалаРомека,2,FALSE)</f>
        <v>3</v>
      </c>
      <c r="K211">
        <f>VLOOKUP('Ответы на форму (1)'!N211,ШкалаРомека,2,FALSE)</f>
        <v>3</v>
      </c>
      <c r="L211">
        <f>VLOOKUP('Ответы на форму (1)'!O211,ШкалаРомека,2,FALSE)</f>
        <v>3</v>
      </c>
      <c r="M211">
        <f>VLOOKUP('Ответы на форму (1)'!P211,ШкалаРомека,2,FALSE)</f>
        <v>3</v>
      </c>
      <c r="N211">
        <f>VLOOKUP('Ответы на форму (1)'!Q211,ШкалаРомека,2,FALSE)</f>
        <v>3</v>
      </c>
      <c r="O211">
        <f>VLOOKUP('Ответы на форму (1)'!R211,ШкалаРомека,2,FALSE)</f>
        <v>2</v>
      </c>
      <c r="P211">
        <f t="shared" si="21"/>
        <v>25</v>
      </c>
      <c r="Q211">
        <f>VLOOKUP('Ответы на форму (1)'!S211,ЧастотаПрактик,2,FALSE)</f>
        <v>2</v>
      </c>
      <c r="R211">
        <f>VLOOKUP('Ответы на форму (1)'!T211,ЧастотаПрактик,2,FALSE)</f>
        <v>2</v>
      </c>
      <c r="S211">
        <f>VLOOKUP('Ответы на форму (1)'!U211,ЧастотаПрактик,2,FALSE)</f>
        <v>1</v>
      </c>
      <c r="T211">
        <f>VLOOKUP('Ответы на форму (1)'!V211,ЧастотаПрактик,2,FALSE)</f>
        <v>3</v>
      </c>
      <c r="U211">
        <f>VLOOKUP('Ответы на форму (1)'!W211,ЧастотаПрактик,2,FALSE)</f>
        <v>2</v>
      </c>
      <c r="V211">
        <f>VLOOKUP('Ответы на форму (1)'!X211,ЧастотаПрактик,2,FALSE)</f>
        <v>1</v>
      </c>
      <c r="W211">
        <f>VLOOKUP('Ответы на форму (1)'!Y211,ЧастотаПрактик,2,FALSE)</f>
        <v>3</v>
      </c>
      <c r="X211">
        <f>VLOOKUP('Ответы на форму (1)'!Z211,ЧастотаПрактик,2,FALSE)</f>
        <v>2</v>
      </c>
      <c r="Y211">
        <f>VLOOKUP('Ответы на форму (1)'!AA211,ЧастотаПрактик,2,FALSE)</f>
        <v>2</v>
      </c>
      <c r="Z211">
        <f>VLOOKUP('Ответы на форму (1)'!AB211,ЧастотаПрактик,2,FALSE)</f>
        <v>4</v>
      </c>
      <c r="AA211">
        <f>VLOOKUP('Ответы на форму (1)'!AC211,ЧастотаПрактик,2,FALSE)</f>
        <v>3</v>
      </c>
      <c r="AB211">
        <f>VLOOKUP('Ответы на форму (1)'!AD211,ЧастотаПрактик,2,FALSE)</f>
        <v>1</v>
      </c>
      <c r="AC211">
        <f>VLOOKUP('Ответы на форму (1)'!AE211,ЧастотаПрактик,2,FALSE)</f>
        <v>1</v>
      </c>
      <c r="AD211">
        <f>VLOOKUP('Ответы на форму (1)'!AF211,ЧастотаПрактик,2,FALSE)</f>
        <v>3</v>
      </c>
      <c r="AE211">
        <f>VLOOKUP('Ответы на форму (1)'!AG211,ДаПочтиНет,2,FALSE)</f>
        <v>2</v>
      </c>
      <c r="AF211">
        <f>VLOOKUP('Ответы на форму (1)'!AH211,ДаПочтиНет,2,FALSE)</f>
        <v>2</v>
      </c>
      <c r="AG211">
        <f>VLOOKUP('Ответы на форму (1)'!AI211,ДаПочтиНет,2,FALSE)</f>
        <v>2</v>
      </c>
      <c r="AH211">
        <f>VLOOKUP('Ответы на форму (1)'!AJ211,ДаПочтиНет,2,FALSE)</f>
        <v>2</v>
      </c>
      <c r="AI211">
        <f>VLOOKUP('Ответы на форму (1)'!AK211,ДаПочтиНет,2,FALSE)</f>
        <v>2</v>
      </c>
      <c r="AJ211">
        <f>VLOOKUP('Ответы на форму (1)'!AL211,ДаПочтиНет,2,FALSE)</f>
        <v>2</v>
      </c>
      <c r="AK211">
        <f>VLOOKUP('Ответы на форму (1)'!AM211,ДаПочтиНет,2,FALSE)</f>
        <v>2</v>
      </c>
      <c r="AL211">
        <f>VLOOKUP('Ответы на форму (1)'!AN211,ДаПочтиНет,2,FALSE)</f>
        <v>2</v>
      </c>
      <c r="AM211">
        <f>VLOOKUP('Ответы на форму (1)'!AO211,ДаПочтиНет,2,FALSE)</f>
        <v>0</v>
      </c>
      <c r="AN211">
        <f t="shared" si="24"/>
        <v>42</v>
      </c>
      <c r="AO211">
        <f>VLOOKUP('Ответы на форму (1)'!AP211,ДаПочтиНет,2,FALSE)</f>
        <v>1</v>
      </c>
      <c r="AP211">
        <f>VLOOKUP('Ответы на форму (1)'!AQ211,ОбразЖизни,2,FALSE)</f>
        <v>3</v>
      </c>
      <c r="AQ211">
        <f>VLOOKUP('Ответы на форму (1)'!AR211,ОбразЖизни,2,FALSE)</f>
        <v>2</v>
      </c>
      <c r="AR211">
        <f>VLOOKUP('Ответы на форму (1)'!AS211,ОбразЖизни,2,FALSE)</f>
        <v>2</v>
      </c>
      <c r="AS211">
        <f>VLOOKUP('Ответы на форму (1)'!AT211,ОбразЖизни,2,FALSE)</f>
        <v>1</v>
      </c>
      <c r="AT211">
        <f>VLOOKUP('Ответы на форму (1)'!AU211,ОбразЖизни,2,FALSE)</f>
        <v>3</v>
      </c>
      <c r="AU211">
        <f>VLOOKUP('Ответы на форму (1)'!AV211,ОбразЖизни,2,FALSE)</f>
        <v>3</v>
      </c>
      <c r="AV211">
        <f>'Ответы на форму (1)'!AW211</f>
        <v>5</v>
      </c>
      <c r="AW211">
        <f>IF('Ответы на форму (1)'!AX211="",0,1)</f>
        <v>1</v>
      </c>
      <c r="AX211">
        <f>VLOOKUP('Ответы на форму (1)'!AY211,Курение,2,FALSE)</f>
        <v>0</v>
      </c>
      <c r="AY211">
        <f>VLOOKUP('Ответы на форму (1)'!AZ211,Алкоголь,2,FALSE)</f>
        <v>1</v>
      </c>
      <c r="AZ211">
        <f>VLOOKUP('Ответы на форму (1)'!BA211,СемейныйОпыт,2,FALSE)</f>
        <v>1</v>
      </c>
      <c r="BA211">
        <f>'Ответы на форму (1)'!BB211</f>
        <v>1</v>
      </c>
      <c r="BB211">
        <f>IF('Ответы на форму (1)'!BC211="",0,VLOOKUP('Ответы на форму (1)'!BC211,УровниЗнакомства,2,FALSE))</f>
        <v>1</v>
      </c>
      <c r="BC211">
        <f>IF('Ответы на форму (1)'!BD211="",0,VLOOKUP('Ответы на форму (1)'!BD211,УровниЗнакомства,2,FALSE))</f>
        <v>3</v>
      </c>
      <c r="BD211">
        <f>IF('Ответы на форму (1)'!BE211="",0,VLOOKUP('Ответы на форму (1)'!BE211,УровниЗнакомства,2,FALSE))</f>
        <v>1</v>
      </c>
      <c r="BE211">
        <f>IF('Ответы на форму (1)'!BF211="",0,VLOOKUP('Ответы на форму (1)'!BF211,УровниЗнакомства,2,FALSE))</f>
        <v>4</v>
      </c>
      <c r="BF211">
        <f>IF('Ответы на форму (1)'!BG211="",0,VLOOKUP('Ответы на форму (1)'!BG211,УровниЗнакомства,2,FALSE))</f>
        <v>0</v>
      </c>
      <c r="BG211">
        <f>IF('Ответы на форму (1)'!BH211="",0,VLOOKUP('Ответы на форму (1)'!BH211,УровниЗнакомства,2,FALSE))</f>
        <v>0</v>
      </c>
      <c r="BH211">
        <f t="shared" si="25"/>
        <v>9</v>
      </c>
      <c r="BI211">
        <f>VLOOKUP('Ответы на форму (1)'!BI211,ТараканоБалл,2,FALSE)</f>
        <v>5</v>
      </c>
      <c r="BJ211">
        <f>VLOOKUP('Ответы на форму (1)'!BJ211,ТараканоБалл,2,FALSE)</f>
        <v>5</v>
      </c>
      <c r="BK211">
        <f>VLOOKUP('Ответы на форму (1)'!BK211,ТараканоБалл,2,FALSE)</f>
        <v>5</v>
      </c>
      <c r="BL211">
        <f>VLOOKUP('Ответы на форму (1)'!BL211,ТараканоБалл,2,FALSE)</f>
        <v>4</v>
      </c>
      <c r="BM211">
        <f t="shared" si="26"/>
        <v>19</v>
      </c>
      <c r="BN211">
        <f t="shared" si="27"/>
        <v>2</v>
      </c>
      <c r="BO211">
        <f>VLOOKUP('Ответы на форму (1)'!BM211,ОбъемИнфы,2,FALSE)</f>
        <v>1</v>
      </c>
      <c r="BP211">
        <f>VLOOKUP('Ответы на форму (1)'!BN211,ОбъемИнфы,2,FALSE)</f>
        <v>1</v>
      </c>
      <c r="BQ211">
        <f>VLOOKUP('Ответы на форму (1)'!BO211,ОбъемИнфы,2,FALSE)</f>
        <v>2</v>
      </c>
      <c r="BR211">
        <f>VLOOKUP('Ответы на форму (1)'!BP211,ОбъемИнфы,2,FALSE)</f>
        <v>4</v>
      </c>
      <c r="BS211">
        <f>VLOOKUP('Ответы на форму (1)'!BQ211,ОбъемИнфы,2,FALSE)</f>
        <v>1</v>
      </c>
      <c r="BT211">
        <f>VLOOKUP('Ответы на форму (1)'!BR211,ОбъемИнфы,2,FALSE)</f>
        <v>2</v>
      </c>
      <c r="BU211">
        <f>VLOOKUP('Ответы на форму (1)'!BS211,ОбъемИнфы,2,FALSE)</f>
        <v>2</v>
      </c>
      <c r="BV211">
        <f>VLOOKUP('Ответы на форму (1)'!BT211,ОбъемИнфы,2,FALSE)</f>
        <v>1</v>
      </c>
      <c r="BW211">
        <f>IF('Ответы на форму (1)'!BU211&gt;2,"много",'Ответы на форму (1)'!BU211)</f>
        <v>2</v>
      </c>
      <c r="BX211">
        <f>VLOOKUP('Ответы на форму (1)'!BV211,Блыки,2,FALSE)</f>
        <v>1</v>
      </c>
      <c r="BY211" t="str">
        <f>IF('Ответы на форму (1)'!BY211="","",'Ответы на форму (1)'!BY211)</f>
        <v/>
      </c>
      <c r="BZ211" t="str">
        <f t="shared" si="22"/>
        <v>Да</v>
      </c>
    </row>
    <row r="212" spans="1:78" x14ac:dyDescent="0.35">
      <c r="A212">
        <f>IF('Ответы на форму (1)'!B212="М",1,0)</f>
        <v>0</v>
      </c>
      <c r="B212">
        <f>'Ответы на форму (1)'!C212</f>
        <v>43</v>
      </c>
      <c r="C212">
        <f>VLOOKUP('Ответы на форму (1)'!G212,Успевание,2,FALSE)</f>
        <v>4</v>
      </c>
      <c r="D212">
        <f>VLOOKUP('Ответы на форму (1)'!H212,Успевание,2,FALSE)</f>
        <v>4</v>
      </c>
      <c r="E212">
        <f t="shared" si="23"/>
        <v>0</v>
      </c>
      <c r="F212">
        <f>VLOOKUP('Ответы на форму (1)'!I212,ШкалаРомека,2,FALSE)</f>
        <v>4</v>
      </c>
      <c r="G212">
        <f>VLOOKUP('Ответы на форму (1)'!J212,ШкалаРомека,2,FALSE)</f>
        <v>4</v>
      </c>
      <c r="H212">
        <f>VLOOKUP('Ответы на форму (1)'!K212,ШкалаРомека,2,FALSE)</f>
        <v>3</v>
      </c>
      <c r="I212">
        <f>VLOOKUP('Ответы на форму (1)'!L212,ШкалаРомека,2,FALSE)</f>
        <v>3</v>
      </c>
      <c r="J212">
        <f>VLOOKUP('Ответы на форму (1)'!M212,ШкалаРомека,2,FALSE)</f>
        <v>3</v>
      </c>
      <c r="K212">
        <f>VLOOKUP('Ответы на форму (1)'!N212,ШкалаРомека,2,FALSE)</f>
        <v>3</v>
      </c>
      <c r="L212">
        <f>VLOOKUP('Ответы на форму (1)'!O212,ШкалаРомека,2,FALSE)</f>
        <v>3</v>
      </c>
      <c r="M212">
        <f>VLOOKUP('Ответы на форму (1)'!P212,ШкалаРомека,2,FALSE)</f>
        <v>3</v>
      </c>
      <c r="N212">
        <f>VLOOKUP('Ответы на форму (1)'!Q212,ШкалаРомека,2,FALSE)</f>
        <v>3</v>
      </c>
      <c r="O212">
        <f>VLOOKUP('Ответы на форму (1)'!R212,ШкалаРомека,2,FALSE)</f>
        <v>4</v>
      </c>
      <c r="P212">
        <f t="shared" si="21"/>
        <v>33</v>
      </c>
      <c r="Q212">
        <f>VLOOKUP('Ответы на форму (1)'!S212,ЧастотаПрактик,2,FALSE)</f>
        <v>2</v>
      </c>
      <c r="R212">
        <f>VLOOKUP('Ответы на форму (1)'!T212,ЧастотаПрактик,2,FALSE)</f>
        <v>3</v>
      </c>
      <c r="S212">
        <f>VLOOKUP('Ответы на форму (1)'!U212,ЧастотаПрактик,2,FALSE)</f>
        <v>4</v>
      </c>
      <c r="T212">
        <f>VLOOKUP('Ответы на форму (1)'!V212,ЧастотаПрактик,2,FALSE)</f>
        <v>3</v>
      </c>
      <c r="U212">
        <f>VLOOKUP('Ответы на форму (1)'!W212,ЧастотаПрактик,2,FALSE)</f>
        <v>0</v>
      </c>
      <c r="V212">
        <f>VLOOKUP('Ответы на форму (1)'!X212,ЧастотаПрактик,2,FALSE)</f>
        <v>2</v>
      </c>
      <c r="W212">
        <f>VLOOKUP('Ответы на форму (1)'!Y212,ЧастотаПрактик,2,FALSE)</f>
        <v>2</v>
      </c>
      <c r="X212">
        <f>VLOOKUP('Ответы на форму (1)'!Z212,ЧастотаПрактик,2,FALSE)</f>
        <v>2</v>
      </c>
      <c r="Y212">
        <f>VLOOKUP('Ответы на форму (1)'!AA212,ЧастотаПрактик,2,FALSE)</f>
        <v>2</v>
      </c>
      <c r="Z212">
        <f>VLOOKUP('Ответы на форму (1)'!AB212,ЧастотаПрактик,2,FALSE)</f>
        <v>2</v>
      </c>
      <c r="AA212">
        <f>VLOOKUP('Ответы на форму (1)'!AC212,ЧастотаПрактик,2,FALSE)</f>
        <v>3</v>
      </c>
      <c r="AB212">
        <f>VLOOKUP('Ответы на форму (1)'!AD212,ЧастотаПрактик,2,FALSE)</f>
        <v>3</v>
      </c>
      <c r="AC212">
        <f>VLOOKUP('Ответы на форму (1)'!AE212,ЧастотаПрактик,2,FALSE)</f>
        <v>2</v>
      </c>
      <c r="AD212">
        <f>VLOOKUP('Ответы на форму (1)'!AF212,ЧастотаПрактик,2,FALSE)</f>
        <v>4</v>
      </c>
      <c r="AE212">
        <f>VLOOKUP('Ответы на форму (1)'!AG212,ДаПочтиНет,2,FALSE)</f>
        <v>0</v>
      </c>
      <c r="AF212">
        <f>VLOOKUP('Ответы на форму (1)'!AH212,ДаПочтиНет,2,FALSE)</f>
        <v>0</v>
      </c>
      <c r="AG212">
        <f>VLOOKUP('Ответы на форму (1)'!AI212,ДаПочтиНет,2,FALSE)</f>
        <v>0</v>
      </c>
      <c r="AH212">
        <f>VLOOKUP('Ответы на форму (1)'!AJ212,ДаПочтиНет,2,FALSE)</f>
        <v>0</v>
      </c>
      <c r="AI212">
        <f>VLOOKUP('Ответы на форму (1)'!AK212,ДаПочтиНет,2,FALSE)</f>
        <v>0</v>
      </c>
      <c r="AJ212">
        <f>VLOOKUP('Ответы на форму (1)'!AL212,ДаПочтиНет,2,FALSE)</f>
        <v>2</v>
      </c>
      <c r="AK212">
        <f>VLOOKUP('Ответы на форму (1)'!AM212,ДаПочтиНет,2,FALSE)</f>
        <v>0</v>
      </c>
      <c r="AL212">
        <f>VLOOKUP('Ответы на форму (1)'!AN212,ДаПочтиНет,2,FALSE)</f>
        <v>1</v>
      </c>
      <c r="AM212">
        <f>VLOOKUP('Ответы на форму (1)'!AO212,ДаПочтиНет,2,FALSE)</f>
        <v>0</v>
      </c>
      <c r="AN212">
        <f t="shared" si="24"/>
        <v>35</v>
      </c>
      <c r="AO212">
        <f>VLOOKUP('Ответы на форму (1)'!AP212,ДаПочтиНет,2,FALSE)</f>
        <v>2</v>
      </c>
      <c r="AP212">
        <f>VLOOKUP('Ответы на форму (1)'!AQ212,ОбразЖизни,2,FALSE)</f>
        <v>4</v>
      </c>
      <c r="AQ212">
        <f>VLOOKUP('Ответы на форму (1)'!AR212,ОбразЖизни,2,FALSE)</f>
        <v>4</v>
      </c>
      <c r="AR212">
        <f>VLOOKUP('Ответы на форму (1)'!AS212,ОбразЖизни,2,FALSE)</f>
        <v>1</v>
      </c>
      <c r="AS212">
        <f>VLOOKUP('Ответы на форму (1)'!AT212,ОбразЖизни,2,FALSE)</f>
        <v>4</v>
      </c>
      <c r="AT212">
        <f>VLOOKUP('Ответы на форму (1)'!AU212,ОбразЖизни,2,FALSE)</f>
        <v>4</v>
      </c>
      <c r="AU212">
        <f>VLOOKUP('Ответы на форму (1)'!AV212,ОбразЖизни,2,FALSE)</f>
        <v>3</v>
      </c>
      <c r="AV212">
        <f>'Ответы на форму (1)'!AW212</f>
        <v>7</v>
      </c>
      <c r="AW212">
        <f>IF('Ответы на форму (1)'!AX212="",0,1)</f>
        <v>0</v>
      </c>
      <c r="AX212">
        <f>VLOOKUP('Ответы на форму (1)'!AY212,Курение,2,FALSE)</f>
        <v>0</v>
      </c>
      <c r="AY212">
        <f>VLOOKUP('Ответы на форму (1)'!AZ212,Алкоголь,2,FALSE)</f>
        <v>1</v>
      </c>
      <c r="AZ212">
        <f>VLOOKUP('Ответы на форму (1)'!BA212,СемейныйОпыт,2,FALSE)</f>
        <v>1</v>
      </c>
      <c r="BA212">
        <f>'Ответы на форму (1)'!BB212</f>
        <v>5</v>
      </c>
      <c r="BB212">
        <f>IF('Ответы на форму (1)'!BC212="",0,VLOOKUP('Ответы на форму (1)'!BC212,УровниЗнакомства,2,FALSE))</f>
        <v>1</v>
      </c>
      <c r="BC212">
        <f>IF('Ответы на форму (1)'!BD212="",0,VLOOKUP('Ответы на форму (1)'!BD212,УровниЗнакомства,2,FALSE))</f>
        <v>0</v>
      </c>
      <c r="BD212">
        <f>IF('Ответы на форму (1)'!BE212="",0,VLOOKUP('Ответы на форму (1)'!BE212,УровниЗнакомства,2,FALSE))</f>
        <v>0</v>
      </c>
      <c r="BE212">
        <f>IF('Ответы на форму (1)'!BF212="",0,VLOOKUP('Ответы на форму (1)'!BF212,УровниЗнакомства,2,FALSE))</f>
        <v>1</v>
      </c>
      <c r="BF212">
        <f>IF('Ответы на форму (1)'!BG212="",0,VLOOKUP('Ответы на форму (1)'!BG212,УровниЗнакомства,2,FALSE))</f>
        <v>0</v>
      </c>
      <c r="BG212">
        <f>IF('Ответы на форму (1)'!BH212="",0,VLOOKUP('Ответы на форму (1)'!BH212,УровниЗнакомства,2,FALSE))</f>
        <v>0</v>
      </c>
      <c r="BH212">
        <f t="shared" si="25"/>
        <v>2</v>
      </c>
      <c r="BI212">
        <f>VLOOKUP('Ответы на форму (1)'!BI212,ТараканоБалл,2,FALSE)</f>
        <v>5</v>
      </c>
      <c r="BJ212">
        <f>VLOOKUP('Ответы на форму (1)'!BJ212,ТараканоБалл,2,FALSE)</f>
        <v>3</v>
      </c>
      <c r="BK212">
        <f>VLOOKUP('Ответы на форму (1)'!BK212,ТараканоБалл,2,FALSE)</f>
        <v>2</v>
      </c>
      <c r="BL212">
        <f>VLOOKUP('Ответы на форму (1)'!BL212,ТараканоБалл,2,FALSE)</f>
        <v>5</v>
      </c>
      <c r="BM212">
        <f t="shared" si="26"/>
        <v>15</v>
      </c>
      <c r="BN212">
        <f t="shared" si="27"/>
        <v>2</v>
      </c>
      <c r="BO212">
        <f>VLOOKUP('Ответы на форму (1)'!BM212,ОбъемИнфы,2,FALSE)</f>
        <v>1</v>
      </c>
      <c r="BP212">
        <f>VLOOKUP('Ответы на форму (1)'!BN212,ОбъемИнфы,2,FALSE)</f>
        <v>2</v>
      </c>
      <c r="BQ212">
        <f>VLOOKUP('Ответы на форму (1)'!BO212,ОбъемИнфы,2,FALSE)</f>
        <v>1</v>
      </c>
      <c r="BR212">
        <f>VLOOKUP('Ответы на форму (1)'!BP212,ОбъемИнфы,2,FALSE)</f>
        <v>3</v>
      </c>
      <c r="BS212">
        <f>VLOOKUP('Ответы на форму (1)'!BQ212,ОбъемИнфы,2,FALSE)</f>
        <v>1</v>
      </c>
      <c r="BT212">
        <f>VLOOKUP('Ответы на форму (1)'!BR212,ОбъемИнфы,2,FALSE)</f>
        <v>1</v>
      </c>
      <c r="BU212">
        <f>VLOOKUP('Ответы на форму (1)'!BS212,ОбъемИнфы,2,FALSE)</f>
        <v>1</v>
      </c>
      <c r="BV212">
        <f>VLOOKUP('Ответы на форму (1)'!BT212,ОбъемИнфы,2,FALSE)</f>
        <v>1</v>
      </c>
      <c r="BW212">
        <f>IF('Ответы на форму (1)'!BU212&gt;2,"много",'Ответы на форму (1)'!BU212)</f>
        <v>2</v>
      </c>
      <c r="BX212">
        <f>VLOOKUP('Ответы на форму (1)'!BV212,Блыки,2,FALSE)</f>
        <v>0</v>
      </c>
      <c r="BY212" t="str">
        <f>IF('Ответы на форму (1)'!BY212="","",'Ответы на форму (1)'!BY212)</f>
        <v/>
      </c>
      <c r="BZ212" t="str">
        <f t="shared" si="22"/>
        <v>Да</v>
      </c>
    </row>
    <row r="213" spans="1:78" x14ac:dyDescent="0.35">
      <c r="A213">
        <f>IF('Ответы на форму (1)'!B213="М",1,0)</f>
        <v>0</v>
      </c>
      <c r="B213">
        <f>'Ответы на форму (1)'!C213</f>
        <v>31</v>
      </c>
      <c r="C213">
        <f>VLOOKUP('Ответы на форму (1)'!G213,Успевание,2,FALSE)</f>
        <v>3</v>
      </c>
      <c r="D213">
        <f>VLOOKUP('Ответы на форму (1)'!H213,Успевание,2,FALSE)</f>
        <v>2</v>
      </c>
      <c r="E213">
        <f t="shared" si="23"/>
        <v>1</v>
      </c>
      <c r="F213">
        <f>VLOOKUP('Ответы на форму (1)'!I213,ШкалаРомека,2,FALSE)</f>
        <v>4</v>
      </c>
      <c r="G213">
        <f>VLOOKUP('Ответы на форму (1)'!J213,ШкалаРомека,2,FALSE)</f>
        <v>3</v>
      </c>
      <c r="H213">
        <f>VLOOKUP('Ответы на форму (1)'!K213,ШкалаРомека,2,FALSE)</f>
        <v>1</v>
      </c>
      <c r="I213">
        <f>VLOOKUP('Ответы на форму (1)'!L213,ШкалаРомека,2,FALSE)</f>
        <v>1</v>
      </c>
      <c r="J213">
        <f>VLOOKUP('Ответы на форму (1)'!M213,ШкалаРомека,2,FALSE)</f>
        <v>2</v>
      </c>
      <c r="K213">
        <f>VLOOKUP('Ответы на форму (1)'!N213,ШкалаРомека,2,FALSE)</f>
        <v>4</v>
      </c>
      <c r="L213">
        <f>VLOOKUP('Ответы на форму (1)'!O213,ШкалаРомека,2,FALSE)</f>
        <v>2</v>
      </c>
      <c r="M213">
        <f>VLOOKUP('Ответы на форму (1)'!P213,ШкалаРомека,2,FALSE)</f>
        <v>2</v>
      </c>
      <c r="N213">
        <f>VLOOKUP('Ответы на форму (1)'!Q213,ШкалаРомека,2,FALSE)</f>
        <v>2</v>
      </c>
      <c r="O213">
        <f>VLOOKUP('Ответы на форму (1)'!R213,ШкалаРомека,2,FALSE)</f>
        <v>2</v>
      </c>
      <c r="P213">
        <f t="shared" si="21"/>
        <v>23</v>
      </c>
      <c r="Q213">
        <f>VLOOKUP('Ответы на форму (1)'!S213,ЧастотаПрактик,2,FALSE)</f>
        <v>1</v>
      </c>
      <c r="R213">
        <f>VLOOKUP('Ответы на форму (1)'!T213,ЧастотаПрактик,2,FALSE)</f>
        <v>1</v>
      </c>
      <c r="S213">
        <f>VLOOKUP('Ответы на форму (1)'!U213,ЧастотаПрактик,2,FALSE)</f>
        <v>4</v>
      </c>
      <c r="T213">
        <f>VLOOKUP('Ответы на форму (1)'!V213,ЧастотаПрактик,2,FALSE)</f>
        <v>4</v>
      </c>
      <c r="U213">
        <f>VLOOKUP('Ответы на форму (1)'!W213,ЧастотаПрактик,2,FALSE)</f>
        <v>4</v>
      </c>
      <c r="V213">
        <f>VLOOKUP('Ответы на форму (1)'!X213,ЧастотаПрактик,2,FALSE)</f>
        <v>3</v>
      </c>
      <c r="W213">
        <f>VLOOKUP('Ответы на форму (1)'!Y213,ЧастотаПрактик,2,FALSE)</f>
        <v>3</v>
      </c>
      <c r="X213">
        <f>VLOOKUP('Ответы на форму (1)'!Z213,ЧастотаПрактик,2,FALSE)</f>
        <v>3</v>
      </c>
      <c r="Y213">
        <f>VLOOKUP('Ответы на форму (1)'!AA213,ЧастотаПрактик,2,FALSE)</f>
        <v>2</v>
      </c>
      <c r="Z213">
        <f>VLOOKUP('Ответы на форму (1)'!AB213,ЧастотаПрактик,2,FALSE)</f>
        <v>3</v>
      </c>
      <c r="AA213">
        <f>VLOOKUP('Ответы на форму (1)'!AC213,ЧастотаПрактик,2,FALSE)</f>
        <v>1</v>
      </c>
      <c r="AB213">
        <f>VLOOKUP('Ответы на форму (1)'!AD213,ЧастотаПрактик,2,FALSE)</f>
        <v>1</v>
      </c>
      <c r="AC213">
        <f>VLOOKUP('Ответы на форму (1)'!AE213,ЧастотаПрактик,2,FALSE)</f>
        <v>3</v>
      </c>
      <c r="AD213">
        <f>VLOOKUP('Ответы на форму (1)'!AF213,ЧастотаПрактик,2,FALSE)</f>
        <v>2</v>
      </c>
      <c r="AE213">
        <f>VLOOKUP('Ответы на форму (1)'!AG213,ДаПочтиНет,2,FALSE)</f>
        <v>2</v>
      </c>
      <c r="AF213">
        <f>VLOOKUP('Ответы на форму (1)'!AH213,ДаПочтиНет,2,FALSE)</f>
        <v>0</v>
      </c>
      <c r="AG213">
        <f>VLOOKUP('Ответы на форму (1)'!AI213,ДаПочтиНет,2,FALSE)</f>
        <v>2</v>
      </c>
      <c r="AH213">
        <f>VLOOKUP('Ответы на форму (1)'!AJ213,ДаПочтиНет,2,FALSE)</f>
        <v>0</v>
      </c>
      <c r="AI213">
        <f>VLOOKUP('Ответы на форму (1)'!AK213,ДаПочтиНет,2,FALSE)</f>
        <v>0</v>
      </c>
      <c r="AJ213">
        <f>VLOOKUP('Ответы на форму (1)'!AL213,ДаПочтиНет,2,FALSE)</f>
        <v>0</v>
      </c>
      <c r="AK213">
        <f>VLOOKUP('Ответы на форму (1)'!AM213,ДаПочтиНет,2,FALSE)</f>
        <v>0</v>
      </c>
      <c r="AL213">
        <f>VLOOKUP('Ответы на форму (1)'!AN213,ДаПочтиНет,2,FALSE)</f>
        <v>0</v>
      </c>
      <c r="AM213">
        <f>VLOOKUP('Ответы на форму (1)'!AO213,ДаПочтиНет,2,FALSE)</f>
        <v>2</v>
      </c>
      <c r="AN213">
        <f t="shared" si="24"/>
        <v>38</v>
      </c>
      <c r="AO213">
        <f>VLOOKUP('Ответы на форму (1)'!AP213,ДаПочтиНет,2,FALSE)</f>
        <v>2</v>
      </c>
      <c r="AP213">
        <f>VLOOKUP('Ответы на форму (1)'!AQ213,ОбразЖизни,2,FALSE)</f>
        <v>3</v>
      </c>
      <c r="AQ213">
        <f>VLOOKUP('Ответы на форму (1)'!AR213,ОбразЖизни,2,FALSE)</f>
        <v>2</v>
      </c>
      <c r="AR213">
        <f>VLOOKUP('Ответы на форму (1)'!AS213,ОбразЖизни,2,FALSE)</f>
        <v>1</v>
      </c>
      <c r="AS213">
        <f>VLOOKUP('Ответы на форму (1)'!AT213,ОбразЖизни,2,FALSE)</f>
        <v>2</v>
      </c>
      <c r="AT213">
        <f>VLOOKUP('Ответы на форму (1)'!AU213,ОбразЖизни,2,FALSE)</f>
        <v>4</v>
      </c>
      <c r="AU213">
        <f>VLOOKUP('Ответы на форму (1)'!AV213,ОбразЖизни,2,FALSE)</f>
        <v>4</v>
      </c>
      <c r="AV213">
        <f>'Ответы на форму (1)'!AW213</f>
        <v>6</v>
      </c>
      <c r="AW213">
        <f>IF('Ответы на форму (1)'!AX213="",0,1)</f>
        <v>1</v>
      </c>
      <c r="AX213">
        <f>VLOOKUP('Ответы на форму (1)'!AY213,Курение,2,FALSE)</f>
        <v>0</v>
      </c>
      <c r="AY213">
        <f>VLOOKUP('Ответы на форму (1)'!AZ213,Алкоголь,2,FALSE)</f>
        <v>2</v>
      </c>
      <c r="AZ213">
        <f>VLOOKUP('Ответы на форму (1)'!BA213,СемейныйОпыт,2,FALSE)</f>
        <v>1</v>
      </c>
      <c r="BA213">
        <f>'Ответы на форму (1)'!BB213</f>
        <v>2</v>
      </c>
      <c r="BB213">
        <f>IF('Ответы на форму (1)'!BC213="",0,VLOOKUP('Ответы на форму (1)'!BC213,УровниЗнакомства,2,FALSE))</f>
        <v>0</v>
      </c>
      <c r="BC213">
        <f>IF('Ответы на форму (1)'!BD213="",0,VLOOKUP('Ответы на форму (1)'!BD213,УровниЗнакомства,2,FALSE))</f>
        <v>2</v>
      </c>
      <c r="BD213">
        <f>IF('Ответы на форму (1)'!BE213="",0,VLOOKUP('Ответы на форму (1)'!BE213,УровниЗнакомства,2,FALSE))</f>
        <v>3</v>
      </c>
      <c r="BE213">
        <f>IF('Ответы на форму (1)'!BF213="",0,VLOOKUP('Ответы на форму (1)'!BF213,УровниЗнакомства,2,FALSE))</f>
        <v>5</v>
      </c>
      <c r="BF213">
        <f>IF('Ответы на форму (1)'!BG213="",0,VLOOKUP('Ответы на форму (1)'!BG213,УровниЗнакомства,2,FALSE))</f>
        <v>0</v>
      </c>
      <c r="BG213">
        <f>IF('Ответы на форму (1)'!BH213="",0,VLOOKUP('Ответы на форму (1)'!BH213,УровниЗнакомства,2,FALSE))</f>
        <v>0</v>
      </c>
      <c r="BH213">
        <f t="shared" si="25"/>
        <v>10</v>
      </c>
      <c r="BI213">
        <f>VLOOKUP('Ответы на форму (1)'!BI213,ТараканоБалл,2,FALSE)</f>
        <v>4</v>
      </c>
      <c r="BJ213">
        <f>VLOOKUP('Ответы на форму (1)'!BJ213,ТараканоБалл,2,FALSE)</f>
        <v>4</v>
      </c>
      <c r="BK213">
        <f>VLOOKUP('Ответы на форму (1)'!BK213,ТараканоБалл,2,FALSE)</f>
        <v>4</v>
      </c>
      <c r="BL213">
        <f>VLOOKUP('Ответы на форму (1)'!BL213,ТараканоБалл,2,FALSE)</f>
        <v>5</v>
      </c>
      <c r="BM213">
        <f t="shared" si="26"/>
        <v>17</v>
      </c>
      <c r="BN213">
        <f t="shared" si="27"/>
        <v>2</v>
      </c>
      <c r="BO213">
        <f>VLOOKUP('Ответы на форму (1)'!BM213,ОбъемИнфы,2,FALSE)</f>
        <v>2</v>
      </c>
      <c r="BP213">
        <f>VLOOKUP('Ответы на форму (1)'!BN213,ОбъемИнфы,2,FALSE)</f>
        <v>0</v>
      </c>
      <c r="BQ213">
        <f>VLOOKUP('Ответы на форму (1)'!BO213,ОбъемИнфы,2,FALSE)</f>
        <v>4</v>
      </c>
      <c r="BR213">
        <f>VLOOKUP('Ответы на форму (1)'!BP213,ОбъемИнфы,2,FALSE)</f>
        <v>1</v>
      </c>
      <c r="BS213">
        <f>VLOOKUP('Ответы на форму (1)'!BQ213,ОбъемИнфы,2,FALSE)</f>
        <v>4</v>
      </c>
      <c r="BT213">
        <f>VLOOKUP('Ответы на форму (1)'!BR213,ОбъемИнфы,2,FALSE)</f>
        <v>4</v>
      </c>
      <c r="BU213">
        <f>VLOOKUP('Ответы на форму (1)'!BS213,ОбъемИнфы,2,FALSE)</f>
        <v>1</v>
      </c>
      <c r="BV213">
        <f>VLOOKUP('Ответы на форму (1)'!BT213,ОбъемИнфы,2,FALSE)</f>
        <v>1</v>
      </c>
      <c r="BW213">
        <f>IF('Ответы на форму (1)'!BU213&gt;2,"много",'Ответы на форму (1)'!BU213)</f>
        <v>2</v>
      </c>
      <c r="BX213">
        <f>VLOOKUP('Ответы на форму (1)'!BV213,Блыки,2,FALSE)</f>
        <v>0</v>
      </c>
      <c r="BY213" t="str">
        <f>IF('Ответы на форму (1)'!BY213="","",'Ответы на форму (1)'!BY213)</f>
        <v/>
      </c>
      <c r="BZ213" t="str">
        <f t="shared" si="22"/>
        <v>Да</v>
      </c>
    </row>
    <row r="214" spans="1:78" x14ac:dyDescent="0.35">
      <c r="A214">
        <f>IF('Ответы на форму (1)'!B214="М",1,0)</f>
        <v>1</v>
      </c>
      <c r="B214">
        <f>'Ответы на форму (1)'!C214</f>
        <v>38</v>
      </c>
      <c r="C214">
        <f>VLOOKUP('Ответы на форму (1)'!G214,Успевание,2,FALSE)</f>
        <v>4</v>
      </c>
      <c r="D214">
        <f>VLOOKUP('Ответы на форму (1)'!H214,Успевание,2,FALSE)</f>
        <v>4</v>
      </c>
      <c r="E214">
        <f t="shared" si="23"/>
        <v>0</v>
      </c>
      <c r="F214">
        <f>VLOOKUP('Ответы на форму (1)'!I214,ШкалаРомека,2,FALSE)</f>
        <v>3</v>
      </c>
      <c r="G214">
        <f>VLOOKUP('Ответы на форму (1)'!J214,ШкалаРомека,2,FALSE)</f>
        <v>3</v>
      </c>
      <c r="H214">
        <f>VLOOKUP('Ответы на форму (1)'!K214,ШкалаРомека,2,FALSE)</f>
        <v>3</v>
      </c>
      <c r="I214">
        <f>VLOOKUP('Ответы на форму (1)'!L214,ШкалаРомека,2,FALSE)</f>
        <v>4</v>
      </c>
      <c r="J214">
        <f>VLOOKUP('Ответы на форму (1)'!M214,ШкалаРомека,2,FALSE)</f>
        <v>3</v>
      </c>
      <c r="K214">
        <f>VLOOKUP('Ответы на форму (1)'!N214,ШкалаРомека,2,FALSE)</f>
        <v>3</v>
      </c>
      <c r="L214">
        <f>VLOOKUP('Ответы на форму (1)'!O214,ШкалаРомека,2,FALSE)</f>
        <v>3</v>
      </c>
      <c r="M214">
        <f>VLOOKUP('Ответы на форму (1)'!P214,ШкалаРомека,2,FALSE)</f>
        <v>4</v>
      </c>
      <c r="N214">
        <f>VLOOKUP('Ответы на форму (1)'!Q214,ШкалаРомека,2,FALSE)</f>
        <v>4</v>
      </c>
      <c r="O214">
        <f>VLOOKUP('Ответы на форму (1)'!R214,ШкалаРомека,2,FALSE)</f>
        <v>3</v>
      </c>
      <c r="P214">
        <f t="shared" si="21"/>
        <v>33</v>
      </c>
      <c r="Q214">
        <f>VLOOKUP('Ответы на форму (1)'!S214,ЧастотаПрактик,2,FALSE)</f>
        <v>2</v>
      </c>
      <c r="R214">
        <f>VLOOKUP('Ответы на форму (1)'!T214,ЧастотаПрактик,2,FALSE)</f>
        <v>3</v>
      </c>
      <c r="S214">
        <f>VLOOKUP('Ответы на форму (1)'!U214,ЧастотаПрактик,2,FALSE)</f>
        <v>3</v>
      </c>
      <c r="T214">
        <f>VLOOKUP('Ответы на форму (1)'!V214,ЧастотаПрактик,2,FALSE)</f>
        <v>4</v>
      </c>
      <c r="U214">
        <f>VLOOKUP('Ответы на форму (1)'!W214,ЧастотаПрактик,2,FALSE)</f>
        <v>3</v>
      </c>
      <c r="V214">
        <f>VLOOKUP('Ответы на форму (1)'!X214,ЧастотаПрактик,2,FALSE)</f>
        <v>4</v>
      </c>
      <c r="W214">
        <f>VLOOKUP('Ответы на форму (1)'!Y214,ЧастотаПрактик,2,FALSE)</f>
        <v>3</v>
      </c>
      <c r="X214">
        <f>VLOOKUP('Ответы на форму (1)'!Z214,ЧастотаПрактик,2,FALSE)</f>
        <v>4</v>
      </c>
      <c r="Y214">
        <f>VLOOKUP('Ответы на форму (1)'!AA214,ЧастотаПрактик,2,FALSE)</f>
        <v>3</v>
      </c>
      <c r="Z214">
        <f>VLOOKUP('Ответы на форму (1)'!AB214,ЧастотаПрактик,2,FALSE)</f>
        <v>2</v>
      </c>
      <c r="AA214">
        <f>VLOOKUP('Ответы на форму (1)'!AC214,ЧастотаПрактик,2,FALSE)</f>
        <v>2</v>
      </c>
      <c r="AB214">
        <f>VLOOKUP('Ответы на форму (1)'!AD214,ЧастотаПрактик,2,FALSE)</f>
        <v>3</v>
      </c>
      <c r="AC214">
        <f>VLOOKUP('Ответы на форму (1)'!AE214,ЧастотаПрактик,2,FALSE)</f>
        <v>2</v>
      </c>
      <c r="AD214">
        <f>VLOOKUP('Ответы на форму (1)'!AF214,ЧастотаПрактик,2,FALSE)</f>
        <v>3</v>
      </c>
      <c r="AE214">
        <f>VLOOKUP('Ответы на форму (1)'!AG214,ДаПочтиНет,2,FALSE)</f>
        <v>2</v>
      </c>
      <c r="AF214">
        <f>VLOOKUP('Ответы на форму (1)'!AH214,ДаПочтиНет,2,FALSE)</f>
        <v>2</v>
      </c>
      <c r="AG214">
        <f>VLOOKUP('Ответы на форму (1)'!AI214,ДаПочтиНет,2,FALSE)</f>
        <v>2</v>
      </c>
      <c r="AH214">
        <f>VLOOKUP('Ответы на форму (1)'!AJ214,ДаПочтиНет,2,FALSE)</f>
        <v>0</v>
      </c>
      <c r="AI214">
        <f>VLOOKUP('Ответы на форму (1)'!AK214,ДаПочтиНет,2,FALSE)</f>
        <v>2</v>
      </c>
      <c r="AJ214">
        <f>VLOOKUP('Ответы на форму (1)'!AL214,ДаПочтиНет,2,FALSE)</f>
        <v>2</v>
      </c>
      <c r="AK214">
        <f>VLOOKUP('Ответы на форму (1)'!AM214,ДаПочтиНет,2,FALSE)</f>
        <v>0</v>
      </c>
      <c r="AL214">
        <f>VLOOKUP('Ответы на форму (1)'!AN214,ДаПочтиНет,2,FALSE)</f>
        <v>2</v>
      </c>
      <c r="AM214">
        <f>VLOOKUP('Ответы на форму (1)'!AO214,ДаПочтиНет,2,FALSE)</f>
        <v>0</v>
      </c>
      <c r="AN214">
        <f t="shared" si="24"/>
        <v>51</v>
      </c>
      <c r="AO214">
        <f>VLOOKUP('Ответы на форму (1)'!AP214,ДаПочтиНет,2,FALSE)</f>
        <v>2</v>
      </c>
      <c r="AP214">
        <f>VLOOKUP('Ответы на форму (1)'!AQ214,ОбразЖизни,2,FALSE)</f>
        <v>4</v>
      </c>
      <c r="AQ214">
        <f>VLOOKUP('Ответы на форму (1)'!AR214,ОбразЖизни,2,FALSE)</f>
        <v>3</v>
      </c>
      <c r="AR214">
        <f>VLOOKUP('Ответы на форму (1)'!AS214,ОбразЖизни,2,FALSE)</f>
        <v>2</v>
      </c>
      <c r="AS214">
        <f>VLOOKUP('Ответы на форму (1)'!AT214,ОбразЖизни,2,FALSE)</f>
        <v>1</v>
      </c>
      <c r="AT214">
        <f>VLOOKUP('Ответы на форму (1)'!AU214,ОбразЖизни,2,FALSE)</f>
        <v>4</v>
      </c>
      <c r="AU214">
        <f>VLOOKUP('Ответы на форму (1)'!AV214,ОбразЖизни,2,FALSE)</f>
        <v>3</v>
      </c>
      <c r="AV214">
        <f>'Ответы на форму (1)'!AW214</f>
        <v>6</v>
      </c>
      <c r="AW214">
        <f>IF('Ответы на форму (1)'!AX214="",0,1)</f>
        <v>1</v>
      </c>
      <c r="AX214">
        <f>VLOOKUP('Ответы на форму (1)'!AY214,Курение,2,FALSE)</f>
        <v>0</v>
      </c>
      <c r="AY214">
        <f>VLOOKUP('Ответы на форму (1)'!AZ214,Алкоголь,2,FALSE)</f>
        <v>1</v>
      </c>
      <c r="AZ214">
        <f>VLOOKUP('Ответы на форму (1)'!BA214,СемейныйОпыт,2,FALSE)</f>
        <v>1</v>
      </c>
      <c r="BA214">
        <f>'Ответы на форму (1)'!BB214</f>
        <v>2</v>
      </c>
      <c r="BB214">
        <f>IF('Ответы на форму (1)'!BC214="",0,VLOOKUP('Ответы на форму (1)'!BC214,УровниЗнакомства,2,FALSE))</f>
        <v>1</v>
      </c>
      <c r="BC214">
        <f>IF('Ответы на форму (1)'!BD214="",0,VLOOKUP('Ответы на форму (1)'!BD214,УровниЗнакомства,2,FALSE))</f>
        <v>1</v>
      </c>
      <c r="BD214">
        <f>IF('Ответы на форму (1)'!BE214="",0,VLOOKUP('Ответы на форму (1)'!BE214,УровниЗнакомства,2,FALSE))</f>
        <v>4</v>
      </c>
      <c r="BE214">
        <f>IF('Ответы на форму (1)'!BF214="",0,VLOOKUP('Ответы на форму (1)'!BF214,УровниЗнакомства,2,FALSE))</f>
        <v>4</v>
      </c>
      <c r="BF214">
        <f>IF('Ответы на форму (1)'!BG214="",0,VLOOKUP('Ответы на форму (1)'!BG214,УровниЗнакомства,2,FALSE))</f>
        <v>0</v>
      </c>
      <c r="BG214">
        <f>IF('Ответы на форму (1)'!BH214="",0,VLOOKUP('Ответы на форму (1)'!BH214,УровниЗнакомства,2,FALSE))</f>
        <v>4</v>
      </c>
      <c r="BH214">
        <f t="shared" si="25"/>
        <v>14</v>
      </c>
      <c r="BI214">
        <f>VLOOKUP('Ответы на форму (1)'!BI214,ТараканоБалл,2,FALSE)</f>
        <v>2</v>
      </c>
      <c r="BJ214">
        <f>VLOOKUP('Ответы на форму (1)'!BJ214,ТараканоБалл,2,FALSE)</f>
        <v>2</v>
      </c>
      <c r="BK214">
        <f>VLOOKUP('Ответы на форму (1)'!BK214,ТараканоБалл,2,FALSE)</f>
        <v>2</v>
      </c>
      <c r="BL214">
        <f>VLOOKUP('Ответы на форму (1)'!BL214,ТараканоБалл,2,FALSE)</f>
        <v>2</v>
      </c>
      <c r="BM214">
        <f t="shared" si="26"/>
        <v>8</v>
      </c>
      <c r="BN214">
        <f t="shared" si="27"/>
        <v>0</v>
      </c>
      <c r="BO214">
        <f>VLOOKUP('Ответы на форму (1)'!BM214,ОбъемИнфы,2,FALSE)</f>
        <v>3</v>
      </c>
      <c r="BP214">
        <f>VLOOKUP('Ответы на форму (1)'!BN214,ОбъемИнфы,2,FALSE)</f>
        <v>3</v>
      </c>
      <c r="BQ214">
        <f>VLOOKUP('Ответы на форму (1)'!BO214,ОбъемИнфы,2,FALSE)</f>
        <v>3</v>
      </c>
      <c r="BR214">
        <f>VLOOKUP('Ответы на форму (1)'!BP214,ОбъемИнфы,2,FALSE)</f>
        <v>2</v>
      </c>
      <c r="BS214">
        <f>VLOOKUP('Ответы на форму (1)'!BQ214,ОбъемИнфы,2,FALSE)</f>
        <v>1</v>
      </c>
      <c r="BT214">
        <f>VLOOKUP('Ответы на форму (1)'!BR214,ОбъемИнфы,2,FALSE)</f>
        <v>3</v>
      </c>
      <c r="BU214">
        <f>VLOOKUP('Ответы на форму (1)'!BS214,ОбъемИнфы,2,FALSE)</f>
        <v>2</v>
      </c>
      <c r="BV214">
        <f>VLOOKUP('Ответы на форму (1)'!BT214,ОбъемИнфы,2,FALSE)</f>
        <v>1</v>
      </c>
      <c r="BW214" t="str">
        <f>IF('Ответы на форму (1)'!BU214&gt;2,"много",'Ответы на форму (1)'!BU214)</f>
        <v>много</v>
      </c>
      <c r="BX214">
        <f>VLOOKUP('Ответы на форму (1)'!BV214,Блыки,2,FALSE)</f>
        <v>0</v>
      </c>
      <c r="BY214" t="str">
        <f>IF('Ответы на форму (1)'!BY214="","",'Ответы на форму (1)'!BY214)</f>
        <v/>
      </c>
      <c r="BZ214" t="str">
        <f t="shared" si="22"/>
        <v>Да</v>
      </c>
    </row>
    <row r="215" spans="1:78" x14ac:dyDescent="0.35">
      <c r="A215">
        <f>IF('Ответы на форму (1)'!B215="М",1,0)</f>
        <v>1</v>
      </c>
      <c r="B215">
        <f>'Ответы на форму (1)'!C215</f>
        <v>40</v>
      </c>
      <c r="C215">
        <f>VLOOKUP('Ответы на форму (1)'!G215,Успевание,2,FALSE)</f>
        <v>2</v>
      </c>
      <c r="D215">
        <f>VLOOKUP('Ответы на форму (1)'!H215,Успевание,2,FALSE)</f>
        <v>3</v>
      </c>
      <c r="E215">
        <f t="shared" si="23"/>
        <v>-1</v>
      </c>
      <c r="F215">
        <f>VLOOKUP('Ответы на форму (1)'!I215,ШкалаРомека,2,FALSE)</f>
        <v>4</v>
      </c>
      <c r="G215">
        <f>VLOOKUP('Ответы на форму (1)'!J215,ШкалаРомека,2,FALSE)</f>
        <v>3</v>
      </c>
      <c r="H215">
        <f>VLOOKUP('Ответы на форму (1)'!K215,ШкалаРомека,2,FALSE)</f>
        <v>2</v>
      </c>
      <c r="I215">
        <f>VLOOKUP('Ответы на форму (1)'!L215,ШкалаРомека,2,FALSE)</f>
        <v>3</v>
      </c>
      <c r="J215">
        <f>VLOOKUP('Ответы на форму (1)'!M215,ШкалаРомека,2,FALSE)</f>
        <v>3</v>
      </c>
      <c r="K215">
        <f>VLOOKUP('Ответы на форму (1)'!N215,ШкалаРомека,2,FALSE)</f>
        <v>4</v>
      </c>
      <c r="L215">
        <f>VLOOKUP('Ответы на форму (1)'!O215,ШкалаРомека,2,FALSE)</f>
        <v>3</v>
      </c>
      <c r="M215">
        <f>VLOOKUP('Ответы на форму (1)'!P215,ШкалаРомека,2,FALSE)</f>
        <v>3</v>
      </c>
      <c r="N215">
        <f>VLOOKUP('Ответы на форму (1)'!Q215,ШкалаРомека,2,FALSE)</f>
        <v>3</v>
      </c>
      <c r="O215">
        <f>VLOOKUP('Ответы на форму (1)'!R215,ШкалаРомека,2,FALSE)</f>
        <v>3</v>
      </c>
      <c r="P215">
        <f t="shared" si="21"/>
        <v>31</v>
      </c>
      <c r="Q215">
        <f>VLOOKUP('Ответы на форму (1)'!S215,ЧастотаПрактик,2,FALSE)</f>
        <v>1</v>
      </c>
      <c r="R215">
        <f>VLOOKUP('Ответы на форму (1)'!T215,ЧастотаПрактик,2,FALSE)</f>
        <v>1</v>
      </c>
      <c r="S215">
        <f>VLOOKUP('Ответы на форму (1)'!U215,ЧастотаПрактик,2,FALSE)</f>
        <v>2</v>
      </c>
      <c r="T215">
        <f>VLOOKUP('Ответы на форму (1)'!V215,ЧастотаПрактик,2,FALSE)</f>
        <v>4</v>
      </c>
      <c r="U215">
        <f>VLOOKUP('Ответы на форму (1)'!W215,ЧастотаПрактик,2,FALSE)</f>
        <v>0</v>
      </c>
      <c r="V215">
        <f>VLOOKUP('Ответы на форму (1)'!X215,ЧастотаПрактик,2,FALSE)</f>
        <v>1</v>
      </c>
      <c r="W215">
        <f>VLOOKUP('Ответы на форму (1)'!Y215,ЧастотаПрактик,2,FALSE)</f>
        <v>3</v>
      </c>
      <c r="X215">
        <f>VLOOKUP('Ответы на форму (1)'!Z215,ЧастотаПрактик,2,FALSE)</f>
        <v>3</v>
      </c>
      <c r="Y215">
        <f>VLOOKUP('Ответы на форму (1)'!AA215,ЧастотаПрактик,2,FALSE)</f>
        <v>3</v>
      </c>
      <c r="Z215">
        <f>VLOOKUP('Ответы на форму (1)'!AB215,ЧастотаПрактик,2,FALSE)</f>
        <v>3</v>
      </c>
      <c r="AA215">
        <f>VLOOKUP('Ответы на форму (1)'!AC215,ЧастотаПрактик,2,FALSE)</f>
        <v>4</v>
      </c>
      <c r="AB215">
        <f>VLOOKUP('Ответы на форму (1)'!AD215,ЧастотаПрактик,2,FALSE)</f>
        <v>2</v>
      </c>
      <c r="AC215">
        <f>VLOOKUP('Ответы на форму (1)'!AE215,ЧастотаПрактик,2,FALSE)</f>
        <v>3</v>
      </c>
      <c r="AD215">
        <f>VLOOKUP('Ответы на форму (1)'!AF215,ЧастотаПрактик,2,FALSE)</f>
        <v>3</v>
      </c>
      <c r="AE215">
        <f>VLOOKUP('Ответы на форму (1)'!AG215,ДаПочтиНет,2,FALSE)</f>
        <v>2</v>
      </c>
      <c r="AF215">
        <f>VLOOKUP('Ответы на форму (1)'!AH215,ДаПочтиНет,2,FALSE)</f>
        <v>2</v>
      </c>
      <c r="AG215">
        <f>VLOOKUP('Ответы на форму (1)'!AI215,ДаПочтиНет,2,FALSE)</f>
        <v>2</v>
      </c>
      <c r="AH215">
        <f>VLOOKUP('Ответы на форму (1)'!AJ215,ДаПочтиНет,2,FALSE)</f>
        <v>0</v>
      </c>
      <c r="AI215">
        <f>VLOOKUP('Ответы на форму (1)'!AK215,ДаПочтиНет,2,FALSE)</f>
        <v>2</v>
      </c>
      <c r="AJ215">
        <f>VLOOKUP('Ответы на форму (1)'!AL215,ДаПочтиНет,2,FALSE)</f>
        <v>2</v>
      </c>
      <c r="AK215">
        <f>VLOOKUP('Ответы на форму (1)'!AM215,ДаПочтиНет,2,FALSE)</f>
        <v>2</v>
      </c>
      <c r="AL215">
        <f>VLOOKUP('Ответы на форму (1)'!AN215,ДаПочтиНет,2,FALSE)</f>
        <v>2</v>
      </c>
      <c r="AM215">
        <f>VLOOKUP('Ответы на форму (1)'!AO215,ДаПочтиНет,2,FALSE)</f>
        <v>2</v>
      </c>
      <c r="AN215">
        <f t="shared" si="24"/>
        <v>46</v>
      </c>
      <c r="AO215">
        <f>VLOOKUP('Ответы на форму (1)'!AP215,ДаПочтиНет,2,FALSE)</f>
        <v>0</v>
      </c>
      <c r="AP215">
        <f>VLOOKUP('Ответы на форму (1)'!AQ215,ОбразЖизни,2,FALSE)</f>
        <v>3</v>
      </c>
      <c r="AQ215">
        <f>VLOOKUP('Ответы на форму (1)'!AR215,ОбразЖизни,2,FALSE)</f>
        <v>3</v>
      </c>
      <c r="AR215">
        <f>VLOOKUP('Ответы на форму (1)'!AS215,ОбразЖизни,2,FALSE)</f>
        <v>1</v>
      </c>
      <c r="AS215">
        <f>VLOOKUP('Ответы на форму (1)'!AT215,ОбразЖизни,2,FALSE)</f>
        <v>2</v>
      </c>
      <c r="AT215">
        <f>VLOOKUP('Ответы на форму (1)'!AU215,ОбразЖизни,2,FALSE)</f>
        <v>2</v>
      </c>
      <c r="AU215">
        <f>VLOOKUP('Ответы на форму (1)'!AV215,ОбразЖизни,2,FALSE)</f>
        <v>3</v>
      </c>
      <c r="AV215">
        <f>'Ответы на форму (1)'!AW215</f>
        <v>5</v>
      </c>
      <c r="AW215">
        <f>IF('Ответы на форму (1)'!AX215="",0,1)</f>
        <v>1</v>
      </c>
      <c r="AX215">
        <f>VLOOKUP('Ответы на форму (1)'!AY215,Курение,2,FALSE)</f>
        <v>0</v>
      </c>
      <c r="AY215">
        <f>VLOOKUP('Ответы на форму (1)'!AZ215,Алкоголь,2,FALSE)</f>
        <v>1</v>
      </c>
      <c r="AZ215">
        <f>VLOOKUP('Ответы на форму (1)'!BA215,СемейныйОпыт,2,FALSE)</f>
        <v>1</v>
      </c>
      <c r="BA215">
        <f>'Ответы на форму (1)'!BB215</f>
        <v>1</v>
      </c>
      <c r="BB215">
        <f>IF('Ответы на форму (1)'!BC215="",0,VLOOKUP('Ответы на форму (1)'!BC215,УровниЗнакомства,2,FALSE))</f>
        <v>3</v>
      </c>
      <c r="BC215">
        <f>IF('Ответы на форму (1)'!BD215="",0,VLOOKUP('Ответы на форму (1)'!BD215,УровниЗнакомства,2,FALSE))</f>
        <v>1</v>
      </c>
      <c r="BD215">
        <f>IF('Ответы на форму (1)'!BE215="",0,VLOOKUP('Ответы на форму (1)'!BE215,УровниЗнакомства,2,FALSE))</f>
        <v>4</v>
      </c>
      <c r="BE215">
        <f>IF('Ответы на форму (1)'!BF215="",0,VLOOKUP('Ответы на форму (1)'!BF215,УровниЗнакомства,2,FALSE))</f>
        <v>4</v>
      </c>
      <c r="BF215">
        <f>IF('Ответы на форму (1)'!BG215="",0,VLOOKUP('Ответы на форму (1)'!BG215,УровниЗнакомства,2,FALSE))</f>
        <v>3</v>
      </c>
      <c r="BG215">
        <f>IF('Ответы на форму (1)'!BH215="",0,VLOOKUP('Ответы на форму (1)'!BH215,УровниЗнакомства,2,FALSE))</f>
        <v>0</v>
      </c>
      <c r="BH215">
        <f t="shared" si="25"/>
        <v>15</v>
      </c>
      <c r="BI215">
        <f>VLOOKUP('Ответы на форму (1)'!BI215,ТараканоБалл,2,FALSE)</f>
        <v>4</v>
      </c>
      <c r="BJ215">
        <f>VLOOKUP('Ответы на форму (1)'!BJ215,ТараканоБалл,2,FALSE)</f>
        <v>3</v>
      </c>
      <c r="BK215">
        <f>VLOOKUP('Ответы на форму (1)'!BK215,ТараканоБалл,2,FALSE)</f>
        <v>4</v>
      </c>
      <c r="BL215">
        <f>VLOOKUP('Ответы на форму (1)'!BL215,ТараканоБалл,2,FALSE)</f>
        <v>4</v>
      </c>
      <c r="BM215">
        <f t="shared" si="26"/>
        <v>15</v>
      </c>
      <c r="BN215">
        <f t="shared" si="27"/>
        <v>2</v>
      </c>
      <c r="BO215">
        <f>VLOOKUP('Ответы на форму (1)'!BM215,ОбъемИнфы,2,FALSE)</f>
        <v>3</v>
      </c>
      <c r="BP215">
        <f>VLOOKUP('Ответы на форму (1)'!BN215,ОбъемИнфы,2,FALSE)</f>
        <v>1</v>
      </c>
      <c r="BQ215">
        <f>VLOOKUP('Ответы на форму (1)'!BO215,ОбъемИнфы,2,FALSE)</f>
        <v>2</v>
      </c>
      <c r="BR215">
        <f>VLOOKUP('Ответы на форму (1)'!BP215,ОбъемИнфы,2,FALSE)</f>
        <v>4</v>
      </c>
      <c r="BS215">
        <f>VLOOKUP('Ответы на форму (1)'!BQ215,ОбъемИнфы,2,FALSE)</f>
        <v>1</v>
      </c>
      <c r="BT215">
        <f>VLOOKUP('Ответы на форму (1)'!BR215,ОбъемИнфы,2,FALSE)</f>
        <v>1</v>
      </c>
      <c r="BU215">
        <f>VLOOKUP('Ответы на форму (1)'!BS215,ОбъемИнфы,2,FALSE)</f>
        <v>1</v>
      </c>
      <c r="BV215">
        <f>VLOOKUP('Ответы на форму (1)'!BT215,ОбъемИнфы,2,FALSE)</f>
        <v>1</v>
      </c>
      <c r="BW215">
        <f>IF('Ответы на форму (1)'!BU215&gt;2,"много",'Ответы на форму (1)'!BU215)</f>
        <v>2</v>
      </c>
      <c r="BX215">
        <f>VLOOKUP('Ответы на форму (1)'!BV215,Блыки,2,FALSE)</f>
        <v>0</v>
      </c>
      <c r="BY215" t="str">
        <f>IF('Ответы на форму (1)'!BY215="","",'Ответы на форму (1)'!BY215)</f>
        <v/>
      </c>
      <c r="BZ215" t="str">
        <f t="shared" si="22"/>
        <v>Да</v>
      </c>
    </row>
    <row r="216" spans="1:78" x14ac:dyDescent="0.35">
      <c r="A216">
        <f>IF('Ответы на форму (1)'!B216="М",1,0)</f>
        <v>1</v>
      </c>
      <c r="B216">
        <f>'Ответы на форму (1)'!C216</f>
        <v>34</v>
      </c>
      <c r="C216">
        <f>VLOOKUP('Ответы на форму (1)'!G216,Успевание,2,FALSE)</f>
        <v>3</v>
      </c>
      <c r="D216">
        <f>VLOOKUP('Ответы на форму (1)'!H216,Успевание,2,FALSE)</f>
        <v>4</v>
      </c>
      <c r="E216">
        <f t="shared" si="23"/>
        <v>-1</v>
      </c>
      <c r="F216">
        <f>VLOOKUP('Ответы на форму (1)'!I216,ШкалаРомека,2,FALSE)</f>
        <v>4</v>
      </c>
      <c r="G216">
        <f>VLOOKUP('Ответы на форму (1)'!J216,ШкалаРомека,2,FALSE)</f>
        <v>4</v>
      </c>
      <c r="H216">
        <f>VLOOKUP('Ответы на форму (1)'!K216,ШкалаРомека,2,FALSE)</f>
        <v>3</v>
      </c>
      <c r="I216">
        <f>VLOOKUP('Ответы на форму (1)'!L216,ШкалаРомека,2,FALSE)</f>
        <v>3</v>
      </c>
      <c r="J216">
        <f>VLOOKUP('Ответы на форму (1)'!M216,ШкалаРомека,2,FALSE)</f>
        <v>4</v>
      </c>
      <c r="K216">
        <f>VLOOKUP('Ответы на форму (1)'!N216,ШкалаРомека,2,FALSE)</f>
        <v>4</v>
      </c>
      <c r="L216">
        <f>VLOOKUP('Ответы на форму (1)'!O216,ШкалаРомека,2,FALSE)</f>
        <v>3</v>
      </c>
      <c r="M216">
        <f>VLOOKUP('Ответы на форму (1)'!P216,ШкалаРомека,2,FALSE)</f>
        <v>3</v>
      </c>
      <c r="N216">
        <f>VLOOKUP('Ответы на форму (1)'!Q216,ШкалаРомека,2,FALSE)</f>
        <v>4</v>
      </c>
      <c r="O216">
        <f>VLOOKUP('Ответы на форму (1)'!R216,ШкалаРомека,2,FALSE)</f>
        <v>4</v>
      </c>
      <c r="P216">
        <f t="shared" si="21"/>
        <v>36</v>
      </c>
      <c r="Q216">
        <f>VLOOKUP('Ответы на форму (1)'!S216,ЧастотаПрактик,2,FALSE)</f>
        <v>1</v>
      </c>
      <c r="R216">
        <f>VLOOKUP('Ответы на форму (1)'!T216,ЧастотаПрактик,2,FALSE)</f>
        <v>1</v>
      </c>
      <c r="S216">
        <f>VLOOKUP('Ответы на форму (1)'!U216,ЧастотаПрактик,2,FALSE)</f>
        <v>3</v>
      </c>
      <c r="T216">
        <f>VLOOKUP('Ответы на форму (1)'!V216,ЧастотаПрактик,2,FALSE)</f>
        <v>3</v>
      </c>
      <c r="U216">
        <f>VLOOKUP('Ответы на форму (1)'!W216,ЧастотаПрактик,2,FALSE)</f>
        <v>0</v>
      </c>
      <c r="V216">
        <f>VLOOKUP('Ответы на форму (1)'!X216,ЧастотаПрактик,2,FALSE)</f>
        <v>2</v>
      </c>
      <c r="W216">
        <f>VLOOKUP('Ответы на форму (1)'!Y216,ЧастотаПрактик,2,FALSE)</f>
        <v>3</v>
      </c>
      <c r="X216">
        <f>VLOOKUP('Ответы на форму (1)'!Z216,ЧастотаПрактик,2,FALSE)</f>
        <v>2</v>
      </c>
      <c r="Y216">
        <f>VLOOKUP('Ответы на форму (1)'!AA216,ЧастотаПрактик,2,FALSE)</f>
        <v>3</v>
      </c>
      <c r="Z216">
        <f>VLOOKUP('Ответы на форму (1)'!AB216,ЧастотаПрактик,2,FALSE)</f>
        <v>3</v>
      </c>
      <c r="AA216">
        <f>VLOOKUP('Ответы на форму (1)'!AC216,ЧастотаПрактик,2,FALSE)</f>
        <v>2</v>
      </c>
      <c r="AB216">
        <f>VLOOKUP('Ответы на форму (1)'!AD216,ЧастотаПрактик,2,FALSE)</f>
        <v>3</v>
      </c>
      <c r="AC216">
        <f>VLOOKUP('Ответы на форму (1)'!AE216,ЧастотаПрактик,2,FALSE)</f>
        <v>1</v>
      </c>
      <c r="AD216">
        <f>VLOOKUP('Ответы на форму (1)'!AF216,ЧастотаПрактик,2,FALSE)</f>
        <v>2</v>
      </c>
      <c r="AE216">
        <f>VLOOKUP('Ответы на форму (1)'!AG216,ДаПочтиНет,2,FALSE)</f>
        <v>2</v>
      </c>
      <c r="AF216">
        <f>VLOOKUP('Ответы на форму (1)'!AH216,ДаПочтиНет,2,FALSE)</f>
        <v>2</v>
      </c>
      <c r="AG216">
        <f>VLOOKUP('Ответы на форму (1)'!AI216,ДаПочтиНет,2,FALSE)</f>
        <v>2</v>
      </c>
      <c r="AH216">
        <f>VLOOKUP('Ответы на форму (1)'!AJ216,ДаПочтиНет,2,FALSE)</f>
        <v>0</v>
      </c>
      <c r="AI216">
        <f>VLOOKUP('Ответы на форму (1)'!AK216,ДаПочтиНет,2,FALSE)</f>
        <v>1</v>
      </c>
      <c r="AJ216">
        <f>VLOOKUP('Ответы на форму (1)'!AL216,ДаПочтиНет,2,FALSE)</f>
        <v>2</v>
      </c>
      <c r="AK216">
        <f>VLOOKUP('Ответы на форму (1)'!AM216,ДаПочтиНет,2,FALSE)</f>
        <v>0</v>
      </c>
      <c r="AL216">
        <f>VLOOKUP('Ответы на форму (1)'!AN216,ДаПочтиНет,2,FALSE)</f>
        <v>0</v>
      </c>
      <c r="AM216">
        <f>VLOOKUP('Ответы на форму (1)'!AO216,ДаПочтиНет,2,FALSE)</f>
        <v>2</v>
      </c>
      <c r="AN216">
        <f t="shared" si="24"/>
        <v>37</v>
      </c>
      <c r="AO216">
        <f>VLOOKUP('Ответы на форму (1)'!AP216,ДаПочтиНет,2,FALSE)</f>
        <v>2</v>
      </c>
      <c r="AP216">
        <f>VLOOKUP('Ответы на форму (1)'!AQ216,ОбразЖизни,2,FALSE)</f>
        <v>3</v>
      </c>
      <c r="AQ216">
        <f>VLOOKUP('Ответы на форму (1)'!AR216,ОбразЖизни,2,FALSE)</f>
        <v>3</v>
      </c>
      <c r="AR216">
        <f>VLOOKUP('Ответы на форму (1)'!AS216,ОбразЖизни,2,FALSE)</f>
        <v>4</v>
      </c>
      <c r="AS216">
        <f>VLOOKUP('Ответы на форму (1)'!AT216,ОбразЖизни,2,FALSE)</f>
        <v>1</v>
      </c>
      <c r="AT216">
        <f>VLOOKUP('Ответы на форму (1)'!AU216,ОбразЖизни,2,FALSE)</f>
        <v>2</v>
      </c>
      <c r="AU216">
        <f>VLOOKUP('Ответы на форму (1)'!AV216,ОбразЖизни,2,FALSE)</f>
        <v>3</v>
      </c>
      <c r="AV216">
        <f>'Ответы на форму (1)'!AW216</f>
        <v>6</v>
      </c>
      <c r="AW216">
        <f>IF('Ответы на форму (1)'!AX216="",0,1)</f>
        <v>1</v>
      </c>
      <c r="AX216">
        <f>VLOOKUP('Ответы на форму (1)'!AY216,Курение,2,FALSE)</f>
        <v>0</v>
      </c>
      <c r="AY216">
        <f>VLOOKUP('Ответы на форму (1)'!AZ216,Алкоголь,2,FALSE)</f>
        <v>1</v>
      </c>
      <c r="AZ216">
        <f>VLOOKUP('Ответы на форму (1)'!BA216,СемейныйОпыт,2,FALSE)</f>
        <v>1</v>
      </c>
      <c r="BA216">
        <f>'Ответы на форму (1)'!BB216</f>
        <v>0</v>
      </c>
      <c r="BB216">
        <f>IF('Ответы на форму (1)'!BC216="",0,VLOOKUP('Ответы на форму (1)'!BC216,УровниЗнакомства,2,FALSE))</f>
        <v>2</v>
      </c>
      <c r="BC216">
        <f>IF('Ответы на форму (1)'!BD216="",0,VLOOKUP('Ответы на форму (1)'!BD216,УровниЗнакомства,2,FALSE))</f>
        <v>1</v>
      </c>
      <c r="BD216">
        <f>IF('Ответы на форму (1)'!BE216="",0,VLOOKUP('Ответы на форму (1)'!BE216,УровниЗнакомства,2,FALSE))</f>
        <v>2</v>
      </c>
      <c r="BE216">
        <f>IF('Ответы на форму (1)'!BF216="",0,VLOOKUP('Ответы на форму (1)'!BF216,УровниЗнакомства,2,FALSE))</f>
        <v>3</v>
      </c>
      <c r="BF216">
        <f>IF('Ответы на форму (1)'!BG216="",0,VLOOKUP('Ответы на форму (1)'!BG216,УровниЗнакомства,2,FALSE))</f>
        <v>1</v>
      </c>
      <c r="BG216">
        <f>IF('Ответы на форму (1)'!BH216="",0,VLOOKUP('Ответы на форму (1)'!BH216,УровниЗнакомства,2,FALSE))</f>
        <v>0</v>
      </c>
      <c r="BH216">
        <f t="shared" si="25"/>
        <v>9</v>
      </c>
      <c r="BI216">
        <f>VLOOKUP('Ответы на форму (1)'!BI216,ТараканоБалл,2,FALSE)</f>
        <v>3</v>
      </c>
      <c r="BJ216">
        <f>VLOOKUP('Ответы на форму (1)'!BJ216,ТараканоБалл,2,FALSE)</f>
        <v>2</v>
      </c>
      <c r="BK216">
        <f>VLOOKUP('Ответы на форму (1)'!BK216,ТараканоБалл,2,FALSE)</f>
        <v>3</v>
      </c>
      <c r="BL216">
        <f>VLOOKUP('Ответы на форму (1)'!BL216,ТараканоБалл,2,FALSE)</f>
        <v>4</v>
      </c>
      <c r="BM216">
        <f t="shared" si="26"/>
        <v>12</v>
      </c>
      <c r="BN216">
        <f t="shared" si="27"/>
        <v>1</v>
      </c>
      <c r="BO216">
        <f>VLOOKUP('Ответы на форму (1)'!BM216,ОбъемИнфы,2,FALSE)</f>
        <v>3</v>
      </c>
      <c r="BP216">
        <f>VLOOKUP('Ответы на форму (1)'!BN216,ОбъемИнфы,2,FALSE)</f>
        <v>2</v>
      </c>
      <c r="BQ216">
        <f>VLOOKUP('Ответы на форму (1)'!BO216,ОбъемИнфы,2,FALSE)</f>
        <v>1</v>
      </c>
      <c r="BR216">
        <f>VLOOKUP('Ответы на форму (1)'!BP216,ОбъемИнфы,2,FALSE)</f>
        <v>2</v>
      </c>
      <c r="BS216">
        <f>VLOOKUP('Ответы на форму (1)'!BQ216,ОбъемИнфы,2,FALSE)</f>
        <v>3</v>
      </c>
      <c r="BT216">
        <f>VLOOKUP('Ответы на форму (1)'!BR216,ОбъемИнфы,2,FALSE)</f>
        <v>3</v>
      </c>
      <c r="BU216">
        <f>VLOOKUP('Ответы на форму (1)'!BS216,ОбъемИнфы,2,FALSE)</f>
        <v>1</v>
      </c>
      <c r="BV216">
        <f>VLOOKUP('Ответы на форму (1)'!BT216,ОбъемИнфы,2,FALSE)</f>
        <v>1</v>
      </c>
      <c r="BW216" t="str">
        <f>IF('Ответы на форму (1)'!BU216&gt;2,"много",'Ответы на форму (1)'!BU216)</f>
        <v>много</v>
      </c>
      <c r="BX216">
        <f>VLOOKUP('Ответы на форму (1)'!BV216,Блыки,2,FALSE)</f>
        <v>2</v>
      </c>
      <c r="BY216" t="str">
        <f>IF('Ответы на форму (1)'!BY216="","",'Ответы на форму (1)'!BY216)</f>
        <v/>
      </c>
      <c r="BZ216" t="str">
        <f t="shared" si="22"/>
        <v>Нет</v>
      </c>
    </row>
    <row r="217" spans="1:78" x14ac:dyDescent="0.35">
      <c r="A217">
        <f>IF('Ответы на форму (1)'!B217="М",1,0)</f>
        <v>1</v>
      </c>
      <c r="B217">
        <f>'Ответы на форму (1)'!C217</f>
        <v>29</v>
      </c>
      <c r="C217">
        <f>VLOOKUP('Ответы на форму (1)'!G217,Успевание,2,FALSE)</f>
        <v>3</v>
      </c>
      <c r="D217">
        <f>VLOOKUP('Ответы на форму (1)'!H217,Успевание,2,FALSE)</f>
        <v>2</v>
      </c>
      <c r="E217">
        <f t="shared" si="23"/>
        <v>1</v>
      </c>
      <c r="F217">
        <f>VLOOKUP('Ответы на форму (1)'!I217,ШкалаРомека,2,FALSE)</f>
        <v>4</v>
      </c>
      <c r="G217">
        <f>VLOOKUP('Ответы на форму (1)'!J217,ШкалаРомека,2,FALSE)</f>
        <v>3</v>
      </c>
      <c r="H217">
        <f>VLOOKUP('Ответы на форму (1)'!K217,ШкалаРомека,2,FALSE)</f>
        <v>3</v>
      </c>
      <c r="I217">
        <f>VLOOKUP('Ответы на форму (1)'!L217,ШкалаРомека,2,FALSE)</f>
        <v>3</v>
      </c>
      <c r="J217">
        <f>VLOOKUP('Ответы на форму (1)'!M217,ШкалаРомека,2,FALSE)</f>
        <v>3</v>
      </c>
      <c r="K217">
        <f>VLOOKUP('Ответы на форму (1)'!N217,ШкалаРомека,2,FALSE)</f>
        <v>4</v>
      </c>
      <c r="L217">
        <f>VLOOKUP('Ответы на форму (1)'!O217,ШкалаРомека,2,FALSE)</f>
        <v>3</v>
      </c>
      <c r="M217">
        <f>VLOOKUP('Ответы на форму (1)'!P217,ШкалаРомека,2,FALSE)</f>
        <v>3</v>
      </c>
      <c r="N217">
        <f>VLOOKUP('Ответы на форму (1)'!Q217,ШкалаРомека,2,FALSE)</f>
        <v>3</v>
      </c>
      <c r="O217">
        <f>VLOOKUP('Ответы на форму (1)'!R217,ШкалаРомека,2,FALSE)</f>
        <v>3</v>
      </c>
      <c r="P217">
        <f t="shared" si="21"/>
        <v>32</v>
      </c>
      <c r="Q217">
        <f>VLOOKUP('Ответы на форму (1)'!S217,ЧастотаПрактик,2,FALSE)</f>
        <v>0</v>
      </c>
      <c r="R217">
        <f>VLOOKUP('Ответы на форму (1)'!T217,ЧастотаПрактик,2,FALSE)</f>
        <v>1</v>
      </c>
      <c r="S217">
        <f>VLOOKUP('Ответы на форму (1)'!U217,ЧастотаПрактик,2,FALSE)</f>
        <v>2</v>
      </c>
      <c r="T217">
        <f>VLOOKUP('Ответы на форму (1)'!V217,ЧастотаПрактик,2,FALSE)</f>
        <v>1</v>
      </c>
      <c r="U217">
        <f>VLOOKUP('Ответы на форму (1)'!W217,ЧастотаПрактик,2,FALSE)</f>
        <v>1</v>
      </c>
      <c r="V217">
        <f>VLOOKUP('Ответы на форму (1)'!X217,ЧастотаПрактик,2,FALSE)</f>
        <v>0</v>
      </c>
      <c r="W217">
        <f>VLOOKUP('Ответы на форму (1)'!Y217,ЧастотаПрактик,2,FALSE)</f>
        <v>1</v>
      </c>
      <c r="X217">
        <f>VLOOKUP('Ответы на форму (1)'!Z217,ЧастотаПрактик,2,FALSE)</f>
        <v>1</v>
      </c>
      <c r="Y217">
        <f>VLOOKUP('Ответы на форму (1)'!AA217,ЧастотаПрактик,2,FALSE)</f>
        <v>1</v>
      </c>
      <c r="Z217">
        <f>VLOOKUP('Ответы на форму (1)'!AB217,ЧастотаПрактик,2,FALSE)</f>
        <v>1</v>
      </c>
      <c r="AA217">
        <f>VLOOKUP('Ответы на форму (1)'!AC217,ЧастотаПрактик,2,FALSE)</f>
        <v>0</v>
      </c>
      <c r="AB217">
        <f>VLOOKUP('Ответы на форму (1)'!AD217,ЧастотаПрактик,2,FALSE)</f>
        <v>1</v>
      </c>
      <c r="AC217">
        <f>VLOOKUP('Ответы на форму (1)'!AE217,ЧастотаПрактик,2,FALSE)</f>
        <v>2</v>
      </c>
      <c r="AD217">
        <f>VLOOKUP('Ответы на форму (1)'!AF217,ЧастотаПрактик,2,FALSE)</f>
        <v>3</v>
      </c>
      <c r="AE217">
        <f>VLOOKUP('Ответы на форму (1)'!AG217,ДаПочтиНет,2,FALSE)</f>
        <v>2</v>
      </c>
      <c r="AF217">
        <f>VLOOKUP('Ответы на форму (1)'!AH217,ДаПочтиНет,2,FALSE)</f>
        <v>2</v>
      </c>
      <c r="AG217">
        <f>VLOOKUP('Ответы на форму (1)'!AI217,ДаПочтиНет,2,FALSE)</f>
        <v>0</v>
      </c>
      <c r="AH217">
        <f>VLOOKUP('Ответы на форму (1)'!AJ217,ДаПочтиНет,2,FALSE)</f>
        <v>0</v>
      </c>
      <c r="AI217">
        <f>VLOOKUP('Ответы на форму (1)'!AK217,ДаПочтиНет,2,FALSE)</f>
        <v>2</v>
      </c>
      <c r="AJ217">
        <f>VLOOKUP('Ответы на форму (1)'!AL217,ДаПочтиНет,2,FALSE)</f>
        <v>1</v>
      </c>
      <c r="AK217">
        <f>VLOOKUP('Ответы на форму (1)'!AM217,ДаПочтиНет,2,FALSE)</f>
        <v>0</v>
      </c>
      <c r="AL217">
        <f>VLOOKUP('Ответы на форму (1)'!AN217,ДаПочтиНет,2,FALSE)</f>
        <v>0</v>
      </c>
      <c r="AM217">
        <f>VLOOKUP('Ответы на форму (1)'!AO217,ДаПочтиНет,2,FALSE)</f>
        <v>0</v>
      </c>
      <c r="AN217">
        <f t="shared" si="24"/>
        <v>21</v>
      </c>
      <c r="AO217">
        <f>VLOOKUP('Ответы на форму (1)'!AP217,ДаПочтиНет,2,FALSE)</f>
        <v>0</v>
      </c>
      <c r="AP217">
        <f>VLOOKUP('Ответы на форму (1)'!AQ217,ОбразЖизни,2,FALSE)</f>
        <v>1</v>
      </c>
      <c r="AQ217">
        <f>VLOOKUP('Ответы на форму (1)'!AR217,ОбразЖизни,2,FALSE)</f>
        <v>0</v>
      </c>
      <c r="AR217">
        <f>VLOOKUP('Ответы на форму (1)'!AS217,ОбразЖизни,2,FALSE)</f>
        <v>4</v>
      </c>
      <c r="AS217">
        <f>VLOOKUP('Ответы на форму (1)'!AT217,ОбразЖизни,2,FALSE)</f>
        <v>4</v>
      </c>
      <c r="AT217">
        <f>VLOOKUP('Ответы на форму (1)'!AU217,ОбразЖизни,2,FALSE)</f>
        <v>2</v>
      </c>
      <c r="AU217">
        <f>VLOOKUP('Ответы на форму (1)'!AV217,ОбразЖизни,2,FALSE)</f>
        <v>1</v>
      </c>
      <c r="AV217">
        <f>'Ответы на форму (1)'!AW217</f>
        <v>6</v>
      </c>
      <c r="AW217">
        <f>IF('Ответы на форму (1)'!AX217="",0,1)</f>
        <v>0</v>
      </c>
      <c r="AX217">
        <f>VLOOKUP('Ответы на форму (1)'!AY217,Курение,2,FALSE)</f>
        <v>2</v>
      </c>
      <c r="AY217">
        <f>VLOOKUP('Ответы на форму (1)'!AZ217,Алкоголь,2,FALSE)</f>
        <v>1</v>
      </c>
      <c r="AZ217">
        <f>VLOOKUP('Ответы на форму (1)'!BA217,СемейныйОпыт,2,FALSE)</f>
        <v>0</v>
      </c>
      <c r="BA217">
        <f>'Ответы на форму (1)'!BB217</f>
        <v>0</v>
      </c>
      <c r="BB217">
        <f>IF('Ответы на форму (1)'!BC217="",0,VLOOKUP('Ответы на форму (1)'!BC217,УровниЗнакомства,2,FALSE))</f>
        <v>1</v>
      </c>
      <c r="BC217">
        <f>IF('Ответы на форму (1)'!BD217="",0,VLOOKUP('Ответы на форму (1)'!BD217,УровниЗнакомства,2,FALSE))</f>
        <v>1</v>
      </c>
      <c r="BD217">
        <f>IF('Ответы на форму (1)'!BE217="",0,VLOOKUP('Ответы на форму (1)'!BE217,УровниЗнакомства,2,FALSE))</f>
        <v>1</v>
      </c>
      <c r="BE217">
        <f>IF('Ответы на форму (1)'!BF217="",0,VLOOKUP('Ответы на форму (1)'!BF217,УровниЗнакомства,2,FALSE))</f>
        <v>3</v>
      </c>
      <c r="BF217">
        <f>IF('Ответы на форму (1)'!BG217="",0,VLOOKUP('Ответы на форму (1)'!BG217,УровниЗнакомства,2,FALSE))</f>
        <v>0</v>
      </c>
      <c r="BG217">
        <f>IF('Ответы на форму (1)'!BH217="",0,VLOOKUP('Ответы на форму (1)'!BH217,УровниЗнакомства,2,FALSE))</f>
        <v>0</v>
      </c>
      <c r="BH217">
        <f t="shared" si="25"/>
        <v>6</v>
      </c>
      <c r="BI217">
        <f>VLOOKUP('Ответы на форму (1)'!BI217,ТараканоБалл,2,FALSE)</f>
        <v>2</v>
      </c>
      <c r="BJ217">
        <f>VLOOKUP('Ответы на форму (1)'!BJ217,ТараканоБалл,2,FALSE)</f>
        <v>2</v>
      </c>
      <c r="BK217">
        <f>VLOOKUP('Ответы на форму (1)'!BK217,ТараканоБалл,2,FALSE)</f>
        <v>3</v>
      </c>
      <c r="BL217">
        <f>VLOOKUP('Ответы на форму (1)'!BL217,ТараканоБалл,2,FALSE)</f>
        <v>5</v>
      </c>
      <c r="BM217">
        <f t="shared" si="26"/>
        <v>12</v>
      </c>
      <c r="BN217">
        <f t="shared" si="27"/>
        <v>1</v>
      </c>
      <c r="BO217">
        <f>VLOOKUP('Ответы на форму (1)'!BM217,ОбъемИнфы,2,FALSE)</f>
        <v>4</v>
      </c>
      <c r="BP217">
        <f>VLOOKUP('Ответы на форму (1)'!BN217,ОбъемИнфы,2,FALSE)</f>
        <v>0</v>
      </c>
      <c r="BQ217">
        <f>VLOOKUP('Ответы на форму (1)'!BO217,ОбъемИнфы,2,FALSE)</f>
        <v>0</v>
      </c>
      <c r="BR217">
        <f>VLOOKUP('Ответы на форму (1)'!BP217,ОбъемИнфы,2,FALSE)</f>
        <v>0</v>
      </c>
      <c r="BS217">
        <f>VLOOKUP('Ответы на форму (1)'!BQ217,ОбъемИнфы,2,FALSE)</f>
        <v>4</v>
      </c>
      <c r="BT217">
        <f>VLOOKUP('Ответы на форму (1)'!BR217,ОбъемИнфы,2,FALSE)</f>
        <v>1</v>
      </c>
      <c r="BU217">
        <f>VLOOKUP('Ответы на форму (1)'!BS217,ОбъемИнфы,2,FALSE)</f>
        <v>1</v>
      </c>
      <c r="BV217">
        <f>VLOOKUP('Ответы на форму (1)'!BT217,ОбъемИнфы,2,FALSE)</f>
        <v>0</v>
      </c>
      <c r="BW217" t="str">
        <f>IF('Ответы на форму (1)'!BU217&gt;2,"много",'Ответы на форму (1)'!BU217)</f>
        <v>много</v>
      </c>
      <c r="BX217">
        <f>VLOOKUP('Ответы на форму (1)'!BV217,Блыки,2,FALSE)</f>
        <v>0</v>
      </c>
      <c r="BY217" t="str">
        <f>IF('Ответы на форму (1)'!BY217="","",'Ответы на форму (1)'!BY217)</f>
        <v/>
      </c>
      <c r="BZ217" t="str">
        <f t="shared" si="22"/>
        <v>Нет</v>
      </c>
    </row>
    <row r="218" spans="1:78" x14ac:dyDescent="0.35">
      <c r="A218">
        <f>IF('Ответы на форму (1)'!B218="М",1,0)</f>
        <v>1</v>
      </c>
      <c r="B218">
        <f>'Ответы на форму (1)'!C218</f>
        <v>32</v>
      </c>
      <c r="C218">
        <f>VLOOKUP('Ответы на форму (1)'!G218,Успевание,2,FALSE)</f>
        <v>4</v>
      </c>
      <c r="D218">
        <f>VLOOKUP('Ответы на форму (1)'!H218,Успевание,2,FALSE)</f>
        <v>4</v>
      </c>
      <c r="E218">
        <f t="shared" si="23"/>
        <v>0</v>
      </c>
      <c r="F218">
        <f>VLOOKUP('Ответы на форму (1)'!I218,ШкалаРомека,2,FALSE)</f>
        <v>4</v>
      </c>
      <c r="G218">
        <f>VLOOKUP('Ответы на форму (1)'!J218,ШкалаРомека,2,FALSE)</f>
        <v>3</v>
      </c>
      <c r="H218">
        <f>VLOOKUP('Ответы на форму (1)'!K218,ШкалаРомека,2,FALSE)</f>
        <v>3</v>
      </c>
      <c r="I218">
        <f>VLOOKUP('Ответы на форму (1)'!L218,ШкалаРомека,2,FALSE)</f>
        <v>3</v>
      </c>
      <c r="J218">
        <f>VLOOKUP('Ответы на форму (1)'!M218,ШкалаРомека,2,FALSE)</f>
        <v>3</v>
      </c>
      <c r="K218">
        <f>VLOOKUP('Ответы на форму (1)'!N218,ШкалаРомека,2,FALSE)</f>
        <v>3</v>
      </c>
      <c r="L218">
        <f>VLOOKUP('Ответы на форму (1)'!O218,ШкалаРомека,2,FALSE)</f>
        <v>3</v>
      </c>
      <c r="M218">
        <f>VLOOKUP('Ответы на форму (1)'!P218,ШкалаРомека,2,FALSE)</f>
        <v>3</v>
      </c>
      <c r="N218">
        <f>VLOOKUP('Ответы на форму (1)'!Q218,ШкалаРомека,2,FALSE)</f>
        <v>3</v>
      </c>
      <c r="O218">
        <f>VLOOKUP('Ответы на форму (1)'!R218,ШкалаРомека,2,FALSE)</f>
        <v>3</v>
      </c>
      <c r="P218">
        <f t="shared" si="21"/>
        <v>31</v>
      </c>
      <c r="Q218">
        <f>VLOOKUP('Ответы на форму (1)'!S218,ЧастотаПрактик,2,FALSE)</f>
        <v>1</v>
      </c>
      <c r="R218">
        <f>VLOOKUP('Ответы на форму (1)'!T218,ЧастотаПрактик,2,FALSE)</f>
        <v>2</v>
      </c>
      <c r="S218">
        <f>VLOOKUP('Ответы на форму (1)'!U218,ЧастотаПрактик,2,FALSE)</f>
        <v>4</v>
      </c>
      <c r="T218">
        <f>VLOOKUP('Ответы на форму (1)'!V218,ЧастотаПрактик,2,FALSE)</f>
        <v>3</v>
      </c>
      <c r="U218">
        <f>VLOOKUP('Ответы на форму (1)'!W218,ЧастотаПрактик,2,FALSE)</f>
        <v>1</v>
      </c>
      <c r="V218">
        <f>VLOOKUP('Ответы на форму (1)'!X218,ЧастотаПрактик,2,FALSE)</f>
        <v>3</v>
      </c>
      <c r="W218">
        <f>VLOOKUP('Ответы на форму (1)'!Y218,ЧастотаПрактик,2,FALSE)</f>
        <v>3</v>
      </c>
      <c r="X218">
        <f>VLOOKUP('Ответы на форму (1)'!Z218,ЧастотаПрактик,2,FALSE)</f>
        <v>3</v>
      </c>
      <c r="Y218">
        <f>VLOOKUP('Ответы на форму (1)'!AA218,ЧастотаПрактик,2,FALSE)</f>
        <v>3</v>
      </c>
      <c r="Z218">
        <f>VLOOKUP('Ответы на форму (1)'!AB218,ЧастотаПрактик,2,FALSE)</f>
        <v>4</v>
      </c>
      <c r="AA218">
        <f>VLOOKUP('Ответы на форму (1)'!AC218,ЧастотаПрактик,2,FALSE)</f>
        <v>1</v>
      </c>
      <c r="AB218">
        <f>VLOOKUP('Ответы на форму (1)'!AD218,ЧастотаПрактик,2,FALSE)</f>
        <v>3</v>
      </c>
      <c r="AC218">
        <f>VLOOKUP('Ответы на форму (1)'!AE218,ЧастотаПрактик,2,FALSE)</f>
        <v>2</v>
      </c>
      <c r="AD218">
        <f>VLOOKUP('Ответы на форму (1)'!AF218,ЧастотаПрактик,2,FALSE)</f>
        <v>4</v>
      </c>
      <c r="AE218">
        <f>VLOOKUP('Ответы на форму (1)'!AG218,ДаПочтиНет,2,FALSE)</f>
        <v>1</v>
      </c>
      <c r="AF218">
        <f>VLOOKUP('Ответы на форму (1)'!AH218,ДаПочтиНет,2,FALSE)</f>
        <v>1</v>
      </c>
      <c r="AG218">
        <f>VLOOKUP('Ответы на форму (1)'!AI218,ДаПочтиНет,2,FALSE)</f>
        <v>2</v>
      </c>
      <c r="AH218">
        <f>VLOOKUP('Ответы на форму (1)'!AJ218,ДаПочтиНет,2,FALSE)</f>
        <v>0</v>
      </c>
      <c r="AI218">
        <f>VLOOKUP('Ответы на форму (1)'!AK218,ДаПочтиНет,2,FALSE)</f>
        <v>0</v>
      </c>
      <c r="AJ218">
        <f>VLOOKUP('Ответы на форму (1)'!AL218,ДаПочтиНет,2,FALSE)</f>
        <v>0</v>
      </c>
      <c r="AK218">
        <f>VLOOKUP('Ответы на форму (1)'!AM218,ДаПочтиНет,2,FALSE)</f>
        <v>0</v>
      </c>
      <c r="AL218">
        <f>VLOOKUP('Ответы на форму (1)'!AN218,ДаПочтиНет,2,FALSE)</f>
        <v>0</v>
      </c>
      <c r="AM218">
        <f>VLOOKUP('Ответы на форму (1)'!AO218,ДаПочтиНет,2,FALSE)</f>
        <v>0</v>
      </c>
      <c r="AN218">
        <f t="shared" si="24"/>
        <v>37</v>
      </c>
      <c r="AO218">
        <f>VLOOKUP('Ответы на форму (1)'!AP218,ДаПочтиНет,2,FALSE)</f>
        <v>0</v>
      </c>
      <c r="AP218">
        <f>VLOOKUP('Ответы на форму (1)'!AQ218,ОбразЖизни,2,FALSE)</f>
        <v>3</v>
      </c>
      <c r="AQ218">
        <f>VLOOKUP('Ответы на форму (1)'!AR218,ОбразЖизни,2,FALSE)</f>
        <v>1</v>
      </c>
      <c r="AR218">
        <f>VLOOKUP('Ответы на форму (1)'!AS218,ОбразЖизни,2,FALSE)</f>
        <v>2</v>
      </c>
      <c r="AS218">
        <f>VLOOKUP('Ответы на форму (1)'!AT218,ОбразЖизни,2,FALSE)</f>
        <v>1</v>
      </c>
      <c r="AT218">
        <f>VLOOKUP('Ответы на форму (1)'!AU218,ОбразЖизни,2,FALSE)</f>
        <v>1</v>
      </c>
      <c r="AU218">
        <f>VLOOKUP('Ответы на форму (1)'!AV218,ОбразЖизни,2,FALSE)</f>
        <v>2</v>
      </c>
      <c r="AV218">
        <f>'Ответы на форму (1)'!AW218</f>
        <v>6</v>
      </c>
      <c r="AW218">
        <f>IF('Ответы на форму (1)'!AX218="",0,1)</f>
        <v>1</v>
      </c>
      <c r="AX218">
        <f>VLOOKUP('Ответы на форму (1)'!AY218,Курение,2,FALSE)</f>
        <v>0</v>
      </c>
      <c r="AY218">
        <f>VLOOKUP('Ответы на форму (1)'!AZ218,Алкоголь,2,FALSE)</f>
        <v>2</v>
      </c>
      <c r="AZ218">
        <f>VLOOKUP('Ответы на форму (1)'!BA218,СемейныйОпыт,2,FALSE)</f>
        <v>1</v>
      </c>
      <c r="BA218">
        <f>'Ответы на форму (1)'!BB218</f>
        <v>0</v>
      </c>
      <c r="BB218">
        <f>IF('Ответы на форму (1)'!BC218="",0,VLOOKUP('Ответы на форму (1)'!BC218,УровниЗнакомства,2,FALSE))</f>
        <v>1</v>
      </c>
      <c r="BC218">
        <f>IF('Ответы на форму (1)'!BD218="",0,VLOOKUP('Ответы на форму (1)'!BD218,УровниЗнакомства,2,FALSE))</f>
        <v>1</v>
      </c>
      <c r="BD218">
        <f>IF('Ответы на форму (1)'!BE218="",0,VLOOKUP('Ответы на форму (1)'!BE218,УровниЗнакомства,2,FALSE))</f>
        <v>0</v>
      </c>
      <c r="BE218">
        <f>IF('Ответы на форму (1)'!BF218="",0,VLOOKUP('Ответы на форму (1)'!BF218,УровниЗнакомства,2,FALSE))</f>
        <v>3</v>
      </c>
      <c r="BF218">
        <f>IF('Ответы на форму (1)'!BG218="",0,VLOOKUP('Ответы на форму (1)'!BG218,УровниЗнакомства,2,FALSE))</f>
        <v>0</v>
      </c>
      <c r="BG218">
        <f>IF('Ответы на форму (1)'!BH218="",0,VLOOKUP('Ответы на форму (1)'!BH218,УровниЗнакомства,2,FALSE))</f>
        <v>0</v>
      </c>
      <c r="BH218">
        <f t="shared" si="25"/>
        <v>5</v>
      </c>
      <c r="BI218">
        <f>VLOOKUP('Ответы на форму (1)'!BI218,ТараканоБалл,2,FALSE)</f>
        <v>5</v>
      </c>
      <c r="BJ218">
        <f>VLOOKUP('Ответы на форму (1)'!BJ218,ТараканоБалл,2,FALSE)</f>
        <v>5</v>
      </c>
      <c r="BK218">
        <f>VLOOKUP('Ответы на форму (1)'!BK218,ТараканоБалл,2,FALSE)</f>
        <v>2</v>
      </c>
      <c r="BL218">
        <f>VLOOKUP('Ответы на форму (1)'!BL218,ТараканоБалл,2,FALSE)</f>
        <v>5</v>
      </c>
      <c r="BM218">
        <f t="shared" si="26"/>
        <v>17</v>
      </c>
      <c r="BN218">
        <f t="shared" si="27"/>
        <v>2</v>
      </c>
      <c r="BO218">
        <f>VLOOKUP('Ответы на форму (1)'!BM218,ОбъемИнфы,2,FALSE)</f>
        <v>1</v>
      </c>
      <c r="BP218">
        <f>VLOOKUP('Ответы на форму (1)'!BN218,ОбъемИнфы,2,FALSE)</f>
        <v>0</v>
      </c>
      <c r="BQ218">
        <f>VLOOKUP('Ответы на форму (1)'!BO218,ОбъемИнфы,2,FALSE)</f>
        <v>1</v>
      </c>
      <c r="BR218">
        <f>VLOOKUP('Ответы на форму (1)'!BP218,ОбъемИнфы,2,FALSE)</f>
        <v>3</v>
      </c>
      <c r="BS218">
        <f>VLOOKUP('Ответы на форму (1)'!BQ218,ОбъемИнфы,2,FALSE)</f>
        <v>3</v>
      </c>
      <c r="BT218">
        <f>VLOOKUP('Ответы на форму (1)'!BR218,ОбъемИнфы,2,FALSE)</f>
        <v>3</v>
      </c>
      <c r="BU218">
        <f>VLOOKUP('Ответы на форму (1)'!BS218,ОбъемИнфы,2,FALSE)</f>
        <v>2</v>
      </c>
      <c r="BV218">
        <f>VLOOKUP('Ответы на форму (1)'!BT218,ОбъемИнфы,2,FALSE)</f>
        <v>1</v>
      </c>
      <c r="BW218">
        <f>IF('Ответы на форму (1)'!BU218&gt;2,"много",'Ответы на форму (1)'!BU218)</f>
        <v>2</v>
      </c>
      <c r="BX218">
        <f>VLOOKUP('Ответы на форму (1)'!BV218,Блыки,2,FALSE)</f>
        <v>0</v>
      </c>
      <c r="BY218" t="str">
        <f>IF('Ответы на форму (1)'!BY218="","",'Ответы на форму (1)'!BY218)</f>
        <v/>
      </c>
      <c r="BZ218" t="str">
        <f t="shared" si="22"/>
        <v>Нет</v>
      </c>
    </row>
    <row r="219" spans="1:78" x14ac:dyDescent="0.35">
      <c r="A219">
        <f>IF('Ответы на форму (1)'!B219="М",1,0)</f>
        <v>0</v>
      </c>
      <c r="B219">
        <f>'Ответы на форму (1)'!C219</f>
        <v>38</v>
      </c>
      <c r="C219">
        <f>VLOOKUP('Ответы на форму (1)'!G219,Успевание,2,FALSE)</f>
        <v>3</v>
      </c>
      <c r="D219">
        <f>VLOOKUP('Ответы на форму (1)'!H219,Успевание,2,FALSE)</f>
        <v>2</v>
      </c>
      <c r="E219">
        <f t="shared" si="23"/>
        <v>1</v>
      </c>
      <c r="F219">
        <f>VLOOKUP('Ответы на форму (1)'!I219,ШкалаРомека,2,FALSE)</f>
        <v>4</v>
      </c>
      <c r="G219">
        <f>VLOOKUP('Ответы на форму (1)'!J219,ШкалаРомека,2,FALSE)</f>
        <v>3</v>
      </c>
      <c r="H219">
        <f>VLOOKUP('Ответы на форму (1)'!K219,ШкалаРомека,2,FALSE)</f>
        <v>3</v>
      </c>
      <c r="I219">
        <f>VLOOKUP('Ответы на форму (1)'!L219,ШкалаРомека,2,FALSE)</f>
        <v>3</v>
      </c>
      <c r="J219">
        <f>VLOOKUP('Ответы на форму (1)'!M219,ШкалаРомека,2,FALSE)</f>
        <v>3</v>
      </c>
      <c r="K219">
        <f>VLOOKUP('Ответы на форму (1)'!N219,ШкалаРомека,2,FALSE)</f>
        <v>3</v>
      </c>
      <c r="L219">
        <f>VLOOKUP('Ответы на форму (1)'!O219,ШкалаРомека,2,FALSE)</f>
        <v>3</v>
      </c>
      <c r="M219">
        <f>VLOOKUP('Ответы на форму (1)'!P219,ШкалаРомека,2,FALSE)</f>
        <v>3</v>
      </c>
      <c r="N219">
        <f>VLOOKUP('Ответы на форму (1)'!Q219,ШкалаРомека,2,FALSE)</f>
        <v>2</v>
      </c>
      <c r="O219">
        <f>VLOOKUP('Ответы на форму (1)'!R219,ШкалаРомека,2,FALSE)</f>
        <v>3</v>
      </c>
      <c r="P219">
        <f t="shared" si="21"/>
        <v>30</v>
      </c>
      <c r="Q219">
        <f>VLOOKUP('Ответы на форму (1)'!S219,ЧастотаПрактик,2,FALSE)</f>
        <v>1</v>
      </c>
      <c r="R219">
        <f>VLOOKUP('Ответы на форму (1)'!T219,ЧастотаПрактик,2,FALSE)</f>
        <v>2</v>
      </c>
      <c r="S219">
        <f>VLOOKUP('Ответы на форму (1)'!U219,ЧастотаПрактик,2,FALSE)</f>
        <v>3</v>
      </c>
      <c r="T219">
        <f>VLOOKUP('Ответы на форму (1)'!V219,ЧастотаПрактик,2,FALSE)</f>
        <v>1</v>
      </c>
      <c r="U219">
        <f>VLOOKUP('Ответы на форму (1)'!W219,ЧастотаПрактик,2,FALSE)</f>
        <v>2</v>
      </c>
      <c r="V219">
        <f>VLOOKUP('Ответы на форму (1)'!X219,ЧастотаПрактик,2,FALSE)</f>
        <v>3</v>
      </c>
      <c r="W219">
        <f>VLOOKUP('Ответы на форму (1)'!Y219,ЧастотаПрактик,2,FALSE)</f>
        <v>1</v>
      </c>
      <c r="X219">
        <f>VLOOKUP('Ответы на форму (1)'!Z219,ЧастотаПрактик,2,FALSE)</f>
        <v>1</v>
      </c>
      <c r="Y219">
        <f>VLOOKUP('Ответы на форму (1)'!AA219,ЧастотаПрактик,2,FALSE)</f>
        <v>1</v>
      </c>
      <c r="Z219">
        <f>VLOOKUP('Ответы на форму (1)'!AB219,ЧастотаПрактик,2,FALSE)</f>
        <v>3</v>
      </c>
      <c r="AA219">
        <f>VLOOKUP('Ответы на форму (1)'!AC219,ЧастотаПрактик,2,FALSE)</f>
        <v>1</v>
      </c>
      <c r="AB219">
        <f>VLOOKUP('Ответы на форму (1)'!AD219,ЧастотаПрактик,2,FALSE)</f>
        <v>1</v>
      </c>
      <c r="AC219">
        <f>VLOOKUP('Ответы на форму (1)'!AE219,ЧастотаПрактик,2,FALSE)</f>
        <v>2</v>
      </c>
      <c r="AD219">
        <f>VLOOKUP('Ответы на форму (1)'!AF219,ЧастотаПрактик,2,FALSE)</f>
        <v>2</v>
      </c>
      <c r="AE219">
        <f>VLOOKUP('Ответы на форму (1)'!AG219,ДаПочтиНет,2,FALSE)</f>
        <v>0</v>
      </c>
      <c r="AF219">
        <f>VLOOKUP('Ответы на форму (1)'!AH219,ДаПочтиНет,2,FALSE)</f>
        <v>1</v>
      </c>
      <c r="AG219">
        <f>VLOOKUP('Ответы на форму (1)'!AI219,ДаПочтиНет,2,FALSE)</f>
        <v>2</v>
      </c>
      <c r="AH219">
        <f>VLOOKUP('Ответы на форму (1)'!AJ219,ДаПочтиНет,2,FALSE)</f>
        <v>0</v>
      </c>
      <c r="AI219">
        <f>VLOOKUP('Ответы на форму (1)'!AK219,ДаПочтиНет,2,FALSE)</f>
        <v>1</v>
      </c>
      <c r="AJ219">
        <f>VLOOKUP('Ответы на форму (1)'!AL219,ДаПочтиНет,2,FALSE)</f>
        <v>1</v>
      </c>
      <c r="AK219">
        <f>VLOOKUP('Ответы на форму (1)'!AM219,ДаПочтиНет,2,FALSE)</f>
        <v>2</v>
      </c>
      <c r="AL219">
        <f>VLOOKUP('Ответы на форму (1)'!AN219,ДаПочтиНет,2,FALSE)</f>
        <v>1</v>
      </c>
      <c r="AM219">
        <f>VLOOKUP('Ответы на форму (1)'!AO219,ДаПочтиНет,2,FALSE)</f>
        <v>2</v>
      </c>
      <c r="AN219">
        <f t="shared" si="24"/>
        <v>31</v>
      </c>
      <c r="AO219">
        <f>VLOOKUP('Ответы на форму (1)'!AP219,ДаПочтиНет,2,FALSE)</f>
        <v>2</v>
      </c>
      <c r="AP219">
        <f>VLOOKUP('Ответы на форму (1)'!AQ219,ОбразЖизни,2,FALSE)</f>
        <v>4</v>
      </c>
      <c r="AQ219">
        <f>VLOOKUP('Ответы на форму (1)'!AR219,ОбразЖизни,2,FALSE)</f>
        <v>4</v>
      </c>
      <c r="AR219">
        <f>VLOOKUP('Ответы на форму (1)'!AS219,ОбразЖизни,2,FALSE)</f>
        <v>2</v>
      </c>
      <c r="AS219">
        <f>VLOOKUP('Ответы на форму (1)'!AT219,ОбразЖизни,2,FALSE)</f>
        <v>4</v>
      </c>
      <c r="AT219">
        <f>VLOOKUP('Ответы на форму (1)'!AU219,ОбразЖизни,2,FALSE)</f>
        <v>3</v>
      </c>
      <c r="AU219">
        <f>VLOOKUP('Ответы на форму (1)'!AV219,ОбразЖизни,2,FALSE)</f>
        <v>3</v>
      </c>
      <c r="AV219">
        <f>'Ответы на форму (1)'!AW219</f>
        <v>5</v>
      </c>
      <c r="AW219">
        <f>IF('Ответы на форму (1)'!AX219="",0,1)</f>
        <v>1</v>
      </c>
      <c r="AX219">
        <f>VLOOKUP('Ответы на форму (1)'!AY219,Курение,2,FALSE)</f>
        <v>0</v>
      </c>
      <c r="AY219">
        <f>VLOOKUP('Ответы на форму (1)'!AZ219,Алкоголь,2,FALSE)</f>
        <v>1</v>
      </c>
      <c r="AZ219">
        <f>VLOOKUP('Ответы на форму (1)'!BA219,СемейныйОпыт,2,FALSE)</f>
        <v>1</v>
      </c>
      <c r="BA219">
        <f>'Ответы на форму (1)'!BB219</f>
        <v>1</v>
      </c>
      <c r="BB219">
        <f>IF('Ответы на форму (1)'!BC219="",0,VLOOKUP('Ответы на форму (1)'!BC219,УровниЗнакомства,2,FALSE))</f>
        <v>3</v>
      </c>
      <c r="BC219">
        <f>IF('Ответы на форму (1)'!BD219="",0,VLOOKUP('Ответы на форму (1)'!BD219,УровниЗнакомства,2,FALSE))</f>
        <v>2</v>
      </c>
      <c r="BD219">
        <f>IF('Ответы на форму (1)'!BE219="",0,VLOOKUP('Ответы на форму (1)'!BE219,УровниЗнакомства,2,FALSE))</f>
        <v>3</v>
      </c>
      <c r="BE219">
        <f>IF('Ответы на форму (1)'!BF219="",0,VLOOKUP('Ответы на форму (1)'!BF219,УровниЗнакомства,2,FALSE))</f>
        <v>4</v>
      </c>
      <c r="BF219">
        <f>IF('Ответы на форму (1)'!BG219="",0,VLOOKUP('Ответы на форму (1)'!BG219,УровниЗнакомства,2,FALSE))</f>
        <v>0</v>
      </c>
      <c r="BG219">
        <f>IF('Ответы на форму (1)'!BH219="",0,VLOOKUP('Ответы на форму (1)'!BH219,УровниЗнакомства,2,FALSE))</f>
        <v>0</v>
      </c>
      <c r="BH219">
        <f t="shared" si="25"/>
        <v>12</v>
      </c>
      <c r="BI219">
        <f>VLOOKUP('Ответы на форму (1)'!BI219,ТараканоБалл,2,FALSE)</f>
        <v>2</v>
      </c>
      <c r="BJ219">
        <f>VLOOKUP('Ответы на форму (1)'!BJ219,ТараканоБалл,2,FALSE)</f>
        <v>4</v>
      </c>
      <c r="BK219">
        <f>VLOOKUP('Ответы на форму (1)'!BK219,ТараканоБалл,2,FALSE)</f>
        <v>4</v>
      </c>
      <c r="BL219">
        <f>VLOOKUP('Ответы на форму (1)'!BL219,ТараканоБалл,2,FALSE)</f>
        <v>2</v>
      </c>
      <c r="BM219">
        <f t="shared" si="26"/>
        <v>12</v>
      </c>
      <c r="BN219">
        <f t="shared" si="27"/>
        <v>1</v>
      </c>
      <c r="BO219">
        <f>VLOOKUP('Ответы на форму (1)'!BM219,ОбъемИнфы,2,FALSE)</f>
        <v>1</v>
      </c>
      <c r="BP219">
        <f>VLOOKUP('Ответы на форму (1)'!BN219,ОбъемИнфы,2,FALSE)</f>
        <v>2</v>
      </c>
      <c r="BQ219">
        <f>VLOOKUP('Ответы на форму (1)'!BO219,ОбъемИнфы,2,FALSE)</f>
        <v>2</v>
      </c>
      <c r="BR219">
        <f>VLOOKUP('Ответы на форму (1)'!BP219,ОбъемИнфы,2,FALSE)</f>
        <v>2</v>
      </c>
      <c r="BS219">
        <f>VLOOKUP('Ответы на форму (1)'!BQ219,ОбъемИнфы,2,FALSE)</f>
        <v>3</v>
      </c>
      <c r="BT219">
        <f>VLOOKUP('Ответы на форму (1)'!BR219,ОбъемИнфы,2,FALSE)</f>
        <v>2</v>
      </c>
      <c r="BU219">
        <f>VLOOKUP('Ответы на форму (1)'!BS219,ОбъемИнфы,2,FALSE)</f>
        <v>3</v>
      </c>
      <c r="BV219">
        <f>VLOOKUP('Ответы на форму (1)'!BT219,ОбъемИнфы,2,FALSE)</f>
        <v>3</v>
      </c>
      <c r="BW219">
        <f>IF('Ответы на форму (1)'!BU219&gt;2,"много",'Ответы на форму (1)'!BU219)</f>
        <v>2</v>
      </c>
      <c r="BX219">
        <f>VLOOKUP('Ответы на форму (1)'!BV219,Блыки,2,FALSE)</f>
        <v>0</v>
      </c>
      <c r="BY219" t="str">
        <f>IF('Ответы на форму (1)'!BY219="","",'Ответы на форму (1)'!BY219)</f>
        <v/>
      </c>
      <c r="BZ219" t="str">
        <f t="shared" si="22"/>
        <v>Да</v>
      </c>
    </row>
    <row r="220" spans="1:78" x14ac:dyDescent="0.35">
      <c r="A220">
        <f>IF('Ответы на форму (1)'!B220="М",1,0)</f>
        <v>1</v>
      </c>
      <c r="B220">
        <f>'Ответы на форму (1)'!C220</f>
        <v>37</v>
      </c>
      <c r="C220">
        <f>VLOOKUP('Ответы на форму (1)'!G220,Успевание,2,FALSE)</f>
        <v>3</v>
      </c>
      <c r="D220">
        <f>VLOOKUP('Ответы на форму (1)'!H220,Успевание,2,FALSE)</f>
        <v>2</v>
      </c>
      <c r="E220">
        <f t="shared" si="23"/>
        <v>1</v>
      </c>
      <c r="F220">
        <f>VLOOKUP('Ответы на форму (1)'!I220,ШкалаРомека,2,FALSE)</f>
        <v>4</v>
      </c>
      <c r="G220">
        <f>VLOOKUP('Ответы на форму (1)'!J220,ШкалаРомека,2,FALSE)</f>
        <v>3</v>
      </c>
      <c r="H220">
        <f>VLOOKUP('Ответы на форму (1)'!K220,ШкалаРомека,2,FALSE)</f>
        <v>2</v>
      </c>
      <c r="I220">
        <f>VLOOKUP('Ответы на форму (1)'!L220,ШкалаРомека,2,FALSE)</f>
        <v>2</v>
      </c>
      <c r="J220">
        <f>VLOOKUP('Ответы на форму (1)'!M220,ШкалаРомека,2,FALSE)</f>
        <v>2</v>
      </c>
      <c r="K220">
        <f>VLOOKUP('Ответы на форму (1)'!N220,ШкалаРомека,2,FALSE)</f>
        <v>3</v>
      </c>
      <c r="L220">
        <f>VLOOKUP('Ответы на форму (1)'!O220,ШкалаРомека,2,FALSE)</f>
        <v>3</v>
      </c>
      <c r="M220">
        <f>VLOOKUP('Ответы на форму (1)'!P220,ШкалаРомека,2,FALSE)</f>
        <v>2</v>
      </c>
      <c r="N220">
        <f>VLOOKUP('Ответы на форму (1)'!Q220,ШкалаРомека,2,FALSE)</f>
        <v>3</v>
      </c>
      <c r="O220">
        <f>VLOOKUP('Ответы на форму (1)'!R220,ШкалаРомека,2,FALSE)</f>
        <v>3</v>
      </c>
      <c r="P220">
        <f t="shared" si="21"/>
        <v>27</v>
      </c>
      <c r="Q220">
        <f>VLOOKUP('Ответы на форму (1)'!S220,ЧастотаПрактик,2,FALSE)</f>
        <v>0</v>
      </c>
      <c r="R220">
        <f>VLOOKUP('Ответы на форму (1)'!T220,ЧастотаПрактик,2,FALSE)</f>
        <v>2</v>
      </c>
      <c r="S220">
        <f>VLOOKUP('Ответы на форму (1)'!U220,ЧастотаПрактик,2,FALSE)</f>
        <v>2</v>
      </c>
      <c r="T220">
        <f>VLOOKUP('Ответы на форму (1)'!V220,ЧастотаПрактик,2,FALSE)</f>
        <v>2</v>
      </c>
      <c r="U220">
        <f>VLOOKUP('Ответы на форму (1)'!W220,ЧастотаПрактик,2,FALSE)</f>
        <v>0</v>
      </c>
      <c r="V220">
        <f>VLOOKUP('Ответы на форму (1)'!X220,ЧастотаПрактик,2,FALSE)</f>
        <v>0</v>
      </c>
      <c r="W220">
        <f>VLOOKUP('Ответы на форму (1)'!Y220,ЧастотаПрактик,2,FALSE)</f>
        <v>2</v>
      </c>
      <c r="X220">
        <f>VLOOKUP('Ответы на форму (1)'!Z220,ЧастотаПрактик,2,FALSE)</f>
        <v>0</v>
      </c>
      <c r="Y220">
        <f>VLOOKUP('Ответы на форму (1)'!AA220,ЧастотаПрактик,2,FALSE)</f>
        <v>2</v>
      </c>
      <c r="Z220">
        <f>VLOOKUP('Ответы на форму (1)'!AB220,ЧастотаПрактик,2,FALSE)</f>
        <v>4</v>
      </c>
      <c r="AA220">
        <f>VLOOKUP('Ответы на форму (1)'!AC220,ЧастотаПрактик,2,FALSE)</f>
        <v>2</v>
      </c>
      <c r="AB220">
        <f>VLOOKUP('Ответы на форму (1)'!AD220,ЧастотаПрактик,2,FALSE)</f>
        <v>3</v>
      </c>
      <c r="AC220">
        <f>VLOOKUP('Ответы на форму (1)'!AE220,ЧастотаПрактик,2,FALSE)</f>
        <v>2</v>
      </c>
      <c r="AD220">
        <f>VLOOKUP('Ответы на форму (1)'!AF220,ЧастотаПрактик,2,FALSE)</f>
        <v>3</v>
      </c>
      <c r="AE220">
        <f>VLOOKUP('Ответы на форму (1)'!AG220,ДаПочтиНет,2,FALSE)</f>
        <v>0</v>
      </c>
      <c r="AF220">
        <f>VLOOKUP('Ответы на форму (1)'!AH220,ДаПочтиНет,2,FALSE)</f>
        <v>2</v>
      </c>
      <c r="AG220">
        <f>VLOOKUP('Ответы на форму (1)'!AI220,ДаПочтиНет,2,FALSE)</f>
        <v>2</v>
      </c>
      <c r="AH220">
        <f>VLOOKUP('Ответы на форму (1)'!AJ220,ДаПочтиНет,2,FALSE)</f>
        <v>0</v>
      </c>
      <c r="AI220">
        <f>VLOOKUP('Ответы на форму (1)'!AK220,ДаПочтиНет,2,FALSE)</f>
        <v>2</v>
      </c>
      <c r="AJ220">
        <f>VLOOKUP('Ответы на форму (1)'!AL220,ДаПочтиНет,2,FALSE)</f>
        <v>2</v>
      </c>
      <c r="AK220">
        <f>VLOOKUP('Ответы на форму (1)'!AM220,ДаПочтиНет,2,FALSE)</f>
        <v>2</v>
      </c>
      <c r="AL220">
        <f>VLOOKUP('Ответы на форму (1)'!AN220,ДаПочтиНет,2,FALSE)</f>
        <v>2</v>
      </c>
      <c r="AM220">
        <f>VLOOKUP('Ответы на форму (1)'!AO220,ДаПочтиНет,2,FALSE)</f>
        <v>0</v>
      </c>
      <c r="AN220">
        <f t="shared" si="24"/>
        <v>32</v>
      </c>
      <c r="AO220">
        <f>VLOOKUP('Ответы на форму (1)'!AP220,ДаПочтиНет,2,FALSE)</f>
        <v>0</v>
      </c>
      <c r="AP220">
        <f>VLOOKUP('Ответы на форму (1)'!AQ220,ОбразЖизни,2,FALSE)</f>
        <v>4</v>
      </c>
      <c r="AQ220">
        <f>VLOOKUP('Ответы на форму (1)'!AR220,ОбразЖизни,2,FALSE)</f>
        <v>3</v>
      </c>
      <c r="AR220">
        <f>VLOOKUP('Ответы на форму (1)'!AS220,ОбразЖизни,2,FALSE)</f>
        <v>2</v>
      </c>
      <c r="AS220">
        <f>VLOOKUP('Ответы на форму (1)'!AT220,ОбразЖизни,2,FALSE)</f>
        <v>2</v>
      </c>
      <c r="AT220">
        <f>VLOOKUP('Ответы на форму (1)'!AU220,ОбразЖизни,2,FALSE)</f>
        <v>2</v>
      </c>
      <c r="AU220">
        <f>VLOOKUP('Ответы на форму (1)'!AV220,ОбразЖизни,2,FALSE)</f>
        <v>3</v>
      </c>
      <c r="AV220">
        <f>'Ответы на форму (1)'!AW220</f>
        <v>7</v>
      </c>
      <c r="AW220">
        <f>IF('Ответы на форму (1)'!AX220="",0,1)</f>
        <v>0</v>
      </c>
      <c r="AX220">
        <f>VLOOKUP('Ответы на форму (1)'!AY220,Курение,2,FALSE)</f>
        <v>1</v>
      </c>
      <c r="AY220">
        <f>VLOOKUP('Ответы на форму (1)'!AZ220,Алкоголь,2,FALSE)</f>
        <v>1</v>
      </c>
      <c r="AZ220">
        <f>VLOOKUP('Ответы на форму (1)'!BA220,СемейныйОпыт,2,FALSE)</f>
        <v>1</v>
      </c>
      <c r="BA220">
        <f>'Ответы на форму (1)'!BB220</f>
        <v>2</v>
      </c>
      <c r="BB220">
        <f>IF('Ответы на форму (1)'!BC220="",0,VLOOKUP('Ответы на форму (1)'!BC220,УровниЗнакомства,2,FALSE))</f>
        <v>0</v>
      </c>
      <c r="BC220">
        <f>IF('Ответы на форму (1)'!BD220="",0,VLOOKUP('Ответы на форму (1)'!BD220,УровниЗнакомства,2,FALSE))</f>
        <v>3</v>
      </c>
      <c r="BD220">
        <f>IF('Ответы на форму (1)'!BE220="",0,VLOOKUP('Ответы на форму (1)'!BE220,УровниЗнакомства,2,FALSE))</f>
        <v>3</v>
      </c>
      <c r="BE220">
        <f>IF('Ответы на форму (1)'!BF220="",0,VLOOKUP('Ответы на форму (1)'!BF220,УровниЗнакомства,2,FALSE))</f>
        <v>3</v>
      </c>
      <c r="BF220">
        <f>IF('Ответы на форму (1)'!BG220="",0,VLOOKUP('Ответы на форму (1)'!BG220,УровниЗнакомства,2,FALSE))</f>
        <v>0</v>
      </c>
      <c r="BG220">
        <f>IF('Ответы на форму (1)'!BH220="",0,VLOOKUP('Ответы на форму (1)'!BH220,УровниЗнакомства,2,FALSE))</f>
        <v>0</v>
      </c>
      <c r="BH220">
        <f t="shared" si="25"/>
        <v>9</v>
      </c>
      <c r="BI220">
        <f>VLOOKUP('Ответы на форму (1)'!BI220,ТараканоБалл,2,FALSE)</f>
        <v>3</v>
      </c>
      <c r="BJ220">
        <f>VLOOKUP('Ответы на форму (1)'!BJ220,ТараканоБалл,2,FALSE)</f>
        <v>2</v>
      </c>
      <c r="BK220">
        <f>VLOOKUP('Ответы на форму (1)'!BK220,ТараканоБалл,2,FALSE)</f>
        <v>3</v>
      </c>
      <c r="BL220">
        <f>VLOOKUP('Ответы на форму (1)'!BL220,ТараканоБалл,2,FALSE)</f>
        <v>5</v>
      </c>
      <c r="BM220">
        <f t="shared" si="26"/>
        <v>13</v>
      </c>
      <c r="BN220">
        <f t="shared" si="27"/>
        <v>1</v>
      </c>
      <c r="BO220">
        <f>VLOOKUP('Ответы на форму (1)'!BM220,ОбъемИнфы,2,FALSE)</f>
        <v>4</v>
      </c>
      <c r="BP220">
        <f>VLOOKUP('Ответы на форму (1)'!BN220,ОбъемИнфы,2,FALSE)</f>
        <v>4</v>
      </c>
      <c r="BQ220">
        <f>VLOOKUP('Ответы на форму (1)'!BO220,ОбъемИнфы,2,FALSE)</f>
        <v>4</v>
      </c>
      <c r="BR220">
        <f>VLOOKUP('Ответы на форму (1)'!BP220,ОбъемИнфы,2,FALSE)</f>
        <v>4</v>
      </c>
      <c r="BS220">
        <f>VLOOKUP('Ответы на форму (1)'!BQ220,ОбъемИнфы,2,FALSE)</f>
        <v>3</v>
      </c>
      <c r="BT220">
        <f>VLOOKUP('Ответы на форму (1)'!BR220,ОбъемИнфы,2,FALSE)</f>
        <v>2</v>
      </c>
      <c r="BU220">
        <f>VLOOKUP('Ответы на форму (1)'!BS220,ОбъемИнфы,2,FALSE)</f>
        <v>1</v>
      </c>
      <c r="BV220">
        <f>VLOOKUP('Ответы на форму (1)'!BT220,ОбъемИнфы,2,FALSE)</f>
        <v>0</v>
      </c>
      <c r="BW220" t="str">
        <f>IF('Ответы на форму (1)'!BU220&gt;2,"много",'Ответы на форму (1)'!BU220)</f>
        <v>много</v>
      </c>
      <c r="BX220">
        <f>VLOOKUP('Ответы на форму (1)'!BV220,Блыки,2,FALSE)</f>
        <v>1</v>
      </c>
      <c r="BY220" t="str">
        <f>IF('Ответы на форму (1)'!BY220="","",'Ответы на форму (1)'!BY220)</f>
        <v/>
      </c>
      <c r="BZ220" t="str">
        <f t="shared" si="22"/>
        <v>Да</v>
      </c>
    </row>
    <row r="221" spans="1:78" x14ac:dyDescent="0.35">
      <c r="A221">
        <f>IF('Ответы на форму (1)'!B221="М",1,0)</f>
        <v>0</v>
      </c>
      <c r="B221">
        <f>'Ответы на форму (1)'!C221</f>
        <v>49</v>
      </c>
      <c r="C221">
        <f>VLOOKUP('Ответы на форму (1)'!G221,Успевание,2,FALSE)</f>
        <v>3</v>
      </c>
      <c r="D221">
        <f>VLOOKUP('Ответы на форму (1)'!H221,Успевание,2,FALSE)</f>
        <v>3</v>
      </c>
      <c r="E221">
        <f t="shared" si="23"/>
        <v>0</v>
      </c>
      <c r="F221">
        <f>VLOOKUP('Ответы на форму (1)'!I221,ШкалаРомека,2,FALSE)</f>
        <v>4</v>
      </c>
      <c r="G221">
        <f>VLOOKUP('Ответы на форму (1)'!J221,ШкалаРомека,2,FALSE)</f>
        <v>3</v>
      </c>
      <c r="H221">
        <f>VLOOKUP('Ответы на форму (1)'!K221,ШкалаРомека,2,FALSE)</f>
        <v>2</v>
      </c>
      <c r="I221">
        <f>VLOOKUP('Ответы на форму (1)'!L221,ШкалаРомека,2,FALSE)</f>
        <v>2</v>
      </c>
      <c r="J221">
        <f>VLOOKUP('Ответы на форму (1)'!M221,ШкалаРомека,2,FALSE)</f>
        <v>3</v>
      </c>
      <c r="K221">
        <f>VLOOKUP('Ответы на форму (1)'!N221,ШкалаРомека,2,FALSE)</f>
        <v>3</v>
      </c>
      <c r="L221">
        <f>VLOOKUP('Ответы на форму (1)'!O221,ШкалаРомека,2,FALSE)</f>
        <v>2</v>
      </c>
      <c r="M221">
        <f>VLOOKUP('Ответы на форму (1)'!P221,ШкалаРомека,2,FALSE)</f>
        <v>3</v>
      </c>
      <c r="N221">
        <f>VLOOKUP('Ответы на форму (1)'!Q221,ШкалаРомека,2,FALSE)</f>
        <v>3</v>
      </c>
      <c r="O221">
        <f>VLOOKUP('Ответы на форму (1)'!R221,ШкалаРомека,2,FALSE)</f>
        <v>3</v>
      </c>
      <c r="P221">
        <f t="shared" si="21"/>
        <v>28</v>
      </c>
      <c r="Q221">
        <f>VLOOKUP('Ответы на форму (1)'!S221,ЧастотаПрактик,2,FALSE)</f>
        <v>0</v>
      </c>
      <c r="R221">
        <f>VLOOKUP('Ответы на форму (1)'!T221,ЧастотаПрактик,2,FALSE)</f>
        <v>1</v>
      </c>
      <c r="S221">
        <f>VLOOKUP('Ответы на форму (1)'!U221,ЧастотаПрактик,2,FALSE)</f>
        <v>1</v>
      </c>
      <c r="T221">
        <f>VLOOKUP('Ответы на форму (1)'!V221,ЧастотаПрактик,2,FALSE)</f>
        <v>1</v>
      </c>
      <c r="U221">
        <f>VLOOKUP('Ответы на форму (1)'!W221,ЧастотаПрактик,2,FALSE)</f>
        <v>0</v>
      </c>
      <c r="V221">
        <f>VLOOKUP('Ответы на форму (1)'!X221,ЧастотаПрактик,2,FALSE)</f>
        <v>0</v>
      </c>
      <c r="W221">
        <f>VLOOKUP('Ответы на форму (1)'!Y221,ЧастотаПрактик,2,FALSE)</f>
        <v>0</v>
      </c>
      <c r="X221">
        <f>VLOOKUP('Ответы на форму (1)'!Z221,ЧастотаПрактик,2,FALSE)</f>
        <v>0</v>
      </c>
      <c r="Y221">
        <f>VLOOKUP('Ответы на форму (1)'!AA221,ЧастотаПрактик,2,FALSE)</f>
        <v>2</v>
      </c>
      <c r="Z221">
        <f>VLOOKUP('Ответы на форму (1)'!AB221,ЧастотаПрактик,2,FALSE)</f>
        <v>3</v>
      </c>
      <c r="AA221">
        <f>VLOOKUP('Ответы на форму (1)'!AC221,ЧастотаПрактик,2,FALSE)</f>
        <v>1</v>
      </c>
      <c r="AB221">
        <f>VLOOKUP('Ответы на форму (1)'!AD221,ЧастотаПрактик,2,FALSE)</f>
        <v>3</v>
      </c>
      <c r="AC221">
        <f>VLOOKUP('Ответы на форму (1)'!AE221,ЧастотаПрактик,2,FALSE)</f>
        <v>2</v>
      </c>
      <c r="AD221">
        <f>VLOOKUP('Ответы на форму (1)'!AF221,ЧастотаПрактик,2,FALSE)</f>
        <v>2</v>
      </c>
      <c r="AE221">
        <f>VLOOKUP('Ответы на форму (1)'!AG221,ДаПочтиНет,2,FALSE)</f>
        <v>2</v>
      </c>
      <c r="AF221">
        <f>VLOOKUP('Ответы на форму (1)'!AH221,ДаПочтиНет,2,FALSE)</f>
        <v>0</v>
      </c>
      <c r="AG221">
        <f>VLOOKUP('Ответы на форму (1)'!AI221,ДаПочтиНет,2,FALSE)</f>
        <v>1</v>
      </c>
      <c r="AH221">
        <f>VLOOKUP('Ответы на форму (1)'!AJ221,ДаПочтиНет,2,FALSE)</f>
        <v>0</v>
      </c>
      <c r="AI221">
        <f>VLOOKUP('Ответы на форму (1)'!AK221,ДаПочтиНет,2,FALSE)</f>
        <v>2</v>
      </c>
      <c r="AJ221">
        <f>VLOOKUP('Ответы на форму (1)'!AL221,ДаПочтиНет,2,FALSE)</f>
        <v>0</v>
      </c>
      <c r="AK221">
        <f>VLOOKUP('Ответы на форму (1)'!AM221,ДаПочтиНет,2,FALSE)</f>
        <v>2</v>
      </c>
      <c r="AL221">
        <f>VLOOKUP('Ответы на форму (1)'!AN221,ДаПочтиНет,2,FALSE)</f>
        <v>2</v>
      </c>
      <c r="AM221">
        <f>VLOOKUP('Ответы на форму (1)'!AO221,ДаПочтиНет,2,FALSE)</f>
        <v>2</v>
      </c>
      <c r="AN221">
        <f t="shared" si="24"/>
        <v>24</v>
      </c>
      <c r="AO221">
        <f>VLOOKUP('Ответы на форму (1)'!AP221,ДаПочтиНет,2,FALSE)</f>
        <v>2</v>
      </c>
      <c r="AP221">
        <f>VLOOKUP('Ответы на форму (1)'!AQ221,ОбразЖизни,2,FALSE)</f>
        <v>4</v>
      </c>
      <c r="AQ221">
        <f>VLOOKUP('Ответы на форму (1)'!AR221,ОбразЖизни,2,FALSE)</f>
        <v>4</v>
      </c>
      <c r="AR221">
        <f>VLOOKUP('Ответы на форму (1)'!AS221,ОбразЖизни,2,FALSE)</f>
        <v>4</v>
      </c>
      <c r="AS221">
        <f>VLOOKUP('Ответы на форму (1)'!AT221,ОбразЖизни,2,FALSE)</f>
        <v>4</v>
      </c>
      <c r="AT221">
        <f>VLOOKUP('Ответы на форму (1)'!AU221,ОбразЖизни,2,FALSE)</f>
        <v>2</v>
      </c>
      <c r="AU221">
        <f>VLOOKUP('Ответы на форму (1)'!AV221,ОбразЖизни,2,FALSE)</f>
        <v>2</v>
      </c>
      <c r="AV221">
        <f>'Ответы на форму (1)'!AW221</f>
        <v>5</v>
      </c>
      <c r="AW221">
        <f>IF('Ответы на форму (1)'!AX221="",0,1)</f>
        <v>1</v>
      </c>
      <c r="AX221">
        <f>VLOOKUP('Ответы на форму (1)'!AY221,Курение,2,FALSE)</f>
        <v>1</v>
      </c>
      <c r="AY221">
        <f>VLOOKUP('Ответы на форму (1)'!AZ221,Алкоголь,2,FALSE)</f>
        <v>1</v>
      </c>
      <c r="AZ221">
        <f>VLOOKUP('Ответы на форму (1)'!BA221,СемейныйОпыт,2,FALSE)</f>
        <v>0</v>
      </c>
      <c r="BA221">
        <f>'Ответы на форму (1)'!BB221</f>
        <v>1</v>
      </c>
      <c r="BB221">
        <f>IF('Ответы на форму (1)'!BC221="",0,VLOOKUP('Ответы на форму (1)'!BC221,УровниЗнакомства,2,FALSE))</f>
        <v>1</v>
      </c>
      <c r="BC221">
        <f>IF('Ответы на форму (1)'!BD221="",0,VLOOKUP('Ответы на форму (1)'!BD221,УровниЗнакомства,2,FALSE))</f>
        <v>0</v>
      </c>
      <c r="BD221">
        <f>IF('Ответы на форму (1)'!BE221="",0,VLOOKUP('Ответы на форму (1)'!BE221,УровниЗнакомства,2,FALSE))</f>
        <v>0</v>
      </c>
      <c r="BE221">
        <f>IF('Ответы на форму (1)'!BF221="",0,VLOOKUP('Ответы на форму (1)'!BF221,УровниЗнакомства,2,FALSE))</f>
        <v>1</v>
      </c>
      <c r="BF221">
        <f>IF('Ответы на форму (1)'!BG221="",0,VLOOKUP('Ответы на форму (1)'!BG221,УровниЗнакомства,2,FALSE))</f>
        <v>0</v>
      </c>
      <c r="BG221">
        <f>IF('Ответы на форму (1)'!BH221="",0,VLOOKUP('Ответы на форму (1)'!BH221,УровниЗнакомства,2,FALSE))</f>
        <v>0</v>
      </c>
      <c r="BH221">
        <f t="shared" si="25"/>
        <v>2</v>
      </c>
      <c r="BI221">
        <f>VLOOKUP('Ответы на форму (1)'!BI221,ТараканоБалл,2,FALSE)</f>
        <v>5</v>
      </c>
      <c r="BJ221">
        <f>VLOOKUP('Ответы на форму (1)'!BJ221,ТараканоБалл,2,FALSE)</f>
        <v>3</v>
      </c>
      <c r="BK221">
        <f>VLOOKUP('Ответы на форму (1)'!BK221,ТараканоБалл,2,FALSE)</f>
        <v>2</v>
      </c>
      <c r="BL221">
        <f>VLOOKUP('Ответы на форму (1)'!BL221,ТараканоБалл,2,FALSE)</f>
        <v>5</v>
      </c>
      <c r="BM221">
        <f t="shared" si="26"/>
        <v>15</v>
      </c>
      <c r="BN221">
        <f t="shared" si="27"/>
        <v>2</v>
      </c>
      <c r="BO221">
        <f>VLOOKUP('Ответы на форму (1)'!BM221,ОбъемИнфы,2,FALSE)</f>
        <v>1</v>
      </c>
      <c r="BP221">
        <f>VLOOKUP('Ответы на форму (1)'!BN221,ОбъемИнфы,2,FALSE)</f>
        <v>2</v>
      </c>
      <c r="BQ221">
        <f>VLOOKUP('Ответы на форму (1)'!BO221,ОбъемИнфы,2,FALSE)</f>
        <v>1</v>
      </c>
      <c r="BR221">
        <f>VLOOKUP('Ответы на форму (1)'!BP221,ОбъемИнфы,2,FALSE)</f>
        <v>2</v>
      </c>
      <c r="BS221">
        <f>VLOOKUP('Ответы на форму (1)'!BQ221,ОбъемИнфы,2,FALSE)</f>
        <v>2</v>
      </c>
      <c r="BT221">
        <f>VLOOKUP('Ответы на форму (1)'!BR221,ОбъемИнфы,2,FALSE)</f>
        <v>2</v>
      </c>
      <c r="BU221">
        <f>VLOOKUP('Ответы на форму (1)'!BS221,ОбъемИнфы,2,FALSE)</f>
        <v>1</v>
      </c>
      <c r="BV221">
        <f>VLOOKUP('Ответы на форму (1)'!BT221,ОбъемИнфы,2,FALSE)</f>
        <v>2</v>
      </c>
      <c r="BW221">
        <f>IF('Ответы на форму (1)'!BU221&gt;2,"много",'Ответы на форму (1)'!BU221)</f>
        <v>1</v>
      </c>
      <c r="BX221">
        <f>VLOOKUP('Ответы на форму (1)'!BV221,Блыки,2,FALSE)</f>
        <v>0</v>
      </c>
      <c r="BY221" t="str">
        <f>IF('Ответы на форму (1)'!BY221="","",'Ответы на форму (1)'!BY221)</f>
        <v/>
      </c>
      <c r="BZ221" t="str">
        <f t="shared" si="22"/>
        <v>Да</v>
      </c>
    </row>
    <row r="222" spans="1:78" x14ac:dyDescent="0.35">
      <c r="A222">
        <f>IF('Ответы на форму (1)'!B222="М",1,0)</f>
        <v>1</v>
      </c>
      <c r="B222">
        <f>'Ответы на форму (1)'!C222</f>
        <v>33</v>
      </c>
      <c r="C222">
        <f>VLOOKUP('Ответы на форму (1)'!G222,Успевание,2,FALSE)</f>
        <v>3</v>
      </c>
      <c r="D222">
        <f>VLOOKUP('Ответы на форму (1)'!H222,Успевание,2,FALSE)</f>
        <v>3</v>
      </c>
      <c r="E222">
        <f t="shared" si="23"/>
        <v>0</v>
      </c>
      <c r="F222">
        <f>VLOOKUP('Ответы на форму (1)'!I222,ШкалаРомека,2,FALSE)</f>
        <v>3</v>
      </c>
      <c r="G222">
        <f>VLOOKUP('Ответы на форму (1)'!J222,ШкалаРомека,2,FALSE)</f>
        <v>3</v>
      </c>
      <c r="H222">
        <f>VLOOKUP('Ответы на форму (1)'!K222,ШкалаРомека,2,FALSE)</f>
        <v>2</v>
      </c>
      <c r="I222">
        <f>VLOOKUP('Ответы на форму (1)'!L222,ШкалаРомека,2,FALSE)</f>
        <v>2</v>
      </c>
      <c r="J222">
        <f>VLOOKUP('Ответы на форму (1)'!M222,ШкалаРомека,2,FALSE)</f>
        <v>3</v>
      </c>
      <c r="K222">
        <f>VLOOKUP('Ответы на форму (1)'!N222,ШкалаРомека,2,FALSE)</f>
        <v>4</v>
      </c>
      <c r="L222">
        <f>VLOOKUP('Ответы на форму (1)'!O222,ШкалаРомека,2,FALSE)</f>
        <v>3</v>
      </c>
      <c r="M222">
        <f>VLOOKUP('Ответы на форму (1)'!P222,ШкалаРомека,2,FALSE)</f>
        <v>3</v>
      </c>
      <c r="N222">
        <f>VLOOKUP('Ответы на форму (1)'!Q222,ШкалаРомека,2,FALSE)</f>
        <v>3</v>
      </c>
      <c r="O222">
        <f>VLOOKUP('Ответы на форму (1)'!R222,ШкалаРомека,2,FALSE)</f>
        <v>3</v>
      </c>
      <c r="P222">
        <f t="shared" si="21"/>
        <v>29</v>
      </c>
      <c r="Q222">
        <f>VLOOKUP('Ответы на форму (1)'!S222,ЧастотаПрактик,2,FALSE)</f>
        <v>1</v>
      </c>
      <c r="R222">
        <f>VLOOKUP('Ответы на форму (1)'!T222,ЧастотаПрактик,2,FALSE)</f>
        <v>1</v>
      </c>
      <c r="S222">
        <f>VLOOKUP('Ответы на форму (1)'!U222,ЧастотаПрактик,2,FALSE)</f>
        <v>4</v>
      </c>
      <c r="T222">
        <f>VLOOKUP('Ответы на форму (1)'!V222,ЧастотаПрактик,2,FALSE)</f>
        <v>3</v>
      </c>
      <c r="U222">
        <f>VLOOKUP('Ответы на форму (1)'!W222,ЧастотаПрактик,2,FALSE)</f>
        <v>0</v>
      </c>
      <c r="V222">
        <f>VLOOKUP('Ответы на форму (1)'!X222,ЧастотаПрактик,2,FALSE)</f>
        <v>2</v>
      </c>
      <c r="W222">
        <f>VLOOKUP('Ответы на форму (1)'!Y222,ЧастотаПрактик,2,FALSE)</f>
        <v>3</v>
      </c>
      <c r="X222">
        <f>VLOOKUP('Ответы на форму (1)'!Z222,ЧастотаПрактик,2,FALSE)</f>
        <v>4</v>
      </c>
      <c r="Y222">
        <f>VLOOKUP('Ответы на форму (1)'!AA222,ЧастотаПрактик,2,FALSE)</f>
        <v>2</v>
      </c>
      <c r="Z222">
        <f>VLOOKUP('Ответы на форму (1)'!AB222,ЧастотаПрактик,2,FALSE)</f>
        <v>1</v>
      </c>
      <c r="AA222">
        <f>VLOOKUP('Ответы на форму (1)'!AC222,ЧастотаПрактик,2,FALSE)</f>
        <v>4</v>
      </c>
      <c r="AB222">
        <f>VLOOKUP('Ответы на форму (1)'!AD222,ЧастотаПрактик,2,FALSE)</f>
        <v>3</v>
      </c>
      <c r="AC222">
        <f>VLOOKUP('Ответы на форму (1)'!AE222,ЧастотаПрактик,2,FALSE)</f>
        <v>2</v>
      </c>
      <c r="AD222">
        <f>VLOOKUP('Ответы на форму (1)'!AF222,ЧастотаПрактик,2,FALSE)</f>
        <v>2</v>
      </c>
      <c r="AE222">
        <f>VLOOKUP('Ответы на форму (1)'!AG222,ДаПочтиНет,2,FALSE)</f>
        <v>2</v>
      </c>
      <c r="AF222">
        <f>VLOOKUP('Ответы на форму (1)'!AH222,ДаПочтиНет,2,FALSE)</f>
        <v>2</v>
      </c>
      <c r="AG222">
        <f>VLOOKUP('Ответы на форму (1)'!AI222,ДаПочтиНет,2,FALSE)</f>
        <v>2</v>
      </c>
      <c r="AH222">
        <f>VLOOKUP('Ответы на форму (1)'!AJ222,ДаПочтиНет,2,FALSE)</f>
        <v>0</v>
      </c>
      <c r="AI222">
        <f>VLOOKUP('Ответы на форму (1)'!AK222,ДаПочтиНет,2,FALSE)</f>
        <v>1</v>
      </c>
      <c r="AJ222">
        <f>VLOOKUP('Ответы на форму (1)'!AL222,ДаПочтиНет,2,FALSE)</f>
        <v>1</v>
      </c>
      <c r="AK222">
        <f>VLOOKUP('Ответы на форму (1)'!AM222,ДаПочтиНет,2,FALSE)</f>
        <v>0</v>
      </c>
      <c r="AL222">
        <f>VLOOKUP('Ответы на форму (1)'!AN222,ДаПочтиНет,2,FALSE)</f>
        <v>0</v>
      </c>
      <c r="AM222">
        <f>VLOOKUP('Ответы на форму (1)'!AO222,ДаПочтиНет,2,FALSE)</f>
        <v>2</v>
      </c>
      <c r="AN222">
        <f t="shared" si="24"/>
        <v>41</v>
      </c>
      <c r="AO222">
        <f>VLOOKUP('Ответы на форму (1)'!AP222,ДаПочтиНет,2,FALSE)</f>
        <v>2</v>
      </c>
      <c r="AP222">
        <f>VLOOKUP('Ответы на форму (1)'!AQ222,ОбразЖизни,2,FALSE)</f>
        <v>3</v>
      </c>
      <c r="AQ222">
        <f>VLOOKUP('Ответы на форму (1)'!AR222,ОбразЖизни,2,FALSE)</f>
        <v>3</v>
      </c>
      <c r="AR222">
        <f>VLOOKUP('Ответы на форму (1)'!AS222,ОбразЖизни,2,FALSE)</f>
        <v>1</v>
      </c>
      <c r="AS222">
        <f>VLOOKUP('Ответы на форму (1)'!AT222,ОбразЖизни,2,FALSE)</f>
        <v>2</v>
      </c>
      <c r="AT222">
        <f>VLOOKUP('Ответы на форму (1)'!AU222,ОбразЖизни,2,FALSE)</f>
        <v>2</v>
      </c>
      <c r="AU222">
        <f>VLOOKUP('Ответы на форму (1)'!AV222,ОбразЖизни,2,FALSE)</f>
        <v>2</v>
      </c>
      <c r="AV222">
        <f>'Ответы на форму (1)'!AW222</f>
        <v>5</v>
      </c>
      <c r="AW222">
        <f>IF('Ответы на форму (1)'!AX222="",0,1)</f>
        <v>0</v>
      </c>
      <c r="AX222">
        <f>VLOOKUP('Ответы на форму (1)'!AY222,Курение,2,FALSE)</f>
        <v>0</v>
      </c>
      <c r="AY222">
        <f>VLOOKUP('Ответы на форму (1)'!AZ222,Алкоголь,2,FALSE)</f>
        <v>1</v>
      </c>
      <c r="AZ222">
        <f>VLOOKUP('Ответы на форму (1)'!BA222,СемейныйОпыт,2,FALSE)</f>
        <v>1</v>
      </c>
      <c r="BA222">
        <f>'Ответы на форму (1)'!BB222</f>
        <v>2</v>
      </c>
      <c r="BB222">
        <f>IF('Ответы на форму (1)'!BC222="",0,VLOOKUP('Ответы на форму (1)'!BC222,УровниЗнакомства,2,FALSE))</f>
        <v>1</v>
      </c>
      <c r="BC222">
        <f>IF('Ответы на форму (1)'!BD222="",0,VLOOKUP('Ответы на форму (1)'!BD222,УровниЗнакомства,2,FALSE))</f>
        <v>3</v>
      </c>
      <c r="BD222">
        <f>IF('Ответы на форму (1)'!BE222="",0,VLOOKUP('Ответы на форму (1)'!BE222,УровниЗнакомства,2,FALSE))</f>
        <v>4</v>
      </c>
      <c r="BE222">
        <f>IF('Ответы на форму (1)'!BF222="",0,VLOOKUP('Ответы на форму (1)'!BF222,УровниЗнакомства,2,FALSE))</f>
        <v>4</v>
      </c>
      <c r="BF222">
        <f>IF('Ответы на форму (1)'!BG222="",0,VLOOKUP('Ответы на форму (1)'!BG222,УровниЗнакомства,2,FALSE))</f>
        <v>0</v>
      </c>
      <c r="BG222">
        <f>IF('Ответы на форму (1)'!BH222="",0,VLOOKUP('Ответы на форму (1)'!BH222,УровниЗнакомства,2,FALSE))</f>
        <v>4</v>
      </c>
      <c r="BH222">
        <f t="shared" si="25"/>
        <v>16</v>
      </c>
      <c r="BI222">
        <f>VLOOKUP('Ответы на форму (1)'!BI222,ТараканоБалл,2,FALSE)</f>
        <v>5</v>
      </c>
      <c r="BJ222">
        <f>VLOOKUP('Ответы на форму (1)'!BJ222,ТараканоБалл,2,FALSE)</f>
        <v>4</v>
      </c>
      <c r="BK222">
        <f>VLOOKUP('Ответы на форму (1)'!BK222,ТараканоБалл,2,FALSE)</f>
        <v>3</v>
      </c>
      <c r="BL222">
        <f>VLOOKUP('Ответы на форму (1)'!BL222,ТараканоБалл,2,FALSE)</f>
        <v>5</v>
      </c>
      <c r="BM222">
        <f t="shared" si="26"/>
        <v>17</v>
      </c>
      <c r="BN222">
        <f t="shared" si="27"/>
        <v>2</v>
      </c>
      <c r="BO222">
        <f>VLOOKUP('Ответы на форму (1)'!BM222,ОбъемИнфы,2,FALSE)</f>
        <v>1</v>
      </c>
      <c r="BP222">
        <f>VLOOKUP('Ответы на форму (1)'!BN222,ОбъемИнфы,2,FALSE)</f>
        <v>2</v>
      </c>
      <c r="BQ222">
        <f>VLOOKUP('Ответы на форму (1)'!BO222,ОбъемИнфы,2,FALSE)</f>
        <v>1</v>
      </c>
      <c r="BR222">
        <f>VLOOKUP('Ответы на форму (1)'!BP222,ОбъемИнфы,2,FALSE)</f>
        <v>3</v>
      </c>
      <c r="BS222">
        <f>VLOOKUP('Ответы на форму (1)'!BQ222,ОбъемИнфы,2,FALSE)</f>
        <v>2</v>
      </c>
      <c r="BT222">
        <f>VLOOKUP('Ответы на форму (1)'!BR222,ОбъемИнфы,2,FALSE)</f>
        <v>3</v>
      </c>
      <c r="BU222">
        <f>VLOOKUP('Ответы на форму (1)'!BS222,ОбъемИнфы,2,FALSE)</f>
        <v>1</v>
      </c>
      <c r="BV222">
        <f>VLOOKUP('Ответы на форму (1)'!BT222,ОбъемИнфы,2,FALSE)</f>
        <v>1</v>
      </c>
      <c r="BW222">
        <f>IF('Ответы на форму (1)'!BU222&gt;2,"много",'Ответы на форму (1)'!BU222)</f>
        <v>1</v>
      </c>
      <c r="BX222">
        <f>VLOOKUP('Ответы на форму (1)'!BV222,Блыки,2,FALSE)</f>
        <v>0</v>
      </c>
      <c r="BY222" t="str">
        <f>IF('Ответы на форму (1)'!BY222="","",'Ответы на форму (1)'!BY222)</f>
        <v/>
      </c>
      <c r="BZ222" t="str">
        <f t="shared" si="22"/>
        <v>Да</v>
      </c>
    </row>
    <row r="223" spans="1:78" x14ac:dyDescent="0.35">
      <c r="A223">
        <f>IF('Ответы на форму (1)'!B223="М",1,0)</f>
        <v>0</v>
      </c>
      <c r="B223">
        <f>'Ответы на форму (1)'!C223</f>
        <v>47</v>
      </c>
      <c r="C223">
        <f>VLOOKUP('Ответы на форму (1)'!G223,Успевание,2,FALSE)</f>
        <v>3</v>
      </c>
      <c r="D223">
        <f>VLOOKUP('Ответы на форму (1)'!H223,Успевание,2,FALSE)</f>
        <v>3</v>
      </c>
      <c r="E223">
        <f t="shared" si="23"/>
        <v>0</v>
      </c>
      <c r="F223">
        <f>VLOOKUP('Ответы на форму (1)'!I223,ШкалаРомека,2,FALSE)</f>
        <v>3</v>
      </c>
      <c r="G223">
        <f>VLOOKUP('Ответы на форму (1)'!J223,ШкалаРомека,2,FALSE)</f>
        <v>3</v>
      </c>
      <c r="H223">
        <f>VLOOKUP('Ответы на форму (1)'!K223,ШкалаРомека,2,FALSE)</f>
        <v>2</v>
      </c>
      <c r="I223">
        <f>VLOOKUP('Ответы на форму (1)'!L223,ШкалаРомека,2,FALSE)</f>
        <v>2</v>
      </c>
      <c r="J223">
        <f>VLOOKUP('Ответы на форму (1)'!M223,ШкалаРомека,2,FALSE)</f>
        <v>3</v>
      </c>
      <c r="K223">
        <f>VLOOKUP('Ответы на форму (1)'!N223,ШкалаРомека,2,FALSE)</f>
        <v>3</v>
      </c>
      <c r="L223">
        <f>VLOOKUP('Ответы на форму (1)'!O223,ШкалаРомека,2,FALSE)</f>
        <v>3</v>
      </c>
      <c r="M223">
        <f>VLOOKUP('Ответы на форму (1)'!P223,ШкалаРомека,2,FALSE)</f>
        <v>3</v>
      </c>
      <c r="N223">
        <f>VLOOKUP('Ответы на форму (1)'!Q223,ШкалаРомека,2,FALSE)</f>
        <v>3</v>
      </c>
      <c r="O223">
        <f>VLOOKUP('Ответы на форму (1)'!R223,ШкалаРомека,2,FALSE)</f>
        <v>3</v>
      </c>
      <c r="P223">
        <f t="shared" si="21"/>
        <v>28</v>
      </c>
      <c r="Q223">
        <f>VLOOKUP('Ответы на форму (1)'!S223,ЧастотаПрактик,2,FALSE)</f>
        <v>2</v>
      </c>
      <c r="R223">
        <f>VLOOKUP('Ответы на форму (1)'!T223,ЧастотаПрактик,2,FALSE)</f>
        <v>2</v>
      </c>
      <c r="S223">
        <f>VLOOKUP('Ответы на форму (1)'!U223,ЧастотаПрактик,2,FALSE)</f>
        <v>1</v>
      </c>
      <c r="T223">
        <f>VLOOKUP('Ответы на форму (1)'!V223,ЧастотаПрактик,2,FALSE)</f>
        <v>1</v>
      </c>
      <c r="U223">
        <f>VLOOKUP('Ответы на форму (1)'!W223,ЧастотаПрактик,2,FALSE)</f>
        <v>0</v>
      </c>
      <c r="V223">
        <f>VLOOKUP('Ответы на форму (1)'!X223,ЧастотаПрактик,2,FALSE)</f>
        <v>2</v>
      </c>
      <c r="W223">
        <f>VLOOKUP('Ответы на форму (1)'!Y223,ЧастотаПрактик,2,FALSE)</f>
        <v>1</v>
      </c>
      <c r="X223">
        <f>VLOOKUP('Ответы на форму (1)'!Z223,ЧастотаПрактик,2,FALSE)</f>
        <v>0</v>
      </c>
      <c r="Y223">
        <f>VLOOKUP('Ответы на форму (1)'!AA223,ЧастотаПрактик,2,FALSE)</f>
        <v>1</v>
      </c>
      <c r="Z223">
        <f>VLOOKUP('Ответы на форму (1)'!AB223,ЧастотаПрактик,2,FALSE)</f>
        <v>3</v>
      </c>
      <c r="AA223">
        <f>VLOOKUP('Ответы на форму (1)'!AC223,ЧастотаПрактик,2,FALSE)</f>
        <v>1</v>
      </c>
      <c r="AB223">
        <f>VLOOKUP('Ответы на форму (1)'!AD223,ЧастотаПрактик,2,FALSE)</f>
        <v>2</v>
      </c>
      <c r="AC223">
        <f>VLOOKUP('Ответы на форму (1)'!AE223,ЧастотаПрактик,2,FALSE)</f>
        <v>2</v>
      </c>
      <c r="AD223">
        <f>VLOOKUP('Ответы на форму (1)'!AF223,ЧастотаПрактик,2,FALSE)</f>
        <v>2</v>
      </c>
      <c r="AE223">
        <f>VLOOKUP('Ответы на форму (1)'!AG223,ДаПочтиНет,2,FALSE)</f>
        <v>2</v>
      </c>
      <c r="AF223">
        <f>VLOOKUP('Ответы на форму (1)'!AH223,ДаПочтиНет,2,FALSE)</f>
        <v>2</v>
      </c>
      <c r="AG223">
        <f>VLOOKUP('Ответы на форму (1)'!AI223,ДаПочтиНет,2,FALSE)</f>
        <v>2</v>
      </c>
      <c r="AH223">
        <f>VLOOKUP('Ответы на форму (1)'!AJ223,ДаПочтиНет,2,FALSE)</f>
        <v>0</v>
      </c>
      <c r="AI223">
        <f>VLOOKUP('Ответы на форму (1)'!AK223,ДаПочтиНет,2,FALSE)</f>
        <v>2</v>
      </c>
      <c r="AJ223">
        <f>VLOOKUP('Ответы на форму (1)'!AL223,ДаПочтиНет,2,FALSE)</f>
        <v>2</v>
      </c>
      <c r="AK223">
        <f>VLOOKUP('Ответы на форму (1)'!AM223,ДаПочтиНет,2,FALSE)</f>
        <v>0</v>
      </c>
      <c r="AL223">
        <f>VLOOKUP('Ответы на форму (1)'!AN223,ДаПочтиНет,2,FALSE)</f>
        <v>0</v>
      </c>
      <c r="AM223">
        <f>VLOOKUP('Ответы на форму (1)'!AO223,ДаПочтиНет,2,FALSE)</f>
        <v>2</v>
      </c>
      <c r="AN223">
        <f t="shared" si="24"/>
        <v>29</v>
      </c>
      <c r="AO223">
        <f>VLOOKUP('Ответы на форму (1)'!AP223,ДаПочтиНет,2,FALSE)</f>
        <v>1</v>
      </c>
      <c r="AP223">
        <f>VLOOKUP('Ответы на форму (1)'!AQ223,ОбразЖизни,2,FALSE)</f>
        <v>4</v>
      </c>
      <c r="AQ223">
        <f>VLOOKUP('Ответы на форму (1)'!AR223,ОбразЖизни,2,FALSE)</f>
        <v>4</v>
      </c>
      <c r="AR223">
        <f>VLOOKUP('Ответы на форму (1)'!AS223,ОбразЖизни,2,FALSE)</f>
        <v>2</v>
      </c>
      <c r="AS223">
        <f>VLOOKUP('Ответы на форму (1)'!AT223,ОбразЖизни,2,FALSE)</f>
        <v>0</v>
      </c>
      <c r="AT223">
        <f>VLOOKUP('Ответы на форму (1)'!AU223,ОбразЖизни,2,FALSE)</f>
        <v>2</v>
      </c>
      <c r="AU223">
        <f>VLOOKUP('Ответы на форму (1)'!AV223,ОбразЖизни,2,FALSE)</f>
        <v>2</v>
      </c>
      <c r="AV223">
        <f>'Ответы на форму (1)'!AW223</f>
        <v>5</v>
      </c>
      <c r="AW223">
        <f>IF('Ответы на форму (1)'!AX223="",0,1)</f>
        <v>0</v>
      </c>
      <c r="AX223">
        <f>VLOOKUP('Ответы на форму (1)'!AY223,Курение,2,FALSE)</f>
        <v>0</v>
      </c>
      <c r="AY223">
        <f>VLOOKUP('Ответы на форму (1)'!AZ223,Алкоголь,2,FALSE)</f>
        <v>2</v>
      </c>
      <c r="AZ223">
        <f>VLOOKUP('Ответы на форму (1)'!BA223,СемейныйОпыт,2,FALSE)</f>
        <v>1</v>
      </c>
      <c r="BA223">
        <f>'Ответы на форму (1)'!BB223</f>
        <v>3</v>
      </c>
      <c r="BB223">
        <f>IF('Ответы на форму (1)'!BC223="",0,VLOOKUP('Ответы на форму (1)'!BC223,УровниЗнакомства,2,FALSE))</f>
        <v>1</v>
      </c>
      <c r="BC223">
        <f>IF('Ответы на форму (1)'!BD223="",0,VLOOKUP('Ответы на форму (1)'!BD223,УровниЗнакомства,2,FALSE))</f>
        <v>0</v>
      </c>
      <c r="BD223">
        <f>IF('Ответы на форму (1)'!BE223="",0,VLOOKUP('Ответы на форму (1)'!BE223,УровниЗнакомства,2,FALSE))</f>
        <v>0</v>
      </c>
      <c r="BE223">
        <f>IF('Ответы на форму (1)'!BF223="",0,VLOOKUP('Ответы на форму (1)'!BF223,УровниЗнакомства,2,FALSE))</f>
        <v>0</v>
      </c>
      <c r="BF223">
        <f>IF('Ответы на форму (1)'!BG223="",0,VLOOKUP('Ответы на форму (1)'!BG223,УровниЗнакомства,2,FALSE))</f>
        <v>0</v>
      </c>
      <c r="BG223">
        <f>IF('Ответы на форму (1)'!BH223="",0,VLOOKUP('Ответы на форму (1)'!BH223,УровниЗнакомства,2,FALSE))</f>
        <v>0</v>
      </c>
      <c r="BH223">
        <f t="shared" si="25"/>
        <v>1</v>
      </c>
      <c r="BI223">
        <f>VLOOKUP('Ответы на форму (1)'!BI223,ТараканоБалл,2,FALSE)</f>
        <v>3</v>
      </c>
      <c r="BJ223">
        <f>VLOOKUP('Ответы на форму (1)'!BJ223,ТараканоБалл,2,FALSE)</f>
        <v>4</v>
      </c>
      <c r="BK223">
        <f>VLOOKUP('Ответы на форму (1)'!BK223,ТараканоБалл,2,FALSE)</f>
        <v>4</v>
      </c>
      <c r="BL223">
        <f>VLOOKUP('Ответы на форму (1)'!BL223,ТараканоБалл,2,FALSE)</f>
        <v>4</v>
      </c>
      <c r="BM223">
        <f t="shared" si="26"/>
        <v>15</v>
      </c>
      <c r="BN223">
        <f t="shared" si="27"/>
        <v>2</v>
      </c>
      <c r="BO223">
        <f>VLOOKUP('Ответы на форму (1)'!BM223,ОбъемИнфы,2,FALSE)</f>
        <v>2</v>
      </c>
      <c r="BP223">
        <f>VLOOKUP('Ответы на форму (1)'!BN223,ОбъемИнфы,2,FALSE)</f>
        <v>2</v>
      </c>
      <c r="BQ223">
        <f>VLOOKUP('Ответы на форму (1)'!BO223,ОбъемИнфы,2,FALSE)</f>
        <v>1</v>
      </c>
      <c r="BR223">
        <f>VLOOKUP('Ответы на форму (1)'!BP223,ОбъемИнфы,2,FALSE)</f>
        <v>3</v>
      </c>
      <c r="BS223">
        <f>VLOOKUP('Ответы на форму (1)'!BQ223,ОбъемИнфы,2,FALSE)</f>
        <v>2</v>
      </c>
      <c r="BT223">
        <f>VLOOKUP('Ответы на форму (1)'!BR223,ОбъемИнфы,2,FALSE)</f>
        <v>4</v>
      </c>
      <c r="BU223">
        <f>VLOOKUP('Ответы на форму (1)'!BS223,ОбъемИнфы,2,FALSE)</f>
        <v>4</v>
      </c>
      <c r="BV223">
        <f>VLOOKUP('Ответы на форму (1)'!BT223,ОбъемИнфы,2,FALSE)</f>
        <v>1</v>
      </c>
      <c r="BW223" t="str">
        <f>IF('Ответы на форму (1)'!BU223&gt;2,"много",'Ответы на форму (1)'!BU223)</f>
        <v>много</v>
      </c>
      <c r="BX223">
        <f>VLOOKUP('Ответы на форму (1)'!BV223,Блыки,2,FALSE)</f>
        <v>1</v>
      </c>
      <c r="BY223" t="str">
        <f>IF('Ответы на форму (1)'!BY223="","",'Ответы на форму (1)'!BY223)</f>
        <v/>
      </c>
      <c r="BZ223" t="str">
        <f t="shared" si="22"/>
        <v>Да</v>
      </c>
    </row>
    <row r="224" spans="1:78" x14ac:dyDescent="0.35">
      <c r="A224">
        <f>IF('Ответы на форму (1)'!B224="М",1,0)</f>
        <v>1</v>
      </c>
      <c r="B224">
        <f>'Ответы на форму (1)'!C224</f>
        <v>38</v>
      </c>
      <c r="C224">
        <f>VLOOKUP('Ответы на форму (1)'!G224,Успевание,2,FALSE)</f>
        <v>3</v>
      </c>
      <c r="D224">
        <f>VLOOKUP('Ответы на форму (1)'!H224,Успевание,2,FALSE)</f>
        <v>1</v>
      </c>
      <c r="E224">
        <f t="shared" si="23"/>
        <v>1</v>
      </c>
      <c r="F224">
        <f>VLOOKUP('Ответы на форму (1)'!I224,ШкалаРомека,2,FALSE)</f>
        <v>4</v>
      </c>
      <c r="G224">
        <f>VLOOKUP('Ответы на форму (1)'!J224,ШкалаРомека,2,FALSE)</f>
        <v>4</v>
      </c>
      <c r="H224">
        <f>VLOOKUP('Ответы на форму (1)'!K224,ШкалаРомека,2,FALSE)</f>
        <v>2</v>
      </c>
      <c r="I224">
        <f>VLOOKUP('Ответы на форму (1)'!L224,ШкалаРомека,2,FALSE)</f>
        <v>2</v>
      </c>
      <c r="J224">
        <f>VLOOKUP('Ответы на форму (1)'!M224,ШкалаРомека,2,FALSE)</f>
        <v>3</v>
      </c>
      <c r="K224">
        <f>VLOOKUP('Ответы на форму (1)'!N224,ШкалаРомека,2,FALSE)</f>
        <v>4</v>
      </c>
      <c r="L224">
        <f>VLOOKUP('Ответы на форму (1)'!O224,ШкалаРомека,2,FALSE)</f>
        <v>2</v>
      </c>
      <c r="M224">
        <f>VLOOKUP('Ответы на форму (1)'!P224,ШкалаРомека,2,FALSE)</f>
        <v>3</v>
      </c>
      <c r="N224">
        <f>VLOOKUP('Ответы на форму (1)'!Q224,ШкалаРомека,2,FALSE)</f>
        <v>4</v>
      </c>
      <c r="O224">
        <f>VLOOKUP('Ответы на форму (1)'!R224,ШкалаРомека,2,FALSE)</f>
        <v>3</v>
      </c>
      <c r="P224">
        <f t="shared" si="21"/>
        <v>31</v>
      </c>
      <c r="Q224">
        <f>VLOOKUP('Ответы на форму (1)'!S224,ЧастотаПрактик,2,FALSE)</f>
        <v>2</v>
      </c>
      <c r="R224">
        <f>VLOOKUP('Ответы на форму (1)'!T224,ЧастотаПрактик,2,FALSE)</f>
        <v>3</v>
      </c>
      <c r="S224">
        <f>VLOOKUP('Ответы на форму (1)'!U224,ЧастотаПрактик,2,FALSE)</f>
        <v>3</v>
      </c>
      <c r="T224">
        <f>VLOOKUP('Ответы на форму (1)'!V224,ЧастотаПрактик,2,FALSE)</f>
        <v>3</v>
      </c>
      <c r="U224">
        <f>VLOOKUP('Ответы на форму (1)'!W224,ЧастотаПрактик,2,FALSE)</f>
        <v>2</v>
      </c>
      <c r="V224">
        <f>VLOOKUP('Ответы на форму (1)'!X224,ЧастотаПрактик,2,FALSE)</f>
        <v>4</v>
      </c>
      <c r="W224">
        <f>VLOOKUP('Ответы на форму (1)'!Y224,ЧастотаПрактик,2,FALSE)</f>
        <v>3</v>
      </c>
      <c r="X224">
        <f>VLOOKUP('Ответы на форму (1)'!Z224,ЧастотаПрактик,2,FALSE)</f>
        <v>3</v>
      </c>
      <c r="Y224">
        <f>VLOOKUP('Ответы на форму (1)'!AA224,ЧастотаПрактик,2,FALSE)</f>
        <v>2</v>
      </c>
      <c r="Z224">
        <f>VLOOKUP('Ответы на форму (1)'!AB224,ЧастотаПрактик,2,FALSE)</f>
        <v>2</v>
      </c>
      <c r="AA224">
        <f>VLOOKUP('Ответы на форму (1)'!AC224,ЧастотаПрактик,2,FALSE)</f>
        <v>4</v>
      </c>
      <c r="AB224">
        <f>VLOOKUP('Ответы на форму (1)'!AD224,ЧастотаПрактик,2,FALSE)</f>
        <v>3</v>
      </c>
      <c r="AC224">
        <f>VLOOKUP('Ответы на форму (1)'!AE224,ЧастотаПрактик,2,FALSE)</f>
        <v>2</v>
      </c>
      <c r="AD224">
        <f>VLOOKUP('Ответы на форму (1)'!AF224,ЧастотаПрактик,2,FALSE)</f>
        <v>3</v>
      </c>
      <c r="AE224">
        <f>VLOOKUP('Ответы на форму (1)'!AG224,ДаПочтиНет,2,FALSE)</f>
        <v>2</v>
      </c>
      <c r="AF224">
        <f>VLOOKUP('Ответы на форму (1)'!AH224,ДаПочтиНет,2,FALSE)</f>
        <v>2</v>
      </c>
      <c r="AG224">
        <f>VLOOKUP('Ответы на форму (1)'!AI224,ДаПочтиНет,2,FALSE)</f>
        <v>2</v>
      </c>
      <c r="AH224">
        <f>VLOOKUP('Ответы на форму (1)'!AJ224,ДаПочтиНет,2,FALSE)</f>
        <v>0</v>
      </c>
      <c r="AI224">
        <f>VLOOKUP('Ответы на форму (1)'!AK224,ДаПочтиНет,2,FALSE)</f>
        <v>2</v>
      </c>
      <c r="AJ224">
        <f>VLOOKUP('Ответы на форму (1)'!AL224,ДаПочтиНет,2,FALSE)</f>
        <v>1</v>
      </c>
      <c r="AK224">
        <f>VLOOKUP('Ответы на форму (1)'!AM224,ДаПочтиНет,2,FALSE)</f>
        <v>0</v>
      </c>
      <c r="AL224">
        <f>VLOOKUP('Ответы на форму (1)'!AN224,ДаПочтиНет,2,FALSE)</f>
        <v>0</v>
      </c>
      <c r="AM224">
        <f>VLOOKUP('Ответы на форму (1)'!AO224,ДаПочтиНет,2,FALSE)</f>
        <v>1</v>
      </c>
      <c r="AN224">
        <f t="shared" si="24"/>
        <v>47</v>
      </c>
      <c r="AO224">
        <f>VLOOKUP('Ответы на форму (1)'!AP224,ДаПочтиНет,2,FALSE)</f>
        <v>2</v>
      </c>
      <c r="AP224">
        <f>VLOOKUP('Ответы на форму (1)'!AQ224,ОбразЖизни,2,FALSE)</f>
        <v>3</v>
      </c>
      <c r="AQ224">
        <f>VLOOKUP('Ответы на форму (1)'!AR224,ОбразЖизни,2,FALSE)</f>
        <v>3</v>
      </c>
      <c r="AR224">
        <f>VLOOKUP('Ответы на форму (1)'!AS224,ОбразЖизни,2,FALSE)</f>
        <v>3</v>
      </c>
      <c r="AS224">
        <f>VLOOKUP('Ответы на форму (1)'!AT224,ОбразЖизни,2,FALSE)</f>
        <v>2</v>
      </c>
      <c r="AT224">
        <f>VLOOKUP('Ответы на форму (1)'!AU224,ОбразЖизни,2,FALSE)</f>
        <v>1</v>
      </c>
      <c r="AU224">
        <f>VLOOKUP('Ответы на форму (1)'!AV224,ОбразЖизни,2,FALSE)</f>
        <v>1</v>
      </c>
      <c r="AV224">
        <f>'Ответы на форму (1)'!AW224</f>
        <v>3</v>
      </c>
      <c r="AW224">
        <f>IF('Ответы на форму (1)'!AX224="",0,1)</f>
        <v>1</v>
      </c>
      <c r="AX224">
        <f>VLOOKUP('Ответы на форму (1)'!AY224,Курение,2,FALSE)</f>
        <v>0</v>
      </c>
      <c r="AY224">
        <f>VLOOKUP('Ответы на форму (1)'!AZ224,Алкоголь,2,FALSE)</f>
        <v>1</v>
      </c>
      <c r="AZ224">
        <f>VLOOKUP('Ответы на форму (1)'!BA224,СемейныйОпыт,2,FALSE)</f>
        <v>1</v>
      </c>
      <c r="BA224">
        <f>'Ответы на форму (1)'!BB224</f>
        <v>1</v>
      </c>
      <c r="BB224">
        <f>IF('Ответы на форму (1)'!BC224="",0,VLOOKUP('Ответы на форму (1)'!BC224,УровниЗнакомства,2,FALSE))</f>
        <v>1</v>
      </c>
      <c r="BC224">
        <f>IF('Ответы на форму (1)'!BD224="",0,VLOOKUP('Ответы на форму (1)'!BD224,УровниЗнакомства,2,FALSE))</f>
        <v>2</v>
      </c>
      <c r="BD224">
        <f>IF('Ответы на форму (1)'!BE224="",0,VLOOKUP('Ответы на форму (1)'!BE224,УровниЗнакомства,2,FALSE))</f>
        <v>5</v>
      </c>
      <c r="BE224">
        <f>IF('Ответы на форму (1)'!BF224="",0,VLOOKUP('Ответы на форму (1)'!BF224,УровниЗнакомства,2,FALSE))</f>
        <v>5</v>
      </c>
      <c r="BF224">
        <f>IF('Ответы на форму (1)'!BG224="",0,VLOOKUP('Ответы на форму (1)'!BG224,УровниЗнакомства,2,FALSE))</f>
        <v>5</v>
      </c>
      <c r="BG224">
        <f>IF('Ответы на форму (1)'!BH224="",0,VLOOKUP('Ответы на форму (1)'!BH224,УровниЗнакомства,2,FALSE))</f>
        <v>3</v>
      </c>
      <c r="BH224">
        <f t="shared" si="25"/>
        <v>21</v>
      </c>
      <c r="BI224">
        <f>VLOOKUP('Ответы на форму (1)'!BI224,ТараканоБалл,2,FALSE)</f>
        <v>3</v>
      </c>
      <c r="BJ224">
        <f>VLOOKUP('Ответы на форму (1)'!BJ224,ТараканоБалл,2,FALSE)</f>
        <v>2</v>
      </c>
      <c r="BK224">
        <f>VLOOKUP('Ответы на форму (1)'!BK224,ТараканоБалл,2,FALSE)</f>
        <v>3</v>
      </c>
      <c r="BL224">
        <f>VLOOKUP('Ответы на форму (1)'!BL224,ТараканоБалл,2,FALSE)</f>
        <v>1</v>
      </c>
      <c r="BM224">
        <f t="shared" si="26"/>
        <v>9</v>
      </c>
      <c r="BN224">
        <f t="shared" si="27"/>
        <v>0</v>
      </c>
      <c r="BO224">
        <f>VLOOKUP('Ответы на форму (1)'!BM224,ОбъемИнфы,2,FALSE)</f>
        <v>2</v>
      </c>
      <c r="BP224">
        <f>VLOOKUP('Ответы на форму (1)'!BN224,ОбъемИнфы,2,FALSE)</f>
        <v>1</v>
      </c>
      <c r="BQ224">
        <f>VLOOKUP('Ответы на форму (1)'!BO224,ОбъемИнфы,2,FALSE)</f>
        <v>2</v>
      </c>
      <c r="BR224">
        <f>VLOOKUP('Ответы на форму (1)'!BP224,ОбъемИнфы,2,FALSE)</f>
        <v>2</v>
      </c>
      <c r="BS224">
        <f>VLOOKUP('Ответы на форму (1)'!BQ224,ОбъемИнфы,2,FALSE)</f>
        <v>1</v>
      </c>
      <c r="BT224">
        <f>VLOOKUP('Ответы на форму (1)'!BR224,ОбъемИнфы,2,FALSE)</f>
        <v>1</v>
      </c>
      <c r="BU224">
        <f>VLOOKUP('Ответы на форму (1)'!BS224,ОбъемИнфы,2,FALSE)</f>
        <v>1</v>
      </c>
      <c r="BV224">
        <f>VLOOKUP('Ответы на форму (1)'!BT224,ОбъемИнфы,2,FALSE)</f>
        <v>3</v>
      </c>
      <c r="BW224">
        <f>IF('Ответы на форму (1)'!BU224&gt;2,"много",'Ответы на форму (1)'!BU224)</f>
        <v>1</v>
      </c>
      <c r="BX224">
        <f>VLOOKUP('Ответы на форму (1)'!BV224,Блыки,2,FALSE)</f>
        <v>0</v>
      </c>
      <c r="BY224" t="str">
        <f>IF('Ответы на форму (1)'!BY224="","",'Ответы на форму (1)'!BY224)</f>
        <v/>
      </c>
      <c r="BZ224" t="str">
        <f t="shared" si="22"/>
        <v>Да</v>
      </c>
    </row>
    <row r="225" spans="1:78" x14ac:dyDescent="0.35">
      <c r="A225">
        <f>IF('Ответы на форму (1)'!B225="М",1,0)</f>
        <v>1</v>
      </c>
      <c r="B225">
        <f>'Ответы на форму (1)'!C225</f>
        <v>34</v>
      </c>
      <c r="C225">
        <f>VLOOKUP('Ответы на форму (1)'!G225,Успевание,2,FALSE)</f>
        <v>3</v>
      </c>
      <c r="D225">
        <f>VLOOKUP('Ответы на форму (1)'!H225,Успевание,2,FALSE)</f>
        <v>3</v>
      </c>
      <c r="E225">
        <f t="shared" si="23"/>
        <v>0</v>
      </c>
      <c r="F225">
        <f>VLOOKUP('Ответы на форму (1)'!I225,ШкалаРомека,2,FALSE)</f>
        <v>4</v>
      </c>
      <c r="G225">
        <f>VLOOKUP('Ответы на форму (1)'!J225,ШкалаРомека,2,FALSE)</f>
        <v>4</v>
      </c>
      <c r="H225">
        <f>VLOOKUP('Ответы на форму (1)'!K225,ШкалаРомека,2,FALSE)</f>
        <v>3</v>
      </c>
      <c r="I225">
        <f>VLOOKUP('Ответы на форму (1)'!L225,ШкалаРомека,2,FALSE)</f>
        <v>3</v>
      </c>
      <c r="J225">
        <f>VLOOKUP('Ответы на форму (1)'!M225,ШкалаРомека,2,FALSE)</f>
        <v>4</v>
      </c>
      <c r="K225">
        <f>VLOOKUP('Ответы на форму (1)'!N225,ШкалаРомека,2,FALSE)</f>
        <v>4</v>
      </c>
      <c r="L225">
        <f>VLOOKUP('Ответы на форму (1)'!O225,ШкалаРомека,2,FALSE)</f>
        <v>4</v>
      </c>
      <c r="M225">
        <f>VLOOKUP('Ответы на форму (1)'!P225,ШкалаРомека,2,FALSE)</f>
        <v>4</v>
      </c>
      <c r="N225">
        <f>VLOOKUP('Ответы на форму (1)'!Q225,ШкалаРомека,2,FALSE)</f>
        <v>3</v>
      </c>
      <c r="O225">
        <f>VLOOKUP('Ответы на форму (1)'!R225,ШкалаРомека,2,FALSE)</f>
        <v>3</v>
      </c>
      <c r="P225">
        <f t="shared" si="21"/>
        <v>36</v>
      </c>
      <c r="Q225">
        <f>VLOOKUP('Ответы на форму (1)'!S225,ЧастотаПрактик,2,FALSE)</f>
        <v>2</v>
      </c>
      <c r="R225">
        <f>VLOOKUP('Ответы на форму (1)'!T225,ЧастотаПрактик,2,FALSE)</f>
        <v>1</v>
      </c>
      <c r="S225">
        <f>VLOOKUP('Ответы на форму (1)'!U225,ЧастотаПрактик,2,FALSE)</f>
        <v>3</v>
      </c>
      <c r="T225">
        <f>VLOOKUP('Ответы на форму (1)'!V225,ЧастотаПрактик,2,FALSE)</f>
        <v>2</v>
      </c>
      <c r="U225">
        <f>VLOOKUP('Ответы на форму (1)'!W225,ЧастотаПрактик,2,FALSE)</f>
        <v>1</v>
      </c>
      <c r="V225">
        <f>VLOOKUP('Ответы на форму (1)'!X225,ЧастотаПрактик,2,FALSE)</f>
        <v>0</v>
      </c>
      <c r="W225">
        <f>VLOOKUP('Ответы на форму (1)'!Y225,ЧастотаПрактик,2,FALSE)</f>
        <v>2</v>
      </c>
      <c r="X225">
        <f>VLOOKUP('Ответы на форму (1)'!Z225,ЧастотаПрактик,2,FALSE)</f>
        <v>3</v>
      </c>
      <c r="Y225">
        <f>VLOOKUP('Ответы на форму (1)'!AA225,ЧастотаПрактик,2,FALSE)</f>
        <v>3</v>
      </c>
      <c r="Z225">
        <f>VLOOKUP('Ответы на форму (1)'!AB225,ЧастотаПрактик,2,FALSE)</f>
        <v>2</v>
      </c>
      <c r="AA225">
        <f>VLOOKUP('Ответы на форму (1)'!AC225,ЧастотаПрактик,2,FALSE)</f>
        <v>4</v>
      </c>
      <c r="AB225">
        <f>VLOOKUP('Ответы на форму (1)'!AD225,ЧастотаПрактик,2,FALSE)</f>
        <v>3</v>
      </c>
      <c r="AC225">
        <f>VLOOKUP('Ответы на форму (1)'!AE225,ЧастотаПрактик,2,FALSE)</f>
        <v>2</v>
      </c>
      <c r="AD225">
        <f>VLOOKUP('Ответы на форму (1)'!AF225,ЧастотаПрактик,2,FALSE)</f>
        <v>2</v>
      </c>
      <c r="AE225">
        <f>VLOOKUP('Ответы на форму (1)'!AG225,ДаПочтиНет,2,FALSE)</f>
        <v>2</v>
      </c>
      <c r="AF225">
        <f>VLOOKUP('Ответы на форму (1)'!AH225,ДаПочтиНет,2,FALSE)</f>
        <v>2</v>
      </c>
      <c r="AG225">
        <f>VLOOKUP('Ответы на форму (1)'!AI225,ДаПочтиНет,2,FALSE)</f>
        <v>2</v>
      </c>
      <c r="AH225">
        <f>VLOOKUP('Ответы на форму (1)'!AJ225,ДаПочтиНет,2,FALSE)</f>
        <v>0</v>
      </c>
      <c r="AI225">
        <f>VLOOKUP('Ответы на форму (1)'!AK225,ДаПочтиНет,2,FALSE)</f>
        <v>2</v>
      </c>
      <c r="AJ225">
        <f>VLOOKUP('Ответы на форму (1)'!AL225,ДаПочтиНет,2,FALSE)</f>
        <v>0</v>
      </c>
      <c r="AK225">
        <f>VLOOKUP('Ответы на форму (1)'!AM225,ДаПочтиНет,2,FALSE)</f>
        <v>2</v>
      </c>
      <c r="AL225">
        <f>VLOOKUP('Ответы на форму (1)'!AN225,ДаПочтиНет,2,FALSE)</f>
        <v>1</v>
      </c>
      <c r="AM225">
        <f>VLOOKUP('Ответы на форму (1)'!AO225,ДаПочтиНет,2,FALSE)</f>
        <v>2</v>
      </c>
      <c r="AN225">
        <f t="shared" si="24"/>
        <v>41</v>
      </c>
      <c r="AO225">
        <f>VLOOKUP('Ответы на форму (1)'!AP225,ДаПочтиНет,2,FALSE)</f>
        <v>2</v>
      </c>
      <c r="AP225">
        <f>VLOOKUP('Ответы на форму (1)'!AQ225,ОбразЖизни,2,FALSE)</f>
        <v>4</v>
      </c>
      <c r="AQ225">
        <f>VLOOKUP('Ответы на форму (1)'!AR225,ОбразЖизни,2,FALSE)</f>
        <v>3</v>
      </c>
      <c r="AR225">
        <f>VLOOKUP('Ответы на форму (1)'!AS225,ОбразЖизни,2,FALSE)</f>
        <v>1</v>
      </c>
      <c r="AS225">
        <f>VLOOKUP('Ответы на форму (1)'!AT225,ОбразЖизни,2,FALSE)</f>
        <v>1</v>
      </c>
      <c r="AT225">
        <f>VLOOKUP('Ответы на форму (1)'!AU225,ОбразЖизни,2,FALSE)</f>
        <v>3</v>
      </c>
      <c r="AU225">
        <f>VLOOKUP('Ответы на форму (1)'!AV225,ОбразЖизни,2,FALSE)</f>
        <v>2</v>
      </c>
      <c r="AV225">
        <f>'Ответы на форму (1)'!AW225</f>
        <v>7</v>
      </c>
      <c r="AW225">
        <f>IF('Ответы на форму (1)'!AX225="",0,1)</f>
        <v>0</v>
      </c>
      <c r="AX225">
        <f>VLOOKUP('Ответы на форму (1)'!AY225,Курение,2,FALSE)</f>
        <v>0</v>
      </c>
      <c r="AY225">
        <f>VLOOKUP('Ответы на форму (1)'!AZ225,Алкоголь,2,FALSE)</f>
        <v>2</v>
      </c>
      <c r="AZ225">
        <f>VLOOKUP('Ответы на форму (1)'!BA225,СемейныйОпыт,2,FALSE)</f>
        <v>1</v>
      </c>
      <c r="BA225">
        <f>'Ответы на форму (1)'!BB225</f>
        <v>1</v>
      </c>
      <c r="BB225">
        <f>IF('Ответы на форму (1)'!BC225="",0,VLOOKUP('Ответы на форму (1)'!BC225,УровниЗнакомства,2,FALSE))</f>
        <v>1</v>
      </c>
      <c r="BC225">
        <f>IF('Ответы на форму (1)'!BD225="",0,VLOOKUP('Ответы на форму (1)'!BD225,УровниЗнакомства,2,FALSE))</f>
        <v>3</v>
      </c>
      <c r="BD225">
        <f>IF('Ответы на форму (1)'!BE225="",0,VLOOKUP('Ответы на форму (1)'!BE225,УровниЗнакомства,2,FALSE))</f>
        <v>5</v>
      </c>
      <c r="BE225">
        <f>IF('Ответы на форму (1)'!BF225="",0,VLOOKUP('Ответы на форму (1)'!BF225,УровниЗнакомства,2,FALSE))</f>
        <v>5</v>
      </c>
      <c r="BF225">
        <f>IF('Ответы на форму (1)'!BG225="",0,VLOOKUP('Ответы на форму (1)'!BG225,УровниЗнакомства,2,FALSE))</f>
        <v>2</v>
      </c>
      <c r="BG225">
        <f>IF('Ответы на форму (1)'!BH225="",0,VLOOKUP('Ответы на форму (1)'!BH225,УровниЗнакомства,2,FALSE))</f>
        <v>0</v>
      </c>
      <c r="BH225">
        <f t="shared" si="25"/>
        <v>16</v>
      </c>
      <c r="BI225">
        <f>VLOOKUP('Ответы на форму (1)'!BI225,ТараканоБалл,2,FALSE)</f>
        <v>4</v>
      </c>
      <c r="BJ225">
        <f>VLOOKUP('Ответы на форму (1)'!BJ225,ТараканоБалл,2,FALSE)</f>
        <v>3</v>
      </c>
      <c r="BK225">
        <f>VLOOKUP('Ответы на форму (1)'!BK225,ТараканоБалл,2,FALSE)</f>
        <v>2</v>
      </c>
      <c r="BL225">
        <f>VLOOKUP('Ответы на форму (1)'!BL225,ТараканоБалл,2,FALSE)</f>
        <v>5</v>
      </c>
      <c r="BM225">
        <f t="shared" si="26"/>
        <v>14</v>
      </c>
      <c r="BN225">
        <f t="shared" si="27"/>
        <v>1</v>
      </c>
      <c r="BO225">
        <f>VLOOKUP('Ответы на форму (1)'!BM225,ОбъемИнфы,2,FALSE)</f>
        <v>2</v>
      </c>
      <c r="BP225">
        <f>VLOOKUP('Ответы на форму (1)'!BN225,ОбъемИнфы,2,FALSE)</f>
        <v>1</v>
      </c>
      <c r="BQ225">
        <f>VLOOKUP('Ответы на форму (1)'!BO225,ОбъемИнфы,2,FALSE)</f>
        <v>0</v>
      </c>
      <c r="BR225">
        <f>VLOOKUP('Ответы на форму (1)'!BP225,ОбъемИнфы,2,FALSE)</f>
        <v>0</v>
      </c>
      <c r="BS225">
        <f>VLOOKUP('Ответы на форму (1)'!BQ225,ОбъемИнфы,2,FALSE)</f>
        <v>1</v>
      </c>
      <c r="BT225">
        <f>VLOOKUP('Ответы на форму (1)'!BR225,ОбъемИнфы,2,FALSE)</f>
        <v>1</v>
      </c>
      <c r="BU225">
        <f>VLOOKUP('Ответы на форму (1)'!BS225,ОбъемИнфы,2,FALSE)</f>
        <v>1</v>
      </c>
      <c r="BV225">
        <f>VLOOKUP('Ответы на форму (1)'!BT225,ОбъемИнфы,2,FALSE)</f>
        <v>0</v>
      </c>
      <c r="BW225">
        <f>IF('Ответы на форму (1)'!BU225&gt;2,"много",'Ответы на форму (1)'!BU225)</f>
        <v>1</v>
      </c>
      <c r="BX225">
        <f>VLOOKUP('Ответы на форму (1)'!BV225,Блыки,2,FALSE)</f>
        <v>0</v>
      </c>
      <c r="BY225" t="str">
        <f>IF('Ответы на форму (1)'!BY225="","",'Ответы на форму (1)'!BY225)</f>
        <v/>
      </c>
      <c r="BZ225" t="str">
        <f t="shared" si="22"/>
        <v>Да</v>
      </c>
    </row>
    <row r="226" spans="1:78" x14ac:dyDescent="0.35">
      <c r="A226">
        <f>IF('Ответы на форму (1)'!B226="М",1,0)</f>
        <v>1</v>
      </c>
      <c r="B226">
        <f>'Ответы на форму (1)'!C226</f>
        <v>34</v>
      </c>
      <c r="C226">
        <f>VLOOKUP('Ответы на форму (1)'!G226,Успевание,2,FALSE)</f>
        <v>3</v>
      </c>
      <c r="D226">
        <f>VLOOKUP('Ответы на форму (1)'!H226,Успевание,2,FALSE)</f>
        <v>3</v>
      </c>
      <c r="E226">
        <f t="shared" si="23"/>
        <v>0</v>
      </c>
      <c r="F226">
        <f>VLOOKUP('Ответы на форму (1)'!I226,ШкалаРомека,2,FALSE)</f>
        <v>3</v>
      </c>
      <c r="G226">
        <f>VLOOKUP('Ответы на форму (1)'!J226,ШкалаРомека,2,FALSE)</f>
        <v>2</v>
      </c>
      <c r="H226">
        <f>VLOOKUP('Ответы на форму (1)'!K226,ШкалаРомека,2,FALSE)</f>
        <v>3</v>
      </c>
      <c r="I226">
        <f>VLOOKUP('Ответы на форму (1)'!L226,ШкалаРомека,2,FALSE)</f>
        <v>2</v>
      </c>
      <c r="J226">
        <f>VLOOKUP('Ответы на форму (1)'!M226,ШкалаРомека,2,FALSE)</f>
        <v>2</v>
      </c>
      <c r="K226">
        <f>VLOOKUP('Ответы на форму (1)'!N226,ШкалаРомека,2,FALSE)</f>
        <v>3</v>
      </c>
      <c r="L226">
        <f>VLOOKUP('Ответы на форму (1)'!O226,ШкалаРомека,2,FALSE)</f>
        <v>2</v>
      </c>
      <c r="M226">
        <f>VLOOKUP('Ответы на форму (1)'!P226,ШкалаРомека,2,FALSE)</f>
        <v>3</v>
      </c>
      <c r="N226">
        <f>VLOOKUP('Ответы на форму (1)'!Q226,ШкалаРомека,2,FALSE)</f>
        <v>2</v>
      </c>
      <c r="O226">
        <f>VLOOKUP('Ответы на форму (1)'!R226,ШкалаРомека,2,FALSE)</f>
        <v>4</v>
      </c>
      <c r="P226">
        <f t="shared" si="21"/>
        <v>26</v>
      </c>
      <c r="Q226">
        <f>VLOOKUP('Ответы на форму (1)'!S226,ЧастотаПрактик,2,FALSE)</f>
        <v>1</v>
      </c>
      <c r="R226">
        <f>VLOOKUP('Ответы на форму (1)'!T226,ЧастотаПрактик,2,FALSE)</f>
        <v>3</v>
      </c>
      <c r="S226">
        <f>VLOOKUP('Ответы на форму (1)'!U226,ЧастотаПрактик,2,FALSE)</f>
        <v>2</v>
      </c>
      <c r="T226">
        <f>VLOOKUP('Ответы на форму (1)'!V226,ЧастотаПрактик,2,FALSE)</f>
        <v>3</v>
      </c>
      <c r="U226">
        <f>VLOOKUP('Ответы на форму (1)'!W226,ЧастотаПрактик,2,FALSE)</f>
        <v>0</v>
      </c>
      <c r="V226">
        <f>VLOOKUP('Ответы на форму (1)'!X226,ЧастотаПрактик,2,FALSE)</f>
        <v>0</v>
      </c>
      <c r="W226">
        <f>VLOOKUP('Ответы на форму (1)'!Y226,ЧастотаПрактик,2,FALSE)</f>
        <v>1</v>
      </c>
      <c r="X226">
        <f>VLOOKUP('Ответы на форму (1)'!Z226,ЧастотаПрактик,2,FALSE)</f>
        <v>2</v>
      </c>
      <c r="Y226">
        <f>VLOOKUP('Ответы на форму (1)'!AA226,ЧастотаПрактик,2,FALSE)</f>
        <v>3</v>
      </c>
      <c r="Z226">
        <f>VLOOKUP('Ответы на форму (1)'!AB226,ЧастотаПрактик,2,FALSE)</f>
        <v>3</v>
      </c>
      <c r="AA226">
        <f>VLOOKUP('Ответы на форму (1)'!AC226,ЧастотаПрактик,2,FALSE)</f>
        <v>1</v>
      </c>
      <c r="AB226">
        <f>VLOOKUP('Ответы на форму (1)'!AD226,ЧастотаПрактик,2,FALSE)</f>
        <v>2</v>
      </c>
      <c r="AC226">
        <f>VLOOKUP('Ответы на форму (1)'!AE226,ЧастотаПрактик,2,FALSE)</f>
        <v>2</v>
      </c>
      <c r="AD226">
        <f>VLOOKUP('Ответы на форму (1)'!AF226,ЧастотаПрактик,2,FALSE)</f>
        <v>2</v>
      </c>
      <c r="AE226">
        <f>VLOOKUP('Ответы на форму (1)'!AG226,ДаПочтиНет,2,FALSE)</f>
        <v>0</v>
      </c>
      <c r="AF226">
        <f>VLOOKUP('Ответы на форму (1)'!AH226,ДаПочтиНет,2,FALSE)</f>
        <v>0</v>
      </c>
      <c r="AG226">
        <f>VLOOKUP('Ответы на форму (1)'!AI226,ДаПочтиНет,2,FALSE)</f>
        <v>0</v>
      </c>
      <c r="AH226">
        <f>VLOOKUP('Ответы на форму (1)'!AJ226,ДаПочтиНет,2,FALSE)</f>
        <v>0</v>
      </c>
      <c r="AI226">
        <f>VLOOKUP('Ответы на форму (1)'!AK226,ДаПочтиНет,2,FALSE)</f>
        <v>0</v>
      </c>
      <c r="AJ226">
        <f>VLOOKUP('Ответы на форму (1)'!AL226,ДаПочтиНет,2,FALSE)</f>
        <v>0</v>
      </c>
      <c r="AK226">
        <f>VLOOKUP('Ответы на форму (1)'!AM226,ДаПочтиНет,2,FALSE)</f>
        <v>0</v>
      </c>
      <c r="AL226">
        <f>VLOOKUP('Ответы на форму (1)'!AN226,ДаПочтиНет,2,FALSE)</f>
        <v>0</v>
      </c>
      <c r="AM226">
        <f>VLOOKUP('Ответы на форму (1)'!AO226,ДаПочтиНет,2,FALSE)</f>
        <v>0</v>
      </c>
      <c r="AN226">
        <f t="shared" si="24"/>
        <v>22</v>
      </c>
      <c r="AO226">
        <f>VLOOKUP('Ответы на форму (1)'!AP226,ДаПочтиНет,2,FALSE)</f>
        <v>2</v>
      </c>
      <c r="AP226">
        <f>VLOOKUP('Ответы на форму (1)'!AQ226,ОбразЖизни,2,FALSE)</f>
        <v>4</v>
      </c>
      <c r="AQ226">
        <f>VLOOKUP('Ответы на форму (1)'!AR226,ОбразЖизни,2,FALSE)</f>
        <v>4</v>
      </c>
      <c r="AR226">
        <f>VLOOKUP('Ответы на форму (1)'!AS226,ОбразЖизни,2,FALSE)</f>
        <v>2</v>
      </c>
      <c r="AS226">
        <f>VLOOKUP('Ответы на форму (1)'!AT226,ОбразЖизни,2,FALSE)</f>
        <v>1</v>
      </c>
      <c r="AT226">
        <f>VLOOKUP('Ответы на форму (1)'!AU226,ОбразЖизни,2,FALSE)</f>
        <v>1</v>
      </c>
      <c r="AU226">
        <f>VLOOKUP('Ответы на форму (1)'!AV226,ОбразЖизни,2,FALSE)</f>
        <v>2</v>
      </c>
      <c r="AV226">
        <f>'Ответы на форму (1)'!AW226</f>
        <v>5</v>
      </c>
      <c r="AW226">
        <f>IF('Ответы на форму (1)'!AX226="",0,1)</f>
        <v>1</v>
      </c>
      <c r="AX226">
        <f>VLOOKUP('Ответы на форму (1)'!AY226,Курение,2,FALSE)</f>
        <v>0</v>
      </c>
      <c r="AY226">
        <f>VLOOKUP('Ответы на форму (1)'!AZ226,Алкоголь,2,FALSE)</f>
        <v>0</v>
      </c>
      <c r="AZ226">
        <f>VLOOKUP('Ответы на форму (1)'!BA226,СемейныйОпыт,2,FALSE)</f>
        <v>1</v>
      </c>
      <c r="BA226">
        <f>'Ответы на форму (1)'!BB226</f>
        <v>1</v>
      </c>
      <c r="BB226">
        <f>IF('Ответы на форму (1)'!BC226="",0,VLOOKUP('Ответы на форму (1)'!BC226,УровниЗнакомства,2,FALSE))</f>
        <v>3</v>
      </c>
      <c r="BC226">
        <f>IF('Ответы на форму (1)'!BD226="",0,VLOOKUP('Ответы на форму (1)'!BD226,УровниЗнакомства,2,FALSE))</f>
        <v>1</v>
      </c>
      <c r="BD226">
        <f>IF('Ответы на форму (1)'!BE226="",0,VLOOKUP('Ответы на форму (1)'!BE226,УровниЗнакомства,2,FALSE))</f>
        <v>0</v>
      </c>
      <c r="BE226">
        <f>IF('Ответы на форму (1)'!BF226="",0,VLOOKUP('Ответы на форму (1)'!BF226,УровниЗнакомства,2,FALSE))</f>
        <v>3</v>
      </c>
      <c r="BF226">
        <f>IF('Ответы на форму (1)'!BG226="",0,VLOOKUP('Ответы на форму (1)'!BG226,УровниЗнакомства,2,FALSE))</f>
        <v>0</v>
      </c>
      <c r="BG226">
        <f>IF('Ответы на форму (1)'!BH226="",0,VLOOKUP('Ответы на форму (1)'!BH226,УровниЗнакомства,2,FALSE))</f>
        <v>0</v>
      </c>
      <c r="BH226">
        <f t="shared" si="25"/>
        <v>7</v>
      </c>
      <c r="BI226">
        <f>VLOOKUP('Ответы на форму (1)'!BI226,ТараканоБалл,2,FALSE)</f>
        <v>3</v>
      </c>
      <c r="BJ226">
        <f>VLOOKUP('Ответы на форму (1)'!BJ226,ТараканоБалл,2,FALSE)</f>
        <v>5</v>
      </c>
      <c r="BK226">
        <f>VLOOKUP('Ответы на форму (1)'!BK226,ТараканоБалл,2,FALSE)</f>
        <v>5</v>
      </c>
      <c r="BL226">
        <f>VLOOKUP('Ответы на форму (1)'!BL226,ТараканоБалл,2,FALSE)</f>
        <v>5</v>
      </c>
      <c r="BM226">
        <f t="shared" si="26"/>
        <v>18</v>
      </c>
      <c r="BN226">
        <f t="shared" si="27"/>
        <v>2</v>
      </c>
      <c r="BO226">
        <f>VLOOKUP('Ответы на форму (1)'!BM226,ОбъемИнфы,2,FALSE)</f>
        <v>1</v>
      </c>
      <c r="BP226">
        <f>VLOOKUP('Ответы на форму (1)'!BN226,ОбъемИнфы,2,FALSE)</f>
        <v>2</v>
      </c>
      <c r="BQ226">
        <f>VLOOKUP('Ответы на форму (1)'!BO226,ОбъемИнфы,2,FALSE)</f>
        <v>2</v>
      </c>
      <c r="BR226">
        <f>VLOOKUP('Ответы на форму (1)'!BP226,ОбъемИнфы,2,FALSE)</f>
        <v>2</v>
      </c>
      <c r="BS226">
        <f>VLOOKUP('Ответы на форму (1)'!BQ226,ОбъемИнфы,2,FALSE)</f>
        <v>4</v>
      </c>
      <c r="BT226">
        <f>VLOOKUP('Ответы на форму (1)'!BR226,ОбъемИнфы,2,FALSE)</f>
        <v>2</v>
      </c>
      <c r="BU226">
        <f>VLOOKUP('Ответы на форму (1)'!BS226,ОбъемИнфы,2,FALSE)</f>
        <v>2</v>
      </c>
      <c r="BV226">
        <f>VLOOKUP('Ответы на форму (1)'!BT226,ОбъемИнфы,2,FALSE)</f>
        <v>1</v>
      </c>
      <c r="BW226">
        <f>IF('Ответы на форму (1)'!BU226&gt;2,"много",'Ответы на форму (1)'!BU226)</f>
        <v>2</v>
      </c>
      <c r="BX226">
        <f>VLOOKUP('Ответы на форму (1)'!BV226,Блыки,2,FALSE)</f>
        <v>1</v>
      </c>
      <c r="BY226" t="str">
        <f>IF('Ответы на форму (1)'!BY226="","",'Ответы на форму (1)'!BY226)</f>
        <v/>
      </c>
      <c r="BZ226" t="str">
        <f t="shared" si="22"/>
        <v>Да</v>
      </c>
    </row>
    <row r="227" spans="1:78" x14ac:dyDescent="0.35">
      <c r="A227">
        <f>IF('Ответы на форму (1)'!B227="М",1,0)</f>
        <v>1</v>
      </c>
      <c r="B227">
        <f>'Ответы на форму (1)'!C227</f>
        <v>25</v>
      </c>
      <c r="C227">
        <f>VLOOKUP('Ответы на форму (1)'!G227,Успевание,2,FALSE)</f>
        <v>4</v>
      </c>
      <c r="D227">
        <f>VLOOKUP('Ответы на форму (1)'!H227,Успевание,2,FALSE)</f>
        <v>3</v>
      </c>
      <c r="E227">
        <f t="shared" si="23"/>
        <v>1</v>
      </c>
      <c r="F227">
        <f>VLOOKUP('Ответы на форму (1)'!I227,ШкалаРомека,2,FALSE)</f>
        <v>4</v>
      </c>
      <c r="G227">
        <f>VLOOKUP('Ответы на форму (1)'!J227,ШкалаРомека,2,FALSE)</f>
        <v>3</v>
      </c>
      <c r="H227">
        <f>VLOOKUP('Ответы на форму (1)'!K227,ШкалаРомека,2,FALSE)</f>
        <v>2</v>
      </c>
      <c r="I227">
        <f>VLOOKUP('Ответы на форму (1)'!L227,ШкалаРомека,2,FALSE)</f>
        <v>3</v>
      </c>
      <c r="J227">
        <f>VLOOKUP('Ответы на форму (1)'!M227,ШкалаРомека,2,FALSE)</f>
        <v>3</v>
      </c>
      <c r="K227">
        <f>VLOOKUP('Ответы на форму (1)'!N227,ШкалаРомека,2,FALSE)</f>
        <v>4</v>
      </c>
      <c r="L227">
        <f>VLOOKUP('Ответы на форму (1)'!O227,ШкалаРомека,2,FALSE)</f>
        <v>4</v>
      </c>
      <c r="M227">
        <f>VLOOKUP('Ответы на форму (1)'!P227,ШкалаРомека,2,FALSE)</f>
        <v>3</v>
      </c>
      <c r="N227">
        <f>VLOOKUP('Ответы на форму (1)'!Q227,ШкалаРомека,2,FALSE)</f>
        <v>3</v>
      </c>
      <c r="O227">
        <f>VLOOKUP('Ответы на форму (1)'!R227,ШкалаРомека,2,FALSE)</f>
        <v>3</v>
      </c>
      <c r="P227">
        <f t="shared" si="21"/>
        <v>32</v>
      </c>
      <c r="Q227">
        <f>VLOOKUP('Ответы на форму (1)'!S227,ЧастотаПрактик,2,FALSE)</f>
        <v>3</v>
      </c>
      <c r="R227">
        <f>VLOOKUP('Ответы на форму (1)'!T227,ЧастотаПрактик,2,FALSE)</f>
        <v>3</v>
      </c>
      <c r="S227">
        <f>VLOOKUP('Ответы на форму (1)'!U227,ЧастотаПрактик,2,FALSE)</f>
        <v>4</v>
      </c>
      <c r="T227">
        <f>VLOOKUP('Ответы на форму (1)'!V227,ЧастотаПрактик,2,FALSE)</f>
        <v>4</v>
      </c>
      <c r="U227">
        <f>VLOOKUP('Ответы на форму (1)'!W227,ЧастотаПрактик,2,FALSE)</f>
        <v>0</v>
      </c>
      <c r="V227">
        <f>VLOOKUP('Ответы на форму (1)'!X227,ЧастотаПрактик,2,FALSE)</f>
        <v>2</v>
      </c>
      <c r="W227">
        <f>VLOOKUP('Ответы на форму (1)'!Y227,ЧастотаПрактик,2,FALSE)</f>
        <v>4</v>
      </c>
      <c r="X227">
        <f>VLOOKUP('Ответы на форму (1)'!Z227,ЧастотаПрактик,2,FALSE)</f>
        <v>4</v>
      </c>
      <c r="Y227">
        <f>VLOOKUP('Ответы на форму (1)'!AA227,ЧастотаПрактик,2,FALSE)</f>
        <v>3</v>
      </c>
      <c r="Z227">
        <f>VLOOKUP('Ответы на форму (1)'!AB227,ЧастотаПрактик,2,FALSE)</f>
        <v>3</v>
      </c>
      <c r="AA227">
        <f>VLOOKUP('Ответы на форму (1)'!AC227,ЧастотаПрактик,2,FALSE)</f>
        <v>4</v>
      </c>
      <c r="AB227">
        <f>VLOOKUP('Ответы на форму (1)'!AD227,ЧастотаПрактик,2,FALSE)</f>
        <v>3</v>
      </c>
      <c r="AC227">
        <f>VLOOKUP('Ответы на форму (1)'!AE227,ЧастотаПрактик,2,FALSE)</f>
        <v>1</v>
      </c>
      <c r="AD227">
        <f>VLOOKUP('Ответы на форму (1)'!AF227,ЧастотаПрактик,2,FALSE)</f>
        <v>0</v>
      </c>
      <c r="AE227">
        <f>VLOOKUP('Ответы на форму (1)'!AG227,ДаПочтиНет,2,FALSE)</f>
        <v>1</v>
      </c>
      <c r="AF227">
        <f>VLOOKUP('Ответы на форму (1)'!AH227,ДаПочтиНет,2,FALSE)</f>
        <v>2</v>
      </c>
      <c r="AG227">
        <f>VLOOKUP('Ответы на форму (1)'!AI227,ДаПочтиНет,2,FALSE)</f>
        <v>0</v>
      </c>
      <c r="AH227">
        <f>VLOOKUP('Ответы на форму (1)'!AJ227,ДаПочтиНет,2,FALSE)</f>
        <v>0</v>
      </c>
      <c r="AI227">
        <f>VLOOKUP('Ответы на форму (1)'!AK227,ДаПочтиНет,2,FALSE)</f>
        <v>0</v>
      </c>
      <c r="AJ227">
        <f>VLOOKUP('Ответы на форму (1)'!AL227,ДаПочтиНет,2,FALSE)</f>
        <v>0</v>
      </c>
      <c r="AK227">
        <f>VLOOKUP('Ответы на форму (1)'!AM227,ДаПочтиНет,2,FALSE)</f>
        <v>0</v>
      </c>
      <c r="AL227">
        <f>VLOOKUP('Ответы на форму (1)'!AN227,ДаПочтиНет,2,FALSE)</f>
        <v>0</v>
      </c>
      <c r="AM227">
        <f>VLOOKUP('Ответы на форму (1)'!AO227,ДаПочтиНет,2,FALSE)</f>
        <v>0</v>
      </c>
      <c r="AN227">
        <f t="shared" si="24"/>
        <v>38</v>
      </c>
      <c r="AO227">
        <f>VLOOKUP('Ответы на форму (1)'!AP227,ДаПочтиНет,2,FALSE)</f>
        <v>1</v>
      </c>
      <c r="AP227">
        <f>VLOOKUP('Ответы на форму (1)'!AQ227,ОбразЖизни,2,FALSE)</f>
        <v>4</v>
      </c>
      <c r="AQ227">
        <f>VLOOKUP('Ответы на форму (1)'!AR227,ОбразЖизни,2,FALSE)</f>
        <v>4</v>
      </c>
      <c r="AR227">
        <f>VLOOKUP('Ответы на форму (1)'!AS227,ОбразЖизни,2,FALSE)</f>
        <v>2</v>
      </c>
      <c r="AS227">
        <f>VLOOKUP('Ответы на форму (1)'!AT227,ОбразЖизни,2,FALSE)</f>
        <v>0</v>
      </c>
      <c r="AT227">
        <f>VLOOKUP('Ответы на форму (1)'!AU227,ОбразЖизни,2,FALSE)</f>
        <v>2</v>
      </c>
      <c r="AU227">
        <f>VLOOKUP('Ответы на форму (1)'!AV227,ОбразЖизни,2,FALSE)</f>
        <v>2</v>
      </c>
      <c r="AV227">
        <f>'Ответы на форму (1)'!AW227</f>
        <v>4</v>
      </c>
      <c r="AW227">
        <f>IF('Ответы на форму (1)'!AX227="",0,1)</f>
        <v>1</v>
      </c>
      <c r="AX227">
        <f>VLOOKUP('Ответы на форму (1)'!AY227,Курение,2,FALSE)</f>
        <v>0</v>
      </c>
      <c r="AY227">
        <f>VLOOKUP('Ответы на форму (1)'!AZ227,Алкоголь,2,FALSE)</f>
        <v>1</v>
      </c>
      <c r="AZ227">
        <f>VLOOKUP('Ответы на форму (1)'!BA227,СемейныйОпыт,2,FALSE)</f>
        <v>1</v>
      </c>
      <c r="BA227">
        <f>'Ответы на форму (1)'!BB227</f>
        <v>0</v>
      </c>
      <c r="BB227">
        <f>IF('Ответы на форму (1)'!BC227="",0,VLOOKUP('Ответы на форму (1)'!BC227,УровниЗнакомства,2,FALSE))</f>
        <v>1</v>
      </c>
      <c r="BC227">
        <f>IF('Ответы на форму (1)'!BD227="",0,VLOOKUP('Ответы на форму (1)'!BD227,УровниЗнакомства,2,FALSE))</f>
        <v>1</v>
      </c>
      <c r="BD227">
        <f>IF('Ответы на форму (1)'!BE227="",0,VLOOKUP('Ответы на форму (1)'!BE227,УровниЗнакомства,2,FALSE))</f>
        <v>1</v>
      </c>
      <c r="BE227">
        <f>IF('Ответы на форму (1)'!BF227="",0,VLOOKUP('Ответы на форму (1)'!BF227,УровниЗнакомства,2,FALSE))</f>
        <v>5</v>
      </c>
      <c r="BF227">
        <f>IF('Ответы на форму (1)'!BG227="",0,VLOOKUP('Ответы на форму (1)'!BG227,УровниЗнакомства,2,FALSE))</f>
        <v>0</v>
      </c>
      <c r="BG227">
        <f>IF('Ответы на форму (1)'!BH227="",0,VLOOKUP('Ответы на форму (1)'!BH227,УровниЗнакомства,2,FALSE))</f>
        <v>0</v>
      </c>
      <c r="BH227">
        <f t="shared" si="25"/>
        <v>8</v>
      </c>
      <c r="BI227">
        <f>VLOOKUP('Ответы на форму (1)'!BI227,ТараканоБалл,2,FALSE)</f>
        <v>5</v>
      </c>
      <c r="BJ227">
        <f>VLOOKUP('Ответы на форму (1)'!BJ227,ТараканоБалл,2,FALSE)</f>
        <v>2</v>
      </c>
      <c r="BK227">
        <f>VLOOKUP('Ответы на форму (1)'!BK227,ТараканоБалл,2,FALSE)</f>
        <v>1</v>
      </c>
      <c r="BL227">
        <f>VLOOKUP('Ответы на форму (1)'!BL227,ТараканоБалл,2,FALSE)</f>
        <v>5</v>
      </c>
      <c r="BM227">
        <f t="shared" si="26"/>
        <v>13</v>
      </c>
      <c r="BN227">
        <f t="shared" si="27"/>
        <v>1</v>
      </c>
      <c r="BO227">
        <f>VLOOKUP('Ответы на форму (1)'!BM227,ОбъемИнфы,2,FALSE)</f>
        <v>3</v>
      </c>
      <c r="BP227">
        <f>VLOOKUP('Ответы на форму (1)'!BN227,ОбъемИнфы,2,FALSE)</f>
        <v>3</v>
      </c>
      <c r="BQ227">
        <f>VLOOKUP('Ответы на форму (1)'!BO227,ОбъемИнфы,2,FALSE)</f>
        <v>2</v>
      </c>
      <c r="BR227">
        <f>VLOOKUP('Ответы на форму (1)'!BP227,ОбъемИнфы,2,FALSE)</f>
        <v>4</v>
      </c>
      <c r="BS227">
        <f>VLOOKUP('Ответы на форму (1)'!BQ227,ОбъемИнфы,2,FALSE)</f>
        <v>4</v>
      </c>
      <c r="BT227">
        <f>VLOOKUP('Ответы на форму (1)'!BR227,ОбъемИнфы,2,FALSE)</f>
        <v>4</v>
      </c>
      <c r="BU227">
        <f>VLOOKUP('Ответы на форму (1)'!BS227,ОбъемИнфы,2,FALSE)</f>
        <v>2</v>
      </c>
      <c r="BV227">
        <f>VLOOKUP('Ответы на форму (1)'!BT227,ОбъемИнфы,2,FALSE)</f>
        <v>1</v>
      </c>
      <c r="BW227">
        <f>IF('Ответы на форму (1)'!BU227&gt;2,"много",'Ответы на форму (1)'!BU227)</f>
        <v>2</v>
      </c>
      <c r="BX227">
        <f>VLOOKUP('Ответы на форму (1)'!BV227,Блыки,2,FALSE)</f>
        <v>0</v>
      </c>
      <c r="BY227" t="str">
        <f>IF('Ответы на форму (1)'!BY227="","",'Ответы на форму (1)'!BY227)</f>
        <v/>
      </c>
      <c r="BZ227" t="str">
        <f t="shared" si="22"/>
        <v>Нет</v>
      </c>
    </row>
    <row r="228" spans="1:78" x14ac:dyDescent="0.35">
      <c r="A228">
        <f>IF('Ответы на форму (1)'!B228="М",1,0)</f>
        <v>1</v>
      </c>
      <c r="B228">
        <f>'Ответы на форму (1)'!C228</f>
        <v>30</v>
      </c>
      <c r="C228">
        <f>VLOOKUP('Ответы на форму (1)'!G228,Успевание,2,FALSE)</f>
        <v>4</v>
      </c>
      <c r="D228">
        <f>VLOOKUP('Ответы на форму (1)'!H228,Успевание,2,FALSE)</f>
        <v>3</v>
      </c>
      <c r="E228">
        <f t="shared" si="23"/>
        <v>1</v>
      </c>
      <c r="F228">
        <f>VLOOKUP('Ответы на форму (1)'!I228,ШкалаРомека,2,FALSE)</f>
        <v>4</v>
      </c>
      <c r="G228">
        <f>VLOOKUP('Ответы на форму (1)'!J228,ШкалаРомека,2,FALSE)</f>
        <v>4</v>
      </c>
      <c r="H228">
        <f>VLOOKUP('Ответы на форму (1)'!K228,ШкалаРомека,2,FALSE)</f>
        <v>3</v>
      </c>
      <c r="I228">
        <f>VLOOKUP('Ответы на форму (1)'!L228,ШкалаРомека,2,FALSE)</f>
        <v>3</v>
      </c>
      <c r="J228">
        <f>VLOOKUP('Ответы на форму (1)'!M228,ШкалаРомека,2,FALSE)</f>
        <v>3</v>
      </c>
      <c r="K228">
        <f>VLOOKUP('Ответы на форму (1)'!N228,ШкалаРомека,2,FALSE)</f>
        <v>4</v>
      </c>
      <c r="L228">
        <f>VLOOKUP('Ответы на форму (1)'!O228,ШкалаРомека,2,FALSE)</f>
        <v>3</v>
      </c>
      <c r="M228">
        <f>VLOOKUP('Ответы на форму (1)'!P228,ШкалаРомека,2,FALSE)</f>
        <v>4</v>
      </c>
      <c r="N228">
        <f>VLOOKUP('Ответы на форму (1)'!Q228,ШкалаРомека,2,FALSE)</f>
        <v>4</v>
      </c>
      <c r="O228">
        <f>VLOOKUP('Ответы на форму (1)'!R228,ШкалаРомека,2,FALSE)</f>
        <v>3</v>
      </c>
      <c r="P228">
        <f t="shared" si="21"/>
        <v>35</v>
      </c>
      <c r="Q228">
        <f>VLOOKUP('Ответы на форму (1)'!S228,ЧастотаПрактик,2,FALSE)</f>
        <v>0</v>
      </c>
      <c r="R228">
        <f>VLOOKUP('Ответы на форму (1)'!T228,ЧастотаПрактик,2,FALSE)</f>
        <v>2</v>
      </c>
      <c r="S228">
        <f>VLOOKUP('Ответы на форму (1)'!U228,ЧастотаПрактик,2,FALSE)</f>
        <v>3</v>
      </c>
      <c r="T228">
        <f>VLOOKUP('Ответы на форму (1)'!V228,ЧастотаПрактик,2,FALSE)</f>
        <v>3</v>
      </c>
      <c r="U228">
        <f>VLOOKUP('Ответы на форму (1)'!W228,ЧастотаПрактик,2,FALSE)</f>
        <v>0</v>
      </c>
      <c r="V228">
        <f>VLOOKUP('Ответы на форму (1)'!X228,ЧастотаПрактик,2,FALSE)</f>
        <v>1</v>
      </c>
      <c r="W228">
        <f>VLOOKUP('Ответы на форму (1)'!Y228,ЧастотаПрактик,2,FALSE)</f>
        <v>3</v>
      </c>
      <c r="X228">
        <f>VLOOKUP('Ответы на форму (1)'!Z228,ЧастотаПрактик,2,FALSE)</f>
        <v>3</v>
      </c>
      <c r="Y228">
        <f>VLOOKUP('Ответы на форму (1)'!AA228,ЧастотаПрактик,2,FALSE)</f>
        <v>3</v>
      </c>
      <c r="Z228">
        <f>VLOOKUP('Ответы на форму (1)'!AB228,ЧастотаПрактик,2,FALSE)</f>
        <v>4</v>
      </c>
      <c r="AA228">
        <f>VLOOKUP('Ответы на форму (1)'!AC228,ЧастотаПрактик,2,FALSE)</f>
        <v>4</v>
      </c>
      <c r="AB228">
        <f>VLOOKUP('Ответы на форму (1)'!AD228,ЧастотаПрактик,2,FALSE)</f>
        <v>2</v>
      </c>
      <c r="AC228">
        <f>VLOOKUP('Ответы на форму (1)'!AE228,ЧастотаПрактик,2,FALSE)</f>
        <v>3</v>
      </c>
      <c r="AD228">
        <f>VLOOKUP('Ответы на форму (1)'!AF228,ЧастотаПрактик,2,FALSE)</f>
        <v>4</v>
      </c>
      <c r="AE228">
        <f>VLOOKUP('Ответы на форму (1)'!AG228,ДаПочтиНет,2,FALSE)</f>
        <v>1</v>
      </c>
      <c r="AF228">
        <f>VLOOKUP('Ответы на форму (1)'!AH228,ДаПочтиНет,2,FALSE)</f>
        <v>0</v>
      </c>
      <c r="AG228">
        <f>VLOOKUP('Ответы на форму (1)'!AI228,ДаПочтиНет,2,FALSE)</f>
        <v>2</v>
      </c>
      <c r="AH228">
        <f>VLOOKUP('Ответы на форму (1)'!AJ228,ДаПочтиНет,2,FALSE)</f>
        <v>0</v>
      </c>
      <c r="AI228">
        <f>VLOOKUP('Ответы на форму (1)'!AK228,ДаПочтиНет,2,FALSE)</f>
        <v>2</v>
      </c>
      <c r="AJ228">
        <f>VLOOKUP('Ответы на форму (1)'!AL228,ДаПочтиНет,2,FALSE)</f>
        <v>2</v>
      </c>
      <c r="AK228">
        <f>VLOOKUP('Ответы на форму (1)'!AM228,ДаПочтиНет,2,FALSE)</f>
        <v>2</v>
      </c>
      <c r="AL228">
        <f>VLOOKUP('Ответы на форму (1)'!AN228,ДаПочтиНет,2,FALSE)</f>
        <v>0</v>
      </c>
      <c r="AM228">
        <f>VLOOKUP('Ответы на форму (1)'!AO228,ДаПочтиНет,2,FALSE)</f>
        <v>2</v>
      </c>
      <c r="AN228">
        <f t="shared" si="24"/>
        <v>42</v>
      </c>
      <c r="AO228">
        <f>VLOOKUP('Ответы на форму (1)'!AP228,ДаПочтиНет,2,FALSE)</f>
        <v>1</v>
      </c>
      <c r="AP228">
        <f>VLOOKUP('Ответы на форму (1)'!AQ228,ОбразЖизни,2,FALSE)</f>
        <v>3</v>
      </c>
      <c r="AQ228">
        <f>VLOOKUP('Ответы на форму (1)'!AR228,ОбразЖизни,2,FALSE)</f>
        <v>2</v>
      </c>
      <c r="AR228">
        <f>VLOOKUP('Ответы на форму (1)'!AS228,ОбразЖизни,2,FALSE)</f>
        <v>3</v>
      </c>
      <c r="AS228">
        <f>VLOOKUP('Ответы на форму (1)'!AT228,ОбразЖизни,2,FALSE)</f>
        <v>1</v>
      </c>
      <c r="AT228">
        <f>VLOOKUP('Ответы на форму (1)'!AU228,ОбразЖизни,2,FALSE)</f>
        <v>2</v>
      </c>
      <c r="AU228">
        <f>VLOOKUP('Ответы на форму (1)'!AV228,ОбразЖизни,2,FALSE)</f>
        <v>2</v>
      </c>
      <c r="AV228">
        <f>'Ответы на форму (1)'!AW228</f>
        <v>7</v>
      </c>
      <c r="AW228">
        <f>IF('Ответы на форму (1)'!AX228="",0,1)</f>
        <v>1</v>
      </c>
      <c r="AX228">
        <f>VLOOKUP('Ответы на форму (1)'!AY228,Курение,2,FALSE)</f>
        <v>1</v>
      </c>
      <c r="AY228">
        <f>VLOOKUP('Ответы на форму (1)'!AZ228,Алкоголь,2,FALSE)</f>
        <v>2</v>
      </c>
      <c r="AZ228">
        <f>VLOOKUP('Ответы на форму (1)'!BA228,СемейныйОпыт,2,FALSE)</f>
        <v>1</v>
      </c>
      <c r="BA228">
        <f>'Ответы на форму (1)'!BB228</f>
        <v>0</v>
      </c>
      <c r="BB228">
        <f>IF('Ответы на форму (1)'!BC228="",0,VLOOKUP('Ответы на форму (1)'!BC228,УровниЗнакомства,2,FALSE))</f>
        <v>2</v>
      </c>
      <c r="BC228">
        <f>IF('Ответы на форму (1)'!BD228="",0,VLOOKUP('Ответы на форму (1)'!BD228,УровниЗнакомства,2,FALSE))</f>
        <v>2</v>
      </c>
      <c r="BD228">
        <f>IF('Ответы на форму (1)'!BE228="",0,VLOOKUP('Ответы на форму (1)'!BE228,УровниЗнакомства,2,FALSE))</f>
        <v>1</v>
      </c>
      <c r="BE228">
        <f>IF('Ответы на форму (1)'!BF228="",0,VLOOKUP('Ответы на форму (1)'!BF228,УровниЗнакомства,2,FALSE))</f>
        <v>5</v>
      </c>
      <c r="BF228">
        <f>IF('Ответы на форму (1)'!BG228="",0,VLOOKUP('Ответы на форму (1)'!BG228,УровниЗнакомства,2,FALSE))</f>
        <v>0</v>
      </c>
      <c r="BG228">
        <f>IF('Ответы на форму (1)'!BH228="",0,VLOOKUP('Ответы на форму (1)'!BH228,УровниЗнакомства,2,FALSE))</f>
        <v>0</v>
      </c>
      <c r="BH228">
        <f t="shared" si="25"/>
        <v>10</v>
      </c>
      <c r="BI228">
        <f>VLOOKUP('Ответы на форму (1)'!BI228,ТараканоБалл,2,FALSE)</f>
        <v>1</v>
      </c>
      <c r="BJ228">
        <f>VLOOKUP('Ответы на форму (1)'!BJ228,ТараканоБалл,2,FALSE)</f>
        <v>2</v>
      </c>
      <c r="BK228">
        <f>VLOOKUP('Ответы на форму (1)'!BK228,ТараканоБалл,2,FALSE)</f>
        <v>2</v>
      </c>
      <c r="BL228">
        <f>VLOOKUP('Ответы на форму (1)'!BL228,ТараканоБалл,2,FALSE)</f>
        <v>5</v>
      </c>
      <c r="BM228">
        <f t="shared" si="26"/>
        <v>10</v>
      </c>
      <c r="BN228">
        <f t="shared" si="27"/>
        <v>0</v>
      </c>
      <c r="BO228">
        <f>VLOOKUP('Ответы на форму (1)'!BM228,ОбъемИнфы,2,FALSE)</f>
        <v>2</v>
      </c>
      <c r="BP228">
        <f>VLOOKUP('Ответы на форму (1)'!BN228,ОбъемИнфы,2,FALSE)</f>
        <v>3</v>
      </c>
      <c r="BQ228">
        <f>VLOOKUP('Ответы на форму (1)'!BO228,ОбъемИнфы,2,FALSE)</f>
        <v>1</v>
      </c>
      <c r="BR228">
        <f>VLOOKUP('Ответы на форму (1)'!BP228,ОбъемИнфы,2,FALSE)</f>
        <v>3</v>
      </c>
      <c r="BS228">
        <f>VLOOKUP('Ответы на форму (1)'!BQ228,ОбъемИнфы,2,FALSE)</f>
        <v>3</v>
      </c>
      <c r="BT228">
        <f>VLOOKUP('Ответы на форму (1)'!BR228,ОбъемИнфы,2,FALSE)</f>
        <v>3</v>
      </c>
      <c r="BU228">
        <f>VLOOKUP('Ответы на форму (1)'!BS228,ОбъемИнфы,2,FALSE)</f>
        <v>1</v>
      </c>
      <c r="BV228">
        <f>VLOOKUP('Ответы на форму (1)'!BT228,ОбъемИнфы,2,FALSE)</f>
        <v>1</v>
      </c>
      <c r="BW228">
        <f>IF('Ответы на форму (1)'!BU228&gt;2,"много",'Ответы на форму (1)'!BU228)</f>
        <v>1</v>
      </c>
      <c r="BX228">
        <f>VLOOKUP('Ответы на форму (1)'!BV228,Блыки,2,FALSE)</f>
        <v>0</v>
      </c>
      <c r="BY228" t="str">
        <f>IF('Ответы на форму (1)'!BY228="","",'Ответы на форму (1)'!BY228)</f>
        <v/>
      </c>
      <c r="BZ228" t="str">
        <f t="shared" si="22"/>
        <v>Нет</v>
      </c>
    </row>
    <row r="229" spans="1:78" x14ac:dyDescent="0.35">
      <c r="A229">
        <f>IF('Ответы на форму (1)'!B229="М",1,0)</f>
        <v>0</v>
      </c>
      <c r="B229">
        <f>'Ответы на форму (1)'!C229</f>
        <v>33</v>
      </c>
      <c r="C229">
        <f>VLOOKUP('Ответы на форму (1)'!G229,Успевание,2,FALSE)</f>
        <v>2</v>
      </c>
      <c r="D229">
        <f>VLOOKUP('Ответы на форму (1)'!H229,Успевание,2,FALSE)</f>
        <v>3</v>
      </c>
      <c r="E229">
        <f t="shared" si="23"/>
        <v>-1</v>
      </c>
      <c r="F229">
        <f>VLOOKUP('Ответы на форму (1)'!I229,ШкалаРомека,2,FALSE)</f>
        <v>3</v>
      </c>
      <c r="G229">
        <f>VLOOKUP('Ответы на форму (1)'!J229,ШкалаРомека,2,FALSE)</f>
        <v>3</v>
      </c>
      <c r="H229">
        <f>VLOOKUP('Ответы на форму (1)'!K229,ШкалаРомека,2,FALSE)</f>
        <v>2</v>
      </c>
      <c r="I229">
        <f>VLOOKUP('Ответы на форму (1)'!L229,ШкалаРомека,2,FALSE)</f>
        <v>3</v>
      </c>
      <c r="J229">
        <f>VLOOKUP('Ответы на форму (1)'!M229,ШкалаРомека,2,FALSE)</f>
        <v>2</v>
      </c>
      <c r="K229">
        <f>VLOOKUP('Ответы на форму (1)'!N229,ШкалаРомека,2,FALSE)</f>
        <v>3</v>
      </c>
      <c r="L229">
        <f>VLOOKUP('Ответы на форму (1)'!O229,ШкалаРомека,2,FALSE)</f>
        <v>3</v>
      </c>
      <c r="M229">
        <f>VLOOKUP('Ответы на форму (1)'!P229,ШкалаРомека,2,FALSE)</f>
        <v>2</v>
      </c>
      <c r="N229">
        <f>VLOOKUP('Ответы на форму (1)'!Q229,ШкалаРомека,2,FALSE)</f>
        <v>3</v>
      </c>
      <c r="O229">
        <f>VLOOKUP('Ответы на форму (1)'!R229,ШкалаРомека,2,FALSE)</f>
        <v>2</v>
      </c>
      <c r="P229">
        <f t="shared" si="21"/>
        <v>26</v>
      </c>
      <c r="Q229">
        <f>VLOOKUP('Ответы на форму (1)'!S229,ЧастотаПрактик,2,FALSE)</f>
        <v>2</v>
      </c>
      <c r="R229">
        <f>VLOOKUP('Ответы на форму (1)'!T229,ЧастотаПрактик,2,FALSE)</f>
        <v>2</v>
      </c>
      <c r="S229">
        <f>VLOOKUP('Ответы на форму (1)'!U229,ЧастотаПрактик,2,FALSE)</f>
        <v>1</v>
      </c>
      <c r="T229">
        <f>VLOOKUP('Ответы на форму (1)'!V229,ЧастотаПрактик,2,FALSE)</f>
        <v>1</v>
      </c>
      <c r="U229">
        <f>VLOOKUP('Ответы на форму (1)'!W229,ЧастотаПрактик,2,FALSE)</f>
        <v>0</v>
      </c>
      <c r="V229">
        <f>VLOOKUP('Ответы на форму (1)'!X229,ЧастотаПрактик,2,FALSE)</f>
        <v>0</v>
      </c>
      <c r="W229">
        <f>VLOOKUP('Ответы на форму (1)'!Y229,ЧастотаПрактик,2,FALSE)</f>
        <v>0</v>
      </c>
      <c r="X229">
        <f>VLOOKUP('Ответы на форму (1)'!Z229,ЧастотаПрактик,2,FALSE)</f>
        <v>3</v>
      </c>
      <c r="Y229">
        <f>VLOOKUP('Ответы на форму (1)'!AA229,ЧастотаПрактик,2,FALSE)</f>
        <v>2</v>
      </c>
      <c r="Z229">
        <f>VLOOKUP('Ответы на форму (1)'!AB229,ЧастотаПрактик,2,FALSE)</f>
        <v>2</v>
      </c>
      <c r="AA229">
        <f>VLOOKUP('Ответы на форму (1)'!AC229,ЧастотаПрактик,2,FALSE)</f>
        <v>2</v>
      </c>
      <c r="AB229">
        <f>VLOOKUP('Ответы на форму (1)'!AD229,ЧастотаПрактик,2,FALSE)</f>
        <v>1</v>
      </c>
      <c r="AC229">
        <f>VLOOKUP('Ответы на форму (1)'!AE229,ЧастотаПрактик,2,FALSE)</f>
        <v>2</v>
      </c>
      <c r="AD229">
        <f>VLOOKUP('Ответы на форму (1)'!AF229,ЧастотаПрактик,2,FALSE)</f>
        <v>1</v>
      </c>
      <c r="AE229">
        <f>VLOOKUP('Ответы на форму (1)'!AG229,ДаПочтиНет,2,FALSE)</f>
        <v>0</v>
      </c>
      <c r="AF229">
        <f>VLOOKUP('Ответы на форму (1)'!AH229,ДаПочтиНет,2,FALSE)</f>
        <v>2</v>
      </c>
      <c r="AG229">
        <f>VLOOKUP('Ответы на форму (1)'!AI229,ДаПочтиНет,2,FALSE)</f>
        <v>1</v>
      </c>
      <c r="AH229">
        <f>VLOOKUP('Ответы на форму (1)'!AJ229,ДаПочтиНет,2,FALSE)</f>
        <v>0</v>
      </c>
      <c r="AI229">
        <f>VLOOKUP('Ответы на форму (1)'!AK229,ДаПочтиНет,2,FALSE)</f>
        <v>0</v>
      </c>
      <c r="AJ229">
        <f>VLOOKUP('Ответы на форму (1)'!AL229,ДаПочтиНет,2,FALSE)</f>
        <v>0</v>
      </c>
      <c r="AK229">
        <f>VLOOKUP('Ответы на форму (1)'!AM229,ДаПочтиНет,2,FALSE)</f>
        <v>0</v>
      </c>
      <c r="AL229">
        <f>VLOOKUP('Ответы на форму (1)'!AN229,ДаПочтиНет,2,FALSE)</f>
        <v>0</v>
      </c>
      <c r="AM229">
        <f>VLOOKUP('Ответы на форму (1)'!AO229,ДаПочтиНет,2,FALSE)</f>
        <v>2</v>
      </c>
      <c r="AN229">
        <f t="shared" si="24"/>
        <v>22</v>
      </c>
      <c r="AO229">
        <f>VLOOKUP('Ответы на форму (1)'!AP229,ДаПочтиНет,2,FALSE)</f>
        <v>0</v>
      </c>
      <c r="AP229">
        <f>VLOOKUP('Ответы на форму (1)'!AQ229,ОбразЖизни,2,FALSE)</f>
        <v>4</v>
      </c>
      <c r="AQ229">
        <f>VLOOKUP('Ответы на форму (1)'!AR229,ОбразЖизни,2,FALSE)</f>
        <v>4</v>
      </c>
      <c r="AR229">
        <f>VLOOKUP('Ответы на форму (1)'!AS229,ОбразЖизни,2,FALSE)</f>
        <v>2</v>
      </c>
      <c r="AS229">
        <f>VLOOKUP('Ответы на форму (1)'!AT229,ОбразЖизни,2,FALSE)</f>
        <v>1</v>
      </c>
      <c r="AT229">
        <f>VLOOKUP('Ответы на форму (1)'!AU229,ОбразЖизни,2,FALSE)</f>
        <v>1</v>
      </c>
      <c r="AU229">
        <f>VLOOKUP('Ответы на форму (1)'!AV229,ОбразЖизни,2,FALSE)</f>
        <v>3</v>
      </c>
      <c r="AV229">
        <f>'Ответы на форму (1)'!AW229</f>
        <v>3</v>
      </c>
      <c r="AW229">
        <f>IF('Ответы на форму (1)'!AX229="",0,1)</f>
        <v>1</v>
      </c>
      <c r="AX229">
        <f>VLOOKUP('Ответы на форму (1)'!AY229,Курение,2,FALSE)</f>
        <v>0</v>
      </c>
      <c r="AY229">
        <f>VLOOKUP('Ответы на форму (1)'!AZ229,Алкоголь,2,FALSE)</f>
        <v>1</v>
      </c>
      <c r="AZ229">
        <f>VLOOKUP('Ответы на форму (1)'!BA229,СемейныйОпыт,2,FALSE)</f>
        <v>1</v>
      </c>
      <c r="BA229">
        <f>'Ответы на форму (1)'!BB229</f>
        <v>2</v>
      </c>
      <c r="BB229">
        <f>IF('Ответы на форму (1)'!BC229="",0,VLOOKUP('Ответы на форму (1)'!BC229,УровниЗнакомства,2,FALSE))</f>
        <v>3</v>
      </c>
      <c r="BC229">
        <f>IF('Ответы на форму (1)'!BD229="",0,VLOOKUP('Ответы на форму (1)'!BD229,УровниЗнакомства,2,FALSE))</f>
        <v>3</v>
      </c>
      <c r="BD229">
        <f>IF('Ответы на форму (1)'!BE229="",0,VLOOKUP('Ответы на форму (1)'!BE229,УровниЗнакомства,2,FALSE))</f>
        <v>1</v>
      </c>
      <c r="BE229">
        <f>IF('Ответы на форму (1)'!BF229="",0,VLOOKUP('Ответы на форму (1)'!BF229,УровниЗнакомства,2,FALSE))</f>
        <v>3</v>
      </c>
      <c r="BF229">
        <f>IF('Ответы на форму (1)'!BG229="",0,VLOOKUP('Ответы на форму (1)'!BG229,УровниЗнакомства,2,FALSE))</f>
        <v>0</v>
      </c>
      <c r="BG229">
        <f>IF('Ответы на форму (1)'!BH229="",0,VLOOKUP('Ответы на форму (1)'!BH229,УровниЗнакомства,2,FALSE))</f>
        <v>0</v>
      </c>
      <c r="BH229">
        <f t="shared" si="25"/>
        <v>10</v>
      </c>
      <c r="BI229">
        <f>VLOOKUP('Ответы на форму (1)'!BI229,ТараканоБалл,2,FALSE)</f>
        <v>3</v>
      </c>
      <c r="BJ229">
        <f>VLOOKUP('Ответы на форму (1)'!BJ229,ТараканоБалл,2,FALSE)</f>
        <v>4</v>
      </c>
      <c r="BK229">
        <f>VLOOKUP('Ответы на форму (1)'!BK229,ТараканоБалл,2,FALSE)</f>
        <v>3</v>
      </c>
      <c r="BL229">
        <f>VLOOKUP('Ответы на форму (1)'!BL229,ТараканоБалл,2,FALSE)</f>
        <v>5</v>
      </c>
      <c r="BM229">
        <f t="shared" si="26"/>
        <v>15</v>
      </c>
      <c r="BN229">
        <f t="shared" si="27"/>
        <v>2</v>
      </c>
      <c r="BO229">
        <f>VLOOKUP('Ответы на форму (1)'!BM229,ОбъемИнфы,2,FALSE)</f>
        <v>2</v>
      </c>
      <c r="BP229">
        <f>VLOOKUP('Ответы на форму (1)'!BN229,ОбъемИнфы,2,FALSE)</f>
        <v>2</v>
      </c>
      <c r="BQ229">
        <f>VLOOKUP('Ответы на форму (1)'!BO229,ОбъемИнфы,2,FALSE)</f>
        <v>3</v>
      </c>
      <c r="BR229">
        <f>VLOOKUP('Ответы на форму (1)'!BP229,ОбъемИнфы,2,FALSE)</f>
        <v>3</v>
      </c>
      <c r="BS229">
        <f>VLOOKUP('Ответы на форму (1)'!BQ229,ОбъемИнфы,2,FALSE)</f>
        <v>4</v>
      </c>
      <c r="BT229">
        <f>VLOOKUP('Ответы на форму (1)'!BR229,ОбъемИнфы,2,FALSE)</f>
        <v>2</v>
      </c>
      <c r="BU229">
        <f>VLOOKUP('Ответы на форму (1)'!BS229,ОбъемИнфы,2,FALSE)</f>
        <v>2</v>
      </c>
      <c r="BV229">
        <f>VLOOKUP('Ответы на форму (1)'!BT229,ОбъемИнфы,2,FALSE)</f>
        <v>3</v>
      </c>
      <c r="BW229">
        <f>IF('Ответы на форму (1)'!BU229&gt;2,"много",'Ответы на форму (1)'!BU229)</f>
        <v>1</v>
      </c>
      <c r="BX229">
        <f>VLOOKUP('Ответы на форму (1)'!BV229,Блыки,2,FALSE)</f>
        <v>0</v>
      </c>
      <c r="BY229" t="str">
        <f>IF('Ответы на форму (1)'!BY229="","",'Ответы на форму (1)'!BY229)</f>
        <v/>
      </c>
      <c r="BZ229" t="str">
        <f t="shared" si="22"/>
        <v>Да</v>
      </c>
    </row>
    <row r="230" spans="1:78" x14ac:dyDescent="0.35">
      <c r="A230">
        <f>IF('Ответы на форму (1)'!B230="М",1,0)</f>
        <v>0</v>
      </c>
      <c r="B230">
        <f>'Ответы на форму (1)'!C230</f>
        <v>39</v>
      </c>
      <c r="C230">
        <f>VLOOKUP('Ответы на форму (1)'!G230,Успевание,2,FALSE)</f>
        <v>3</v>
      </c>
      <c r="D230">
        <f>VLOOKUP('Ответы на форму (1)'!H230,Успевание,2,FALSE)</f>
        <v>1</v>
      </c>
      <c r="E230">
        <f t="shared" si="23"/>
        <v>1</v>
      </c>
      <c r="F230">
        <f>VLOOKUP('Ответы на форму (1)'!I230,ШкалаРомека,2,FALSE)</f>
        <v>3</v>
      </c>
      <c r="G230">
        <f>VLOOKUP('Ответы на форму (1)'!J230,ШкалаРомека,2,FALSE)</f>
        <v>3</v>
      </c>
      <c r="H230">
        <f>VLOOKUP('Ответы на форму (1)'!K230,ШкалаРомека,2,FALSE)</f>
        <v>4</v>
      </c>
      <c r="I230">
        <f>VLOOKUP('Ответы на форму (1)'!L230,ШкалаРомека,2,FALSE)</f>
        <v>2</v>
      </c>
      <c r="J230">
        <f>VLOOKUP('Ответы на форму (1)'!M230,ШкалаРомека,2,FALSE)</f>
        <v>3</v>
      </c>
      <c r="K230">
        <f>VLOOKUP('Ответы на форму (1)'!N230,ШкалаРомека,2,FALSE)</f>
        <v>3</v>
      </c>
      <c r="L230">
        <f>VLOOKUP('Ответы на форму (1)'!O230,ШкалаРомека,2,FALSE)</f>
        <v>3</v>
      </c>
      <c r="M230">
        <f>VLOOKUP('Ответы на форму (1)'!P230,ШкалаРомека,2,FALSE)</f>
        <v>4</v>
      </c>
      <c r="N230">
        <f>VLOOKUP('Ответы на форму (1)'!Q230,ШкалаРомека,2,FALSE)</f>
        <v>3</v>
      </c>
      <c r="O230">
        <f>VLOOKUP('Ответы на форму (1)'!R230,ШкалаРомека,2,FALSE)</f>
        <v>3</v>
      </c>
      <c r="P230">
        <f t="shared" si="21"/>
        <v>31</v>
      </c>
      <c r="Q230">
        <f>VLOOKUP('Ответы на форму (1)'!S230,ЧастотаПрактик,2,FALSE)</f>
        <v>2</v>
      </c>
      <c r="R230">
        <f>VLOOKUP('Ответы на форму (1)'!T230,ЧастотаПрактик,2,FALSE)</f>
        <v>2</v>
      </c>
      <c r="S230">
        <f>VLOOKUP('Ответы на форму (1)'!U230,ЧастотаПрактик,2,FALSE)</f>
        <v>1</v>
      </c>
      <c r="T230">
        <f>VLOOKUP('Ответы на форму (1)'!V230,ЧастотаПрактик,2,FALSE)</f>
        <v>3</v>
      </c>
      <c r="U230">
        <f>VLOOKUP('Ответы на форму (1)'!W230,ЧастотаПрактик,2,FALSE)</f>
        <v>0</v>
      </c>
      <c r="V230">
        <f>VLOOKUP('Ответы на форму (1)'!X230,ЧастотаПрактик,2,FALSE)</f>
        <v>1</v>
      </c>
      <c r="W230">
        <f>VLOOKUP('Ответы на форму (1)'!Y230,ЧастотаПрактик,2,FALSE)</f>
        <v>1</v>
      </c>
      <c r="X230">
        <f>VLOOKUP('Ответы на форму (1)'!Z230,ЧастотаПрактик,2,FALSE)</f>
        <v>1</v>
      </c>
      <c r="Y230">
        <f>VLOOKUP('Ответы на форму (1)'!AA230,ЧастотаПрактик,2,FALSE)</f>
        <v>3</v>
      </c>
      <c r="Z230">
        <f>VLOOKUP('Ответы на форму (1)'!AB230,ЧастотаПрактик,2,FALSE)</f>
        <v>3</v>
      </c>
      <c r="AA230">
        <f>VLOOKUP('Ответы на форму (1)'!AC230,ЧастотаПрактик,2,FALSE)</f>
        <v>4</v>
      </c>
      <c r="AB230">
        <f>VLOOKUP('Ответы на форму (1)'!AD230,ЧастотаПрактик,2,FALSE)</f>
        <v>3</v>
      </c>
      <c r="AC230">
        <f>VLOOKUP('Ответы на форму (1)'!AE230,ЧастотаПрактик,2,FALSE)</f>
        <v>1</v>
      </c>
      <c r="AD230">
        <f>VLOOKUP('Ответы на форму (1)'!AF230,ЧастотаПрактик,2,FALSE)</f>
        <v>3</v>
      </c>
      <c r="AE230">
        <f>VLOOKUP('Ответы на форму (1)'!AG230,ДаПочтиНет,2,FALSE)</f>
        <v>1</v>
      </c>
      <c r="AF230">
        <f>VLOOKUP('Ответы на форму (1)'!AH230,ДаПочтиНет,2,FALSE)</f>
        <v>0</v>
      </c>
      <c r="AG230">
        <f>VLOOKUP('Ответы на форму (1)'!AI230,ДаПочтиНет,2,FALSE)</f>
        <v>2</v>
      </c>
      <c r="AH230">
        <f>VLOOKUP('Ответы на форму (1)'!AJ230,ДаПочтиНет,2,FALSE)</f>
        <v>0</v>
      </c>
      <c r="AI230">
        <f>VLOOKUP('Ответы на форму (1)'!AK230,ДаПочтиНет,2,FALSE)</f>
        <v>2</v>
      </c>
      <c r="AJ230">
        <f>VLOOKUP('Ответы на форму (1)'!AL230,ДаПочтиНет,2,FALSE)</f>
        <v>2</v>
      </c>
      <c r="AK230">
        <f>VLOOKUP('Ответы на форму (1)'!AM230,ДаПочтиНет,2,FALSE)</f>
        <v>1</v>
      </c>
      <c r="AL230">
        <f>VLOOKUP('Ответы на форму (1)'!AN230,ДаПочтиНет,2,FALSE)</f>
        <v>1</v>
      </c>
      <c r="AM230">
        <f>VLOOKUP('Ответы на форму (1)'!AO230,ДаПочтиНет,2,FALSE)</f>
        <v>2</v>
      </c>
      <c r="AN230">
        <f t="shared" si="24"/>
        <v>36</v>
      </c>
      <c r="AO230">
        <f>VLOOKUP('Ответы на форму (1)'!AP230,ДаПочтиНет,2,FALSE)</f>
        <v>2</v>
      </c>
      <c r="AP230">
        <f>VLOOKUP('Ответы на форму (1)'!AQ230,ОбразЖизни,2,FALSE)</f>
        <v>4</v>
      </c>
      <c r="AQ230">
        <f>VLOOKUP('Ответы на форму (1)'!AR230,ОбразЖизни,2,FALSE)</f>
        <v>3</v>
      </c>
      <c r="AR230">
        <f>VLOOKUP('Ответы на форму (1)'!AS230,ОбразЖизни,2,FALSE)</f>
        <v>1</v>
      </c>
      <c r="AS230">
        <f>VLOOKUP('Ответы на форму (1)'!AT230,ОбразЖизни,2,FALSE)</f>
        <v>1</v>
      </c>
      <c r="AT230">
        <f>VLOOKUP('Ответы на форму (1)'!AU230,ОбразЖизни,2,FALSE)</f>
        <v>1</v>
      </c>
      <c r="AU230">
        <f>VLOOKUP('Ответы на форму (1)'!AV230,ОбразЖизни,2,FALSE)</f>
        <v>3</v>
      </c>
      <c r="AV230">
        <f>'Ответы на форму (1)'!AW230</f>
        <v>4</v>
      </c>
      <c r="AW230">
        <f>IF('Ответы на форму (1)'!AX230="",0,1)</f>
        <v>1</v>
      </c>
      <c r="AX230">
        <f>VLOOKUP('Ответы на форму (1)'!AY230,Курение,2,FALSE)</f>
        <v>0</v>
      </c>
      <c r="AY230">
        <f>VLOOKUP('Ответы на форму (1)'!AZ230,Алкоголь,2,FALSE)</f>
        <v>2</v>
      </c>
      <c r="AZ230">
        <f>VLOOKUP('Ответы на форму (1)'!BA230,СемейныйОпыт,2,FALSE)</f>
        <v>1</v>
      </c>
      <c r="BA230">
        <f>'Ответы на форму (1)'!BB230</f>
        <v>1</v>
      </c>
      <c r="BB230">
        <f>IF('Ответы на форму (1)'!BC230="",0,VLOOKUP('Ответы на форму (1)'!BC230,УровниЗнакомства,2,FALSE))</f>
        <v>3</v>
      </c>
      <c r="BC230">
        <f>IF('Ответы на форму (1)'!BD230="",0,VLOOKUP('Ответы на форму (1)'!BD230,УровниЗнакомства,2,FALSE))</f>
        <v>0</v>
      </c>
      <c r="BD230">
        <f>IF('Ответы на форму (1)'!BE230="",0,VLOOKUP('Ответы на форму (1)'!BE230,УровниЗнакомства,2,FALSE))</f>
        <v>0</v>
      </c>
      <c r="BE230">
        <f>IF('Ответы на форму (1)'!BF230="",0,VLOOKUP('Ответы на форму (1)'!BF230,УровниЗнакомства,2,FALSE))</f>
        <v>1</v>
      </c>
      <c r="BF230">
        <f>IF('Ответы на форму (1)'!BG230="",0,VLOOKUP('Ответы на форму (1)'!BG230,УровниЗнакомства,2,FALSE))</f>
        <v>0</v>
      </c>
      <c r="BG230">
        <f>IF('Ответы на форму (1)'!BH230="",0,VLOOKUP('Ответы на форму (1)'!BH230,УровниЗнакомства,2,FALSE))</f>
        <v>0</v>
      </c>
      <c r="BH230">
        <f t="shared" si="25"/>
        <v>4</v>
      </c>
      <c r="BI230">
        <f>VLOOKUP('Ответы на форму (1)'!BI230,ТараканоБалл,2,FALSE)</f>
        <v>2</v>
      </c>
      <c r="BJ230">
        <f>VLOOKUP('Ответы на форму (1)'!BJ230,ТараканоБалл,2,FALSE)</f>
        <v>5</v>
      </c>
      <c r="BK230">
        <f>VLOOKUP('Ответы на форму (1)'!BK230,ТараканоБалл,2,FALSE)</f>
        <v>4</v>
      </c>
      <c r="BL230">
        <f>VLOOKUP('Ответы на форму (1)'!BL230,ТараканоБалл,2,FALSE)</f>
        <v>3</v>
      </c>
      <c r="BM230">
        <f t="shared" si="26"/>
        <v>14</v>
      </c>
      <c r="BN230">
        <f t="shared" si="27"/>
        <v>1</v>
      </c>
      <c r="BO230">
        <f>VLOOKUP('Ответы на форму (1)'!BM230,ОбъемИнфы,2,FALSE)</f>
        <v>1</v>
      </c>
      <c r="BP230">
        <f>VLOOKUP('Ответы на форму (1)'!BN230,ОбъемИнфы,2,FALSE)</f>
        <v>3</v>
      </c>
      <c r="BQ230">
        <f>VLOOKUP('Ответы на форму (1)'!BO230,ОбъемИнфы,2,FALSE)</f>
        <v>1</v>
      </c>
      <c r="BR230">
        <f>VLOOKUP('Ответы на форму (1)'!BP230,ОбъемИнфы,2,FALSE)</f>
        <v>2</v>
      </c>
      <c r="BS230">
        <f>VLOOKUP('Ответы на форму (1)'!BQ230,ОбъемИнфы,2,FALSE)</f>
        <v>3</v>
      </c>
      <c r="BT230">
        <f>VLOOKUP('Ответы на форму (1)'!BR230,ОбъемИнфы,2,FALSE)</f>
        <v>1</v>
      </c>
      <c r="BU230">
        <f>VLOOKUP('Ответы на форму (1)'!BS230,ОбъемИнфы,2,FALSE)</f>
        <v>1</v>
      </c>
      <c r="BV230">
        <f>VLOOKUP('Ответы на форму (1)'!BT230,ОбъемИнфы,2,FALSE)</f>
        <v>3</v>
      </c>
      <c r="BW230">
        <f>IF('Ответы на форму (1)'!BU230&gt;2,"много",'Ответы на форму (1)'!BU230)</f>
        <v>2</v>
      </c>
      <c r="BX230">
        <f>VLOOKUP('Ответы на форму (1)'!BV230,Блыки,2,FALSE)</f>
        <v>0</v>
      </c>
      <c r="BY230" t="str">
        <f>IF('Ответы на форму (1)'!BY230="","",'Ответы на форму (1)'!BY230)</f>
        <v/>
      </c>
      <c r="BZ230" t="str">
        <f t="shared" si="22"/>
        <v>Да</v>
      </c>
    </row>
    <row r="231" spans="1:78" x14ac:dyDescent="0.35">
      <c r="A231">
        <f>IF('Ответы на форму (1)'!B231="М",1,0)</f>
        <v>1</v>
      </c>
      <c r="B231">
        <f>'Ответы на форму (1)'!C231</f>
        <v>35</v>
      </c>
      <c r="C231">
        <f>VLOOKUP('Ответы на форму (1)'!G231,Успевание,2,FALSE)</f>
        <v>4</v>
      </c>
      <c r="D231">
        <f>VLOOKUP('Ответы на форму (1)'!H231,Успевание,2,FALSE)</f>
        <v>5</v>
      </c>
      <c r="E231">
        <f t="shared" si="23"/>
        <v>-1</v>
      </c>
      <c r="F231">
        <f>VLOOKUP('Ответы на форму (1)'!I231,ШкалаРомека,2,FALSE)</f>
        <v>4</v>
      </c>
      <c r="G231">
        <f>VLOOKUP('Ответы на форму (1)'!J231,ШкалаРомека,2,FALSE)</f>
        <v>4</v>
      </c>
      <c r="H231">
        <f>VLOOKUP('Ответы на форму (1)'!K231,ШкалаРомека,2,FALSE)</f>
        <v>2</v>
      </c>
      <c r="I231">
        <f>VLOOKUP('Ответы на форму (1)'!L231,ШкалаРомека,2,FALSE)</f>
        <v>3</v>
      </c>
      <c r="J231">
        <f>VLOOKUP('Ответы на форму (1)'!M231,ШкалаРомека,2,FALSE)</f>
        <v>3</v>
      </c>
      <c r="K231">
        <f>VLOOKUP('Ответы на форму (1)'!N231,ШкалаРомека,2,FALSE)</f>
        <v>3</v>
      </c>
      <c r="L231">
        <f>VLOOKUP('Ответы на форму (1)'!O231,ШкалаРомека,2,FALSE)</f>
        <v>3</v>
      </c>
      <c r="M231">
        <f>VLOOKUP('Ответы на форму (1)'!P231,ШкалаРомека,2,FALSE)</f>
        <v>4</v>
      </c>
      <c r="N231">
        <f>VLOOKUP('Ответы на форму (1)'!Q231,ШкалаРомека,2,FALSE)</f>
        <v>4</v>
      </c>
      <c r="O231">
        <f>VLOOKUP('Ответы на форму (1)'!R231,ШкалаРомека,2,FALSE)</f>
        <v>4</v>
      </c>
      <c r="P231">
        <f t="shared" si="21"/>
        <v>34</v>
      </c>
      <c r="Q231">
        <f>VLOOKUP('Ответы на форму (1)'!S231,ЧастотаПрактик,2,FALSE)</f>
        <v>0</v>
      </c>
      <c r="R231">
        <f>VLOOKUP('Ответы на форму (1)'!T231,ЧастотаПрактик,2,FALSE)</f>
        <v>0</v>
      </c>
      <c r="S231">
        <f>VLOOKUP('Ответы на форму (1)'!U231,ЧастотаПрактик,2,FALSE)</f>
        <v>3</v>
      </c>
      <c r="T231">
        <f>VLOOKUP('Ответы на форму (1)'!V231,ЧастотаПрактик,2,FALSE)</f>
        <v>3</v>
      </c>
      <c r="U231">
        <f>VLOOKUP('Ответы на форму (1)'!W231,ЧастотаПрактик,2,FALSE)</f>
        <v>1</v>
      </c>
      <c r="V231">
        <f>VLOOKUP('Ответы на форму (1)'!X231,ЧастотаПрактик,2,FALSE)</f>
        <v>0</v>
      </c>
      <c r="W231">
        <f>VLOOKUP('Ответы на форму (1)'!Y231,ЧастотаПрактик,2,FALSE)</f>
        <v>3</v>
      </c>
      <c r="X231">
        <f>VLOOKUP('Ответы на форму (1)'!Z231,ЧастотаПрактик,2,FALSE)</f>
        <v>3</v>
      </c>
      <c r="Y231">
        <f>VLOOKUP('Ответы на форму (1)'!AA231,ЧастотаПрактик,2,FALSE)</f>
        <v>2</v>
      </c>
      <c r="Z231">
        <f>VLOOKUP('Ответы на форму (1)'!AB231,ЧастотаПрактик,2,FALSE)</f>
        <v>3</v>
      </c>
      <c r="AA231">
        <f>VLOOKUP('Ответы на форму (1)'!AC231,ЧастотаПрактик,2,FALSE)</f>
        <v>1</v>
      </c>
      <c r="AB231">
        <f>VLOOKUP('Ответы на форму (1)'!AD231,ЧастотаПрактик,2,FALSE)</f>
        <v>2</v>
      </c>
      <c r="AC231">
        <f>VLOOKUP('Ответы на форму (1)'!AE231,ЧастотаПрактик,2,FALSE)</f>
        <v>3</v>
      </c>
      <c r="AD231">
        <f>VLOOKUP('Ответы на форму (1)'!AF231,ЧастотаПрактик,2,FALSE)</f>
        <v>2</v>
      </c>
      <c r="AE231">
        <f>VLOOKUP('Ответы на форму (1)'!AG231,ДаПочтиНет,2,FALSE)</f>
        <v>2</v>
      </c>
      <c r="AF231">
        <f>VLOOKUP('Ответы на форму (1)'!AH231,ДаПочтиНет,2,FALSE)</f>
        <v>2</v>
      </c>
      <c r="AG231">
        <f>VLOOKUP('Ответы на форму (1)'!AI231,ДаПочтиНет,2,FALSE)</f>
        <v>1</v>
      </c>
      <c r="AH231">
        <f>VLOOKUP('Ответы на форму (1)'!AJ231,ДаПочтиНет,2,FALSE)</f>
        <v>0</v>
      </c>
      <c r="AI231">
        <f>VLOOKUP('Ответы на форму (1)'!AK231,ДаПочтиНет,2,FALSE)</f>
        <v>0</v>
      </c>
      <c r="AJ231">
        <f>VLOOKUP('Ответы на форму (1)'!AL231,ДаПочтиНет,2,FALSE)</f>
        <v>0</v>
      </c>
      <c r="AK231">
        <f>VLOOKUP('Ответы на форму (1)'!AM231,ДаПочтиНет,2,FALSE)</f>
        <v>0</v>
      </c>
      <c r="AL231">
        <f>VLOOKUP('Ответы на форму (1)'!AN231,ДаПочтиНет,2,FALSE)</f>
        <v>0</v>
      </c>
      <c r="AM231">
        <f>VLOOKUP('Ответы на форму (1)'!AO231,ДаПочтиНет,2,FALSE)</f>
        <v>2</v>
      </c>
      <c r="AN231">
        <f t="shared" si="24"/>
        <v>30</v>
      </c>
      <c r="AO231">
        <f>VLOOKUP('Ответы на форму (1)'!AP231,ДаПочтиНет,2,FALSE)</f>
        <v>2</v>
      </c>
      <c r="AP231">
        <f>VLOOKUP('Ответы на форму (1)'!AQ231,ОбразЖизни,2,FALSE)</f>
        <v>3</v>
      </c>
      <c r="AQ231">
        <f>VLOOKUP('Ответы на форму (1)'!AR231,ОбразЖизни,2,FALSE)</f>
        <v>2</v>
      </c>
      <c r="AR231">
        <f>VLOOKUP('Ответы на форму (1)'!AS231,ОбразЖизни,2,FALSE)</f>
        <v>1</v>
      </c>
      <c r="AS231">
        <f>VLOOKUP('Ответы на форму (1)'!AT231,ОбразЖизни,2,FALSE)</f>
        <v>4</v>
      </c>
      <c r="AT231">
        <f>VLOOKUP('Ответы на форму (1)'!AU231,ОбразЖизни,2,FALSE)</f>
        <v>3</v>
      </c>
      <c r="AU231">
        <f>VLOOKUP('Ответы на форму (1)'!AV231,ОбразЖизни,2,FALSE)</f>
        <v>2</v>
      </c>
      <c r="AV231">
        <f>'Ответы на форму (1)'!AW231</f>
        <v>6</v>
      </c>
      <c r="AW231">
        <f>IF('Ответы на форму (1)'!AX231="",0,1)</f>
        <v>0</v>
      </c>
      <c r="AX231">
        <f>VLOOKUP('Ответы на форму (1)'!AY231,Курение,2,FALSE)</f>
        <v>0</v>
      </c>
      <c r="AY231">
        <f>VLOOKUP('Ответы на форму (1)'!AZ231,Алкоголь,2,FALSE)</f>
        <v>1</v>
      </c>
      <c r="AZ231">
        <f>VLOOKUP('Ответы на форму (1)'!BA231,СемейныйОпыт,2,FALSE)</f>
        <v>1</v>
      </c>
      <c r="BA231">
        <f>'Ответы на форму (1)'!BB231</f>
        <v>1</v>
      </c>
      <c r="BB231">
        <f>IF('Ответы на форму (1)'!BC231="",0,VLOOKUP('Ответы на форму (1)'!BC231,УровниЗнакомства,2,FALSE))</f>
        <v>1</v>
      </c>
      <c r="BC231">
        <f>IF('Ответы на форму (1)'!BD231="",0,VLOOKUP('Ответы на форму (1)'!BD231,УровниЗнакомства,2,FALSE))</f>
        <v>1</v>
      </c>
      <c r="BD231">
        <f>IF('Ответы на форму (1)'!BE231="",0,VLOOKUP('Ответы на форму (1)'!BE231,УровниЗнакомства,2,FALSE))</f>
        <v>1</v>
      </c>
      <c r="BE231">
        <f>IF('Ответы на форму (1)'!BF231="",0,VLOOKUP('Ответы на форму (1)'!BF231,УровниЗнакомства,2,FALSE))</f>
        <v>4</v>
      </c>
      <c r="BF231">
        <f>IF('Ответы на форму (1)'!BG231="",0,VLOOKUP('Ответы на форму (1)'!BG231,УровниЗнакомства,2,FALSE))</f>
        <v>1</v>
      </c>
      <c r="BG231">
        <f>IF('Ответы на форму (1)'!BH231="",0,VLOOKUP('Ответы на форму (1)'!BH231,УровниЗнакомства,2,FALSE))</f>
        <v>0</v>
      </c>
      <c r="BH231">
        <f t="shared" si="25"/>
        <v>8</v>
      </c>
      <c r="BI231">
        <f>VLOOKUP('Ответы на форму (1)'!BI231,ТараканоБалл,2,FALSE)</f>
        <v>1</v>
      </c>
      <c r="BJ231">
        <f>VLOOKUP('Ответы на форму (1)'!BJ231,ТараканоБалл,2,FALSE)</f>
        <v>2</v>
      </c>
      <c r="BK231">
        <f>VLOOKUP('Ответы на форму (1)'!BK231,ТараканоБалл,2,FALSE)</f>
        <v>5</v>
      </c>
      <c r="BL231">
        <f>VLOOKUP('Ответы на форму (1)'!BL231,ТараканоБалл,2,FALSE)</f>
        <v>5</v>
      </c>
      <c r="BM231">
        <f t="shared" si="26"/>
        <v>13</v>
      </c>
      <c r="BN231">
        <f t="shared" si="27"/>
        <v>1</v>
      </c>
      <c r="BO231">
        <f>VLOOKUP('Ответы на форму (1)'!BM231,ОбъемИнфы,2,FALSE)</f>
        <v>3</v>
      </c>
      <c r="BP231">
        <f>VLOOKUP('Ответы на форму (1)'!BN231,ОбъемИнфы,2,FALSE)</f>
        <v>2</v>
      </c>
      <c r="BQ231">
        <f>VLOOKUP('Ответы на форму (1)'!BO231,ОбъемИнфы,2,FALSE)</f>
        <v>1</v>
      </c>
      <c r="BR231">
        <f>VLOOKUP('Ответы на форму (1)'!BP231,ОбъемИнфы,2,FALSE)</f>
        <v>3</v>
      </c>
      <c r="BS231">
        <f>VLOOKUP('Ответы на форму (1)'!BQ231,ОбъемИнфы,2,FALSE)</f>
        <v>1</v>
      </c>
      <c r="BT231">
        <f>VLOOKUP('Ответы на форму (1)'!BR231,ОбъемИнфы,2,FALSE)</f>
        <v>1</v>
      </c>
      <c r="BU231">
        <f>VLOOKUP('Ответы на форму (1)'!BS231,ОбъемИнфы,2,FALSE)</f>
        <v>0</v>
      </c>
      <c r="BV231">
        <f>VLOOKUP('Ответы на форму (1)'!BT231,ОбъемИнфы,2,FALSE)</f>
        <v>0</v>
      </c>
      <c r="BW231" t="str">
        <f>IF('Ответы на форму (1)'!BU231&gt;2,"много",'Ответы на форму (1)'!BU231)</f>
        <v>много</v>
      </c>
      <c r="BX231">
        <f>VLOOKUP('Ответы на форму (1)'!BV231,Блыки,2,FALSE)</f>
        <v>0</v>
      </c>
      <c r="BY231" t="str">
        <f>IF('Ответы на форму (1)'!BY231="","",'Ответы на форму (1)'!BY231)</f>
        <v/>
      </c>
      <c r="BZ231" t="str">
        <f t="shared" si="22"/>
        <v>Да</v>
      </c>
    </row>
    <row r="232" spans="1:78" x14ac:dyDescent="0.35">
      <c r="A232">
        <f>IF('Ответы на форму (1)'!B232="М",1,0)</f>
        <v>0</v>
      </c>
      <c r="B232">
        <f>'Ответы на форму (1)'!C232</f>
        <v>28</v>
      </c>
      <c r="C232">
        <f>VLOOKUP('Ответы на форму (1)'!G232,Успевание,2,FALSE)</f>
        <v>3</v>
      </c>
      <c r="D232">
        <f>VLOOKUP('Ответы на форму (1)'!H232,Успевание,2,FALSE)</f>
        <v>3</v>
      </c>
      <c r="E232">
        <f t="shared" si="23"/>
        <v>0</v>
      </c>
      <c r="F232">
        <f>VLOOKUP('Ответы на форму (1)'!I232,ШкалаРомека,2,FALSE)</f>
        <v>3</v>
      </c>
      <c r="G232">
        <f>VLOOKUP('Ответы на форму (1)'!J232,ШкалаРомека,2,FALSE)</f>
        <v>3</v>
      </c>
      <c r="H232">
        <f>VLOOKUP('Ответы на форму (1)'!K232,ШкалаРомека,2,FALSE)</f>
        <v>2</v>
      </c>
      <c r="I232">
        <f>VLOOKUP('Ответы на форму (1)'!L232,ШкалаРомека,2,FALSE)</f>
        <v>1</v>
      </c>
      <c r="J232">
        <f>VLOOKUP('Ответы на форму (1)'!M232,ШкалаРомека,2,FALSE)</f>
        <v>3</v>
      </c>
      <c r="K232">
        <f>VLOOKUP('Ответы на форму (1)'!N232,ШкалаРомека,2,FALSE)</f>
        <v>4</v>
      </c>
      <c r="L232">
        <f>VLOOKUP('Ответы на форму (1)'!O232,ШкалаРомека,2,FALSE)</f>
        <v>2</v>
      </c>
      <c r="M232">
        <f>VLOOKUP('Ответы на форму (1)'!P232,ШкалаРомека,2,FALSE)</f>
        <v>3</v>
      </c>
      <c r="N232">
        <f>VLOOKUP('Ответы на форму (1)'!Q232,ШкалаРомека,2,FALSE)</f>
        <v>3</v>
      </c>
      <c r="O232">
        <f>VLOOKUP('Ответы на форму (1)'!R232,ШкалаРомека,2,FALSE)</f>
        <v>3</v>
      </c>
      <c r="P232">
        <f t="shared" si="21"/>
        <v>27</v>
      </c>
      <c r="Q232">
        <f>VLOOKUP('Ответы на форму (1)'!S232,ЧастотаПрактик,2,FALSE)</f>
        <v>1</v>
      </c>
      <c r="R232">
        <f>VLOOKUP('Ответы на форму (1)'!T232,ЧастотаПрактик,2,FALSE)</f>
        <v>2</v>
      </c>
      <c r="S232">
        <f>VLOOKUP('Ответы на форму (1)'!U232,ЧастотаПрактик,2,FALSE)</f>
        <v>4</v>
      </c>
      <c r="T232">
        <f>VLOOKUP('Ответы на форму (1)'!V232,ЧастотаПрактик,2,FALSE)</f>
        <v>4</v>
      </c>
      <c r="U232">
        <f>VLOOKUP('Ответы на форму (1)'!W232,ЧастотаПрактик,2,FALSE)</f>
        <v>3</v>
      </c>
      <c r="V232">
        <f>VLOOKUP('Ответы на форму (1)'!X232,ЧастотаПрактик,2,FALSE)</f>
        <v>3</v>
      </c>
      <c r="W232">
        <f>VLOOKUP('Ответы на форму (1)'!Y232,ЧастотаПрактик,2,FALSE)</f>
        <v>4</v>
      </c>
      <c r="X232">
        <f>VLOOKUP('Ответы на форму (1)'!Z232,ЧастотаПрактик,2,FALSE)</f>
        <v>1</v>
      </c>
      <c r="Y232">
        <f>VLOOKUP('Ответы на форму (1)'!AA232,ЧастотаПрактик,2,FALSE)</f>
        <v>2</v>
      </c>
      <c r="Z232">
        <f>VLOOKUP('Ответы на форму (1)'!AB232,ЧастотаПрактик,2,FALSE)</f>
        <v>2</v>
      </c>
      <c r="AA232">
        <f>VLOOKUP('Ответы на форму (1)'!AC232,ЧастотаПрактик,2,FALSE)</f>
        <v>4</v>
      </c>
      <c r="AB232">
        <f>VLOOKUP('Ответы на форму (1)'!AD232,ЧастотаПрактик,2,FALSE)</f>
        <v>3</v>
      </c>
      <c r="AC232">
        <f>VLOOKUP('Ответы на форму (1)'!AE232,ЧастотаПрактик,2,FALSE)</f>
        <v>2</v>
      </c>
      <c r="AD232">
        <f>VLOOKUP('Ответы на форму (1)'!AF232,ЧастотаПрактик,2,FALSE)</f>
        <v>2</v>
      </c>
      <c r="AE232">
        <f>VLOOKUP('Ответы на форму (1)'!AG232,ДаПочтиНет,2,FALSE)</f>
        <v>2</v>
      </c>
      <c r="AF232">
        <f>VLOOKUP('Ответы на форму (1)'!AH232,ДаПочтиНет,2,FALSE)</f>
        <v>2</v>
      </c>
      <c r="AG232">
        <f>VLOOKUP('Ответы на форму (1)'!AI232,ДаПочтиНет,2,FALSE)</f>
        <v>2</v>
      </c>
      <c r="AH232">
        <f>VLOOKUP('Ответы на форму (1)'!AJ232,ДаПочтиНет,2,FALSE)</f>
        <v>0</v>
      </c>
      <c r="AI232">
        <f>VLOOKUP('Ответы на форму (1)'!AK232,ДаПочтиНет,2,FALSE)</f>
        <v>0</v>
      </c>
      <c r="AJ232">
        <f>VLOOKUP('Ответы на форму (1)'!AL232,ДаПочтиНет,2,FALSE)</f>
        <v>2</v>
      </c>
      <c r="AK232">
        <f>VLOOKUP('Ответы на форму (1)'!AM232,ДаПочтиНет,2,FALSE)</f>
        <v>0</v>
      </c>
      <c r="AL232">
        <f>VLOOKUP('Ответы на форму (1)'!AN232,ДаПочтиНет,2,FALSE)</f>
        <v>0</v>
      </c>
      <c r="AM232">
        <f>VLOOKUP('Ответы на форму (1)'!AO232,ДаПочтиНет,2,FALSE)</f>
        <v>0</v>
      </c>
      <c r="AN232">
        <f t="shared" si="24"/>
        <v>43</v>
      </c>
      <c r="AO232">
        <f>VLOOKUP('Ответы на форму (1)'!AP232,ДаПочтиНет,2,FALSE)</f>
        <v>1</v>
      </c>
      <c r="AP232">
        <f>VLOOKUP('Ответы на форму (1)'!AQ232,ОбразЖизни,2,FALSE)</f>
        <v>4</v>
      </c>
      <c r="AQ232">
        <f>VLOOKUP('Ответы на форму (1)'!AR232,ОбразЖизни,2,FALSE)</f>
        <v>3</v>
      </c>
      <c r="AR232">
        <f>VLOOKUP('Ответы на форму (1)'!AS232,ОбразЖизни,2,FALSE)</f>
        <v>4</v>
      </c>
      <c r="AS232">
        <f>VLOOKUP('Ответы на форму (1)'!AT232,ОбразЖизни,2,FALSE)</f>
        <v>2</v>
      </c>
      <c r="AT232">
        <f>VLOOKUP('Ответы на форму (1)'!AU232,ОбразЖизни,2,FALSE)</f>
        <v>2</v>
      </c>
      <c r="AU232">
        <f>VLOOKUP('Ответы на форму (1)'!AV232,ОбразЖизни,2,FALSE)</f>
        <v>3</v>
      </c>
      <c r="AV232">
        <f>'Ответы на форму (1)'!AW232</f>
        <v>4</v>
      </c>
      <c r="AW232">
        <f>IF('Ответы на форму (1)'!AX232="",0,1)</f>
        <v>1</v>
      </c>
      <c r="AX232">
        <f>VLOOKUP('Ответы на форму (1)'!AY232,Курение,2,FALSE)</f>
        <v>0</v>
      </c>
      <c r="AY232">
        <f>VLOOKUP('Ответы на форму (1)'!AZ232,Алкоголь,2,FALSE)</f>
        <v>1</v>
      </c>
      <c r="AZ232">
        <f>VLOOKUP('Ответы на форму (1)'!BA232,СемейныйОпыт,2,FALSE)</f>
        <v>0</v>
      </c>
      <c r="BA232">
        <f>'Ответы на форму (1)'!BB232</f>
        <v>0</v>
      </c>
      <c r="BB232">
        <f>IF('Ответы на форму (1)'!BC232="",0,VLOOKUP('Ответы на форму (1)'!BC232,УровниЗнакомства,2,FALSE))</f>
        <v>2</v>
      </c>
      <c r="BC232">
        <f>IF('Ответы на форму (1)'!BD232="",0,VLOOKUP('Ответы на форму (1)'!BD232,УровниЗнакомства,2,FALSE))</f>
        <v>0</v>
      </c>
      <c r="BD232">
        <f>IF('Ответы на форму (1)'!BE232="",0,VLOOKUP('Ответы на форму (1)'!BE232,УровниЗнакомства,2,FALSE))</f>
        <v>1</v>
      </c>
      <c r="BE232">
        <f>IF('Ответы на форму (1)'!BF232="",0,VLOOKUP('Ответы на форму (1)'!BF232,УровниЗнакомства,2,FALSE))</f>
        <v>1</v>
      </c>
      <c r="BF232">
        <f>IF('Ответы на форму (1)'!BG232="",0,VLOOKUP('Ответы на форму (1)'!BG232,УровниЗнакомства,2,FALSE))</f>
        <v>0</v>
      </c>
      <c r="BG232">
        <f>IF('Ответы на форму (1)'!BH232="",0,VLOOKUP('Ответы на форму (1)'!BH232,УровниЗнакомства,2,FALSE))</f>
        <v>0</v>
      </c>
      <c r="BH232">
        <f t="shared" si="25"/>
        <v>4</v>
      </c>
      <c r="BI232">
        <f>VLOOKUP('Ответы на форму (1)'!BI232,ТараканоБалл,2,FALSE)</f>
        <v>3</v>
      </c>
      <c r="BJ232">
        <f>VLOOKUP('Ответы на форму (1)'!BJ232,ТараканоБалл,2,FALSE)</f>
        <v>4</v>
      </c>
      <c r="BK232">
        <f>VLOOKUP('Ответы на форму (1)'!BK232,ТараканоБалл,2,FALSE)</f>
        <v>4</v>
      </c>
      <c r="BL232">
        <f>VLOOKUP('Ответы на форму (1)'!BL232,ТараканоБалл,2,FALSE)</f>
        <v>5</v>
      </c>
      <c r="BM232">
        <f t="shared" si="26"/>
        <v>16</v>
      </c>
      <c r="BN232">
        <f t="shared" si="27"/>
        <v>2</v>
      </c>
      <c r="BO232">
        <f>VLOOKUP('Ответы на форму (1)'!BM232,ОбъемИнфы,2,FALSE)</f>
        <v>3</v>
      </c>
      <c r="BP232">
        <f>VLOOKUP('Ответы на форму (1)'!BN232,ОбъемИнфы,2,FALSE)</f>
        <v>2</v>
      </c>
      <c r="BQ232">
        <f>VLOOKUP('Ответы на форму (1)'!BO232,ОбъемИнфы,2,FALSE)</f>
        <v>1</v>
      </c>
      <c r="BR232">
        <f>VLOOKUP('Ответы на форму (1)'!BP232,ОбъемИнфы,2,FALSE)</f>
        <v>2</v>
      </c>
      <c r="BS232">
        <f>VLOOKUP('Ответы на форму (1)'!BQ232,ОбъемИнфы,2,FALSE)</f>
        <v>3</v>
      </c>
      <c r="BT232">
        <f>VLOOKUP('Ответы на форму (1)'!BR232,ОбъемИнфы,2,FALSE)</f>
        <v>2</v>
      </c>
      <c r="BU232">
        <f>VLOOKUP('Ответы на форму (1)'!BS232,ОбъемИнфы,2,FALSE)</f>
        <v>1</v>
      </c>
      <c r="BV232">
        <f>VLOOKUP('Ответы на форму (1)'!BT232,ОбъемИнфы,2,FALSE)</f>
        <v>2</v>
      </c>
      <c r="BW232" t="str">
        <f>IF('Ответы на форму (1)'!BU232&gt;2,"много",'Ответы на форму (1)'!BU232)</f>
        <v>много</v>
      </c>
      <c r="BX232">
        <f>VLOOKUP('Ответы на форму (1)'!BV232,Блыки,2,FALSE)</f>
        <v>0</v>
      </c>
      <c r="BY232" t="str">
        <f>IF('Ответы на форму (1)'!BY232="","",'Ответы на форму (1)'!BY232)</f>
        <v/>
      </c>
      <c r="BZ232" t="str">
        <f t="shared" si="22"/>
        <v>Нет</v>
      </c>
    </row>
    <row r="233" spans="1:78" x14ac:dyDescent="0.35">
      <c r="A233">
        <f>IF('Ответы на форму (1)'!B233="М",1,0)</f>
        <v>0</v>
      </c>
      <c r="B233">
        <f>'Ответы на форму (1)'!C233</f>
        <v>40</v>
      </c>
      <c r="C233">
        <f>VLOOKUP('Ответы на форму (1)'!G233,Успевание,2,FALSE)</f>
        <v>2</v>
      </c>
      <c r="D233">
        <f>VLOOKUP('Ответы на форму (1)'!H233,Успевание,2,FALSE)</f>
        <v>1</v>
      </c>
      <c r="E233">
        <f t="shared" si="23"/>
        <v>1</v>
      </c>
      <c r="F233">
        <f>VLOOKUP('Ответы на форму (1)'!I233,ШкалаРомека,2,FALSE)</f>
        <v>3</v>
      </c>
      <c r="G233">
        <f>VLOOKUP('Ответы на форму (1)'!J233,ШкалаРомека,2,FALSE)</f>
        <v>3</v>
      </c>
      <c r="H233">
        <f>VLOOKUP('Ответы на форму (1)'!K233,ШкалаРомека,2,FALSE)</f>
        <v>3</v>
      </c>
      <c r="I233">
        <f>VLOOKUP('Ответы на форму (1)'!L233,ШкалаРомека,2,FALSE)</f>
        <v>3</v>
      </c>
      <c r="J233">
        <f>VLOOKUP('Ответы на форму (1)'!M233,ШкалаРомека,2,FALSE)</f>
        <v>3</v>
      </c>
      <c r="K233">
        <f>VLOOKUP('Ответы на форму (1)'!N233,ШкалаРомека,2,FALSE)</f>
        <v>3</v>
      </c>
      <c r="L233">
        <f>VLOOKUP('Ответы на форму (1)'!O233,ШкалаРомека,2,FALSE)</f>
        <v>3</v>
      </c>
      <c r="M233">
        <f>VLOOKUP('Ответы на форму (1)'!P233,ШкалаРомека,2,FALSE)</f>
        <v>3</v>
      </c>
      <c r="N233">
        <f>VLOOKUP('Ответы на форму (1)'!Q233,ШкалаРомека,2,FALSE)</f>
        <v>3</v>
      </c>
      <c r="O233">
        <f>VLOOKUP('Ответы на форму (1)'!R233,ШкалаРомека,2,FALSE)</f>
        <v>2</v>
      </c>
      <c r="P233">
        <f t="shared" si="21"/>
        <v>29</v>
      </c>
      <c r="Q233">
        <f>VLOOKUP('Ответы на форму (1)'!S233,ЧастотаПрактик,2,FALSE)</f>
        <v>2</v>
      </c>
      <c r="R233">
        <f>VLOOKUP('Ответы на форму (1)'!T233,ЧастотаПрактик,2,FALSE)</f>
        <v>2</v>
      </c>
      <c r="S233">
        <f>VLOOKUP('Ответы на форму (1)'!U233,ЧастотаПрактик,2,FALSE)</f>
        <v>1</v>
      </c>
      <c r="T233">
        <f>VLOOKUP('Ответы на форму (1)'!V233,ЧастотаПрактик,2,FALSE)</f>
        <v>1</v>
      </c>
      <c r="U233">
        <f>VLOOKUP('Ответы на форму (1)'!W233,ЧастотаПрактик,2,FALSE)</f>
        <v>0</v>
      </c>
      <c r="V233">
        <f>VLOOKUP('Ответы на форму (1)'!X233,ЧастотаПрактик,2,FALSE)</f>
        <v>1</v>
      </c>
      <c r="W233">
        <f>VLOOKUP('Ответы на форму (1)'!Y233,ЧастотаПрактик,2,FALSE)</f>
        <v>0</v>
      </c>
      <c r="X233">
        <f>VLOOKUP('Ответы на форму (1)'!Z233,ЧастотаПрактик,2,FALSE)</f>
        <v>1</v>
      </c>
      <c r="Y233">
        <f>VLOOKUP('Ответы на форму (1)'!AA233,ЧастотаПрактик,2,FALSE)</f>
        <v>3</v>
      </c>
      <c r="Z233">
        <f>VLOOKUP('Ответы на форму (1)'!AB233,ЧастотаПрактик,2,FALSE)</f>
        <v>3</v>
      </c>
      <c r="AA233">
        <f>VLOOKUP('Ответы на форму (1)'!AC233,ЧастотаПрактик,2,FALSE)</f>
        <v>3</v>
      </c>
      <c r="AB233">
        <f>VLOOKUP('Ответы на форму (1)'!AD233,ЧастотаПрактик,2,FALSE)</f>
        <v>1</v>
      </c>
      <c r="AC233">
        <f>VLOOKUP('Ответы на форму (1)'!AE233,ЧастотаПрактик,2,FALSE)</f>
        <v>1</v>
      </c>
      <c r="AD233">
        <f>VLOOKUP('Ответы на форму (1)'!AF233,ЧастотаПрактик,2,FALSE)</f>
        <v>1</v>
      </c>
      <c r="AE233">
        <f>VLOOKUP('Ответы на форму (1)'!AG233,ДаПочтиНет,2,FALSE)</f>
        <v>0</v>
      </c>
      <c r="AF233">
        <f>VLOOKUP('Ответы на форму (1)'!AH233,ДаПочтиНет,2,FALSE)</f>
        <v>0</v>
      </c>
      <c r="AG233">
        <f>VLOOKUP('Ответы на форму (1)'!AI233,ДаПочтиНет,2,FALSE)</f>
        <v>0</v>
      </c>
      <c r="AH233">
        <f>VLOOKUP('Ответы на форму (1)'!AJ233,ДаПочтиНет,2,FALSE)</f>
        <v>0</v>
      </c>
      <c r="AI233">
        <f>VLOOKUP('Ответы на форму (1)'!AK233,ДаПочтиНет,2,FALSE)</f>
        <v>0</v>
      </c>
      <c r="AJ233">
        <f>VLOOKUP('Ответы на форму (1)'!AL233,ДаПочтиНет,2,FALSE)</f>
        <v>1</v>
      </c>
      <c r="AK233">
        <f>VLOOKUP('Ответы на форму (1)'!AM233,ДаПочтиНет,2,FALSE)</f>
        <v>1</v>
      </c>
      <c r="AL233">
        <f>VLOOKUP('Ответы на форму (1)'!AN233,ДаПочтиНет,2,FALSE)</f>
        <v>1</v>
      </c>
      <c r="AM233">
        <f>VLOOKUP('Ответы на форму (1)'!AO233,ДаПочтиНет,2,FALSE)</f>
        <v>1</v>
      </c>
      <c r="AN233">
        <f t="shared" si="24"/>
        <v>21</v>
      </c>
      <c r="AO233">
        <f>VLOOKUP('Ответы на форму (1)'!AP233,ДаПочтиНет,2,FALSE)</f>
        <v>0</v>
      </c>
      <c r="AP233">
        <f>VLOOKUP('Ответы на форму (1)'!AQ233,ОбразЖизни,2,FALSE)</f>
        <v>3</v>
      </c>
      <c r="AQ233">
        <f>VLOOKUP('Ответы на форму (1)'!AR233,ОбразЖизни,2,FALSE)</f>
        <v>2</v>
      </c>
      <c r="AR233">
        <f>VLOOKUP('Ответы на форму (1)'!AS233,ОбразЖизни,2,FALSE)</f>
        <v>4</v>
      </c>
      <c r="AS233">
        <f>VLOOKUP('Ответы на форму (1)'!AT233,ОбразЖизни,2,FALSE)</f>
        <v>1</v>
      </c>
      <c r="AT233">
        <f>VLOOKUP('Ответы на форму (1)'!AU233,ОбразЖизни,2,FALSE)</f>
        <v>2</v>
      </c>
      <c r="AU233">
        <f>VLOOKUP('Ответы на форму (1)'!AV233,ОбразЖизни,2,FALSE)</f>
        <v>1</v>
      </c>
      <c r="AV233">
        <f>'Ответы на форму (1)'!AW233</f>
        <v>3</v>
      </c>
      <c r="AW233">
        <f>IF('Ответы на форму (1)'!AX233="",0,1)</f>
        <v>1</v>
      </c>
      <c r="AX233">
        <f>VLOOKUP('Ответы на форму (1)'!AY233,Курение,2,FALSE)</f>
        <v>0</v>
      </c>
      <c r="AY233">
        <f>VLOOKUP('Ответы на форму (1)'!AZ233,Алкоголь,2,FALSE)</f>
        <v>1</v>
      </c>
      <c r="AZ233">
        <f>VLOOKUP('Ответы на форму (1)'!BA233,СемейныйОпыт,2,FALSE)</f>
        <v>1</v>
      </c>
      <c r="BA233">
        <f>'Ответы на форму (1)'!BB233</f>
        <v>3</v>
      </c>
      <c r="BB233">
        <f>IF('Ответы на форму (1)'!BC233="",0,VLOOKUP('Ответы на форму (1)'!BC233,УровниЗнакомства,2,FALSE))</f>
        <v>3</v>
      </c>
      <c r="BC233">
        <f>IF('Ответы на форму (1)'!BD233="",0,VLOOKUP('Ответы на форму (1)'!BD233,УровниЗнакомства,2,FALSE))</f>
        <v>0</v>
      </c>
      <c r="BD233">
        <f>IF('Ответы на форму (1)'!BE233="",0,VLOOKUP('Ответы на форму (1)'!BE233,УровниЗнакомства,2,FALSE))</f>
        <v>0</v>
      </c>
      <c r="BE233">
        <f>IF('Ответы на форму (1)'!BF233="",0,VLOOKUP('Ответы на форму (1)'!BF233,УровниЗнакомства,2,FALSE))</f>
        <v>0</v>
      </c>
      <c r="BF233">
        <f>IF('Ответы на форму (1)'!BG233="",0,VLOOKUP('Ответы на форму (1)'!BG233,УровниЗнакомства,2,FALSE))</f>
        <v>0</v>
      </c>
      <c r="BG233">
        <f>IF('Ответы на форму (1)'!BH233="",0,VLOOKUP('Ответы на форму (1)'!BH233,УровниЗнакомства,2,FALSE))</f>
        <v>0</v>
      </c>
      <c r="BH233">
        <f t="shared" si="25"/>
        <v>3</v>
      </c>
      <c r="BI233">
        <f>VLOOKUP('Ответы на форму (1)'!BI233,ТараканоБалл,2,FALSE)</f>
        <v>2</v>
      </c>
      <c r="BJ233">
        <f>VLOOKUP('Ответы на форму (1)'!BJ233,ТараканоБалл,2,FALSE)</f>
        <v>4</v>
      </c>
      <c r="BK233">
        <f>VLOOKUP('Ответы на форму (1)'!BK233,ТараканоБалл,2,FALSE)</f>
        <v>2</v>
      </c>
      <c r="BL233">
        <f>VLOOKUP('Ответы на форму (1)'!BL233,ТараканоБалл,2,FALSE)</f>
        <v>5</v>
      </c>
      <c r="BM233">
        <f t="shared" si="26"/>
        <v>13</v>
      </c>
      <c r="BN233">
        <f t="shared" si="27"/>
        <v>1</v>
      </c>
      <c r="BO233">
        <f>VLOOKUP('Ответы на форму (1)'!BM233,ОбъемИнфы,2,FALSE)</f>
        <v>2</v>
      </c>
      <c r="BP233">
        <f>VLOOKUP('Ответы на форму (1)'!BN233,ОбъемИнфы,2,FALSE)</f>
        <v>1</v>
      </c>
      <c r="BQ233">
        <f>VLOOKUP('Ответы на форму (1)'!BO233,ОбъемИнфы,2,FALSE)</f>
        <v>2</v>
      </c>
      <c r="BR233">
        <f>VLOOKUP('Ответы на форму (1)'!BP233,ОбъемИнфы,2,FALSE)</f>
        <v>3</v>
      </c>
      <c r="BS233">
        <f>VLOOKUP('Ответы на форму (1)'!BQ233,ОбъемИнфы,2,FALSE)</f>
        <v>2</v>
      </c>
      <c r="BT233">
        <f>VLOOKUP('Ответы на форму (1)'!BR233,ОбъемИнфы,2,FALSE)</f>
        <v>2</v>
      </c>
      <c r="BU233">
        <f>VLOOKUP('Ответы на форму (1)'!BS233,ОбъемИнфы,2,FALSE)</f>
        <v>1</v>
      </c>
      <c r="BV233">
        <f>VLOOKUP('Ответы на форму (1)'!BT233,ОбъемИнфы,2,FALSE)</f>
        <v>3</v>
      </c>
      <c r="BW233" t="str">
        <f>IF('Ответы на форму (1)'!BU233&gt;2,"много",'Ответы на форму (1)'!BU233)</f>
        <v>много</v>
      </c>
      <c r="BX233">
        <f>VLOOKUP('Ответы на форму (1)'!BV233,Блыки,2,FALSE)</f>
        <v>1</v>
      </c>
      <c r="BY233" t="str">
        <f>IF('Ответы на форму (1)'!BY233="","",'Ответы на форму (1)'!BY233)</f>
        <v/>
      </c>
      <c r="BZ233" t="str">
        <f t="shared" si="22"/>
        <v>Да</v>
      </c>
    </row>
    <row r="234" spans="1:78" x14ac:dyDescent="0.35">
      <c r="A234">
        <f>IF('Ответы на форму (1)'!B234="М",1,0)</f>
        <v>0</v>
      </c>
      <c r="B234">
        <f>'Ответы на форму (1)'!C234</f>
        <v>29</v>
      </c>
      <c r="C234">
        <f>VLOOKUP('Ответы на форму (1)'!G234,Успевание,2,FALSE)</f>
        <v>2</v>
      </c>
      <c r="D234">
        <f>VLOOKUP('Ответы на форму (1)'!H234,Успевание,2,FALSE)</f>
        <v>2</v>
      </c>
      <c r="E234">
        <f t="shared" si="23"/>
        <v>0</v>
      </c>
      <c r="F234">
        <f>VLOOKUP('Ответы на форму (1)'!I234,ШкалаРомека,2,FALSE)</f>
        <v>3</v>
      </c>
      <c r="G234">
        <f>VLOOKUP('Ответы на форму (1)'!J234,ШкалаРомека,2,FALSE)</f>
        <v>3</v>
      </c>
      <c r="H234">
        <f>VLOOKUP('Ответы на форму (1)'!K234,ШкалаРомека,2,FALSE)</f>
        <v>2</v>
      </c>
      <c r="I234">
        <f>VLOOKUP('Ответы на форму (1)'!L234,ШкалаРомека,2,FALSE)</f>
        <v>2</v>
      </c>
      <c r="J234">
        <f>VLOOKUP('Ответы на форму (1)'!M234,ШкалаРомека,2,FALSE)</f>
        <v>2</v>
      </c>
      <c r="K234">
        <f>VLOOKUP('Ответы на форму (1)'!N234,ШкалаРомека,2,FALSE)</f>
        <v>3</v>
      </c>
      <c r="L234">
        <f>VLOOKUP('Ответы на форму (1)'!O234,ШкалаРомека,2,FALSE)</f>
        <v>3</v>
      </c>
      <c r="M234">
        <f>VLOOKUP('Ответы на форму (1)'!P234,ШкалаРомека,2,FALSE)</f>
        <v>2</v>
      </c>
      <c r="N234">
        <f>VLOOKUP('Ответы на форму (1)'!Q234,ШкалаРомека,2,FALSE)</f>
        <v>2</v>
      </c>
      <c r="O234">
        <f>VLOOKUP('Ответы на форму (1)'!R234,ШкалаРомека,2,FALSE)</f>
        <v>3</v>
      </c>
      <c r="P234">
        <f t="shared" si="21"/>
        <v>25</v>
      </c>
      <c r="Q234">
        <f>VLOOKUP('Ответы на форму (1)'!S234,ЧастотаПрактик,2,FALSE)</f>
        <v>0</v>
      </c>
      <c r="R234">
        <f>VLOOKUP('Ответы на форму (1)'!T234,ЧастотаПрактик,2,FALSE)</f>
        <v>0</v>
      </c>
      <c r="S234">
        <f>VLOOKUP('Ответы на форму (1)'!U234,ЧастотаПрактик,2,FALSE)</f>
        <v>3</v>
      </c>
      <c r="T234">
        <f>VLOOKUP('Ответы на форму (1)'!V234,ЧастотаПрактик,2,FALSE)</f>
        <v>2</v>
      </c>
      <c r="U234">
        <f>VLOOKUP('Ответы на форму (1)'!W234,ЧастотаПрактик,2,FALSE)</f>
        <v>0</v>
      </c>
      <c r="V234">
        <f>VLOOKUP('Ответы на форму (1)'!X234,ЧастотаПрактик,2,FALSE)</f>
        <v>2</v>
      </c>
      <c r="W234">
        <f>VLOOKUP('Ответы на форму (1)'!Y234,ЧастотаПрактик,2,FALSE)</f>
        <v>2</v>
      </c>
      <c r="X234">
        <f>VLOOKUP('Ответы на форму (1)'!Z234,ЧастотаПрактик,2,FALSE)</f>
        <v>0</v>
      </c>
      <c r="Y234">
        <f>VLOOKUP('Ответы на форму (1)'!AA234,ЧастотаПрактик,2,FALSE)</f>
        <v>1</v>
      </c>
      <c r="Z234">
        <f>VLOOKUP('Ответы на форму (1)'!AB234,ЧастотаПрактик,2,FALSE)</f>
        <v>1</v>
      </c>
      <c r="AA234">
        <f>VLOOKUP('Ответы на форму (1)'!AC234,ЧастотаПрактик,2,FALSE)</f>
        <v>1</v>
      </c>
      <c r="AB234">
        <f>VLOOKUP('Ответы на форму (1)'!AD234,ЧастотаПрактик,2,FALSE)</f>
        <v>2</v>
      </c>
      <c r="AC234">
        <f>VLOOKUP('Ответы на форму (1)'!AE234,ЧастотаПрактик,2,FALSE)</f>
        <v>0</v>
      </c>
      <c r="AD234">
        <f>VLOOKUP('Ответы на форму (1)'!AF234,ЧастотаПрактик,2,FALSE)</f>
        <v>2</v>
      </c>
      <c r="AE234">
        <f>VLOOKUP('Ответы на форму (1)'!AG234,ДаПочтиНет,2,FALSE)</f>
        <v>2</v>
      </c>
      <c r="AF234">
        <f>VLOOKUP('Ответы на форму (1)'!AH234,ДаПочтиНет,2,FALSE)</f>
        <v>2</v>
      </c>
      <c r="AG234">
        <f>VLOOKUP('Ответы на форму (1)'!AI234,ДаПочтиНет,2,FALSE)</f>
        <v>2</v>
      </c>
      <c r="AH234">
        <f>VLOOKUP('Ответы на форму (1)'!AJ234,ДаПочтиНет,2,FALSE)</f>
        <v>0</v>
      </c>
      <c r="AI234">
        <f>VLOOKUP('Ответы на форму (1)'!AK234,ДаПочтиНет,2,FALSE)</f>
        <v>1</v>
      </c>
      <c r="AJ234">
        <f>VLOOKUP('Ответы на форму (1)'!AL234,ДаПочтиНет,2,FALSE)</f>
        <v>0</v>
      </c>
      <c r="AK234">
        <f>VLOOKUP('Ответы на форму (1)'!AM234,ДаПочтиНет,2,FALSE)</f>
        <v>0</v>
      </c>
      <c r="AL234">
        <f>VLOOKUP('Ответы на форму (1)'!AN234,ДаПочтиНет,2,FALSE)</f>
        <v>0</v>
      </c>
      <c r="AM234">
        <f>VLOOKUP('Ответы на форму (1)'!AO234,ДаПочтиНет,2,FALSE)</f>
        <v>2</v>
      </c>
      <c r="AN234">
        <f t="shared" si="24"/>
        <v>24</v>
      </c>
      <c r="AO234">
        <f>VLOOKUP('Ответы на форму (1)'!AP234,ДаПочтиНет,2,FALSE)</f>
        <v>0</v>
      </c>
      <c r="AP234">
        <f>VLOOKUP('Ответы на форму (1)'!AQ234,ОбразЖизни,2,FALSE)</f>
        <v>3</v>
      </c>
      <c r="AQ234">
        <f>VLOOKUP('Ответы на форму (1)'!AR234,ОбразЖизни,2,FALSE)</f>
        <v>3</v>
      </c>
      <c r="AR234">
        <f>VLOOKUP('Ответы на форму (1)'!AS234,ОбразЖизни,2,FALSE)</f>
        <v>3</v>
      </c>
      <c r="AS234">
        <f>VLOOKUP('Ответы на форму (1)'!AT234,ОбразЖизни,2,FALSE)</f>
        <v>1</v>
      </c>
      <c r="AT234">
        <f>VLOOKUP('Ответы на форму (1)'!AU234,ОбразЖизни,2,FALSE)</f>
        <v>2</v>
      </c>
      <c r="AU234">
        <f>VLOOKUP('Ответы на форму (1)'!AV234,ОбразЖизни,2,FALSE)</f>
        <v>3</v>
      </c>
      <c r="AV234">
        <f>'Ответы на форму (1)'!AW234</f>
        <v>6</v>
      </c>
      <c r="AW234">
        <f>IF('Ответы на форму (1)'!AX234="",0,1)</f>
        <v>1</v>
      </c>
      <c r="AX234">
        <f>VLOOKUP('Ответы на форму (1)'!AY234,Курение,2,FALSE)</f>
        <v>0</v>
      </c>
      <c r="AY234">
        <f>VLOOKUP('Ответы на форму (1)'!AZ234,Алкоголь,2,FALSE)</f>
        <v>1</v>
      </c>
      <c r="AZ234">
        <f>VLOOKUP('Ответы на форму (1)'!BA234,СемейныйОпыт,2,FALSE)</f>
        <v>0</v>
      </c>
      <c r="BA234">
        <f>'Ответы на форму (1)'!BB234</f>
        <v>0</v>
      </c>
      <c r="BB234">
        <f>IF('Ответы на форму (1)'!BC234="",0,VLOOKUP('Ответы на форму (1)'!BC234,УровниЗнакомства,2,FALSE))</f>
        <v>1</v>
      </c>
      <c r="BC234">
        <f>IF('Ответы на форму (1)'!BD234="",0,VLOOKUP('Ответы на форму (1)'!BD234,УровниЗнакомства,2,FALSE))</f>
        <v>1</v>
      </c>
      <c r="BD234">
        <f>IF('Ответы на форму (1)'!BE234="",0,VLOOKUP('Ответы на форму (1)'!BE234,УровниЗнакомства,2,FALSE))</f>
        <v>1</v>
      </c>
      <c r="BE234">
        <f>IF('Ответы на форму (1)'!BF234="",0,VLOOKUP('Ответы на форму (1)'!BF234,УровниЗнакомства,2,FALSE))</f>
        <v>3</v>
      </c>
      <c r="BF234">
        <f>IF('Ответы на форму (1)'!BG234="",0,VLOOKUP('Ответы на форму (1)'!BG234,УровниЗнакомства,2,FALSE))</f>
        <v>1</v>
      </c>
      <c r="BG234">
        <f>IF('Ответы на форму (1)'!BH234="",0,VLOOKUP('Ответы на форму (1)'!BH234,УровниЗнакомства,2,FALSE))</f>
        <v>1</v>
      </c>
      <c r="BH234">
        <f t="shared" si="25"/>
        <v>8</v>
      </c>
      <c r="BI234">
        <f>VLOOKUP('Ответы на форму (1)'!BI234,ТараканоБалл,2,FALSE)</f>
        <v>4</v>
      </c>
      <c r="BJ234">
        <f>VLOOKUP('Ответы на форму (1)'!BJ234,ТараканоБалл,2,FALSE)</f>
        <v>4</v>
      </c>
      <c r="BK234">
        <f>VLOOKUP('Ответы на форму (1)'!BK234,ТараканоБалл,2,FALSE)</f>
        <v>5</v>
      </c>
      <c r="BL234">
        <f>VLOOKUP('Ответы на форму (1)'!BL234,ТараканоБалл,2,FALSE)</f>
        <v>5</v>
      </c>
      <c r="BM234">
        <f t="shared" si="26"/>
        <v>18</v>
      </c>
      <c r="BN234">
        <f t="shared" si="27"/>
        <v>2</v>
      </c>
      <c r="BO234">
        <f>VLOOKUP('Ответы на форму (1)'!BM234,ОбъемИнфы,2,FALSE)</f>
        <v>3</v>
      </c>
      <c r="BP234">
        <f>VLOOKUP('Ответы на форму (1)'!BN234,ОбъемИнфы,2,FALSE)</f>
        <v>2</v>
      </c>
      <c r="BQ234">
        <f>VLOOKUP('Ответы на форму (1)'!BO234,ОбъемИнфы,2,FALSE)</f>
        <v>2</v>
      </c>
      <c r="BR234">
        <f>VLOOKUP('Ответы на форму (1)'!BP234,ОбъемИнфы,2,FALSE)</f>
        <v>3</v>
      </c>
      <c r="BS234">
        <f>VLOOKUP('Ответы на форму (1)'!BQ234,ОбъемИнфы,2,FALSE)</f>
        <v>1</v>
      </c>
      <c r="BT234">
        <f>VLOOKUP('Ответы на форму (1)'!BR234,ОбъемИнфы,2,FALSE)</f>
        <v>2</v>
      </c>
      <c r="BU234">
        <f>VLOOKUP('Ответы на форму (1)'!BS234,ОбъемИнфы,2,FALSE)</f>
        <v>1</v>
      </c>
      <c r="BV234">
        <f>VLOOKUP('Ответы на форму (1)'!BT234,ОбъемИнфы,2,FALSE)</f>
        <v>1</v>
      </c>
      <c r="BW234">
        <f>IF('Ответы на форму (1)'!BU234&gt;2,"много",'Ответы на форму (1)'!BU234)</f>
        <v>1</v>
      </c>
      <c r="BX234">
        <f>VLOOKUP('Ответы на форму (1)'!BV234,Блыки,2,FALSE)</f>
        <v>0</v>
      </c>
      <c r="BY234" t="str">
        <f>IF('Ответы на форму (1)'!BY234="","",'Ответы на форму (1)'!BY234)</f>
        <v/>
      </c>
      <c r="BZ234" t="str">
        <f t="shared" si="22"/>
        <v>Нет</v>
      </c>
    </row>
    <row r="235" spans="1:78" x14ac:dyDescent="0.35">
      <c r="A235">
        <f>IF('Ответы на форму (1)'!B235="М",1,0)</f>
        <v>0</v>
      </c>
      <c r="B235">
        <f>'Ответы на форму (1)'!C235</f>
        <v>29</v>
      </c>
      <c r="C235">
        <f>VLOOKUP('Ответы на форму (1)'!G235,Успевание,2,FALSE)</f>
        <v>3</v>
      </c>
      <c r="D235">
        <f>VLOOKUP('Ответы на форму (1)'!H235,Успевание,2,FALSE)</f>
        <v>2</v>
      </c>
      <c r="E235">
        <f t="shared" si="23"/>
        <v>1</v>
      </c>
      <c r="F235">
        <f>VLOOKUP('Ответы на форму (1)'!I235,ШкалаРомека,2,FALSE)</f>
        <v>3</v>
      </c>
      <c r="G235">
        <f>VLOOKUP('Ответы на форму (1)'!J235,ШкалаРомека,2,FALSE)</f>
        <v>2</v>
      </c>
      <c r="H235">
        <f>VLOOKUP('Ответы на форму (1)'!K235,ШкалаРомека,2,FALSE)</f>
        <v>2</v>
      </c>
      <c r="I235">
        <f>VLOOKUP('Ответы на форму (1)'!L235,ШкалаРомека,2,FALSE)</f>
        <v>2</v>
      </c>
      <c r="J235">
        <f>VLOOKUP('Ответы на форму (1)'!M235,ШкалаРомека,2,FALSE)</f>
        <v>3</v>
      </c>
      <c r="K235">
        <f>VLOOKUP('Ответы на форму (1)'!N235,ШкалаРомека,2,FALSE)</f>
        <v>2</v>
      </c>
      <c r="L235">
        <f>VLOOKUP('Ответы на форму (1)'!O235,ШкалаРомека,2,FALSE)</f>
        <v>2</v>
      </c>
      <c r="M235">
        <f>VLOOKUP('Ответы на форму (1)'!P235,ШкалаРомека,2,FALSE)</f>
        <v>2</v>
      </c>
      <c r="N235">
        <f>VLOOKUP('Ответы на форму (1)'!Q235,ШкалаРомека,2,FALSE)</f>
        <v>3</v>
      </c>
      <c r="O235">
        <f>VLOOKUP('Ответы на форму (1)'!R235,ШкалаРомека,2,FALSE)</f>
        <v>2</v>
      </c>
      <c r="P235">
        <f t="shared" si="21"/>
        <v>23</v>
      </c>
      <c r="Q235">
        <f>VLOOKUP('Ответы на форму (1)'!S235,ЧастотаПрактик,2,FALSE)</f>
        <v>2</v>
      </c>
      <c r="R235">
        <f>VLOOKUP('Ответы на форму (1)'!T235,ЧастотаПрактик,2,FALSE)</f>
        <v>1</v>
      </c>
      <c r="S235">
        <f>VLOOKUP('Ответы на форму (1)'!U235,ЧастотаПрактик,2,FALSE)</f>
        <v>3</v>
      </c>
      <c r="T235">
        <f>VLOOKUP('Ответы на форму (1)'!V235,ЧастотаПрактик,2,FALSE)</f>
        <v>1</v>
      </c>
      <c r="U235">
        <f>VLOOKUP('Ответы на форму (1)'!W235,ЧастотаПрактик,2,FALSE)</f>
        <v>0</v>
      </c>
      <c r="V235">
        <f>VLOOKUP('Ответы на форму (1)'!X235,ЧастотаПрактик,2,FALSE)</f>
        <v>1</v>
      </c>
      <c r="W235">
        <f>VLOOKUP('Ответы на форму (1)'!Y235,ЧастотаПрактик,2,FALSE)</f>
        <v>1</v>
      </c>
      <c r="X235">
        <f>VLOOKUP('Ответы на форму (1)'!Z235,ЧастотаПрактик,2,FALSE)</f>
        <v>3</v>
      </c>
      <c r="Y235">
        <f>VLOOKUP('Ответы на форму (1)'!AA235,ЧастотаПрактик,2,FALSE)</f>
        <v>1</v>
      </c>
      <c r="Z235">
        <f>VLOOKUP('Ответы на форму (1)'!AB235,ЧастотаПрактик,2,FALSE)</f>
        <v>1</v>
      </c>
      <c r="AA235">
        <f>VLOOKUP('Ответы на форму (1)'!AC235,ЧастотаПрактик,2,FALSE)</f>
        <v>0</v>
      </c>
      <c r="AB235">
        <f>VLOOKUP('Ответы на форму (1)'!AD235,ЧастотаПрактик,2,FALSE)</f>
        <v>1</v>
      </c>
      <c r="AC235">
        <f>VLOOKUP('Ответы на форму (1)'!AE235,ЧастотаПрактик,2,FALSE)</f>
        <v>1</v>
      </c>
      <c r="AD235">
        <f>VLOOKUP('Ответы на форму (1)'!AF235,ЧастотаПрактик,2,FALSE)</f>
        <v>1</v>
      </c>
      <c r="AE235">
        <f>VLOOKUP('Ответы на форму (1)'!AG235,ДаПочтиНет,2,FALSE)</f>
        <v>0</v>
      </c>
      <c r="AF235">
        <f>VLOOKUP('Ответы на форму (1)'!AH235,ДаПочтиНет,2,FALSE)</f>
        <v>2</v>
      </c>
      <c r="AG235">
        <f>VLOOKUP('Ответы на форму (1)'!AI235,ДаПочтиНет,2,FALSE)</f>
        <v>2</v>
      </c>
      <c r="AH235">
        <f>VLOOKUP('Ответы на форму (1)'!AJ235,ДаПочтиНет,2,FALSE)</f>
        <v>0</v>
      </c>
      <c r="AI235">
        <f>VLOOKUP('Ответы на форму (1)'!AK235,ДаПочтиНет,2,FALSE)</f>
        <v>2</v>
      </c>
      <c r="AJ235">
        <f>VLOOKUP('Ответы на форму (1)'!AL235,ДаПочтиНет,2,FALSE)</f>
        <v>1</v>
      </c>
      <c r="AK235">
        <f>VLOOKUP('Ответы на форму (1)'!AM235,ДаПочтиНет,2,FALSE)</f>
        <v>0</v>
      </c>
      <c r="AL235">
        <f>VLOOKUP('Ответы на форму (1)'!AN235,ДаПочтиНет,2,FALSE)</f>
        <v>0</v>
      </c>
      <c r="AM235">
        <f>VLOOKUP('Ответы на форму (1)'!AO235,ДаПочтиНет,2,FALSE)</f>
        <v>0</v>
      </c>
      <c r="AN235">
        <f t="shared" si="24"/>
        <v>23</v>
      </c>
      <c r="AO235">
        <f>VLOOKUP('Ответы на форму (1)'!AP235,ДаПочтиНет,2,FALSE)</f>
        <v>0</v>
      </c>
      <c r="AP235">
        <f>VLOOKUP('Ответы на форму (1)'!AQ235,ОбразЖизни,2,FALSE)</f>
        <v>3</v>
      </c>
      <c r="AQ235">
        <f>VLOOKUP('Ответы на форму (1)'!AR235,ОбразЖизни,2,FALSE)</f>
        <v>2</v>
      </c>
      <c r="AR235">
        <f>VLOOKUP('Ответы на форму (1)'!AS235,ОбразЖизни,2,FALSE)</f>
        <v>2</v>
      </c>
      <c r="AS235">
        <f>VLOOKUP('Ответы на форму (1)'!AT235,ОбразЖизни,2,FALSE)</f>
        <v>2</v>
      </c>
      <c r="AT235">
        <f>VLOOKUP('Ответы на форму (1)'!AU235,ОбразЖизни,2,FALSE)</f>
        <v>3</v>
      </c>
      <c r="AU235">
        <f>VLOOKUP('Ответы на форму (1)'!AV235,ОбразЖизни,2,FALSE)</f>
        <v>3</v>
      </c>
      <c r="AV235">
        <f>'Ответы на форму (1)'!AW235</f>
        <v>5</v>
      </c>
      <c r="AW235">
        <f>IF('Ответы на форму (1)'!AX235="",0,1)</f>
        <v>1</v>
      </c>
      <c r="AX235">
        <f>VLOOKUP('Ответы на форму (1)'!AY235,Курение,2,FALSE)</f>
        <v>0</v>
      </c>
      <c r="AY235">
        <f>VLOOKUP('Ответы на форму (1)'!AZ235,Алкоголь,2,FALSE)</f>
        <v>1</v>
      </c>
      <c r="AZ235">
        <f>VLOOKUP('Ответы на форму (1)'!BA235,СемейныйОпыт,2,FALSE)</f>
        <v>1</v>
      </c>
      <c r="BA235">
        <f>'Ответы на форму (1)'!BB235</f>
        <v>0</v>
      </c>
      <c r="BB235">
        <f>IF('Ответы на форму (1)'!BC235="",0,VLOOKUP('Ответы на форму (1)'!BC235,УровниЗнакомства,2,FALSE))</f>
        <v>2</v>
      </c>
      <c r="BC235">
        <f>IF('Ответы на форму (1)'!BD235="",0,VLOOKUP('Ответы на форму (1)'!BD235,УровниЗнакомства,2,FALSE))</f>
        <v>1</v>
      </c>
      <c r="BD235">
        <f>IF('Ответы на форму (1)'!BE235="",0,VLOOKUP('Ответы на форму (1)'!BE235,УровниЗнакомства,2,FALSE))</f>
        <v>0</v>
      </c>
      <c r="BE235">
        <f>IF('Ответы на форму (1)'!BF235="",0,VLOOKUP('Ответы на форму (1)'!BF235,УровниЗнакомства,2,FALSE))</f>
        <v>3</v>
      </c>
      <c r="BF235">
        <f>IF('Ответы на форму (1)'!BG235="",0,VLOOKUP('Ответы на форму (1)'!BG235,УровниЗнакомства,2,FALSE))</f>
        <v>0</v>
      </c>
      <c r="BG235">
        <f>IF('Ответы на форму (1)'!BH235="",0,VLOOKUP('Ответы на форму (1)'!BH235,УровниЗнакомства,2,FALSE))</f>
        <v>0</v>
      </c>
      <c r="BH235">
        <f t="shared" si="25"/>
        <v>6</v>
      </c>
      <c r="BI235">
        <f>VLOOKUP('Ответы на форму (1)'!BI235,ТараканоБалл,2,FALSE)</f>
        <v>3</v>
      </c>
      <c r="BJ235">
        <f>VLOOKUP('Ответы на форму (1)'!BJ235,ТараканоБалл,2,FALSE)</f>
        <v>2</v>
      </c>
      <c r="BK235">
        <f>VLOOKUP('Ответы на форму (1)'!BK235,ТараканоБалл,2,FALSE)</f>
        <v>4</v>
      </c>
      <c r="BL235">
        <f>VLOOKUP('Ответы на форму (1)'!BL235,ТараканоБалл,2,FALSE)</f>
        <v>4</v>
      </c>
      <c r="BM235">
        <f t="shared" si="26"/>
        <v>13</v>
      </c>
      <c r="BN235">
        <f t="shared" si="27"/>
        <v>1</v>
      </c>
      <c r="BO235">
        <f>VLOOKUP('Ответы на форму (1)'!BM235,ОбъемИнфы,2,FALSE)</f>
        <v>3</v>
      </c>
      <c r="BP235">
        <f>VLOOKUP('Ответы на форму (1)'!BN235,ОбъемИнфы,2,FALSE)</f>
        <v>1</v>
      </c>
      <c r="BQ235">
        <f>VLOOKUP('Ответы на форму (1)'!BO235,ОбъемИнфы,2,FALSE)</f>
        <v>1</v>
      </c>
      <c r="BR235">
        <f>VLOOKUP('Ответы на форму (1)'!BP235,ОбъемИнфы,2,FALSE)</f>
        <v>4</v>
      </c>
      <c r="BS235">
        <f>VLOOKUP('Ответы на форму (1)'!BQ235,ОбъемИнфы,2,FALSE)</f>
        <v>4</v>
      </c>
      <c r="BT235">
        <f>VLOOKUP('Ответы на форму (1)'!BR235,ОбъемИнфы,2,FALSE)</f>
        <v>2</v>
      </c>
      <c r="BU235">
        <f>VLOOKUP('Ответы на форму (1)'!BS235,ОбъемИнфы,2,FALSE)</f>
        <v>1</v>
      </c>
      <c r="BV235">
        <f>VLOOKUP('Ответы на форму (1)'!BT235,ОбъемИнфы,2,FALSE)</f>
        <v>1</v>
      </c>
      <c r="BW235" t="str">
        <f>IF('Ответы на форму (1)'!BU235&gt;2,"много",'Ответы на форму (1)'!BU235)</f>
        <v>много</v>
      </c>
      <c r="BX235">
        <f>VLOOKUP('Ответы на форму (1)'!BV235,Блыки,2,FALSE)</f>
        <v>1</v>
      </c>
      <c r="BY235" t="str">
        <f>IF('Ответы на форму (1)'!BY235="","",'Ответы на форму (1)'!BY235)</f>
        <v/>
      </c>
      <c r="BZ235" t="str">
        <f t="shared" si="22"/>
        <v>Нет</v>
      </c>
    </row>
    <row r="236" spans="1:78" x14ac:dyDescent="0.35">
      <c r="A236">
        <f>IF('Ответы на форму (1)'!B236="М",1,0)</f>
        <v>0</v>
      </c>
      <c r="B236">
        <f>'Ответы на форму (1)'!C236</f>
        <v>29</v>
      </c>
      <c r="C236">
        <f>VLOOKUP('Ответы на форму (1)'!G236,Успевание,2,FALSE)</f>
        <v>3</v>
      </c>
      <c r="D236">
        <f>VLOOKUP('Ответы на форму (1)'!H236,Успевание,2,FALSE)</f>
        <v>2</v>
      </c>
      <c r="E236">
        <f t="shared" si="23"/>
        <v>1</v>
      </c>
      <c r="F236">
        <f>VLOOKUP('Ответы на форму (1)'!I236,ШкалаРомека,2,FALSE)</f>
        <v>3</v>
      </c>
      <c r="G236">
        <f>VLOOKUP('Ответы на форму (1)'!J236,ШкалаРомека,2,FALSE)</f>
        <v>2</v>
      </c>
      <c r="H236">
        <f>VLOOKUP('Ответы на форму (1)'!K236,ШкалаРомека,2,FALSE)</f>
        <v>2</v>
      </c>
      <c r="I236">
        <f>VLOOKUP('Ответы на форму (1)'!L236,ШкалаРомека,2,FALSE)</f>
        <v>2</v>
      </c>
      <c r="J236">
        <f>VLOOKUP('Ответы на форму (1)'!M236,ШкалаРомека,2,FALSE)</f>
        <v>3</v>
      </c>
      <c r="K236">
        <f>VLOOKUP('Ответы на форму (1)'!N236,ШкалаРомека,2,FALSE)</f>
        <v>2</v>
      </c>
      <c r="L236">
        <f>VLOOKUP('Ответы на форму (1)'!O236,ШкалаРомека,2,FALSE)</f>
        <v>2</v>
      </c>
      <c r="M236">
        <f>VLOOKUP('Ответы на форму (1)'!P236,ШкалаРомека,2,FALSE)</f>
        <v>2</v>
      </c>
      <c r="N236">
        <f>VLOOKUP('Ответы на форму (1)'!Q236,ШкалаРомека,2,FALSE)</f>
        <v>3</v>
      </c>
      <c r="O236">
        <f>VLOOKUP('Ответы на форму (1)'!R236,ШкалаРомека,2,FALSE)</f>
        <v>2</v>
      </c>
      <c r="P236">
        <f t="shared" si="21"/>
        <v>23</v>
      </c>
      <c r="Q236">
        <f>VLOOKUP('Ответы на форму (1)'!S236,ЧастотаПрактик,2,FALSE)</f>
        <v>2</v>
      </c>
      <c r="R236">
        <f>VLOOKUP('Ответы на форму (1)'!T236,ЧастотаПрактик,2,FALSE)</f>
        <v>1</v>
      </c>
      <c r="S236">
        <f>VLOOKUP('Ответы на форму (1)'!U236,ЧастотаПрактик,2,FALSE)</f>
        <v>3</v>
      </c>
      <c r="T236">
        <f>VLOOKUP('Ответы на форму (1)'!V236,ЧастотаПрактик,2,FALSE)</f>
        <v>1</v>
      </c>
      <c r="U236">
        <f>VLOOKUP('Ответы на форму (1)'!W236,ЧастотаПрактик,2,FALSE)</f>
        <v>0</v>
      </c>
      <c r="V236">
        <f>VLOOKUP('Ответы на форму (1)'!X236,ЧастотаПрактик,2,FALSE)</f>
        <v>1</v>
      </c>
      <c r="W236">
        <f>VLOOKUP('Ответы на форму (1)'!Y236,ЧастотаПрактик,2,FALSE)</f>
        <v>1</v>
      </c>
      <c r="X236">
        <f>VLOOKUP('Ответы на форму (1)'!Z236,ЧастотаПрактик,2,FALSE)</f>
        <v>3</v>
      </c>
      <c r="Y236">
        <f>VLOOKUP('Ответы на форму (1)'!AA236,ЧастотаПрактик,2,FALSE)</f>
        <v>1</v>
      </c>
      <c r="Z236">
        <f>VLOOKUP('Ответы на форму (1)'!AB236,ЧастотаПрактик,2,FALSE)</f>
        <v>1</v>
      </c>
      <c r="AA236">
        <f>VLOOKUP('Ответы на форму (1)'!AC236,ЧастотаПрактик,2,FALSE)</f>
        <v>0</v>
      </c>
      <c r="AB236">
        <f>VLOOKUP('Ответы на форму (1)'!AD236,ЧастотаПрактик,2,FALSE)</f>
        <v>1</v>
      </c>
      <c r="AC236">
        <f>VLOOKUP('Ответы на форму (1)'!AE236,ЧастотаПрактик,2,FALSE)</f>
        <v>1</v>
      </c>
      <c r="AD236">
        <f>VLOOKUP('Ответы на форму (1)'!AF236,ЧастотаПрактик,2,FALSE)</f>
        <v>1</v>
      </c>
      <c r="AE236">
        <f>VLOOKUP('Ответы на форму (1)'!AG236,ДаПочтиНет,2,FALSE)</f>
        <v>0</v>
      </c>
      <c r="AF236">
        <f>VLOOKUP('Ответы на форму (1)'!AH236,ДаПочтиНет,2,FALSE)</f>
        <v>2</v>
      </c>
      <c r="AG236">
        <f>VLOOKUP('Ответы на форму (1)'!AI236,ДаПочтиНет,2,FALSE)</f>
        <v>2</v>
      </c>
      <c r="AH236">
        <f>VLOOKUP('Ответы на форму (1)'!AJ236,ДаПочтиНет,2,FALSE)</f>
        <v>0</v>
      </c>
      <c r="AI236">
        <f>VLOOKUP('Ответы на форму (1)'!AK236,ДаПочтиНет,2,FALSE)</f>
        <v>2</v>
      </c>
      <c r="AJ236">
        <f>VLOOKUP('Ответы на форму (1)'!AL236,ДаПочтиНет,2,FALSE)</f>
        <v>1</v>
      </c>
      <c r="AK236">
        <f>VLOOKUP('Ответы на форму (1)'!AM236,ДаПочтиНет,2,FALSE)</f>
        <v>0</v>
      </c>
      <c r="AL236">
        <f>VLOOKUP('Ответы на форму (1)'!AN236,ДаПочтиНет,2,FALSE)</f>
        <v>0</v>
      </c>
      <c r="AM236">
        <f>VLOOKUP('Ответы на форму (1)'!AO236,ДаПочтиНет,2,FALSE)</f>
        <v>0</v>
      </c>
      <c r="AN236">
        <f t="shared" si="24"/>
        <v>23</v>
      </c>
      <c r="AO236">
        <f>VLOOKUP('Ответы на форму (1)'!AP236,ДаПочтиНет,2,FALSE)</f>
        <v>0</v>
      </c>
      <c r="AP236">
        <f>VLOOKUP('Ответы на форму (1)'!AQ236,ОбразЖизни,2,FALSE)</f>
        <v>3</v>
      </c>
      <c r="AQ236">
        <f>VLOOKUP('Ответы на форму (1)'!AR236,ОбразЖизни,2,FALSE)</f>
        <v>2</v>
      </c>
      <c r="AR236">
        <f>VLOOKUP('Ответы на форму (1)'!AS236,ОбразЖизни,2,FALSE)</f>
        <v>2</v>
      </c>
      <c r="AS236">
        <f>VLOOKUP('Ответы на форму (1)'!AT236,ОбразЖизни,2,FALSE)</f>
        <v>2</v>
      </c>
      <c r="AT236">
        <f>VLOOKUP('Ответы на форму (1)'!AU236,ОбразЖизни,2,FALSE)</f>
        <v>3</v>
      </c>
      <c r="AU236">
        <f>VLOOKUP('Ответы на форму (1)'!AV236,ОбразЖизни,2,FALSE)</f>
        <v>3</v>
      </c>
      <c r="AV236">
        <f>'Ответы на форму (1)'!AW236</f>
        <v>5</v>
      </c>
      <c r="AW236">
        <f>IF('Ответы на форму (1)'!AX236="",0,1)</f>
        <v>1</v>
      </c>
      <c r="AX236">
        <f>VLOOKUP('Ответы на форму (1)'!AY236,Курение,2,FALSE)</f>
        <v>0</v>
      </c>
      <c r="AY236">
        <f>VLOOKUP('Ответы на форму (1)'!AZ236,Алкоголь,2,FALSE)</f>
        <v>1</v>
      </c>
      <c r="AZ236">
        <f>VLOOKUP('Ответы на форму (1)'!BA236,СемейныйОпыт,2,FALSE)</f>
        <v>1</v>
      </c>
      <c r="BA236">
        <f>'Ответы на форму (1)'!BB236</f>
        <v>0</v>
      </c>
      <c r="BB236">
        <f>IF('Ответы на форму (1)'!BC236="",0,VLOOKUP('Ответы на форму (1)'!BC236,УровниЗнакомства,2,FALSE))</f>
        <v>2</v>
      </c>
      <c r="BC236">
        <f>IF('Ответы на форму (1)'!BD236="",0,VLOOKUP('Ответы на форму (1)'!BD236,УровниЗнакомства,2,FALSE))</f>
        <v>1</v>
      </c>
      <c r="BD236">
        <f>IF('Ответы на форму (1)'!BE236="",0,VLOOKUP('Ответы на форму (1)'!BE236,УровниЗнакомства,2,FALSE))</f>
        <v>0</v>
      </c>
      <c r="BE236">
        <f>IF('Ответы на форму (1)'!BF236="",0,VLOOKUP('Ответы на форму (1)'!BF236,УровниЗнакомства,2,FALSE))</f>
        <v>3</v>
      </c>
      <c r="BF236">
        <f>IF('Ответы на форму (1)'!BG236="",0,VLOOKUP('Ответы на форму (1)'!BG236,УровниЗнакомства,2,FALSE))</f>
        <v>0</v>
      </c>
      <c r="BG236">
        <f>IF('Ответы на форму (1)'!BH236="",0,VLOOKUP('Ответы на форму (1)'!BH236,УровниЗнакомства,2,FALSE))</f>
        <v>0</v>
      </c>
      <c r="BH236">
        <f t="shared" si="25"/>
        <v>6</v>
      </c>
      <c r="BI236">
        <f>VLOOKUP('Ответы на форму (1)'!BI236,ТараканоБалл,2,FALSE)</f>
        <v>3</v>
      </c>
      <c r="BJ236">
        <f>VLOOKUP('Ответы на форму (1)'!BJ236,ТараканоБалл,2,FALSE)</f>
        <v>2</v>
      </c>
      <c r="BK236">
        <f>VLOOKUP('Ответы на форму (1)'!BK236,ТараканоБалл,2,FALSE)</f>
        <v>4</v>
      </c>
      <c r="BL236">
        <f>VLOOKUP('Ответы на форму (1)'!BL236,ТараканоБалл,2,FALSE)</f>
        <v>4</v>
      </c>
      <c r="BM236">
        <f t="shared" si="26"/>
        <v>13</v>
      </c>
      <c r="BN236">
        <f t="shared" si="27"/>
        <v>1</v>
      </c>
      <c r="BO236">
        <f>VLOOKUP('Ответы на форму (1)'!BM236,ОбъемИнфы,2,FALSE)</f>
        <v>3</v>
      </c>
      <c r="BP236">
        <f>VLOOKUP('Ответы на форму (1)'!BN236,ОбъемИнфы,2,FALSE)</f>
        <v>1</v>
      </c>
      <c r="BQ236">
        <f>VLOOKUP('Ответы на форму (1)'!BO236,ОбъемИнфы,2,FALSE)</f>
        <v>1</v>
      </c>
      <c r="BR236">
        <f>VLOOKUP('Ответы на форму (1)'!BP236,ОбъемИнфы,2,FALSE)</f>
        <v>4</v>
      </c>
      <c r="BS236">
        <f>VLOOKUP('Ответы на форму (1)'!BQ236,ОбъемИнфы,2,FALSE)</f>
        <v>4</v>
      </c>
      <c r="BT236">
        <f>VLOOKUP('Ответы на форму (1)'!BR236,ОбъемИнфы,2,FALSE)</f>
        <v>2</v>
      </c>
      <c r="BU236">
        <f>VLOOKUP('Ответы на форму (1)'!BS236,ОбъемИнфы,2,FALSE)</f>
        <v>1</v>
      </c>
      <c r="BV236">
        <f>VLOOKUP('Ответы на форму (1)'!BT236,ОбъемИнфы,2,FALSE)</f>
        <v>1</v>
      </c>
      <c r="BW236" t="str">
        <f>IF('Ответы на форму (1)'!BU236&gt;2,"много",'Ответы на форму (1)'!BU236)</f>
        <v>много</v>
      </c>
      <c r="BX236">
        <f>VLOOKUP('Ответы на форму (1)'!BV236,Блыки,2,FALSE)</f>
        <v>1</v>
      </c>
      <c r="BY236" t="str">
        <f>IF('Ответы на форму (1)'!BY236="","",'Ответы на форму (1)'!BY236)</f>
        <v/>
      </c>
      <c r="BZ236" t="str">
        <f t="shared" si="22"/>
        <v>Нет</v>
      </c>
    </row>
    <row r="237" spans="1:78" x14ac:dyDescent="0.35">
      <c r="A237">
        <f>IF('Ответы на форму (1)'!B237="М",1,0)</f>
        <v>0</v>
      </c>
      <c r="B237">
        <f>'Ответы на форму (1)'!C237</f>
        <v>37</v>
      </c>
      <c r="C237">
        <f>VLOOKUP('Ответы на форму (1)'!G237,Успевание,2,FALSE)</f>
        <v>2</v>
      </c>
      <c r="D237">
        <f>VLOOKUP('Ответы на форму (1)'!H237,Успевание,2,FALSE)</f>
        <v>3</v>
      </c>
      <c r="E237">
        <f t="shared" si="23"/>
        <v>-1</v>
      </c>
      <c r="F237">
        <f>VLOOKUP('Ответы на форму (1)'!I237,ШкалаРомека,2,FALSE)</f>
        <v>4</v>
      </c>
      <c r="G237">
        <f>VLOOKUP('Ответы на форму (1)'!J237,ШкалаРомека,2,FALSE)</f>
        <v>3</v>
      </c>
      <c r="H237">
        <f>VLOOKUP('Ответы на форму (1)'!K237,ШкалаРомека,2,FALSE)</f>
        <v>3</v>
      </c>
      <c r="I237">
        <f>VLOOKUP('Ответы на форму (1)'!L237,ШкалаРомека,2,FALSE)</f>
        <v>4</v>
      </c>
      <c r="J237">
        <f>VLOOKUP('Ответы на форму (1)'!M237,ШкалаРомека,2,FALSE)</f>
        <v>4</v>
      </c>
      <c r="K237">
        <f>VLOOKUP('Ответы на форму (1)'!N237,ШкалаРомека,2,FALSE)</f>
        <v>4</v>
      </c>
      <c r="L237">
        <f>VLOOKUP('Ответы на форму (1)'!O237,ШкалаРомека,2,FALSE)</f>
        <v>3</v>
      </c>
      <c r="M237">
        <f>VLOOKUP('Ответы на форму (1)'!P237,ШкалаРомека,2,FALSE)</f>
        <v>4</v>
      </c>
      <c r="N237">
        <f>VLOOKUP('Ответы на форму (1)'!Q237,ШкалаРомека,2,FALSE)</f>
        <v>4</v>
      </c>
      <c r="O237">
        <f>VLOOKUP('Ответы на форму (1)'!R237,ШкалаРомека,2,FALSE)</f>
        <v>2</v>
      </c>
      <c r="P237">
        <f t="shared" si="21"/>
        <v>35</v>
      </c>
      <c r="Q237">
        <f>VLOOKUP('Ответы на форму (1)'!S237,ЧастотаПрактик,2,FALSE)</f>
        <v>3</v>
      </c>
      <c r="R237">
        <f>VLOOKUP('Ответы на форму (1)'!T237,ЧастотаПрактик,2,FALSE)</f>
        <v>2</v>
      </c>
      <c r="S237">
        <f>VLOOKUP('Ответы на форму (1)'!U237,ЧастотаПрактик,2,FALSE)</f>
        <v>3</v>
      </c>
      <c r="T237">
        <f>VLOOKUP('Ответы на форму (1)'!V237,ЧастотаПрактик,2,FALSE)</f>
        <v>3</v>
      </c>
      <c r="U237">
        <f>VLOOKUP('Ответы на форму (1)'!W237,ЧастотаПрактик,2,FALSE)</f>
        <v>1</v>
      </c>
      <c r="V237">
        <f>VLOOKUP('Ответы на форму (1)'!X237,ЧастотаПрактик,2,FALSE)</f>
        <v>3</v>
      </c>
      <c r="W237">
        <f>VLOOKUP('Ответы на форму (1)'!Y237,ЧастотаПрактик,2,FALSE)</f>
        <v>1</v>
      </c>
      <c r="X237">
        <f>VLOOKUP('Ответы на форму (1)'!Z237,ЧастотаПрактик,2,FALSE)</f>
        <v>1</v>
      </c>
      <c r="Y237">
        <f>VLOOKUP('Ответы на форму (1)'!AA237,ЧастотаПрактик,2,FALSE)</f>
        <v>2</v>
      </c>
      <c r="Z237">
        <f>VLOOKUP('Ответы на форму (1)'!AB237,ЧастотаПрактик,2,FALSE)</f>
        <v>2</v>
      </c>
      <c r="AA237">
        <f>VLOOKUP('Ответы на форму (1)'!AC237,ЧастотаПрактик,2,FALSE)</f>
        <v>0</v>
      </c>
      <c r="AB237">
        <f>VLOOKUP('Ответы на форму (1)'!AD237,ЧастотаПрактик,2,FALSE)</f>
        <v>1</v>
      </c>
      <c r="AC237">
        <f>VLOOKUP('Ответы на форму (1)'!AE237,ЧастотаПрактик,2,FALSE)</f>
        <v>1</v>
      </c>
      <c r="AD237">
        <f>VLOOKUP('Ответы на форму (1)'!AF237,ЧастотаПрактик,2,FALSE)</f>
        <v>2</v>
      </c>
      <c r="AE237">
        <f>VLOOKUP('Ответы на форму (1)'!AG237,ДаПочтиНет,2,FALSE)</f>
        <v>0</v>
      </c>
      <c r="AF237">
        <f>VLOOKUP('Ответы на форму (1)'!AH237,ДаПочтиНет,2,FALSE)</f>
        <v>0</v>
      </c>
      <c r="AG237">
        <f>VLOOKUP('Ответы на форму (1)'!AI237,ДаПочтиНет,2,FALSE)</f>
        <v>0</v>
      </c>
      <c r="AH237">
        <f>VLOOKUP('Ответы на форму (1)'!AJ237,ДаПочтиНет,2,FALSE)</f>
        <v>0</v>
      </c>
      <c r="AI237">
        <f>VLOOKUP('Ответы на форму (1)'!AK237,ДаПочтиНет,2,FALSE)</f>
        <v>0</v>
      </c>
      <c r="AJ237">
        <f>VLOOKUP('Ответы на форму (1)'!AL237,ДаПочтиНет,2,FALSE)</f>
        <v>0</v>
      </c>
      <c r="AK237">
        <f>VLOOKUP('Ответы на форму (1)'!AM237,ДаПочтиНет,2,FALSE)</f>
        <v>0</v>
      </c>
      <c r="AL237">
        <f>VLOOKUP('Ответы на форму (1)'!AN237,ДаПочтиНет,2,FALSE)</f>
        <v>0</v>
      </c>
      <c r="AM237">
        <f>VLOOKUP('Ответы на форму (1)'!AO237,ДаПочтиНет,2,FALSE)</f>
        <v>0</v>
      </c>
      <c r="AN237">
        <f t="shared" si="24"/>
        <v>23</v>
      </c>
      <c r="AO237">
        <f>VLOOKUP('Ответы на форму (1)'!AP237,ДаПочтиНет,2,FALSE)</f>
        <v>1</v>
      </c>
      <c r="AP237">
        <f>VLOOKUP('Ответы на форму (1)'!AQ237,ОбразЖизни,2,FALSE)</f>
        <v>1</v>
      </c>
      <c r="AQ237">
        <f>VLOOKUP('Ответы на форму (1)'!AR237,ОбразЖизни,2,FALSE)</f>
        <v>2</v>
      </c>
      <c r="AR237">
        <f>VLOOKUP('Ответы на форму (1)'!AS237,ОбразЖизни,2,FALSE)</f>
        <v>2</v>
      </c>
      <c r="AS237">
        <f>VLOOKUP('Ответы на форму (1)'!AT237,ОбразЖизни,2,FALSE)</f>
        <v>4</v>
      </c>
      <c r="AT237">
        <f>VLOOKUP('Ответы на форму (1)'!AU237,ОбразЖизни,2,FALSE)</f>
        <v>2</v>
      </c>
      <c r="AU237">
        <f>VLOOKUP('Ответы на форму (1)'!AV237,ОбразЖизни,2,FALSE)</f>
        <v>1</v>
      </c>
      <c r="AV237">
        <f>'Ответы на форму (1)'!AW237</f>
        <v>5</v>
      </c>
      <c r="AW237">
        <f>IF('Ответы на форму (1)'!AX237="",0,1)</f>
        <v>1</v>
      </c>
      <c r="AX237">
        <f>VLOOKUP('Ответы на форму (1)'!AY237,Курение,2,FALSE)</f>
        <v>0</v>
      </c>
      <c r="AY237">
        <f>VLOOKUP('Ответы на форму (1)'!AZ237,Алкоголь,2,FALSE)</f>
        <v>1</v>
      </c>
      <c r="AZ237">
        <f>VLOOKUP('Ответы на форму (1)'!BA237,СемейныйОпыт,2,FALSE)</f>
        <v>1</v>
      </c>
      <c r="BA237">
        <f>'Ответы на форму (1)'!BB237</f>
        <v>1</v>
      </c>
      <c r="BB237">
        <f>IF('Ответы на форму (1)'!BC237="",0,VLOOKUP('Ответы на форму (1)'!BC237,УровниЗнакомства,2,FALSE))</f>
        <v>0</v>
      </c>
      <c r="BC237">
        <f>IF('Ответы на форму (1)'!BD237="",0,VLOOKUP('Ответы на форму (1)'!BD237,УровниЗнакомства,2,FALSE))</f>
        <v>0</v>
      </c>
      <c r="BD237">
        <f>IF('Ответы на форму (1)'!BE237="",0,VLOOKUP('Ответы на форму (1)'!BE237,УровниЗнакомства,2,FALSE))</f>
        <v>0</v>
      </c>
      <c r="BE237">
        <f>IF('Ответы на форму (1)'!BF237="",0,VLOOKUP('Ответы на форму (1)'!BF237,УровниЗнакомства,2,FALSE))</f>
        <v>4</v>
      </c>
      <c r="BF237">
        <f>IF('Ответы на форму (1)'!BG237="",0,VLOOKUP('Ответы на форму (1)'!BG237,УровниЗнакомства,2,FALSE))</f>
        <v>3</v>
      </c>
      <c r="BG237">
        <f>IF('Ответы на форму (1)'!BH237="",0,VLOOKUP('Ответы на форму (1)'!BH237,УровниЗнакомства,2,FALSE))</f>
        <v>3</v>
      </c>
      <c r="BH237">
        <f t="shared" si="25"/>
        <v>10</v>
      </c>
      <c r="BI237">
        <f>VLOOKUP('Ответы на форму (1)'!BI237,ТараканоБалл,2,FALSE)</f>
        <v>4</v>
      </c>
      <c r="BJ237">
        <f>VLOOKUP('Ответы на форму (1)'!BJ237,ТараканоБалл,2,FALSE)</f>
        <v>4</v>
      </c>
      <c r="BK237">
        <f>VLOOKUP('Ответы на форму (1)'!BK237,ТараканоБалл,2,FALSE)</f>
        <v>4</v>
      </c>
      <c r="BL237">
        <f>VLOOKUP('Ответы на форму (1)'!BL237,ТараканоБалл,2,FALSE)</f>
        <v>5</v>
      </c>
      <c r="BM237">
        <f t="shared" si="26"/>
        <v>17</v>
      </c>
      <c r="BN237">
        <f t="shared" si="27"/>
        <v>2</v>
      </c>
      <c r="BO237">
        <f>VLOOKUP('Ответы на форму (1)'!BM237,ОбъемИнфы,2,FALSE)</f>
        <v>3</v>
      </c>
      <c r="BP237">
        <f>VLOOKUP('Ответы на форму (1)'!BN237,ОбъемИнфы,2,FALSE)</f>
        <v>3</v>
      </c>
      <c r="BQ237">
        <f>VLOOKUP('Ответы на форму (1)'!BO237,ОбъемИнфы,2,FALSE)</f>
        <v>3</v>
      </c>
      <c r="BR237">
        <f>VLOOKUP('Ответы на форму (1)'!BP237,ОбъемИнфы,2,FALSE)</f>
        <v>3</v>
      </c>
      <c r="BS237">
        <f>VLOOKUP('Ответы на форму (1)'!BQ237,ОбъемИнфы,2,FALSE)</f>
        <v>2</v>
      </c>
      <c r="BT237">
        <f>VLOOKUP('Ответы на форму (1)'!BR237,ОбъемИнфы,2,FALSE)</f>
        <v>3</v>
      </c>
      <c r="BU237">
        <f>VLOOKUP('Ответы на форму (1)'!BS237,ОбъемИнфы,2,FALSE)</f>
        <v>3</v>
      </c>
      <c r="BV237">
        <f>VLOOKUP('Ответы на форму (1)'!BT237,ОбъемИнфы,2,FALSE)</f>
        <v>3</v>
      </c>
      <c r="BW237" t="str">
        <f>IF('Ответы на форму (1)'!BU237&gt;2,"много",'Ответы на форму (1)'!BU237)</f>
        <v>много</v>
      </c>
      <c r="BX237">
        <f>VLOOKUP('Ответы на форму (1)'!BV237,Блыки,2,FALSE)</f>
        <v>1</v>
      </c>
      <c r="BY237" t="str">
        <f>IF('Ответы на форму (1)'!BY237="","",'Ответы на форму (1)'!BY237)</f>
        <v/>
      </c>
      <c r="BZ237" t="str">
        <f t="shared" si="22"/>
        <v>Да</v>
      </c>
    </row>
    <row r="238" spans="1:78" x14ac:dyDescent="0.35">
      <c r="A238">
        <f>IF('Ответы на форму (1)'!B238="М",1,0)</f>
        <v>1</v>
      </c>
      <c r="B238">
        <f>'Ответы на форму (1)'!C238</f>
        <v>28</v>
      </c>
      <c r="C238">
        <f>VLOOKUP('Ответы на форму (1)'!G238,Успевание,2,FALSE)</f>
        <v>3</v>
      </c>
      <c r="D238">
        <f>VLOOKUP('Ответы на форму (1)'!H238,Успевание,2,FALSE)</f>
        <v>1</v>
      </c>
      <c r="E238">
        <f t="shared" si="23"/>
        <v>1</v>
      </c>
      <c r="F238">
        <f>VLOOKUP('Ответы на форму (1)'!I238,ШкалаРомека,2,FALSE)</f>
        <v>3</v>
      </c>
      <c r="G238">
        <f>VLOOKUP('Ответы на форму (1)'!J238,ШкалаРомека,2,FALSE)</f>
        <v>3</v>
      </c>
      <c r="H238">
        <f>VLOOKUP('Ответы на форму (1)'!K238,ШкалаРомека,2,FALSE)</f>
        <v>2</v>
      </c>
      <c r="I238">
        <f>VLOOKUP('Ответы на форму (1)'!L238,ШкалаРомека,2,FALSE)</f>
        <v>3</v>
      </c>
      <c r="J238">
        <f>VLOOKUP('Ответы на форму (1)'!M238,ШкалаРомека,2,FALSE)</f>
        <v>3</v>
      </c>
      <c r="K238">
        <f>VLOOKUP('Ответы на форму (1)'!N238,ШкалаРомека,2,FALSE)</f>
        <v>3</v>
      </c>
      <c r="L238">
        <f>VLOOKUP('Ответы на форму (1)'!O238,ШкалаРомека,2,FALSE)</f>
        <v>3</v>
      </c>
      <c r="M238">
        <f>VLOOKUP('Ответы на форму (1)'!P238,ШкалаРомека,2,FALSE)</f>
        <v>1</v>
      </c>
      <c r="N238">
        <f>VLOOKUP('Ответы на форму (1)'!Q238,ШкалаРомека,2,FALSE)</f>
        <v>3</v>
      </c>
      <c r="O238">
        <f>VLOOKUP('Ответы на форму (1)'!R238,ШкалаРомека,2,FALSE)</f>
        <v>2</v>
      </c>
      <c r="P238">
        <f t="shared" si="21"/>
        <v>26</v>
      </c>
      <c r="Q238">
        <f>VLOOKUP('Ответы на форму (1)'!S238,ЧастотаПрактик,2,FALSE)</f>
        <v>3</v>
      </c>
      <c r="R238">
        <f>VLOOKUP('Ответы на форму (1)'!T238,ЧастотаПрактик,2,FALSE)</f>
        <v>3</v>
      </c>
      <c r="S238">
        <f>VLOOKUP('Ответы на форму (1)'!U238,ЧастотаПрактик,2,FALSE)</f>
        <v>0</v>
      </c>
      <c r="T238">
        <f>VLOOKUP('Ответы на форму (1)'!V238,ЧастотаПрактик,2,FALSE)</f>
        <v>0</v>
      </c>
      <c r="U238">
        <f>VLOOKUP('Ответы на форму (1)'!W238,ЧастотаПрактик,2,FALSE)</f>
        <v>2</v>
      </c>
      <c r="V238">
        <f>VLOOKUP('Ответы на форму (1)'!X238,ЧастотаПрактик,2,FALSE)</f>
        <v>2</v>
      </c>
      <c r="W238">
        <f>VLOOKUP('Ответы на форму (1)'!Y238,ЧастотаПрактик,2,FALSE)</f>
        <v>0</v>
      </c>
      <c r="X238">
        <f>VLOOKUP('Ответы на форму (1)'!Z238,ЧастотаПрактик,2,FALSE)</f>
        <v>0</v>
      </c>
      <c r="Y238">
        <f>VLOOKUP('Ответы на форму (1)'!AA238,ЧастотаПрактик,2,FALSE)</f>
        <v>2</v>
      </c>
      <c r="Z238">
        <f>VLOOKUP('Ответы на форму (1)'!AB238,ЧастотаПрактик,2,FALSE)</f>
        <v>2</v>
      </c>
      <c r="AA238">
        <f>VLOOKUP('Ответы на форму (1)'!AC238,ЧастотаПрактик,2,FALSE)</f>
        <v>4</v>
      </c>
      <c r="AB238">
        <f>VLOOKUP('Ответы на форму (1)'!AD238,ЧастотаПрактик,2,FALSE)</f>
        <v>1</v>
      </c>
      <c r="AC238">
        <f>VLOOKUP('Ответы на форму (1)'!AE238,ЧастотаПрактик,2,FALSE)</f>
        <v>0</v>
      </c>
      <c r="AD238">
        <f>VLOOKUP('Ответы на форму (1)'!AF238,ЧастотаПрактик,2,FALSE)</f>
        <v>0</v>
      </c>
      <c r="AE238">
        <f>VLOOKUP('Ответы на форму (1)'!AG238,ДаПочтиНет,2,FALSE)</f>
        <v>2</v>
      </c>
      <c r="AF238">
        <f>VLOOKUP('Ответы на форму (1)'!AH238,ДаПочтиНет,2,FALSE)</f>
        <v>2</v>
      </c>
      <c r="AG238">
        <f>VLOOKUP('Ответы на форму (1)'!AI238,ДаПочтиНет,2,FALSE)</f>
        <v>2</v>
      </c>
      <c r="AH238">
        <f>VLOOKUP('Ответы на форму (1)'!AJ238,ДаПочтиНет,2,FALSE)</f>
        <v>2</v>
      </c>
      <c r="AI238">
        <f>VLOOKUP('Ответы на форму (1)'!AK238,ДаПочтиНет,2,FALSE)</f>
        <v>2</v>
      </c>
      <c r="AJ238">
        <f>VLOOKUP('Ответы на форму (1)'!AL238,ДаПочтиНет,2,FALSE)</f>
        <v>2</v>
      </c>
      <c r="AK238">
        <f>VLOOKUP('Ответы на форму (1)'!AM238,ДаПочтиНет,2,FALSE)</f>
        <v>2</v>
      </c>
      <c r="AL238">
        <f>VLOOKUP('Ответы на форму (1)'!AN238,ДаПочтиНет,2,FALSE)</f>
        <v>2</v>
      </c>
      <c r="AM238">
        <f>VLOOKUP('Ответы на форму (1)'!AO238,ДаПочтиНет,2,FALSE)</f>
        <v>0</v>
      </c>
      <c r="AN238">
        <f t="shared" si="24"/>
        <v>33</v>
      </c>
      <c r="AO238">
        <f>VLOOKUP('Ответы на форму (1)'!AP238,ДаПочтиНет,2,FALSE)</f>
        <v>0</v>
      </c>
      <c r="AP238">
        <f>VLOOKUP('Ответы на форму (1)'!AQ238,ОбразЖизни,2,FALSE)</f>
        <v>4</v>
      </c>
      <c r="AQ238">
        <f>VLOOKUP('Ответы на форму (1)'!AR238,ОбразЖизни,2,FALSE)</f>
        <v>3</v>
      </c>
      <c r="AR238">
        <f>VLOOKUP('Ответы на форму (1)'!AS238,ОбразЖизни,2,FALSE)</f>
        <v>3</v>
      </c>
      <c r="AS238">
        <f>VLOOKUP('Ответы на форму (1)'!AT238,ОбразЖизни,2,FALSE)</f>
        <v>0</v>
      </c>
      <c r="AT238">
        <f>VLOOKUP('Ответы на форму (1)'!AU238,ОбразЖизни,2,FALSE)</f>
        <v>1</v>
      </c>
      <c r="AU238">
        <f>VLOOKUP('Ответы на форму (1)'!AV238,ОбразЖизни,2,FALSE)</f>
        <v>3</v>
      </c>
      <c r="AV238">
        <f>'Ответы на форму (1)'!AW238</f>
        <v>4</v>
      </c>
      <c r="AW238">
        <f>IF('Ответы на форму (1)'!AX238="",0,1)</f>
        <v>0</v>
      </c>
      <c r="AX238">
        <f>VLOOKUP('Ответы на форму (1)'!AY238,Курение,2,FALSE)</f>
        <v>0</v>
      </c>
      <c r="AY238">
        <f>VLOOKUP('Ответы на форму (1)'!AZ238,Алкоголь,2,FALSE)</f>
        <v>0</v>
      </c>
      <c r="AZ238">
        <f>VLOOKUP('Ответы на форму (1)'!BA238,СемейныйОпыт,2,FALSE)</f>
        <v>0</v>
      </c>
      <c r="BA238">
        <f>'Ответы на форму (1)'!BB238</f>
        <v>0</v>
      </c>
      <c r="BB238">
        <f>IF('Ответы на форму (1)'!BC238="",0,VLOOKUP('Ответы на форму (1)'!BC238,УровниЗнакомства,2,FALSE))</f>
        <v>1</v>
      </c>
      <c r="BC238">
        <f>IF('Ответы на форму (1)'!BD238="",0,VLOOKUP('Ответы на форму (1)'!BD238,УровниЗнакомства,2,FALSE))</f>
        <v>3</v>
      </c>
      <c r="BD238">
        <f>IF('Ответы на форму (1)'!BE238="",0,VLOOKUP('Ответы на форму (1)'!BE238,УровниЗнакомства,2,FALSE))</f>
        <v>3</v>
      </c>
      <c r="BE238">
        <f>IF('Ответы на форму (1)'!BF238="",0,VLOOKUP('Ответы на форму (1)'!BF238,УровниЗнакомства,2,FALSE))</f>
        <v>4</v>
      </c>
      <c r="BF238">
        <f>IF('Ответы на форму (1)'!BG238="",0,VLOOKUP('Ответы на форму (1)'!BG238,УровниЗнакомства,2,FALSE))</f>
        <v>1</v>
      </c>
      <c r="BG238">
        <f>IF('Ответы на форму (1)'!BH238="",0,VLOOKUP('Ответы на форму (1)'!BH238,УровниЗнакомства,2,FALSE))</f>
        <v>0</v>
      </c>
      <c r="BH238">
        <f t="shared" si="25"/>
        <v>12</v>
      </c>
      <c r="BI238">
        <f>VLOOKUP('Ответы на форму (1)'!BI238,ТараканоБалл,2,FALSE)</f>
        <v>5</v>
      </c>
      <c r="BJ238">
        <f>VLOOKUP('Ответы на форму (1)'!BJ238,ТараканоБалл,2,FALSE)</f>
        <v>5</v>
      </c>
      <c r="BK238">
        <f>VLOOKUP('Ответы на форму (1)'!BK238,ТараканоБалл,2,FALSE)</f>
        <v>5</v>
      </c>
      <c r="BL238">
        <f>VLOOKUP('Ответы на форму (1)'!BL238,ТараканоБалл,2,FALSE)</f>
        <v>5</v>
      </c>
      <c r="BM238">
        <f t="shared" si="26"/>
        <v>20</v>
      </c>
      <c r="BN238">
        <f t="shared" si="27"/>
        <v>2</v>
      </c>
      <c r="BO238">
        <f>VLOOKUP('Ответы на форму (1)'!BM238,ОбъемИнфы,2,FALSE)</f>
        <v>1</v>
      </c>
      <c r="BP238">
        <f>VLOOKUP('Ответы на форму (1)'!BN238,ОбъемИнфы,2,FALSE)</f>
        <v>1</v>
      </c>
      <c r="BQ238">
        <f>VLOOKUP('Ответы на форму (1)'!BO238,ОбъемИнфы,2,FALSE)</f>
        <v>1</v>
      </c>
      <c r="BR238">
        <f>VLOOKUP('Ответы на форму (1)'!BP238,ОбъемИнфы,2,FALSE)</f>
        <v>1</v>
      </c>
      <c r="BS238">
        <f>VLOOKUP('Ответы на форму (1)'!BQ238,ОбъемИнфы,2,FALSE)</f>
        <v>1</v>
      </c>
      <c r="BT238">
        <f>VLOOKUP('Ответы на форму (1)'!BR238,ОбъемИнфы,2,FALSE)</f>
        <v>1</v>
      </c>
      <c r="BU238">
        <f>VLOOKUP('Ответы на форму (1)'!BS238,ОбъемИнфы,2,FALSE)</f>
        <v>0</v>
      </c>
      <c r="BV238">
        <f>VLOOKUP('Ответы на форму (1)'!BT238,ОбъемИнфы,2,FALSE)</f>
        <v>1</v>
      </c>
      <c r="BW238" t="str">
        <f>IF('Ответы на форму (1)'!BU238&gt;2,"много",'Ответы на форму (1)'!BU238)</f>
        <v>много</v>
      </c>
      <c r="BX238">
        <f>VLOOKUP('Ответы на форму (1)'!BV238,Блыки,2,FALSE)</f>
        <v>0</v>
      </c>
      <c r="BY238" t="str">
        <f>IF('Ответы на форму (1)'!BY238="","",'Ответы на форму (1)'!BY238)</f>
        <v/>
      </c>
      <c r="BZ238" t="str">
        <f t="shared" si="22"/>
        <v>Нет</v>
      </c>
    </row>
    <row r="239" spans="1:78" x14ac:dyDescent="0.35">
      <c r="A239">
        <f>IF('Ответы на форму (1)'!B239="М",1,0)</f>
        <v>0</v>
      </c>
      <c r="B239">
        <f>'Ответы на форму (1)'!C239</f>
        <v>28</v>
      </c>
      <c r="C239">
        <f>VLOOKUP('Ответы на форму (1)'!G239,Успевание,2,FALSE)</f>
        <v>2</v>
      </c>
      <c r="D239">
        <f>VLOOKUP('Ответы на форму (1)'!H239,Успевание,2,FALSE)</f>
        <v>1</v>
      </c>
      <c r="E239">
        <f t="shared" si="23"/>
        <v>1</v>
      </c>
      <c r="F239">
        <f>VLOOKUP('Ответы на форму (1)'!I239,ШкалаРомека,2,FALSE)</f>
        <v>2</v>
      </c>
      <c r="G239">
        <f>VLOOKUP('Ответы на форму (1)'!J239,ШкалаРомека,2,FALSE)</f>
        <v>2</v>
      </c>
      <c r="H239">
        <f>VLOOKUP('Ответы на форму (1)'!K239,ШкалаРомека,2,FALSE)</f>
        <v>1</v>
      </c>
      <c r="I239">
        <f>VLOOKUP('Ответы на форму (1)'!L239,ШкалаРомека,2,FALSE)</f>
        <v>1</v>
      </c>
      <c r="J239">
        <f>VLOOKUP('Ответы на форму (1)'!M239,ШкалаРомека,2,FALSE)</f>
        <v>1</v>
      </c>
      <c r="K239">
        <f>VLOOKUP('Ответы на форму (1)'!N239,ШкалаРомека,2,FALSE)</f>
        <v>3</v>
      </c>
      <c r="L239">
        <f>VLOOKUP('Ответы на форму (1)'!O239,ШкалаРомека,2,FALSE)</f>
        <v>1</v>
      </c>
      <c r="M239">
        <f>VLOOKUP('Ответы на форму (1)'!P239,ШкалаРомека,2,FALSE)</f>
        <v>3</v>
      </c>
      <c r="N239">
        <f>VLOOKUP('Ответы на форму (1)'!Q239,ШкалаРомека,2,FALSE)</f>
        <v>2</v>
      </c>
      <c r="O239">
        <f>VLOOKUP('Ответы на форму (1)'!R239,ШкалаРомека,2,FALSE)</f>
        <v>2</v>
      </c>
      <c r="P239">
        <f t="shared" si="21"/>
        <v>18</v>
      </c>
      <c r="Q239">
        <f>VLOOKUP('Ответы на форму (1)'!S239,ЧастотаПрактик,2,FALSE)</f>
        <v>3</v>
      </c>
      <c r="R239">
        <f>VLOOKUP('Ответы на форму (1)'!T239,ЧастотаПрактик,2,FALSE)</f>
        <v>3</v>
      </c>
      <c r="S239">
        <f>VLOOKUP('Ответы на форму (1)'!U239,ЧастотаПрактик,2,FALSE)</f>
        <v>2</v>
      </c>
      <c r="T239">
        <f>VLOOKUP('Ответы на форму (1)'!V239,ЧастотаПрактик,2,FALSE)</f>
        <v>2</v>
      </c>
      <c r="U239">
        <f>VLOOKUP('Ответы на форму (1)'!W239,ЧастотаПрактик,2,FALSE)</f>
        <v>2</v>
      </c>
      <c r="V239">
        <f>VLOOKUP('Ответы на форму (1)'!X239,ЧастотаПрактик,2,FALSE)</f>
        <v>0</v>
      </c>
      <c r="W239">
        <f>VLOOKUP('Ответы на форму (1)'!Y239,ЧастотаПрактик,2,FALSE)</f>
        <v>1</v>
      </c>
      <c r="X239">
        <f>VLOOKUP('Ответы на форму (1)'!Z239,ЧастотаПрактик,2,FALSE)</f>
        <v>1</v>
      </c>
      <c r="Y239">
        <f>VLOOKUP('Ответы на форму (1)'!AA239,ЧастотаПрактик,2,FALSE)</f>
        <v>2</v>
      </c>
      <c r="Z239">
        <f>VLOOKUP('Ответы на форму (1)'!AB239,ЧастотаПрактик,2,FALSE)</f>
        <v>3</v>
      </c>
      <c r="AA239">
        <f>VLOOKUP('Ответы на форму (1)'!AC239,ЧастотаПрактик,2,FALSE)</f>
        <v>4</v>
      </c>
      <c r="AB239">
        <f>VLOOKUP('Ответы на форму (1)'!AD239,ЧастотаПрактик,2,FALSE)</f>
        <v>1</v>
      </c>
      <c r="AC239">
        <f>VLOOKUP('Ответы на форму (1)'!AE239,ЧастотаПрактик,2,FALSE)</f>
        <v>2</v>
      </c>
      <c r="AD239">
        <f>VLOOKUP('Ответы на форму (1)'!AF239,ЧастотаПрактик,2,FALSE)</f>
        <v>1</v>
      </c>
      <c r="AE239">
        <f>VLOOKUP('Ответы на форму (1)'!AG239,ДаПочтиНет,2,FALSE)</f>
        <v>2</v>
      </c>
      <c r="AF239">
        <f>VLOOKUP('Ответы на форму (1)'!AH239,ДаПочтиНет,2,FALSE)</f>
        <v>2</v>
      </c>
      <c r="AG239">
        <f>VLOOKUP('Ответы на форму (1)'!AI239,ДаПочтиНет,2,FALSE)</f>
        <v>2</v>
      </c>
      <c r="AH239">
        <f>VLOOKUP('Ответы на форму (1)'!AJ239,ДаПочтиНет,2,FALSE)</f>
        <v>0</v>
      </c>
      <c r="AI239">
        <f>VLOOKUP('Ответы на форму (1)'!AK239,ДаПочтиНет,2,FALSE)</f>
        <v>0</v>
      </c>
      <c r="AJ239">
        <f>VLOOKUP('Ответы на форму (1)'!AL239,ДаПочтиНет,2,FALSE)</f>
        <v>0</v>
      </c>
      <c r="AK239">
        <f>VLOOKUP('Ответы на форму (1)'!AM239,ДаПочтиНет,2,FALSE)</f>
        <v>0</v>
      </c>
      <c r="AL239">
        <f>VLOOKUP('Ответы на форму (1)'!AN239,ДаПочтиНет,2,FALSE)</f>
        <v>0</v>
      </c>
      <c r="AM239">
        <f>VLOOKUP('Ответы на форму (1)'!AO239,ДаПочтиНет,2,FALSE)</f>
        <v>0</v>
      </c>
      <c r="AN239">
        <f t="shared" si="24"/>
        <v>30</v>
      </c>
      <c r="AO239">
        <f>VLOOKUP('Ответы на форму (1)'!AP239,ДаПочтиНет,2,FALSE)</f>
        <v>2</v>
      </c>
      <c r="AP239">
        <f>VLOOKUP('Ответы на форму (1)'!AQ239,ОбразЖизни,2,FALSE)</f>
        <v>1</v>
      </c>
      <c r="AQ239">
        <f>VLOOKUP('Ответы на форму (1)'!AR239,ОбразЖизни,2,FALSE)</f>
        <v>4</v>
      </c>
      <c r="AR239">
        <f>VLOOKUP('Ответы на форму (1)'!AS239,ОбразЖизни,2,FALSE)</f>
        <v>1</v>
      </c>
      <c r="AS239">
        <f>VLOOKUP('Ответы на форму (1)'!AT239,ОбразЖизни,2,FALSE)</f>
        <v>2</v>
      </c>
      <c r="AT239">
        <f>VLOOKUP('Ответы на форму (1)'!AU239,ОбразЖизни,2,FALSE)</f>
        <v>1</v>
      </c>
      <c r="AU239">
        <f>VLOOKUP('Ответы на форму (1)'!AV239,ОбразЖизни,2,FALSE)</f>
        <v>1</v>
      </c>
      <c r="AV239">
        <f>'Ответы на форму (1)'!AW239</f>
        <v>6</v>
      </c>
      <c r="AW239">
        <f>IF('Ответы на форму (1)'!AX239="",0,1)</f>
        <v>0</v>
      </c>
      <c r="AX239">
        <f>VLOOKUP('Ответы на форму (1)'!AY239,Курение,2,FALSE)</f>
        <v>0</v>
      </c>
      <c r="AY239">
        <f>VLOOKUP('Ответы на форму (1)'!AZ239,Алкоголь,2,FALSE)</f>
        <v>0</v>
      </c>
      <c r="AZ239">
        <f>VLOOKUP('Ответы на форму (1)'!BA239,СемейныйОпыт,2,FALSE)</f>
        <v>0</v>
      </c>
      <c r="BA239">
        <f>'Ответы на форму (1)'!BB239</f>
        <v>0</v>
      </c>
      <c r="BB239">
        <f>IF('Ответы на форму (1)'!BC239="",0,VLOOKUP('Ответы на форму (1)'!BC239,УровниЗнакомства,2,FALSE))</f>
        <v>0</v>
      </c>
      <c r="BC239">
        <f>IF('Ответы на форму (1)'!BD239="",0,VLOOKUP('Ответы на форму (1)'!BD239,УровниЗнакомства,2,FALSE))</f>
        <v>0</v>
      </c>
      <c r="BD239">
        <f>IF('Ответы на форму (1)'!BE239="",0,VLOOKUP('Ответы на форму (1)'!BE239,УровниЗнакомства,2,FALSE))</f>
        <v>0</v>
      </c>
      <c r="BE239">
        <f>IF('Ответы на форму (1)'!BF239="",0,VLOOKUP('Ответы на форму (1)'!BF239,УровниЗнакомства,2,FALSE))</f>
        <v>0</v>
      </c>
      <c r="BF239">
        <f>IF('Ответы на форму (1)'!BG239="",0,VLOOKUP('Ответы на форму (1)'!BG239,УровниЗнакомства,2,FALSE))</f>
        <v>0</v>
      </c>
      <c r="BG239">
        <f>IF('Ответы на форму (1)'!BH239="",0,VLOOKUP('Ответы на форму (1)'!BH239,УровниЗнакомства,2,FALSE))</f>
        <v>0</v>
      </c>
      <c r="BH239">
        <f t="shared" si="25"/>
        <v>0</v>
      </c>
      <c r="BI239">
        <f>VLOOKUP('Ответы на форму (1)'!BI239,ТараканоБалл,2,FALSE)</f>
        <v>2</v>
      </c>
      <c r="BJ239">
        <f>VLOOKUP('Ответы на форму (1)'!BJ239,ТараканоБалл,2,FALSE)</f>
        <v>3</v>
      </c>
      <c r="BK239">
        <f>VLOOKUP('Ответы на форму (1)'!BK239,ТараканоБалл,2,FALSE)</f>
        <v>4</v>
      </c>
      <c r="BL239">
        <f>VLOOKUP('Ответы на форму (1)'!BL239,ТараканоБалл,2,FALSE)</f>
        <v>1</v>
      </c>
      <c r="BM239">
        <f t="shared" si="26"/>
        <v>10</v>
      </c>
      <c r="BN239">
        <f t="shared" si="27"/>
        <v>0</v>
      </c>
      <c r="BO239">
        <f>VLOOKUP('Ответы на форму (1)'!BM239,ОбъемИнфы,2,FALSE)</f>
        <v>1</v>
      </c>
      <c r="BP239">
        <f>VLOOKUP('Ответы на форму (1)'!BN239,ОбъемИнфы,2,FALSE)</f>
        <v>0</v>
      </c>
      <c r="BQ239">
        <f>VLOOKUP('Ответы на форму (1)'!BO239,ОбъемИнфы,2,FALSE)</f>
        <v>0</v>
      </c>
      <c r="BR239">
        <f>VLOOKUP('Ответы на форму (1)'!BP239,ОбъемИнфы,2,FALSE)</f>
        <v>3</v>
      </c>
      <c r="BS239">
        <f>VLOOKUP('Ответы на форму (1)'!BQ239,ОбъемИнфы,2,FALSE)</f>
        <v>0</v>
      </c>
      <c r="BT239">
        <f>VLOOKUP('Ответы на форму (1)'!BR239,ОбъемИнфы,2,FALSE)</f>
        <v>0</v>
      </c>
      <c r="BU239">
        <f>VLOOKUP('Ответы на форму (1)'!BS239,ОбъемИнфы,2,FALSE)</f>
        <v>0</v>
      </c>
      <c r="BV239">
        <f>VLOOKUP('Ответы на форму (1)'!BT239,ОбъемИнфы,2,FALSE)</f>
        <v>0</v>
      </c>
      <c r="BW239">
        <f>IF('Ответы на форму (1)'!BU239&gt;2,"много",'Ответы на форму (1)'!BU239)</f>
        <v>1</v>
      </c>
      <c r="BX239">
        <f>VLOOKUP('Ответы на форму (1)'!BV239,Блыки,2,FALSE)</f>
        <v>0</v>
      </c>
      <c r="BY239" t="str">
        <f>IF('Ответы на форму (1)'!BY239="","",'Ответы на форму (1)'!BY239)</f>
        <v/>
      </c>
      <c r="BZ239" t="str">
        <f t="shared" si="22"/>
        <v>Нет</v>
      </c>
    </row>
    <row r="240" spans="1:78" x14ac:dyDescent="0.35">
      <c r="A240">
        <f>IF('Ответы на форму (1)'!B240="М",1,0)</f>
        <v>0</v>
      </c>
      <c r="B240">
        <f>'Ответы на форму (1)'!C240</f>
        <v>32</v>
      </c>
      <c r="C240">
        <f>VLOOKUP('Ответы на форму (1)'!G240,Успевание,2,FALSE)</f>
        <v>3</v>
      </c>
      <c r="D240">
        <f>VLOOKUP('Ответы на форму (1)'!H240,Успевание,2,FALSE)</f>
        <v>4</v>
      </c>
      <c r="E240">
        <f t="shared" si="23"/>
        <v>-1</v>
      </c>
      <c r="F240">
        <f>VLOOKUP('Ответы на форму (1)'!I240,ШкалаРомека,2,FALSE)</f>
        <v>4</v>
      </c>
      <c r="G240">
        <f>VLOOKUP('Ответы на форму (1)'!J240,ШкалаРомека,2,FALSE)</f>
        <v>3</v>
      </c>
      <c r="H240">
        <f>VLOOKUP('Ответы на форму (1)'!K240,ШкалаРомека,2,FALSE)</f>
        <v>3</v>
      </c>
      <c r="I240">
        <f>VLOOKUP('Ответы на форму (1)'!L240,ШкалаРомека,2,FALSE)</f>
        <v>4</v>
      </c>
      <c r="J240">
        <f>VLOOKUP('Ответы на форму (1)'!M240,ШкалаРомека,2,FALSE)</f>
        <v>3</v>
      </c>
      <c r="K240">
        <f>VLOOKUP('Ответы на форму (1)'!N240,ШкалаРомека,2,FALSE)</f>
        <v>4</v>
      </c>
      <c r="L240">
        <f>VLOOKUP('Ответы на форму (1)'!O240,ШкалаРомека,2,FALSE)</f>
        <v>3</v>
      </c>
      <c r="M240">
        <f>VLOOKUP('Ответы на форму (1)'!P240,ШкалаРомека,2,FALSE)</f>
        <v>4</v>
      </c>
      <c r="N240">
        <f>VLOOKUP('Ответы на форму (1)'!Q240,ШкалаРомека,2,FALSE)</f>
        <v>3</v>
      </c>
      <c r="O240">
        <f>VLOOKUP('Ответы на форму (1)'!R240,ШкалаРомека,2,FALSE)</f>
        <v>4</v>
      </c>
      <c r="P240">
        <f t="shared" si="21"/>
        <v>35</v>
      </c>
      <c r="Q240">
        <f>VLOOKUP('Ответы на форму (1)'!S240,ЧастотаПрактик,2,FALSE)</f>
        <v>1</v>
      </c>
      <c r="R240">
        <f>VLOOKUP('Ответы на форму (1)'!T240,ЧастотаПрактик,2,FALSE)</f>
        <v>4</v>
      </c>
      <c r="S240">
        <f>VLOOKUP('Ответы на форму (1)'!U240,ЧастотаПрактик,2,FALSE)</f>
        <v>4</v>
      </c>
      <c r="T240">
        <f>VLOOKUP('Ответы на форму (1)'!V240,ЧастотаПрактик,2,FALSE)</f>
        <v>3</v>
      </c>
      <c r="U240">
        <f>VLOOKUP('Ответы на форму (1)'!W240,ЧастотаПрактик,2,FALSE)</f>
        <v>2</v>
      </c>
      <c r="V240">
        <f>VLOOKUP('Ответы на форму (1)'!X240,ЧастотаПрактик,2,FALSE)</f>
        <v>1</v>
      </c>
      <c r="W240">
        <f>VLOOKUP('Ответы на форму (1)'!Y240,ЧастотаПрактик,2,FALSE)</f>
        <v>4</v>
      </c>
      <c r="X240">
        <f>VLOOKUP('Ответы на форму (1)'!Z240,ЧастотаПрактик,2,FALSE)</f>
        <v>3</v>
      </c>
      <c r="Y240">
        <f>VLOOKUP('Ответы на форму (1)'!AA240,ЧастотаПрактик,2,FALSE)</f>
        <v>3</v>
      </c>
      <c r="Z240">
        <f>VLOOKUP('Ответы на форму (1)'!AB240,ЧастотаПрактик,2,FALSE)</f>
        <v>3</v>
      </c>
      <c r="AA240">
        <f>VLOOKUP('Ответы на форму (1)'!AC240,ЧастотаПрактик,2,FALSE)</f>
        <v>1</v>
      </c>
      <c r="AB240">
        <f>VLOOKUP('Ответы на форму (1)'!AD240,ЧастотаПрактик,2,FALSE)</f>
        <v>3</v>
      </c>
      <c r="AC240">
        <f>VLOOKUP('Ответы на форму (1)'!AE240,ЧастотаПрактик,2,FALSE)</f>
        <v>1</v>
      </c>
      <c r="AD240">
        <f>VLOOKUP('Ответы на форму (1)'!AF240,ЧастотаПрактик,2,FALSE)</f>
        <v>2</v>
      </c>
      <c r="AE240">
        <f>VLOOKUP('Ответы на форму (1)'!AG240,ДаПочтиНет,2,FALSE)</f>
        <v>0</v>
      </c>
      <c r="AF240">
        <f>VLOOKUP('Ответы на форму (1)'!AH240,ДаПочтиНет,2,FALSE)</f>
        <v>0</v>
      </c>
      <c r="AG240">
        <f>VLOOKUP('Ответы на форму (1)'!AI240,ДаПочтиНет,2,FALSE)</f>
        <v>2</v>
      </c>
      <c r="AH240">
        <f>VLOOKUP('Ответы на форму (1)'!AJ240,ДаПочтиНет,2,FALSE)</f>
        <v>0</v>
      </c>
      <c r="AI240">
        <f>VLOOKUP('Ответы на форму (1)'!AK240,ДаПочтиНет,2,FALSE)</f>
        <v>1</v>
      </c>
      <c r="AJ240">
        <f>VLOOKUP('Ответы на форму (1)'!AL240,ДаПочтиНет,2,FALSE)</f>
        <v>0</v>
      </c>
      <c r="AK240">
        <f>VLOOKUP('Ответы на форму (1)'!AM240,ДаПочтиНет,2,FALSE)</f>
        <v>0</v>
      </c>
      <c r="AL240">
        <f>VLOOKUP('Ответы на форму (1)'!AN240,ДаПочтиНет,2,FALSE)</f>
        <v>0</v>
      </c>
      <c r="AM240">
        <f>VLOOKUP('Ответы на форму (1)'!AO240,ДаПочтиНет,2,FALSE)</f>
        <v>2</v>
      </c>
      <c r="AN240">
        <f t="shared" si="24"/>
        <v>37</v>
      </c>
      <c r="AO240">
        <f>VLOOKUP('Ответы на форму (1)'!AP240,ДаПочтиНет,2,FALSE)</f>
        <v>0</v>
      </c>
      <c r="AP240">
        <f>VLOOKUP('Ответы на форму (1)'!AQ240,ОбразЖизни,2,FALSE)</f>
        <v>1</v>
      </c>
      <c r="AQ240">
        <f>VLOOKUP('Ответы на форму (1)'!AR240,ОбразЖизни,2,FALSE)</f>
        <v>2</v>
      </c>
      <c r="AR240">
        <f>VLOOKUP('Ответы на форму (1)'!AS240,ОбразЖизни,2,FALSE)</f>
        <v>3</v>
      </c>
      <c r="AS240">
        <f>VLOOKUP('Ответы на форму (1)'!AT240,ОбразЖизни,2,FALSE)</f>
        <v>4</v>
      </c>
      <c r="AT240">
        <f>VLOOKUP('Ответы на форму (1)'!AU240,ОбразЖизни,2,FALSE)</f>
        <v>3</v>
      </c>
      <c r="AU240">
        <f>VLOOKUP('Ответы на форму (1)'!AV240,ОбразЖизни,2,FALSE)</f>
        <v>0</v>
      </c>
      <c r="AV240">
        <f>'Ответы на форму (1)'!AW240</f>
        <v>6</v>
      </c>
      <c r="AW240">
        <f>IF('Ответы на форму (1)'!AX240="",0,1)</f>
        <v>1</v>
      </c>
      <c r="AX240">
        <f>VLOOKUP('Ответы на форму (1)'!AY240,Курение,2,FALSE)</f>
        <v>2</v>
      </c>
      <c r="AY240">
        <f>VLOOKUP('Ответы на форму (1)'!AZ240,Алкоголь,2,FALSE)</f>
        <v>1</v>
      </c>
      <c r="AZ240">
        <f>VLOOKUP('Ответы на форму (1)'!BA240,СемейныйОпыт,2,FALSE)</f>
        <v>1</v>
      </c>
      <c r="BA240">
        <f>'Ответы на форму (1)'!BB240</f>
        <v>0</v>
      </c>
      <c r="BB240">
        <f>IF('Ответы на форму (1)'!BC240="",0,VLOOKUP('Ответы на форму (1)'!BC240,УровниЗнакомства,2,FALSE))</f>
        <v>1</v>
      </c>
      <c r="BC240">
        <f>IF('Ответы на форму (1)'!BD240="",0,VLOOKUP('Ответы на форму (1)'!BD240,УровниЗнакомства,2,FALSE))</f>
        <v>1</v>
      </c>
      <c r="BD240">
        <f>IF('Ответы на форму (1)'!BE240="",0,VLOOKUP('Ответы на форму (1)'!BE240,УровниЗнакомства,2,FALSE))</f>
        <v>1</v>
      </c>
      <c r="BE240">
        <f>IF('Ответы на форму (1)'!BF240="",0,VLOOKUP('Ответы на форму (1)'!BF240,УровниЗнакомства,2,FALSE))</f>
        <v>1</v>
      </c>
      <c r="BF240">
        <f>IF('Ответы на форму (1)'!BG240="",0,VLOOKUP('Ответы на форму (1)'!BG240,УровниЗнакомства,2,FALSE))</f>
        <v>1</v>
      </c>
      <c r="BG240">
        <f>IF('Ответы на форму (1)'!BH240="",0,VLOOKUP('Ответы на форму (1)'!BH240,УровниЗнакомства,2,FALSE))</f>
        <v>1</v>
      </c>
      <c r="BH240">
        <f t="shared" si="25"/>
        <v>6</v>
      </c>
      <c r="BI240">
        <f>VLOOKUP('Ответы на форму (1)'!BI240,ТараканоБалл,2,FALSE)</f>
        <v>4</v>
      </c>
      <c r="BJ240">
        <f>VLOOKUP('Ответы на форму (1)'!BJ240,ТараканоБалл,2,FALSE)</f>
        <v>3</v>
      </c>
      <c r="BK240">
        <f>VLOOKUP('Ответы на форму (1)'!BK240,ТараканоБалл,2,FALSE)</f>
        <v>2</v>
      </c>
      <c r="BL240">
        <f>VLOOKUP('Ответы на форму (1)'!BL240,ТараканоБалл,2,FALSE)</f>
        <v>3</v>
      </c>
      <c r="BM240">
        <f t="shared" si="26"/>
        <v>12</v>
      </c>
      <c r="BN240">
        <f t="shared" si="27"/>
        <v>1</v>
      </c>
      <c r="BO240">
        <f>VLOOKUP('Ответы на форму (1)'!BM240,ОбъемИнфы,2,FALSE)</f>
        <v>3</v>
      </c>
      <c r="BP240">
        <f>VLOOKUP('Ответы на форму (1)'!BN240,ОбъемИнфы,2,FALSE)</f>
        <v>2</v>
      </c>
      <c r="BQ240">
        <f>VLOOKUP('Ответы на форму (1)'!BO240,ОбъемИнфы,2,FALSE)</f>
        <v>3</v>
      </c>
      <c r="BR240">
        <f>VLOOKUP('Ответы на форму (1)'!BP240,ОбъемИнфы,2,FALSE)</f>
        <v>3</v>
      </c>
      <c r="BS240">
        <f>VLOOKUP('Ответы на форму (1)'!BQ240,ОбъемИнфы,2,FALSE)</f>
        <v>3</v>
      </c>
      <c r="BT240">
        <f>VLOOKUP('Ответы на форму (1)'!BR240,ОбъемИнфы,2,FALSE)</f>
        <v>4</v>
      </c>
      <c r="BU240">
        <f>VLOOKUP('Ответы на форму (1)'!BS240,ОбъемИнфы,2,FALSE)</f>
        <v>1</v>
      </c>
      <c r="BV240">
        <f>VLOOKUP('Ответы на форму (1)'!BT240,ОбъемИнфы,2,FALSE)</f>
        <v>1</v>
      </c>
      <c r="BW240">
        <f>IF('Ответы на форму (1)'!BU240&gt;2,"много",'Ответы на форму (1)'!BU240)</f>
        <v>2</v>
      </c>
      <c r="BX240">
        <f>VLOOKUP('Ответы на форму (1)'!BV240,Блыки,2,FALSE)</f>
        <v>2</v>
      </c>
      <c r="BY240" t="str">
        <f>IF('Ответы на форму (1)'!BY240="","",'Ответы на форму (1)'!BY240)</f>
        <v/>
      </c>
      <c r="BZ240" t="str">
        <f t="shared" si="22"/>
        <v>Нет</v>
      </c>
    </row>
    <row r="241" spans="1:78" x14ac:dyDescent="0.35">
      <c r="A241">
        <f>IF('Ответы на форму (1)'!B241="М",1,0)</f>
        <v>1</v>
      </c>
      <c r="B241">
        <f>'Ответы на форму (1)'!C241</f>
        <v>42</v>
      </c>
      <c r="C241">
        <f>VLOOKUP('Ответы на форму (1)'!G241,Успевание,2,FALSE)</f>
        <v>4</v>
      </c>
      <c r="D241">
        <f>VLOOKUP('Ответы на форму (1)'!H241,Успевание,2,FALSE)</f>
        <v>3</v>
      </c>
      <c r="E241">
        <f t="shared" si="23"/>
        <v>1</v>
      </c>
      <c r="F241">
        <f>VLOOKUP('Ответы на форму (1)'!I241,ШкалаРомека,2,FALSE)</f>
        <v>4</v>
      </c>
      <c r="G241">
        <f>VLOOKUP('Ответы на форму (1)'!J241,ШкалаРомека,2,FALSE)</f>
        <v>4</v>
      </c>
      <c r="H241">
        <f>VLOOKUP('Ответы на форму (1)'!K241,ШкалаРомека,2,FALSE)</f>
        <v>3</v>
      </c>
      <c r="I241">
        <f>VLOOKUP('Ответы на форму (1)'!L241,ШкалаРомека,2,FALSE)</f>
        <v>3</v>
      </c>
      <c r="J241">
        <f>VLOOKUP('Ответы на форму (1)'!M241,ШкалаРомека,2,FALSE)</f>
        <v>4</v>
      </c>
      <c r="K241">
        <f>VLOOKUP('Ответы на форму (1)'!N241,ШкалаРомека,2,FALSE)</f>
        <v>4</v>
      </c>
      <c r="L241">
        <f>VLOOKUP('Ответы на форму (1)'!O241,ШкалаРомека,2,FALSE)</f>
        <v>3</v>
      </c>
      <c r="M241">
        <f>VLOOKUP('Ответы на форму (1)'!P241,ШкалаРомека,2,FALSE)</f>
        <v>4</v>
      </c>
      <c r="N241">
        <f>VLOOKUP('Ответы на форму (1)'!Q241,ШкалаРомека,2,FALSE)</f>
        <v>4</v>
      </c>
      <c r="O241">
        <f>VLOOKUP('Ответы на форму (1)'!R241,ШкалаРомека,2,FALSE)</f>
        <v>3</v>
      </c>
      <c r="P241">
        <f t="shared" si="21"/>
        <v>36</v>
      </c>
      <c r="Q241">
        <f>VLOOKUP('Ответы на форму (1)'!S241,ЧастотаПрактик,2,FALSE)</f>
        <v>2</v>
      </c>
      <c r="R241">
        <f>VLOOKUP('Ответы на форму (1)'!T241,ЧастотаПрактик,2,FALSE)</f>
        <v>2</v>
      </c>
      <c r="S241">
        <f>VLOOKUP('Ответы на форму (1)'!U241,ЧастотаПрактик,2,FALSE)</f>
        <v>4</v>
      </c>
      <c r="T241">
        <f>VLOOKUP('Ответы на форму (1)'!V241,ЧастотаПрактик,2,FALSE)</f>
        <v>4</v>
      </c>
      <c r="U241">
        <f>VLOOKUP('Ответы на форму (1)'!W241,ЧастотаПрактик,2,FALSE)</f>
        <v>0</v>
      </c>
      <c r="V241">
        <f>VLOOKUP('Ответы на форму (1)'!X241,ЧастотаПрактик,2,FALSE)</f>
        <v>1</v>
      </c>
      <c r="W241">
        <f>VLOOKUP('Ответы на форму (1)'!Y241,ЧастотаПрактик,2,FALSE)</f>
        <v>4</v>
      </c>
      <c r="X241">
        <f>VLOOKUP('Ответы на форму (1)'!Z241,ЧастотаПрактик,2,FALSE)</f>
        <v>0</v>
      </c>
      <c r="Y241">
        <f>VLOOKUP('Ответы на форму (1)'!AA241,ЧастотаПрактик,2,FALSE)</f>
        <v>2</v>
      </c>
      <c r="Z241">
        <f>VLOOKUP('Ответы на форму (1)'!AB241,ЧастотаПрактик,2,FALSE)</f>
        <v>1</v>
      </c>
      <c r="AA241">
        <f>VLOOKUP('Ответы на форму (1)'!AC241,ЧастотаПрактик,2,FALSE)</f>
        <v>2</v>
      </c>
      <c r="AB241">
        <f>VLOOKUP('Ответы на форму (1)'!AD241,ЧастотаПрактик,2,FALSE)</f>
        <v>1</v>
      </c>
      <c r="AC241">
        <f>VLOOKUP('Ответы на форму (1)'!AE241,ЧастотаПрактик,2,FALSE)</f>
        <v>1</v>
      </c>
      <c r="AD241">
        <f>VLOOKUP('Ответы на форму (1)'!AF241,ЧастотаПрактик,2,FALSE)</f>
        <v>2</v>
      </c>
      <c r="AE241">
        <f>VLOOKUP('Ответы на форму (1)'!AG241,ДаПочтиНет,2,FALSE)</f>
        <v>2</v>
      </c>
      <c r="AF241">
        <f>VLOOKUP('Ответы на форму (1)'!AH241,ДаПочтиНет,2,FALSE)</f>
        <v>2</v>
      </c>
      <c r="AG241">
        <f>VLOOKUP('Ответы на форму (1)'!AI241,ДаПочтиНет,2,FALSE)</f>
        <v>2</v>
      </c>
      <c r="AH241">
        <f>VLOOKUP('Ответы на форму (1)'!AJ241,ДаПочтиНет,2,FALSE)</f>
        <v>0</v>
      </c>
      <c r="AI241">
        <f>VLOOKUP('Ответы на форму (1)'!AK241,ДаПочтиНет,2,FALSE)</f>
        <v>0</v>
      </c>
      <c r="AJ241">
        <f>VLOOKUP('Ответы на форму (1)'!AL241,ДаПочтиНет,2,FALSE)</f>
        <v>2</v>
      </c>
      <c r="AK241">
        <f>VLOOKUP('Ответы на форму (1)'!AM241,ДаПочтиНет,2,FALSE)</f>
        <v>0</v>
      </c>
      <c r="AL241">
        <f>VLOOKUP('Ответы на форму (1)'!AN241,ДаПочтиНет,2,FALSE)</f>
        <v>0</v>
      </c>
      <c r="AM241">
        <f>VLOOKUP('Ответы на форму (1)'!AO241,ДаПочтиНет,2,FALSE)</f>
        <v>0</v>
      </c>
      <c r="AN241">
        <f t="shared" si="24"/>
        <v>33</v>
      </c>
      <c r="AO241">
        <f>VLOOKUP('Ответы на форму (1)'!AP241,ДаПочтиНет,2,FALSE)</f>
        <v>0</v>
      </c>
      <c r="AP241">
        <f>VLOOKUP('Ответы на форму (1)'!AQ241,ОбразЖизни,2,FALSE)</f>
        <v>4</v>
      </c>
      <c r="AQ241">
        <f>VLOOKUP('Ответы на форму (1)'!AR241,ОбразЖизни,2,FALSE)</f>
        <v>4</v>
      </c>
      <c r="AR241">
        <f>VLOOKUP('Ответы на форму (1)'!AS241,ОбразЖизни,2,FALSE)</f>
        <v>2</v>
      </c>
      <c r="AS241">
        <f>VLOOKUP('Ответы на форму (1)'!AT241,ОбразЖизни,2,FALSE)</f>
        <v>2</v>
      </c>
      <c r="AT241">
        <f>VLOOKUP('Ответы на форму (1)'!AU241,ОбразЖизни,2,FALSE)</f>
        <v>3</v>
      </c>
      <c r="AU241">
        <f>VLOOKUP('Ответы на форму (1)'!AV241,ОбразЖизни,2,FALSE)</f>
        <v>3</v>
      </c>
      <c r="AV241">
        <f>'Ответы на форму (1)'!AW241</f>
        <v>6</v>
      </c>
      <c r="AW241">
        <f>IF('Ответы на форму (1)'!AX241="",0,1)</f>
        <v>0</v>
      </c>
      <c r="AX241">
        <f>VLOOKUP('Ответы на форму (1)'!AY241,Курение,2,FALSE)</f>
        <v>0</v>
      </c>
      <c r="AY241">
        <f>VLOOKUP('Ответы на форму (1)'!AZ241,Алкоголь,2,FALSE)</f>
        <v>2</v>
      </c>
      <c r="AZ241">
        <f>VLOOKUP('Ответы на форму (1)'!BA241,СемейныйОпыт,2,FALSE)</f>
        <v>1</v>
      </c>
      <c r="BA241">
        <f>'Ответы на форму (1)'!BB241</f>
        <v>2</v>
      </c>
      <c r="BB241">
        <f>IF('Ответы на форму (1)'!BC241="",0,VLOOKUP('Ответы на форму (1)'!BC241,УровниЗнакомства,2,FALSE))</f>
        <v>0</v>
      </c>
      <c r="BC241">
        <f>IF('Ответы на форму (1)'!BD241="",0,VLOOKUP('Ответы на форму (1)'!BD241,УровниЗнакомства,2,FALSE))</f>
        <v>1</v>
      </c>
      <c r="BD241">
        <f>IF('Ответы на форму (1)'!BE241="",0,VLOOKUP('Ответы на форму (1)'!BE241,УровниЗнакомства,2,FALSE))</f>
        <v>0</v>
      </c>
      <c r="BE241">
        <f>IF('Ответы на форму (1)'!BF241="",0,VLOOKUP('Ответы на форму (1)'!BF241,УровниЗнакомства,2,FALSE))</f>
        <v>3</v>
      </c>
      <c r="BF241">
        <f>IF('Ответы на форму (1)'!BG241="",0,VLOOKUP('Ответы на форму (1)'!BG241,УровниЗнакомства,2,FALSE))</f>
        <v>1</v>
      </c>
      <c r="BG241">
        <f>IF('Ответы на форму (1)'!BH241="",0,VLOOKUP('Ответы на форму (1)'!BH241,УровниЗнакомства,2,FALSE))</f>
        <v>1</v>
      </c>
      <c r="BH241">
        <f t="shared" si="25"/>
        <v>6</v>
      </c>
      <c r="BI241">
        <f>VLOOKUP('Ответы на форму (1)'!BI241,ТараканоБалл,2,FALSE)</f>
        <v>3</v>
      </c>
      <c r="BJ241">
        <f>VLOOKUP('Ответы на форму (1)'!BJ241,ТараканоБалл,2,FALSE)</f>
        <v>4</v>
      </c>
      <c r="BK241">
        <f>VLOOKUP('Ответы на форму (1)'!BK241,ТараканоБалл,2,FALSE)</f>
        <v>5</v>
      </c>
      <c r="BL241">
        <f>VLOOKUP('Ответы на форму (1)'!BL241,ТараканоБалл,2,FALSE)</f>
        <v>5</v>
      </c>
      <c r="BM241">
        <f t="shared" si="26"/>
        <v>17</v>
      </c>
      <c r="BN241">
        <f t="shared" si="27"/>
        <v>2</v>
      </c>
      <c r="BO241">
        <f>VLOOKUP('Ответы на форму (1)'!BM241,ОбъемИнфы,2,FALSE)</f>
        <v>1</v>
      </c>
      <c r="BP241">
        <f>VLOOKUP('Ответы на форму (1)'!BN241,ОбъемИнфы,2,FALSE)</f>
        <v>1</v>
      </c>
      <c r="BQ241">
        <f>VLOOKUP('Ответы на форму (1)'!BO241,ОбъемИнфы,2,FALSE)</f>
        <v>1</v>
      </c>
      <c r="BR241">
        <f>VLOOKUP('Ответы на форму (1)'!BP241,ОбъемИнфы,2,FALSE)</f>
        <v>1</v>
      </c>
      <c r="BS241">
        <f>VLOOKUP('Ответы на форму (1)'!BQ241,ОбъемИнфы,2,FALSE)</f>
        <v>1</v>
      </c>
      <c r="BT241">
        <f>VLOOKUP('Ответы на форму (1)'!BR241,ОбъемИнфы,2,FALSE)</f>
        <v>1</v>
      </c>
      <c r="BU241">
        <f>VLOOKUP('Ответы на форму (1)'!BS241,ОбъемИнфы,2,FALSE)</f>
        <v>1</v>
      </c>
      <c r="BV241">
        <f>VLOOKUP('Ответы на форму (1)'!BT241,ОбъемИнфы,2,FALSE)</f>
        <v>1</v>
      </c>
      <c r="BW241">
        <f>IF('Ответы на форму (1)'!BU241&gt;2,"много",'Ответы на форму (1)'!BU241)</f>
        <v>1</v>
      </c>
      <c r="BX241">
        <f>VLOOKUP('Ответы на форму (1)'!BV241,Блыки,2,FALSE)</f>
        <v>0</v>
      </c>
      <c r="BY241" t="str">
        <f>IF('Ответы на форму (1)'!BY241="","",'Ответы на форму (1)'!BY241)</f>
        <v/>
      </c>
      <c r="BZ241" t="str">
        <f t="shared" si="22"/>
        <v>Да</v>
      </c>
    </row>
    <row r="242" spans="1:78" x14ac:dyDescent="0.35">
      <c r="A242">
        <f>IF('Ответы на форму (1)'!B242="М",1,0)</f>
        <v>0</v>
      </c>
      <c r="B242">
        <f>'Ответы на форму (1)'!C242</f>
        <v>39</v>
      </c>
      <c r="C242">
        <f>VLOOKUP('Ответы на форму (1)'!G242,Успевание,2,FALSE)</f>
        <v>2</v>
      </c>
      <c r="D242">
        <f>VLOOKUP('Ответы на форму (1)'!H242,Успевание,2,FALSE)</f>
        <v>1</v>
      </c>
      <c r="E242">
        <f t="shared" si="23"/>
        <v>1</v>
      </c>
      <c r="F242">
        <f>VLOOKUP('Ответы на форму (1)'!I242,ШкалаРомека,2,FALSE)</f>
        <v>3</v>
      </c>
      <c r="G242">
        <f>VLOOKUP('Ответы на форму (1)'!J242,ШкалаРомека,2,FALSE)</f>
        <v>3</v>
      </c>
      <c r="H242">
        <f>VLOOKUP('Ответы на форму (1)'!K242,ШкалаРомека,2,FALSE)</f>
        <v>2</v>
      </c>
      <c r="I242">
        <f>VLOOKUP('Ответы на форму (1)'!L242,ШкалаРомека,2,FALSE)</f>
        <v>2</v>
      </c>
      <c r="J242">
        <f>VLOOKUP('Ответы на форму (1)'!M242,ШкалаРомека,2,FALSE)</f>
        <v>3</v>
      </c>
      <c r="K242">
        <f>VLOOKUP('Ответы на форму (1)'!N242,ШкалаРомека,2,FALSE)</f>
        <v>3</v>
      </c>
      <c r="L242">
        <f>VLOOKUP('Ответы на форму (1)'!O242,ШкалаРомека,2,FALSE)</f>
        <v>2</v>
      </c>
      <c r="M242">
        <f>VLOOKUP('Ответы на форму (1)'!P242,ШкалаРомека,2,FALSE)</f>
        <v>3</v>
      </c>
      <c r="N242">
        <f>VLOOKUP('Ответы на форму (1)'!Q242,ШкалаРомека,2,FALSE)</f>
        <v>3</v>
      </c>
      <c r="O242">
        <f>VLOOKUP('Ответы на форму (1)'!R242,ШкалаРомека,2,FALSE)</f>
        <v>3</v>
      </c>
      <c r="P242">
        <f t="shared" si="21"/>
        <v>27</v>
      </c>
      <c r="Q242">
        <f>VLOOKUP('Ответы на форму (1)'!S242,ЧастотаПрактик,2,FALSE)</f>
        <v>1</v>
      </c>
      <c r="R242">
        <f>VLOOKUP('Ответы на форму (1)'!T242,ЧастотаПрактик,2,FALSE)</f>
        <v>2</v>
      </c>
      <c r="S242">
        <f>VLOOKUP('Ответы на форму (1)'!U242,ЧастотаПрактик,2,FALSE)</f>
        <v>3</v>
      </c>
      <c r="T242">
        <f>VLOOKUP('Ответы на форму (1)'!V242,ЧастотаПрактик,2,FALSE)</f>
        <v>3</v>
      </c>
      <c r="U242">
        <f>VLOOKUP('Ответы на форму (1)'!W242,ЧастотаПрактик,2,FALSE)</f>
        <v>2</v>
      </c>
      <c r="V242">
        <f>VLOOKUP('Ответы на форму (1)'!X242,ЧастотаПрактик,2,FALSE)</f>
        <v>1</v>
      </c>
      <c r="W242">
        <f>VLOOKUP('Ответы на форму (1)'!Y242,ЧастотаПрактик,2,FALSE)</f>
        <v>3</v>
      </c>
      <c r="X242">
        <f>VLOOKUP('Ответы на форму (1)'!Z242,ЧастотаПрактик,2,FALSE)</f>
        <v>3</v>
      </c>
      <c r="Y242">
        <f>VLOOKUP('Ответы на форму (1)'!AA242,ЧастотаПрактик,2,FALSE)</f>
        <v>1</v>
      </c>
      <c r="Z242">
        <f>VLOOKUP('Ответы на форму (1)'!AB242,ЧастотаПрактик,2,FALSE)</f>
        <v>3</v>
      </c>
      <c r="AA242">
        <f>VLOOKUP('Ответы на форму (1)'!AC242,ЧастотаПрактик,2,FALSE)</f>
        <v>0</v>
      </c>
      <c r="AB242">
        <f>VLOOKUP('Ответы на форму (1)'!AD242,ЧастотаПрактик,2,FALSE)</f>
        <v>1</v>
      </c>
      <c r="AC242">
        <f>VLOOKUP('Ответы на форму (1)'!AE242,ЧастотаПрактик,2,FALSE)</f>
        <v>1</v>
      </c>
      <c r="AD242">
        <f>VLOOKUP('Ответы на форму (1)'!AF242,ЧастотаПрактик,2,FALSE)</f>
        <v>2</v>
      </c>
      <c r="AE242">
        <f>VLOOKUP('Ответы на форму (1)'!AG242,ДаПочтиНет,2,FALSE)</f>
        <v>0</v>
      </c>
      <c r="AF242">
        <f>VLOOKUP('Ответы на форму (1)'!AH242,ДаПочтиНет,2,FALSE)</f>
        <v>0</v>
      </c>
      <c r="AG242">
        <f>VLOOKUP('Ответы на форму (1)'!AI242,ДаПочтиНет,2,FALSE)</f>
        <v>0</v>
      </c>
      <c r="AH242">
        <f>VLOOKUP('Ответы на форму (1)'!AJ242,ДаПочтиНет,2,FALSE)</f>
        <v>0</v>
      </c>
      <c r="AI242">
        <f>VLOOKUP('Ответы на форму (1)'!AK242,ДаПочтиНет,2,FALSE)</f>
        <v>2</v>
      </c>
      <c r="AJ242">
        <f>VLOOKUP('Ответы на форму (1)'!AL242,ДаПочтиНет,2,FALSE)</f>
        <v>0</v>
      </c>
      <c r="AK242">
        <f>VLOOKUP('Ответы на форму (1)'!AM242,ДаПочтиНет,2,FALSE)</f>
        <v>0</v>
      </c>
      <c r="AL242">
        <f>VLOOKUP('Ответы на форму (1)'!AN242,ДаПочтиНет,2,FALSE)</f>
        <v>0</v>
      </c>
      <c r="AM242">
        <f>VLOOKUP('Ответы на форму (1)'!AO242,ДаПочтиНет,2,FALSE)</f>
        <v>0</v>
      </c>
      <c r="AN242">
        <f t="shared" si="24"/>
        <v>25</v>
      </c>
      <c r="AO242">
        <f>VLOOKUP('Ответы на форму (1)'!AP242,ДаПочтиНет,2,FALSE)</f>
        <v>2</v>
      </c>
      <c r="AP242">
        <f>VLOOKUP('Ответы на форму (1)'!AQ242,ОбразЖизни,2,FALSE)</f>
        <v>1</v>
      </c>
      <c r="AQ242">
        <f>VLOOKUP('Ответы на форму (1)'!AR242,ОбразЖизни,2,FALSE)</f>
        <v>0</v>
      </c>
      <c r="AR242">
        <f>VLOOKUP('Ответы на форму (1)'!AS242,ОбразЖизни,2,FALSE)</f>
        <v>3</v>
      </c>
      <c r="AS242">
        <f>VLOOKUP('Ответы на форму (1)'!AT242,ОбразЖизни,2,FALSE)</f>
        <v>3</v>
      </c>
      <c r="AT242">
        <f>VLOOKUP('Ответы на форму (1)'!AU242,ОбразЖизни,2,FALSE)</f>
        <v>2</v>
      </c>
      <c r="AU242">
        <f>VLOOKUP('Ответы на форму (1)'!AV242,ОбразЖизни,2,FALSE)</f>
        <v>1</v>
      </c>
      <c r="AV242">
        <f>'Ответы на форму (1)'!AW242</f>
        <v>6</v>
      </c>
      <c r="AW242">
        <f>IF('Ответы на форму (1)'!AX242="",0,1)</f>
        <v>1</v>
      </c>
      <c r="AX242">
        <f>VLOOKUP('Ответы на форму (1)'!AY242,Курение,2,FALSE)</f>
        <v>0</v>
      </c>
      <c r="AY242">
        <f>VLOOKUP('Ответы на форму (1)'!AZ242,Алкоголь,2,FALSE)</f>
        <v>1</v>
      </c>
      <c r="AZ242">
        <f>VLOOKUP('Ответы на форму (1)'!BA242,СемейныйОпыт,2,FALSE)</f>
        <v>1</v>
      </c>
      <c r="BA242">
        <f>'Ответы на форму (1)'!BB242</f>
        <v>3</v>
      </c>
      <c r="BB242">
        <f>IF('Ответы на форму (1)'!BC242="",0,VLOOKUP('Ответы на форму (1)'!BC242,УровниЗнакомства,2,FALSE))</f>
        <v>1</v>
      </c>
      <c r="BC242">
        <f>IF('Ответы на форму (1)'!BD242="",0,VLOOKUP('Ответы на форму (1)'!BD242,УровниЗнакомства,2,FALSE))</f>
        <v>2</v>
      </c>
      <c r="BD242">
        <f>IF('Ответы на форму (1)'!BE242="",0,VLOOKUP('Ответы на форму (1)'!BE242,УровниЗнакомства,2,FALSE))</f>
        <v>0</v>
      </c>
      <c r="BE242">
        <f>IF('Ответы на форму (1)'!BF242="",0,VLOOKUP('Ответы на форму (1)'!BF242,УровниЗнакомства,2,FALSE))</f>
        <v>4</v>
      </c>
      <c r="BF242">
        <f>IF('Ответы на форму (1)'!BG242="",0,VLOOKUP('Ответы на форму (1)'!BG242,УровниЗнакомства,2,FALSE))</f>
        <v>0</v>
      </c>
      <c r="BG242">
        <f>IF('Ответы на форму (1)'!BH242="",0,VLOOKUP('Ответы на форму (1)'!BH242,УровниЗнакомства,2,FALSE))</f>
        <v>0</v>
      </c>
      <c r="BH242">
        <f t="shared" si="25"/>
        <v>7</v>
      </c>
      <c r="BI242">
        <f>VLOOKUP('Ответы на форму (1)'!BI242,ТараканоБалл,2,FALSE)</f>
        <v>5</v>
      </c>
      <c r="BJ242">
        <f>VLOOKUP('Ответы на форму (1)'!BJ242,ТараканоБалл,2,FALSE)</f>
        <v>5</v>
      </c>
      <c r="BK242">
        <f>VLOOKUP('Ответы на форму (1)'!BK242,ТараканоБалл,2,FALSE)</f>
        <v>5</v>
      </c>
      <c r="BL242">
        <f>VLOOKUP('Ответы на форму (1)'!BL242,ТараканоБалл,2,FALSE)</f>
        <v>5</v>
      </c>
      <c r="BM242">
        <f t="shared" si="26"/>
        <v>20</v>
      </c>
      <c r="BN242">
        <f t="shared" si="27"/>
        <v>2</v>
      </c>
      <c r="BO242">
        <f>VLOOKUP('Ответы на форму (1)'!BM242,ОбъемИнфы,2,FALSE)</f>
        <v>1</v>
      </c>
      <c r="BP242">
        <f>VLOOKUP('Ответы на форму (1)'!BN242,ОбъемИнфы,2,FALSE)</f>
        <v>1</v>
      </c>
      <c r="BQ242">
        <f>VLOOKUP('Ответы на форму (1)'!BO242,ОбъемИнфы,2,FALSE)</f>
        <v>2</v>
      </c>
      <c r="BR242">
        <f>VLOOKUP('Ответы на форму (1)'!BP242,ОбъемИнфы,2,FALSE)</f>
        <v>4</v>
      </c>
      <c r="BS242">
        <f>VLOOKUP('Ответы на форму (1)'!BQ242,ОбъемИнфы,2,FALSE)</f>
        <v>1</v>
      </c>
      <c r="BT242">
        <f>VLOOKUP('Ответы на форму (1)'!BR242,ОбъемИнфы,2,FALSE)</f>
        <v>1</v>
      </c>
      <c r="BU242">
        <f>VLOOKUP('Ответы на форму (1)'!BS242,ОбъемИнфы,2,FALSE)</f>
        <v>2</v>
      </c>
      <c r="BV242">
        <f>VLOOKUP('Ответы на форму (1)'!BT242,ОбъемИнфы,2,FALSE)</f>
        <v>0</v>
      </c>
      <c r="BW242">
        <f>IF('Ответы на форму (1)'!BU242&gt;2,"много",'Ответы на форму (1)'!BU242)</f>
        <v>1</v>
      </c>
      <c r="BX242">
        <f>VLOOKUP('Ответы на форму (1)'!BV242,Блыки,2,FALSE)</f>
        <v>2</v>
      </c>
      <c r="BY242" t="str">
        <f>IF('Ответы на форму (1)'!BY242="","",'Ответы на форму (1)'!BY242)</f>
        <v/>
      </c>
      <c r="BZ242" t="str">
        <f t="shared" si="22"/>
        <v>Да</v>
      </c>
    </row>
    <row r="243" spans="1:78" x14ac:dyDescent="0.35">
      <c r="A243">
        <f>IF('Ответы на форму (1)'!B243="М",1,0)</f>
        <v>0</v>
      </c>
      <c r="B243">
        <f>'Ответы на форму (1)'!C243</f>
        <v>44</v>
      </c>
      <c r="C243">
        <f>VLOOKUP('Ответы на форму (1)'!G243,Успевание,2,FALSE)</f>
        <v>3</v>
      </c>
      <c r="D243">
        <f>VLOOKUP('Ответы на форму (1)'!H243,Успевание,2,FALSE)</f>
        <v>2</v>
      </c>
      <c r="E243">
        <f t="shared" si="23"/>
        <v>1</v>
      </c>
      <c r="F243">
        <f>VLOOKUP('Ответы на форму (1)'!I243,ШкалаРомека,2,FALSE)</f>
        <v>3</v>
      </c>
      <c r="G243">
        <f>VLOOKUP('Ответы на форму (1)'!J243,ШкалаРомека,2,FALSE)</f>
        <v>3</v>
      </c>
      <c r="H243">
        <f>VLOOKUP('Ответы на форму (1)'!K243,ШкалаРомека,2,FALSE)</f>
        <v>2</v>
      </c>
      <c r="I243">
        <f>VLOOKUP('Ответы на форму (1)'!L243,ШкалаРомека,2,FALSE)</f>
        <v>2</v>
      </c>
      <c r="J243">
        <f>VLOOKUP('Ответы на форму (1)'!M243,ШкалаРомека,2,FALSE)</f>
        <v>2</v>
      </c>
      <c r="K243">
        <f>VLOOKUP('Ответы на форму (1)'!N243,ШкалаРомека,2,FALSE)</f>
        <v>3</v>
      </c>
      <c r="L243">
        <f>VLOOKUP('Ответы на форму (1)'!O243,ШкалаРомека,2,FALSE)</f>
        <v>2</v>
      </c>
      <c r="M243">
        <f>VLOOKUP('Ответы на форму (1)'!P243,ШкалаРомека,2,FALSE)</f>
        <v>3</v>
      </c>
      <c r="N243">
        <f>VLOOKUP('Ответы на форму (1)'!Q243,ШкалаРомека,2,FALSE)</f>
        <v>2</v>
      </c>
      <c r="O243">
        <f>VLOOKUP('Ответы на форму (1)'!R243,ШкалаРомека,2,FALSE)</f>
        <v>3</v>
      </c>
      <c r="P243">
        <f t="shared" si="21"/>
        <v>25</v>
      </c>
      <c r="Q243">
        <f>VLOOKUP('Ответы на форму (1)'!S243,ЧастотаПрактик,2,FALSE)</f>
        <v>1</v>
      </c>
      <c r="R243">
        <f>VLOOKUP('Ответы на форму (1)'!T243,ЧастотаПрактик,2,FALSE)</f>
        <v>2</v>
      </c>
      <c r="S243">
        <f>VLOOKUP('Ответы на форму (1)'!U243,ЧастотаПрактик,2,FALSE)</f>
        <v>2</v>
      </c>
      <c r="T243">
        <f>VLOOKUP('Ответы на форму (1)'!V243,ЧастотаПрактик,2,FALSE)</f>
        <v>1</v>
      </c>
      <c r="U243">
        <f>VLOOKUP('Ответы на форму (1)'!W243,ЧастотаПрактик,2,FALSE)</f>
        <v>1</v>
      </c>
      <c r="V243">
        <f>VLOOKUP('Ответы на форму (1)'!X243,ЧастотаПрактик,2,FALSE)</f>
        <v>2</v>
      </c>
      <c r="W243">
        <f>VLOOKUP('Ответы на форму (1)'!Y243,ЧастотаПрактик,2,FALSE)</f>
        <v>1</v>
      </c>
      <c r="X243">
        <f>VLOOKUP('Ответы на форму (1)'!Z243,ЧастотаПрактик,2,FALSE)</f>
        <v>0</v>
      </c>
      <c r="Y243">
        <f>VLOOKUP('Ответы на форму (1)'!AA243,ЧастотаПрактик,2,FALSE)</f>
        <v>2</v>
      </c>
      <c r="Z243">
        <f>VLOOKUP('Ответы на форму (1)'!AB243,ЧастотаПрактик,2,FALSE)</f>
        <v>3</v>
      </c>
      <c r="AA243">
        <f>VLOOKUP('Ответы на форму (1)'!AC243,ЧастотаПрактик,2,FALSE)</f>
        <v>2</v>
      </c>
      <c r="AB243">
        <f>VLOOKUP('Ответы на форму (1)'!AD243,ЧастотаПрактик,2,FALSE)</f>
        <v>2</v>
      </c>
      <c r="AC243">
        <f>VLOOKUP('Ответы на форму (1)'!AE243,ЧастотаПрактик,2,FALSE)</f>
        <v>2</v>
      </c>
      <c r="AD243">
        <f>VLOOKUP('Ответы на форму (1)'!AF243,ЧастотаПрактик,2,FALSE)</f>
        <v>2</v>
      </c>
      <c r="AE243">
        <f>VLOOKUP('Ответы на форму (1)'!AG243,ДаПочтиНет,2,FALSE)</f>
        <v>2</v>
      </c>
      <c r="AF243">
        <f>VLOOKUP('Ответы на форму (1)'!AH243,ДаПочтиНет,2,FALSE)</f>
        <v>2</v>
      </c>
      <c r="AG243">
        <f>VLOOKUP('Ответы на форму (1)'!AI243,ДаПочтиНет,2,FALSE)</f>
        <v>2</v>
      </c>
      <c r="AH243">
        <f>VLOOKUP('Ответы на форму (1)'!AJ243,ДаПочтиНет,2,FALSE)</f>
        <v>0</v>
      </c>
      <c r="AI243">
        <f>VLOOKUP('Ответы на форму (1)'!AK243,ДаПочтиНет,2,FALSE)</f>
        <v>2</v>
      </c>
      <c r="AJ243">
        <f>VLOOKUP('Ответы на форму (1)'!AL243,ДаПочтиНет,2,FALSE)</f>
        <v>0</v>
      </c>
      <c r="AK243">
        <f>VLOOKUP('Ответы на форму (1)'!AM243,ДаПочтиНет,2,FALSE)</f>
        <v>0</v>
      </c>
      <c r="AL243">
        <f>VLOOKUP('Ответы на форму (1)'!AN243,ДаПочтиНет,2,FALSE)</f>
        <v>0</v>
      </c>
      <c r="AM243">
        <f>VLOOKUP('Ответы на форму (1)'!AO243,ДаПочтиНет,2,FALSE)</f>
        <v>0</v>
      </c>
      <c r="AN243">
        <f t="shared" si="24"/>
        <v>28</v>
      </c>
      <c r="AO243">
        <f>VLOOKUP('Ответы на форму (1)'!AP243,ДаПочтиНет,2,FALSE)</f>
        <v>0</v>
      </c>
      <c r="AP243">
        <f>VLOOKUP('Ответы на форму (1)'!AQ243,ОбразЖизни,2,FALSE)</f>
        <v>3</v>
      </c>
      <c r="AQ243">
        <f>VLOOKUP('Ответы на форму (1)'!AR243,ОбразЖизни,2,FALSE)</f>
        <v>2</v>
      </c>
      <c r="AR243">
        <f>VLOOKUP('Ответы на форму (1)'!AS243,ОбразЖизни,2,FALSE)</f>
        <v>1</v>
      </c>
      <c r="AS243">
        <f>VLOOKUP('Ответы на форму (1)'!AT243,ОбразЖизни,2,FALSE)</f>
        <v>2</v>
      </c>
      <c r="AT243">
        <f>VLOOKUP('Ответы на форму (1)'!AU243,ОбразЖизни,2,FALSE)</f>
        <v>1</v>
      </c>
      <c r="AU243">
        <f>VLOOKUP('Ответы на форму (1)'!AV243,ОбразЖизни,2,FALSE)</f>
        <v>2</v>
      </c>
      <c r="AV243">
        <f>'Ответы на форму (1)'!AW243</f>
        <v>5</v>
      </c>
      <c r="AW243">
        <f>IF('Ответы на форму (1)'!AX243="",0,1)</f>
        <v>0</v>
      </c>
      <c r="AX243">
        <f>VLOOKUP('Ответы на форму (1)'!AY243,Курение,2,FALSE)</f>
        <v>0</v>
      </c>
      <c r="AY243">
        <f>VLOOKUP('Ответы на форму (1)'!AZ243,Алкоголь,2,FALSE)</f>
        <v>1</v>
      </c>
      <c r="AZ243">
        <f>VLOOKUP('Ответы на форму (1)'!BA243,СемейныйОпыт,2,FALSE)</f>
        <v>1</v>
      </c>
      <c r="BA243">
        <f>'Ответы на форму (1)'!BB243</f>
        <v>2</v>
      </c>
      <c r="BB243">
        <f>IF('Ответы на форму (1)'!BC243="",0,VLOOKUP('Ответы на форму (1)'!BC243,УровниЗнакомства,2,FALSE))</f>
        <v>0</v>
      </c>
      <c r="BC243">
        <f>IF('Ответы на форму (1)'!BD243="",0,VLOOKUP('Ответы на форму (1)'!BD243,УровниЗнакомства,2,FALSE))</f>
        <v>0</v>
      </c>
      <c r="BD243">
        <f>IF('Ответы на форму (1)'!BE243="",0,VLOOKUP('Ответы на форму (1)'!BE243,УровниЗнакомства,2,FALSE))</f>
        <v>0</v>
      </c>
      <c r="BE243">
        <f>IF('Ответы на форму (1)'!BF243="",0,VLOOKUP('Ответы на форму (1)'!BF243,УровниЗнакомства,2,FALSE))</f>
        <v>1</v>
      </c>
      <c r="BF243">
        <f>IF('Ответы на форму (1)'!BG243="",0,VLOOKUP('Ответы на форму (1)'!BG243,УровниЗнакомства,2,FALSE))</f>
        <v>0</v>
      </c>
      <c r="BG243">
        <f>IF('Ответы на форму (1)'!BH243="",0,VLOOKUP('Ответы на форму (1)'!BH243,УровниЗнакомства,2,FALSE))</f>
        <v>0</v>
      </c>
      <c r="BH243">
        <f t="shared" si="25"/>
        <v>1</v>
      </c>
      <c r="BI243">
        <f>VLOOKUP('Ответы на форму (1)'!BI243,ТараканоБалл,2,FALSE)</f>
        <v>3</v>
      </c>
      <c r="BJ243">
        <f>VLOOKUP('Ответы на форму (1)'!BJ243,ТараканоБалл,2,FALSE)</f>
        <v>3</v>
      </c>
      <c r="BK243">
        <f>VLOOKUP('Ответы на форму (1)'!BK243,ТараканоБалл,2,FALSE)</f>
        <v>4</v>
      </c>
      <c r="BL243">
        <f>VLOOKUP('Ответы на форму (1)'!BL243,ТараканоБалл,2,FALSE)</f>
        <v>3</v>
      </c>
      <c r="BM243">
        <f t="shared" si="26"/>
        <v>13</v>
      </c>
      <c r="BN243">
        <f t="shared" si="27"/>
        <v>1</v>
      </c>
      <c r="BO243">
        <f>VLOOKUP('Ответы на форму (1)'!BM243,ОбъемИнфы,2,FALSE)</f>
        <v>3</v>
      </c>
      <c r="BP243">
        <f>VLOOKUP('Ответы на форму (1)'!BN243,ОбъемИнфы,2,FALSE)</f>
        <v>1</v>
      </c>
      <c r="BQ243">
        <f>VLOOKUP('Ответы на форму (1)'!BO243,ОбъемИнфы,2,FALSE)</f>
        <v>3</v>
      </c>
      <c r="BR243">
        <f>VLOOKUP('Ответы на форму (1)'!BP243,ОбъемИнфы,2,FALSE)</f>
        <v>3</v>
      </c>
      <c r="BS243">
        <f>VLOOKUP('Ответы на форму (1)'!BQ243,ОбъемИнфы,2,FALSE)</f>
        <v>2</v>
      </c>
      <c r="BT243">
        <f>VLOOKUP('Ответы на форму (1)'!BR243,ОбъемИнфы,2,FALSE)</f>
        <v>2</v>
      </c>
      <c r="BU243">
        <f>VLOOKUP('Ответы на форму (1)'!BS243,ОбъемИнфы,2,FALSE)</f>
        <v>2</v>
      </c>
      <c r="BV243">
        <f>VLOOKUP('Ответы на форму (1)'!BT243,ОбъемИнфы,2,FALSE)</f>
        <v>2</v>
      </c>
      <c r="BW243" t="str">
        <f>IF('Ответы на форму (1)'!BU243&gt;2,"много",'Ответы на форму (1)'!BU243)</f>
        <v>много</v>
      </c>
      <c r="BX243">
        <f>VLOOKUP('Ответы на форму (1)'!BV243,Блыки,2,FALSE)</f>
        <v>0</v>
      </c>
      <c r="BY243" t="str">
        <f>IF('Ответы на форму (1)'!BY243="","",'Ответы на форму (1)'!BY243)</f>
        <v/>
      </c>
      <c r="BZ243" t="str">
        <f t="shared" si="22"/>
        <v>Да</v>
      </c>
    </row>
    <row r="244" spans="1:78" x14ac:dyDescent="0.35">
      <c r="A244">
        <f>IF('Ответы на форму (1)'!B244="М",1,0)</f>
        <v>1</v>
      </c>
      <c r="B244">
        <f>'Ответы на форму (1)'!C244</f>
        <v>33</v>
      </c>
      <c r="C244">
        <f>VLOOKUP('Ответы на форму (1)'!G244,Успевание,2,FALSE)</f>
        <v>4</v>
      </c>
      <c r="D244">
        <f>VLOOKUP('Ответы на форму (1)'!H244,Успевание,2,FALSE)</f>
        <v>5</v>
      </c>
      <c r="E244">
        <f t="shared" si="23"/>
        <v>-1</v>
      </c>
      <c r="F244">
        <f>VLOOKUP('Ответы на форму (1)'!I244,ШкалаРомека,2,FALSE)</f>
        <v>4</v>
      </c>
      <c r="G244">
        <f>VLOOKUP('Ответы на форму (1)'!J244,ШкалаРомека,2,FALSE)</f>
        <v>4</v>
      </c>
      <c r="H244">
        <f>VLOOKUP('Ответы на форму (1)'!K244,ШкалаРомека,2,FALSE)</f>
        <v>3</v>
      </c>
      <c r="I244">
        <f>VLOOKUP('Ответы на форму (1)'!L244,ШкалаРомека,2,FALSE)</f>
        <v>2</v>
      </c>
      <c r="J244">
        <f>VLOOKUP('Ответы на форму (1)'!M244,ШкалаРомека,2,FALSE)</f>
        <v>3</v>
      </c>
      <c r="K244">
        <f>VLOOKUP('Ответы на форму (1)'!N244,ШкалаРомека,2,FALSE)</f>
        <v>4</v>
      </c>
      <c r="L244">
        <f>VLOOKUP('Ответы на форму (1)'!O244,ШкалаРомека,2,FALSE)</f>
        <v>3</v>
      </c>
      <c r="M244">
        <f>VLOOKUP('Ответы на форму (1)'!P244,ШкалаРомека,2,FALSE)</f>
        <v>3</v>
      </c>
      <c r="N244">
        <f>VLOOKUP('Ответы на форму (1)'!Q244,ШкалаРомека,2,FALSE)</f>
        <v>3</v>
      </c>
      <c r="O244">
        <f>VLOOKUP('Ответы на форму (1)'!R244,ШкалаРомека,2,FALSE)</f>
        <v>3</v>
      </c>
      <c r="P244">
        <f t="shared" si="21"/>
        <v>32</v>
      </c>
      <c r="Q244">
        <f>VLOOKUP('Ответы на форму (1)'!S244,ЧастотаПрактик,2,FALSE)</f>
        <v>2</v>
      </c>
      <c r="R244">
        <f>VLOOKUP('Ответы на форму (1)'!T244,ЧастотаПрактик,2,FALSE)</f>
        <v>4</v>
      </c>
      <c r="S244">
        <f>VLOOKUP('Ответы на форму (1)'!U244,ЧастотаПрактик,2,FALSE)</f>
        <v>3</v>
      </c>
      <c r="T244">
        <f>VLOOKUP('Ответы на форму (1)'!V244,ЧастотаПрактик,2,FALSE)</f>
        <v>3</v>
      </c>
      <c r="U244">
        <f>VLOOKUP('Ответы на форму (1)'!W244,ЧастотаПрактик,2,FALSE)</f>
        <v>1</v>
      </c>
      <c r="V244">
        <f>VLOOKUP('Ответы на форму (1)'!X244,ЧастотаПрактик,2,FALSE)</f>
        <v>0</v>
      </c>
      <c r="W244">
        <f>VLOOKUP('Ответы на форму (1)'!Y244,ЧастотаПрактик,2,FALSE)</f>
        <v>2</v>
      </c>
      <c r="X244">
        <f>VLOOKUP('Ответы на форму (1)'!Z244,ЧастотаПрактик,2,FALSE)</f>
        <v>3</v>
      </c>
      <c r="Y244">
        <f>VLOOKUP('Ответы на форму (1)'!AA244,ЧастотаПрактик,2,FALSE)</f>
        <v>3</v>
      </c>
      <c r="Z244">
        <f>VLOOKUP('Ответы на форму (1)'!AB244,ЧастотаПрактик,2,FALSE)</f>
        <v>4</v>
      </c>
      <c r="AA244">
        <f>VLOOKUP('Ответы на форму (1)'!AC244,ЧастотаПрактик,2,FALSE)</f>
        <v>4</v>
      </c>
      <c r="AB244">
        <f>VLOOKUP('Ответы на форму (1)'!AD244,ЧастотаПрактик,2,FALSE)</f>
        <v>2</v>
      </c>
      <c r="AC244">
        <f>VLOOKUP('Ответы на форму (1)'!AE244,ЧастотаПрактик,2,FALSE)</f>
        <v>2</v>
      </c>
      <c r="AD244">
        <f>VLOOKUP('Ответы на форму (1)'!AF244,ЧастотаПрактик,2,FALSE)</f>
        <v>3</v>
      </c>
      <c r="AE244">
        <f>VLOOKUP('Ответы на форму (1)'!AG244,ДаПочтиНет,2,FALSE)</f>
        <v>0</v>
      </c>
      <c r="AF244">
        <f>VLOOKUP('Ответы на форму (1)'!AH244,ДаПочтиНет,2,FALSE)</f>
        <v>0</v>
      </c>
      <c r="AG244">
        <f>VLOOKUP('Ответы на форму (1)'!AI244,ДаПочтиНет,2,FALSE)</f>
        <v>2</v>
      </c>
      <c r="AH244">
        <f>VLOOKUP('Ответы на форму (1)'!AJ244,ДаПочтиНет,2,FALSE)</f>
        <v>0</v>
      </c>
      <c r="AI244">
        <f>VLOOKUP('Ответы на форму (1)'!AK244,ДаПочтиНет,2,FALSE)</f>
        <v>1</v>
      </c>
      <c r="AJ244">
        <f>VLOOKUP('Ответы на форму (1)'!AL244,ДаПочтиНет,2,FALSE)</f>
        <v>0</v>
      </c>
      <c r="AK244">
        <f>VLOOKUP('Ответы на форму (1)'!AM244,ДаПочтиНет,2,FALSE)</f>
        <v>2</v>
      </c>
      <c r="AL244">
        <f>VLOOKUP('Ответы на форму (1)'!AN244,ДаПочтиНет,2,FALSE)</f>
        <v>0</v>
      </c>
      <c r="AM244">
        <f>VLOOKUP('Ответы на форму (1)'!AO244,ДаПочтиНет,2,FALSE)</f>
        <v>2</v>
      </c>
      <c r="AN244">
        <f t="shared" si="24"/>
        <v>39</v>
      </c>
      <c r="AO244">
        <f>VLOOKUP('Ответы на форму (1)'!AP244,ДаПочтиНет,2,FALSE)</f>
        <v>0</v>
      </c>
      <c r="AP244">
        <f>VLOOKUP('Ответы на форму (1)'!AQ244,ОбразЖизни,2,FALSE)</f>
        <v>4</v>
      </c>
      <c r="AQ244">
        <f>VLOOKUP('Ответы на форму (1)'!AR244,ОбразЖизни,2,FALSE)</f>
        <v>4</v>
      </c>
      <c r="AR244">
        <f>VLOOKUP('Ответы на форму (1)'!AS244,ОбразЖизни,2,FALSE)</f>
        <v>1</v>
      </c>
      <c r="AS244">
        <f>VLOOKUP('Ответы на форму (1)'!AT244,ОбразЖизни,2,FALSE)</f>
        <v>0</v>
      </c>
      <c r="AT244">
        <f>VLOOKUP('Ответы на форму (1)'!AU244,ОбразЖизни,2,FALSE)</f>
        <v>2</v>
      </c>
      <c r="AU244">
        <f>VLOOKUP('Ответы на форму (1)'!AV244,ОбразЖизни,2,FALSE)</f>
        <v>1</v>
      </c>
      <c r="AV244">
        <f>'Ответы на форму (1)'!AW244</f>
        <v>6</v>
      </c>
      <c r="AW244">
        <f>IF('Ответы на форму (1)'!AX244="",0,1)</f>
        <v>1</v>
      </c>
      <c r="AX244">
        <f>VLOOKUP('Ответы на форму (1)'!AY244,Курение,2,FALSE)</f>
        <v>1</v>
      </c>
      <c r="AY244">
        <f>VLOOKUP('Ответы на форму (1)'!AZ244,Алкоголь,2,FALSE)</f>
        <v>2</v>
      </c>
      <c r="AZ244">
        <f>VLOOKUP('Ответы на форму (1)'!BA244,СемейныйОпыт,2,FALSE)</f>
        <v>1</v>
      </c>
      <c r="BA244">
        <f>'Ответы на форму (1)'!BB244</f>
        <v>2</v>
      </c>
      <c r="BB244">
        <f>IF('Ответы на форму (1)'!BC244="",0,VLOOKUP('Ответы на форму (1)'!BC244,УровниЗнакомства,2,FALSE))</f>
        <v>3</v>
      </c>
      <c r="BC244">
        <f>IF('Ответы на форму (1)'!BD244="",0,VLOOKUP('Ответы на форму (1)'!BD244,УровниЗнакомства,2,FALSE))</f>
        <v>1</v>
      </c>
      <c r="BD244">
        <f>IF('Ответы на форму (1)'!BE244="",0,VLOOKUP('Ответы на форму (1)'!BE244,УровниЗнакомства,2,FALSE))</f>
        <v>5</v>
      </c>
      <c r="BE244">
        <f>IF('Ответы на форму (1)'!BF244="",0,VLOOKUP('Ответы на форму (1)'!BF244,УровниЗнакомства,2,FALSE))</f>
        <v>5</v>
      </c>
      <c r="BF244">
        <f>IF('Ответы на форму (1)'!BG244="",0,VLOOKUP('Ответы на форму (1)'!BG244,УровниЗнакомства,2,FALSE))</f>
        <v>3</v>
      </c>
      <c r="BG244">
        <f>IF('Ответы на форму (1)'!BH244="",0,VLOOKUP('Ответы на форму (1)'!BH244,УровниЗнакомства,2,FALSE))</f>
        <v>0</v>
      </c>
      <c r="BH244">
        <f t="shared" si="25"/>
        <v>17</v>
      </c>
      <c r="BI244">
        <f>VLOOKUP('Ответы на форму (1)'!BI244,ТараканоБалл,2,FALSE)</f>
        <v>4</v>
      </c>
      <c r="BJ244">
        <f>VLOOKUP('Ответы на форму (1)'!BJ244,ТараканоБалл,2,FALSE)</f>
        <v>3</v>
      </c>
      <c r="BK244">
        <f>VLOOKUP('Ответы на форму (1)'!BK244,ТараканоБалл,2,FALSE)</f>
        <v>4</v>
      </c>
      <c r="BL244">
        <f>VLOOKUP('Ответы на форму (1)'!BL244,ТараканоБалл,2,FALSE)</f>
        <v>2</v>
      </c>
      <c r="BM244">
        <f t="shared" si="26"/>
        <v>13</v>
      </c>
      <c r="BN244">
        <f t="shared" si="27"/>
        <v>1</v>
      </c>
      <c r="BO244">
        <f>VLOOKUP('Ответы на форму (1)'!BM244,ОбъемИнфы,2,FALSE)</f>
        <v>0</v>
      </c>
      <c r="BP244">
        <f>VLOOKUP('Ответы на форму (1)'!BN244,ОбъемИнфы,2,FALSE)</f>
        <v>1</v>
      </c>
      <c r="BQ244">
        <f>VLOOKUP('Ответы на форму (1)'!BO244,ОбъемИнфы,2,FALSE)</f>
        <v>2</v>
      </c>
      <c r="BR244">
        <f>VLOOKUP('Ответы на форму (1)'!BP244,ОбъемИнфы,2,FALSE)</f>
        <v>4</v>
      </c>
      <c r="BS244">
        <f>VLOOKUP('Ответы на форму (1)'!BQ244,ОбъемИнфы,2,FALSE)</f>
        <v>4</v>
      </c>
      <c r="BT244">
        <f>VLOOKUP('Ответы на форму (1)'!BR244,ОбъемИнфы,2,FALSE)</f>
        <v>2</v>
      </c>
      <c r="BU244">
        <f>VLOOKUP('Ответы на форму (1)'!BS244,ОбъемИнфы,2,FALSE)</f>
        <v>1</v>
      </c>
      <c r="BV244">
        <f>VLOOKUP('Ответы на форму (1)'!BT244,ОбъемИнфы,2,FALSE)</f>
        <v>1</v>
      </c>
      <c r="BW244">
        <f>IF('Ответы на форму (1)'!BU244&gt;2,"много",'Ответы на форму (1)'!BU244)</f>
        <v>2</v>
      </c>
      <c r="BX244">
        <f>VLOOKUP('Ответы на форму (1)'!BV244,Блыки,2,FALSE)</f>
        <v>2</v>
      </c>
      <c r="BY244" t="str">
        <f>IF('Ответы на форму (1)'!BY244="","",'Ответы на форму (1)'!BY244)</f>
        <v/>
      </c>
      <c r="BZ244" t="str">
        <f t="shared" si="22"/>
        <v>Да</v>
      </c>
    </row>
    <row r="245" spans="1:78" x14ac:dyDescent="0.35">
      <c r="A245">
        <f>IF('Ответы на форму (1)'!B245="М",1,0)</f>
        <v>0</v>
      </c>
      <c r="B245">
        <f>'Ответы на форму (1)'!C245</f>
        <v>44</v>
      </c>
      <c r="C245">
        <f>VLOOKUP('Ответы на форму (1)'!G245,Успевание,2,FALSE)</f>
        <v>3</v>
      </c>
      <c r="D245">
        <f>VLOOKUP('Ответы на форму (1)'!H245,Успевание,2,FALSE)</f>
        <v>1</v>
      </c>
      <c r="E245">
        <f t="shared" si="23"/>
        <v>1</v>
      </c>
      <c r="F245">
        <f>VLOOKUP('Ответы на форму (1)'!I245,ШкалаРомека,2,FALSE)</f>
        <v>3</v>
      </c>
      <c r="G245">
        <f>VLOOKUP('Ответы на форму (1)'!J245,ШкалаРомека,2,FALSE)</f>
        <v>3</v>
      </c>
      <c r="H245">
        <f>VLOOKUP('Ответы на форму (1)'!K245,ШкалаРомека,2,FALSE)</f>
        <v>2</v>
      </c>
      <c r="I245">
        <f>VLOOKUP('Ответы на форму (1)'!L245,ШкалаРомека,2,FALSE)</f>
        <v>2</v>
      </c>
      <c r="J245">
        <f>VLOOKUP('Ответы на форму (1)'!M245,ШкалаРомека,2,FALSE)</f>
        <v>3</v>
      </c>
      <c r="K245">
        <f>VLOOKUP('Ответы на форму (1)'!N245,ШкалаРомека,2,FALSE)</f>
        <v>3</v>
      </c>
      <c r="L245">
        <f>VLOOKUP('Ответы на форму (1)'!O245,ШкалаРомека,2,FALSE)</f>
        <v>3</v>
      </c>
      <c r="M245">
        <f>VLOOKUP('Ответы на форму (1)'!P245,ШкалаРомека,2,FALSE)</f>
        <v>3</v>
      </c>
      <c r="N245">
        <f>VLOOKUP('Ответы на форму (1)'!Q245,ШкалаРомека,2,FALSE)</f>
        <v>3</v>
      </c>
      <c r="O245">
        <f>VLOOKUP('Ответы на форму (1)'!R245,ШкалаРомека,2,FALSE)</f>
        <v>3</v>
      </c>
      <c r="P245">
        <f t="shared" si="21"/>
        <v>28</v>
      </c>
      <c r="Q245">
        <f>VLOOKUP('Ответы на форму (1)'!S245,ЧастотаПрактик,2,FALSE)</f>
        <v>2</v>
      </c>
      <c r="R245">
        <f>VLOOKUP('Ответы на форму (1)'!T245,ЧастотаПрактик,2,FALSE)</f>
        <v>1</v>
      </c>
      <c r="S245">
        <f>VLOOKUP('Ответы на форму (1)'!U245,ЧастотаПрактик,2,FALSE)</f>
        <v>2</v>
      </c>
      <c r="T245">
        <f>VLOOKUP('Ответы на форму (1)'!V245,ЧастотаПрактик,2,FALSE)</f>
        <v>2</v>
      </c>
      <c r="U245">
        <f>VLOOKUP('Ответы на форму (1)'!W245,ЧастотаПрактик,2,FALSE)</f>
        <v>1</v>
      </c>
      <c r="V245">
        <f>VLOOKUP('Ответы на форму (1)'!X245,ЧастотаПрактик,2,FALSE)</f>
        <v>3</v>
      </c>
      <c r="W245">
        <f>VLOOKUP('Ответы на форму (1)'!Y245,ЧастотаПрактик,2,FALSE)</f>
        <v>2</v>
      </c>
      <c r="X245">
        <f>VLOOKUP('Ответы на форму (1)'!Z245,ЧастотаПрактик,2,FALSE)</f>
        <v>0</v>
      </c>
      <c r="Y245">
        <f>VLOOKUP('Ответы на форму (1)'!AA245,ЧастотаПрактик,2,FALSE)</f>
        <v>2</v>
      </c>
      <c r="Z245">
        <f>VLOOKUP('Ответы на форму (1)'!AB245,ЧастотаПрактик,2,FALSE)</f>
        <v>2</v>
      </c>
      <c r="AA245">
        <f>VLOOKUP('Ответы на форму (1)'!AC245,ЧастотаПрактик,2,FALSE)</f>
        <v>2</v>
      </c>
      <c r="AB245">
        <f>VLOOKUP('Ответы на форму (1)'!AD245,ЧастотаПрактик,2,FALSE)</f>
        <v>2</v>
      </c>
      <c r="AC245">
        <f>VLOOKUP('Ответы на форму (1)'!AE245,ЧастотаПрактик,2,FALSE)</f>
        <v>0</v>
      </c>
      <c r="AD245">
        <f>VLOOKUP('Ответы на форму (1)'!AF245,ЧастотаПрактик,2,FALSE)</f>
        <v>3</v>
      </c>
      <c r="AE245">
        <f>VLOOKUP('Ответы на форму (1)'!AG245,ДаПочтиНет,2,FALSE)</f>
        <v>2</v>
      </c>
      <c r="AF245">
        <f>VLOOKUP('Ответы на форму (1)'!AH245,ДаПочтиНет,2,FALSE)</f>
        <v>2</v>
      </c>
      <c r="AG245">
        <f>VLOOKUP('Ответы на форму (1)'!AI245,ДаПочтиНет,2,FALSE)</f>
        <v>1</v>
      </c>
      <c r="AH245">
        <f>VLOOKUP('Ответы на форму (1)'!AJ245,ДаПочтиНет,2,FALSE)</f>
        <v>0</v>
      </c>
      <c r="AI245">
        <f>VLOOKUP('Ответы на форму (1)'!AK245,ДаПочтиНет,2,FALSE)</f>
        <v>0</v>
      </c>
      <c r="AJ245">
        <f>VLOOKUP('Ответы на форму (1)'!AL245,ДаПочтиНет,2,FALSE)</f>
        <v>2</v>
      </c>
      <c r="AK245">
        <f>VLOOKUP('Ответы на форму (1)'!AM245,ДаПочтиНет,2,FALSE)</f>
        <v>0</v>
      </c>
      <c r="AL245">
        <f>VLOOKUP('Ответы на форму (1)'!AN245,ДаПочтиНет,2,FALSE)</f>
        <v>0</v>
      </c>
      <c r="AM245">
        <f>VLOOKUP('Ответы на форму (1)'!AO245,ДаПочтиНет,2,FALSE)</f>
        <v>2</v>
      </c>
      <c r="AN245">
        <f t="shared" si="24"/>
        <v>31</v>
      </c>
      <c r="AO245">
        <f>VLOOKUP('Ответы на форму (1)'!AP245,ДаПочтиНет,2,FALSE)</f>
        <v>2</v>
      </c>
      <c r="AP245">
        <f>VLOOKUP('Ответы на форму (1)'!AQ245,ОбразЖизни,2,FALSE)</f>
        <v>3</v>
      </c>
      <c r="AQ245">
        <f>VLOOKUP('Ответы на форму (1)'!AR245,ОбразЖизни,2,FALSE)</f>
        <v>3</v>
      </c>
      <c r="AR245">
        <f>VLOOKUP('Ответы на форму (1)'!AS245,ОбразЖизни,2,FALSE)</f>
        <v>1</v>
      </c>
      <c r="AS245">
        <f>VLOOKUP('Ответы на форму (1)'!AT245,ОбразЖизни,2,FALSE)</f>
        <v>1</v>
      </c>
      <c r="AT245">
        <f>VLOOKUP('Ответы на форму (1)'!AU245,ОбразЖизни,2,FALSE)</f>
        <v>1</v>
      </c>
      <c r="AU245">
        <f>VLOOKUP('Ответы на форму (1)'!AV245,ОбразЖизни,2,FALSE)</f>
        <v>2</v>
      </c>
      <c r="AV245">
        <f>'Ответы на форму (1)'!AW245</f>
        <v>7</v>
      </c>
      <c r="AW245">
        <f>IF('Ответы на форму (1)'!AX245="",0,1)</f>
        <v>1</v>
      </c>
      <c r="AX245">
        <f>VLOOKUP('Ответы на форму (1)'!AY245,Курение,2,FALSE)</f>
        <v>0</v>
      </c>
      <c r="AY245">
        <f>VLOOKUP('Ответы на форму (1)'!AZ245,Алкоголь,2,FALSE)</f>
        <v>0</v>
      </c>
      <c r="AZ245">
        <f>VLOOKUP('Ответы на форму (1)'!BA245,СемейныйОпыт,2,FALSE)</f>
        <v>1</v>
      </c>
      <c r="BA245">
        <f>'Ответы на форму (1)'!BB245</f>
        <v>6</v>
      </c>
      <c r="BB245">
        <f>IF('Ответы на форму (1)'!BC245="",0,VLOOKUP('Ответы на форму (1)'!BC245,УровниЗнакомства,2,FALSE))</f>
        <v>0</v>
      </c>
      <c r="BC245">
        <f>IF('Ответы на форму (1)'!BD245="",0,VLOOKUP('Ответы на форму (1)'!BD245,УровниЗнакомства,2,FALSE))</f>
        <v>0</v>
      </c>
      <c r="BD245">
        <f>IF('Ответы на форму (1)'!BE245="",0,VLOOKUP('Ответы на форму (1)'!BE245,УровниЗнакомства,2,FALSE))</f>
        <v>0</v>
      </c>
      <c r="BE245">
        <f>IF('Ответы на форму (1)'!BF245="",0,VLOOKUP('Ответы на форму (1)'!BF245,УровниЗнакомства,2,FALSE))</f>
        <v>1</v>
      </c>
      <c r="BF245">
        <f>IF('Ответы на форму (1)'!BG245="",0,VLOOKUP('Ответы на форму (1)'!BG245,УровниЗнакомства,2,FALSE))</f>
        <v>0</v>
      </c>
      <c r="BG245">
        <f>IF('Ответы на форму (1)'!BH245="",0,VLOOKUP('Ответы на форму (1)'!BH245,УровниЗнакомства,2,FALSE))</f>
        <v>0</v>
      </c>
      <c r="BH245">
        <f t="shared" si="25"/>
        <v>1</v>
      </c>
      <c r="BI245">
        <f>VLOOKUP('Ответы на форму (1)'!BI245,ТараканоБалл,2,FALSE)</f>
        <v>5</v>
      </c>
      <c r="BJ245">
        <f>VLOOKUP('Ответы на форму (1)'!BJ245,ТараканоБалл,2,FALSE)</f>
        <v>5</v>
      </c>
      <c r="BK245">
        <f>VLOOKUP('Ответы на форму (1)'!BK245,ТараканоБалл,2,FALSE)</f>
        <v>5</v>
      </c>
      <c r="BL245">
        <f>VLOOKUP('Ответы на форму (1)'!BL245,ТараканоБалл,2,FALSE)</f>
        <v>4</v>
      </c>
      <c r="BM245">
        <f t="shared" si="26"/>
        <v>19</v>
      </c>
      <c r="BN245">
        <f t="shared" si="27"/>
        <v>2</v>
      </c>
      <c r="BO245">
        <f>VLOOKUP('Ответы на форму (1)'!BM245,ОбъемИнфы,2,FALSE)</f>
        <v>4</v>
      </c>
      <c r="BP245">
        <f>VLOOKUP('Ответы на форму (1)'!BN245,ОбъемИнфы,2,FALSE)</f>
        <v>3</v>
      </c>
      <c r="BQ245">
        <f>VLOOKUP('Ответы на форму (1)'!BO245,ОбъемИнфы,2,FALSE)</f>
        <v>0</v>
      </c>
      <c r="BR245">
        <f>VLOOKUP('Ответы на форму (1)'!BP245,ОбъемИнфы,2,FALSE)</f>
        <v>2</v>
      </c>
      <c r="BS245">
        <f>VLOOKUP('Ответы на форму (1)'!BQ245,ОбъемИнфы,2,FALSE)</f>
        <v>2</v>
      </c>
      <c r="BT245">
        <f>VLOOKUP('Ответы на форму (1)'!BR245,ОбъемИнфы,2,FALSE)</f>
        <v>4</v>
      </c>
      <c r="BU245">
        <f>VLOOKUP('Ответы на форму (1)'!BS245,ОбъемИнфы,2,FALSE)</f>
        <v>1</v>
      </c>
      <c r="BV245">
        <f>VLOOKUP('Ответы на форму (1)'!BT245,ОбъемИнфы,2,FALSE)</f>
        <v>1</v>
      </c>
      <c r="BW245">
        <f>IF('Ответы на форму (1)'!BU245&gt;2,"много",'Ответы на форму (1)'!BU245)</f>
        <v>1</v>
      </c>
      <c r="BX245">
        <f>VLOOKUP('Ответы на форму (1)'!BV245,Блыки,2,FALSE)</f>
        <v>0</v>
      </c>
      <c r="BY245" t="str">
        <f>IF('Ответы на форму (1)'!BY245="","",'Ответы на форму (1)'!BY245)</f>
        <v/>
      </c>
      <c r="BZ245" t="str">
        <f t="shared" si="22"/>
        <v>Да</v>
      </c>
    </row>
    <row r="246" spans="1:78" x14ac:dyDescent="0.35">
      <c r="A246">
        <f>IF('Ответы на форму (1)'!B246="М",1,0)</f>
        <v>1</v>
      </c>
      <c r="B246">
        <f>'Ответы на форму (1)'!C246</f>
        <v>35</v>
      </c>
      <c r="C246">
        <f>VLOOKUP('Ответы на форму (1)'!G246,Успевание,2,FALSE)</f>
        <v>4</v>
      </c>
      <c r="D246">
        <f>VLOOKUP('Ответы на форму (1)'!H246,Успевание,2,FALSE)</f>
        <v>3</v>
      </c>
      <c r="E246">
        <f t="shared" si="23"/>
        <v>1</v>
      </c>
      <c r="F246">
        <f>VLOOKUP('Ответы на форму (1)'!I246,ШкалаРомека,2,FALSE)</f>
        <v>3</v>
      </c>
      <c r="G246">
        <f>VLOOKUP('Ответы на форму (1)'!J246,ШкалаРомека,2,FALSE)</f>
        <v>2</v>
      </c>
      <c r="H246">
        <f>VLOOKUP('Ответы на форму (1)'!K246,ШкалаРомека,2,FALSE)</f>
        <v>2</v>
      </c>
      <c r="I246">
        <f>VLOOKUP('Ответы на форму (1)'!L246,ШкалаРомека,2,FALSE)</f>
        <v>1</v>
      </c>
      <c r="J246">
        <f>VLOOKUP('Ответы на форму (1)'!M246,ШкалаРомека,2,FALSE)</f>
        <v>3</v>
      </c>
      <c r="K246">
        <f>VLOOKUP('Ответы на форму (1)'!N246,ШкалаРомека,2,FALSE)</f>
        <v>2</v>
      </c>
      <c r="L246">
        <f>VLOOKUP('Ответы на форму (1)'!O246,ШкалаРомека,2,FALSE)</f>
        <v>1</v>
      </c>
      <c r="M246">
        <f>VLOOKUP('Ответы на форму (1)'!P246,ШкалаРомека,2,FALSE)</f>
        <v>3</v>
      </c>
      <c r="N246">
        <f>VLOOKUP('Ответы на форму (1)'!Q246,ШкалаРомека,2,FALSE)</f>
        <v>2</v>
      </c>
      <c r="O246">
        <f>VLOOKUP('Ответы на форму (1)'!R246,ШкалаРомека,2,FALSE)</f>
        <v>3</v>
      </c>
      <c r="P246">
        <f t="shared" si="21"/>
        <v>22</v>
      </c>
      <c r="Q246">
        <f>VLOOKUP('Ответы на форму (1)'!S246,ЧастотаПрактик,2,FALSE)</f>
        <v>1</v>
      </c>
      <c r="R246">
        <f>VLOOKUP('Ответы на форму (1)'!T246,ЧастотаПрактик,2,FALSE)</f>
        <v>2</v>
      </c>
      <c r="S246">
        <f>VLOOKUP('Ответы на форму (1)'!U246,ЧастотаПрактик,2,FALSE)</f>
        <v>4</v>
      </c>
      <c r="T246">
        <f>VLOOKUP('Ответы на форму (1)'!V246,ЧастотаПрактик,2,FALSE)</f>
        <v>3</v>
      </c>
      <c r="U246">
        <f>VLOOKUP('Ответы на форму (1)'!W246,ЧастотаПрактик,2,FALSE)</f>
        <v>2</v>
      </c>
      <c r="V246">
        <f>VLOOKUP('Ответы на форму (1)'!X246,ЧастотаПрактик,2,FALSE)</f>
        <v>1</v>
      </c>
      <c r="W246">
        <f>VLOOKUP('Ответы на форму (1)'!Y246,ЧастотаПрактик,2,FALSE)</f>
        <v>2</v>
      </c>
      <c r="X246">
        <f>VLOOKUP('Ответы на форму (1)'!Z246,ЧастотаПрактик,2,FALSE)</f>
        <v>3</v>
      </c>
      <c r="Y246">
        <f>VLOOKUP('Ответы на форму (1)'!AA246,ЧастотаПрактик,2,FALSE)</f>
        <v>2</v>
      </c>
      <c r="Z246">
        <f>VLOOKUP('Ответы на форму (1)'!AB246,ЧастотаПрактик,2,FALSE)</f>
        <v>2</v>
      </c>
      <c r="AA246">
        <f>VLOOKUP('Ответы на форму (1)'!AC246,ЧастотаПрактик,2,FALSE)</f>
        <v>4</v>
      </c>
      <c r="AB246">
        <f>VLOOKUP('Ответы на форму (1)'!AD246,ЧастотаПрактик,2,FALSE)</f>
        <v>2</v>
      </c>
      <c r="AC246">
        <f>VLOOKUP('Ответы на форму (1)'!AE246,ЧастотаПрактик,2,FALSE)</f>
        <v>2</v>
      </c>
      <c r="AD246">
        <f>VLOOKUP('Ответы на форму (1)'!AF246,ЧастотаПрактик,2,FALSE)</f>
        <v>2</v>
      </c>
      <c r="AE246">
        <f>VLOOKUP('Ответы на форму (1)'!AG246,ДаПочтиНет,2,FALSE)</f>
        <v>2</v>
      </c>
      <c r="AF246">
        <f>VLOOKUP('Ответы на форму (1)'!AH246,ДаПочтиНет,2,FALSE)</f>
        <v>0</v>
      </c>
      <c r="AG246">
        <f>VLOOKUP('Ответы на форму (1)'!AI246,ДаПочтиНет,2,FALSE)</f>
        <v>2</v>
      </c>
      <c r="AH246">
        <f>VLOOKUP('Ответы на форму (1)'!AJ246,ДаПочтиНет,2,FALSE)</f>
        <v>0</v>
      </c>
      <c r="AI246">
        <f>VLOOKUP('Ответы на форму (1)'!AK246,ДаПочтиНет,2,FALSE)</f>
        <v>2</v>
      </c>
      <c r="AJ246">
        <f>VLOOKUP('Ответы на форму (1)'!AL246,ДаПочтиНет,2,FALSE)</f>
        <v>2</v>
      </c>
      <c r="AK246">
        <f>VLOOKUP('Ответы на форму (1)'!AM246,ДаПочтиНет,2,FALSE)</f>
        <v>2</v>
      </c>
      <c r="AL246">
        <f>VLOOKUP('Ответы на форму (1)'!AN246,ДаПочтиНет,2,FALSE)</f>
        <v>2</v>
      </c>
      <c r="AM246">
        <f>VLOOKUP('Ответы на форму (1)'!AO246,ДаПочтиНет,2,FALSE)</f>
        <v>0</v>
      </c>
      <c r="AN246">
        <f t="shared" si="24"/>
        <v>42</v>
      </c>
      <c r="AO246">
        <f>VLOOKUP('Ответы на форму (1)'!AP246,ДаПочтиНет,2,FALSE)</f>
        <v>0</v>
      </c>
      <c r="AP246">
        <f>VLOOKUP('Ответы на форму (1)'!AQ246,ОбразЖизни,2,FALSE)</f>
        <v>3</v>
      </c>
      <c r="AQ246">
        <f>VLOOKUP('Ответы на форму (1)'!AR246,ОбразЖизни,2,FALSE)</f>
        <v>3</v>
      </c>
      <c r="AR246">
        <f>VLOOKUP('Ответы на форму (1)'!AS246,ОбразЖизни,2,FALSE)</f>
        <v>2</v>
      </c>
      <c r="AS246">
        <f>VLOOKUP('Ответы на форму (1)'!AT246,ОбразЖизни,2,FALSE)</f>
        <v>1</v>
      </c>
      <c r="AT246">
        <f>VLOOKUP('Ответы на форму (1)'!AU246,ОбразЖизни,2,FALSE)</f>
        <v>3</v>
      </c>
      <c r="AU246">
        <f>VLOOKUP('Ответы на форму (1)'!AV246,ОбразЖизни,2,FALSE)</f>
        <v>2</v>
      </c>
      <c r="AV246">
        <f>'Ответы на форму (1)'!AW246</f>
        <v>6</v>
      </c>
      <c r="AW246">
        <f>IF('Ответы на форму (1)'!AX246="",0,1)</f>
        <v>0</v>
      </c>
      <c r="AX246">
        <f>VLOOKUP('Ответы на форму (1)'!AY246,Курение,2,FALSE)</f>
        <v>0</v>
      </c>
      <c r="AY246">
        <f>VLOOKUP('Ответы на форму (1)'!AZ246,Алкоголь,2,FALSE)</f>
        <v>2</v>
      </c>
      <c r="AZ246">
        <f>VLOOKUP('Ответы на форму (1)'!BA246,СемейныйОпыт,2,FALSE)</f>
        <v>1</v>
      </c>
      <c r="BA246">
        <f>'Ответы на форму (1)'!BB246</f>
        <v>0</v>
      </c>
      <c r="BB246">
        <f>IF('Ответы на форму (1)'!BC246="",0,VLOOKUP('Ответы на форму (1)'!BC246,УровниЗнакомства,2,FALSE))</f>
        <v>1</v>
      </c>
      <c r="BC246">
        <f>IF('Ответы на форму (1)'!BD246="",0,VLOOKUP('Ответы на форму (1)'!BD246,УровниЗнакомства,2,FALSE))</f>
        <v>3</v>
      </c>
      <c r="BD246">
        <f>IF('Ответы на форму (1)'!BE246="",0,VLOOKUP('Ответы на форму (1)'!BE246,УровниЗнакомства,2,FALSE))</f>
        <v>4</v>
      </c>
      <c r="BE246">
        <f>IF('Ответы на форму (1)'!BF246="",0,VLOOKUP('Ответы на форму (1)'!BF246,УровниЗнакомства,2,FALSE))</f>
        <v>5</v>
      </c>
      <c r="BF246">
        <f>IF('Ответы на форму (1)'!BG246="",0,VLOOKUP('Ответы на форму (1)'!BG246,УровниЗнакомства,2,FALSE))</f>
        <v>1</v>
      </c>
      <c r="BG246">
        <f>IF('Ответы на форму (1)'!BH246="",0,VLOOKUP('Ответы на форму (1)'!BH246,УровниЗнакомства,2,FALSE))</f>
        <v>1</v>
      </c>
      <c r="BH246">
        <f t="shared" si="25"/>
        <v>15</v>
      </c>
      <c r="BI246">
        <f>VLOOKUP('Ответы на форму (1)'!BI246,ТараканоБалл,2,FALSE)</f>
        <v>3</v>
      </c>
      <c r="BJ246">
        <f>VLOOKUP('Ответы на форму (1)'!BJ246,ТараканоБалл,2,FALSE)</f>
        <v>4</v>
      </c>
      <c r="BK246">
        <f>VLOOKUP('Ответы на форму (1)'!BK246,ТараканоБалл,2,FALSE)</f>
        <v>4</v>
      </c>
      <c r="BL246">
        <f>VLOOKUP('Ответы на форму (1)'!BL246,ТараканоБалл,2,FALSE)</f>
        <v>5</v>
      </c>
      <c r="BM246">
        <f t="shared" si="26"/>
        <v>16</v>
      </c>
      <c r="BN246">
        <f t="shared" si="27"/>
        <v>2</v>
      </c>
      <c r="BO246">
        <f>VLOOKUP('Ответы на форму (1)'!BM246,ОбъемИнфы,2,FALSE)</f>
        <v>2</v>
      </c>
      <c r="BP246">
        <f>VLOOKUP('Ответы на форму (1)'!BN246,ОбъемИнфы,2,FALSE)</f>
        <v>2</v>
      </c>
      <c r="BQ246">
        <f>VLOOKUP('Ответы на форму (1)'!BO246,ОбъемИнфы,2,FALSE)</f>
        <v>2</v>
      </c>
      <c r="BR246">
        <f>VLOOKUP('Ответы на форму (1)'!BP246,ОбъемИнфы,2,FALSE)</f>
        <v>3</v>
      </c>
      <c r="BS246">
        <f>VLOOKUP('Ответы на форму (1)'!BQ246,ОбъемИнфы,2,FALSE)</f>
        <v>3</v>
      </c>
      <c r="BT246">
        <f>VLOOKUP('Ответы на форму (1)'!BR246,ОбъемИнфы,2,FALSE)</f>
        <v>2</v>
      </c>
      <c r="BU246">
        <f>VLOOKUP('Ответы на форму (1)'!BS246,ОбъемИнфы,2,FALSE)</f>
        <v>3</v>
      </c>
      <c r="BV246">
        <f>VLOOKUP('Ответы на форму (1)'!BT246,ОбъемИнфы,2,FALSE)</f>
        <v>2</v>
      </c>
      <c r="BW246" t="str">
        <f>IF('Ответы на форму (1)'!BU246&gt;2,"много",'Ответы на форму (1)'!BU246)</f>
        <v>много</v>
      </c>
      <c r="BX246">
        <f>VLOOKUP('Ответы на форму (1)'!BV246,Блыки,2,FALSE)</f>
        <v>0</v>
      </c>
      <c r="BY246" t="str">
        <f>IF('Ответы на форму (1)'!BY246="","",'Ответы на форму (1)'!BY246)</f>
        <v/>
      </c>
      <c r="BZ246" t="str">
        <f t="shared" si="22"/>
        <v>Нет</v>
      </c>
    </row>
    <row r="247" spans="1:78" x14ac:dyDescent="0.35">
      <c r="A247">
        <f>IF('Ответы на форму (1)'!B247="М",1,0)</f>
        <v>1</v>
      </c>
      <c r="B247">
        <f>'Ответы на форму (1)'!C247</f>
        <v>34</v>
      </c>
      <c r="C247">
        <f>VLOOKUP('Ответы на форму (1)'!G247,Успевание,2,FALSE)</f>
        <v>4</v>
      </c>
      <c r="D247">
        <f>VLOOKUP('Ответы на форму (1)'!H247,Успевание,2,FALSE)</f>
        <v>3</v>
      </c>
      <c r="E247">
        <f t="shared" si="23"/>
        <v>1</v>
      </c>
      <c r="F247">
        <f>VLOOKUP('Ответы на форму (1)'!I247,ШкалаРомека,2,FALSE)</f>
        <v>3</v>
      </c>
      <c r="G247">
        <f>VLOOKUP('Ответы на форму (1)'!J247,ШкалаРомека,2,FALSE)</f>
        <v>3</v>
      </c>
      <c r="H247">
        <f>VLOOKUP('Ответы на форму (1)'!K247,ШкалаРомека,2,FALSE)</f>
        <v>3</v>
      </c>
      <c r="I247">
        <f>VLOOKUP('Ответы на форму (1)'!L247,ШкалаРомека,2,FALSE)</f>
        <v>3</v>
      </c>
      <c r="J247">
        <f>VLOOKUP('Ответы на форму (1)'!M247,ШкалаРомека,2,FALSE)</f>
        <v>3</v>
      </c>
      <c r="K247">
        <f>VLOOKUP('Ответы на форму (1)'!N247,ШкалаРомека,2,FALSE)</f>
        <v>3</v>
      </c>
      <c r="L247">
        <f>VLOOKUP('Ответы на форму (1)'!O247,ШкалаРомека,2,FALSE)</f>
        <v>3</v>
      </c>
      <c r="M247">
        <f>VLOOKUP('Ответы на форму (1)'!P247,ШкалаРомека,2,FALSE)</f>
        <v>2</v>
      </c>
      <c r="N247">
        <f>VLOOKUP('Ответы на форму (1)'!Q247,ШкалаРомека,2,FALSE)</f>
        <v>2</v>
      </c>
      <c r="O247">
        <f>VLOOKUP('Ответы на форму (1)'!R247,ШкалаРомека,2,FALSE)</f>
        <v>4</v>
      </c>
      <c r="P247">
        <f t="shared" si="21"/>
        <v>29</v>
      </c>
      <c r="Q247">
        <f>VLOOKUP('Ответы на форму (1)'!S247,ЧастотаПрактик,2,FALSE)</f>
        <v>1</v>
      </c>
      <c r="R247">
        <f>VLOOKUP('Ответы на форму (1)'!T247,ЧастотаПрактик,2,FALSE)</f>
        <v>2</v>
      </c>
      <c r="S247">
        <f>VLOOKUP('Ответы на форму (1)'!U247,ЧастотаПрактик,2,FALSE)</f>
        <v>3</v>
      </c>
      <c r="T247">
        <f>VLOOKUP('Ответы на форму (1)'!V247,ЧастотаПрактик,2,FALSE)</f>
        <v>3</v>
      </c>
      <c r="U247">
        <f>VLOOKUP('Ответы на форму (1)'!W247,ЧастотаПрактик,2,FALSE)</f>
        <v>0</v>
      </c>
      <c r="V247">
        <f>VLOOKUP('Ответы на форму (1)'!X247,ЧастотаПрактик,2,FALSE)</f>
        <v>4</v>
      </c>
      <c r="W247">
        <f>VLOOKUP('Ответы на форму (1)'!Y247,ЧастотаПрактик,2,FALSE)</f>
        <v>3</v>
      </c>
      <c r="X247">
        <f>VLOOKUP('Ответы на форму (1)'!Z247,ЧастотаПрактик,2,FALSE)</f>
        <v>2</v>
      </c>
      <c r="Y247">
        <f>VLOOKUP('Ответы на форму (1)'!AA247,ЧастотаПрактик,2,FALSE)</f>
        <v>3</v>
      </c>
      <c r="Z247">
        <f>VLOOKUP('Ответы на форму (1)'!AB247,ЧастотаПрактик,2,FALSE)</f>
        <v>3</v>
      </c>
      <c r="AA247">
        <f>VLOOKUP('Ответы на форму (1)'!AC247,ЧастотаПрактик,2,FALSE)</f>
        <v>0</v>
      </c>
      <c r="AB247">
        <f>VLOOKUP('Ответы на форму (1)'!AD247,ЧастотаПрактик,2,FALSE)</f>
        <v>2</v>
      </c>
      <c r="AC247">
        <f>VLOOKUP('Ответы на форму (1)'!AE247,ЧастотаПрактик,2,FALSE)</f>
        <v>0</v>
      </c>
      <c r="AD247">
        <f>VLOOKUP('Ответы на форму (1)'!AF247,ЧастотаПрактик,2,FALSE)</f>
        <v>3</v>
      </c>
      <c r="AE247">
        <f>VLOOKUP('Ответы на форму (1)'!AG247,ДаПочтиНет,2,FALSE)</f>
        <v>0</v>
      </c>
      <c r="AF247">
        <f>VLOOKUP('Ответы на форму (1)'!AH247,ДаПочтиНет,2,FALSE)</f>
        <v>2</v>
      </c>
      <c r="AG247">
        <f>VLOOKUP('Ответы на форму (1)'!AI247,ДаПочтиНет,2,FALSE)</f>
        <v>2</v>
      </c>
      <c r="AH247">
        <f>VLOOKUP('Ответы на форму (1)'!AJ247,ДаПочтиНет,2,FALSE)</f>
        <v>0</v>
      </c>
      <c r="AI247">
        <f>VLOOKUP('Ответы на форму (1)'!AK247,ДаПочтиНет,2,FALSE)</f>
        <v>2</v>
      </c>
      <c r="AJ247">
        <f>VLOOKUP('Ответы на форму (1)'!AL247,ДаПочтиНет,2,FALSE)</f>
        <v>0</v>
      </c>
      <c r="AK247">
        <f>VLOOKUP('Ответы на форму (1)'!AM247,ДаПочтиНет,2,FALSE)</f>
        <v>0</v>
      </c>
      <c r="AL247">
        <f>VLOOKUP('Ответы на форму (1)'!AN247,ДаПочтиНет,2,FALSE)</f>
        <v>0</v>
      </c>
      <c r="AM247">
        <f>VLOOKUP('Ответы на форму (1)'!AO247,ДаПочтиНет,2,FALSE)</f>
        <v>0</v>
      </c>
      <c r="AN247">
        <f t="shared" si="24"/>
        <v>32</v>
      </c>
      <c r="AO247">
        <f>VLOOKUP('Ответы на форму (1)'!AP247,ДаПочтиНет,2,FALSE)</f>
        <v>0</v>
      </c>
      <c r="AP247">
        <f>VLOOKUP('Ответы на форму (1)'!AQ247,ОбразЖизни,2,FALSE)</f>
        <v>4</v>
      </c>
      <c r="AQ247">
        <f>VLOOKUP('Ответы на форму (1)'!AR247,ОбразЖизни,2,FALSE)</f>
        <v>4</v>
      </c>
      <c r="AR247">
        <f>VLOOKUP('Ответы на форму (1)'!AS247,ОбразЖизни,2,FALSE)</f>
        <v>2</v>
      </c>
      <c r="AS247">
        <f>VLOOKUP('Ответы на форму (1)'!AT247,ОбразЖизни,2,FALSE)</f>
        <v>0</v>
      </c>
      <c r="AT247">
        <f>VLOOKUP('Ответы на форму (1)'!AU247,ОбразЖизни,2,FALSE)</f>
        <v>3</v>
      </c>
      <c r="AU247">
        <f>VLOOKUP('Ответы на форму (1)'!AV247,ОбразЖизни,2,FALSE)</f>
        <v>3</v>
      </c>
      <c r="AV247">
        <f>'Ответы на форму (1)'!AW247</f>
        <v>6</v>
      </c>
      <c r="AW247">
        <f>IF('Ответы на форму (1)'!AX247="",0,1)</f>
        <v>1</v>
      </c>
      <c r="AX247">
        <f>VLOOKUP('Ответы на форму (1)'!AY247,Курение,2,FALSE)</f>
        <v>0</v>
      </c>
      <c r="AY247">
        <f>VLOOKUP('Ответы на форму (1)'!AZ247,Алкоголь,2,FALSE)</f>
        <v>1</v>
      </c>
      <c r="AZ247">
        <f>VLOOKUP('Ответы на форму (1)'!BA247,СемейныйОпыт,2,FALSE)</f>
        <v>1</v>
      </c>
      <c r="BA247">
        <f>'Ответы на форму (1)'!BB247</f>
        <v>1</v>
      </c>
      <c r="BB247">
        <f>IF('Ответы на форму (1)'!BC247="",0,VLOOKUP('Ответы на форму (1)'!BC247,УровниЗнакомства,2,FALSE))</f>
        <v>1</v>
      </c>
      <c r="BC247">
        <f>IF('Ответы на форму (1)'!BD247="",0,VLOOKUP('Ответы на форму (1)'!BD247,УровниЗнакомства,2,FALSE))</f>
        <v>2</v>
      </c>
      <c r="BD247">
        <f>IF('Ответы на форму (1)'!BE247="",0,VLOOKUP('Ответы на форму (1)'!BE247,УровниЗнакомства,2,FALSE))</f>
        <v>1</v>
      </c>
      <c r="BE247">
        <f>IF('Ответы на форму (1)'!BF247="",0,VLOOKUP('Ответы на форму (1)'!BF247,УровниЗнакомства,2,FALSE))</f>
        <v>1</v>
      </c>
      <c r="BF247">
        <f>IF('Ответы на форму (1)'!BG247="",0,VLOOKUP('Ответы на форму (1)'!BG247,УровниЗнакомства,2,FALSE))</f>
        <v>0</v>
      </c>
      <c r="BG247">
        <f>IF('Ответы на форму (1)'!BH247="",0,VLOOKUP('Ответы на форму (1)'!BH247,УровниЗнакомства,2,FALSE))</f>
        <v>0</v>
      </c>
      <c r="BH247">
        <f t="shared" si="25"/>
        <v>5</v>
      </c>
      <c r="BI247">
        <f>VLOOKUP('Ответы на форму (1)'!BI247,ТараканоБалл,2,FALSE)</f>
        <v>1</v>
      </c>
      <c r="BJ247">
        <f>VLOOKUP('Ответы на форму (1)'!BJ247,ТараканоБалл,2,FALSE)</f>
        <v>4</v>
      </c>
      <c r="BK247">
        <f>VLOOKUP('Ответы на форму (1)'!BK247,ТараканоБалл,2,FALSE)</f>
        <v>2</v>
      </c>
      <c r="BL247">
        <f>VLOOKUP('Ответы на форму (1)'!BL247,ТараканоБалл,2,FALSE)</f>
        <v>5</v>
      </c>
      <c r="BM247">
        <f t="shared" si="26"/>
        <v>12</v>
      </c>
      <c r="BN247">
        <f t="shared" si="27"/>
        <v>1</v>
      </c>
      <c r="BO247">
        <f>VLOOKUP('Ответы на форму (1)'!BM247,ОбъемИнфы,2,FALSE)</f>
        <v>3</v>
      </c>
      <c r="BP247">
        <f>VLOOKUP('Ответы на форму (1)'!BN247,ОбъемИнфы,2,FALSE)</f>
        <v>2</v>
      </c>
      <c r="BQ247">
        <f>VLOOKUP('Ответы на форму (1)'!BO247,ОбъемИнфы,2,FALSE)</f>
        <v>4</v>
      </c>
      <c r="BR247">
        <f>VLOOKUP('Ответы на форму (1)'!BP247,ОбъемИнфы,2,FALSE)</f>
        <v>4</v>
      </c>
      <c r="BS247">
        <f>VLOOKUP('Ответы на форму (1)'!BQ247,ОбъемИнфы,2,FALSE)</f>
        <v>2</v>
      </c>
      <c r="BT247">
        <f>VLOOKUP('Ответы на форму (1)'!BR247,ОбъемИнфы,2,FALSE)</f>
        <v>3</v>
      </c>
      <c r="BU247">
        <f>VLOOKUP('Ответы на форму (1)'!BS247,ОбъемИнфы,2,FALSE)</f>
        <v>0</v>
      </c>
      <c r="BV247">
        <f>VLOOKUP('Ответы на форму (1)'!BT247,ОбъемИнфы,2,FALSE)</f>
        <v>0</v>
      </c>
      <c r="BW247">
        <f>IF('Ответы на форму (1)'!BU247&gt;2,"много",'Ответы на форму (1)'!BU247)</f>
        <v>2</v>
      </c>
      <c r="BX247">
        <f>VLOOKUP('Ответы на форму (1)'!BV247,Блыки,2,FALSE)</f>
        <v>0</v>
      </c>
      <c r="BY247" t="str">
        <f>IF('Ответы на форму (1)'!BY247="","",'Ответы на форму (1)'!BY247)</f>
        <v/>
      </c>
      <c r="BZ247" t="str">
        <f t="shared" si="22"/>
        <v>Да</v>
      </c>
    </row>
    <row r="248" spans="1:78" x14ac:dyDescent="0.35">
      <c r="A248">
        <f>IF('Ответы на форму (1)'!B248="М",1,0)</f>
        <v>1</v>
      </c>
      <c r="B248">
        <f>'Ответы на форму (1)'!C248</f>
        <v>21</v>
      </c>
      <c r="C248">
        <f>VLOOKUP('Ответы на форму (1)'!G248,Успевание,2,FALSE)</f>
        <v>2</v>
      </c>
      <c r="D248">
        <f>VLOOKUP('Ответы на форму (1)'!H248,Успевание,2,FALSE)</f>
        <v>3</v>
      </c>
      <c r="E248">
        <f t="shared" si="23"/>
        <v>-1</v>
      </c>
      <c r="F248">
        <f>VLOOKUP('Ответы на форму (1)'!I248,ШкалаРомека,2,FALSE)</f>
        <v>3</v>
      </c>
      <c r="G248">
        <f>VLOOKUP('Ответы на форму (1)'!J248,ШкалаРомека,2,FALSE)</f>
        <v>3</v>
      </c>
      <c r="H248">
        <f>VLOOKUP('Ответы на форму (1)'!K248,ШкалаРомека,2,FALSE)</f>
        <v>3</v>
      </c>
      <c r="I248">
        <f>VLOOKUP('Ответы на форму (1)'!L248,ШкалаРомека,2,FALSE)</f>
        <v>3</v>
      </c>
      <c r="J248">
        <f>VLOOKUP('Ответы на форму (1)'!M248,ШкалаРомека,2,FALSE)</f>
        <v>4</v>
      </c>
      <c r="K248">
        <f>VLOOKUP('Ответы на форму (1)'!N248,ШкалаРомека,2,FALSE)</f>
        <v>4</v>
      </c>
      <c r="L248">
        <f>VLOOKUP('Ответы на форму (1)'!O248,ШкалаРомека,2,FALSE)</f>
        <v>3</v>
      </c>
      <c r="M248">
        <f>VLOOKUP('Ответы на форму (1)'!P248,ШкалаРомека,2,FALSE)</f>
        <v>3</v>
      </c>
      <c r="N248">
        <f>VLOOKUP('Ответы на форму (1)'!Q248,ШкалаРомека,2,FALSE)</f>
        <v>3</v>
      </c>
      <c r="O248">
        <f>VLOOKUP('Ответы на форму (1)'!R248,ШкалаРомека,2,FALSE)</f>
        <v>3</v>
      </c>
      <c r="P248">
        <f t="shared" si="21"/>
        <v>32</v>
      </c>
      <c r="Q248">
        <f>VLOOKUP('Ответы на форму (1)'!S248,ЧастотаПрактик,2,FALSE)</f>
        <v>2</v>
      </c>
      <c r="R248">
        <f>VLOOKUP('Ответы на форму (1)'!T248,ЧастотаПрактик,2,FALSE)</f>
        <v>2</v>
      </c>
      <c r="S248">
        <f>VLOOKUP('Ответы на форму (1)'!U248,ЧастотаПрактик,2,FALSE)</f>
        <v>3</v>
      </c>
      <c r="T248">
        <f>VLOOKUP('Ответы на форму (1)'!V248,ЧастотаПрактик,2,FALSE)</f>
        <v>3</v>
      </c>
      <c r="U248">
        <f>VLOOKUP('Ответы на форму (1)'!W248,ЧастотаПрактик,2,FALSE)</f>
        <v>2</v>
      </c>
      <c r="V248">
        <f>VLOOKUP('Ответы на форму (1)'!X248,ЧастотаПрактик,2,FALSE)</f>
        <v>2</v>
      </c>
      <c r="W248">
        <f>VLOOKUP('Ответы на форму (1)'!Y248,ЧастотаПрактик,2,FALSE)</f>
        <v>3</v>
      </c>
      <c r="X248">
        <f>VLOOKUP('Ответы на форму (1)'!Z248,ЧастотаПрактик,2,FALSE)</f>
        <v>4</v>
      </c>
      <c r="Y248">
        <f>VLOOKUP('Ответы на форму (1)'!AA248,ЧастотаПрактик,2,FALSE)</f>
        <v>3</v>
      </c>
      <c r="Z248">
        <f>VLOOKUP('Ответы на форму (1)'!AB248,ЧастотаПрактик,2,FALSE)</f>
        <v>3</v>
      </c>
      <c r="AA248">
        <f>VLOOKUP('Ответы на форму (1)'!AC248,ЧастотаПрактик,2,FALSE)</f>
        <v>4</v>
      </c>
      <c r="AB248">
        <f>VLOOKUP('Ответы на форму (1)'!AD248,ЧастотаПрактик,2,FALSE)</f>
        <v>2</v>
      </c>
      <c r="AC248">
        <f>VLOOKUP('Ответы на форму (1)'!AE248,ЧастотаПрактик,2,FALSE)</f>
        <v>3</v>
      </c>
      <c r="AD248">
        <f>VLOOKUP('Ответы на форму (1)'!AF248,ЧастотаПрактик,2,FALSE)</f>
        <v>4</v>
      </c>
      <c r="AE248">
        <f>VLOOKUP('Ответы на форму (1)'!AG248,ДаПочтиНет,2,FALSE)</f>
        <v>2</v>
      </c>
      <c r="AF248">
        <f>VLOOKUP('Ответы на форму (1)'!AH248,ДаПочтиНет,2,FALSE)</f>
        <v>2</v>
      </c>
      <c r="AG248">
        <f>VLOOKUP('Ответы на форму (1)'!AI248,ДаПочтиНет,2,FALSE)</f>
        <v>2</v>
      </c>
      <c r="AH248">
        <f>VLOOKUP('Ответы на форму (1)'!AJ248,ДаПочтиНет,2,FALSE)</f>
        <v>0</v>
      </c>
      <c r="AI248">
        <f>VLOOKUP('Ответы на форму (1)'!AK248,ДаПочтиНет,2,FALSE)</f>
        <v>1</v>
      </c>
      <c r="AJ248">
        <f>VLOOKUP('Ответы на форму (1)'!AL248,ДаПочтиНет,2,FALSE)</f>
        <v>0</v>
      </c>
      <c r="AK248">
        <f>VLOOKUP('Ответы на форму (1)'!AM248,ДаПочтиНет,2,FALSE)</f>
        <v>0</v>
      </c>
      <c r="AL248">
        <f>VLOOKUP('Ответы на форму (1)'!AN248,ДаПочтиНет,2,FALSE)</f>
        <v>0</v>
      </c>
      <c r="AM248">
        <f>VLOOKUP('Ответы на форму (1)'!AO248,ДаПочтиНет,2,FALSE)</f>
        <v>2</v>
      </c>
      <c r="AN248">
        <f t="shared" si="24"/>
        <v>46</v>
      </c>
      <c r="AO248">
        <f>VLOOKUP('Ответы на форму (1)'!AP248,ДаПочтиНет,2,FALSE)</f>
        <v>1</v>
      </c>
      <c r="AP248">
        <f>VLOOKUP('Ответы на форму (1)'!AQ248,ОбразЖизни,2,FALSE)</f>
        <v>2</v>
      </c>
      <c r="AQ248">
        <f>VLOOKUP('Ответы на форму (1)'!AR248,ОбразЖизни,2,FALSE)</f>
        <v>3</v>
      </c>
      <c r="AR248">
        <f>VLOOKUP('Ответы на форму (1)'!AS248,ОбразЖизни,2,FALSE)</f>
        <v>1</v>
      </c>
      <c r="AS248">
        <f>VLOOKUP('Ответы на форму (1)'!AT248,ОбразЖизни,2,FALSE)</f>
        <v>1</v>
      </c>
      <c r="AT248">
        <f>VLOOKUP('Ответы на форму (1)'!AU248,ОбразЖизни,2,FALSE)</f>
        <v>1</v>
      </c>
      <c r="AU248">
        <f>VLOOKUP('Ответы на форму (1)'!AV248,ОбразЖизни,2,FALSE)</f>
        <v>2</v>
      </c>
      <c r="AV248">
        <f>'Ответы на форму (1)'!AW248</f>
        <v>4</v>
      </c>
      <c r="AW248">
        <f>IF('Ответы на форму (1)'!AX248="",0,1)</f>
        <v>1</v>
      </c>
      <c r="AX248">
        <f>VLOOKUP('Ответы на форму (1)'!AY248,Курение,2,FALSE)</f>
        <v>0</v>
      </c>
      <c r="AY248">
        <f>VLOOKUP('Ответы на форму (1)'!AZ248,Алкоголь,2,FALSE)</f>
        <v>1</v>
      </c>
      <c r="AZ248">
        <f>VLOOKUP('Ответы на форму (1)'!BA248,СемейныйОпыт,2,FALSE)</f>
        <v>0</v>
      </c>
      <c r="BA248">
        <f>'Ответы на форму (1)'!BB248</f>
        <v>0</v>
      </c>
      <c r="BB248">
        <f>IF('Ответы на форму (1)'!BC248="",0,VLOOKUP('Ответы на форму (1)'!BC248,УровниЗнакомства,2,FALSE))</f>
        <v>0</v>
      </c>
      <c r="BC248">
        <f>IF('Ответы на форму (1)'!BD248="",0,VLOOKUP('Ответы на форму (1)'!BD248,УровниЗнакомства,2,FALSE))</f>
        <v>1</v>
      </c>
      <c r="BD248">
        <f>IF('Ответы на форму (1)'!BE248="",0,VLOOKUP('Ответы на форму (1)'!BE248,УровниЗнакомства,2,FALSE))</f>
        <v>1</v>
      </c>
      <c r="BE248">
        <f>IF('Ответы на форму (1)'!BF248="",0,VLOOKUP('Ответы на форму (1)'!BF248,УровниЗнакомства,2,FALSE))</f>
        <v>1</v>
      </c>
      <c r="BF248">
        <f>IF('Ответы на форму (1)'!BG248="",0,VLOOKUP('Ответы на форму (1)'!BG248,УровниЗнакомства,2,FALSE))</f>
        <v>1</v>
      </c>
      <c r="BG248">
        <f>IF('Ответы на форму (1)'!BH248="",0,VLOOKUP('Ответы на форму (1)'!BH248,УровниЗнакомства,2,FALSE))</f>
        <v>0</v>
      </c>
      <c r="BH248">
        <f t="shared" si="25"/>
        <v>4</v>
      </c>
      <c r="BI248">
        <f>VLOOKUP('Ответы на форму (1)'!BI248,ТараканоБалл,2,FALSE)</f>
        <v>1</v>
      </c>
      <c r="BJ248">
        <f>VLOOKUP('Ответы на форму (1)'!BJ248,ТараканоБалл,2,FALSE)</f>
        <v>3</v>
      </c>
      <c r="BK248">
        <f>VLOOKUP('Ответы на форму (1)'!BK248,ТараканоБалл,2,FALSE)</f>
        <v>3</v>
      </c>
      <c r="BL248">
        <f>VLOOKUP('Ответы на форму (1)'!BL248,ТараканоБалл,2,FALSE)</f>
        <v>4</v>
      </c>
      <c r="BM248">
        <f t="shared" si="26"/>
        <v>11</v>
      </c>
      <c r="BN248">
        <f t="shared" si="27"/>
        <v>1</v>
      </c>
      <c r="BO248">
        <f>VLOOKUP('Ответы на форму (1)'!BM248,ОбъемИнфы,2,FALSE)</f>
        <v>1</v>
      </c>
      <c r="BP248">
        <f>VLOOKUP('Ответы на форму (1)'!BN248,ОбъемИнфы,2,FALSE)</f>
        <v>2</v>
      </c>
      <c r="BQ248">
        <f>VLOOKUP('Ответы на форму (1)'!BO248,ОбъемИнфы,2,FALSE)</f>
        <v>2</v>
      </c>
      <c r="BR248">
        <f>VLOOKUP('Ответы на форму (1)'!BP248,ОбъемИнфы,2,FALSE)</f>
        <v>3</v>
      </c>
      <c r="BS248">
        <f>VLOOKUP('Ответы на форму (1)'!BQ248,ОбъемИнфы,2,FALSE)</f>
        <v>3</v>
      </c>
      <c r="BT248">
        <f>VLOOKUP('Ответы на форму (1)'!BR248,ОбъемИнфы,2,FALSE)</f>
        <v>2</v>
      </c>
      <c r="BU248">
        <f>VLOOKUP('Ответы на форму (1)'!BS248,ОбъемИнфы,2,FALSE)</f>
        <v>1</v>
      </c>
      <c r="BV248">
        <f>VLOOKUP('Ответы на форму (1)'!BT248,ОбъемИнфы,2,FALSE)</f>
        <v>2</v>
      </c>
      <c r="BW248">
        <f>IF('Ответы на форму (1)'!BU248&gt;2,"много",'Ответы на форму (1)'!BU248)</f>
        <v>1</v>
      </c>
      <c r="BX248">
        <f>VLOOKUP('Ответы на форму (1)'!BV248,Блыки,2,FALSE)</f>
        <v>0</v>
      </c>
      <c r="BY248" t="str">
        <f>IF('Ответы на форму (1)'!BY248="","",'Ответы на форму (1)'!BY248)</f>
        <v/>
      </c>
      <c r="BZ248" t="str">
        <f t="shared" si="22"/>
        <v>Нет</v>
      </c>
    </row>
    <row r="249" spans="1:78" x14ac:dyDescent="0.35">
      <c r="A249">
        <f>IF('Ответы на форму (1)'!B249="М",1,0)</f>
        <v>0</v>
      </c>
      <c r="B249">
        <f>'Ответы на форму (1)'!C249</f>
        <v>34</v>
      </c>
      <c r="C249">
        <f>VLOOKUP('Ответы на форму (1)'!G249,Успевание,2,FALSE)</f>
        <v>4</v>
      </c>
      <c r="D249">
        <f>VLOOKUP('Ответы на форму (1)'!H249,Успевание,2,FALSE)</f>
        <v>1</v>
      </c>
      <c r="E249">
        <f t="shared" si="23"/>
        <v>1</v>
      </c>
      <c r="F249">
        <f>VLOOKUP('Ответы на форму (1)'!I249,ШкалаРомека,2,FALSE)</f>
        <v>3</v>
      </c>
      <c r="G249">
        <f>VLOOKUP('Ответы на форму (1)'!J249,ШкалаРомека,2,FALSE)</f>
        <v>3</v>
      </c>
      <c r="H249">
        <f>VLOOKUP('Ответы на форму (1)'!K249,ШкалаРомека,2,FALSE)</f>
        <v>2</v>
      </c>
      <c r="I249">
        <f>VLOOKUP('Ответы на форму (1)'!L249,ШкалаРомека,2,FALSE)</f>
        <v>2</v>
      </c>
      <c r="J249">
        <f>VLOOKUP('Ответы на форму (1)'!M249,ШкалаРомека,2,FALSE)</f>
        <v>3</v>
      </c>
      <c r="K249">
        <f>VLOOKUP('Ответы на форму (1)'!N249,ШкалаРомека,2,FALSE)</f>
        <v>4</v>
      </c>
      <c r="L249">
        <f>VLOOKUP('Ответы на форму (1)'!O249,ШкалаРомека,2,FALSE)</f>
        <v>2</v>
      </c>
      <c r="M249">
        <f>VLOOKUP('Ответы на форму (1)'!P249,ШкалаРомека,2,FALSE)</f>
        <v>3</v>
      </c>
      <c r="N249">
        <f>VLOOKUP('Ответы на форму (1)'!Q249,ШкалаРомека,2,FALSE)</f>
        <v>2</v>
      </c>
      <c r="O249">
        <f>VLOOKUP('Ответы на форму (1)'!R249,ШкалаРомека,2,FALSE)</f>
        <v>2</v>
      </c>
      <c r="P249">
        <f t="shared" si="21"/>
        <v>26</v>
      </c>
      <c r="Q249">
        <f>VLOOKUP('Ответы на форму (1)'!S249,ЧастотаПрактик,2,FALSE)</f>
        <v>1</v>
      </c>
      <c r="R249">
        <f>VLOOKUP('Ответы на форму (1)'!T249,ЧастотаПрактик,2,FALSE)</f>
        <v>3</v>
      </c>
      <c r="S249">
        <f>VLOOKUP('Ответы на форму (1)'!U249,ЧастотаПрактик,2,FALSE)</f>
        <v>4</v>
      </c>
      <c r="T249">
        <f>VLOOKUP('Ответы на форму (1)'!V249,ЧастотаПрактик,2,FALSE)</f>
        <v>4</v>
      </c>
      <c r="U249">
        <f>VLOOKUP('Ответы на форму (1)'!W249,ЧастотаПрактик,2,FALSE)</f>
        <v>0</v>
      </c>
      <c r="V249">
        <f>VLOOKUP('Ответы на форму (1)'!X249,ЧастотаПрактик,2,FALSE)</f>
        <v>1</v>
      </c>
      <c r="W249">
        <f>VLOOKUP('Ответы на форму (1)'!Y249,ЧастотаПрактик,2,FALSE)</f>
        <v>4</v>
      </c>
      <c r="X249">
        <f>VLOOKUP('Ответы на форму (1)'!Z249,ЧастотаПрактик,2,FALSE)</f>
        <v>0</v>
      </c>
      <c r="Y249">
        <f>VLOOKUP('Ответы на форму (1)'!AA249,ЧастотаПрактик,2,FALSE)</f>
        <v>1</v>
      </c>
      <c r="Z249">
        <f>VLOOKUP('Ответы на форму (1)'!AB249,ЧастотаПрактик,2,FALSE)</f>
        <v>3</v>
      </c>
      <c r="AA249">
        <f>VLOOKUP('Ответы на форму (1)'!AC249,ЧастотаПрактик,2,FALSE)</f>
        <v>4</v>
      </c>
      <c r="AB249">
        <f>VLOOKUP('Ответы на форму (1)'!AD249,ЧастотаПрактик,2,FALSE)</f>
        <v>2</v>
      </c>
      <c r="AC249">
        <f>VLOOKUP('Ответы на форму (1)'!AE249,ЧастотаПрактик,2,FALSE)</f>
        <v>1</v>
      </c>
      <c r="AD249">
        <f>VLOOKUP('Ответы на форму (1)'!AF249,ЧастотаПрактик,2,FALSE)</f>
        <v>1</v>
      </c>
      <c r="AE249">
        <f>VLOOKUP('Ответы на форму (1)'!AG249,ДаПочтиНет,2,FALSE)</f>
        <v>0</v>
      </c>
      <c r="AF249">
        <f>VLOOKUP('Ответы на форму (1)'!AH249,ДаПочтиНет,2,FALSE)</f>
        <v>0</v>
      </c>
      <c r="AG249">
        <f>VLOOKUP('Ответы на форму (1)'!AI249,ДаПочтиНет,2,FALSE)</f>
        <v>2</v>
      </c>
      <c r="AH249">
        <f>VLOOKUP('Ответы на форму (1)'!AJ249,ДаПочтиНет,2,FALSE)</f>
        <v>0</v>
      </c>
      <c r="AI249">
        <f>VLOOKUP('Ответы на форму (1)'!AK249,ДаПочтиНет,2,FALSE)</f>
        <v>2</v>
      </c>
      <c r="AJ249">
        <f>VLOOKUP('Ответы на форму (1)'!AL249,ДаПочтиНет,2,FALSE)</f>
        <v>2</v>
      </c>
      <c r="AK249">
        <f>VLOOKUP('Ответы на форму (1)'!AM249,ДаПочтиНет,2,FALSE)</f>
        <v>0</v>
      </c>
      <c r="AL249">
        <f>VLOOKUP('Ответы на форму (1)'!AN249,ДаПочтиНет,2,FALSE)</f>
        <v>0</v>
      </c>
      <c r="AM249">
        <f>VLOOKUP('Ответы на форму (1)'!AO249,ДаПочтиНет,2,FALSE)</f>
        <v>2</v>
      </c>
      <c r="AN249">
        <f t="shared" si="24"/>
        <v>34</v>
      </c>
      <c r="AO249">
        <f>VLOOKUP('Ответы на форму (1)'!AP249,ДаПочтиНет,2,FALSE)</f>
        <v>2</v>
      </c>
      <c r="AP249">
        <f>VLOOKUP('Ответы на форму (1)'!AQ249,ОбразЖизни,2,FALSE)</f>
        <v>4</v>
      </c>
      <c r="AQ249">
        <f>VLOOKUP('Ответы на форму (1)'!AR249,ОбразЖизни,2,FALSE)</f>
        <v>2</v>
      </c>
      <c r="AR249">
        <f>VLOOKUP('Ответы на форму (1)'!AS249,ОбразЖизни,2,FALSE)</f>
        <v>3</v>
      </c>
      <c r="AS249">
        <f>VLOOKUP('Ответы на форму (1)'!AT249,ОбразЖизни,2,FALSE)</f>
        <v>4</v>
      </c>
      <c r="AT249">
        <f>VLOOKUP('Ответы на форму (1)'!AU249,ОбразЖизни,2,FALSE)</f>
        <v>1</v>
      </c>
      <c r="AU249">
        <f>VLOOKUP('Ответы на форму (1)'!AV249,ОбразЖизни,2,FALSE)</f>
        <v>3</v>
      </c>
      <c r="AV249">
        <f>'Ответы на форму (1)'!AW249</f>
        <v>5</v>
      </c>
      <c r="AW249">
        <f>IF('Ответы на форму (1)'!AX249="",0,1)</f>
        <v>1</v>
      </c>
      <c r="AX249">
        <f>VLOOKUP('Ответы на форму (1)'!AY249,Курение,2,FALSE)</f>
        <v>0</v>
      </c>
      <c r="AY249">
        <f>VLOOKUP('Ответы на форму (1)'!AZ249,Алкоголь,2,FALSE)</f>
        <v>1</v>
      </c>
      <c r="AZ249">
        <f>VLOOKUP('Ответы на форму (1)'!BA249,СемейныйОпыт,2,FALSE)</f>
        <v>1</v>
      </c>
      <c r="BA249">
        <f>'Ответы на форму (1)'!BB249</f>
        <v>2</v>
      </c>
      <c r="BB249">
        <f>IF('Ответы на форму (1)'!BC249="",0,VLOOKUP('Ответы на форму (1)'!BC249,УровниЗнакомства,2,FALSE))</f>
        <v>0</v>
      </c>
      <c r="BC249">
        <f>IF('Ответы на форму (1)'!BD249="",0,VLOOKUP('Ответы на форму (1)'!BD249,УровниЗнакомства,2,FALSE))</f>
        <v>1</v>
      </c>
      <c r="BD249">
        <f>IF('Ответы на форму (1)'!BE249="",0,VLOOKUP('Ответы на форму (1)'!BE249,УровниЗнакомства,2,FALSE))</f>
        <v>0</v>
      </c>
      <c r="BE249">
        <f>IF('Ответы на форму (1)'!BF249="",0,VLOOKUP('Ответы на форму (1)'!BF249,УровниЗнакомства,2,FALSE))</f>
        <v>0</v>
      </c>
      <c r="BF249">
        <f>IF('Ответы на форму (1)'!BG249="",0,VLOOKUP('Ответы на форму (1)'!BG249,УровниЗнакомства,2,FALSE))</f>
        <v>0</v>
      </c>
      <c r="BG249">
        <f>IF('Ответы на форму (1)'!BH249="",0,VLOOKUP('Ответы на форму (1)'!BH249,УровниЗнакомства,2,FALSE))</f>
        <v>0</v>
      </c>
      <c r="BH249">
        <f t="shared" si="25"/>
        <v>1</v>
      </c>
      <c r="BI249">
        <f>VLOOKUP('Ответы на форму (1)'!BI249,ТараканоБалл,2,FALSE)</f>
        <v>2</v>
      </c>
      <c r="BJ249">
        <f>VLOOKUP('Ответы на форму (1)'!BJ249,ТараканоБалл,2,FALSE)</f>
        <v>3</v>
      </c>
      <c r="BK249">
        <f>VLOOKUP('Ответы на форму (1)'!BK249,ТараканоБалл,2,FALSE)</f>
        <v>5</v>
      </c>
      <c r="BL249">
        <f>VLOOKUP('Ответы на форму (1)'!BL249,ТараканоБалл,2,FALSE)</f>
        <v>5</v>
      </c>
      <c r="BM249">
        <f t="shared" si="26"/>
        <v>15</v>
      </c>
      <c r="BN249">
        <f t="shared" si="27"/>
        <v>2</v>
      </c>
      <c r="BO249">
        <f>VLOOKUP('Ответы на форму (1)'!BM249,ОбъемИнфы,2,FALSE)</f>
        <v>4</v>
      </c>
      <c r="BP249">
        <f>VLOOKUP('Ответы на форму (1)'!BN249,ОбъемИнфы,2,FALSE)</f>
        <v>1</v>
      </c>
      <c r="BQ249">
        <f>VLOOKUP('Ответы на форму (1)'!BO249,ОбъемИнфы,2,FALSE)</f>
        <v>2</v>
      </c>
      <c r="BR249">
        <f>VLOOKUP('Ответы на форму (1)'!BP249,ОбъемИнфы,2,FALSE)</f>
        <v>2</v>
      </c>
      <c r="BS249">
        <f>VLOOKUP('Ответы на форму (1)'!BQ249,ОбъемИнфы,2,FALSE)</f>
        <v>2</v>
      </c>
      <c r="BT249">
        <f>VLOOKUP('Ответы на форму (1)'!BR249,ОбъемИнфы,2,FALSE)</f>
        <v>1</v>
      </c>
      <c r="BU249">
        <f>VLOOKUP('Ответы на форму (1)'!BS249,ОбъемИнфы,2,FALSE)</f>
        <v>1</v>
      </c>
      <c r="BV249">
        <f>VLOOKUP('Ответы на форму (1)'!BT249,ОбъемИнфы,2,FALSE)</f>
        <v>2</v>
      </c>
      <c r="BW249" t="str">
        <f>IF('Ответы на форму (1)'!BU249&gt;2,"много",'Ответы на форму (1)'!BU249)</f>
        <v>много</v>
      </c>
      <c r="BX249">
        <f>VLOOKUP('Ответы на форму (1)'!BV249,Блыки,2,FALSE)</f>
        <v>1</v>
      </c>
      <c r="BY249" t="str">
        <f>IF('Ответы на форму (1)'!BY249="","",'Ответы на форму (1)'!BY249)</f>
        <v/>
      </c>
      <c r="BZ249" t="str">
        <f t="shared" si="22"/>
        <v>Да</v>
      </c>
    </row>
    <row r="250" spans="1:78" x14ac:dyDescent="0.35">
      <c r="A250">
        <f>IF('Ответы на форму (1)'!B250="М",1,0)</f>
        <v>0</v>
      </c>
      <c r="B250">
        <f>'Ответы на форму (1)'!C250</f>
        <v>30</v>
      </c>
      <c r="C250">
        <f>VLOOKUP('Ответы на форму (1)'!G250,Успевание,2,FALSE)</f>
        <v>4</v>
      </c>
      <c r="D250">
        <f>VLOOKUP('Ответы на форму (1)'!H250,Успевание,2,FALSE)</f>
        <v>3</v>
      </c>
      <c r="E250">
        <f t="shared" si="23"/>
        <v>1</v>
      </c>
      <c r="F250">
        <f>VLOOKUP('Ответы на форму (1)'!I250,ШкалаРомека,2,FALSE)</f>
        <v>4</v>
      </c>
      <c r="G250">
        <f>VLOOKUP('Ответы на форму (1)'!J250,ШкалаРомека,2,FALSE)</f>
        <v>4</v>
      </c>
      <c r="H250">
        <f>VLOOKUP('Ответы на форму (1)'!K250,ШкалаРомека,2,FALSE)</f>
        <v>4</v>
      </c>
      <c r="I250">
        <f>VLOOKUP('Ответы на форму (1)'!L250,ШкалаРомека,2,FALSE)</f>
        <v>3</v>
      </c>
      <c r="J250">
        <f>VLOOKUP('Ответы на форму (1)'!M250,ШкалаРомека,2,FALSE)</f>
        <v>4</v>
      </c>
      <c r="K250">
        <f>VLOOKUP('Ответы на форму (1)'!N250,ШкалаРомека,2,FALSE)</f>
        <v>4</v>
      </c>
      <c r="L250">
        <f>VLOOKUP('Ответы на форму (1)'!O250,ШкалаРомека,2,FALSE)</f>
        <v>4</v>
      </c>
      <c r="M250">
        <f>VLOOKUP('Ответы на форму (1)'!P250,ШкалаРомека,2,FALSE)</f>
        <v>3</v>
      </c>
      <c r="N250">
        <f>VLOOKUP('Ответы на форму (1)'!Q250,ШкалаРомека,2,FALSE)</f>
        <v>3</v>
      </c>
      <c r="O250">
        <f>VLOOKUP('Ответы на форму (1)'!R250,ШкалаРомека,2,FALSE)</f>
        <v>3</v>
      </c>
      <c r="P250">
        <f t="shared" si="21"/>
        <v>36</v>
      </c>
      <c r="Q250">
        <f>VLOOKUP('Ответы на форму (1)'!S250,ЧастотаПрактик,2,FALSE)</f>
        <v>2</v>
      </c>
      <c r="R250">
        <f>VLOOKUP('Ответы на форму (1)'!T250,ЧастотаПрактик,2,FALSE)</f>
        <v>1</v>
      </c>
      <c r="S250">
        <f>VLOOKUP('Ответы на форму (1)'!U250,ЧастотаПрактик,2,FALSE)</f>
        <v>2</v>
      </c>
      <c r="T250">
        <f>VLOOKUP('Ответы на форму (1)'!V250,ЧастотаПрактик,2,FALSE)</f>
        <v>3</v>
      </c>
      <c r="U250">
        <f>VLOOKUP('Ответы на форму (1)'!W250,ЧастотаПрактик,2,FALSE)</f>
        <v>0</v>
      </c>
      <c r="V250">
        <f>VLOOKUP('Ответы на форму (1)'!X250,ЧастотаПрактик,2,FALSE)</f>
        <v>2</v>
      </c>
      <c r="W250">
        <f>VLOOKUP('Ответы на форму (1)'!Y250,ЧастотаПрактик,2,FALSE)</f>
        <v>2</v>
      </c>
      <c r="X250">
        <f>VLOOKUP('Ответы на форму (1)'!Z250,ЧастотаПрактик,2,FALSE)</f>
        <v>4</v>
      </c>
      <c r="Y250">
        <f>VLOOKUP('Ответы на форму (1)'!AA250,ЧастотаПрактик,2,FALSE)</f>
        <v>2</v>
      </c>
      <c r="Z250">
        <f>VLOOKUP('Ответы на форму (1)'!AB250,ЧастотаПрактик,2,FALSE)</f>
        <v>4</v>
      </c>
      <c r="AA250">
        <f>VLOOKUP('Ответы на форму (1)'!AC250,ЧастотаПрактик,2,FALSE)</f>
        <v>3</v>
      </c>
      <c r="AB250">
        <f>VLOOKUP('Ответы на форму (1)'!AD250,ЧастотаПрактик,2,FALSE)</f>
        <v>3</v>
      </c>
      <c r="AC250">
        <f>VLOOKUP('Ответы на форму (1)'!AE250,ЧастотаПрактик,2,FALSE)</f>
        <v>1</v>
      </c>
      <c r="AD250">
        <f>VLOOKUP('Ответы на форму (1)'!AF250,ЧастотаПрактик,2,FALSE)</f>
        <v>4</v>
      </c>
      <c r="AE250">
        <f>VLOOKUP('Ответы на форму (1)'!AG250,ДаПочтиНет,2,FALSE)</f>
        <v>2</v>
      </c>
      <c r="AF250">
        <f>VLOOKUP('Ответы на форму (1)'!AH250,ДаПочтиНет,2,FALSE)</f>
        <v>2</v>
      </c>
      <c r="AG250">
        <f>VLOOKUP('Ответы на форму (1)'!AI250,ДаПочтиНет,2,FALSE)</f>
        <v>2</v>
      </c>
      <c r="AH250">
        <f>VLOOKUP('Ответы на форму (1)'!AJ250,ДаПочтиНет,2,FALSE)</f>
        <v>0</v>
      </c>
      <c r="AI250">
        <f>VLOOKUP('Ответы на форму (1)'!AK250,ДаПочтиНет,2,FALSE)</f>
        <v>2</v>
      </c>
      <c r="AJ250">
        <f>VLOOKUP('Ответы на форму (1)'!AL250,ДаПочтиНет,2,FALSE)</f>
        <v>0</v>
      </c>
      <c r="AK250">
        <f>VLOOKUP('Ответы на форму (1)'!AM250,ДаПочтиНет,2,FALSE)</f>
        <v>0</v>
      </c>
      <c r="AL250">
        <f>VLOOKUP('Ответы на форму (1)'!AN250,ДаПочтиНет,2,FALSE)</f>
        <v>2</v>
      </c>
      <c r="AM250">
        <f>VLOOKUP('Ответы на форму (1)'!AO250,ДаПочтиНет,2,FALSE)</f>
        <v>2</v>
      </c>
      <c r="AN250">
        <f t="shared" si="24"/>
        <v>41</v>
      </c>
      <c r="AO250">
        <f>VLOOKUP('Ответы на форму (1)'!AP250,ДаПочтиНет,2,FALSE)</f>
        <v>1</v>
      </c>
      <c r="AP250">
        <f>VLOOKUP('Ответы на форму (1)'!AQ250,ОбразЖизни,2,FALSE)</f>
        <v>4</v>
      </c>
      <c r="AQ250">
        <f>VLOOKUP('Ответы на форму (1)'!AR250,ОбразЖизни,2,FALSE)</f>
        <v>3</v>
      </c>
      <c r="AR250">
        <f>VLOOKUP('Ответы на форму (1)'!AS250,ОбразЖизни,2,FALSE)</f>
        <v>1</v>
      </c>
      <c r="AS250">
        <f>VLOOKUP('Ответы на форму (1)'!AT250,ОбразЖизни,2,FALSE)</f>
        <v>0</v>
      </c>
      <c r="AT250">
        <f>VLOOKUP('Ответы на форму (1)'!AU250,ОбразЖизни,2,FALSE)</f>
        <v>3</v>
      </c>
      <c r="AU250">
        <f>VLOOKUP('Ответы на форму (1)'!AV250,ОбразЖизни,2,FALSE)</f>
        <v>4</v>
      </c>
      <c r="AV250">
        <f>'Ответы на форму (1)'!AW250</f>
        <v>7</v>
      </c>
      <c r="AW250">
        <f>IF('Ответы на форму (1)'!AX250="",0,1)</f>
        <v>1</v>
      </c>
      <c r="AX250">
        <f>VLOOKUP('Ответы на форму (1)'!AY250,Курение,2,FALSE)</f>
        <v>0</v>
      </c>
      <c r="AY250">
        <f>VLOOKUP('Ответы на форму (1)'!AZ250,Алкоголь,2,FALSE)</f>
        <v>0</v>
      </c>
      <c r="AZ250">
        <f>VLOOKUP('Ответы на форму (1)'!BA250,СемейныйОпыт,2,FALSE)</f>
        <v>1</v>
      </c>
      <c r="BA250">
        <f>'Ответы на форму (1)'!BB250</f>
        <v>0</v>
      </c>
      <c r="BB250">
        <f>IF('Ответы на форму (1)'!BC250="",0,VLOOKUP('Ответы на форму (1)'!BC250,УровниЗнакомства,2,FALSE))</f>
        <v>0</v>
      </c>
      <c r="BC250">
        <f>IF('Ответы на форму (1)'!BD250="",0,VLOOKUP('Ответы на форму (1)'!BD250,УровниЗнакомства,2,FALSE))</f>
        <v>0</v>
      </c>
      <c r="BD250">
        <f>IF('Ответы на форму (1)'!BE250="",0,VLOOKUP('Ответы на форму (1)'!BE250,УровниЗнакомства,2,FALSE))</f>
        <v>3</v>
      </c>
      <c r="BE250">
        <f>IF('Ответы на форму (1)'!BF250="",0,VLOOKUP('Ответы на форму (1)'!BF250,УровниЗнакомства,2,FALSE))</f>
        <v>1</v>
      </c>
      <c r="BF250">
        <f>IF('Ответы на форму (1)'!BG250="",0,VLOOKUP('Ответы на форму (1)'!BG250,УровниЗнакомства,2,FALSE))</f>
        <v>0</v>
      </c>
      <c r="BG250">
        <f>IF('Ответы на форму (1)'!BH250="",0,VLOOKUP('Ответы на форму (1)'!BH250,УровниЗнакомства,2,FALSE))</f>
        <v>0</v>
      </c>
      <c r="BH250">
        <f t="shared" si="25"/>
        <v>4</v>
      </c>
      <c r="BI250">
        <f>VLOOKUP('Ответы на форму (1)'!BI250,ТараканоБалл,2,FALSE)</f>
        <v>2</v>
      </c>
      <c r="BJ250">
        <f>VLOOKUP('Ответы на форму (1)'!BJ250,ТараканоБалл,2,FALSE)</f>
        <v>2</v>
      </c>
      <c r="BK250">
        <f>VLOOKUP('Ответы на форму (1)'!BK250,ТараканоБалл,2,FALSE)</f>
        <v>2</v>
      </c>
      <c r="BL250">
        <f>VLOOKUP('Ответы на форму (1)'!BL250,ТараканоБалл,2,FALSE)</f>
        <v>2</v>
      </c>
      <c r="BM250">
        <f t="shared" si="26"/>
        <v>8</v>
      </c>
      <c r="BN250">
        <f t="shared" si="27"/>
        <v>0</v>
      </c>
      <c r="BO250">
        <f>VLOOKUP('Ответы на форму (1)'!BM250,ОбъемИнфы,2,FALSE)</f>
        <v>3</v>
      </c>
      <c r="BP250">
        <f>VLOOKUP('Ответы на форму (1)'!BN250,ОбъемИнфы,2,FALSE)</f>
        <v>0</v>
      </c>
      <c r="BQ250">
        <f>VLOOKUP('Ответы на форму (1)'!BO250,ОбъемИнфы,2,FALSE)</f>
        <v>0</v>
      </c>
      <c r="BR250">
        <f>VLOOKUP('Ответы на форму (1)'!BP250,ОбъемИнфы,2,FALSE)</f>
        <v>2</v>
      </c>
      <c r="BS250">
        <f>VLOOKUP('Ответы на форму (1)'!BQ250,ОбъемИнфы,2,FALSE)</f>
        <v>2</v>
      </c>
      <c r="BT250">
        <f>VLOOKUP('Ответы на форму (1)'!BR250,ОбъемИнфы,2,FALSE)</f>
        <v>2</v>
      </c>
      <c r="BU250">
        <f>VLOOKUP('Ответы на форму (1)'!BS250,ОбъемИнфы,2,FALSE)</f>
        <v>0</v>
      </c>
      <c r="BV250">
        <f>VLOOKUP('Ответы на форму (1)'!BT250,ОбъемИнфы,2,FALSE)</f>
        <v>1</v>
      </c>
      <c r="BW250" t="str">
        <f>IF('Ответы на форму (1)'!BU250&gt;2,"много",'Ответы на форму (1)'!BU250)</f>
        <v>много</v>
      </c>
      <c r="BX250">
        <f>VLOOKUP('Ответы на форму (1)'!BV250,Блыки,2,FALSE)</f>
        <v>0</v>
      </c>
      <c r="BY250" t="str">
        <f>IF('Ответы на форму (1)'!BY250="","",'Ответы на форму (1)'!BY250)</f>
        <v/>
      </c>
      <c r="BZ250" t="str">
        <f t="shared" si="22"/>
        <v>Нет</v>
      </c>
    </row>
    <row r="251" spans="1:78" x14ac:dyDescent="0.35">
      <c r="A251">
        <f>IF('Ответы на форму (1)'!B251="М",1,0)</f>
        <v>0</v>
      </c>
      <c r="B251">
        <f>'Ответы на форму (1)'!C251</f>
        <v>48</v>
      </c>
      <c r="C251">
        <f>VLOOKUP('Ответы на форму (1)'!G251,Успевание,2,FALSE)</f>
        <v>3</v>
      </c>
      <c r="D251">
        <f>VLOOKUP('Ответы на форму (1)'!H251,Успевание,2,FALSE)</f>
        <v>4</v>
      </c>
      <c r="E251">
        <f t="shared" si="23"/>
        <v>-1</v>
      </c>
      <c r="F251">
        <f>VLOOKUP('Ответы на форму (1)'!I251,ШкалаРомека,2,FALSE)</f>
        <v>4</v>
      </c>
      <c r="G251">
        <f>VLOOKUP('Ответы на форму (1)'!J251,ШкалаРомека,2,FALSE)</f>
        <v>4</v>
      </c>
      <c r="H251">
        <f>VLOOKUP('Ответы на форму (1)'!K251,ШкалаРомека,2,FALSE)</f>
        <v>4</v>
      </c>
      <c r="I251">
        <f>VLOOKUP('Ответы на форму (1)'!L251,ШкалаРомека,2,FALSE)</f>
        <v>4</v>
      </c>
      <c r="J251">
        <f>VLOOKUP('Ответы на форму (1)'!M251,ШкалаРомека,2,FALSE)</f>
        <v>4</v>
      </c>
      <c r="K251">
        <f>VLOOKUP('Ответы на форму (1)'!N251,ШкалаРомека,2,FALSE)</f>
        <v>4</v>
      </c>
      <c r="L251">
        <f>VLOOKUP('Ответы на форму (1)'!O251,ШкалаРомека,2,FALSE)</f>
        <v>4</v>
      </c>
      <c r="M251">
        <f>VLOOKUP('Ответы на форму (1)'!P251,ШкалаРомека,2,FALSE)</f>
        <v>4</v>
      </c>
      <c r="N251">
        <f>VLOOKUP('Ответы на форму (1)'!Q251,ШкалаРомека,2,FALSE)</f>
        <v>4</v>
      </c>
      <c r="O251">
        <f>VLOOKUP('Ответы на форму (1)'!R251,ШкалаРомека,2,FALSE)</f>
        <v>4</v>
      </c>
      <c r="P251">
        <f t="shared" si="21"/>
        <v>40</v>
      </c>
      <c r="Q251">
        <f>VLOOKUP('Ответы на форму (1)'!S251,ЧастотаПрактик,2,FALSE)</f>
        <v>3</v>
      </c>
      <c r="R251">
        <f>VLOOKUP('Ответы на форму (1)'!T251,ЧастотаПрактик,2,FALSE)</f>
        <v>3</v>
      </c>
      <c r="S251">
        <f>VLOOKUP('Ответы на форму (1)'!U251,ЧастотаПрактик,2,FALSE)</f>
        <v>3</v>
      </c>
      <c r="T251">
        <f>VLOOKUP('Ответы на форму (1)'!V251,ЧастотаПрактик,2,FALSE)</f>
        <v>2</v>
      </c>
      <c r="U251">
        <f>VLOOKUP('Ответы на форму (1)'!W251,ЧастотаПрактик,2,FALSE)</f>
        <v>1</v>
      </c>
      <c r="V251">
        <f>VLOOKUP('Ответы на форму (1)'!X251,ЧастотаПрактик,2,FALSE)</f>
        <v>1</v>
      </c>
      <c r="W251">
        <f>VLOOKUP('Ответы на форму (1)'!Y251,ЧастотаПрактик,2,FALSE)</f>
        <v>1</v>
      </c>
      <c r="X251">
        <f>VLOOKUP('Ответы на форму (1)'!Z251,ЧастотаПрактик,2,FALSE)</f>
        <v>1</v>
      </c>
      <c r="Y251">
        <f>VLOOKUP('Ответы на форму (1)'!AA251,ЧастотаПрактик,2,FALSE)</f>
        <v>2</v>
      </c>
      <c r="Z251">
        <f>VLOOKUP('Ответы на форму (1)'!AB251,ЧастотаПрактик,2,FALSE)</f>
        <v>4</v>
      </c>
      <c r="AA251">
        <f>VLOOKUP('Ответы на форму (1)'!AC251,ЧастотаПрактик,2,FALSE)</f>
        <v>3</v>
      </c>
      <c r="AB251">
        <f>VLOOKUP('Ответы на форму (1)'!AD251,ЧастотаПрактик,2,FALSE)</f>
        <v>3</v>
      </c>
      <c r="AC251">
        <f>VLOOKUP('Ответы на форму (1)'!AE251,ЧастотаПрактик,2,FALSE)</f>
        <v>1</v>
      </c>
      <c r="AD251">
        <f>VLOOKUP('Ответы на форму (1)'!AF251,ЧастотаПрактик,2,FALSE)</f>
        <v>4</v>
      </c>
      <c r="AE251">
        <f>VLOOKUP('Ответы на форму (1)'!AG251,ДаПочтиНет,2,FALSE)</f>
        <v>2</v>
      </c>
      <c r="AF251">
        <f>VLOOKUP('Ответы на форму (1)'!AH251,ДаПочтиНет,2,FALSE)</f>
        <v>1</v>
      </c>
      <c r="AG251">
        <f>VLOOKUP('Ответы на форму (1)'!AI251,ДаПочтиНет,2,FALSE)</f>
        <v>2</v>
      </c>
      <c r="AH251">
        <f>VLOOKUP('Ответы на форму (1)'!AJ251,ДаПочтиНет,2,FALSE)</f>
        <v>0</v>
      </c>
      <c r="AI251">
        <f>VLOOKUP('Ответы на форму (1)'!AK251,ДаПочтиНет,2,FALSE)</f>
        <v>2</v>
      </c>
      <c r="AJ251">
        <f>VLOOKUP('Ответы на форму (1)'!AL251,ДаПочтиНет,2,FALSE)</f>
        <v>2</v>
      </c>
      <c r="AK251">
        <f>VLOOKUP('Ответы на форму (1)'!AM251,ДаПочтиНет,2,FALSE)</f>
        <v>1</v>
      </c>
      <c r="AL251">
        <f>VLOOKUP('Ответы на форму (1)'!AN251,ДаПочтиНет,2,FALSE)</f>
        <v>0</v>
      </c>
      <c r="AM251">
        <f>VLOOKUP('Ответы на форму (1)'!AO251,ДаПочтиНет,2,FALSE)</f>
        <v>0</v>
      </c>
      <c r="AN251">
        <f t="shared" si="24"/>
        <v>38</v>
      </c>
      <c r="AO251">
        <f>VLOOKUP('Ответы на форму (1)'!AP251,ДаПочтиНет,2,FALSE)</f>
        <v>2</v>
      </c>
      <c r="AP251">
        <f>VLOOKUP('Ответы на форму (1)'!AQ251,ОбразЖизни,2,FALSE)</f>
        <v>4</v>
      </c>
      <c r="AQ251">
        <f>VLOOKUP('Ответы на форму (1)'!AR251,ОбразЖизни,2,FALSE)</f>
        <v>4</v>
      </c>
      <c r="AR251">
        <f>VLOOKUP('Ответы на форму (1)'!AS251,ОбразЖизни,2,FALSE)</f>
        <v>2</v>
      </c>
      <c r="AS251">
        <f>VLOOKUP('Ответы на форму (1)'!AT251,ОбразЖизни,2,FALSE)</f>
        <v>1</v>
      </c>
      <c r="AT251">
        <f>VLOOKUP('Ответы на форму (1)'!AU251,ОбразЖизни,2,FALSE)</f>
        <v>4</v>
      </c>
      <c r="AU251">
        <f>VLOOKUP('Ответы на форму (1)'!AV251,ОбразЖизни,2,FALSE)</f>
        <v>3</v>
      </c>
      <c r="AV251">
        <f>'Ответы на форму (1)'!AW251</f>
        <v>7</v>
      </c>
      <c r="AW251">
        <f>IF('Ответы на форму (1)'!AX251="",0,1)</f>
        <v>1</v>
      </c>
      <c r="AX251">
        <f>VLOOKUP('Ответы на форму (1)'!AY251,Курение,2,FALSE)</f>
        <v>0</v>
      </c>
      <c r="AY251">
        <f>VLOOKUP('Ответы на форму (1)'!AZ251,Алкоголь,2,FALSE)</f>
        <v>1</v>
      </c>
      <c r="AZ251">
        <f>VLOOKUP('Ответы на форму (1)'!BA251,СемейныйОпыт,2,FALSE)</f>
        <v>1</v>
      </c>
      <c r="BA251">
        <f>'Ответы на форму (1)'!BB251</f>
        <v>3</v>
      </c>
      <c r="BB251">
        <f>IF('Ответы на форму (1)'!BC251="",0,VLOOKUP('Ответы на форму (1)'!BC251,УровниЗнакомства,2,FALSE))</f>
        <v>0</v>
      </c>
      <c r="BC251">
        <f>IF('Ответы на форму (1)'!BD251="",0,VLOOKUP('Ответы на форму (1)'!BD251,УровниЗнакомства,2,FALSE))</f>
        <v>4</v>
      </c>
      <c r="BD251">
        <f>IF('Ответы на форму (1)'!BE251="",0,VLOOKUP('Ответы на форму (1)'!BE251,УровниЗнакомства,2,FALSE))</f>
        <v>0</v>
      </c>
      <c r="BE251">
        <f>IF('Ответы на форму (1)'!BF251="",0,VLOOKUP('Ответы на форму (1)'!BF251,УровниЗнакомства,2,FALSE))</f>
        <v>1</v>
      </c>
      <c r="BF251">
        <f>IF('Ответы на форму (1)'!BG251="",0,VLOOKUP('Ответы на форму (1)'!BG251,УровниЗнакомства,2,FALSE))</f>
        <v>0</v>
      </c>
      <c r="BG251">
        <f>IF('Ответы на форму (1)'!BH251="",0,VLOOKUP('Ответы на форму (1)'!BH251,УровниЗнакомства,2,FALSE))</f>
        <v>0</v>
      </c>
      <c r="BH251">
        <f t="shared" si="25"/>
        <v>5</v>
      </c>
      <c r="BI251">
        <f>VLOOKUP('Ответы на форму (1)'!BI251,ТараканоБалл,2,FALSE)</f>
        <v>4</v>
      </c>
      <c r="BJ251">
        <f>VLOOKUP('Ответы на форму (1)'!BJ251,ТараканоБалл,2,FALSE)</f>
        <v>2</v>
      </c>
      <c r="BK251">
        <f>VLOOKUP('Ответы на форму (1)'!BK251,ТараканоБалл,2,FALSE)</f>
        <v>3</v>
      </c>
      <c r="BL251">
        <f>VLOOKUP('Ответы на форму (1)'!BL251,ТараканоБалл,2,FALSE)</f>
        <v>1</v>
      </c>
      <c r="BM251">
        <f t="shared" si="26"/>
        <v>10</v>
      </c>
      <c r="BN251">
        <f t="shared" si="27"/>
        <v>0</v>
      </c>
      <c r="BO251">
        <f>VLOOKUP('Ответы на форму (1)'!BM251,ОбъемИнфы,2,FALSE)</f>
        <v>4</v>
      </c>
      <c r="BP251">
        <f>VLOOKUP('Ответы на форму (1)'!BN251,ОбъемИнфы,2,FALSE)</f>
        <v>2</v>
      </c>
      <c r="BQ251">
        <f>VLOOKUP('Ответы на форму (1)'!BO251,ОбъемИнфы,2,FALSE)</f>
        <v>1</v>
      </c>
      <c r="BR251">
        <f>VLOOKUP('Ответы на форму (1)'!BP251,ОбъемИнфы,2,FALSE)</f>
        <v>2</v>
      </c>
      <c r="BS251">
        <f>VLOOKUP('Ответы на форму (1)'!BQ251,ОбъемИнфы,2,FALSE)</f>
        <v>3</v>
      </c>
      <c r="BT251">
        <f>VLOOKUP('Ответы на форму (1)'!BR251,ОбъемИнфы,2,FALSE)</f>
        <v>2</v>
      </c>
      <c r="BU251">
        <f>VLOOKUP('Ответы на форму (1)'!BS251,ОбъемИнфы,2,FALSE)</f>
        <v>2</v>
      </c>
      <c r="BV251">
        <f>VLOOKUP('Ответы на форму (1)'!BT251,ОбъемИнфы,2,FALSE)</f>
        <v>2</v>
      </c>
      <c r="BW251">
        <f>IF('Ответы на форму (1)'!BU251&gt;2,"много",'Ответы на форму (1)'!BU251)</f>
        <v>1</v>
      </c>
      <c r="BX251">
        <f>VLOOKUP('Ответы на форму (1)'!BV251,Блыки,2,FALSE)</f>
        <v>0</v>
      </c>
      <c r="BY251" t="str">
        <f>IF('Ответы на форму (1)'!BY251="","",'Ответы на форму (1)'!BY251)</f>
        <v/>
      </c>
      <c r="BZ251" t="str">
        <f t="shared" si="22"/>
        <v>Да</v>
      </c>
    </row>
    <row r="252" spans="1:78" x14ac:dyDescent="0.35">
      <c r="A252">
        <f>IF('Ответы на форму (1)'!B252="М",1,0)</f>
        <v>0</v>
      </c>
      <c r="B252">
        <f>'Ответы на форму (1)'!C252</f>
        <v>45</v>
      </c>
      <c r="C252">
        <f>VLOOKUP('Ответы на форму (1)'!G252,Успевание,2,FALSE)</f>
        <v>4</v>
      </c>
      <c r="D252">
        <f>VLOOKUP('Ответы на форму (1)'!H252,Успевание,2,FALSE)</f>
        <v>3</v>
      </c>
      <c r="E252">
        <f t="shared" si="23"/>
        <v>1</v>
      </c>
      <c r="F252">
        <f>VLOOKUP('Ответы на форму (1)'!I252,ШкалаРомека,2,FALSE)</f>
        <v>2</v>
      </c>
      <c r="G252">
        <f>VLOOKUP('Ответы на форму (1)'!J252,ШкалаРомека,2,FALSE)</f>
        <v>3</v>
      </c>
      <c r="H252">
        <f>VLOOKUP('Ответы на форму (1)'!K252,ШкалаРомека,2,FALSE)</f>
        <v>3</v>
      </c>
      <c r="I252">
        <f>VLOOKUP('Ответы на форму (1)'!L252,ШкалаРомека,2,FALSE)</f>
        <v>3</v>
      </c>
      <c r="J252">
        <f>VLOOKUP('Ответы на форму (1)'!M252,ШкалаРомека,2,FALSE)</f>
        <v>3</v>
      </c>
      <c r="K252">
        <f>VLOOKUP('Ответы на форму (1)'!N252,ШкалаРомека,2,FALSE)</f>
        <v>2</v>
      </c>
      <c r="L252">
        <f>VLOOKUP('Ответы на форму (1)'!O252,ШкалаРомека,2,FALSE)</f>
        <v>2</v>
      </c>
      <c r="M252">
        <f>VLOOKUP('Ответы на форму (1)'!P252,ШкалаРомека,2,FALSE)</f>
        <v>3</v>
      </c>
      <c r="N252">
        <f>VLOOKUP('Ответы на форму (1)'!Q252,ШкалаРомека,2,FALSE)</f>
        <v>2</v>
      </c>
      <c r="O252">
        <f>VLOOKUP('Ответы на форму (1)'!R252,ШкалаРомека,2,FALSE)</f>
        <v>3</v>
      </c>
      <c r="P252">
        <f t="shared" si="21"/>
        <v>26</v>
      </c>
      <c r="Q252">
        <f>VLOOKUP('Ответы на форму (1)'!S252,ЧастотаПрактик,2,FALSE)</f>
        <v>1</v>
      </c>
      <c r="R252">
        <f>VLOOKUP('Ответы на форму (1)'!T252,ЧастотаПрактик,2,FALSE)</f>
        <v>2</v>
      </c>
      <c r="S252">
        <f>VLOOKUP('Ответы на форму (1)'!U252,ЧастотаПрактик,2,FALSE)</f>
        <v>3</v>
      </c>
      <c r="T252">
        <f>VLOOKUP('Ответы на форму (1)'!V252,ЧастотаПрактик,2,FALSE)</f>
        <v>3</v>
      </c>
      <c r="U252">
        <f>VLOOKUP('Ответы на форму (1)'!W252,ЧастотаПрактик,2,FALSE)</f>
        <v>1</v>
      </c>
      <c r="V252">
        <f>VLOOKUP('Ответы на форму (1)'!X252,ЧастотаПрактик,2,FALSE)</f>
        <v>1</v>
      </c>
      <c r="W252">
        <f>VLOOKUP('Ответы на форму (1)'!Y252,ЧастотаПрактик,2,FALSE)</f>
        <v>3</v>
      </c>
      <c r="X252">
        <f>VLOOKUP('Ответы на форму (1)'!Z252,ЧастотаПрактик,2,FALSE)</f>
        <v>0</v>
      </c>
      <c r="Y252">
        <f>VLOOKUP('Ответы на форму (1)'!AA252,ЧастотаПрактик,2,FALSE)</f>
        <v>3</v>
      </c>
      <c r="Z252">
        <f>VLOOKUP('Ответы на форму (1)'!AB252,ЧастотаПрактик,2,FALSE)</f>
        <v>2</v>
      </c>
      <c r="AA252">
        <f>VLOOKUP('Ответы на форму (1)'!AC252,ЧастотаПрактик,2,FALSE)</f>
        <v>4</v>
      </c>
      <c r="AB252">
        <f>VLOOKUP('Ответы на форму (1)'!AD252,ЧастотаПрактик,2,FALSE)</f>
        <v>3</v>
      </c>
      <c r="AC252">
        <f>VLOOKUP('Ответы на форму (1)'!AE252,ЧастотаПрактик,2,FALSE)</f>
        <v>2</v>
      </c>
      <c r="AD252">
        <f>VLOOKUP('Ответы на форму (1)'!AF252,ЧастотаПрактик,2,FALSE)</f>
        <v>2</v>
      </c>
      <c r="AE252">
        <f>VLOOKUP('Ответы на форму (1)'!AG252,ДаПочтиНет,2,FALSE)</f>
        <v>0</v>
      </c>
      <c r="AF252">
        <f>VLOOKUP('Ответы на форму (1)'!AH252,ДаПочтиНет,2,FALSE)</f>
        <v>0</v>
      </c>
      <c r="AG252">
        <f>VLOOKUP('Ответы на форму (1)'!AI252,ДаПочтиНет,2,FALSE)</f>
        <v>2</v>
      </c>
      <c r="AH252">
        <f>VLOOKUP('Ответы на форму (1)'!AJ252,ДаПочтиНет,2,FALSE)</f>
        <v>0</v>
      </c>
      <c r="AI252">
        <f>VLOOKUP('Ответы на форму (1)'!AK252,ДаПочтиНет,2,FALSE)</f>
        <v>2</v>
      </c>
      <c r="AJ252">
        <f>VLOOKUP('Ответы на форму (1)'!AL252,ДаПочтиНет,2,FALSE)</f>
        <v>1</v>
      </c>
      <c r="AK252">
        <f>VLOOKUP('Ответы на форму (1)'!AM252,ДаПочтиНет,2,FALSE)</f>
        <v>0</v>
      </c>
      <c r="AL252">
        <f>VLOOKUP('Ответы на форму (1)'!AN252,ДаПочтиНет,2,FALSE)</f>
        <v>0</v>
      </c>
      <c r="AM252">
        <f>VLOOKUP('Ответы на форму (1)'!AO252,ДаПочтиНет,2,FALSE)</f>
        <v>1</v>
      </c>
      <c r="AN252">
        <f t="shared" si="24"/>
        <v>34</v>
      </c>
      <c r="AO252">
        <f>VLOOKUP('Ответы на форму (1)'!AP252,ДаПочтиНет,2,FALSE)</f>
        <v>2</v>
      </c>
      <c r="AP252">
        <f>VLOOKUP('Ответы на форму (1)'!AQ252,ОбразЖизни,2,FALSE)</f>
        <v>4</v>
      </c>
      <c r="AQ252">
        <f>VLOOKUP('Ответы на форму (1)'!AR252,ОбразЖизни,2,FALSE)</f>
        <v>4</v>
      </c>
      <c r="AR252">
        <f>VLOOKUP('Ответы на форму (1)'!AS252,ОбразЖизни,2,FALSE)</f>
        <v>1</v>
      </c>
      <c r="AS252">
        <f>VLOOKUP('Ответы на форму (1)'!AT252,ОбразЖизни,2,FALSE)</f>
        <v>1</v>
      </c>
      <c r="AT252">
        <f>VLOOKUP('Ответы на форму (1)'!AU252,ОбразЖизни,2,FALSE)</f>
        <v>3</v>
      </c>
      <c r="AU252">
        <f>VLOOKUP('Ответы на форму (1)'!AV252,ОбразЖизни,2,FALSE)</f>
        <v>3</v>
      </c>
      <c r="AV252">
        <f>'Ответы на форму (1)'!AW252</f>
        <v>6</v>
      </c>
      <c r="AW252">
        <f>IF('Ответы на форму (1)'!AX252="",0,1)</f>
        <v>0</v>
      </c>
      <c r="AX252">
        <f>VLOOKUP('Ответы на форму (1)'!AY252,Курение,2,FALSE)</f>
        <v>0</v>
      </c>
      <c r="AY252">
        <f>VLOOKUP('Ответы на форму (1)'!AZ252,Алкоголь,2,FALSE)</f>
        <v>0</v>
      </c>
      <c r="AZ252">
        <f>VLOOKUP('Ответы на форму (1)'!BA252,СемейныйОпыт,2,FALSE)</f>
        <v>1</v>
      </c>
      <c r="BA252">
        <f>'Ответы на форму (1)'!BB252</f>
        <v>3</v>
      </c>
      <c r="BB252">
        <f>IF('Ответы на форму (1)'!BC252="",0,VLOOKUP('Ответы на форму (1)'!BC252,УровниЗнакомства,2,FALSE))</f>
        <v>0</v>
      </c>
      <c r="BC252">
        <f>IF('Ответы на форму (1)'!BD252="",0,VLOOKUP('Ответы на форму (1)'!BD252,УровниЗнакомства,2,FALSE))</f>
        <v>0</v>
      </c>
      <c r="BD252">
        <f>IF('Ответы на форму (1)'!BE252="",0,VLOOKUP('Ответы на форму (1)'!BE252,УровниЗнакомства,2,FALSE))</f>
        <v>0</v>
      </c>
      <c r="BE252">
        <f>IF('Ответы на форму (1)'!BF252="",0,VLOOKUP('Ответы на форму (1)'!BF252,УровниЗнакомства,2,FALSE))</f>
        <v>0</v>
      </c>
      <c r="BF252">
        <f>IF('Ответы на форму (1)'!BG252="",0,VLOOKUP('Ответы на форму (1)'!BG252,УровниЗнакомства,2,FALSE))</f>
        <v>0</v>
      </c>
      <c r="BG252">
        <f>IF('Ответы на форму (1)'!BH252="",0,VLOOKUP('Ответы на форму (1)'!BH252,УровниЗнакомства,2,FALSE))</f>
        <v>0</v>
      </c>
      <c r="BH252">
        <f t="shared" si="25"/>
        <v>0</v>
      </c>
      <c r="BI252">
        <f>VLOOKUP('Ответы на форму (1)'!BI252,ТараканоБалл,2,FALSE)</f>
        <v>3</v>
      </c>
      <c r="BJ252">
        <f>VLOOKUP('Ответы на форму (1)'!BJ252,ТараканоБалл,2,FALSE)</f>
        <v>3</v>
      </c>
      <c r="BK252">
        <f>VLOOKUP('Ответы на форму (1)'!BK252,ТараканоБалл,2,FALSE)</f>
        <v>3</v>
      </c>
      <c r="BL252">
        <f>VLOOKUP('Ответы на форму (1)'!BL252,ТараканоБалл,2,FALSE)</f>
        <v>2</v>
      </c>
      <c r="BM252">
        <f t="shared" si="26"/>
        <v>11</v>
      </c>
      <c r="BN252">
        <f t="shared" si="27"/>
        <v>1</v>
      </c>
      <c r="BO252">
        <f>VLOOKUP('Ответы на форму (1)'!BM252,ОбъемИнфы,2,FALSE)</f>
        <v>0</v>
      </c>
      <c r="BP252">
        <f>VLOOKUP('Ответы на форму (1)'!BN252,ОбъемИнфы,2,FALSE)</f>
        <v>1</v>
      </c>
      <c r="BQ252">
        <f>VLOOKUP('Ответы на форму (1)'!BO252,ОбъемИнфы,2,FALSE)</f>
        <v>1</v>
      </c>
      <c r="BR252">
        <f>VLOOKUP('Ответы на форму (1)'!BP252,ОбъемИнфы,2,FALSE)</f>
        <v>2</v>
      </c>
      <c r="BS252">
        <f>VLOOKUP('Ответы на форму (1)'!BQ252,ОбъемИнфы,2,FALSE)</f>
        <v>2</v>
      </c>
      <c r="BT252">
        <f>VLOOKUP('Ответы на форму (1)'!BR252,ОбъемИнфы,2,FALSE)</f>
        <v>2</v>
      </c>
      <c r="BU252">
        <f>VLOOKUP('Ответы на форму (1)'!BS252,ОбъемИнфы,2,FALSE)</f>
        <v>2</v>
      </c>
      <c r="BV252">
        <f>VLOOKUP('Ответы на форму (1)'!BT252,ОбъемИнфы,2,FALSE)</f>
        <v>2</v>
      </c>
      <c r="BW252">
        <f>IF('Ответы на форму (1)'!BU252&gt;2,"много",'Ответы на форму (1)'!BU252)</f>
        <v>1</v>
      </c>
      <c r="BX252">
        <f>VLOOKUP('Ответы на форму (1)'!BV252,Блыки,2,FALSE)</f>
        <v>1</v>
      </c>
      <c r="BY252" t="str">
        <f>IF('Ответы на форму (1)'!BY252="","",'Ответы на форму (1)'!BY252)</f>
        <v/>
      </c>
      <c r="BZ252" t="str">
        <f t="shared" si="22"/>
        <v>Да</v>
      </c>
    </row>
    <row r="253" spans="1:78" x14ac:dyDescent="0.35">
      <c r="A253">
        <f>IF('Ответы на форму (1)'!B253="М",1,0)</f>
        <v>1</v>
      </c>
      <c r="B253">
        <f>'Ответы на форму (1)'!C253</f>
        <v>41</v>
      </c>
      <c r="C253">
        <f>VLOOKUP('Ответы на форму (1)'!G253,Успевание,2,FALSE)</f>
        <v>4</v>
      </c>
      <c r="D253">
        <f>VLOOKUP('Ответы на форму (1)'!H253,Успевание,2,FALSE)</f>
        <v>4</v>
      </c>
      <c r="E253">
        <f t="shared" si="23"/>
        <v>0</v>
      </c>
      <c r="F253">
        <f>VLOOKUP('Ответы на форму (1)'!I253,ШкалаРомека,2,FALSE)</f>
        <v>3</v>
      </c>
      <c r="G253">
        <f>VLOOKUP('Ответы на форму (1)'!J253,ШкалаРомека,2,FALSE)</f>
        <v>3</v>
      </c>
      <c r="H253">
        <f>VLOOKUP('Ответы на форму (1)'!K253,ШкалаРомека,2,FALSE)</f>
        <v>2</v>
      </c>
      <c r="I253">
        <f>VLOOKUP('Ответы на форму (1)'!L253,ШкалаРомека,2,FALSE)</f>
        <v>3</v>
      </c>
      <c r="J253">
        <f>VLOOKUP('Ответы на форму (1)'!M253,ШкалаРомека,2,FALSE)</f>
        <v>2</v>
      </c>
      <c r="K253">
        <f>VLOOKUP('Ответы на форму (1)'!N253,ШкалаРомека,2,FALSE)</f>
        <v>3</v>
      </c>
      <c r="L253">
        <f>VLOOKUP('Ответы на форму (1)'!O253,ШкалаРомека,2,FALSE)</f>
        <v>3</v>
      </c>
      <c r="M253">
        <f>VLOOKUP('Ответы на форму (1)'!P253,ШкалаРомека,2,FALSE)</f>
        <v>1</v>
      </c>
      <c r="N253">
        <f>VLOOKUP('Ответы на форму (1)'!Q253,ШкалаРомека,2,FALSE)</f>
        <v>3</v>
      </c>
      <c r="O253">
        <f>VLOOKUP('Ответы на форму (1)'!R253,ШкалаРомека,2,FALSE)</f>
        <v>3</v>
      </c>
      <c r="P253">
        <f t="shared" si="21"/>
        <v>26</v>
      </c>
      <c r="Q253">
        <f>VLOOKUP('Ответы на форму (1)'!S253,ЧастотаПрактик,2,FALSE)</f>
        <v>1</v>
      </c>
      <c r="R253">
        <f>VLOOKUP('Ответы на форму (1)'!T253,ЧастотаПрактик,2,FALSE)</f>
        <v>1</v>
      </c>
      <c r="S253">
        <f>VLOOKUP('Ответы на форму (1)'!U253,ЧастотаПрактик,2,FALSE)</f>
        <v>4</v>
      </c>
      <c r="T253">
        <f>VLOOKUP('Ответы на форму (1)'!V253,ЧастотаПрактик,2,FALSE)</f>
        <v>4</v>
      </c>
      <c r="U253">
        <f>VLOOKUP('Ответы на форму (1)'!W253,ЧастотаПрактик,2,FALSE)</f>
        <v>2</v>
      </c>
      <c r="V253">
        <f>VLOOKUP('Ответы на форму (1)'!X253,ЧастотаПрактик,2,FALSE)</f>
        <v>2</v>
      </c>
      <c r="W253">
        <f>VLOOKUP('Ответы на форму (1)'!Y253,ЧастотаПрактик,2,FALSE)</f>
        <v>2</v>
      </c>
      <c r="X253">
        <f>VLOOKUP('Ответы на форму (1)'!Z253,ЧастотаПрактик,2,FALSE)</f>
        <v>2</v>
      </c>
      <c r="Y253">
        <f>VLOOKUP('Ответы на форму (1)'!AA253,ЧастотаПрактик,2,FALSE)</f>
        <v>4</v>
      </c>
      <c r="Z253">
        <f>VLOOKUP('Ответы на форму (1)'!AB253,ЧастотаПрактик,2,FALSE)</f>
        <v>4</v>
      </c>
      <c r="AA253">
        <f>VLOOKUP('Ответы на форму (1)'!AC253,ЧастотаПрактик,2,FALSE)</f>
        <v>4</v>
      </c>
      <c r="AB253">
        <f>VLOOKUP('Ответы на форму (1)'!AD253,ЧастотаПрактик,2,FALSE)</f>
        <v>3</v>
      </c>
      <c r="AC253">
        <f>VLOOKUP('Ответы на форму (1)'!AE253,ЧастотаПрактик,2,FALSE)</f>
        <v>0</v>
      </c>
      <c r="AD253">
        <f>VLOOKUP('Ответы на форму (1)'!AF253,ЧастотаПрактик,2,FALSE)</f>
        <v>2</v>
      </c>
      <c r="AE253">
        <f>VLOOKUP('Ответы на форму (1)'!AG253,ДаПочтиНет,2,FALSE)</f>
        <v>0</v>
      </c>
      <c r="AF253">
        <f>VLOOKUP('Ответы на форму (1)'!AH253,ДаПочтиНет,2,FALSE)</f>
        <v>2</v>
      </c>
      <c r="AG253">
        <f>VLOOKUP('Ответы на форму (1)'!AI253,ДаПочтиНет,2,FALSE)</f>
        <v>2</v>
      </c>
      <c r="AH253">
        <f>VLOOKUP('Ответы на форму (1)'!AJ253,ДаПочтиНет,2,FALSE)</f>
        <v>0</v>
      </c>
      <c r="AI253">
        <f>VLOOKUP('Ответы на форму (1)'!AK253,ДаПочтиНет,2,FALSE)</f>
        <v>2</v>
      </c>
      <c r="AJ253">
        <f>VLOOKUP('Ответы на форму (1)'!AL253,ДаПочтиНет,2,FALSE)</f>
        <v>0</v>
      </c>
      <c r="AK253">
        <f>VLOOKUP('Ответы на форму (1)'!AM253,ДаПочтиНет,2,FALSE)</f>
        <v>0</v>
      </c>
      <c r="AL253">
        <f>VLOOKUP('Ответы на форму (1)'!AN253,ДаПочтиНет,2,FALSE)</f>
        <v>0</v>
      </c>
      <c r="AM253">
        <f>VLOOKUP('Ответы на форму (1)'!AO253,ДаПочтиНет,2,FALSE)</f>
        <v>2</v>
      </c>
      <c r="AN253">
        <f t="shared" si="24"/>
        <v>39</v>
      </c>
      <c r="AO253">
        <f>VLOOKUP('Ответы на форму (1)'!AP253,ДаПочтиНет,2,FALSE)</f>
        <v>2</v>
      </c>
      <c r="AP253">
        <f>VLOOKUP('Ответы на форму (1)'!AQ253,ОбразЖизни,2,FALSE)</f>
        <v>4</v>
      </c>
      <c r="AQ253">
        <f>VLOOKUP('Ответы на форму (1)'!AR253,ОбразЖизни,2,FALSE)</f>
        <v>1</v>
      </c>
      <c r="AR253">
        <f>VLOOKUP('Ответы на форму (1)'!AS253,ОбразЖизни,2,FALSE)</f>
        <v>4</v>
      </c>
      <c r="AS253">
        <f>VLOOKUP('Ответы на форму (1)'!AT253,ОбразЖизни,2,FALSE)</f>
        <v>4</v>
      </c>
      <c r="AT253">
        <f>VLOOKUP('Ответы на форму (1)'!AU253,ОбразЖизни,2,FALSE)</f>
        <v>2</v>
      </c>
      <c r="AU253">
        <f>VLOOKUP('Ответы на форму (1)'!AV253,ОбразЖизни,2,FALSE)</f>
        <v>1</v>
      </c>
      <c r="AV253">
        <f>'Ответы на форму (1)'!AW253</f>
        <v>7</v>
      </c>
      <c r="AW253">
        <f>IF('Ответы на форму (1)'!AX253="",0,1)</f>
        <v>0</v>
      </c>
      <c r="AX253">
        <f>VLOOKUP('Ответы на форму (1)'!AY253,Курение,2,FALSE)</f>
        <v>0</v>
      </c>
      <c r="AY253">
        <f>VLOOKUP('Ответы на форму (1)'!AZ253,Алкоголь,2,FALSE)</f>
        <v>1</v>
      </c>
      <c r="AZ253">
        <f>VLOOKUP('Ответы на форму (1)'!BA253,СемейныйОпыт,2,FALSE)</f>
        <v>1</v>
      </c>
      <c r="BA253">
        <f>'Ответы на форму (1)'!BB253</f>
        <v>0</v>
      </c>
      <c r="BB253">
        <f>IF('Ответы на форму (1)'!BC253="",0,VLOOKUP('Ответы на форму (1)'!BC253,УровниЗнакомства,2,FALSE))</f>
        <v>3</v>
      </c>
      <c r="BC253">
        <f>IF('Ответы на форму (1)'!BD253="",0,VLOOKUP('Ответы на форму (1)'!BD253,УровниЗнакомства,2,FALSE))</f>
        <v>2</v>
      </c>
      <c r="BD253">
        <f>IF('Ответы на форму (1)'!BE253="",0,VLOOKUP('Ответы на форму (1)'!BE253,УровниЗнакомства,2,FALSE))</f>
        <v>5</v>
      </c>
      <c r="BE253">
        <f>IF('Ответы на форму (1)'!BF253="",0,VLOOKUP('Ответы на форму (1)'!BF253,УровниЗнакомства,2,FALSE))</f>
        <v>4</v>
      </c>
      <c r="BF253">
        <f>IF('Ответы на форму (1)'!BG253="",0,VLOOKUP('Ответы на форму (1)'!BG253,УровниЗнакомства,2,FALSE))</f>
        <v>3</v>
      </c>
      <c r="BG253">
        <f>IF('Ответы на форму (1)'!BH253="",0,VLOOKUP('Ответы на форму (1)'!BH253,УровниЗнакомства,2,FALSE))</f>
        <v>2</v>
      </c>
      <c r="BH253">
        <f t="shared" si="25"/>
        <v>19</v>
      </c>
      <c r="BI253">
        <f>VLOOKUP('Ответы на форму (1)'!BI253,ТараканоБалл,2,FALSE)</f>
        <v>3</v>
      </c>
      <c r="BJ253">
        <f>VLOOKUP('Ответы на форму (1)'!BJ253,ТараканоБалл,2,FALSE)</f>
        <v>5</v>
      </c>
      <c r="BK253">
        <f>VLOOKUP('Ответы на форму (1)'!BK253,ТараканоБалл,2,FALSE)</f>
        <v>2</v>
      </c>
      <c r="BL253">
        <f>VLOOKUP('Ответы на форму (1)'!BL253,ТараканоБалл,2,FALSE)</f>
        <v>2</v>
      </c>
      <c r="BM253">
        <f t="shared" si="26"/>
        <v>12</v>
      </c>
      <c r="BN253">
        <f t="shared" si="27"/>
        <v>1</v>
      </c>
      <c r="BO253">
        <f>VLOOKUP('Ответы на форму (1)'!BM253,ОбъемИнфы,2,FALSE)</f>
        <v>1</v>
      </c>
      <c r="BP253">
        <f>VLOOKUP('Ответы на форму (1)'!BN253,ОбъемИнфы,2,FALSE)</f>
        <v>1</v>
      </c>
      <c r="BQ253">
        <f>VLOOKUP('Ответы на форму (1)'!BO253,ОбъемИнфы,2,FALSE)</f>
        <v>1</v>
      </c>
      <c r="BR253">
        <f>VLOOKUP('Ответы на форму (1)'!BP253,ОбъемИнфы,2,FALSE)</f>
        <v>1</v>
      </c>
      <c r="BS253">
        <f>VLOOKUP('Ответы на форму (1)'!BQ253,ОбъемИнфы,2,FALSE)</f>
        <v>1</v>
      </c>
      <c r="BT253">
        <f>VLOOKUP('Ответы на форму (1)'!BR253,ОбъемИнфы,2,FALSE)</f>
        <v>1</v>
      </c>
      <c r="BU253">
        <f>VLOOKUP('Ответы на форму (1)'!BS253,ОбъемИнфы,2,FALSE)</f>
        <v>0</v>
      </c>
      <c r="BV253">
        <f>VLOOKUP('Ответы на форму (1)'!BT253,ОбъемИнфы,2,FALSE)</f>
        <v>1</v>
      </c>
      <c r="BW253">
        <f>IF('Ответы на форму (1)'!BU253&gt;2,"много",'Ответы на форму (1)'!BU253)</f>
        <v>1</v>
      </c>
      <c r="BX253">
        <f>VLOOKUP('Ответы на форму (1)'!BV253,Блыки,2,FALSE)</f>
        <v>0</v>
      </c>
      <c r="BY253" t="str">
        <f>IF('Ответы на форму (1)'!BY253="","",'Ответы на форму (1)'!BY253)</f>
        <v/>
      </c>
      <c r="BZ253" t="str">
        <f t="shared" si="22"/>
        <v>Нет</v>
      </c>
    </row>
    <row r="254" spans="1:78" x14ac:dyDescent="0.35">
      <c r="A254">
        <f>IF('Ответы на форму (1)'!B254="М",1,0)</f>
        <v>1</v>
      </c>
      <c r="B254">
        <f>'Ответы на форму (1)'!C254</f>
        <v>40</v>
      </c>
      <c r="C254">
        <f>VLOOKUP('Ответы на форму (1)'!G254,Успевание,2,FALSE)</f>
        <v>3</v>
      </c>
      <c r="D254">
        <f>VLOOKUP('Ответы на форму (1)'!H254,Успевание,2,FALSE)</f>
        <v>3</v>
      </c>
      <c r="E254">
        <f t="shared" si="23"/>
        <v>0</v>
      </c>
      <c r="F254">
        <f>VLOOKUP('Ответы на форму (1)'!I254,ШкалаРомека,2,FALSE)</f>
        <v>4</v>
      </c>
      <c r="G254">
        <f>VLOOKUP('Ответы на форму (1)'!J254,ШкалаРомека,2,FALSE)</f>
        <v>3</v>
      </c>
      <c r="H254">
        <f>VLOOKUP('Ответы на форму (1)'!K254,ШкалаРомека,2,FALSE)</f>
        <v>3</v>
      </c>
      <c r="I254">
        <f>VLOOKUP('Ответы на форму (1)'!L254,ШкалаРомека,2,FALSE)</f>
        <v>2</v>
      </c>
      <c r="J254">
        <f>VLOOKUP('Ответы на форму (1)'!M254,ШкалаРомека,2,FALSE)</f>
        <v>3</v>
      </c>
      <c r="K254">
        <f>VLOOKUP('Ответы на форму (1)'!N254,ШкалаРомека,2,FALSE)</f>
        <v>4</v>
      </c>
      <c r="L254">
        <f>VLOOKUP('Ответы на форму (1)'!O254,ШкалаРомека,2,FALSE)</f>
        <v>4</v>
      </c>
      <c r="M254">
        <f>VLOOKUP('Ответы на форму (1)'!P254,ШкалаРомека,2,FALSE)</f>
        <v>2</v>
      </c>
      <c r="N254">
        <f>VLOOKUP('Ответы на форму (1)'!Q254,ШкалаРомека,2,FALSE)</f>
        <v>2</v>
      </c>
      <c r="O254">
        <f>VLOOKUP('Ответы на форму (1)'!R254,ШкалаРомека,2,FALSE)</f>
        <v>3</v>
      </c>
      <c r="P254">
        <f t="shared" si="21"/>
        <v>30</v>
      </c>
      <c r="Q254">
        <f>VLOOKUP('Ответы на форму (1)'!S254,ЧастотаПрактик,2,FALSE)</f>
        <v>0</v>
      </c>
      <c r="R254">
        <f>VLOOKUP('Ответы на форму (1)'!T254,ЧастотаПрактик,2,FALSE)</f>
        <v>3</v>
      </c>
      <c r="S254">
        <f>VLOOKUP('Ответы на форму (1)'!U254,ЧастотаПрактик,2,FALSE)</f>
        <v>3</v>
      </c>
      <c r="T254">
        <f>VLOOKUP('Ответы на форму (1)'!V254,ЧастотаПрактик,2,FALSE)</f>
        <v>2</v>
      </c>
      <c r="U254">
        <f>VLOOKUP('Ответы на форму (1)'!W254,ЧастотаПрактик,2,FALSE)</f>
        <v>0</v>
      </c>
      <c r="V254">
        <f>VLOOKUP('Ответы на форму (1)'!X254,ЧастотаПрактик,2,FALSE)</f>
        <v>0</v>
      </c>
      <c r="W254">
        <f>VLOOKUP('Ответы на форму (1)'!Y254,ЧастотаПрактик,2,FALSE)</f>
        <v>2</v>
      </c>
      <c r="X254">
        <f>VLOOKUP('Ответы на форму (1)'!Z254,ЧастотаПрактик,2,FALSE)</f>
        <v>4</v>
      </c>
      <c r="Y254">
        <f>VLOOKUP('Ответы на форму (1)'!AA254,ЧастотаПрактик,2,FALSE)</f>
        <v>2</v>
      </c>
      <c r="Z254">
        <f>VLOOKUP('Ответы на форму (1)'!AB254,ЧастотаПрактик,2,FALSE)</f>
        <v>2</v>
      </c>
      <c r="AA254">
        <f>VLOOKUP('Ответы на форму (1)'!AC254,ЧастотаПрактик,2,FALSE)</f>
        <v>2</v>
      </c>
      <c r="AB254">
        <f>VLOOKUP('Ответы на форму (1)'!AD254,ЧастотаПрактик,2,FALSE)</f>
        <v>3</v>
      </c>
      <c r="AC254">
        <f>VLOOKUP('Ответы на форму (1)'!AE254,ЧастотаПрактик,2,FALSE)</f>
        <v>3</v>
      </c>
      <c r="AD254">
        <f>VLOOKUP('Ответы на форму (1)'!AF254,ЧастотаПрактик,2,FALSE)</f>
        <v>4</v>
      </c>
      <c r="AE254">
        <f>VLOOKUP('Ответы на форму (1)'!AG254,ДаПочтиНет,2,FALSE)</f>
        <v>2</v>
      </c>
      <c r="AF254">
        <f>VLOOKUP('Ответы на форму (1)'!AH254,ДаПочтиНет,2,FALSE)</f>
        <v>1</v>
      </c>
      <c r="AG254">
        <f>VLOOKUP('Ответы на форму (1)'!AI254,ДаПочтиНет,2,FALSE)</f>
        <v>1</v>
      </c>
      <c r="AH254">
        <f>VLOOKUP('Ответы на форму (1)'!AJ254,ДаПочтиНет,2,FALSE)</f>
        <v>0</v>
      </c>
      <c r="AI254">
        <f>VLOOKUP('Ответы на форму (1)'!AK254,ДаПочтиНет,2,FALSE)</f>
        <v>1</v>
      </c>
      <c r="AJ254">
        <f>VLOOKUP('Ответы на форму (1)'!AL254,ДаПочтиНет,2,FALSE)</f>
        <v>0</v>
      </c>
      <c r="AK254">
        <f>VLOOKUP('Ответы на форму (1)'!AM254,ДаПочтиНет,2,FALSE)</f>
        <v>0</v>
      </c>
      <c r="AL254">
        <f>VLOOKUP('Ответы на форму (1)'!AN254,ДаПочтиНет,2,FALSE)</f>
        <v>0</v>
      </c>
      <c r="AM254">
        <f>VLOOKUP('Ответы на форму (1)'!AO254,ДаПочтиНет,2,FALSE)</f>
        <v>2</v>
      </c>
      <c r="AN254">
        <f t="shared" si="24"/>
        <v>35</v>
      </c>
      <c r="AO254">
        <f>VLOOKUP('Ответы на форму (1)'!AP254,ДаПочтиНет,2,FALSE)</f>
        <v>0</v>
      </c>
      <c r="AP254">
        <f>VLOOKUP('Ответы на форму (1)'!AQ254,ОбразЖизни,2,FALSE)</f>
        <v>3</v>
      </c>
      <c r="AQ254">
        <f>VLOOKUP('Ответы на форму (1)'!AR254,ОбразЖизни,2,FALSE)</f>
        <v>4</v>
      </c>
      <c r="AR254">
        <f>VLOOKUP('Ответы на форму (1)'!AS254,ОбразЖизни,2,FALSE)</f>
        <v>4</v>
      </c>
      <c r="AS254">
        <f>VLOOKUP('Ответы на форму (1)'!AT254,ОбразЖизни,2,FALSE)</f>
        <v>0</v>
      </c>
      <c r="AT254">
        <f>VLOOKUP('Ответы на форму (1)'!AU254,ОбразЖизни,2,FALSE)</f>
        <v>1</v>
      </c>
      <c r="AU254">
        <f>VLOOKUP('Ответы на форму (1)'!AV254,ОбразЖизни,2,FALSE)</f>
        <v>2</v>
      </c>
      <c r="AV254">
        <f>'Ответы на форму (1)'!AW254</f>
        <v>6</v>
      </c>
      <c r="AW254">
        <f>IF('Ответы на форму (1)'!AX254="",0,1)</f>
        <v>0</v>
      </c>
      <c r="AX254">
        <f>VLOOKUP('Ответы на форму (1)'!AY254,Курение,2,FALSE)</f>
        <v>0</v>
      </c>
      <c r="AY254">
        <f>VLOOKUP('Ответы на форму (1)'!AZ254,Алкоголь,2,FALSE)</f>
        <v>1</v>
      </c>
      <c r="AZ254">
        <f>VLOOKUP('Ответы на форму (1)'!BA254,СемейныйОпыт,2,FALSE)</f>
        <v>2</v>
      </c>
      <c r="BA254">
        <f>'Ответы на форму (1)'!BB254</f>
        <v>1</v>
      </c>
      <c r="BB254">
        <f>IF('Ответы на форму (1)'!BC254="",0,VLOOKUP('Ответы на форму (1)'!BC254,УровниЗнакомства,2,FALSE))</f>
        <v>1</v>
      </c>
      <c r="BC254">
        <f>IF('Ответы на форму (1)'!BD254="",0,VLOOKUP('Ответы на форму (1)'!BD254,УровниЗнакомства,2,FALSE))</f>
        <v>0</v>
      </c>
      <c r="BD254">
        <f>IF('Ответы на форму (1)'!BE254="",0,VLOOKUP('Ответы на форму (1)'!BE254,УровниЗнакомства,2,FALSE))</f>
        <v>2</v>
      </c>
      <c r="BE254">
        <f>IF('Ответы на форму (1)'!BF254="",0,VLOOKUP('Ответы на форму (1)'!BF254,УровниЗнакомства,2,FALSE))</f>
        <v>3</v>
      </c>
      <c r="BF254">
        <f>IF('Ответы на форму (1)'!BG254="",0,VLOOKUP('Ответы на форму (1)'!BG254,УровниЗнакомства,2,FALSE))</f>
        <v>0</v>
      </c>
      <c r="BG254">
        <f>IF('Ответы на форму (1)'!BH254="",0,VLOOKUP('Ответы на форму (1)'!BH254,УровниЗнакомства,2,FALSE))</f>
        <v>0</v>
      </c>
      <c r="BH254">
        <f t="shared" si="25"/>
        <v>6</v>
      </c>
      <c r="BI254">
        <f>VLOOKUP('Ответы на форму (1)'!BI254,ТараканоБалл,2,FALSE)</f>
        <v>5</v>
      </c>
      <c r="BJ254">
        <f>VLOOKUP('Ответы на форму (1)'!BJ254,ТараканоБалл,2,FALSE)</f>
        <v>4</v>
      </c>
      <c r="BK254">
        <f>VLOOKUP('Ответы на форму (1)'!BK254,ТараканоБалл,2,FALSE)</f>
        <v>3</v>
      </c>
      <c r="BL254">
        <f>VLOOKUP('Ответы на форму (1)'!BL254,ТараканоБалл,2,FALSE)</f>
        <v>2</v>
      </c>
      <c r="BM254">
        <f t="shared" si="26"/>
        <v>14</v>
      </c>
      <c r="BN254">
        <f t="shared" si="27"/>
        <v>1</v>
      </c>
      <c r="BO254">
        <f>VLOOKUP('Ответы на форму (1)'!BM254,ОбъемИнфы,2,FALSE)</f>
        <v>1</v>
      </c>
      <c r="BP254">
        <f>VLOOKUP('Ответы на форму (1)'!BN254,ОбъемИнфы,2,FALSE)</f>
        <v>2</v>
      </c>
      <c r="BQ254">
        <f>VLOOKUP('Ответы на форму (1)'!BO254,ОбъемИнфы,2,FALSE)</f>
        <v>2</v>
      </c>
      <c r="BR254">
        <f>VLOOKUP('Ответы на форму (1)'!BP254,ОбъемИнфы,2,FALSE)</f>
        <v>3</v>
      </c>
      <c r="BS254">
        <f>VLOOKUP('Ответы на форму (1)'!BQ254,ОбъемИнфы,2,FALSE)</f>
        <v>4</v>
      </c>
      <c r="BT254">
        <f>VLOOKUP('Ответы на форму (1)'!BR254,ОбъемИнфы,2,FALSE)</f>
        <v>1</v>
      </c>
      <c r="BU254">
        <f>VLOOKUP('Ответы на форму (1)'!BS254,ОбъемИнфы,2,FALSE)</f>
        <v>0</v>
      </c>
      <c r="BV254">
        <f>VLOOKUP('Ответы на форму (1)'!BT254,ОбъемИнфы,2,FALSE)</f>
        <v>1</v>
      </c>
      <c r="BW254">
        <f>IF('Ответы на форму (1)'!BU254&gt;2,"много",'Ответы на форму (1)'!BU254)</f>
        <v>2</v>
      </c>
      <c r="BX254">
        <f>VLOOKUP('Ответы на форму (1)'!BV254,Блыки,2,FALSE)</f>
        <v>0</v>
      </c>
      <c r="BY254" t="str">
        <f>IF('Ответы на форму (1)'!BY254="","",'Ответы на форму (1)'!BY254)</f>
        <v/>
      </c>
      <c r="BZ254" t="str">
        <f t="shared" si="22"/>
        <v>Да</v>
      </c>
    </row>
    <row r="255" spans="1:78" x14ac:dyDescent="0.35">
      <c r="A255">
        <f>IF('Ответы на форму (1)'!B255="М",1,0)</f>
        <v>0</v>
      </c>
      <c r="B255">
        <f>'Ответы на форму (1)'!C255</f>
        <v>37</v>
      </c>
      <c r="C255">
        <f>VLOOKUP('Ответы на форму (1)'!G255,Успевание,2,FALSE)</f>
        <v>2</v>
      </c>
      <c r="D255">
        <f>VLOOKUP('Ответы на форму (1)'!H255,Успевание,2,FALSE)</f>
        <v>2</v>
      </c>
      <c r="E255">
        <f t="shared" si="23"/>
        <v>0</v>
      </c>
      <c r="F255">
        <f>VLOOKUP('Ответы на форму (1)'!I255,ШкалаРомека,2,FALSE)</f>
        <v>4</v>
      </c>
      <c r="G255">
        <f>VLOOKUP('Ответы на форму (1)'!J255,ШкалаРомека,2,FALSE)</f>
        <v>4</v>
      </c>
      <c r="H255">
        <f>VLOOKUP('Ответы на форму (1)'!K255,ШкалаРомека,2,FALSE)</f>
        <v>3</v>
      </c>
      <c r="I255">
        <f>VLOOKUP('Ответы на форму (1)'!L255,ШкалаРомека,2,FALSE)</f>
        <v>2</v>
      </c>
      <c r="J255">
        <f>VLOOKUP('Ответы на форму (1)'!M255,ШкалаРомека,2,FALSE)</f>
        <v>3</v>
      </c>
      <c r="K255">
        <f>VLOOKUP('Ответы на форму (1)'!N255,ШкалаРомека,2,FALSE)</f>
        <v>4</v>
      </c>
      <c r="L255">
        <f>VLOOKUP('Ответы на форму (1)'!O255,ШкалаРомека,2,FALSE)</f>
        <v>3</v>
      </c>
      <c r="M255">
        <f>VLOOKUP('Ответы на форму (1)'!P255,ШкалаРомека,2,FALSE)</f>
        <v>3</v>
      </c>
      <c r="N255">
        <f>VLOOKUP('Ответы на форму (1)'!Q255,ШкалаРомека,2,FALSE)</f>
        <v>3</v>
      </c>
      <c r="O255">
        <f>VLOOKUP('Ответы на форму (1)'!R255,ШкалаРомека,2,FALSE)</f>
        <v>3</v>
      </c>
      <c r="P255">
        <f t="shared" si="21"/>
        <v>32</v>
      </c>
      <c r="Q255">
        <f>VLOOKUP('Ответы на форму (1)'!S255,ЧастотаПрактик,2,FALSE)</f>
        <v>2</v>
      </c>
      <c r="R255">
        <f>VLOOKUP('Ответы на форму (1)'!T255,ЧастотаПрактик,2,FALSE)</f>
        <v>3</v>
      </c>
      <c r="S255">
        <f>VLOOKUP('Ответы на форму (1)'!U255,ЧастотаПрактик,2,FALSE)</f>
        <v>3</v>
      </c>
      <c r="T255">
        <f>VLOOKUP('Ответы на форму (1)'!V255,ЧастотаПрактик,2,FALSE)</f>
        <v>3</v>
      </c>
      <c r="U255">
        <f>VLOOKUP('Ответы на форму (1)'!W255,ЧастотаПрактик,2,FALSE)</f>
        <v>1</v>
      </c>
      <c r="V255">
        <f>VLOOKUP('Ответы на форму (1)'!X255,ЧастотаПрактик,2,FALSE)</f>
        <v>3</v>
      </c>
      <c r="W255">
        <f>VLOOKUP('Ответы на форму (1)'!Y255,ЧастотаПрактик,2,FALSE)</f>
        <v>3</v>
      </c>
      <c r="X255">
        <f>VLOOKUP('Ответы на форму (1)'!Z255,ЧастотаПрактик,2,FALSE)</f>
        <v>2</v>
      </c>
      <c r="Y255">
        <f>VLOOKUP('Ответы на форму (1)'!AA255,ЧастотаПрактик,2,FALSE)</f>
        <v>3</v>
      </c>
      <c r="Z255">
        <f>VLOOKUP('Ответы на форму (1)'!AB255,ЧастотаПрактик,2,FALSE)</f>
        <v>2</v>
      </c>
      <c r="AA255">
        <f>VLOOKUP('Ответы на форму (1)'!AC255,ЧастотаПрактик,2,FALSE)</f>
        <v>3</v>
      </c>
      <c r="AB255">
        <f>VLOOKUP('Ответы на форму (1)'!AD255,ЧастотаПрактик,2,FALSE)</f>
        <v>3</v>
      </c>
      <c r="AC255">
        <f>VLOOKUP('Ответы на форму (1)'!AE255,ЧастотаПрактик,2,FALSE)</f>
        <v>1</v>
      </c>
      <c r="AD255">
        <f>VLOOKUP('Ответы на форму (1)'!AF255,ЧастотаПрактик,2,FALSE)</f>
        <v>3</v>
      </c>
      <c r="AE255">
        <f>VLOOKUP('Ответы на форму (1)'!AG255,ДаПочтиНет,2,FALSE)</f>
        <v>2</v>
      </c>
      <c r="AF255">
        <f>VLOOKUP('Ответы на форму (1)'!AH255,ДаПочтиНет,2,FALSE)</f>
        <v>2</v>
      </c>
      <c r="AG255">
        <f>VLOOKUP('Ответы на форму (1)'!AI255,ДаПочтиНет,2,FALSE)</f>
        <v>2</v>
      </c>
      <c r="AH255">
        <f>VLOOKUP('Ответы на форму (1)'!AJ255,ДаПочтиНет,2,FALSE)</f>
        <v>0</v>
      </c>
      <c r="AI255">
        <f>VLOOKUP('Ответы на форму (1)'!AK255,ДаПочтиНет,2,FALSE)</f>
        <v>2</v>
      </c>
      <c r="AJ255">
        <f>VLOOKUP('Ответы на форму (1)'!AL255,ДаПочтиНет,2,FALSE)</f>
        <v>1</v>
      </c>
      <c r="AK255">
        <f>VLOOKUP('Ответы на форму (1)'!AM255,ДаПочтиНет,2,FALSE)</f>
        <v>0</v>
      </c>
      <c r="AL255">
        <f>VLOOKUP('Ответы на форму (1)'!AN255,ДаПочтиНет,2,FALSE)</f>
        <v>0</v>
      </c>
      <c r="AM255">
        <f>VLOOKUP('Ответы на форму (1)'!AO255,ДаПочтиНет,2,FALSE)</f>
        <v>0</v>
      </c>
      <c r="AN255">
        <f t="shared" si="24"/>
        <v>42</v>
      </c>
      <c r="AO255">
        <f>VLOOKUP('Ответы на форму (1)'!AP255,ДаПочтиНет,2,FALSE)</f>
        <v>0</v>
      </c>
      <c r="AP255">
        <f>VLOOKUP('Ответы на форму (1)'!AQ255,ОбразЖизни,2,FALSE)</f>
        <v>4</v>
      </c>
      <c r="AQ255">
        <f>VLOOKUP('Ответы на форму (1)'!AR255,ОбразЖизни,2,FALSE)</f>
        <v>4</v>
      </c>
      <c r="AR255">
        <f>VLOOKUP('Ответы на форму (1)'!AS255,ОбразЖизни,2,FALSE)</f>
        <v>4</v>
      </c>
      <c r="AS255">
        <f>VLOOKUP('Ответы на форму (1)'!AT255,ОбразЖизни,2,FALSE)</f>
        <v>1</v>
      </c>
      <c r="AT255">
        <f>VLOOKUP('Ответы на форму (1)'!AU255,ОбразЖизни,2,FALSE)</f>
        <v>3</v>
      </c>
      <c r="AU255">
        <f>VLOOKUP('Ответы на форму (1)'!AV255,ОбразЖизни,2,FALSE)</f>
        <v>4</v>
      </c>
      <c r="AV255">
        <f>'Ответы на форму (1)'!AW255</f>
        <v>6</v>
      </c>
      <c r="AW255">
        <f>IF('Ответы на форму (1)'!AX255="",0,1)</f>
        <v>1</v>
      </c>
      <c r="AX255">
        <f>VLOOKUP('Ответы на форму (1)'!AY255,Курение,2,FALSE)</f>
        <v>0</v>
      </c>
      <c r="AY255">
        <f>VLOOKUP('Ответы на форму (1)'!AZ255,Алкоголь,2,FALSE)</f>
        <v>1</v>
      </c>
      <c r="AZ255">
        <f>VLOOKUP('Ответы на форму (1)'!BA255,СемейныйОпыт,2,FALSE)</f>
        <v>1</v>
      </c>
      <c r="BA255">
        <f>'Ответы на форму (1)'!BB255</f>
        <v>2</v>
      </c>
      <c r="BB255">
        <f>IF('Ответы на форму (1)'!BC255="",0,VLOOKUP('Ответы на форму (1)'!BC255,УровниЗнакомства,2,FALSE))</f>
        <v>1</v>
      </c>
      <c r="BC255">
        <f>IF('Ответы на форму (1)'!BD255="",0,VLOOKUP('Ответы на форму (1)'!BD255,УровниЗнакомства,2,FALSE))</f>
        <v>0</v>
      </c>
      <c r="BD255">
        <f>IF('Ответы на форму (1)'!BE255="",0,VLOOKUP('Ответы на форму (1)'!BE255,УровниЗнакомства,2,FALSE))</f>
        <v>1</v>
      </c>
      <c r="BE255">
        <f>IF('Ответы на форму (1)'!BF255="",0,VLOOKUP('Ответы на форму (1)'!BF255,УровниЗнакомства,2,FALSE))</f>
        <v>4</v>
      </c>
      <c r="BF255">
        <f>IF('Ответы на форму (1)'!BG255="",0,VLOOKUP('Ответы на форму (1)'!BG255,УровниЗнакомства,2,FALSE))</f>
        <v>0</v>
      </c>
      <c r="BG255">
        <f>IF('Ответы на форму (1)'!BH255="",0,VLOOKUP('Ответы на форму (1)'!BH255,УровниЗнакомства,2,FALSE))</f>
        <v>0</v>
      </c>
      <c r="BH255">
        <f t="shared" si="25"/>
        <v>6</v>
      </c>
      <c r="BI255">
        <f>VLOOKUP('Ответы на форму (1)'!BI255,ТараканоБалл,2,FALSE)</f>
        <v>2</v>
      </c>
      <c r="BJ255">
        <f>VLOOKUP('Ответы на форму (1)'!BJ255,ТараканоБалл,2,FALSE)</f>
        <v>4</v>
      </c>
      <c r="BK255">
        <f>VLOOKUP('Ответы на форму (1)'!BK255,ТараканоБалл,2,FALSE)</f>
        <v>4</v>
      </c>
      <c r="BL255">
        <f>VLOOKUP('Ответы на форму (1)'!BL255,ТараканоБалл,2,FALSE)</f>
        <v>5</v>
      </c>
      <c r="BM255">
        <f t="shared" si="26"/>
        <v>15</v>
      </c>
      <c r="BN255">
        <f t="shared" si="27"/>
        <v>2</v>
      </c>
      <c r="BO255">
        <f>VLOOKUP('Ответы на форму (1)'!BM255,ОбъемИнфы,2,FALSE)</f>
        <v>2</v>
      </c>
      <c r="BP255">
        <f>VLOOKUP('Ответы на форму (1)'!BN255,ОбъемИнфы,2,FALSE)</f>
        <v>1</v>
      </c>
      <c r="BQ255">
        <f>VLOOKUP('Ответы на форму (1)'!BO255,ОбъемИнфы,2,FALSE)</f>
        <v>2</v>
      </c>
      <c r="BR255">
        <f>VLOOKUP('Ответы на форму (1)'!BP255,ОбъемИнфы,2,FALSE)</f>
        <v>3</v>
      </c>
      <c r="BS255">
        <f>VLOOKUP('Ответы на форму (1)'!BQ255,ОбъемИнфы,2,FALSE)</f>
        <v>2</v>
      </c>
      <c r="BT255">
        <f>VLOOKUP('Ответы на форму (1)'!BR255,ОбъемИнфы,2,FALSE)</f>
        <v>2</v>
      </c>
      <c r="BU255">
        <f>VLOOKUP('Ответы на форму (1)'!BS255,ОбъемИнфы,2,FALSE)</f>
        <v>2</v>
      </c>
      <c r="BV255">
        <f>VLOOKUP('Ответы на форму (1)'!BT255,ОбъемИнфы,2,FALSE)</f>
        <v>2</v>
      </c>
      <c r="BW255">
        <f>IF('Ответы на форму (1)'!BU255&gt;2,"много",'Ответы на форму (1)'!BU255)</f>
        <v>2</v>
      </c>
      <c r="BX255">
        <f>VLOOKUP('Ответы на форму (1)'!BV255,Блыки,2,FALSE)</f>
        <v>0</v>
      </c>
      <c r="BY255" t="str">
        <f>IF('Ответы на форму (1)'!BY255="","",'Ответы на форму (1)'!BY255)</f>
        <v/>
      </c>
      <c r="BZ255" t="str">
        <f t="shared" si="22"/>
        <v>Да</v>
      </c>
    </row>
    <row r="256" spans="1:78" x14ac:dyDescent="0.35">
      <c r="A256">
        <f>IF('Ответы на форму (1)'!B256="М",1,0)</f>
        <v>1</v>
      </c>
      <c r="B256">
        <f>'Ответы на форму (1)'!C256</f>
        <v>31</v>
      </c>
      <c r="C256">
        <f>VLOOKUP('Ответы на форму (1)'!G256,Успевание,2,FALSE)</f>
        <v>4</v>
      </c>
      <c r="D256">
        <f>VLOOKUP('Ответы на форму (1)'!H256,Успевание,2,FALSE)</f>
        <v>3</v>
      </c>
      <c r="E256">
        <f t="shared" si="23"/>
        <v>1</v>
      </c>
      <c r="F256">
        <f>VLOOKUP('Ответы на форму (1)'!I256,ШкалаРомека,2,FALSE)</f>
        <v>2</v>
      </c>
      <c r="G256">
        <f>VLOOKUP('Ответы на форму (1)'!J256,ШкалаРомека,2,FALSE)</f>
        <v>3</v>
      </c>
      <c r="H256">
        <f>VLOOKUP('Ответы на форму (1)'!K256,ШкалаРомека,2,FALSE)</f>
        <v>3</v>
      </c>
      <c r="I256">
        <f>VLOOKUP('Ответы на форму (1)'!L256,ШкалаРомека,2,FALSE)</f>
        <v>2</v>
      </c>
      <c r="J256">
        <f>VLOOKUP('Ответы на форму (1)'!M256,ШкалаРомека,2,FALSE)</f>
        <v>4</v>
      </c>
      <c r="K256">
        <f>VLOOKUP('Ответы на форму (1)'!N256,ШкалаРомека,2,FALSE)</f>
        <v>3</v>
      </c>
      <c r="L256">
        <f>VLOOKUP('Ответы на форму (1)'!O256,ШкалаРомека,2,FALSE)</f>
        <v>3</v>
      </c>
      <c r="M256">
        <f>VLOOKUP('Ответы на форму (1)'!P256,ШкалаРомека,2,FALSE)</f>
        <v>3</v>
      </c>
      <c r="N256">
        <f>VLOOKUP('Ответы на форму (1)'!Q256,ШкалаРомека,2,FALSE)</f>
        <v>3</v>
      </c>
      <c r="O256">
        <f>VLOOKUP('Ответы на форму (1)'!R256,ШкалаРомека,2,FALSE)</f>
        <v>4</v>
      </c>
      <c r="P256">
        <f t="shared" si="21"/>
        <v>30</v>
      </c>
      <c r="Q256">
        <f>VLOOKUP('Ответы на форму (1)'!S256,ЧастотаПрактик,2,FALSE)</f>
        <v>2</v>
      </c>
      <c r="R256">
        <f>VLOOKUP('Ответы на форму (1)'!T256,ЧастотаПрактик,2,FALSE)</f>
        <v>1</v>
      </c>
      <c r="S256">
        <f>VLOOKUP('Ответы на форму (1)'!U256,ЧастотаПрактик,2,FALSE)</f>
        <v>4</v>
      </c>
      <c r="T256">
        <f>VLOOKUP('Ответы на форму (1)'!V256,ЧастотаПрактик,2,FALSE)</f>
        <v>4</v>
      </c>
      <c r="U256">
        <f>VLOOKUP('Ответы на форму (1)'!W256,ЧастотаПрактик,2,FALSE)</f>
        <v>0</v>
      </c>
      <c r="V256">
        <f>VLOOKUP('Ответы на форму (1)'!X256,ЧастотаПрактик,2,FALSE)</f>
        <v>2</v>
      </c>
      <c r="W256">
        <f>VLOOKUP('Ответы на форму (1)'!Y256,ЧастотаПрактик,2,FALSE)</f>
        <v>3</v>
      </c>
      <c r="X256">
        <f>VLOOKUP('Ответы на форму (1)'!Z256,ЧастотаПрактик,2,FALSE)</f>
        <v>4</v>
      </c>
      <c r="Y256">
        <f>VLOOKUP('Ответы на форму (1)'!AA256,ЧастотаПрактик,2,FALSE)</f>
        <v>2</v>
      </c>
      <c r="Z256">
        <f>VLOOKUP('Ответы на форму (1)'!AB256,ЧастотаПрактик,2,FALSE)</f>
        <v>2</v>
      </c>
      <c r="AA256">
        <f>VLOOKUP('Ответы на форму (1)'!AC256,ЧастотаПрактик,2,FALSE)</f>
        <v>2</v>
      </c>
      <c r="AB256">
        <f>VLOOKUP('Ответы на форму (1)'!AD256,ЧастотаПрактик,2,FALSE)</f>
        <v>2</v>
      </c>
      <c r="AC256">
        <f>VLOOKUP('Ответы на форму (1)'!AE256,ЧастотаПрактик,2,FALSE)</f>
        <v>3</v>
      </c>
      <c r="AD256">
        <f>VLOOKUP('Ответы на форму (1)'!AF256,ЧастотаПрактик,2,FALSE)</f>
        <v>2</v>
      </c>
      <c r="AE256">
        <f>VLOOKUP('Ответы на форму (1)'!AG256,ДаПочтиНет,2,FALSE)</f>
        <v>2</v>
      </c>
      <c r="AF256">
        <f>VLOOKUP('Ответы на форму (1)'!AH256,ДаПочтиНет,2,FALSE)</f>
        <v>2</v>
      </c>
      <c r="AG256">
        <f>VLOOKUP('Ответы на форму (1)'!AI256,ДаПочтиНет,2,FALSE)</f>
        <v>1</v>
      </c>
      <c r="AH256">
        <f>VLOOKUP('Ответы на форму (1)'!AJ256,ДаПочтиНет,2,FALSE)</f>
        <v>2</v>
      </c>
      <c r="AI256">
        <f>VLOOKUP('Ответы на форму (1)'!AK256,ДаПочтиНет,2,FALSE)</f>
        <v>2</v>
      </c>
      <c r="AJ256">
        <f>VLOOKUP('Ответы на форму (1)'!AL256,ДаПочтиНет,2,FALSE)</f>
        <v>0</v>
      </c>
      <c r="AK256">
        <f>VLOOKUP('Ответы на форму (1)'!AM256,ДаПочтиНет,2,FALSE)</f>
        <v>0</v>
      </c>
      <c r="AL256">
        <f>VLOOKUP('Ответы на форму (1)'!AN256,ДаПочтиНет,2,FALSE)</f>
        <v>0</v>
      </c>
      <c r="AM256">
        <f>VLOOKUP('Ответы на форму (1)'!AO256,ДаПочтиНет,2,FALSE)</f>
        <v>0</v>
      </c>
      <c r="AN256">
        <f t="shared" si="24"/>
        <v>40</v>
      </c>
      <c r="AO256">
        <f>VLOOKUP('Ответы на форму (1)'!AP256,ДаПочтиНет,2,FALSE)</f>
        <v>1</v>
      </c>
      <c r="AP256">
        <f>VLOOKUP('Ответы на форму (1)'!AQ256,ОбразЖизни,2,FALSE)</f>
        <v>3</v>
      </c>
      <c r="AQ256">
        <f>VLOOKUP('Ответы на форму (1)'!AR256,ОбразЖизни,2,FALSE)</f>
        <v>4</v>
      </c>
      <c r="AR256">
        <f>VLOOKUP('Ответы на форму (1)'!AS256,ОбразЖизни,2,FALSE)</f>
        <v>2</v>
      </c>
      <c r="AS256">
        <f>VLOOKUP('Ответы на форму (1)'!AT256,ОбразЖизни,2,FALSE)</f>
        <v>1</v>
      </c>
      <c r="AT256">
        <f>VLOOKUP('Ответы на форму (1)'!AU256,ОбразЖизни,2,FALSE)</f>
        <v>3</v>
      </c>
      <c r="AU256">
        <f>VLOOKUP('Ответы на форму (1)'!AV256,ОбразЖизни,2,FALSE)</f>
        <v>3</v>
      </c>
      <c r="AV256">
        <f>'Ответы на форму (1)'!AW256</f>
        <v>5</v>
      </c>
      <c r="AW256">
        <f>IF('Ответы на форму (1)'!AX256="",0,1)</f>
        <v>0</v>
      </c>
      <c r="AX256">
        <f>VLOOKUP('Ответы на форму (1)'!AY256,Курение,2,FALSE)</f>
        <v>0</v>
      </c>
      <c r="AY256">
        <f>VLOOKUP('Ответы на форму (1)'!AZ256,Алкоголь,2,FALSE)</f>
        <v>1</v>
      </c>
      <c r="AZ256">
        <f>VLOOKUP('Ответы на форму (1)'!BA256,СемейныйОпыт,2,FALSE)</f>
        <v>1</v>
      </c>
      <c r="BA256">
        <f>'Ответы на форму (1)'!BB256</f>
        <v>1</v>
      </c>
      <c r="BB256">
        <f>IF('Ответы на форму (1)'!BC256="",0,VLOOKUP('Ответы на форму (1)'!BC256,УровниЗнакомства,2,FALSE))</f>
        <v>1</v>
      </c>
      <c r="BC256">
        <f>IF('Ответы на форму (1)'!BD256="",0,VLOOKUP('Ответы на форму (1)'!BD256,УровниЗнакомства,2,FALSE))</f>
        <v>1</v>
      </c>
      <c r="BD256">
        <f>IF('Ответы на форму (1)'!BE256="",0,VLOOKUP('Ответы на форму (1)'!BE256,УровниЗнакомства,2,FALSE))</f>
        <v>4</v>
      </c>
      <c r="BE256">
        <f>IF('Ответы на форму (1)'!BF256="",0,VLOOKUP('Ответы на форму (1)'!BF256,УровниЗнакомства,2,FALSE))</f>
        <v>5</v>
      </c>
      <c r="BF256">
        <f>IF('Ответы на форму (1)'!BG256="",0,VLOOKUP('Ответы на форму (1)'!BG256,УровниЗнакомства,2,FALSE))</f>
        <v>0</v>
      </c>
      <c r="BG256">
        <f>IF('Ответы на форму (1)'!BH256="",0,VLOOKUP('Ответы на форму (1)'!BH256,УровниЗнакомства,2,FALSE))</f>
        <v>0</v>
      </c>
      <c r="BH256">
        <f t="shared" si="25"/>
        <v>11</v>
      </c>
      <c r="BI256">
        <f>VLOOKUP('Ответы на форму (1)'!BI256,ТараканоБалл,2,FALSE)</f>
        <v>4</v>
      </c>
      <c r="BJ256">
        <f>VLOOKUP('Ответы на форму (1)'!BJ256,ТараканоБалл,2,FALSE)</f>
        <v>4</v>
      </c>
      <c r="BK256">
        <f>VLOOKUP('Ответы на форму (1)'!BK256,ТараканоБалл,2,FALSE)</f>
        <v>4</v>
      </c>
      <c r="BL256">
        <f>VLOOKUP('Ответы на форму (1)'!BL256,ТараканоБалл,2,FALSE)</f>
        <v>4</v>
      </c>
      <c r="BM256">
        <f t="shared" si="26"/>
        <v>16</v>
      </c>
      <c r="BN256">
        <f t="shared" si="27"/>
        <v>2</v>
      </c>
      <c r="BO256">
        <f>VLOOKUP('Ответы на форму (1)'!BM256,ОбъемИнфы,2,FALSE)</f>
        <v>0</v>
      </c>
      <c r="BP256">
        <f>VLOOKUP('Ответы на форму (1)'!BN256,ОбъемИнфы,2,FALSE)</f>
        <v>1</v>
      </c>
      <c r="BQ256">
        <f>VLOOKUP('Ответы на форму (1)'!BO256,ОбъемИнфы,2,FALSE)</f>
        <v>2</v>
      </c>
      <c r="BR256">
        <f>VLOOKUP('Ответы на форму (1)'!BP256,ОбъемИнфы,2,FALSE)</f>
        <v>3</v>
      </c>
      <c r="BS256">
        <f>VLOOKUP('Ответы на форму (1)'!BQ256,ОбъемИнфы,2,FALSE)</f>
        <v>2</v>
      </c>
      <c r="BT256">
        <f>VLOOKUP('Ответы на форму (1)'!BR256,ОбъемИнфы,2,FALSE)</f>
        <v>1</v>
      </c>
      <c r="BU256">
        <f>VLOOKUP('Ответы на форму (1)'!BS256,ОбъемИнфы,2,FALSE)</f>
        <v>1</v>
      </c>
      <c r="BV256">
        <f>VLOOKUP('Ответы на форму (1)'!BT256,ОбъемИнфы,2,FALSE)</f>
        <v>1</v>
      </c>
      <c r="BW256">
        <f>IF('Ответы на форму (1)'!BU256&gt;2,"много",'Ответы на форму (1)'!BU256)</f>
        <v>0</v>
      </c>
      <c r="BX256">
        <f>VLOOKUP('Ответы на форму (1)'!BV256,Блыки,2,FALSE)</f>
        <v>0</v>
      </c>
      <c r="BY256" t="str">
        <f>IF('Ответы на форму (1)'!BY256="","",'Ответы на форму (1)'!BY256)</f>
        <v/>
      </c>
      <c r="BZ256" t="str">
        <f t="shared" si="22"/>
        <v>Да</v>
      </c>
    </row>
    <row r="257" spans="1:78" x14ac:dyDescent="0.35">
      <c r="A257">
        <f>IF('Ответы на форму (1)'!B257="М",1,0)</f>
        <v>0</v>
      </c>
      <c r="B257">
        <f>'Ответы на форму (1)'!C257</f>
        <v>44</v>
      </c>
      <c r="C257">
        <f>VLOOKUP('Ответы на форму (1)'!G257,Успевание,2,FALSE)</f>
        <v>2</v>
      </c>
      <c r="D257">
        <f>VLOOKUP('Ответы на форму (1)'!H257,Успевание,2,FALSE)</f>
        <v>4</v>
      </c>
      <c r="E257">
        <f t="shared" si="23"/>
        <v>-1</v>
      </c>
      <c r="F257">
        <f>VLOOKUP('Ответы на форму (1)'!I257,ШкалаРомека,2,FALSE)</f>
        <v>3</v>
      </c>
      <c r="G257">
        <f>VLOOKUP('Ответы на форму (1)'!J257,ШкалаРомека,2,FALSE)</f>
        <v>3</v>
      </c>
      <c r="H257">
        <f>VLOOKUP('Ответы на форму (1)'!K257,ШкалаРомека,2,FALSE)</f>
        <v>3</v>
      </c>
      <c r="I257">
        <f>VLOOKUP('Ответы на форму (1)'!L257,ШкалаРомека,2,FALSE)</f>
        <v>2</v>
      </c>
      <c r="J257">
        <f>VLOOKUP('Ответы на форму (1)'!M257,ШкалаРомека,2,FALSE)</f>
        <v>3</v>
      </c>
      <c r="K257">
        <f>VLOOKUP('Ответы на форму (1)'!N257,ШкалаРомека,2,FALSE)</f>
        <v>3</v>
      </c>
      <c r="L257">
        <f>VLOOKUP('Ответы на форму (1)'!O257,ШкалаРомека,2,FALSE)</f>
        <v>2</v>
      </c>
      <c r="M257">
        <f>VLOOKUP('Ответы на форму (1)'!P257,ШкалаРомека,2,FALSE)</f>
        <v>3</v>
      </c>
      <c r="N257">
        <f>VLOOKUP('Ответы на форму (1)'!Q257,ШкалаРомека,2,FALSE)</f>
        <v>3</v>
      </c>
      <c r="O257">
        <f>VLOOKUP('Ответы на форму (1)'!R257,ШкалаРомека,2,FALSE)</f>
        <v>2</v>
      </c>
      <c r="P257">
        <f t="shared" si="21"/>
        <v>27</v>
      </c>
      <c r="Q257">
        <f>VLOOKUP('Ответы на форму (1)'!S257,ЧастотаПрактик,2,FALSE)</f>
        <v>0</v>
      </c>
      <c r="R257">
        <f>VLOOKUP('Ответы на форму (1)'!T257,ЧастотаПрактик,2,FALSE)</f>
        <v>3</v>
      </c>
      <c r="S257">
        <f>VLOOKUP('Ответы на форму (1)'!U257,ЧастотаПрактик,2,FALSE)</f>
        <v>3</v>
      </c>
      <c r="T257">
        <f>VLOOKUP('Ответы на форму (1)'!V257,ЧастотаПрактик,2,FALSE)</f>
        <v>2</v>
      </c>
      <c r="U257">
        <f>VLOOKUP('Ответы на форму (1)'!W257,ЧастотаПрактик,2,FALSE)</f>
        <v>2</v>
      </c>
      <c r="V257">
        <f>VLOOKUP('Ответы на форму (1)'!X257,ЧастотаПрактик,2,FALSE)</f>
        <v>1</v>
      </c>
      <c r="W257">
        <f>VLOOKUP('Ответы на форму (1)'!Y257,ЧастотаПрактик,2,FALSE)</f>
        <v>3</v>
      </c>
      <c r="X257">
        <f>VLOOKUP('Ответы на форму (1)'!Z257,ЧастотаПрактик,2,FALSE)</f>
        <v>1</v>
      </c>
      <c r="Y257">
        <f>VLOOKUP('Ответы на форму (1)'!AA257,ЧастотаПрактик,2,FALSE)</f>
        <v>2</v>
      </c>
      <c r="Z257">
        <f>VLOOKUP('Ответы на форму (1)'!AB257,ЧастотаПрактик,2,FALSE)</f>
        <v>2</v>
      </c>
      <c r="AA257">
        <f>VLOOKUP('Ответы на форму (1)'!AC257,ЧастотаПрактик,2,FALSE)</f>
        <v>1</v>
      </c>
      <c r="AB257">
        <f>VLOOKUP('Ответы на форму (1)'!AD257,ЧастотаПрактик,2,FALSE)</f>
        <v>1</v>
      </c>
      <c r="AC257">
        <f>VLOOKUP('Ответы на форму (1)'!AE257,ЧастотаПрактик,2,FALSE)</f>
        <v>2</v>
      </c>
      <c r="AD257">
        <f>VLOOKUP('Ответы на форму (1)'!AF257,ЧастотаПрактик,2,FALSE)</f>
        <v>2</v>
      </c>
      <c r="AE257">
        <f>VLOOKUP('Ответы на форму (1)'!AG257,ДаПочтиНет,2,FALSE)</f>
        <v>0</v>
      </c>
      <c r="AF257">
        <f>VLOOKUP('Ответы на форму (1)'!AH257,ДаПочтиНет,2,FALSE)</f>
        <v>0</v>
      </c>
      <c r="AG257">
        <f>VLOOKUP('Ответы на форму (1)'!AI257,ДаПочтиНет,2,FALSE)</f>
        <v>1</v>
      </c>
      <c r="AH257">
        <f>VLOOKUP('Ответы на форму (1)'!AJ257,ДаПочтиНет,2,FALSE)</f>
        <v>0</v>
      </c>
      <c r="AI257">
        <f>VLOOKUP('Ответы на форму (1)'!AK257,ДаПочтиНет,2,FALSE)</f>
        <v>1</v>
      </c>
      <c r="AJ257">
        <f>VLOOKUP('Ответы на форму (1)'!AL257,ДаПочтиНет,2,FALSE)</f>
        <v>2</v>
      </c>
      <c r="AK257">
        <f>VLOOKUP('Ответы на форму (1)'!AM257,ДаПочтиНет,2,FALSE)</f>
        <v>1</v>
      </c>
      <c r="AL257">
        <f>VLOOKUP('Ответы на форму (1)'!AN257,ДаПочтиНет,2,FALSE)</f>
        <v>0</v>
      </c>
      <c r="AM257">
        <f>VLOOKUP('Ответы на форму (1)'!AO257,ДаПочтиНет,2,FALSE)</f>
        <v>0</v>
      </c>
      <c r="AN257">
        <f t="shared" si="24"/>
        <v>28</v>
      </c>
      <c r="AO257">
        <f>VLOOKUP('Ответы на форму (1)'!AP257,ДаПочтиНет,2,FALSE)</f>
        <v>1</v>
      </c>
      <c r="AP257">
        <f>VLOOKUP('Ответы на форму (1)'!AQ257,ОбразЖизни,2,FALSE)</f>
        <v>1</v>
      </c>
      <c r="AQ257">
        <f>VLOOKUP('Ответы на форму (1)'!AR257,ОбразЖизни,2,FALSE)</f>
        <v>2</v>
      </c>
      <c r="AR257">
        <f>VLOOKUP('Ответы на форму (1)'!AS257,ОбразЖизни,2,FALSE)</f>
        <v>0</v>
      </c>
      <c r="AS257">
        <f>VLOOKUP('Ответы на форму (1)'!AT257,ОбразЖизни,2,FALSE)</f>
        <v>4</v>
      </c>
      <c r="AT257">
        <f>VLOOKUP('Ответы на форму (1)'!AU257,ОбразЖизни,2,FALSE)</f>
        <v>1</v>
      </c>
      <c r="AU257">
        <f>VLOOKUP('Ответы на форму (1)'!AV257,ОбразЖизни,2,FALSE)</f>
        <v>4</v>
      </c>
      <c r="AV257">
        <f>'Ответы на форму (1)'!AW257</f>
        <v>6</v>
      </c>
      <c r="AW257">
        <f>IF('Ответы на форму (1)'!AX257="",0,1)</f>
        <v>1</v>
      </c>
      <c r="AX257">
        <f>VLOOKUP('Ответы на форму (1)'!AY257,Курение,2,FALSE)</f>
        <v>0</v>
      </c>
      <c r="AY257">
        <f>VLOOKUP('Ответы на форму (1)'!AZ257,Алкоголь,2,FALSE)</f>
        <v>1</v>
      </c>
      <c r="AZ257">
        <f>VLOOKUP('Ответы на форму (1)'!BA257,СемейныйОпыт,2,FALSE)</f>
        <v>1</v>
      </c>
      <c r="BA257">
        <f>'Ответы на форму (1)'!BB257</f>
        <v>1</v>
      </c>
      <c r="BB257">
        <f>IF('Ответы на форму (1)'!BC257="",0,VLOOKUP('Ответы на форму (1)'!BC257,УровниЗнакомства,2,FALSE))</f>
        <v>3</v>
      </c>
      <c r="BC257">
        <f>IF('Ответы на форму (1)'!BD257="",0,VLOOKUP('Ответы на форму (1)'!BD257,УровниЗнакомства,2,FALSE))</f>
        <v>0</v>
      </c>
      <c r="BD257">
        <f>IF('Ответы на форму (1)'!BE257="",0,VLOOKUP('Ответы на форму (1)'!BE257,УровниЗнакомства,2,FALSE))</f>
        <v>3</v>
      </c>
      <c r="BE257">
        <f>IF('Ответы на форму (1)'!BF257="",0,VLOOKUP('Ответы на форму (1)'!BF257,УровниЗнакомства,2,FALSE))</f>
        <v>3</v>
      </c>
      <c r="BF257">
        <f>IF('Ответы на форму (1)'!BG257="",0,VLOOKUP('Ответы на форму (1)'!BG257,УровниЗнакомства,2,FALSE))</f>
        <v>0</v>
      </c>
      <c r="BG257">
        <f>IF('Ответы на форму (1)'!BH257="",0,VLOOKUP('Ответы на форму (1)'!BH257,УровниЗнакомства,2,FALSE))</f>
        <v>0</v>
      </c>
      <c r="BH257">
        <f t="shared" si="25"/>
        <v>9</v>
      </c>
      <c r="BI257">
        <f>VLOOKUP('Ответы на форму (1)'!BI257,ТараканоБалл,2,FALSE)</f>
        <v>5</v>
      </c>
      <c r="BJ257">
        <f>VLOOKUP('Ответы на форму (1)'!BJ257,ТараканоБалл,2,FALSE)</f>
        <v>4</v>
      </c>
      <c r="BK257">
        <f>VLOOKUP('Ответы на форму (1)'!BK257,ТараканоБалл,2,FALSE)</f>
        <v>4</v>
      </c>
      <c r="BL257">
        <f>VLOOKUP('Ответы на форму (1)'!BL257,ТараканоБалл,2,FALSE)</f>
        <v>4</v>
      </c>
      <c r="BM257">
        <f t="shared" si="26"/>
        <v>17</v>
      </c>
      <c r="BN257">
        <f t="shared" si="27"/>
        <v>2</v>
      </c>
      <c r="BO257">
        <f>VLOOKUP('Ответы на форму (1)'!BM257,ОбъемИнфы,2,FALSE)</f>
        <v>1</v>
      </c>
      <c r="BP257">
        <f>VLOOKUP('Ответы на форму (1)'!BN257,ОбъемИнфы,2,FALSE)</f>
        <v>2</v>
      </c>
      <c r="BQ257">
        <f>VLOOKUP('Ответы на форму (1)'!BO257,ОбъемИнфы,2,FALSE)</f>
        <v>1</v>
      </c>
      <c r="BR257">
        <f>VLOOKUP('Ответы на форму (1)'!BP257,ОбъемИнфы,2,FALSE)</f>
        <v>4</v>
      </c>
      <c r="BS257">
        <f>VLOOKUP('Ответы на форму (1)'!BQ257,ОбъемИнфы,2,FALSE)</f>
        <v>3</v>
      </c>
      <c r="BT257">
        <f>VLOOKUP('Ответы на форму (1)'!BR257,ОбъемИнфы,2,FALSE)</f>
        <v>2</v>
      </c>
      <c r="BU257">
        <f>VLOOKUP('Ответы на форму (1)'!BS257,ОбъемИнфы,2,FALSE)</f>
        <v>2</v>
      </c>
      <c r="BV257">
        <f>VLOOKUP('Ответы на форму (1)'!BT257,ОбъемИнфы,2,FALSE)</f>
        <v>1</v>
      </c>
      <c r="BW257">
        <f>IF('Ответы на форму (1)'!BU257&gt;2,"много",'Ответы на форму (1)'!BU257)</f>
        <v>1</v>
      </c>
      <c r="BX257">
        <f>VLOOKUP('Ответы на форму (1)'!BV257,Блыки,2,FALSE)</f>
        <v>0</v>
      </c>
      <c r="BY257" t="str">
        <f>IF('Ответы на форму (1)'!BY257="","",'Ответы на форму (1)'!BY257)</f>
        <v/>
      </c>
      <c r="BZ257" t="str">
        <f t="shared" si="22"/>
        <v>Да</v>
      </c>
    </row>
    <row r="258" spans="1:78" x14ac:dyDescent="0.35">
      <c r="A258">
        <f>IF('Ответы на форму (1)'!B258="М",1,0)</f>
        <v>0</v>
      </c>
      <c r="B258">
        <f>'Ответы на форму (1)'!C258</f>
        <v>31</v>
      </c>
      <c r="C258">
        <f>VLOOKUP('Ответы на форму (1)'!G258,Успевание,2,FALSE)</f>
        <v>3</v>
      </c>
      <c r="D258">
        <f>VLOOKUP('Ответы на форму (1)'!H258,Успевание,2,FALSE)</f>
        <v>1</v>
      </c>
      <c r="E258">
        <f t="shared" si="23"/>
        <v>1</v>
      </c>
      <c r="F258">
        <f>VLOOKUP('Ответы на форму (1)'!I258,ШкалаРомека,2,FALSE)</f>
        <v>4</v>
      </c>
      <c r="G258">
        <f>VLOOKUP('Ответы на форму (1)'!J258,ШкалаРомека,2,FALSE)</f>
        <v>3</v>
      </c>
      <c r="H258">
        <f>VLOOKUP('Ответы на форму (1)'!K258,ШкалаРомека,2,FALSE)</f>
        <v>3</v>
      </c>
      <c r="I258">
        <f>VLOOKUP('Ответы на форму (1)'!L258,ШкалаРомека,2,FALSE)</f>
        <v>4</v>
      </c>
      <c r="J258">
        <f>VLOOKUP('Ответы на форму (1)'!M258,ШкалаРомека,2,FALSE)</f>
        <v>3</v>
      </c>
      <c r="K258">
        <f>VLOOKUP('Ответы на форму (1)'!N258,ШкалаРомека,2,FALSE)</f>
        <v>4</v>
      </c>
      <c r="L258">
        <f>VLOOKUP('Ответы на форму (1)'!O258,ШкалаРомека,2,FALSE)</f>
        <v>3</v>
      </c>
      <c r="M258">
        <f>VLOOKUP('Ответы на форму (1)'!P258,ШкалаРомека,2,FALSE)</f>
        <v>4</v>
      </c>
      <c r="N258">
        <f>VLOOKUP('Ответы на форму (1)'!Q258,ШкалаРомека,2,FALSE)</f>
        <v>3</v>
      </c>
      <c r="O258">
        <f>VLOOKUP('Ответы на форму (1)'!R258,ШкалаРомека,2,FALSE)</f>
        <v>3</v>
      </c>
      <c r="P258">
        <f t="shared" ref="P258:P321" si="28">SUM(F258:O258)</f>
        <v>34</v>
      </c>
      <c r="Q258">
        <f>VLOOKUP('Ответы на форму (1)'!S258,ЧастотаПрактик,2,FALSE)</f>
        <v>1</v>
      </c>
      <c r="R258">
        <f>VLOOKUP('Ответы на форму (1)'!T258,ЧастотаПрактик,2,FALSE)</f>
        <v>1</v>
      </c>
      <c r="S258">
        <f>VLOOKUP('Ответы на форму (1)'!U258,ЧастотаПрактик,2,FALSE)</f>
        <v>2</v>
      </c>
      <c r="T258">
        <f>VLOOKUP('Ответы на форму (1)'!V258,ЧастотаПрактик,2,FALSE)</f>
        <v>1</v>
      </c>
      <c r="U258">
        <f>VLOOKUP('Ответы на форму (1)'!W258,ЧастотаПрактик,2,FALSE)</f>
        <v>0</v>
      </c>
      <c r="V258">
        <f>VLOOKUP('Ответы на форму (1)'!X258,ЧастотаПрактик,2,FALSE)</f>
        <v>0</v>
      </c>
      <c r="W258">
        <f>VLOOKUP('Ответы на форму (1)'!Y258,ЧастотаПрактик,2,FALSE)</f>
        <v>1</v>
      </c>
      <c r="X258">
        <f>VLOOKUP('Ответы на форму (1)'!Z258,ЧастотаПрактик,2,FALSE)</f>
        <v>3</v>
      </c>
      <c r="Y258">
        <f>VLOOKUP('Ответы на форму (1)'!AA258,ЧастотаПрактик,2,FALSE)</f>
        <v>1</v>
      </c>
      <c r="Z258">
        <f>VLOOKUP('Ответы на форму (1)'!AB258,ЧастотаПрактик,2,FALSE)</f>
        <v>2</v>
      </c>
      <c r="AA258">
        <f>VLOOKUP('Ответы на форму (1)'!AC258,ЧастотаПрактик,2,FALSE)</f>
        <v>3</v>
      </c>
      <c r="AB258">
        <f>VLOOKUP('Ответы на форму (1)'!AD258,ЧастотаПрактик,2,FALSE)</f>
        <v>3</v>
      </c>
      <c r="AC258">
        <f>VLOOKUP('Ответы на форму (1)'!AE258,ЧастотаПрактик,2,FALSE)</f>
        <v>2</v>
      </c>
      <c r="AD258">
        <f>VLOOKUP('Ответы на форму (1)'!AF258,ЧастотаПрактик,2,FALSE)</f>
        <v>3</v>
      </c>
      <c r="AE258">
        <f>VLOOKUP('Ответы на форму (1)'!AG258,ДаПочтиНет,2,FALSE)</f>
        <v>2</v>
      </c>
      <c r="AF258">
        <f>VLOOKUP('Ответы на форму (1)'!AH258,ДаПочтиНет,2,FALSE)</f>
        <v>2</v>
      </c>
      <c r="AG258">
        <f>VLOOKUP('Ответы на форму (1)'!AI258,ДаПочтиНет,2,FALSE)</f>
        <v>2</v>
      </c>
      <c r="AH258">
        <f>VLOOKUP('Ответы на форму (1)'!AJ258,ДаПочтиНет,2,FALSE)</f>
        <v>0</v>
      </c>
      <c r="AI258">
        <f>VLOOKUP('Ответы на форму (1)'!AK258,ДаПочтиНет,2,FALSE)</f>
        <v>1</v>
      </c>
      <c r="AJ258">
        <f>VLOOKUP('Ответы на форму (1)'!AL258,ДаПочтиНет,2,FALSE)</f>
        <v>0</v>
      </c>
      <c r="AK258">
        <f>VLOOKUP('Ответы на форму (1)'!AM258,ДаПочтиНет,2,FALSE)</f>
        <v>2</v>
      </c>
      <c r="AL258">
        <f>VLOOKUP('Ответы на форму (1)'!AN258,ДаПочтиНет,2,FALSE)</f>
        <v>0</v>
      </c>
      <c r="AM258">
        <f>VLOOKUP('Ответы на форму (1)'!AO258,ДаПочтиНет,2,FALSE)</f>
        <v>2</v>
      </c>
      <c r="AN258">
        <f t="shared" si="24"/>
        <v>32</v>
      </c>
      <c r="AO258">
        <f>VLOOKUP('Ответы на форму (1)'!AP258,ДаПочтиНет,2,FALSE)</f>
        <v>0</v>
      </c>
      <c r="AP258">
        <f>VLOOKUP('Ответы на форму (1)'!AQ258,ОбразЖизни,2,FALSE)</f>
        <v>3</v>
      </c>
      <c r="AQ258">
        <f>VLOOKUP('Ответы на форму (1)'!AR258,ОбразЖизни,2,FALSE)</f>
        <v>3</v>
      </c>
      <c r="AR258">
        <f>VLOOKUP('Ответы на форму (1)'!AS258,ОбразЖизни,2,FALSE)</f>
        <v>0</v>
      </c>
      <c r="AS258">
        <f>VLOOKUP('Ответы на форму (1)'!AT258,ОбразЖизни,2,FALSE)</f>
        <v>1</v>
      </c>
      <c r="AT258">
        <f>VLOOKUP('Ответы на форму (1)'!AU258,ОбразЖизни,2,FALSE)</f>
        <v>3</v>
      </c>
      <c r="AU258">
        <f>VLOOKUP('Ответы на форму (1)'!AV258,ОбразЖизни,2,FALSE)</f>
        <v>1</v>
      </c>
      <c r="AV258">
        <f>'Ответы на форму (1)'!AW258</f>
        <v>5</v>
      </c>
      <c r="AW258">
        <f>IF('Ответы на форму (1)'!AX258="",0,1)</f>
        <v>0</v>
      </c>
      <c r="AX258">
        <f>VLOOKUP('Ответы на форму (1)'!AY258,Курение,2,FALSE)</f>
        <v>0</v>
      </c>
      <c r="AY258">
        <f>VLOOKUP('Ответы на форму (1)'!AZ258,Алкоголь,2,FALSE)</f>
        <v>2</v>
      </c>
      <c r="AZ258">
        <f>VLOOKUP('Ответы на форму (1)'!BA258,СемейныйОпыт,2,FALSE)</f>
        <v>0</v>
      </c>
      <c r="BA258">
        <f>'Ответы на форму (1)'!BB258</f>
        <v>0</v>
      </c>
      <c r="BB258">
        <f>IF('Ответы на форму (1)'!BC258="",0,VLOOKUP('Ответы на форму (1)'!BC258,УровниЗнакомства,2,FALSE))</f>
        <v>0</v>
      </c>
      <c r="BC258">
        <f>IF('Ответы на форму (1)'!BD258="",0,VLOOKUP('Ответы на форму (1)'!BD258,УровниЗнакомства,2,FALSE))</f>
        <v>0</v>
      </c>
      <c r="BD258">
        <f>IF('Ответы на форму (1)'!BE258="",0,VLOOKUP('Ответы на форму (1)'!BE258,УровниЗнакомства,2,FALSE))</f>
        <v>0</v>
      </c>
      <c r="BE258">
        <f>IF('Ответы на форму (1)'!BF258="",0,VLOOKUP('Ответы на форму (1)'!BF258,УровниЗнакомства,2,FALSE))</f>
        <v>4</v>
      </c>
      <c r="BF258">
        <f>IF('Ответы на форму (1)'!BG258="",0,VLOOKUP('Ответы на форму (1)'!BG258,УровниЗнакомства,2,FALSE))</f>
        <v>0</v>
      </c>
      <c r="BG258">
        <f>IF('Ответы на форму (1)'!BH258="",0,VLOOKUP('Ответы на форму (1)'!BH258,УровниЗнакомства,2,FALSE))</f>
        <v>0</v>
      </c>
      <c r="BH258">
        <f t="shared" si="25"/>
        <v>4</v>
      </c>
      <c r="BI258">
        <f>VLOOKUP('Ответы на форму (1)'!BI258,ТараканоБалл,2,FALSE)</f>
        <v>2</v>
      </c>
      <c r="BJ258">
        <f>VLOOKUP('Ответы на форму (1)'!BJ258,ТараканоБалл,2,FALSE)</f>
        <v>2</v>
      </c>
      <c r="BK258">
        <f>VLOOKUP('Ответы на форму (1)'!BK258,ТараканоБалл,2,FALSE)</f>
        <v>2</v>
      </c>
      <c r="BL258">
        <f>VLOOKUP('Ответы на форму (1)'!BL258,ТараканоБалл,2,FALSE)</f>
        <v>3</v>
      </c>
      <c r="BM258">
        <f t="shared" si="26"/>
        <v>9</v>
      </c>
      <c r="BN258">
        <f t="shared" si="27"/>
        <v>0</v>
      </c>
      <c r="BO258">
        <f>VLOOKUP('Ответы на форму (1)'!BM258,ОбъемИнфы,2,FALSE)</f>
        <v>0</v>
      </c>
      <c r="BP258">
        <f>VLOOKUP('Ответы на форму (1)'!BN258,ОбъемИнфы,2,FALSE)</f>
        <v>2</v>
      </c>
      <c r="BQ258">
        <f>VLOOKUP('Ответы на форму (1)'!BO258,ОбъемИнфы,2,FALSE)</f>
        <v>3</v>
      </c>
      <c r="BR258">
        <f>VLOOKUP('Ответы на форму (1)'!BP258,ОбъемИнфы,2,FALSE)</f>
        <v>4</v>
      </c>
      <c r="BS258">
        <f>VLOOKUP('Ответы на форму (1)'!BQ258,ОбъемИнфы,2,FALSE)</f>
        <v>1</v>
      </c>
      <c r="BT258">
        <f>VLOOKUP('Ответы на форму (1)'!BR258,ОбъемИнфы,2,FALSE)</f>
        <v>1</v>
      </c>
      <c r="BU258">
        <f>VLOOKUP('Ответы на форму (1)'!BS258,ОбъемИнфы,2,FALSE)</f>
        <v>1</v>
      </c>
      <c r="BV258">
        <f>VLOOKUP('Ответы на форму (1)'!BT258,ОбъемИнфы,2,FALSE)</f>
        <v>1</v>
      </c>
      <c r="BW258">
        <f>IF('Ответы на форму (1)'!BU258&gt;2,"много",'Ответы на форму (1)'!BU258)</f>
        <v>1</v>
      </c>
      <c r="BX258">
        <f>VLOOKUP('Ответы на форму (1)'!BV258,Блыки,2,FALSE)</f>
        <v>0</v>
      </c>
      <c r="BY258" t="str">
        <f>IF('Ответы на форму (1)'!BY258="","",'Ответы на форму (1)'!BY258)</f>
        <v/>
      </c>
      <c r="BZ258" t="str">
        <f t="shared" ref="BZ258:BZ321" si="29">IF(BA258&gt;0,"Да","Нет")</f>
        <v>Нет</v>
      </c>
    </row>
    <row r="259" spans="1:78" x14ac:dyDescent="0.35">
      <c r="A259">
        <f>IF('Ответы на форму (1)'!B259="М",1,0)</f>
        <v>1</v>
      </c>
      <c r="B259">
        <f>'Ответы на форму (1)'!C259</f>
        <v>35</v>
      </c>
      <c r="C259">
        <f>VLOOKUP('Ответы на форму (1)'!G259,Успевание,2,FALSE)</f>
        <v>4</v>
      </c>
      <c r="D259">
        <f>VLOOKUP('Ответы на форму (1)'!H259,Успевание,2,FALSE)</f>
        <v>3</v>
      </c>
      <c r="E259">
        <f t="shared" ref="E259:E322" si="30">SIGN(C259-D259)</f>
        <v>1</v>
      </c>
      <c r="F259">
        <f>VLOOKUP('Ответы на форму (1)'!I259,ШкалаРомека,2,FALSE)</f>
        <v>3</v>
      </c>
      <c r="G259">
        <f>VLOOKUP('Ответы на форму (1)'!J259,ШкалаРомека,2,FALSE)</f>
        <v>4</v>
      </c>
      <c r="H259">
        <f>VLOOKUP('Ответы на форму (1)'!K259,ШкалаРомека,2,FALSE)</f>
        <v>3</v>
      </c>
      <c r="I259">
        <f>VLOOKUP('Ответы на форму (1)'!L259,ШкалаРомека,2,FALSE)</f>
        <v>3</v>
      </c>
      <c r="J259">
        <f>VLOOKUP('Ответы на форму (1)'!M259,ШкалаРомека,2,FALSE)</f>
        <v>3</v>
      </c>
      <c r="K259">
        <f>VLOOKUP('Ответы на форму (1)'!N259,ШкалаРомека,2,FALSE)</f>
        <v>3</v>
      </c>
      <c r="L259">
        <f>VLOOKUP('Ответы на форму (1)'!O259,ШкалаРомека,2,FALSE)</f>
        <v>3</v>
      </c>
      <c r="M259">
        <f>VLOOKUP('Ответы на форму (1)'!P259,ШкалаРомека,2,FALSE)</f>
        <v>4</v>
      </c>
      <c r="N259">
        <f>VLOOKUP('Ответы на форму (1)'!Q259,ШкалаРомека,2,FALSE)</f>
        <v>4</v>
      </c>
      <c r="O259">
        <f>VLOOKUP('Ответы на форму (1)'!R259,ШкалаРомека,2,FALSE)</f>
        <v>3</v>
      </c>
      <c r="P259">
        <f t="shared" si="28"/>
        <v>33</v>
      </c>
      <c r="Q259">
        <f>VLOOKUP('Ответы на форму (1)'!S259,ЧастотаПрактик,2,FALSE)</f>
        <v>2</v>
      </c>
      <c r="R259">
        <f>VLOOKUP('Ответы на форму (1)'!T259,ЧастотаПрактик,2,FALSE)</f>
        <v>3</v>
      </c>
      <c r="S259">
        <f>VLOOKUP('Ответы на форму (1)'!U259,ЧастотаПрактик,2,FALSE)</f>
        <v>3</v>
      </c>
      <c r="T259">
        <f>VLOOKUP('Ответы на форму (1)'!V259,ЧастотаПрактик,2,FALSE)</f>
        <v>4</v>
      </c>
      <c r="U259">
        <f>VLOOKUP('Ответы на форму (1)'!W259,ЧастотаПрактик,2,FALSE)</f>
        <v>1</v>
      </c>
      <c r="V259">
        <f>VLOOKUP('Ответы на форму (1)'!X259,ЧастотаПрактик,2,FALSE)</f>
        <v>3</v>
      </c>
      <c r="W259">
        <f>VLOOKUP('Ответы на форму (1)'!Y259,ЧастотаПрактик,2,FALSE)</f>
        <v>3</v>
      </c>
      <c r="X259">
        <f>VLOOKUP('Ответы на форму (1)'!Z259,ЧастотаПрактик,2,FALSE)</f>
        <v>3</v>
      </c>
      <c r="Y259">
        <f>VLOOKUP('Ответы на форму (1)'!AA259,ЧастотаПрактик,2,FALSE)</f>
        <v>3</v>
      </c>
      <c r="Z259">
        <f>VLOOKUP('Ответы на форму (1)'!AB259,ЧастотаПрактик,2,FALSE)</f>
        <v>2</v>
      </c>
      <c r="AA259">
        <f>VLOOKUP('Ответы на форму (1)'!AC259,ЧастотаПрактик,2,FALSE)</f>
        <v>0</v>
      </c>
      <c r="AB259">
        <f>VLOOKUP('Ответы на форму (1)'!AD259,ЧастотаПрактик,2,FALSE)</f>
        <v>3</v>
      </c>
      <c r="AC259">
        <f>VLOOKUP('Ответы на форму (1)'!AE259,ЧастотаПрактик,2,FALSE)</f>
        <v>2</v>
      </c>
      <c r="AD259">
        <f>VLOOKUP('Ответы на форму (1)'!AF259,ЧастотаПрактик,2,FALSE)</f>
        <v>2</v>
      </c>
      <c r="AE259">
        <f>VLOOKUP('Ответы на форму (1)'!AG259,ДаПочтиНет,2,FALSE)</f>
        <v>2</v>
      </c>
      <c r="AF259">
        <f>VLOOKUP('Ответы на форму (1)'!AH259,ДаПочтиНет,2,FALSE)</f>
        <v>2</v>
      </c>
      <c r="AG259">
        <f>VLOOKUP('Ответы на форму (1)'!AI259,ДаПочтиНет,2,FALSE)</f>
        <v>2</v>
      </c>
      <c r="AH259">
        <f>VLOOKUP('Ответы на форму (1)'!AJ259,ДаПочтиНет,2,FALSE)</f>
        <v>0</v>
      </c>
      <c r="AI259">
        <f>VLOOKUP('Ответы на форму (1)'!AK259,ДаПочтиНет,2,FALSE)</f>
        <v>0</v>
      </c>
      <c r="AJ259">
        <f>VLOOKUP('Ответы на форму (1)'!AL259,ДаПочтиНет,2,FALSE)</f>
        <v>2</v>
      </c>
      <c r="AK259">
        <f>VLOOKUP('Ответы на форму (1)'!AM259,ДаПочтиНет,2,FALSE)</f>
        <v>0</v>
      </c>
      <c r="AL259">
        <f>VLOOKUP('Ответы на форму (1)'!AN259,ДаПочтиНет,2,FALSE)</f>
        <v>0</v>
      </c>
      <c r="AM259">
        <f>VLOOKUP('Ответы на форму (1)'!AO259,ДаПочтиНет,2,FALSE)</f>
        <v>2</v>
      </c>
      <c r="AN259">
        <f t="shared" ref="AN259:AN322" si="31">Q259+R259+S259+T259+V259+U259+W259+X259+Y259+AA259+AB259+AC259+AD259+AE259+AF259+AG259+AH259+AI259+AJ259+AK259+AL259+AM259</f>
        <v>42</v>
      </c>
      <c r="AO259">
        <f>VLOOKUP('Ответы на форму (1)'!AP259,ДаПочтиНет,2,FALSE)</f>
        <v>2</v>
      </c>
      <c r="AP259">
        <f>VLOOKUP('Ответы на форму (1)'!AQ259,ОбразЖизни,2,FALSE)</f>
        <v>4</v>
      </c>
      <c r="AQ259">
        <f>VLOOKUP('Ответы на форму (1)'!AR259,ОбразЖизни,2,FALSE)</f>
        <v>3</v>
      </c>
      <c r="AR259">
        <f>VLOOKUP('Ответы на форму (1)'!AS259,ОбразЖизни,2,FALSE)</f>
        <v>4</v>
      </c>
      <c r="AS259">
        <f>VLOOKUP('Ответы на форму (1)'!AT259,ОбразЖизни,2,FALSE)</f>
        <v>1</v>
      </c>
      <c r="AT259">
        <f>VLOOKUP('Ответы на форму (1)'!AU259,ОбразЖизни,2,FALSE)</f>
        <v>4</v>
      </c>
      <c r="AU259">
        <f>VLOOKUP('Ответы на форму (1)'!AV259,ОбразЖизни,2,FALSE)</f>
        <v>3</v>
      </c>
      <c r="AV259">
        <f>'Ответы на форму (1)'!AW259</f>
        <v>6</v>
      </c>
      <c r="AW259">
        <f>IF('Ответы на форму (1)'!AX259="",0,1)</f>
        <v>1</v>
      </c>
      <c r="AX259">
        <f>VLOOKUP('Ответы на форму (1)'!AY259,Курение,2,FALSE)</f>
        <v>0</v>
      </c>
      <c r="AY259">
        <f>VLOOKUP('Ответы на форму (1)'!AZ259,Алкоголь,2,FALSE)</f>
        <v>1</v>
      </c>
      <c r="AZ259">
        <f>VLOOKUP('Ответы на форму (1)'!BA259,СемейныйОпыт,2,FALSE)</f>
        <v>1</v>
      </c>
      <c r="BA259">
        <f>'Ответы на форму (1)'!BB259</f>
        <v>2</v>
      </c>
      <c r="BB259">
        <f>IF('Ответы на форму (1)'!BC259="",0,VLOOKUP('Ответы на форму (1)'!BC259,УровниЗнакомства,2,FALSE))</f>
        <v>2</v>
      </c>
      <c r="BC259">
        <f>IF('Ответы на форму (1)'!BD259="",0,VLOOKUP('Ответы на форму (1)'!BD259,УровниЗнакомства,2,FALSE))</f>
        <v>0</v>
      </c>
      <c r="BD259">
        <f>IF('Ответы на форму (1)'!BE259="",0,VLOOKUP('Ответы на форму (1)'!BE259,УровниЗнакомства,2,FALSE))</f>
        <v>2</v>
      </c>
      <c r="BE259">
        <f>IF('Ответы на форму (1)'!BF259="",0,VLOOKUP('Ответы на форму (1)'!BF259,УровниЗнакомства,2,FALSE))</f>
        <v>5</v>
      </c>
      <c r="BF259">
        <f>IF('Ответы на форму (1)'!BG259="",0,VLOOKUP('Ответы на форму (1)'!BG259,УровниЗнакомства,2,FALSE))</f>
        <v>0</v>
      </c>
      <c r="BG259">
        <f>IF('Ответы на форму (1)'!BH259="",0,VLOOKUP('Ответы на форму (1)'!BH259,УровниЗнакомства,2,FALSE))</f>
        <v>0</v>
      </c>
      <c r="BH259">
        <f t="shared" ref="BH259:BH322" si="32">SUM(BB259:BG259)</f>
        <v>9</v>
      </c>
      <c r="BI259">
        <f>VLOOKUP('Ответы на форму (1)'!BI259,ТараканоБалл,2,FALSE)</f>
        <v>1</v>
      </c>
      <c r="BJ259">
        <f>VLOOKUP('Ответы на форму (1)'!BJ259,ТараканоБалл,2,FALSE)</f>
        <v>1</v>
      </c>
      <c r="BK259">
        <f>VLOOKUP('Ответы на форму (1)'!BK259,ТараканоБалл,2,FALSE)</f>
        <v>1</v>
      </c>
      <c r="BL259">
        <f>VLOOKUP('Ответы на форму (1)'!BL259,ТараканоБалл,2,FALSE)</f>
        <v>2</v>
      </c>
      <c r="BM259">
        <f t="shared" ref="BM259:BM322" si="33">SUM(BI259:BL259)</f>
        <v>5</v>
      </c>
      <c r="BN259">
        <f t="shared" ref="BN259:BN322" si="34">IF(BM259&lt;=10,0,IF(BM259&gt;=15,2,1))</f>
        <v>0</v>
      </c>
      <c r="BO259">
        <f>VLOOKUP('Ответы на форму (1)'!BM259,ОбъемИнфы,2,FALSE)</f>
        <v>4</v>
      </c>
      <c r="BP259">
        <f>VLOOKUP('Ответы на форму (1)'!BN259,ОбъемИнфы,2,FALSE)</f>
        <v>2</v>
      </c>
      <c r="BQ259">
        <f>VLOOKUP('Ответы на форму (1)'!BO259,ОбъемИнфы,2,FALSE)</f>
        <v>4</v>
      </c>
      <c r="BR259">
        <f>VLOOKUP('Ответы на форму (1)'!BP259,ОбъемИнфы,2,FALSE)</f>
        <v>3</v>
      </c>
      <c r="BS259">
        <f>VLOOKUP('Ответы на форму (1)'!BQ259,ОбъемИнфы,2,FALSE)</f>
        <v>2</v>
      </c>
      <c r="BT259">
        <f>VLOOKUP('Ответы на форму (1)'!BR259,ОбъемИнфы,2,FALSE)</f>
        <v>4</v>
      </c>
      <c r="BU259">
        <f>VLOOKUP('Ответы на форму (1)'!BS259,ОбъемИнфы,2,FALSE)</f>
        <v>2</v>
      </c>
      <c r="BV259">
        <f>VLOOKUP('Ответы на форму (1)'!BT259,ОбъемИнфы,2,FALSE)</f>
        <v>1</v>
      </c>
      <c r="BW259">
        <f>IF('Ответы на форму (1)'!BU259&gt;2,"много",'Ответы на форму (1)'!BU259)</f>
        <v>2</v>
      </c>
      <c r="BX259">
        <f>VLOOKUP('Ответы на форму (1)'!BV259,Блыки,2,FALSE)</f>
        <v>0</v>
      </c>
      <c r="BY259" t="str">
        <f>IF('Ответы на форму (1)'!BY259="","",'Ответы на форму (1)'!BY259)</f>
        <v/>
      </c>
      <c r="BZ259" t="str">
        <f t="shared" si="29"/>
        <v>Да</v>
      </c>
    </row>
    <row r="260" spans="1:78" x14ac:dyDescent="0.35">
      <c r="A260">
        <f>IF('Ответы на форму (1)'!B260="М",1,0)</f>
        <v>1</v>
      </c>
      <c r="B260">
        <f>'Ответы на форму (1)'!C260</f>
        <v>32</v>
      </c>
      <c r="C260">
        <f>VLOOKUP('Ответы на форму (1)'!G260,Успевание,2,FALSE)</f>
        <v>3</v>
      </c>
      <c r="D260">
        <f>VLOOKUP('Ответы на форму (1)'!H260,Успевание,2,FALSE)</f>
        <v>3</v>
      </c>
      <c r="E260">
        <f t="shared" si="30"/>
        <v>0</v>
      </c>
      <c r="F260">
        <f>VLOOKUP('Ответы на форму (1)'!I260,ШкалаРомека,2,FALSE)</f>
        <v>2</v>
      </c>
      <c r="G260">
        <f>VLOOKUP('Ответы на форму (1)'!J260,ШкалаРомека,2,FALSE)</f>
        <v>1</v>
      </c>
      <c r="H260">
        <f>VLOOKUP('Ответы на форму (1)'!K260,ШкалаРомека,2,FALSE)</f>
        <v>1</v>
      </c>
      <c r="I260">
        <f>VLOOKUP('Ответы на форму (1)'!L260,ШкалаРомека,2,FALSE)</f>
        <v>2</v>
      </c>
      <c r="J260">
        <f>VLOOKUP('Ответы на форму (1)'!M260,ШкалаРомека,2,FALSE)</f>
        <v>3</v>
      </c>
      <c r="K260">
        <f>VLOOKUP('Ответы на форму (1)'!N260,ШкалаРомека,2,FALSE)</f>
        <v>3</v>
      </c>
      <c r="L260">
        <f>VLOOKUP('Ответы на форму (1)'!O260,ШкалаРомека,2,FALSE)</f>
        <v>2</v>
      </c>
      <c r="M260">
        <f>VLOOKUP('Ответы на форму (1)'!P260,ШкалаРомека,2,FALSE)</f>
        <v>3</v>
      </c>
      <c r="N260">
        <f>VLOOKUP('Ответы на форму (1)'!Q260,ШкалаРомека,2,FALSE)</f>
        <v>2</v>
      </c>
      <c r="O260">
        <f>VLOOKUP('Ответы на форму (1)'!R260,ШкалаРомека,2,FALSE)</f>
        <v>2</v>
      </c>
      <c r="P260">
        <f t="shared" si="28"/>
        <v>21</v>
      </c>
      <c r="Q260">
        <f>VLOOKUP('Ответы на форму (1)'!S260,ЧастотаПрактик,2,FALSE)</f>
        <v>1</v>
      </c>
      <c r="R260">
        <f>VLOOKUP('Ответы на форму (1)'!T260,ЧастотаПрактик,2,FALSE)</f>
        <v>2</v>
      </c>
      <c r="S260">
        <f>VLOOKUP('Ответы на форму (1)'!U260,ЧастотаПрактик,2,FALSE)</f>
        <v>0</v>
      </c>
      <c r="T260">
        <f>VLOOKUP('Ответы на форму (1)'!V260,ЧастотаПрактик,2,FALSE)</f>
        <v>3</v>
      </c>
      <c r="U260">
        <f>VLOOKUP('Ответы на форму (1)'!W260,ЧастотаПрактик,2,FALSE)</f>
        <v>0</v>
      </c>
      <c r="V260">
        <f>VLOOKUP('Ответы на форму (1)'!X260,ЧастотаПрактик,2,FALSE)</f>
        <v>0</v>
      </c>
      <c r="W260">
        <f>VLOOKUP('Ответы на форму (1)'!Y260,ЧастотаПрактик,2,FALSE)</f>
        <v>1</v>
      </c>
      <c r="X260">
        <f>VLOOKUP('Ответы на форму (1)'!Z260,ЧастотаПрактик,2,FALSE)</f>
        <v>3</v>
      </c>
      <c r="Y260">
        <f>VLOOKUP('Ответы на форму (1)'!AA260,ЧастотаПрактик,2,FALSE)</f>
        <v>1</v>
      </c>
      <c r="Z260">
        <f>VLOOKUP('Ответы на форму (1)'!AB260,ЧастотаПрактик,2,FALSE)</f>
        <v>3</v>
      </c>
      <c r="AA260">
        <f>VLOOKUP('Ответы на форму (1)'!AC260,ЧастотаПрактик,2,FALSE)</f>
        <v>0</v>
      </c>
      <c r="AB260">
        <f>VLOOKUP('Ответы на форму (1)'!AD260,ЧастотаПрактик,2,FALSE)</f>
        <v>0</v>
      </c>
      <c r="AC260">
        <f>VLOOKUP('Ответы на форму (1)'!AE260,ЧастотаПрактик,2,FALSE)</f>
        <v>0</v>
      </c>
      <c r="AD260">
        <f>VLOOKUP('Ответы на форму (1)'!AF260,ЧастотаПрактик,2,FALSE)</f>
        <v>2</v>
      </c>
      <c r="AE260">
        <f>VLOOKUP('Ответы на форму (1)'!AG260,ДаПочтиНет,2,FALSE)</f>
        <v>2</v>
      </c>
      <c r="AF260">
        <f>VLOOKUP('Ответы на форму (1)'!AH260,ДаПочтиНет,2,FALSE)</f>
        <v>2</v>
      </c>
      <c r="AG260">
        <f>VLOOKUP('Ответы на форму (1)'!AI260,ДаПочтиНет,2,FALSE)</f>
        <v>2</v>
      </c>
      <c r="AH260">
        <f>VLOOKUP('Ответы на форму (1)'!AJ260,ДаПочтиНет,2,FALSE)</f>
        <v>0</v>
      </c>
      <c r="AI260">
        <f>VLOOKUP('Ответы на форму (1)'!AK260,ДаПочтиНет,2,FALSE)</f>
        <v>0</v>
      </c>
      <c r="AJ260">
        <f>VLOOKUP('Ответы на форму (1)'!AL260,ДаПочтиНет,2,FALSE)</f>
        <v>0</v>
      </c>
      <c r="AK260">
        <f>VLOOKUP('Ответы на форму (1)'!AM260,ДаПочтиНет,2,FALSE)</f>
        <v>2</v>
      </c>
      <c r="AL260">
        <f>VLOOKUP('Ответы на форму (1)'!AN260,ДаПочтиНет,2,FALSE)</f>
        <v>2</v>
      </c>
      <c r="AM260">
        <f>VLOOKUP('Ответы на форму (1)'!AO260,ДаПочтиНет,2,FALSE)</f>
        <v>0</v>
      </c>
      <c r="AN260">
        <f t="shared" si="31"/>
        <v>23</v>
      </c>
      <c r="AO260">
        <f>VLOOKUP('Ответы на форму (1)'!AP260,ДаПочтиНет,2,FALSE)</f>
        <v>1</v>
      </c>
      <c r="AP260">
        <f>VLOOKUP('Ответы на форму (1)'!AQ260,ОбразЖизни,2,FALSE)</f>
        <v>0</v>
      </c>
      <c r="AQ260">
        <f>VLOOKUP('Ответы на форму (1)'!AR260,ОбразЖизни,2,FALSE)</f>
        <v>2</v>
      </c>
      <c r="AR260">
        <f>VLOOKUP('Ответы на форму (1)'!AS260,ОбразЖизни,2,FALSE)</f>
        <v>2</v>
      </c>
      <c r="AS260">
        <f>VLOOKUP('Ответы на форму (1)'!AT260,ОбразЖизни,2,FALSE)</f>
        <v>0</v>
      </c>
      <c r="AT260">
        <f>VLOOKUP('Ответы на форму (1)'!AU260,ОбразЖизни,2,FALSE)</f>
        <v>1</v>
      </c>
      <c r="AU260">
        <f>VLOOKUP('Ответы на форму (1)'!AV260,ОбразЖизни,2,FALSE)</f>
        <v>2</v>
      </c>
      <c r="AV260">
        <f>'Ответы на форму (1)'!AW260</f>
        <v>3</v>
      </c>
      <c r="AW260">
        <f>IF('Ответы на форму (1)'!AX260="",0,1)</f>
        <v>0</v>
      </c>
      <c r="AX260">
        <f>VLOOKUP('Ответы на форму (1)'!AY260,Курение,2,FALSE)</f>
        <v>0</v>
      </c>
      <c r="AY260">
        <f>VLOOKUP('Ответы на форму (1)'!AZ260,Алкоголь,2,FALSE)</f>
        <v>3</v>
      </c>
      <c r="AZ260">
        <f>VLOOKUP('Ответы на форму (1)'!BA260,СемейныйОпыт,2,FALSE)</f>
        <v>0</v>
      </c>
      <c r="BA260">
        <f>'Ответы на форму (1)'!BB260</f>
        <v>0</v>
      </c>
      <c r="BB260">
        <f>IF('Ответы на форму (1)'!BC260="",0,VLOOKUP('Ответы на форму (1)'!BC260,УровниЗнакомства,2,FALSE))</f>
        <v>1</v>
      </c>
      <c r="BC260">
        <f>IF('Ответы на форму (1)'!BD260="",0,VLOOKUP('Ответы на форму (1)'!BD260,УровниЗнакомства,2,FALSE))</f>
        <v>1</v>
      </c>
      <c r="BD260">
        <f>IF('Ответы на форму (1)'!BE260="",0,VLOOKUP('Ответы на форму (1)'!BE260,УровниЗнакомства,2,FALSE))</f>
        <v>2</v>
      </c>
      <c r="BE260">
        <f>IF('Ответы на форму (1)'!BF260="",0,VLOOKUP('Ответы на форму (1)'!BF260,УровниЗнакомства,2,FALSE))</f>
        <v>3</v>
      </c>
      <c r="BF260">
        <f>IF('Ответы на форму (1)'!BG260="",0,VLOOKUP('Ответы на форму (1)'!BG260,УровниЗнакомства,2,FALSE))</f>
        <v>0</v>
      </c>
      <c r="BG260">
        <f>IF('Ответы на форму (1)'!BH260="",0,VLOOKUP('Ответы на форму (1)'!BH260,УровниЗнакомства,2,FALSE))</f>
        <v>3</v>
      </c>
      <c r="BH260">
        <f t="shared" si="32"/>
        <v>10</v>
      </c>
      <c r="BI260">
        <f>VLOOKUP('Ответы на форму (1)'!BI260,ТараканоБалл,2,FALSE)</f>
        <v>2</v>
      </c>
      <c r="BJ260">
        <f>VLOOKUP('Ответы на форму (1)'!BJ260,ТараканоБалл,2,FALSE)</f>
        <v>3</v>
      </c>
      <c r="BK260">
        <f>VLOOKUP('Ответы на форму (1)'!BK260,ТараканоБалл,2,FALSE)</f>
        <v>4</v>
      </c>
      <c r="BL260">
        <f>VLOOKUP('Ответы на форму (1)'!BL260,ТараканоБалл,2,FALSE)</f>
        <v>5</v>
      </c>
      <c r="BM260">
        <f t="shared" si="33"/>
        <v>14</v>
      </c>
      <c r="BN260">
        <f t="shared" si="34"/>
        <v>1</v>
      </c>
      <c r="BO260">
        <f>VLOOKUP('Ответы на форму (1)'!BM260,ОбъемИнфы,2,FALSE)</f>
        <v>4</v>
      </c>
      <c r="BP260">
        <f>VLOOKUP('Ответы на форму (1)'!BN260,ОбъемИнфы,2,FALSE)</f>
        <v>2</v>
      </c>
      <c r="BQ260">
        <f>VLOOKUP('Ответы на форму (1)'!BO260,ОбъемИнфы,2,FALSE)</f>
        <v>1</v>
      </c>
      <c r="BR260">
        <f>VLOOKUP('Ответы на форму (1)'!BP260,ОбъемИнфы,2,FALSE)</f>
        <v>2</v>
      </c>
      <c r="BS260">
        <f>VLOOKUP('Ответы на форму (1)'!BQ260,ОбъемИнфы,2,FALSE)</f>
        <v>4</v>
      </c>
      <c r="BT260">
        <f>VLOOKUP('Ответы на форму (1)'!BR260,ОбъемИнфы,2,FALSE)</f>
        <v>3</v>
      </c>
      <c r="BU260">
        <f>VLOOKUP('Ответы на форму (1)'!BS260,ОбъемИнфы,2,FALSE)</f>
        <v>0</v>
      </c>
      <c r="BV260">
        <f>VLOOKUP('Ответы на форму (1)'!BT260,ОбъемИнфы,2,FALSE)</f>
        <v>0</v>
      </c>
      <c r="BW260">
        <f>IF('Ответы на форму (1)'!BU260&gt;2,"много",'Ответы на форму (1)'!BU260)</f>
        <v>1</v>
      </c>
      <c r="BX260">
        <f>VLOOKUP('Ответы на форму (1)'!BV260,Блыки,2,FALSE)</f>
        <v>0</v>
      </c>
      <c r="BY260" t="str">
        <f>IF('Ответы на форму (1)'!BY260="","",'Ответы на форму (1)'!BY260)</f>
        <v/>
      </c>
      <c r="BZ260" t="str">
        <f t="shared" si="29"/>
        <v>Нет</v>
      </c>
    </row>
    <row r="261" spans="1:78" x14ac:dyDescent="0.35">
      <c r="A261">
        <f>IF('Ответы на форму (1)'!B261="М",1,0)</f>
        <v>1</v>
      </c>
      <c r="B261">
        <f>'Ответы на форму (1)'!C261</f>
        <v>46</v>
      </c>
      <c r="C261">
        <f>VLOOKUP('Ответы на форму (1)'!G261,Успевание,2,FALSE)</f>
        <v>2</v>
      </c>
      <c r="D261">
        <f>VLOOKUP('Ответы на форму (1)'!H261,Успевание,2,FALSE)</f>
        <v>2</v>
      </c>
      <c r="E261">
        <f t="shared" si="30"/>
        <v>0</v>
      </c>
      <c r="F261">
        <f>VLOOKUP('Ответы на форму (1)'!I261,ШкалаРомека,2,FALSE)</f>
        <v>3</v>
      </c>
      <c r="G261">
        <f>VLOOKUP('Ответы на форму (1)'!J261,ШкалаРомека,2,FALSE)</f>
        <v>3</v>
      </c>
      <c r="H261">
        <f>VLOOKUP('Ответы на форму (1)'!K261,ШкалаРомека,2,FALSE)</f>
        <v>2</v>
      </c>
      <c r="I261">
        <f>VLOOKUP('Ответы на форму (1)'!L261,ШкалаРомека,2,FALSE)</f>
        <v>3</v>
      </c>
      <c r="J261">
        <f>VLOOKUP('Ответы на форму (1)'!M261,ШкалаРомека,2,FALSE)</f>
        <v>3</v>
      </c>
      <c r="K261">
        <f>VLOOKUP('Ответы на форму (1)'!N261,ШкалаРомека,2,FALSE)</f>
        <v>2</v>
      </c>
      <c r="L261">
        <f>VLOOKUP('Ответы на форму (1)'!O261,ШкалаРомека,2,FALSE)</f>
        <v>3</v>
      </c>
      <c r="M261">
        <f>VLOOKUP('Ответы на форму (1)'!P261,ШкалаРомека,2,FALSE)</f>
        <v>2</v>
      </c>
      <c r="N261">
        <f>VLOOKUP('Ответы на форму (1)'!Q261,ШкалаРомека,2,FALSE)</f>
        <v>3</v>
      </c>
      <c r="O261">
        <f>VLOOKUP('Ответы на форму (1)'!R261,ШкалаРомека,2,FALSE)</f>
        <v>2</v>
      </c>
      <c r="P261">
        <f t="shared" si="28"/>
        <v>26</v>
      </c>
      <c r="Q261">
        <f>VLOOKUP('Ответы на форму (1)'!S261,ЧастотаПрактик,2,FALSE)</f>
        <v>1</v>
      </c>
      <c r="R261">
        <f>VLOOKUP('Ответы на форму (1)'!T261,ЧастотаПрактик,2,FALSE)</f>
        <v>1</v>
      </c>
      <c r="S261">
        <f>VLOOKUP('Ответы на форму (1)'!U261,ЧастотаПрактик,2,FALSE)</f>
        <v>3</v>
      </c>
      <c r="T261">
        <f>VLOOKUP('Ответы на форму (1)'!V261,ЧастотаПрактик,2,FALSE)</f>
        <v>2</v>
      </c>
      <c r="U261">
        <f>VLOOKUP('Ответы на форму (1)'!W261,ЧастотаПрактик,2,FALSE)</f>
        <v>0</v>
      </c>
      <c r="V261">
        <f>VLOOKUP('Ответы на форму (1)'!X261,ЧастотаПрактик,2,FALSE)</f>
        <v>2</v>
      </c>
      <c r="W261">
        <f>VLOOKUP('Ответы на форму (1)'!Y261,ЧастотаПрактик,2,FALSE)</f>
        <v>2</v>
      </c>
      <c r="X261">
        <f>VLOOKUP('Ответы на форму (1)'!Z261,ЧастотаПрактик,2,FALSE)</f>
        <v>0</v>
      </c>
      <c r="Y261">
        <f>VLOOKUP('Ответы на форму (1)'!AA261,ЧастотаПрактик,2,FALSE)</f>
        <v>2</v>
      </c>
      <c r="Z261">
        <f>VLOOKUP('Ответы на форму (1)'!AB261,ЧастотаПрактик,2,FALSE)</f>
        <v>1</v>
      </c>
      <c r="AA261">
        <f>VLOOKUP('Ответы на форму (1)'!AC261,ЧастотаПрактик,2,FALSE)</f>
        <v>0</v>
      </c>
      <c r="AB261">
        <f>VLOOKUP('Ответы на форму (1)'!AD261,ЧастотаПрактик,2,FALSE)</f>
        <v>3</v>
      </c>
      <c r="AC261">
        <f>VLOOKUP('Ответы на форму (1)'!AE261,ЧастотаПрактик,2,FALSE)</f>
        <v>3</v>
      </c>
      <c r="AD261">
        <f>VLOOKUP('Ответы на форму (1)'!AF261,ЧастотаПрактик,2,FALSE)</f>
        <v>3</v>
      </c>
      <c r="AE261">
        <f>VLOOKUP('Ответы на форму (1)'!AG261,ДаПочтиНет,2,FALSE)</f>
        <v>0</v>
      </c>
      <c r="AF261">
        <f>VLOOKUP('Ответы на форму (1)'!AH261,ДаПочтиНет,2,FALSE)</f>
        <v>0</v>
      </c>
      <c r="AG261">
        <f>VLOOKUP('Ответы на форму (1)'!AI261,ДаПочтиНет,2,FALSE)</f>
        <v>0</v>
      </c>
      <c r="AH261">
        <f>VLOOKUP('Ответы на форму (1)'!AJ261,ДаПочтиНет,2,FALSE)</f>
        <v>0</v>
      </c>
      <c r="AI261">
        <f>VLOOKUP('Ответы на форму (1)'!AK261,ДаПочтиНет,2,FALSE)</f>
        <v>1</v>
      </c>
      <c r="AJ261">
        <f>VLOOKUP('Ответы на форму (1)'!AL261,ДаПочтиНет,2,FALSE)</f>
        <v>0</v>
      </c>
      <c r="AK261">
        <f>VLOOKUP('Ответы на форму (1)'!AM261,ДаПочтиНет,2,FALSE)</f>
        <v>0</v>
      </c>
      <c r="AL261">
        <f>VLOOKUP('Ответы на форму (1)'!AN261,ДаПочтиНет,2,FALSE)</f>
        <v>0</v>
      </c>
      <c r="AM261">
        <f>VLOOKUP('Ответы на форму (1)'!AO261,ДаПочтиНет,2,FALSE)</f>
        <v>2</v>
      </c>
      <c r="AN261">
        <f t="shared" si="31"/>
        <v>25</v>
      </c>
      <c r="AO261">
        <f>VLOOKUP('Ответы на форму (1)'!AP261,ДаПочтиНет,2,FALSE)</f>
        <v>0</v>
      </c>
      <c r="AP261">
        <f>VLOOKUP('Ответы на форму (1)'!AQ261,ОбразЖизни,2,FALSE)</f>
        <v>4</v>
      </c>
      <c r="AQ261">
        <f>VLOOKUP('Ответы на форму (1)'!AR261,ОбразЖизни,2,FALSE)</f>
        <v>3</v>
      </c>
      <c r="AR261">
        <f>VLOOKUP('Ответы на форму (1)'!AS261,ОбразЖизни,2,FALSE)</f>
        <v>3</v>
      </c>
      <c r="AS261">
        <f>VLOOKUP('Ответы на форму (1)'!AT261,ОбразЖизни,2,FALSE)</f>
        <v>2</v>
      </c>
      <c r="AT261">
        <f>VLOOKUP('Ответы на форму (1)'!AU261,ОбразЖизни,2,FALSE)</f>
        <v>1</v>
      </c>
      <c r="AU261">
        <f>VLOOKUP('Ответы на форму (1)'!AV261,ОбразЖизни,2,FALSE)</f>
        <v>3</v>
      </c>
      <c r="AV261">
        <f>'Ответы на форму (1)'!AW261</f>
        <v>3</v>
      </c>
      <c r="AW261">
        <f>IF('Ответы на форму (1)'!AX261="",0,1)</f>
        <v>1</v>
      </c>
      <c r="AX261">
        <f>VLOOKUP('Ответы на форму (1)'!AY261,Курение,2,FALSE)</f>
        <v>0</v>
      </c>
      <c r="AY261">
        <f>VLOOKUP('Ответы на форму (1)'!AZ261,Алкоголь,2,FALSE)</f>
        <v>2</v>
      </c>
      <c r="AZ261">
        <f>VLOOKUP('Ответы на форму (1)'!BA261,СемейныйОпыт,2,FALSE)</f>
        <v>1</v>
      </c>
      <c r="BA261">
        <f>'Ответы на форму (1)'!BB261</f>
        <v>2</v>
      </c>
      <c r="BB261">
        <f>IF('Ответы на форму (1)'!BC261="",0,VLOOKUP('Ответы на форму (1)'!BC261,УровниЗнакомства,2,FALSE))</f>
        <v>2</v>
      </c>
      <c r="BC261">
        <f>IF('Ответы на форму (1)'!BD261="",0,VLOOKUP('Ответы на форму (1)'!BD261,УровниЗнакомства,2,FALSE))</f>
        <v>1</v>
      </c>
      <c r="BD261">
        <f>IF('Ответы на форму (1)'!BE261="",0,VLOOKUP('Ответы на форму (1)'!BE261,УровниЗнакомства,2,FALSE))</f>
        <v>0</v>
      </c>
      <c r="BE261">
        <f>IF('Ответы на форму (1)'!BF261="",0,VLOOKUP('Ответы на форму (1)'!BF261,УровниЗнакомства,2,FALSE))</f>
        <v>0</v>
      </c>
      <c r="BF261">
        <f>IF('Ответы на форму (1)'!BG261="",0,VLOOKUP('Ответы на форму (1)'!BG261,УровниЗнакомства,2,FALSE))</f>
        <v>0</v>
      </c>
      <c r="BG261">
        <f>IF('Ответы на форму (1)'!BH261="",0,VLOOKUP('Ответы на форму (1)'!BH261,УровниЗнакомства,2,FALSE))</f>
        <v>0</v>
      </c>
      <c r="BH261">
        <f t="shared" si="32"/>
        <v>3</v>
      </c>
      <c r="BI261">
        <f>VLOOKUP('Ответы на форму (1)'!BI261,ТараканоБалл,2,FALSE)</f>
        <v>4</v>
      </c>
      <c r="BJ261">
        <f>VLOOKUP('Ответы на форму (1)'!BJ261,ТараканоБалл,2,FALSE)</f>
        <v>4</v>
      </c>
      <c r="BK261">
        <f>VLOOKUP('Ответы на форму (1)'!BK261,ТараканоБалл,2,FALSE)</f>
        <v>3</v>
      </c>
      <c r="BL261">
        <f>VLOOKUP('Ответы на форму (1)'!BL261,ТараканоБалл,2,FALSE)</f>
        <v>5</v>
      </c>
      <c r="BM261">
        <f t="shared" si="33"/>
        <v>16</v>
      </c>
      <c r="BN261">
        <f t="shared" si="34"/>
        <v>2</v>
      </c>
      <c r="BO261">
        <f>VLOOKUP('Ответы на форму (1)'!BM261,ОбъемИнфы,2,FALSE)</f>
        <v>1</v>
      </c>
      <c r="BP261">
        <f>VLOOKUP('Ответы на форму (1)'!BN261,ОбъемИнфы,2,FALSE)</f>
        <v>2</v>
      </c>
      <c r="BQ261">
        <f>VLOOKUP('Ответы на форму (1)'!BO261,ОбъемИнфы,2,FALSE)</f>
        <v>2</v>
      </c>
      <c r="BR261">
        <f>VLOOKUP('Ответы на форму (1)'!BP261,ОбъемИнфы,2,FALSE)</f>
        <v>3</v>
      </c>
      <c r="BS261">
        <f>VLOOKUP('Ответы на форму (1)'!BQ261,ОбъемИнфы,2,FALSE)</f>
        <v>3</v>
      </c>
      <c r="BT261">
        <f>VLOOKUP('Ответы на форму (1)'!BR261,ОбъемИнфы,2,FALSE)</f>
        <v>2</v>
      </c>
      <c r="BU261">
        <f>VLOOKUP('Ответы на форму (1)'!BS261,ОбъемИнфы,2,FALSE)</f>
        <v>3</v>
      </c>
      <c r="BV261">
        <f>VLOOKUP('Ответы на форму (1)'!BT261,ОбъемИнфы,2,FALSE)</f>
        <v>1</v>
      </c>
      <c r="BW261" t="str">
        <f>IF('Ответы на форму (1)'!BU261&gt;2,"много",'Ответы на форму (1)'!BU261)</f>
        <v>много</v>
      </c>
      <c r="BX261">
        <f>VLOOKUP('Ответы на форму (1)'!BV261,Блыки,2,FALSE)</f>
        <v>1</v>
      </c>
      <c r="BY261" t="str">
        <f>IF('Ответы на форму (1)'!BY261="","",'Ответы на форму (1)'!BY261)</f>
        <v/>
      </c>
      <c r="BZ261" t="str">
        <f t="shared" si="29"/>
        <v>Да</v>
      </c>
    </row>
    <row r="262" spans="1:78" x14ac:dyDescent="0.35">
      <c r="A262">
        <f>IF('Ответы на форму (1)'!B262="М",1,0)</f>
        <v>1</v>
      </c>
      <c r="B262">
        <f>'Ответы на форму (1)'!C262</f>
        <v>41</v>
      </c>
      <c r="C262">
        <f>VLOOKUP('Ответы на форму (1)'!G262,Успевание,2,FALSE)</f>
        <v>3</v>
      </c>
      <c r="D262">
        <f>VLOOKUP('Ответы на форму (1)'!H262,Успевание,2,FALSE)</f>
        <v>3</v>
      </c>
      <c r="E262">
        <f t="shared" si="30"/>
        <v>0</v>
      </c>
      <c r="F262">
        <f>VLOOKUP('Ответы на форму (1)'!I262,ШкалаРомека,2,FALSE)</f>
        <v>3</v>
      </c>
      <c r="G262">
        <f>VLOOKUP('Ответы на форму (1)'!J262,ШкалаРомека,2,FALSE)</f>
        <v>3</v>
      </c>
      <c r="H262">
        <f>VLOOKUP('Ответы на форму (1)'!K262,ШкалаРомека,2,FALSE)</f>
        <v>2</v>
      </c>
      <c r="I262">
        <f>VLOOKUP('Ответы на форму (1)'!L262,ШкалаРомека,2,FALSE)</f>
        <v>3</v>
      </c>
      <c r="J262">
        <f>VLOOKUP('Ответы на форму (1)'!M262,ШкалаРомека,2,FALSE)</f>
        <v>4</v>
      </c>
      <c r="K262">
        <f>VLOOKUP('Ответы на форму (1)'!N262,ШкалаРомека,2,FALSE)</f>
        <v>3</v>
      </c>
      <c r="L262">
        <f>VLOOKUP('Ответы на форму (1)'!O262,ШкалаРомека,2,FALSE)</f>
        <v>3</v>
      </c>
      <c r="M262">
        <f>VLOOKUP('Ответы на форму (1)'!P262,ШкалаРомека,2,FALSE)</f>
        <v>3</v>
      </c>
      <c r="N262">
        <f>VLOOKUP('Ответы на форму (1)'!Q262,ШкалаРомека,2,FALSE)</f>
        <v>3</v>
      </c>
      <c r="O262">
        <f>VLOOKUP('Ответы на форму (1)'!R262,ШкалаРомека,2,FALSE)</f>
        <v>3</v>
      </c>
      <c r="P262">
        <f t="shared" si="28"/>
        <v>30</v>
      </c>
      <c r="Q262">
        <f>VLOOKUP('Ответы на форму (1)'!S262,ЧастотаПрактик,2,FALSE)</f>
        <v>2</v>
      </c>
      <c r="R262">
        <f>VLOOKUP('Ответы на форму (1)'!T262,ЧастотаПрактик,2,FALSE)</f>
        <v>2</v>
      </c>
      <c r="S262">
        <f>VLOOKUP('Ответы на форму (1)'!U262,ЧастотаПрактик,2,FALSE)</f>
        <v>1</v>
      </c>
      <c r="T262">
        <f>VLOOKUP('Ответы на форму (1)'!V262,ЧастотаПрактик,2,FALSE)</f>
        <v>1</v>
      </c>
      <c r="U262">
        <f>VLOOKUP('Ответы на форму (1)'!W262,ЧастотаПрактик,2,FALSE)</f>
        <v>0</v>
      </c>
      <c r="V262">
        <f>VLOOKUP('Ответы на форму (1)'!X262,ЧастотаПрактик,2,FALSE)</f>
        <v>1</v>
      </c>
      <c r="W262">
        <f>VLOOKUP('Ответы на форму (1)'!Y262,ЧастотаПрактик,2,FALSE)</f>
        <v>1</v>
      </c>
      <c r="X262">
        <f>VLOOKUP('Ответы на форму (1)'!Z262,ЧастотаПрактик,2,FALSE)</f>
        <v>3</v>
      </c>
      <c r="Y262">
        <f>VLOOKUP('Ответы на форму (1)'!AA262,ЧастотаПрактик,2,FALSE)</f>
        <v>2</v>
      </c>
      <c r="Z262">
        <f>VLOOKUP('Ответы на форму (1)'!AB262,ЧастотаПрактик,2,FALSE)</f>
        <v>4</v>
      </c>
      <c r="AA262">
        <f>VLOOKUP('Ответы на форму (1)'!AC262,ЧастотаПрактик,2,FALSE)</f>
        <v>3</v>
      </c>
      <c r="AB262">
        <f>VLOOKUP('Ответы на форму (1)'!AD262,ЧастотаПрактик,2,FALSE)</f>
        <v>2</v>
      </c>
      <c r="AC262">
        <f>VLOOKUP('Ответы на форму (1)'!AE262,ЧастотаПрактик,2,FALSE)</f>
        <v>3</v>
      </c>
      <c r="AD262">
        <f>VLOOKUP('Ответы на форму (1)'!AF262,ЧастотаПрактик,2,FALSE)</f>
        <v>3</v>
      </c>
      <c r="AE262">
        <f>VLOOKUP('Ответы на форму (1)'!AG262,ДаПочтиНет,2,FALSE)</f>
        <v>2</v>
      </c>
      <c r="AF262">
        <f>VLOOKUP('Ответы на форму (1)'!AH262,ДаПочтиНет,2,FALSE)</f>
        <v>2</v>
      </c>
      <c r="AG262">
        <f>VLOOKUP('Ответы на форму (1)'!AI262,ДаПочтиНет,2,FALSE)</f>
        <v>1</v>
      </c>
      <c r="AH262">
        <f>VLOOKUP('Ответы на форму (1)'!AJ262,ДаПочтиНет,2,FALSE)</f>
        <v>2</v>
      </c>
      <c r="AI262">
        <f>VLOOKUP('Ответы на форму (1)'!AK262,ДаПочтиНет,2,FALSE)</f>
        <v>2</v>
      </c>
      <c r="AJ262">
        <f>VLOOKUP('Ответы на форму (1)'!AL262,ДаПочтиНет,2,FALSE)</f>
        <v>2</v>
      </c>
      <c r="AK262">
        <f>VLOOKUP('Ответы на форму (1)'!AM262,ДаПочтиНет,2,FALSE)</f>
        <v>0</v>
      </c>
      <c r="AL262">
        <f>VLOOKUP('Ответы на форму (1)'!AN262,ДаПочтиНет,2,FALSE)</f>
        <v>0</v>
      </c>
      <c r="AM262">
        <f>VLOOKUP('Ответы на форму (1)'!AO262,ДаПочтиНет,2,FALSE)</f>
        <v>2</v>
      </c>
      <c r="AN262">
        <f t="shared" si="31"/>
        <v>37</v>
      </c>
      <c r="AO262">
        <f>VLOOKUP('Ответы на форму (1)'!AP262,ДаПочтиНет,2,FALSE)</f>
        <v>0</v>
      </c>
      <c r="AP262">
        <f>VLOOKUP('Ответы на форму (1)'!AQ262,ОбразЖизни,2,FALSE)</f>
        <v>4</v>
      </c>
      <c r="AQ262">
        <f>VLOOKUP('Ответы на форму (1)'!AR262,ОбразЖизни,2,FALSE)</f>
        <v>1</v>
      </c>
      <c r="AR262">
        <f>VLOOKUP('Ответы на форму (1)'!AS262,ОбразЖизни,2,FALSE)</f>
        <v>2</v>
      </c>
      <c r="AS262">
        <f>VLOOKUP('Ответы на форму (1)'!AT262,ОбразЖизни,2,FALSE)</f>
        <v>2</v>
      </c>
      <c r="AT262">
        <f>VLOOKUP('Ответы на форму (1)'!AU262,ОбразЖизни,2,FALSE)</f>
        <v>1</v>
      </c>
      <c r="AU262">
        <f>VLOOKUP('Ответы на форму (1)'!AV262,ОбразЖизни,2,FALSE)</f>
        <v>1</v>
      </c>
      <c r="AV262">
        <f>'Ответы на форму (1)'!AW262</f>
        <v>5</v>
      </c>
      <c r="AW262">
        <f>IF('Ответы на форму (1)'!AX262="",0,1)</f>
        <v>0</v>
      </c>
      <c r="AX262">
        <f>VLOOKUP('Ответы на форму (1)'!AY262,Курение,2,FALSE)</f>
        <v>1</v>
      </c>
      <c r="AY262">
        <f>VLOOKUP('Ответы на форму (1)'!AZ262,Алкоголь,2,FALSE)</f>
        <v>2</v>
      </c>
      <c r="AZ262">
        <f>VLOOKUP('Ответы на форму (1)'!BA262,СемейныйОпыт,2,FALSE)</f>
        <v>1</v>
      </c>
      <c r="BA262">
        <f>'Ответы на форму (1)'!BB262</f>
        <v>5</v>
      </c>
      <c r="BB262">
        <f>IF('Ответы на форму (1)'!BC262="",0,VLOOKUP('Ответы на форму (1)'!BC262,УровниЗнакомства,2,FALSE))</f>
        <v>2</v>
      </c>
      <c r="BC262">
        <f>IF('Ответы на форму (1)'!BD262="",0,VLOOKUP('Ответы на форму (1)'!BD262,УровниЗнакомства,2,FALSE))</f>
        <v>2</v>
      </c>
      <c r="BD262">
        <f>IF('Ответы на форму (1)'!BE262="",0,VLOOKUP('Ответы на форму (1)'!BE262,УровниЗнакомства,2,FALSE))</f>
        <v>4</v>
      </c>
      <c r="BE262">
        <f>IF('Ответы на форму (1)'!BF262="",0,VLOOKUP('Ответы на форму (1)'!BF262,УровниЗнакомства,2,FALSE))</f>
        <v>4</v>
      </c>
      <c r="BF262">
        <f>IF('Ответы на форму (1)'!BG262="",0,VLOOKUP('Ответы на форму (1)'!BG262,УровниЗнакомства,2,FALSE))</f>
        <v>0</v>
      </c>
      <c r="BG262">
        <f>IF('Ответы на форму (1)'!BH262="",0,VLOOKUP('Ответы на форму (1)'!BH262,УровниЗнакомства,2,FALSE))</f>
        <v>0</v>
      </c>
      <c r="BH262">
        <f t="shared" si="32"/>
        <v>12</v>
      </c>
      <c r="BI262">
        <f>VLOOKUP('Ответы на форму (1)'!BI262,ТараканоБалл,2,FALSE)</f>
        <v>5</v>
      </c>
      <c r="BJ262">
        <f>VLOOKUP('Ответы на форму (1)'!BJ262,ТараканоБалл,2,FALSE)</f>
        <v>4</v>
      </c>
      <c r="BK262">
        <f>VLOOKUP('Ответы на форму (1)'!BK262,ТараканоБалл,2,FALSE)</f>
        <v>3</v>
      </c>
      <c r="BL262">
        <f>VLOOKUP('Ответы на форму (1)'!BL262,ТараканоБалл,2,FALSE)</f>
        <v>4</v>
      </c>
      <c r="BM262">
        <f t="shared" si="33"/>
        <v>16</v>
      </c>
      <c r="BN262">
        <f t="shared" si="34"/>
        <v>2</v>
      </c>
      <c r="BO262">
        <f>VLOOKUP('Ответы на форму (1)'!BM262,ОбъемИнфы,2,FALSE)</f>
        <v>2</v>
      </c>
      <c r="BP262">
        <f>VLOOKUP('Ответы на форму (1)'!BN262,ОбъемИнфы,2,FALSE)</f>
        <v>1</v>
      </c>
      <c r="BQ262">
        <f>VLOOKUP('Ответы на форму (1)'!BO262,ОбъемИнфы,2,FALSE)</f>
        <v>2</v>
      </c>
      <c r="BR262">
        <f>VLOOKUP('Ответы на форму (1)'!BP262,ОбъемИнфы,2,FALSE)</f>
        <v>4</v>
      </c>
      <c r="BS262">
        <f>VLOOKUP('Ответы на форму (1)'!BQ262,ОбъемИнфы,2,FALSE)</f>
        <v>2</v>
      </c>
      <c r="BT262">
        <f>VLOOKUP('Ответы на форму (1)'!BR262,ОбъемИнфы,2,FALSE)</f>
        <v>1</v>
      </c>
      <c r="BU262">
        <f>VLOOKUP('Ответы на форму (1)'!BS262,ОбъемИнфы,2,FALSE)</f>
        <v>1</v>
      </c>
      <c r="BV262">
        <f>VLOOKUP('Ответы на форму (1)'!BT262,ОбъемИнфы,2,FALSE)</f>
        <v>1</v>
      </c>
      <c r="BW262" t="str">
        <f>IF('Ответы на форму (1)'!BU262&gt;2,"много",'Ответы на форму (1)'!BU262)</f>
        <v>много</v>
      </c>
      <c r="BX262">
        <f>VLOOKUP('Ответы на форму (1)'!BV262,Блыки,2,FALSE)</f>
        <v>0</v>
      </c>
      <c r="BY262" t="str">
        <f>IF('Ответы на форму (1)'!BY262="","",'Ответы на форму (1)'!BY262)</f>
        <v/>
      </c>
      <c r="BZ262" t="str">
        <f t="shared" si="29"/>
        <v>Да</v>
      </c>
    </row>
    <row r="263" spans="1:78" x14ac:dyDescent="0.35">
      <c r="A263">
        <f>IF('Ответы на форму (1)'!B263="М",1,0)</f>
        <v>0</v>
      </c>
      <c r="B263">
        <f>'Ответы на форму (1)'!C263</f>
        <v>37</v>
      </c>
      <c r="C263">
        <f>VLOOKUP('Ответы на форму (1)'!G263,Успевание,2,FALSE)</f>
        <v>1</v>
      </c>
      <c r="D263">
        <f>VLOOKUP('Ответы на форму (1)'!H263,Успевание,2,FALSE)</f>
        <v>1</v>
      </c>
      <c r="E263">
        <f t="shared" si="30"/>
        <v>0</v>
      </c>
      <c r="F263">
        <f>VLOOKUP('Ответы на форму (1)'!I263,ШкалаРомека,2,FALSE)</f>
        <v>2</v>
      </c>
      <c r="G263">
        <f>VLOOKUP('Ответы на форму (1)'!J263,ШкалаРомека,2,FALSE)</f>
        <v>2</v>
      </c>
      <c r="H263">
        <f>VLOOKUP('Ответы на форму (1)'!K263,ШкалаРомека,2,FALSE)</f>
        <v>2</v>
      </c>
      <c r="I263">
        <f>VLOOKUP('Ответы на форму (1)'!L263,ШкалаРомека,2,FALSE)</f>
        <v>1</v>
      </c>
      <c r="J263">
        <f>VLOOKUP('Ответы на форму (1)'!M263,ШкалаРомека,2,FALSE)</f>
        <v>2</v>
      </c>
      <c r="K263">
        <f>VLOOKUP('Ответы на форму (1)'!N263,ШкалаРомека,2,FALSE)</f>
        <v>3</v>
      </c>
      <c r="L263">
        <f>VLOOKUP('Ответы на форму (1)'!O263,ШкалаРомека,2,FALSE)</f>
        <v>2</v>
      </c>
      <c r="M263">
        <f>VLOOKUP('Ответы на форму (1)'!P263,ШкалаРомека,2,FALSE)</f>
        <v>2</v>
      </c>
      <c r="N263">
        <f>VLOOKUP('Ответы на форму (1)'!Q263,ШкалаРомека,2,FALSE)</f>
        <v>1</v>
      </c>
      <c r="O263">
        <f>VLOOKUP('Ответы на форму (1)'!R263,ШкалаРомека,2,FALSE)</f>
        <v>2</v>
      </c>
      <c r="P263">
        <f t="shared" si="28"/>
        <v>19</v>
      </c>
      <c r="Q263">
        <f>VLOOKUP('Ответы на форму (1)'!S263,ЧастотаПрактик,2,FALSE)</f>
        <v>1</v>
      </c>
      <c r="R263">
        <f>VLOOKUP('Ответы на форму (1)'!T263,ЧастотаПрактик,2,FALSE)</f>
        <v>3</v>
      </c>
      <c r="S263">
        <f>VLOOKUP('Ответы на форму (1)'!U263,ЧастотаПрактик,2,FALSE)</f>
        <v>3</v>
      </c>
      <c r="T263">
        <f>VLOOKUP('Ответы на форму (1)'!V263,ЧастотаПрактик,2,FALSE)</f>
        <v>2</v>
      </c>
      <c r="U263">
        <f>VLOOKUP('Ответы на форму (1)'!W263,ЧастотаПрактик,2,FALSE)</f>
        <v>2</v>
      </c>
      <c r="V263">
        <f>VLOOKUP('Ответы на форму (1)'!X263,ЧастотаПрактик,2,FALSE)</f>
        <v>2</v>
      </c>
      <c r="W263">
        <f>VLOOKUP('Ответы на форму (1)'!Y263,ЧастотаПрактик,2,FALSE)</f>
        <v>2</v>
      </c>
      <c r="X263">
        <f>VLOOKUP('Ответы на форму (1)'!Z263,ЧастотаПрактик,2,FALSE)</f>
        <v>2</v>
      </c>
      <c r="Y263">
        <f>VLOOKUP('Ответы на форму (1)'!AA263,ЧастотаПрактик,2,FALSE)</f>
        <v>2</v>
      </c>
      <c r="Z263">
        <f>VLOOKUP('Ответы на форму (1)'!AB263,ЧастотаПрактик,2,FALSE)</f>
        <v>1</v>
      </c>
      <c r="AA263">
        <f>VLOOKUP('Ответы на форму (1)'!AC263,ЧастотаПрактик,2,FALSE)</f>
        <v>2</v>
      </c>
      <c r="AB263">
        <f>VLOOKUP('Ответы на форму (1)'!AD263,ЧастотаПрактик,2,FALSE)</f>
        <v>0</v>
      </c>
      <c r="AC263">
        <f>VLOOKUP('Ответы на форму (1)'!AE263,ЧастотаПрактик,2,FALSE)</f>
        <v>1</v>
      </c>
      <c r="AD263">
        <f>VLOOKUP('Ответы на форму (1)'!AF263,ЧастотаПрактик,2,FALSE)</f>
        <v>3</v>
      </c>
      <c r="AE263">
        <f>VLOOKUP('Ответы на форму (1)'!AG263,ДаПочтиНет,2,FALSE)</f>
        <v>2</v>
      </c>
      <c r="AF263">
        <f>VLOOKUP('Ответы на форму (1)'!AH263,ДаПочтиНет,2,FALSE)</f>
        <v>2</v>
      </c>
      <c r="AG263">
        <f>VLOOKUP('Ответы на форму (1)'!AI263,ДаПочтиНет,2,FALSE)</f>
        <v>0</v>
      </c>
      <c r="AH263">
        <f>VLOOKUP('Ответы на форму (1)'!AJ263,ДаПочтиНет,2,FALSE)</f>
        <v>2</v>
      </c>
      <c r="AI263">
        <f>VLOOKUP('Ответы на форму (1)'!AK263,ДаПочтиНет,2,FALSE)</f>
        <v>1</v>
      </c>
      <c r="AJ263">
        <f>VLOOKUP('Ответы на форму (1)'!AL263,ДаПочтиНет,2,FALSE)</f>
        <v>0</v>
      </c>
      <c r="AK263">
        <f>VLOOKUP('Ответы на форму (1)'!AM263,ДаПочтиНет,2,FALSE)</f>
        <v>0</v>
      </c>
      <c r="AL263">
        <f>VLOOKUP('Ответы на форму (1)'!AN263,ДаПочтиНет,2,FALSE)</f>
        <v>0</v>
      </c>
      <c r="AM263">
        <f>VLOOKUP('Ответы на форму (1)'!AO263,ДаПочтиНет,2,FALSE)</f>
        <v>0</v>
      </c>
      <c r="AN263">
        <f t="shared" si="31"/>
        <v>32</v>
      </c>
      <c r="AO263">
        <f>VLOOKUP('Ответы на форму (1)'!AP263,ДаПочтиНет,2,FALSE)</f>
        <v>0</v>
      </c>
      <c r="AP263">
        <f>VLOOKUP('Ответы на форму (1)'!AQ263,ОбразЖизни,2,FALSE)</f>
        <v>2</v>
      </c>
      <c r="AQ263">
        <f>VLOOKUP('Ответы на форму (1)'!AR263,ОбразЖизни,2,FALSE)</f>
        <v>2</v>
      </c>
      <c r="AR263">
        <f>VLOOKUP('Ответы на форму (1)'!AS263,ОбразЖизни,2,FALSE)</f>
        <v>2</v>
      </c>
      <c r="AS263">
        <f>VLOOKUP('Ответы на форму (1)'!AT263,ОбразЖизни,2,FALSE)</f>
        <v>2</v>
      </c>
      <c r="AT263">
        <f>VLOOKUP('Ответы на форму (1)'!AU263,ОбразЖизни,2,FALSE)</f>
        <v>1</v>
      </c>
      <c r="AU263">
        <f>VLOOKUP('Ответы на форму (1)'!AV263,ОбразЖизни,2,FALSE)</f>
        <v>2</v>
      </c>
      <c r="AV263">
        <f>'Ответы на форму (1)'!AW263</f>
        <v>5</v>
      </c>
      <c r="AW263">
        <f>IF('Ответы на форму (1)'!AX263="",0,1)</f>
        <v>0</v>
      </c>
      <c r="AX263">
        <f>VLOOKUP('Ответы на форму (1)'!AY263,Курение,2,FALSE)</f>
        <v>0</v>
      </c>
      <c r="AY263">
        <f>VLOOKUP('Ответы на форму (1)'!AZ263,Алкоголь,2,FALSE)</f>
        <v>0</v>
      </c>
      <c r="AZ263">
        <f>VLOOKUP('Ответы на форму (1)'!BA263,СемейныйОпыт,2,FALSE)</f>
        <v>2</v>
      </c>
      <c r="BA263">
        <f>'Ответы на форму (1)'!BB263</f>
        <v>1</v>
      </c>
      <c r="BB263">
        <f>IF('Ответы на форму (1)'!BC263="",0,VLOOKUP('Ответы на форму (1)'!BC263,УровниЗнакомства,2,FALSE))</f>
        <v>3</v>
      </c>
      <c r="BC263">
        <f>IF('Ответы на форму (1)'!BD263="",0,VLOOKUP('Ответы на форму (1)'!BD263,УровниЗнакомства,2,FALSE))</f>
        <v>3</v>
      </c>
      <c r="BD263">
        <f>IF('Ответы на форму (1)'!BE263="",0,VLOOKUP('Ответы на форму (1)'!BE263,УровниЗнакомства,2,FALSE))</f>
        <v>3</v>
      </c>
      <c r="BE263">
        <f>IF('Ответы на форму (1)'!BF263="",0,VLOOKUP('Ответы на форму (1)'!BF263,УровниЗнакомства,2,FALSE))</f>
        <v>4</v>
      </c>
      <c r="BF263">
        <f>IF('Ответы на форму (1)'!BG263="",0,VLOOKUP('Ответы на форму (1)'!BG263,УровниЗнакомства,2,FALSE))</f>
        <v>0</v>
      </c>
      <c r="BG263">
        <f>IF('Ответы на форму (1)'!BH263="",0,VLOOKUP('Ответы на форму (1)'!BH263,УровниЗнакомства,2,FALSE))</f>
        <v>2</v>
      </c>
      <c r="BH263">
        <f t="shared" si="32"/>
        <v>15</v>
      </c>
      <c r="BI263">
        <f>VLOOKUP('Ответы на форму (1)'!BI263,ТараканоБалл,2,FALSE)</f>
        <v>5</v>
      </c>
      <c r="BJ263">
        <f>VLOOKUP('Ответы на форму (1)'!BJ263,ТараканоБалл,2,FALSE)</f>
        <v>5</v>
      </c>
      <c r="BK263">
        <f>VLOOKUP('Ответы на форму (1)'!BK263,ТараканоБалл,2,FALSE)</f>
        <v>5</v>
      </c>
      <c r="BL263">
        <f>VLOOKUP('Ответы на форму (1)'!BL263,ТараканоБалл,2,FALSE)</f>
        <v>5</v>
      </c>
      <c r="BM263">
        <f t="shared" si="33"/>
        <v>20</v>
      </c>
      <c r="BN263">
        <f t="shared" si="34"/>
        <v>2</v>
      </c>
      <c r="BO263">
        <f>VLOOKUP('Ответы на форму (1)'!BM263,ОбъемИнфы,2,FALSE)</f>
        <v>4</v>
      </c>
      <c r="BP263">
        <f>VLOOKUP('Ответы на форму (1)'!BN263,ОбъемИнфы,2,FALSE)</f>
        <v>3</v>
      </c>
      <c r="BQ263">
        <f>VLOOKUP('Ответы на форму (1)'!BO263,ОбъемИнфы,2,FALSE)</f>
        <v>3</v>
      </c>
      <c r="BR263">
        <f>VLOOKUP('Ответы на форму (1)'!BP263,ОбъемИнфы,2,FALSE)</f>
        <v>4</v>
      </c>
      <c r="BS263">
        <f>VLOOKUP('Ответы на форму (1)'!BQ263,ОбъемИнфы,2,FALSE)</f>
        <v>4</v>
      </c>
      <c r="BT263">
        <f>VLOOKUP('Ответы на форму (1)'!BR263,ОбъемИнфы,2,FALSE)</f>
        <v>2</v>
      </c>
      <c r="BU263">
        <f>VLOOKUP('Ответы на форму (1)'!BS263,ОбъемИнфы,2,FALSE)</f>
        <v>2</v>
      </c>
      <c r="BV263">
        <f>VLOOKUP('Ответы на форму (1)'!BT263,ОбъемИнфы,2,FALSE)</f>
        <v>4</v>
      </c>
      <c r="BW263">
        <f>IF('Ответы на форму (1)'!BU263&gt;2,"много",'Ответы на форму (1)'!BU263)</f>
        <v>1</v>
      </c>
      <c r="BX263">
        <f>VLOOKUP('Ответы на форму (1)'!BV263,Блыки,2,FALSE)</f>
        <v>0</v>
      </c>
      <c r="BY263" t="str">
        <f>IF('Ответы на форму (1)'!BY263="","",'Ответы на форму (1)'!BY263)</f>
        <v/>
      </c>
      <c r="BZ263" t="str">
        <f t="shared" si="29"/>
        <v>Да</v>
      </c>
    </row>
    <row r="264" spans="1:78" x14ac:dyDescent="0.35">
      <c r="A264">
        <f>IF('Ответы на форму (1)'!B264="М",1,0)</f>
        <v>1</v>
      </c>
      <c r="B264">
        <f>'Ответы на форму (1)'!C264</f>
        <v>35</v>
      </c>
      <c r="C264">
        <f>VLOOKUP('Ответы на форму (1)'!G264,Успевание,2,FALSE)</f>
        <v>3</v>
      </c>
      <c r="D264">
        <f>VLOOKUP('Ответы на форму (1)'!H264,Успевание,2,FALSE)</f>
        <v>3</v>
      </c>
      <c r="E264">
        <f t="shared" si="30"/>
        <v>0</v>
      </c>
      <c r="F264">
        <f>VLOOKUP('Ответы на форму (1)'!I264,ШкалаРомека,2,FALSE)</f>
        <v>4</v>
      </c>
      <c r="G264">
        <f>VLOOKUP('Ответы на форму (1)'!J264,ШкалаРомека,2,FALSE)</f>
        <v>3</v>
      </c>
      <c r="H264">
        <f>VLOOKUP('Ответы на форму (1)'!K264,ШкалаРомека,2,FALSE)</f>
        <v>2</v>
      </c>
      <c r="I264">
        <f>VLOOKUP('Ответы на форму (1)'!L264,ШкалаРомека,2,FALSE)</f>
        <v>2</v>
      </c>
      <c r="J264">
        <f>VLOOKUP('Ответы на форму (1)'!M264,ШкалаРомека,2,FALSE)</f>
        <v>4</v>
      </c>
      <c r="K264">
        <f>VLOOKUP('Ответы на форму (1)'!N264,ШкалаРомека,2,FALSE)</f>
        <v>3</v>
      </c>
      <c r="L264">
        <f>VLOOKUP('Ответы на форму (1)'!O264,ШкалаРомека,2,FALSE)</f>
        <v>4</v>
      </c>
      <c r="M264">
        <f>VLOOKUP('Ответы на форму (1)'!P264,ШкалаРомека,2,FALSE)</f>
        <v>3</v>
      </c>
      <c r="N264">
        <f>VLOOKUP('Ответы на форму (1)'!Q264,ШкалаРомека,2,FALSE)</f>
        <v>3</v>
      </c>
      <c r="O264">
        <f>VLOOKUP('Ответы на форму (1)'!R264,ШкалаРомека,2,FALSE)</f>
        <v>3</v>
      </c>
      <c r="P264">
        <f t="shared" si="28"/>
        <v>31</v>
      </c>
      <c r="Q264">
        <f>VLOOKUP('Ответы на форму (1)'!S264,ЧастотаПрактик,2,FALSE)</f>
        <v>1</v>
      </c>
      <c r="R264">
        <f>VLOOKUP('Ответы на форму (1)'!T264,ЧастотаПрактик,2,FALSE)</f>
        <v>2</v>
      </c>
      <c r="S264">
        <f>VLOOKUP('Ответы на форму (1)'!U264,ЧастотаПрактик,2,FALSE)</f>
        <v>3</v>
      </c>
      <c r="T264">
        <f>VLOOKUP('Ответы на форму (1)'!V264,ЧастотаПрактик,2,FALSE)</f>
        <v>4</v>
      </c>
      <c r="U264">
        <f>VLOOKUP('Ответы на форму (1)'!W264,ЧастотаПрактик,2,FALSE)</f>
        <v>0</v>
      </c>
      <c r="V264">
        <f>VLOOKUP('Ответы на форму (1)'!X264,ЧастотаПрактик,2,FALSE)</f>
        <v>2</v>
      </c>
      <c r="W264">
        <f>VLOOKUP('Ответы на форму (1)'!Y264,ЧастотаПрактик,2,FALSE)</f>
        <v>3</v>
      </c>
      <c r="X264">
        <f>VLOOKUP('Ответы на форму (1)'!Z264,ЧастотаПрактик,2,FALSE)</f>
        <v>0</v>
      </c>
      <c r="Y264">
        <f>VLOOKUP('Ответы на форму (1)'!AA264,ЧастотаПрактик,2,FALSE)</f>
        <v>2</v>
      </c>
      <c r="Z264">
        <f>VLOOKUP('Ответы на форму (1)'!AB264,ЧастотаПрактик,2,FALSE)</f>
        <v>0</v>
      </c>
      <c r="AA264">
        <f>VLOOKUP('Ответы на форму (1)'!AC264,ЧастотаПрактик,2,FALSE)</f>
        <v>4</v>
      </c>
      <c r="AB264">
        <f>VLOOKUP('Ответы на форму (1)'!AD264,ЧастотаПрактик,2,FALSE)</f>
        <v>1</v>
      </c>
      <c r="AC264">
        <f>VLOOKUP('Ответы на форму (1)'!AE264,ЧастотаПрактик,2,FALSE)</f>
        <v>1</v>
      </c>
      <c r="AD264">
        <f>VLOOKUP('Ответы на форму (1)'!AF264,ЧастотаПрактик,2,FALSE)</f>
        <v>3</v>
      </c>
      <c r="AE264">
        <f>VLOOKUP('Ответы на форму (1)'!AG264,ДаПочтиНет,2,FALSE)</f>
        <v>2</v>
      </c>
      <c r="AF264">
        <f>VLOOKUP('Ответы на форму (1)'!AH264,ДаПочтиНет,2,FALSE)</f>
        <v>2</v>
      </c>
      <c r="AG264">
        <f>VLOOKUP('Ответы на форму (1)'!AI264,ДаПочтиНет,2,FALSE)</f>
        <v>0</v>
      </c>
      <c r="AH264">
        <f>VLOOKUP('Ответы на форму (1)'!AJ264,ДаПочтиНет,2,FALSE)</f>
        <v>2</v>
      </c>
      <c r="AI264">
        <f>VLOOKUP('Ответы на форму (1)'!AK264,ДаПочтиНет,2,FALSE)</f>
        <v>2</v>
      </c>
      <c r="AJ264">
        <f>VLOOKUP('Ответы на форму (1)'!AL264,ДаПочтиНет,2,FALSE)</f>
        <v>0</v>
      </c>
      <c r="AK264">
        <f>VLOOKUP('Ответы на форму (1)'!AM264,ДаПочтиНет,2,FALSE)</f>
        <v>0</v>
      </c>
      <c r="AL264">
        <f>VLOOKUP('Ответы на форму (1)'!AN264,ДаПочтиНет,2,FALSE)</f>
        <v>0</v>
      </c>
      <c r="AM264">
        <f>VLOOKUP('Ответы на форму (1)'!AO264,ДаПочтиНет,2,FALSE)</f>
        <v>0</v>
      </c>
      <c r="AN264">
        <f t="shared" si="31"/>
        <v>34</v>
      </c>
      <c r="AO264">
        <f>VLOOKUP('Ответы на форму (1)'!AP264,ДаПочтиНет,2,FALSE)</f>
        <v>2</v>
      </c>
      <c r="AP264">
        <f>VLOOKUP('Ответы на форму (1)'!AQ264,ОбразЖизни,2,FALSE)</f>
        <v>4</v>
      </c>
      <c r="AQ264">
        <f>VLOOKUP('Ответы на форму (1)'!AR264,ОбразЖизни,2,FALSE)</f>
        <v>1</v>
      </c>
      <c r="AR264">
        <f>VLOOKUP('Ответы на форму (1)'!AS264,ОбразЖизни,2,FALSE)</f>
        <v>0</v>
      </c>
      <c r="AS264">
        <f>VLOOKUP('Ответы на форму (1)'!AT264,ОбразЖизни,2,FALSE)</f>
        <v>0</v>
      </c>
      <c r="AT264">
        <f>VLOOKUP('Ответы на форму (1)'!AU264,ОбразЖизни,2,FALSE)</f>
        <v>3</v>
      </c>
      <c r="AU264">
        <f>VLOOKUP('Ответы на форму (1)'!AV264,ОбразЖизни,2,FALSE)</f>
        <v>3</v>
      </c>
      <c r="AV264">
        <f>'Ответы на форму (1)'!AW264</f>
        <v>6</v>
      </c>
      <c r="AW264">
        <f>IF('Ответы на форму (1)'!AX264="",0,1)</f>
        <v>0</v>
      </c>
      <c r="AX264">
        <f>VLOOKUP('Ответы на форму (1)'!AY264,Курение,2,FALSE)</f>
        <v>0</v>
      </c>
      <c r="AY264">
        <f>VLOOKUP('Ответы на форму (1)'!AZ264,Алкоголь,2,FALSE)</f>
        <v>1</v>
      </c>
      <c r="AZ264">
        <f>VLOOKUP('Ответы на форму (1)'!BA264,СемейныйОпыт,2,FALSE)</f>
        <v>1</v>
      </c>
      <c r="BA264">
        <f>'Ответы на форму (1)'!BB264</f>
        <v>2</v>
      </c>
      <c r="BB264">
        <f>IF('Ответы на форму (1)'!BC264="",0,VLOOKUP('Ответы на форму (1)'!BC264,УровниЗнакомства,2,FALSE))</f>
        <v>3</v>
      </c>
      <c r="BC264">
        <f>IF('Ответы на форму (1)'!BD264="",0,VLOOKUP('Ответы на форму (1)'!BD264,УровниЗнакомства,2,FALSE))</f>
        <v>3</v>
      </c>
      <c r="BD264">
        <f>IF('Ответы на форму (1)'!BE264="",0,VLOOKUP('Ответы на форму (1)'!BE264,УровниЗнакомства,2,FALSE))</f>
        <v>1</v>
      </c>
      <c r="BE264">
        <f>IF('Ответы на форму (1)'!BF264="",0,VLOOKUP('Ответы на форму (1)'!BF264,УровниЗнакомства,2,FALSE))</f>
        <v>4</v>
      </c>
      <c r="BF264">
        <f>IF('Ответы на форму (1)'!BG264="",0,VLOOKUP('Ответы на форму (1)'!BG264,УровниЗнакомства,2,FALSE))</f>
        <v>0</v>
      </c>
      <c r="BG264">
        <f>IF('Ответы на форму (1)'!BH264="",0,VLOOKUP('Ответы на форму (1)'!BH264,УровниЗнакомства,2,FALSE))</f>
        <v>0</v>
      </c>
      <c r="BH264">
        <f t="shared" si="32"/>
        <v>11</v>
      </c>
      <c r="BI264">
        <f>VLOOKUP('Ответы на форму (1)'!BI264,ТараканоБалл,2,FALSE)</f>
        <v>4</v>
      </c>
      <c r="BJ264">
        <f>VLOOKUP('Ответы на форму (1)'!BJ264,ТараканоБалл,2,FALSE)</f>
        <v>3</v>
      </c>
      <c r="BK264">
        <f>VLOOKUP('Ответы на форму (1)'!BK264,ТараканоБалл,2,FALSE)</f>
        <v>4</v>
      </c>
      <c r="BL264">
        <f>VLOOKUP('Ответы на форму (1)'!BL264,ТараканоБалл,2,FALSE)</f>
        <v>2</v>
      </c>
      <c r="BM264">
        <f t="shared" si="33"/>
        <v>13</v>
      </c>
      <c r="BN264">
        <f t="shared" si="34"/>
        <v>1</v>
      </c>
      <c r="BO264">
        <f>VLOOKUP('Ответы на форму (1)'!BM264,ОбъемИнфы,2,FALSE)</f>
        <v>1</v>
      </c>
      <c r="BP264">
        <f>VLOOKUP('Ответы на форму (1)'!BN264,ОбъемИнфы,2,FALSE)</f>
        <v>3</v>
      </c>
      <c r="BQ264">
        <f>VLOOKUP('Ответы на форму (1)'!BO264,ОбъемИнфы,2,FALSE)</f>
        <v>1</v>
      </c>
      <c r="BR264">
        <f>VLOOKUP('Ответы на форму (1)'!BP264,ОбъемИнфы,2,FALSE)</f>
        <v>3</v>
      </c>
      <c r="BS264">
        <f>VLOOKUP('Ответы на форму (1)'!BQ264,ОбъемИнфы,2,FALSE)</f>
        <v>3</v>
      </c>
      <c r="BT264">
        <f>VLOOKUP('Ответы на форму (1)'!BR264,ОбъемИнфы,2,FALSE)</f>
        <v>2</v>
      </c>
      <c r="BU264">
        <f>VLOOKUP('Ответы на форму (1)'!BS264,ОбъемИнфы,2,FALSE)</f>
        <v>2</v>
      </c>
      <c r="BV264">
        <f>VLOOKUP('Ответы на форму (1)'!BT264,ОбъемИнфы,2,FALSE)</f>
        <v>1</v>
      </c>
      <c r="BW264">
        <f>IF('Ответы на форму (1)'!BU264&gt;2,"много",'Ответы на форму (1)'!BU264)</f>
        <v>2</v>
      </c>
      <c r="BX264">
        <f>VLOOKUP('Ответы на форму (1)'!BV264,Блыки,2,FALSE)</f>
        <v>0</v>
      </c>
      <c r="BY264" t="str">
        <f>IF('Ответы на форму (1)'!BY264="","",'Ответы на форму (1)'!BY264)</f>
        <v/>
      </c>
      <c r="BZ264" t="str">
        <f t="shared" si="29"/>
        <v>Да</v>
      </c>
    </row>
    <row r="265" spans="1:78" x14ac:dyDescent="0.35">
      <c r="A265">
        <f>IF('Ответы на форму (1)'!B265="М",1,0)</f>
        <v>1</v>
      </c>
      <c r="B265">
        <f>'Ответы на форму (1)'!C265</f>
        <v>27</v>
      </c>
      <c r="C265">
        <f>VLOOKUP('Ответы на форму (1)'!G265,Успевание,2,FALSE)</f>
        <v>2</v>
      </c>
      <c r="D265">
        <f>VLOOKUP('Ответы на форму (1)'!H265,Успевание,2,FALSE)</f>
        <v>3</v>
      </c>
      <c r="E265">
        <f t="shared" si="30"/>
        <v>-1</v>
      </c>
      <c r="F265">
        <f>VLOOKUP('Ответы на форму (1)'!I265,ШкалаРомека,2,FALSE)</f>
        <v>3</v>
      </c>
      <c r="G265">
        <f>VLOOKUP('Ответы на форму (1)'!J265,ШкалаРомека,2,FALSE)</f>
        <v>3</v>
      </c>
      <c r="H265">
        <f>VLOOKUP('Ответы на форму (1)'!K265,ШкалаРомека,2,FALSE)</f>
        <v>2</v>
      </c>
      <c r="I265">
        <f>VLOOKUP('Ответы на форму (1)'!L265,ШкалаРомека,2,FALSE)</f>
        <v>2</v>
      </c>
      <c r="J265">
        <f>VLOOKUP('Ответы на форму (1)'!M265,ШкалаРомека,2,FALSE)</f>
        <v>3</v>
      </c>
      <c r="K265">
        <f>VLOOKUP('Ответы на форму (1)'!N265,ШкалаРомека,2,FALSE)</f>
        <v>3</v>
      </c>
      <c r="L265">
        <f>VLOOKUP('Ответы на форму (1)'!O265,ШкалаРомека,2,FALSE)</f>
        <v>3</v>
      </c>
      <c r="M265">
        <f>VLOOKUP('Ответы на форму (1)'!P265,ШкалаРомека,2,FALSE)</f>
        <v>3</v>
      </c>
      <c r="N265">
        <f>VLOOKUP('Ответы на форму (1)'!Q265,ШкалаРомека,2,FALSE)</f>
        <v>3</v>
      </c>
      <c r="O265">
        <f>VLOOKUP('Ответы на форму (1)'!R265,ШкалаРомека,2,FALSE)</f>
        <v>3</v>
      </c>
      <c r="P265">
        <f t="shared" si="28"/>
        <v>28</v>
      </c>
      <c r="Q265">
        <f>VLOOKUP('Ответы на форму (1)'!S265,ЧастотаПрактик,2,FALSE)</f>
        <v>1</v>
      </c>
      <c r="R265">
        <f>VLOOKUP('Ответы на форму (1)'!T265,ЧастотаПрактик,2,FALSE)</f>
        <v>2</v>
      </c>
      <c r="S265">
        <f>VLOOKUP('Ответы на форму (1)'!U265,ЧастотаПрактик,2,FALSE)</f>
        <v>3</v>
      </c>
      <c r="T265">
        <f>VLOOKUP('Ответы на форму (1)'!V265,ЧастотаПрактик,2,FALSE)</f>
        <v>2</v>
      </c>
      <c r="U265">
        <f>VLOOKUP('Ответы на форму (1)'!W265,ЧастотаПрактик,2,FALSE)</f>
        <v>1</v>
      </c>
      <c r="V265">
        <f>VLOOKUP('Ответы на форму (1)'!X265,ЧастотаПрактик,2,FALSE)</f>
        <v>1</v>
      </c>
      <c r="W265">
        <f>VLOOKUP('Ответы на форму (1)'!Y265,ЧастотаПрактик,2,FALSE)</f>
        <v>2</v>
      </c>
      <c r="X265">
        <f>VLOOKUP('Ответы на форму (1)'!Z265,ЧастотаПрактик,2,FALSE)</f>
        <v>2</v>
      </c>
      <c r="Y265">
        <f>VLOOKUP('Ответы на форму (1)'!AA265,ЧастотаПрактик,2,FALSE)</f>
        <v>2</v>
      </c>
      <c r="Z265">
        <f>VLOOKUP('Ответы на форму (1)'!AB265,ЧастотаПрактик,2,FALSE)</f>
        <v>3</v>
      </c>
      <c r="AA265">
        <f>VLOOKUP('Ответы на форму (1)'!AC265,ЧастотаПрактик,2,FALSE)</f>
        <v>2</v>
      </c>
      <c r="AB265">
        <f>VLOOKUP('Ответы на форму (1)'!AD265,ЧастотаПрактик,2,FALSE)</f>
        <v>1</v>
      </c>
      <c r="AC265">
        <f>VLOOKUP('Ответы на форму (1)'!AE265,ЧастотаПрактик,2,FALSE)</f>
        <v>1</v>
      </c>
      <c r="AD265">
        <f>VLOOKUP('Ответы на форму (1)'!AF265,ЧастотаПрактик,2,FALSE)</f>
        <v>2</v>
      </c>
      <c r="AE265">
        <f>VLOOKUP('Ответы на форму (1)'!AG265,ДаПочтиНет,2,FALSE)</f>
        <v>2</v>
      </c>
      <c r="AF265">
        <f>VLOOKUP('Ответы на форму (1)'!AH265,ДаПочтиНет,2,FALSE)</f>
        <v>1</v>
      </c>
      <c r="AG265">
        <f>VLOOKUP('Ответы на форму (1)'!AI265,ДаПочтиНет,2,FALSE)</f>
        <v>2</v>
      </c>
      <c r="AH265">
        <f>VLOOKUP('Ответы на форму (1)'!AJ265,ДаПочтиНет,2,FALSE)</f>
        <v>0</v>
      </c>
      <c r="AI265">
        <f>VLOOKUP('Ответы на форму (1)'!AK265,ДаПочтиНет,2,FALSE)</f>
        <v>2</v>
      </c>
      <c r="AJ265">
        <f>VLOOKUP('Ответы на форму (1)'!AL265,ДаПочтиНет,2,FALSE)</f>
        <v>0</v>
      </c>
      <c r="AK265">
        <f>VLOOKUP('Ответы на форму (1)'!AM265,ДаПочтиНет,2,FALSE)</f>
        <v>2</v>
      </c>
      <c r="AL265">
        <f>VLOOKUP('Ответы на форму (1)'!AN265,ДаПочтиНет,2,FALSE)</f>
        <v>0</v>
      </c>
      <c r="AM265">
        <f>VLOOKUP('Ответы на форму (1)'!AO265,ДаПочтиНет,2,FALSE)</f>
        <v>2</v>
      </c>
      <c r="AN265">
        <f t="shared" si="31"/>
        <v>33</v>
      </c>
      <c r="AO265">
        <f>VLOOKUP('Ответы на форму (1)'!AP265,ДаПочтиНет,2,FALSE)</f>
        <v>0</v>
      </c>
      <c r="AP265">
        <f>VLOOKUP('Ответы на форму (1)'!AQ265,ОбразЖизни,2,FALSE)</f>
        <v>4</v>
      </c>
      <c r="AQ265">
        <f>VLOOKUP('Ответы на форму (1)'!AR265,ОбразЖизни,2,FALSE)</f>
        <v>4</v>
      </c>
      <c r="AR265">
        <f>VLOOKUP('Ответы на форму (1)'!AS265,ОбразЖизни,2,FALSE)</f>
        <v>3</v>
      </c>
      <c r="AS265">
        <f>VLOOKUP('Ответы на форму (1)'!AT265,ОбразЖизни,2,FALSE)</f>
        <v>2</v>
      </c>
      <c r="AT265">
        <f>VLOOKUP('Ответы на форму (1)'!AU265,ОбразЖизни,2,FALSE)</f>
        <v>3</v>
      </c>
      <c r="AU265">
        <f>VLOOKUP('Ответы на форму (1)'!AV265,ОбразЖизни,2,FALSE)</f>
        <v>4</v>
      </c>
      <c r="AV265">
        <f>'Ответы на форму (1)'!AW265</f>
        <v>5</v>
      </c>
      <c r="AW265">
        <f>IF('Ответы на форму (1)'!AX265="",0,1)</f>
        <v>0</v>
      </c>
      <c r="AX265">
        <f>VLOOKUP('Ответы на форму (1)'!AY265,Курение,2,FALSE)</f>
        <v>1</v>
      </c>
      <c r="AY265">
        <f>VLOOKUP('Ответы на форму (1)'!AZ265,Алкоголь,2,FALSE)</f>
        <v>1</v>
      </c>
      <c r="AZ265">
        <f>VLOOKUP('Ответы на форму (1)'!BA265,СемейныйОпыт,2,FALSE)</f>
        <v>0</v>
      </c>
      <c r="BA265">
        <f>'Ответы на форму (1)'!BB265</f>
        <v>0</v>
      </c>
      <c r="BB265">
        <f>IF('Ответы на форму (1)'!BC265="",0,VLOOKUP('Ответы на форму (1)'!BC265,УровниЗнакомства,2,FALSE))</f>
        <v>1</v>
      </c>
      <c r="BC265">
        <f>IF('Ответы на форму (1)'!BD265="",0,VLOOKUP('Ответы на форму (1)'!BD265,УровниЗнакомства,2,FALSE))</f>
        <v>1</v>
      </c>
      <c r="BD265">
        <f>IF('Ответы на форму (1)'!BE265="",0,VLOOKUP('Ответы на форму (1)'!BE265,УровниЗнакомства,2,FALSE))</f>
        <v>3</v>
      </c>
      <c r="BE265">
        <f>IF('Ответы на форму (1)'!BF265="",0,VLOOKUP('Ответы на форму (1)'!BF265,УровниЗнакомства,2,FALSE))</f>
        <v>4</v>
      </c>
      <c r="BF265">
        <f>IF('Ответы на форму (1)'!BG265="",0,VLOOKUP('Ответы на форму (1)'!BG265,УровниЗнакомства,2,FALSE))</f>
        <v>0</v>
      </c>
      <c r="BG265">
        <f>IF('Ответы на форму (1)'!BH265="",0,VLOOKUP('Ответы на форму (1)'!BH265,УровниЗнакомства,2,FALSE))</f>
        <v>0</v>
      </c>
      <c r="BH265">
        <f t="shared" si="32"/>
        <v>9</v>
      </c>
      <c r="BI265">
        <f>VLOOKUP('Ответы на форму (1)'!BI265,ТараканоБалл,2,FALSE)</f>
        <v>5</v>
      </c>
      <c r="BJ265">
        <f>VLOOKUP('Ответы на форму (1)'!BJ265,ТараканоБалл,2,FALSE)</f>
        <v>5</v>
      </c>
      <c r="BK265">
        <f>VLOOKUP('Ответы на форму (1)'!BK265,ТараканоБалл,2,FALSE)</f>
        <v>5</v>
      </c>
      <c r="BL265">
        <f>VLOOKUP('Ответы на форму (1)'!BL265,ТараканоБалл,2,FALSE)</f>
        <v>5</v>
      </c>
      <c r="BM265">
        <f t="shared" si="33"/>
        <v>20</v>
      </c>
      <c r="BN265">
        <f t="shared" si="34"/>
        <v>2</v>
      </c>
      <c r="BO265">
        <f>VLOOKUP('Ответы на форму (1)'!BM265,ОбъемИнфы,2,FALSE)</f>
        <v>1</v>
      </c>
      <c r="BP265">
        <f>VLOOKUP('Ответы на форму (1)'!BN265,ОбъемИнфы,2,FALSE)</f>
        <v>2</v>
      </c>
      <c r="BQ265">
        <f>VLOOKUP('Ответы на форму (1)'!BO265,ОбъемИнфы,2,FALSE)</f>
        <v>3</v>
      </c>
      <c r="BR265">
        <f>VLOOKUP('Ответы на форму (1)'!BP265,ОбъемИнфы,2,FALSE)</f>
        <v>3</v>
      </c>
      <c r="BS265">
        <f>VLOOKUP('Ответы на форму (1)'!BQ265,ОбъемИнфы,2,FALSE)</f>
        <v>3</v>
      </c>
      <c r="BT265">
        <f>VLOOKUP('Ответы на форму (1)'!BR265,ОбъемИнфы,2,FALSE)</f>
        <v>1</v>
      </c>
      <c r="BU265">
        <f>VLOOKUP('Ответы на форму (1)'!BS265,ОбъемИнфы,2,FALSE)</f>
        <v>1</v>
      </c>
      <c r="BV265">
        <f>VLOOKUP('Ответы на форму (1)'!BT265,ОбъемИнфы,2,FALSE)</f>
        <v>2</v>
      </c>
      <c r="BW265">
        <f>IF('Ответы на форму (1)'!BU265&gt;2,"много",'Ответы на форму (1)'!BU265)</f>
        <v>1</v>
      </c>
      <c r="BX265">
        <f>VLOOKUP('Ответы на форму (1)'!BV265,Блыки,2,FALSE)</f>
        <v>0</v>
      </c>
      <c r="BY265" t="str">
        <f>IF('Ответы на форму (1)'!BY265="","",'Ответы на форму (1)'!BY265)</f>
        <v/>
      </c>
      <c r="BZ265" t="str">
        <f t="shared" si="29"/>
        <v>Нет</v>
      </c>
    </row>
    <row r="266" spans="1:78" x14ac:dyDescent="0.35">
      <c r="A266">
        <f>IF('Ответы на форму (1)'!B266="М",1,0)</f>
        <v>1</v>
      </c>
      <c r="B266">
        <f>'Ответы на форму (1)'!C266</f>
        <v>43</v>
      </c>
      <c r="C266">
        <f>VLOOKUP('Ответы на форму (1)'!G266,Успевание,2,FALSE)</f>
        <v>2</v>
      </c>
      <c r="D266">
        <f>VLOOKUP('Ответы на форму (1)'!H266,Успевание,2,FALSE)</f>
        <v>3</v>
      </c>
      <c r="E266">
        <f t="shared" si="30"/>
        <v>-1</v>
      </c>
      <c r="F266">
        <f>VLOOKUP('Ответы на форму (1)'!I266,ШкалаРомека,2,FALSE)</f>
        <v>4</v>
      </c>
      <c r="G266">
        <f>VLOOKUP('Ответы на форму (1)'!J266,ШкалаРомека,2,FALSE)</f>
        <v>3</v>
      </c>
      <c r="H266">
        <f>VLOOKUP('Ответы на форму (1)'!K266,ШкалаРомека,2,FALSE)</f>
        <v>2</v>
      </c>
      <c r="I266">
        <f>VLOOKUP('Ответы на форму (1)'!L266,ШкалаРомека,2,FALSE)</f>
        <v>2</v>
      </c>
      <c r="J266">
        <f>VLOOKUP('Ответы на форму (1)'!M266,ШкалаРомека,2,FALSE)</f>
        <v>3</v>
      </c>
      <c r="K266">
        <f>VLOOKUP('Ответы на форму (1)'!N266,ШкалаРомека,2,FALSE)</f>
        <v>4</v>
      </c>
      <c r="L266">
        <f>VLOOKUP('Ответы на форму (1)'!O266,ШкалаРомека,2,FALSE)</f>
        <v>2</v>
      </c>
      <c r="M266">
        <f>VLOOKUP('Ответы на форму (1)'!P266,ШкалаРомека,2,FALSE)</f>
        <v>2</v>
      </c>
      <c r="N266">
        <f>VLOOKUP('Ответы на форму (1)'!Q266,ШкалаРомека,2,FALSE)</f>
        <v>3</v>
      </c>
      <c r="O266">
        <f>VLOOKUP('Ответы на форму (1)'!R266,ШкалаРомека,2,FALSE)</f>
        <v>3</v>
      </c>
      <c r="P266">
        <f t="shared" si="28"/>
        <v>28</v>
      </c>
      <c r="Q266">
        <f>VLOOKUP('Ответы на форму (1)'!S266,ЧастотаПрактик,2,FALSE)</f>
        <v>4</v>
      </c>
      <c r="R266">
        <f>VLOOKUP('Ответы на форму (1)'!T266,ЧастотаПрактик,2,FALSE)</f>
        <v>3</v>
      </c>
      <c r="S266">
        <f>VLOOKUP('Ответы на форму (1)'!U266,ЧастотаПрактик,2,FALSE)</f>
        <v>2</v>
      </c>
      <c r="T266">
        <f>VLOOKUP('Ответы на форму (1)'!V266,ЧастотаПрактик,2,FALSE)</f>
        <v>3</v>
      </c>
      <c r="U266">
        <f>VLOOKUP('Ответы на форму (1)'!W266,ЧастотаПрактик,2,FALSE)</f>
        <v>1</v>
      </c>
      <c r="V266">
        <f>VLOOKUP('Ответы на форму (1)'!X266,ЧастотаПрактик,2,FALSE)</f>
        <v>4</v>
      </c>
      <c r="W266">
        <f>VLOOKUP('Ответы на форму (1)'!Y266,ЧастотаПрактик,2,FALSE)</f>
        <v>3</v>
      </c>
      <c r="X266">
        <f>VLOOKUP('Ответы на форму (1)'!Z266,ЧастотаПрактик,2,FALSE)</f>
        <v>1</v>
      </c>
      <c r="Y266">
        <f>VLOOKUP('Ответы на форму (1)'!AA266,ЧастотаПрактик,2,FALSE)</f>
        <v>2</v>
      </c>
      <c r="Z266">
        <f>VLOOKUP('Ответы на форму (1)'!AB266,ЧастотаПрактик,2,FALSE)</f>
        <v>2</v>
      </c>
      <c r="AA266">
        <f>VLOOKUP('Ответы на форму (1)'!AC266,ЧастотаПрактик,2,FALSE)</f>
        <v>4</v>
      </c>
      <c r="AB266">
        <f>VLOOKUP('Ответы на форму (1)'!AD266,ЧастотаПрактик,2,FALSE)</f>
        <v>2</v>
      </c>
      <c r="AC266">
        <f>VLOOKUP('Ответы на форму (1)'!AE266,ЧастотаПрактик,2,FALSE)</f>
        <v>3</v>
      </c>
      <c r="AD266">
        <f>VLOOKUP('Ответы на форму (1)'!AF266,ЧастотаПрактик,2,FALSE)</f>
        <v>3</v>
      </c>
      <c r="AE266">
        <f>VLOOKUP('Ответы на форму (1)'!AG266,ДаПочтиНет,2,FALSE)</f>
        <v>2</v>
      </c>
      <c r="AF266">
        <f>VLOOKUP('Ответы на форму (1)'!AH266,ДаПочтиНет,2,FALSE)</f>
        <v>2</v>
      </c>
      <c r="AG266">
        <f>VLOOKUP('Ответы на форму (1)'!AI266,ДаПочтиНет,2,FALSE)</f>
        <v>2</v>
      </c>
      <c r="AH266">
        <f>VLOOKUP('Ответы на форму (1)'!AJ266,ДаПочтиНет,2,FALSE)</f>
        <v>2</v>
      </c>
      <c r="AI266">
        <f>VLOOKUP('Ответы на форму (1)'!AK266,ДаПочтиНет,2,FALSE)</f>
        <v>2</v>
      </c>
      <c r="AJ266">
        <f>VLOOKUP('Ответы на форму (1)'!AL266,ДаПочтиНет,2,FALSE)</f>
        <v>2</v>
      </c>
      <c r="AK266">
        <f>VLOOKUP('Ответы на форму (1)'!AM266,ДаПочтиНет,2,FALSE)</f>
        <v>0</v>
      </c>
      <c r="AL266">
        <f>VLOOKUP('Ответы на форму (1)'!AN266,ДаПочтиНет,2,FALSE)</f>
        <v>0</v>
      </c>
      <c r="AM266">
        <f>VLOOKUP('Ответы на форму (1)'!AO266,ДаПочтиНет,2,FALSE)</f>
        <v>1</v>
      </c>
      <c r="AN266">
        <f t="shared" si="31"/>
        <v>48</v>
      </c>
      <c r="AO266">
        <f>VLOOKUP('Ответы на форму (1)'!AP266,ДаПочтиНет,2,FALSE)</f>
        <v>2</v>
      </c>
      <c r="AP266">
        <f>VLOOKUP('Ответы на форму (1)'!AQ266,ОбразЖизни,2,FALSE)</f>
        <v>4</v>
      </c>
      <c r="AQ266">
        <f>VLOOKUP('Ответы на форму (1)'!AR266,ОбразЖизни,2,FALSE)</f>
        <v>4</v>
      </c>
      <c r="AR266">
        <f>VLOOKUP('Ответы на форму (1)'!AS266,ОбразЖизни,2,FALSE)</f>
        <v>1</v>
      </c>
      <c r="AS266">
        <f>VLOOKUP('Ответы на форму (1)'!AT266,ОбразЖизни,2,FALSE)</f>
        <v>1</v>
      </c>
      <c r="AT266">
        <f>VLOOKUP('Ответы на форму (1)'!AU266,ОбразЖизни,2,FALSE)</f>
        <v>3</v>
      </c>
      <c r="AU266">
        <f>VLOOKUP('Ответы на форму (1)'!AV266,ОбразЖизни,2,FALSE)</f>
        <v>4</v>
      </c>
      <c r="AV266">
        <f>'Ответы на форму (1)'!AW266</f>
        <v>4</v>
      </c>
      <c r="AW266">
        <f>IF('Ответы на форму (1)'!AX266="",0,1)</f>
        <v>0</v>
      </c>
      <c r="AX266">
        <f>VLOOKUP('Ответы на форму (1)'!AY266,Курение,2,FALSE)</f>
        <v>0</v>
      </c>
      <c r="AY266">
        <f>VLOOKUP('Ответы на форму (1)'!AZ266,Алкоголь,2,FALSE)</f>
        <v>1</v>
      </c>
      <c r="AZ266">
        <f>VLOOKUP('Ответы на форму (1)'!BA266,СемейныйОпыт,2,FALSE)</f>
        <v>1</v>
      </c>
      <c r="BA266">
        <f>'Ответы на форму (1)'!BB266</f>
        <v>3</v>
      </c>
      <c r="BB266">
        <f>IF('Ответы на форму (1)'!BC266="",0,VLOOKUP('Ответы на форму (1)'!BC266,УровниЗнакомства,2,FALSE))</f>
        <v>0</v>
      </c>
      <c r="BC266">
        <f>IF('Ответы на форму (1)'!BD266="",0,VLOOKUP('Ответы на форму (1)'!BD266,УровниЗнакомства,2,FALSE))</f>
        <v>0</v>
      </c>
      <c r="BD266">
        <f>IF('Ответы на форму (1)'!BE266="",0,VLOOKUP('Ответы на форму (1)'!BE266,УровниЗнакомства,2,FALSE))</f>
        <v>0</v>
      </c>
      <c r="BE266">
        <f>IF('Ответы на форму (1)'!BF266="",0,VLOOKUP('Ответы на форму (1)'!BF266,УровниЗнакомства,2,FALSE))</f>
        <v>5</v>
      </c>
      <c r="BF266">
        <f>IF('Ответы на форму (1)'!BG266="",0,VLOOKUP('Ответы на форму (1)'!BG266,УровниЗнакомства,2,FALSE))</f>
        <v>0</v>
      </c>
      <c r="BG266">
        <f>IF('Ответы на форму (1)'!BH266="",0,VLOOKUP('Ответы на форму (1)'!BH266,УровниЗнакомства,2,FALSE))</f>
        <v>0</v>
      </c>
      <c r="BH266">
        <f t="shared" si="32"/>
        <v>5</v>
      </c>
      <c r="BI266">
        <f>VLOOKUP('Ответы на форму (1)'!BI266,ТараканоБалл,2,FALSE)</f>
        <v>1</v>
      </c>
      <c r="BJ266">
        <f>VLOOKUP('Ответы на форму (1)'!BJ266,ТараканоБалл,2,FALSE)</f>
        <v>2</v>
      </c>
      <c r="BK266">
        <f>VLOOKUP('Ответы на форму (1)'!BK266,ТараканоБалл,2,FALSE)</f>
        <v>3</v>
      </c>
      <c r="BL266">
        <f>VLOOKUP('Ответы на форму (1)'!BL266,ТараканоБалл,2,FALSE)</f>
        <v>2</v>
      </c>
      <c r="BM266">
        <f t="shared" si="33"/>
        <v>8</v>
      </c>
      <c r="BN266">
        <f t="shared" si="34"/>
        <v>0</v>
      </c>
      <c r="BO266">
        <f>VLOOKUP('Ответы на форму (1)'!BM266,ОбъемИнфы,2,FALSE)</f>
        <v>4</v>
      </c>
      <c r="BP266">
        <f>VLOOKUP('Ответы на форму (1)'!BN266,ОбъемИнфы,2,FALSE)</f>
        <v>1</v>
      </c>
      <c r="BQ266">
        <f>VLOOKUP('Ответы на форму (1)'!BO266,ОбъемИнфы,2,FALSE)</f>
        <v>2</v>
      </c>
      <c r="BR266">
        <f>VLOOKUP('Ответы на форму (1)'!BP266,ОбъемИнфы,2,FALSE)</f>
        <v>2</v>
      </c>
      <c r="BS266">
        <f>VLOOKUP('Ответы на форму (1)'!BQ266,ОбъемИнфы,2,FALSE)</f>
        <v>1</v>
      </c>
      <c r="BT266">
        <f>VLOOKUP('Ответы на форму (1)'!BR266,ОбъемИнфы,2,FALSE)</f>
        <v>1</v>
      </c>
      <c r="BU266">
        <f>VLOOKUP('Ответы на форму (1)'!BS266,ОбъемИнфы,2,FALSE)</f>
        <v>1</v>
      </c>
      <c r="BV266">
        <f>VLOOKUP('Ответы на форму (1)'!BT266,ОбъемИнфы,2,FALSE)</f>
        <v>1</v>
      </c>
      <c r="BW266">
        <f>IF('Ответы на форму (1)'!BU266&gt;2,"много",'Ответы на форму (1)'!BU266)</f>
        <v>2</v>
      </c>
      <c r="BX266">
        <f>VLOOKUP('Ответы на форму (1)'!BV266,Блыки,2,FALSE)</f>
        <v>0</v>
      </c>
      <c r="BY266" t="str">
        <f>IF('Ответы на форму (1)'!BY266="","",'Ответы на форму (1)'!BY266)</f>
        <v/>
      </c>
      <c r="BZ266" t="str">
        <f t="shared" si="29"/>
        <v>Да</v>
      </c>
    </row>
    <row r="267" spans="1:78" x14ac:dyDescent="0.35">
      <c r="A267">
        <f>IF('Ответы на форму (1)'!B267="М",1,0)</f>
        <v>1</v>
      </c>
      <c r="B267">
        <f>'Ответы на форму (1)'!C267</f>
        <v>31</v>
      </c>
      <c r="C267">
        <f>VLOOKUP('Ответы на форму (1)'!G267,Успевание,2,FALSE)</f>
        <v>3</v>
      </c>
      <c r="D267">
        <f>VLOOKUP('Ответы на форму (1)'!H267,Успевание,2,FALSE)</f>
        <v>4</v>
      </c>
      <c r="E267">
        <f t="shared" si="30"/>
        <v>-1</v>
      </c>
      <c r="F267">
        <f>VLOOKUP('Ответы на форму (1)'!I267,ШкалаРомека,2,FALSE)</f>
        <v>3</v>
      </c>
      <c r="G267">
        <f>VLOOKUP('Ответы на форму (1)'!J267,ШкалаРомека,2,FALSE)</f>
        <v>3</v>
      </c>
      <c r="H267">
        <f>VLOOKUP('Ответы на форму (1)'!K267,ШкалаРомека,2,FALSE)</f>
        <v>3</v>
      </c>
      <c r="I267">
        <f>VLOOKUP('Ответы на форму (1)'!L267,ШкалаРомека,2,FALSE)</f>
        <v>2</v>
      </c>
      <c r="J267">
        <f>VLOOKUP('Ответы на форму (1)'!M267,ШкалаРомека,2,FALSE)</f>
        <v>3</v>
      </c>
      <c r="K267">
        <f>VLOOKUP('Ответы на форму (1)'!N267,ШкалаРомека,2,FALSE)</f>
        <v>3</v>
      </c>
      <c r="L267">
        <f>VLOOKUP('Ответы на форму (1)'!O267,ШкалаРомека,2,FALSE)</f>
        <v>3</v>
      </c>
      <c r="M267">
        <f>VLOOKUP('Ответы на форму (1)'!P267,ШкалаРомека,2,FALSE)</f>
        <v>3</v>
      </c>
      <c r="N267">
        <f>VLOOKUP('Ответы на форму (1)'!Q267,ШкалаРомека,2,FALSE)</f>
        <v>3</v>
      </c>
      <c r="O267">
        <f>VLOOKUP('Ответы на форму (1)'!R267,ШкалаРомека,2,FALSE)</f>
        <v>2</v>
      </c>
      <c r="P267">
        <f t="shared" si="28"/>
        <v>28</v>
      </c>
      <c r="Q267">
        <f>VLOOKUP('Ответы на форму (1)'!S267,ЧастотаПрактик,2,FALSE)</f>
        <v>1</v>
      </c>
      <c r="R267">
        <f>VLOOKUP('Ответы на форму (1)'!T267,ЧастотаПрактик,2,FALSE)</f>
        <v>2</v>
      </c>
      <c r="S267">
        <f>VLOOKUP('Ответы на форму (1)'!U267,ЧастотаПрактик,2,FALSE)</f>
        <v>3</v>
      </c>
      <c r="T267">
        <f>VLOOKUP('Ответы на форму (1)'!V267,ЧастотаПрактик,2,FALSE)</f>
        <v>2</v>
      </c>
      <c r="U267">
        <f>VLOOKUP('Ответы на форму (1)'!W267,ЧастотаПрактик,2,FALSE)</f>
        <v>1</v>
      </c>
      <c r="V267">
        <f>VLOOKUP('Ответы на форму (1)'!X267,ЧастотаПрактик,2,FALSE)</f>
        <v>0</v>
      </c>
      <c r="W267">
        <f>VLOOKUP('Ответы на форму (1)'!Y267,ЧастотаПрактик,2,FALSE)</f>
        <v>2</v>
      </c>
      <c r="X267">
        <f>VLOOKUP('Ответы на форму (1)'!Z267,ЧастотаПрактик,2,FALSE)</f>
        <v>2</v>
      </c>
      <c r="Y267">
        <f>VLOOKUP('Ответы на форму (1)'!AA267,ЧастотаПрактик,2,FALSE)</f>
        <v>3</v>
      </c>
      <c r="Z267">
        <f>VLOOKUP('Ответы на форму (1)'!AB267,ЧастотаПрактик,2,FALSE)</f>
        <v>3</v>
      </c>
      <c r="AA267">
        <f>VLOOKUP('Ответы на форму (1)'!AC267,ЧастотаПрактик,2,FALSE)</f>
        <v>3</v>
      </c>
      <c r="AB267">
        <f>VLOOKUP('Ответы на форму (1)'!AD267,ЧастотаПрактик,2,FALSE)</f>
        <v>2</v>
      </c>
      <c r="AC267">
        <f>VLOOKUP('Ответы на форму (1)'!AE267,ЧастотаПрактик,2,FALSE)</f>
        <v>1</v>
      </c>
      <c r="AD267">
        <f>VLOOKUP('Ответы на форму (1)'!AF267,ЧастотаПрактик,2,FALSE)</f>
        <v>3</v>
      </c>
      <c r="AE267">
        <f>VLOOKUP('Ответы на форму (1)'!AG267,ДаПочтиНет,2,FALSE)</f>
        <v>2</v>
      </c>
      <c r="AF267">
        <f>VLOOKUP('Ответы на форму (1)'!AH267,ДаПочтиНет,2,FALSE)</f>
        <v>2</v>
      </c>
      <c r="AG267">
        <f>VLOOKUP('Ответы на форму (1)'!AI267,ДаПочтиНет,2,FALSE)</f>
        <v>1</v>
      </c>
      <c r="AH267">
        <f>VLOOKUP('Ответы на форму (1)'!AJ267,ДаПочтиНет,2,FALSE)</f>
        <v>0</v>
      </c>
      <c r="AI267">
        <f>VLOOKUP('Ответы на форму (1)'!AK267,ДаПочтиНет,2,FALSE)</f>
        <v>1</v>
      </c>
      <c r="AJ267">
        <f>VLOOKUP('Ответы на форму (1)'!AL267,ДаПочтиНет,2,FALSE)</f>
        <v>2</v>
      </c>
      <c r="AK267">
        <f>VLOOKUP('Ответы на форму (1)'!AM267,ДаПочтиНет,2,FALSE)</f>
        <v>2</v>
      </c>
      <c r="AL267">
        <f>VLOOKUP('Ответы на форму (1)'!AN267,ДаПочтиНет,2,FALSE)</f>
        <v>1</v>
      </c>
      <c r="AM267">
        <f>VLOOKUP('Ответы на форму (1)'!AO267,ДаПочтиНет,2,FALSE)</f>
        <v>2</v>
      </c>
      <c r="AN267">
        <f t="shared" si="31"/>
        <v>38</v>
      </c>
      <c r="AO267">
        <f>VLOOKUP('Ответы на форму (1)'!AP267,ДаПочтиНет,2,FALSE)</f>
        <v>2</v>
      </c>
      <c r="AP267">
        <f>VLOOKUP('Ответы на форму (1)'!AQ267,ОбразЖизни,2,FALSE)</f>
        <v>3</v>
      </c>
      <c r="AQ267">
        <f>VLOOKUP('Ответы на форму (1)'!AR267,ОбразЖизни,2,FALSE)</f>
        <v>2</v>
      </c>
      <c r="AR267">
        <f>VLOOKUP('Ответы на форму (1)'!AS267,ОбразЖизни,2,FALSE)</f>
        <v>4</v>
      </c>
      <c r="AS267">
        <f>VLOOKUP('Ответы на форму (1)'!AT267,ОбразЖизни,2,FALSE)</f>
        <v>4</v>
      </c>
      <c r="AT267">
        <f>VLOOKUP('Ответы на форму (1)'!AU267,ОбразЖизни,2,FALSE)</f>
        <v>1</v>
      </c>
      <c r="AU267">
        <f>VLOOKUP('Ответы на форму (1)'!AV267,ОбразЖизни,2,FALSE)</f>
        <v>2</v>
      </c>
      <c r="AV267">
        <f>'Ответы на форму (1)'!AW267</f>
        <v>5</v>
      </c>
      <c r="AW267">
        <f>IF('Ответы на форму (1)'!AX267="",0,1)</f>
        <v>1</v>
      </c>
      <c r="AX267">
        <f>VLOOKUP('Ответы на форму (1)'!AY267,Курение,2,FALSE)</f>
        <v>0</v>
      </c>
      <c r="AY267">
        <f>VLOOKUP('Ответы на форму (1)'!AZ267,Алкоголь,2,FALSE)</f>
        <v>0</v>
      </c>
      <c r="AZ267">
        <f>VLOOKUP('Ответы на форму (1)'!BA267,СемейныйОпыт,2,FALSE)</f>
        <v>1</v>
      </c>
      <c r="BA267">
        <f>'Ответы на форму (1)'!BB267</f>
        <v>2</v>
      </c>
      <c r="BB267">
        <f>IF('Ответы на форму (1)'!BC267="",0,VLOOKUP('Ответы на форму (1)'!BC267,УровниЗнакомства,2,FALSE))</f>
        <v>1</v>
      </c>
      <c r="BC267">
        <f>IF('Ответы на форму (1)'!BD267="",0,VLOOKUP('Ответы на форму (1)'!BD267,УровниЗнакомства,2,FALSE))</f>
        <v>1</v>
      </c>
      <c r="BD267">
        <f>IF('Ответы на форму (1)'!BE267="",0,VLOOKUP('Ответы на форму (1)'!BE267,УровниЗнакомства,2,FALSE))</f>
        <v>1</v>
      </c>
      <c r="BE267">
        <f>IF('Ответы на форму (1)'!BF267="",0,VLOOKUP('Ответы на форму (1)'!BF267,УровниЗнакомства,2,FALSE))</f>
        <v>4</v>
      </c>
      <c r="BF267">
        <f>IF('Ответы на форму (1)'!BG267="",0,VLOOKUP('Ответы на форму (1)'!BG267,УровниЗнакомства,2,FALSE))</f>
        <v>0</v>
      </c>
      <c r="BG267">
        <f>IF('Ответы на форму (1)'!BH267="",0,VLOOKUP('Ответы на форму (1)'!BH267,УровниЗнакомства,2,FALSE))</f>
        <v>0</v>
      </c>
      <c r="BH267">
        <f t="shared" si="32"/>
        <v>7</v>
      </c>
      <c r="BI267">
        <f>VLOOKUP('Ответы на форму (1)'!BI267,ТараканоБалл,2,FALSE)</f>
        <v>4</v>
      </c>
      <c r="BJ267">
        <f>VLOOKUP('Ответы на форму (1)'!BJ267,ТараканоБалл,2,FALSE)</f>
        <v>4</v>
      </c>
      <c r="BK267">
        <f>VLOOKUP('Ответы на форму (1)'!BK267,ТараканоБалл,2,FALSE)</f>
        <v>4</v>
      </c>
      <c r="BL267">
        <f>VLOOKUP('Ответы на форму (1)'!BL267,ТараканоБалл,2,FALSE)</f>
        <v>5</v>
      </c>
      <c r="BM267">
        <f t="shared" si="33"/>
        <v>17</v>
      </c>
      <c r="BN267">
        <f t="shared" si="34"/>
        <v>2</v>
      </c>
      <c r="BO267">
        <f>VLOOKUP('Ответы на форму (1)'!BM267,ОбъемИнфы,2,FALSE)</f>
        <v>3</v>
      </c>
      <c r="BP267">
        <f>VLOOKUP('Ответы на форму (1)'!BN267,ОбъемИнфы,2,FALSE)</f>
        <v>1</v>
      </c>
      <c r="BQ267">
        <f>VLOOKUP('Ответы на форму (1)'!BO267,ОбъемИнфы,2,FALSE)</f>
        <v>2</v>
      </c>
      <c r="BR267">
        <f>VLOOKUP('Ответы на форму (1)'!BP267,ОбъемИнфы,2,FALSE)</f>
        <v>2</v>
      </c>
      <c r="BS267">
        <f>VLOOKUP('Ответы на форму (1)'!BQ267,ОбъемИнфы,2,FALSE)</f>
        <v>3</v>
      </c>
      <c r="BT267">
        <f>VLOOKUP('Ответы на форму (1)'!BR267,ОбъемИнфы,2,FALSE)</f>
        <v>2</v>
      </c>
      <c r="BU267">
        <f>VLOOKUP('Ответы на форму (1)'!BS267,ОбъемИнфы,2,FALSE)</f>
        <v>2</v>
      </c>
      <c r="BV267">
        <f>VLOOKUP('Ответы на форму (1)'!BT267,ОбъемИнфы,2,FALSE)</f>
        <v>3</v>
      </c>
      <c r="BW267" t="str">
        <f>IF('Ответы на форму (1)'!BU267&gt;2,"много",'Ответы на форму (1)'!BU267)</f>
        <v>много</v>
      </c>
      <c r="BX267">
        <f>VLOOKUP('Ответы на форму (1)'!BV267,Блыки,2,FALSE)</f>
        <v>1</v>
      </c>
      <c r="BY267" t="str">
        <f>IF('Ответы на форму (1)'!BY267="","",'Ответы на форму (1)'!BY267)</f>
        <v/>
      </c>
      <c r="BZ267" t="str">
        <f t="shared" si="29"/>
        <v>Да</v>
      </c>
    </row>
    <row r="268" spans="1:78" x14ac:dyDescent="0.35">
      <c r="A268">
        <f>IF('Ответы на форму (1)'!B268="М",1,0)</f>
        <v>1</v>
      </c>
      <c r="B268">
        <f>'Ответы на форму (1)'!C268</f>
        <v>29</v>
      </c>
      <c r="C268">
        <f>VLOOKUP('Ответы на форму (1)'!G268,Успевание,2,FALSE)</f>
        <v>2</v>
      </c>
      <c r="D268">
        <f>VLOOKUP('Ответы на форму (1)'!H268,Успевание,2,FALSE)</f>
        <v>1</v>
      </c>
      <c r="E268">
        <f t="shared" si="30"/>
        <v>1</v>
      </c>
      <c r="F268">
        <f>VLOOKUP('Ответы на форму (1)'!I268,ШкалаРомека,2,FALSE)</f>
        <v>3</v>
      </c>
      <c r="G268">
        <f>VLOOKUP('Ответы на форму (1)'!J268,ШкалаРомека,2,FALSE)</f>
        <v>3</v>
      </c>
      <c r="H268">
        <f>VLOOKUP('Ответы на форму (1)'!K268,ШкалаРомека,2,FALSE)</f>
        <v>2</v>
      </c>
      <c r="I268">
        <f>VLOOKUP('Ответы на форму (1)'!L268,ШкалаРомека,2,FALSE)</f>
        <v>2</v>
      </c>
      <c r="J268">
        <f>VLOOKUP('Ответы на форму (1)'!M268,ШкалаРомека,2,FALSE)</f>
        <v>2</v>
      </c>
      <c r="K268">
        <f>VLOOKUP('Ответы на форму (1)'!N268,ШкалаРомека,2,FALSE)</f>
        <v>3</v>
      </c>
      <c r="L268">
        <f>VLOOKUP('Ответы на форму (1)'!O268,ШкалаРомека,2,FALSE)</f>
        <v>3</v>
      </c>
      <c r="M268">
        <f>VLOOKUP('Ответы на форму (1)'!P268,ШкалаРомека,2,FALSE)</f>
        <v>4</v>
      </c>
      <c r="N268">
        <f>VLOOKUP('Ответы на форму (1)'!Q268,ШкалаРомека,2,FALSE)</f>
        <v>3</v>
      </c>
      <c r="O268">
        <f>VLOOKUP('Ответы на форму (1)'!R268,ШкалаРомека,2,FALSE)</f>
        <v>3</v>
      </c>
      <c r="P268">
        <f t="shared" si="28"/>
        <v>28</v>
      </c>
      <c r="Q268">
        <f>VLOOKUP('Ответы на форму (1)'!S268,ЧастотаПрактик,2,FALSE)</f>
        <v>1</v>
      </c>
      <c r="R268">
        <f>VLOOKUP('Ответы на форму (1)'!T268,ЧастотаПрактик,2,FALSE)</f>
        <v>2</v>
      </c>
      <c r="S268">
        <f>VLOOKUP('Ответы на форму (1)'!U268,ЧастотаПрактик,2,FALSE)</f>
        <v>2</v>
      </c>
      <c r="T268">
        <f>VLOOKUP('Ответы на форму (1)'!V268,ЧастотаПрактик,2,FALSE)</f>
        <v>1</v>
      </c>
      <c r="U268">
        <f>VLOOKUP('Ответы на форму (1)'!W268,ЧастотаПрактик,2,FALSE)</f>
        <v>0</v>
      </c>
      <c r="V268">
        <f>VLOOKUP('Ответы на форму (1)'!X268,ЧастотаПрактик,2,FALSE)</f>
        <v>3</v>
      </c>
      <c r="W268">
        <f>VLOOKUP('Ответы на форму (1)'!Y268,ЧастотаПрактик,2,FALSE)</f>
        <v>1</v>
      </c>
      <c r="X268">
        <f>VLOOKUP('Ответы на форму (1)'!Z268,ЧастотаПрактик,2,FALSE)</f>
        <v>2</v>
      </c>
      <c r="Y268">
        <f>VLOOKUP('Ответы на форму (1)'!AA268,ЧастотаПрактик,2,FALSE)</f>
        <v>2</v>
      </c>
      <c r="Z268">
        <f>VLOOKUP('Ответы на форму (1)'!AB268,ЧастотаПрактик,2,FALSE)</f>
        <v>3</v>
      </c>
      <c r="AA268">
        <f>VLOOKUP('Ответы на форму (1)'!AC268,ЧастотаПрактик,2,FALSE)</f>
        <v>4</v>
      </c>
      <c r="AB268">
        <f>VLOOKUP('Ответы на форму (1)'!AD268,ЧастотаПрактик,2,FALSE)</f>
        <v>1</v>
      </c>
      <c r="AC268">
        <f>VLOOKUP('Ответы на форму (1)'!AE268,ЧастотаПрактик,2,FALSE)</f>
        <v>2</v>
      </c>
      <c r="AD268">
        <f>VLOOKUP('Ответы на форму (1)'!AF268,ЧастотаПрактик,2,FALSE)</f>
        <v>3</v>
      </c>
      <c r="AE268">
        <f>VLOOKUP('Ответы на форму (1)'!AG268,ДаПочтиНет,2,FALSE)</f>
        <v>2</v>
      </c>
      <c r="AF268">
        <f>VLOOKUP('Ответы на форму (1)'!AH268,ДаПочтиНет,2,FALSE)</f>
        <v>2</v>
      </c>
      <c r="AG268">
        <f>VLOOKUP('Ответы на форму (1)'!AI268,ДаПочтиНет,2,FALSE)</f>
        <v>2</v>
      </c>
      <c r="AH268">
        <f>VLOOKUP('Ответы на форму (1)'!AJ268,ДаПочтиНет,2,FALSE)</f>
        <v>0</v>
      </c>
      <c r="AI268">
        <f>VLOOKUP('Ответы на форму (1)'!AK268,ДаПочтиНет,2,FALSE)</f>
        <v>2</v>
      </c>
      <c r="AJ268">
        <f>VLOOKUP('Ответы на форму (1)'!AL268,ДаПочтиНет,2,FALSE)</f>
        <v>2</v>
      </c>
      <c r="AK268">
        <f>VLOOKUP('Ответы на форму (1)'!AM268,ДаПочтиНет,2,FALSE)</f>
        <v>1</v>
      </c>
      <c r="AL268">
        <f>VLOOKUP('Ответы на форму (1)'!AN268,ДаПочтиНет,2,FALSE)</f>
        <v>0</v>
      </c>
      <c r="AM268">
        <f>VLOOKUP('Ответы на форму (1)'!AO268,ДаПочтиНет,2,FALSE)</f>
        <v>2</v>
      </c>
      <c r="AN268">
        <f t="shared" si="31"/>
        <v>37</v>
      </c>
      <c r="AO268">
        <f>VLOOKUP('Ответы на форму (1)'!AP268,ДаПочтиНет,2,FALSE)</f>
        <v>0</v>
      </c>
      <c r="AP268">
        <f>VLOOKUP('Ответы на форму (1)'!AQ268,ОбразЖизни,2,FALSE)</f>
        <v>3</v>
      </c>
      <c r="AQ268">
        <f>VLOOKUP('Ответы на форму (1)'!AR268,ОбразЖизни,2,FALSE)</f>
        <v>4</v>
      </c>
      <c r="AR268">
        <f>VLOOKUP('Ответы на форму (1)'!AS268,ОбразЖизни,2,FALSE)</f>
        <v>0</v>
      </c>
      <c r="AS268">
        <f>VLOOKUP('Ответы на форму (1)'!AT268,ОбразЖизни,2,FALSE)</f>
        <v>1</v>
      </c>
      <c r="AT268">
        <f>VLOOKUP('Ответы на форму (1)'!AU268,ОбразЖизни,2,FALSE)</f>
        <v>1</v>
      </c>
      <c r="AU268">
        <f>VLOOKUP('Ответы на форму (1)'!AV268,ОбразЖизни,2,FALSE)</f>
        <v>4</v>
      </c>
      <c r="AV268">
        <f>'Ответы на форму (1)'!AW268</f>
        <v>1</v>
      </c>
      <c r="AW268">
        <f>IF('Ответы на форму (1)'!AX268="",0,1)</f>
        <v>1</v>
      </c>
      <c r="AX268">
        <f>VLOOKUP('Ответы на форму (1)'!AY268,Курение,2,FALSE)</f>
        <v>0</v>
      </c>
      <c r="AY268">
        <f>VLOOKUP('Ответы на форму (1)'!AZ268,Алкоголь,2,FALSE)</f>
        <v>3</v>
      </c>
      <c r="AZ268">
        <f>VLOOKUP('Ответы на форму (1)'!BA268,СемейныйОпыт,2,FALSE)</f>
        <v>1</v>
      </c>
      <c r="BA268">
        <f>'Ответы на форму (1)'!BB268</f>
        <v>0</v>
      </c>
      <c r="BB268">
        <f>IF('Ответы на форму (1)'!BC268="",0,VLOOKUP('Ответы на форму (1)'!BC268,УровниЗнакомства,2,FALSE))</f>
        <v>1</v>
      </c>
      <c r="BC268">
        <f>IF('Ответы на форму (1)'!BD268="",0,VLOOKUP('Ответы на форму (1)'!BD268,УровниЗнакомства,2,FALSE))</f>
        <v>3</v>
      </c>
      <c r="BD268">
        <f>IF('Ответы на форму (1)'!BE268="",0,VLOOKUP('Ответы на форму (1)'!BE268,УровниЗнакомства,2,FALSE))</f>
        <v>3</v>
      </c>
      <c r="BE268">
        <f>IF('Ответы на форму (1)'!BF268="",0,VLOOKUP('Ответы на форму (1)'!BF268,УровниЗнакомства,2,FALSE))</f>
        <v>5</v>
      </c>
      <c r="BF268">
        <f>IF('Ответы на форму (1)'!BG268="",0,VLOOKUP('Ответы на форму (1)'!BG268,УровниЗнакомства,2,FALSE))</f>
        <v>0</v>
      </c>
      <c r="BG268">
        <f>IF('Ответы на форму (1)'!BH268="",0,VLOOKUP('Ответы на форму (1)'!BH268,УровниЗнакомства,2,FALSE))</f>
        <v>0</v>
      </c>
      <c r="BH268">
        <f t="shared" si="32"/>
        <v>12</v>
      </c>
      <c r="BI268">
        <f>VLOOKUP('Ответы на форму (1)'!BI268,ТараканоБалл,2,FALSE)</f>
        <v>5</v>
      </c>
      <c r="BJ268">
        <f>VLOOKUP('Ответы на форму (1)'!BJ268,ТараканоБалл,2,FALSE)</f>
        <v>5</v>
      </c>
      <c r="BK268">
        <f>VLOOKUP('Ответы на форму (1)'!BK268,ТараканоБалл,2,FALSE)</f>
        <v>5</v>
      </c>
      <c r="BL268">
        <f>VLOOKUP('Ответы на форму (1)'!BL268,ТараканоБалл,2,FALSE)</f>
        <v>4</v>
      </c>
      <c r="BM268">
        <f t="shared" si="33"/>
        <v>19</v>
      </c>
      <c r="BN268">
        <f t="shared" si="34"/>
        <v>2</v>
      </c>
      <c r="BO268">
        <f>VLOOKUP('Ответы на форму (1)'!BM268,ОбъемИнфы,2,FALSE)</f>
        <v>3</v>
      </c>
      <c r="BP268">
        <f>VLOOKUP('Ответы на форму (1)'!BN268,ОбъемИнфы,2,FALSE)</f>
        <v>1</v>
      </c>
      <c r="BQ268">
        <f>VLOOKUP('Ответы на форму (1)'!BO268,ОбъемИнфы,2,FALSE)</f>
        <v>3</v>
      </c>
      <c r="BR268">
        <f>VLOOKUP('Ответы на форму (1)'!BP268,ОбъемИнфы,2,FALSE)</f>
        <v>3</v>
      </c>
      <c r="BS268">
        <f>VLOOKUP('Ответы на форму (1)'!BQ268,ОбъемИнфы,2,FALSE)</f>
        <v>2</v>
      </c>
      <c r="BT268">
        <f>VLOOKUP('Ответы на форму (1)'!BR268,ОбъемИнфы,2,FALSE)</f>
        <v>2</v>
      </c>
      <c r="BU268">
        <f>VLOOKUP('Ответы на форму (1)'!BS268,ОбъемИнфы,2,FALSE)</f>
        <v>1</v>
      </c>
      <c r="BV268">
        <f>VLOOKUP('Ответы на форму (1)'!BT268,ОбъемИнфы,2,FALSE)</f>
        <v>0</v>
      </c>
      <c r="BW268">
        <f>IF('Ответы на форму (1)'!BU268&gt;2,"много",'Ответы на форму (1)'!BU268)</f>
        <v>1</v>
      </c>
      <c r="BX268">
        <f>VLOOKUP('Ответы на форму (1)'!BV268,Блыки,2,FALSE)</f>
        <v>0</v>
      </c>
      <c r="BY268" t="str">
        <f>IF('Ответы на форму (1)'!BY268="","",'Ответы на форму (1)'!BY268)</f>
        <v/>
      </c>
      <c r="BZ268" t="str">
        <f t="shared" si="29"/>
        <v>Нет</v>
      </c>
    </row>
    <row r="269" spans="1:78" x14ac:dyDescent="0.35">
      <c r="A269">
        <f>IF('Ответы на форму (1)'!B269="М",1,0)</f>
        <v>1</v>
      </c>
      <c r="B269">
        <f>'Ответы на форму (1)'!C269</f>
        <v>33</v>
      </c>
      <c r="C269">
        <f>VLOOKUP('Ответы на форму (1)'!G269,Успевание,2,FALSE)</f>
        <v>4</v>
      </c>
      <c r="D269">
        <f>VLOOKUP('Ответы на форму (1)'!H269,Успевание,2,FALSE)</f>
        <v>4</v>
      </c>
      <c r="E269">
        <f t="shared" si="30"/>
        <v>0</v>
      </c>
      <c r="F269">
        <f>VLOOKUP('Ответы на форму (1)'!I269,ШкалаРомека,2,FALSE)</f>
        <v>3</v>
      </c>
      <c r="G269">
        <f>VLOOKUP('Ответы на форму (1)'!J269,ШкалаРомека,2,FALSE)</f>
        <v>3</v>
      </c>
      <c r="H269">
        <f>VLOOKUP('Ответы на форму (1)'!K269,ШкалаРомека,2,FALSE)</f>
        <v>2</v>
      </c>
      <c r="I269">
        <f>VLOOKUP('Ответы на форму (1)'!L269,ШкалаРомека,2,FALSE)</f>
        <v>3</v>
      </c>
      <c r="J269">
        <f>VLOOKUP('Ответы на форму (1)'!M269,ШкалаРомека,2,FALSE)</f>
        <v>3</v>
      </c>
      <c r="K269">
        <f>VLOOKUP('Ответы на форму (1)'!N269,ШкалаРомека,2,FALSE)</f>
        <v>3</v>
      </c>
      <c r="L269">
        <f>VLOOKUP('Ответы на форму (1)'!O269,ШкалаРомека,2,FALSE)</f>
        <v>3</v>
      </c>
      <c r="M269">
        <f>VLOOKUP('Ответы на форму (1)'!P269,ШкалаРомека,2,FALSE)</f>
        <v>3</v>
      </c>
      <c r="N269">
        <f>VLOOKUP('Ответы на форму (1)'!Q269,ШкалаРомека,2,FALSE)</f>
        <v>3</v>
      </c>
      <c r="O269">
        <f>VLOOKUP('Ответы на форму (1)'!R269,ШкалаРомека,2,FALSE)</f>
        <v>3</v>
      </c>
      <c r="P269">
        <f t="shared" si="28"/>
        <v>29</v>
      </c>
      <c r="Q269">
        <f>VLOOKUP('Ответы на форму (1)'!S269,ЧастотаПрактик,2,FALSE)</f>
        <v>2</v>
      </c>
      <c r="R269">
        <f>VLOOKUP('Ответы на форму (1)'!T269,ЧастотаПрактик,2,FALSE)</f>
        <v>2</v>
      </c>
      <c r="S269">
        <f>VLOOKUP('Ответы на форму (1)'!U269,ЧастотаПрактик,2,FALSE)</f>
        <v>4</v>
      </c>
      <c r="T269">
        <f>VLOOKUP('Ответы на форму (1)'!V269,ЧастотаПрактик,2,FALSE)</f>
        <v>4</v>
      </c>
      <c r="U269">
        <f>VLOOKUP('Ответы на форму (1)'!W269,ЧастотаПрактик,2,FALSE)</f>
        <v>2</v>
      </c>
      <c r="V269">
        <f>VLOOKUP('Ответы на форму (1)'!X269,ЧастотаПрактик,2,FALSE)</f>
        <v>3</v>
      </c>
      <c r="W269">
        <f>VLOOKUP('Ответы на форму (1)'!Y269,ЧастотаПрактик,2,FALSE)</f>
        <v>4</v>
      </c>
      <c r="X269">
        <f>VLOOKUP('Ответы на форму (1)'!Z269,ЧастотаПрактик,2,FALSE)</f>
        <v>4</v>
      </c>
      <c r="Y269">
        <f>VLOOKUP('Ответы на форму (1)'!AA269,ЧастотаПрактик,2,FALSE)</f>
        <v>3</v>
      </c>
      <c r="Z269">
        <f>VLOOKUP('Ответы на форму (1)'!AB269,ЧастотаПрактик,2,FALSE)</f>
        <v>1</v>
      </c>
      <c r="AA269">
        <f>VLOOKUP('Ответы на форму (1)'!AC269,ЧастотаПрактик,2,FALSE)</f>
        <v>3</v>
      </c>
      <c r="AB269">
        <f>VLOOKUP('Ответы на форму (1)'!AD269,ЧастотаПрактик,2,FALSE)</f>
        <v>3</v>
      </c>
      <c r="AC269">
        <f>VLOOKUP('Ответы на форму (1)'!AE269,ЧастотаПрактик,2,FALSE)</f>
        <v>3</v>
      </c>
      <c r="AD269">
        <f>VLOOKUP('Ответы на форму (1)'!AF269,ЧастотаПрактик,2,FALSE)</f>
        <v>3</v>
      </c>
      <c r="AE269">
        <f>VLOOKUP('Ответы на форму (1)'!AG269,ДаПочтиНет,2,FALSE)</f>
        <v>2</v>
      </c>
      <c r="AF269">
        <f>VLOOKUP('Ответы на форму (1)'!AH269,ДаПочтиНет,2,FALSE)</f>
        <v>2</v>
      </c>
      <c r="AG269">
        <f>VLOOKUP('Ответы на форму (1)'!AI269,ДаПочтиНет,2,FALSE)</f>
        <v>2</v>
      </c>
      <c r="AH269">
        <f>VLOOKUP('Ответы на форму (1)'!AJ269,ДаПочтиНет,2,FALSE)</f>
        <v>2</v>
      </c>
      <c r="AI269">
        <f>VLOOKUP('Ответы на форму (1)'!AK269,ДаПочтиНет,2,FALSE)</f>
        <v>1</v>
      </c>
      <c r="AJ269">
        <f>VLOOKUP('Ответы на форму (1)'!AL269,ДаПочтиНет,2,FALSE)</f>
        <v>0</v>
      </c>
      <c r="AK269">
        <f>VLOOKUP('Ответы на форму (1)'!AM269,ДаПочтиНет,2,FALSE)</f>
        <v>0</v>
      </c>
      <c r="AL269">
        <f>VLOOKUP('Ответы на форму (1)'!AN269,ДаПочтиНет,2,FALSE)</f>
        <v>0</v>
      </c>
      <c r="AM269">
        <f>VLOOKUP('Ответы на форму (1)'!AO269,ДаПочтиНет,2,FALSE)</f>
        <v>2</v>
      </c>
      <c r="AN269">
        <f t="shared" si="31"/>
        <v>51</v>
      </c>
      <c r="AO269">
        <f>VLOOKUP('Ответы на форму (1)'!AP269,ДаПочтиНет,2,FALSE)</f>
        <v>0</v>
      </c>
      <c r="AP269">
        <f>VLOOKUP('Ответы на форму (1)'!AQ269,ОбразЖизни,2,FALSE)</f>
        <v>4</v>
      </c>
      <c r="AQ269">
        <f>VLOOKUP('Ответы на форму (1)'!AR269,ОбразЖизни,2,FALSE)</f>
        <v>4</v>
      </c>
      <c r="AR269">
        <f>VLOOKUP('Ответы на форму (1)'!AS269,ОбразЖизни,2,FALSE)</f>
        <v>4</v>
      </c>
      <c r="AS269">
        <f>VLOOKUP('Ответы на форму (1)'!AT269,ОбразЖизни,2,FALSE)</f>
        <v>2</v>
      </c>
      <c r="AT269">
        <f>VLOOKUP('Ответы на форму (1)'!AU269,ОбразЖизни,2,FALSE)</f>
        <v>4</v>
      </c>
      <c r="AU269">
        <f>VLOOKUP('Ответы на форму (1)'!AV269,ОбразЖизни,2,FALSE)</f>
        <v>4</v>
      </c>
      <c r="AV269">
        <f>'Ответы на форму (1)'!AW269</f>
        <v>4</v>
      </c>
      <c r="AW269">
        <f>IF('Ответы на форму (1)'!AX269="",0,1)</f>
        <v>0</v>
      </c>
      <c r="AX269">
        <f>VLOOKUP('Ответы на форму (1)'!AY269,Курение,2,FALSE)</f>
        <v>0</v>
      </c>
      <c r="AY269">
        <f>VLOOKUP('Ответы на форму (1)'!AZ269,Алкоголь,2,FALSE)</f>
        <v>1</v>
      </c>
      <c r="AZ269">
        <f>VLOOKUP('Ответы на форму (1)'!BA269,СемейныйОпыт,2,FALSE)</f>
        <v>1</v>
      </c>
      <c r="BA269">
        <f>'Ответы на форму (1)'!BB269</f>
        <v>2</v>
      </c>
      <c r="BB269">
        <f>IF('Ответы на форму (1)'!BC269="",0,VLOOKUP('Ответы на форму (1)'!BC269,УровниЗнакомства,2,FALSE))</f>
        <v>0</v>
      </c>
      <c r="BC269">
        <f>IF('Ответы на форму (1)'!BD269="",0,VLOOKUP('Ответы на форму (1)'!BD269,УровниЗнакомства,2,FALSE))</f>
        <v>0</v>
      </c>
      <c r="BD269">
        <f>IF('Ответы на форму (1)'!BE269="",0,VLOOKUP('Ответы на форму (1)'!BE269,УровниЗнакомства,2,FALSE))</f>
        <v>0</v>
      </c>
      <c r="BE269">
        <f>IF('Ответы на форму (1)'!BF269="",0,VLOOKUP('Ответы на форму (1)'!BF269,УровниЗнакомства,2,FALSE))</f>
        <v>4</v>
      </c>
      <c r="BF269">
        <f>IF('Ответы на форму (1)'!BG269="",0,VLOOKUP('Ответы на форму (1)'!BG269,УровниЗнакомства,2,FALSE))</f>
        <v>0</v>
      </c>
      <c r="BG269">
        <f>IF('Ответы на форму (1)'!BH269="",0,VLOOKUP('Ответы на форму (1)'!BH269,УровниЗнакомства,2,FALSE))</f>
        <v>0</v>
      </c>
      <c r="BH269">
        <f t="shared" si="32"/>
        <v>4</v>
      </c>
      <c r="BI269">
        <f>VLOOKUP('Ответы на форму (1)'!BI269,ТараканоБалл,2,FALSE)</f>
        <v>5</v>
      </c>
      <c r="BJ269">
        <f>VLOOKUP('Ответы на форму (1)'!BJ269,ТараканоБалл,2,FALSE)</f>
        <v>2</v>
      </c>
      <c r="BK269">
        <f>VLOOKUP('Ответы на форму (1)'!BK269,ТараканоБалл,2,FALSE)</f>
        <v>2</v>
      </c>
      <c r="BL269">
        <f>VLOOKUP('Ответы на форму (1)'!BL269,ТараканоБалл,2,FALSE)</f>
        <v>5</v>
      </c>
      <c r="BM269">
        <f t="shared" si="33"/>
        <v>14</v>
      </c>
      <c r="BN269">
        <f t="shared" si="34"/>
        <v>1</v>
      </c>
      <c r="BO269">
        <f>VLOOKUP('Ответы на форму (1)'!BM269,ОбъемИнфы,2,FALSE)</f>
        <v>2</v>
      </c>
      <c r="BP269">
        <f>VLOOKUP('Ответы на форму (1)'!BN269,ОбъемИнфы,2,FALSE)</f>
        <v>1</v>
      </c>
      <c r="BQ269">
        <f>VLOOKUP('Ответы на форму (1)'!BO269,ОбъемИнфы,2,FALSE)</f>
        <v>3</v>
      </c>
      <c r="BR269">
        <f>VLOOKUP('Ответы на форму (1)'!BP269,ОбъемИнфы,2,FALSE)</f>
        <v>3</v>
      </c>
      <c r="BS269">
        <f>VLOOKUP('Ответы на форму (1)'!BQ269,ОбъемИнфы,2,FALSE)</f>
        <v>2</v>
      </c>
      <c r="BT269">
        <f>VLOOKUP('Ответы на форму (1)'!BR269,ОбъемИнфы,2,FALSE)</f>
        <v>1</v>
      </c>
      <c r="BU269">
        <f>VLOOKUP('Ответы на форму (1)'!BS269,ОбъемИнфы,2,FALSE)</f>
        <v>2</v>
      </c>
      <c r="BV269">
        <f>VLOOKUP('Ответы на форму (1)'!BT269,ОбъемИнфы,2,FALSE)</f>
        <v>1</v>
      </c>
      <c r="BW269" t="str">
        <f>IF('Ответы на форму (1)'!BU269&gt;2,"много",'Ответы на форму (1)'!BU269)</f>
        <v>много</v>
      </c>
      <c r="BX269">
        <f>VLOOKUP('Ответы на форму (1)'!BV269,Блыки,2,FALSE)</f>
        <v>0</v>
      </c>
      <c r="BY269" t="str">
        <f>IF('Ответы на форму (1)'!BY269="","",'Ответы на форму (1)'!BY269)</f>
        <v/>
      </c>
      <c r="BZ269" t="str">
        <f t="shared" si="29"/>
        <v>Да</v>
      </c>
    </row>
    <row r="270" spans="1:78" x14ac:dyDescent="0.35">
      <c r="A270">
        <f>IF('Ответы на форму (1)'!B270="М",1,0)</f>
        <v>1</v>
      </c>
      <c r="B270">
        <f>'Ответы на форму (1)'!C270</f>
        <v>38</v>
      </c>
      <c r="C270">
        <f>VLOOKUP('Ответы на форму (1)'!G270,Успевание,2,FALSE)</f>
        <v>4</v>
      </c>
      <c r="D270">
        <f>VLOOKUP('Ответы на форму (1)'!H270,Успевание,2,FALSE)</f>
        <v>2</v>
      </c>
      <c r="E270">
        <f t="shared" si="30"/>
        <v>1</v>
      </c>
      <c r="F270">
        <f>VLOOKUP('Ответы на форму (1)'!I270,ШкалаРомека,2,FALSE)</f>
        <v>3</v>
      </c>
      <c r="G270">
        <f>VLOOKUP('Ответы на форму (1)'!J270,ШкалаРомека,2,FALSE)</f>
        <v>3</v>
      </c>
      <c r="H270">
        <f>VLOOKUP('Ответы на форму (1)'!K270,ШкалаРомека,2,FALSE)</f>
        <v>3</v>
      </c>
      <c r="I270">
        <f>VLOOKUP('Ответы на форму (1)'!L270,ШкалаРомека,2,FALSE)</f>
        <v>3</v>
      </c>
      <c r="J270">
        <f>VLOOKUP('Ответы на форму (1)'!M270,ШкалаРомека,2,FALSE)</f>
        <v>3</v>
      </c>
      <c r="K270">
        <f>VLOOKUP('Ответы на форму (1)'!N270,ШкалаРомека,2,FALSE)</f>
        <v>3</v>
      </c>
      <c r="L270">
        <f>VLOOKUP('Ответы на форму (1)'!O270,ШкалаРомека,2,FALSE)</f>
        <v>3</v>
      </c>
      <c r="M270">
        <f>VLOOKUP('Ответы на форму (1)'!P270,ШкалаРомека,2,FALSE)</f>
        <v>4</v>
      </c>
      <c r="N270">
        <f>VLOOKUP('Ответы на форму (1)'!Q270,ШкалаРомека,2,FALSE)</f>
        <v>3</v>
      </c>
      <c r="O270">
        <f>VLOOKUP('Ответы на форму (1)'!R270,ШкалаРомека,2,FALSE)</f>
        <v>3</v>
      </c>
      <c r="P270">
        <f t="shared" si="28"/>
        <v>31</v>
      </c>
      <c r="Q270">
        <f>VLOOKUP('Ответы на форму (1)'!S270,ЧастотаПрактик,2,FALSE)</f>
        <v>1</v>
      </c>
      <c r="R270">
        <f>VLOOKUP('Ответы на форму (1)'!T270,ЧастотаПрактик,2,FALSE)</f>
        <v>2</v>
      </c>
      <c r="S270">
        <f>VLOOKUP('Ответы на форму (1)'!U270,ЧастотаПрактик,2,FALSE)</f>
        <v>3</v>
      </c>
      <c r="T270">
        <f>VLOOKUP('Ответы на форму (1)'!V270,ЧастотаПрактик,2,FALSE)</f>
        <v>4</v>
      </c>
      <c r="U270">
        <f>VLOOKUP('Ответы на форму (1)'!W270,ЧастотаПрактик,2,FALSE)</f>
        <v>1</v>
      </c>
      <c r="V270">
        <f>VLOOKUP('Ответы на форму (1)'!X270,ЧастотаПрактик,2,FALSE)</f>
        <v>1</v>
      </c>
      <c r="W270">
        <f>VLOOKUP('Ответы на форму (1)'!Y270,ЧастотаПрактик,2,FALSE)</f>
        <v>2</v>
      </c>
      <c r="X270">
        <f>VLOOKUP('Ответы на форму (1)'!Z270,ЧастотаПрактик,2,FALSE)</f>
        <v>4</v>
      </c>
      <c r="Y270">
        <f>VLOOKUP('Ответы на форму (1)'!AA270,ЧастотаПрактик,2,FALSE)</f>
        <v>2</v>
      </c>
      <c r="Z270">
        <f>VLOOKUP('Ответы на форму (1)'!AB270,ЧастотаПрактик,2,FALSE)</f>
        <v>2</v>
      </c>
      <c r="AA270">
        <f>VLOOKUP('Ответы на форму (1)'!AC270,ЧастотаПрактик,2,FALSE)</f>
        <v>0</v>
      </c>
      <c r="AB270">
        <f>VLOOKUP('Ответы на форму (1)'!AD270,ЧастотаПрактик,2,FALSE)</f>
        <v>1</v>
      </c>
      <c r="AC270">
        <f>VLOOKUP('Ответы на форму (1)'!AE270,ЧастотаПрактик,2,FALSE)</f>
        <v>2</v>
      </c>
      <c r="AD270">
        <f>VLOOKUP('Ответы на форму (1)'!AF270,ЧастотаПрактик,2,FALSE)</f>
        <v>2</v>
      </c>
      <c r="AE270">
        <f>VLOOKUP('Ответы на форму (1)'!AG270,ДаПочтиНет,2,FALSE)</f>
        <v>2</v>
      </c>
      <c r="AF270">
        <f>VLOOKUP('Ответы на форму (1)'!AH270,ДаПочтиНет,2,FALSE)</f>
        <v>2</v>
      </c>
      <c r="AG270">
        <f>VLOOKUP('Ответы на форму (1)'!AI270,ДаПочтиНет,2,FALSE)</f>
        <v>0</v>
      </c>
      <c r="AH270">
        <f>VLOOKUP('Ответы на форму (1)'!AJ270,ДаПочтиНет,2,FALSE)</f>
        <v>2</v>
      </c>
      <c r="AI270">
        <f>VLOOKUP('Ответы на форму (1)'!AK270,ДаПочтиНет,2,FALSE)</f>
        <v>1</v>
      </c>
      <c r="AJ270">
        <f>VLOOKUP('Ответы на форму (1)'!AL270,ДаПочтиНет,2,FALSE)</f>
        <v>0</v>
      </c>
      <c r="AK270">
        <f>VLOOKUP('Ответы на форму (1)'!AM270,ДаПочтиНет,2,FALSE)</f>
        <v>2</v>
      </c>
      <c r="AL270">
        <f>VLOOKUP('Ответы на форму (1)'!AN270,ДаПочтиНет,2,FALSE)</f>
        <v>0</v>
      </c>
      <c r="AM270">
        <f>VLOOKUP('Ответы на форму (1)'!AO270,ДаПочтиНет,2,FALSE)</f>
        <v>2</v>
      </c>
      <c r="AN270">
        <f t="shared" si="31"/>
        <v>36</v>
      </c>
      <c r="AO270">
        <f>VLOOKUP('Ответы на форму (1)'!AP270,ДаПочтиНет,2,FALSE)</f>
        <v>2</v>
      </c>
      <c r="AP270">
        <f>VLOOKUP('Ответы на форму (1)'!AQ270,ОбразЖизни,2,FALSE)</f>
        <v>4</v>
      </c>
      <c r="AQ270">
        <f>VLOOKUP('Ответы на форму (1)'!AR270,ОбразЖизни,2,FALSE)</f>
        <v>4</v>
      </c>
      <c r="AR270">
        <f>VLOOKUP('Ответы на форму (1)'!AS270,ОбразЖизни,2,FALSE)</f>
        <v>4</v>
      </c>
      <c r="AS270">
        <f>VLOOKUP('Ответы на форму (1)'!AT270,ОбразЖизни,2,FALSE)</f>
        <v>2</v>
      </c>
      <c r="AT270">
        <f>VLOOKUP('Ответы на форму (1)'!AU270,ОбразЖизни,2,FALSE)</f>
        <v>3</v>
      </c>
      <c r="AU270">
        <f>VLOOKUP('Ответы на форму (1)'!AV270,ОбразЖизни,2,FALSE)</f>
        <v>3</v>
      </c>
      <c r="AV270">
        <f>'Ответы на форму (1)'!AW270</f>
        <v>6</v>
      </c>
      <c r="AW270">
        <f>IF('Ответы на форму (1)'!AX270="",0,1)</f>
        <v>0</v>
      </c>
      <c r="AX270">
        <f>VLOOKUP('Ответы на форму (1)'!AY270,Курение,2,FALSE)</f>
        <v>0</v>
      </c>
      <c r="AY270">
        <f>VLOOKUP('Ответы на форму (1)'!AZ270,Алкоголь,2,FALSE)</f>
        <v>2</v>
      </c>
      <c r="AZ270">
        <f>VLOOKUP('Ответы на форму (1)'!BA270,СемейныйОпыт,2,FALSE)</f>
        <v>1</v>
      </c>
      <c r="BA270">
        <f>'Ответы на форму (1)'!BB270</f>
        <v>2</v>
      </c>
      <c r="BB270">
        <f>IF('Ответы на форму (1)'!BC270="",0,VLOOKUP('Ответы на форму (1)'!BC270,УровниЗнакомства,2,FALSE))</f>
        <v>2</v>
      </c>
      <c r="BC270">
        <f>IF('Ответы на форму (1)'!BD270="",0,VLOOKUP('Ответы на форму (1)'!BD270,УровниЗнакомства,2,FALSE))</f>
        <v>2</v>
      </c>
      <c r="BD270">
        <f>IF('Ответы на форму (1)'!BE270="",0,VLOOKUP('Ответы на форму (1)'!BE270,УровниЗнакомства,2,FALSE))</f>
        <v>4</v>
      </c>
      <c r="BE270">
        <f>IF('Ответы на форму (1)'!BF270="",0,VLOOKUP('Ответы на форму (1)'!BF270,УровниЗнакомства,2,FALSE))</f>
        <v>5</v>
      </c>
      <c r="BF270">
        <f>IF('Ответы на форму (1)'!BG270="",0,VLOOKUP('Ответы на форму (1)'!BG270,УровниЗнакомства,2,FALSE))</f>
        <v>1</v>
      </c>
      <c r="BG270">
        <f>IF('Ответы на форму (1)'!BH270="",0,VLOOKUP('Ответы на форму (1)'!BH270,УровниЗнакомства,2,FALSE))</f>
        <v>0</v>
      </c>
      <c r="BH270">
        <f t="shared" si="32"/>
        <v>14</v>
      </c>
      <c r="BI270">
        <f>VLOOKUP('Ответы на форму (1)'!BI270,ТараканоБалл,2,FALSE)</f>
        <v>2</v>
      </c>
      <c r="BJ270">
        <f>VLOOKUP('Ответы на форму (1)'!BJ270,ТараканоБалл,2,FALSE)</f>
        <v>4</v>
      </c>
      <c r="BK270">
        <f>VLOOKUP('Ответы на форму (1)'!BK270,ТараканоБалл,2,FALSE)</f>
        <v>3</v>
      </c>
      <c r="BL270">
        <f>VLOOKUP('Ответы на форму (1)'!BL270,ТараканоБалл,2,FALSE)</f>
        <v>5</v>
      </c>
      <c r="BM270">
        <f t="shared" si="33"/>
        <v>14</v>
      </c>
      <c r="BN270">
        <f t="shared" si="34"/>
        <v>1</v>
      </c>
      <c r="BO270">
        <f>VLOOKUP('Ответы на форму (1)'!BM270,ОбъемИнфы,2,FALSE)</f>
        <v>4</v>
      </c>
      <c r="BP270">
        <f>VLOOKUP('Ответы на форму (1)'!BN270,ОбъемИнфы,2,FALSE)</f>
        <v>1</v>
      </c>
      <c r="BQ270">
        <f>VLOOKUP('Ответы на форму (1)'!BO270,ОбъемИнфы,2,FALSE)</f>
        <v>2</v>
      </c>
      <c r="BR270">
        <f>VLOOKUP('Ответы на форму (1)'!BP270,ОбъемИнфы,2,FALSE)</f>
        <v>3</v>
      </c>
      <c r="BS270">
        <f>VLOOKUP('Ответы на форму (1)'!BQ270,ОбъемИнфы,2,FALSE)</f>
        <v>4</v>
      </c>
      <c r="BT270">
        <f>VLOOKUP('Ответы на форму (1)'!BR270,ОбъемИнфы,2,FALSE)</f>
        <v>2</v>
      </c>
      <c r="BU270">
        <f>VLOOKUP('Ответы на форму (1)'!BS270,ОбъемИнфы,2,FALSE)</f>
        <v>1</v>
      </c>
      <c r="BV270">
        <f>VLOOKUP('Ответы на форму (1)'!BT270,ОбъемИнфы,2,FALSE)</f>
        <v>1</v>
      </c>
      <c r="BW270" t="str">
        <f>IF('Ответы на форму (1)'!BU270&gt;2,"много",'Ответы на форму (1)'!BU270)</f>
        <v>много</v>
      </c>
      <c r="BX270">
        <f>VLOOKUP('Ответы на форму (1)'!BV270,Блыки,2,FALSE)</f>
        <v>1</v>
      </c>
      <c r="BY270" t="str">
        <f>IF('Ответы на форму (1)'!BY270="","",'Ответы на форму (1)'!BY270)</f>
        <v/>
      </c>
      <c r="BZ270" t="str">
        <f t="shared" si="29"/>
        <v>Да</v>
      </c>
    </row>
    <row r="271" spans="1:78" x14ac:dyDescent="0.35">
      <c r="A271">
        <f>IF('Ответы на форму (1)'!B271="М",1,0)</f>
        <v>0</v>
      </c>
      <c r="B271">
        <f>'Ответы на форму (1)'!C271</f>
        <v>35</v>
      </c>
      <c r="C271">
        <f>VLOOKUP('Ответы на форму (1)'!G271,Успевание,2,FALSE)</f>
        <v>2</v>
      </c>
      <c r="D271">
        <f>VLOOKUP('Ответы на форму (1)'!H271,Успевание,2,FALSE)</f>
        <v>3</v>
      </c>
      <c r="E271">
        <f t="shared" si="30"/>
        <v>-1</v>
      </c>
      <c r="F271">
        <f>VLOOKUP('Ответы на форму (1)'!I271,ШкалаРомека,2,FALSE)</f>
        <v>4</v>
      </c>
      <c r="G271">
        <f>VLOOKUP('Ответы на форму (1)'!J271,ШкалаРомека,2,FALSE)</f>
        <v>4</v>
      </c>
      <c r="H271">
        <f>VLOOKUP('Ответы на форму (1)'!K271,ШкалаРомека,2,FALSE)</f>
        <v>2</v>
      </c>
      <c r="I271">
        <f>VLOOKUP('Ответы на форму (1)'!L271,ШкалаРомека,2,FALSE)</f>
        <v>2</v>
      </c>
      <c r="J271">
        <f>VLOOKUP('Ответы на форму (1)'!M271,ШкалаРомека,2,FALSE)</f>
        <v>3</v>
      </c>
      <c r="K271">
        <f>VLOOKUP('Ответы на форму (1)'!N271,ШкалаРомека,2,FALSE)</f>
        <v>3</v>
      </c>
      <c r="L271">
        <f>VLOOKUP('Ответы на форму (1)'!O271,ШкалаРомека,2,FALSE)</f>
        <v>4</v>
      </c>
      <c r="M271">
        <f>VLOOKUP('Ответы на форму (1)'!P271,ШкалаРомека,2,FALSE)</f>
        <v>3</v>
      </c>
      <c r="N271">
        <f>VLOOKUP('Ответы на форму (1)'!Q271,ШкалаРомека,2,FALSE)</f>
        <v>3</v>
      </c>
      <c r="O271">
        <f>VLOOKUP('Ответы на форму (1)'!R271,ШкалаРомека,2,FALSE)</f>
        <v>4</v>
      </c>
      <c r="P271">
        <f t="shared" si="28"/>
        <v>32</v>
      </c>
      <c r="Q271">
        <f>VLOOKUP('Ответы на форму (1)'!S271,ЧастотаПрактик,2,FALSE)</f>
        <v>0</v>
      </c>
      <c r="R271">
        <f>VLOOKUP('Ответы на форму (1)'!T271,ЧастотаПрактик,2,FALSE)</f>
        <v>0</v>
      </c>
      <c r="S271">
        <f>VLOOKUP('Ответы на форму (1)'!U271,ЧастотаПрактик,2,FALSE)</f>
        <v>4</v>
      </c>
      <c r="T271">
        <f>VLOOKUP('Ответы на форму (1)'!V271,ЧастотаПрактик,2,FALSE)</f>
        <v>3</v>
      </c>
      <c r="U271">
        <f>VLOOKUP('Ответы на форму (1)'!W271,ЧастотаПрактик,2,FALSE)</f>
        <v>0</v>
      </c>
      <c r="V271">
        <f>VLOOKUP('Ответы на форму (1)'!X271,ЧастотаПрактик,2,FALSE)</f>
        <v>0</v>
      </c>
      <c r="W271">
        <f>VLOOKUP('Ответы на форму (1)'!Y271,ЧастотаПрактик,2,FALSE)</f>
        <v>3</v>
      </c>
      <c r="X271">
        <f>VLOOKUP('Ответы на форму (1)'!Z271,ЧастотаПрактик,2,FALSE)</f>
        <v>4</v>
      </c>
      <c r="Y271">
        <f>VLOOKUP('Ответы на форму (1)'!AA271,ЧастотаПрактик,2,FALSE)</f>
        <v>2</v>
      </c>
      <c r="Z271">
        <f>VLOOKUP('Ответы на форму (1)'!AB271,ЧастотаПрактик,2,FALSE)</f>
        <v>4</v>
      </c>
      <c r="AA271">
        <f>VLOOKUP('Ответы на форму (1)'!AC271,ЧастотаПрактик,2,FALSE)</f>
        <v>1</v>
      </c>
      <c r="AB271">
        <f>VLOOKUP('Ответы на форму (1)'!AD271,ЧастотаПрактик,2,FALSE)</f>
        <v>3</v>
      </c>
      <c r="AC271">
        <f>VLOOKUP('Ответы на форму (1)'!AE271,ЧастотаПрактик,2,FALSE)</f>
        <v>2</v>
      </c>
      <c r="AD271">
        <f>VLOOKUP('Ответы на форму (1)'!AF271,ЧастотаПрактик,2,FALSE)</f>
        <v>4</v>
      </c>
      <c r="AE271">
        <f>VLOOKUP('Ответы на форму (1)'!AG271,ДаПочтиНет,2,FALSE)</f>
        <v>0</v>
      </c>
      <c r="AF271">
        <f>VLOOKUP('Ответы на форму (1)'!AH271,ДаПочтиНет,2,FALSE)</f>
        <v>1</v>
      </c>
      <c r="AG271">
        <f>VLOOKUP('Ответы на форму (1)'!AI271,ДаПочтиНет,2,FALSE)</f>
        <v>2</v>
      </c>
      <c r="AH271">
        <f>VLOOKUP('Ответы на форму (1)'!AJ271,ДаПочтиНет,2,FALSE)</f>
        <v>0</v>
      </c>
      <c r="AI271">
        <f>VLOOKUP('Ответы на форму (1)'!AK271,ДаПочтиНет,2,FALSE)</f>
        <v>0</v>
      </c>
      <c r="AJ271">
        <f>VLOOKUP('Ответы на форму (1)'!AL271,ДаПочтиНет,2,FALSE)</f>
        <v>0</v>
      </c>
      <c r="AK271">
        <f>VLOOKUP('Ответы на форму (1)'!AM271,ДаПочтиНет,2,FALSE)</f>
        <v>0</v>
      </c>
      <c r="AL271">
        <f>VLOOKUP('Ответы на форму (1)'!AN271,ДаПочтиНет,2,FALSE)</f>
        <v>0</v>
      </c>
      <c r="AM271">
        <f>VLOOKUP('Ответы на форму (1)'!AO271,ДаПочтиНет,2,FALSE)</f>
        <v>0</v>
      </c>
      <c r="AN271">
        <f t="shared" si="31"/>
        <v>29</v>
      </c>
      <c r="AO271">
        <f>VLOOKUP('Ответы на форму (1)'!AP271,ДаПочтиНет,2,FALSE)</f>
        <v>1</v>
      </c>
      <c r="AP271">
        <f>VLOOKUP('Ответы на форму (1)'!AQ271,ОбразЖизни,2,FALSE)</f>
        <v>4</v>
      </c>
      <c r="AQ271">
        <f>VLOOKUP('Ответы на форму (1)'!AR271,ОбразЖизни,2,FALSE)</f>
        <v>4</v>
      </c>
      <c r="AR271">
        <f>VLOOKUP('Ответы на форму (1)'!AS271,ОбразЖизни,2,FALSE)</f>
        <v>4</v>
      </c>
      <c r="AS271">
        <f>VLOOKUP('Ответы на форму (1)'!AT271,ОбразЖизни,2,FALSE)</f>
        <v>4</v>
      </c>
      <c r="AT271">
        <f>VLOOKUP('Ответы на форму (1)'!AU271,ОбразЖизни,2,FALSE)</f>
        <v>1</v>
      </c>
      <c r="AU271">
        <f>VLOOKUP('Ответы на форму (1)'!AV271,ОбразЖизни,2,FALSE)</f>
        <v>3</v>
      </c>
      <c r="AV271">
        <f>'Ответы на форму (1)'!AW271</f>
        <v>1</v>
      </c>
      <c r="AW271">
        <f>IF('Ответы на форму (1)'!AX271="",0,1)</f>
        <v>1</v>
      </c>
      <c r="AX271">
        <f>VLOOKUP('Ответы на форму (1)'!AY271,Курение,2,FALSE)</f>
        <v>0</v>
      </c>
      <c r="AY271">
        <f>VLOOKUP('Ответы на форму (1)'!AZ271,Алкоголь,2,FALSE)</f>
        <v>1</v>
      </c>
      <c r="AZ271">
        <f>VLOOKUP('Ответы на форму (1)'!BA271,СемейныйОпыт,2,FALSE)</f>
        <v>1</v>
      </c>
      <c r="BA271">
        <f>'Ответы на форму (1)'!BB271</f>
        <v>0</v>
      </c>
      <c r="BB271">
        <f>IF('Ответы на форму (1)'!BC271="",0,VLOOKUP('Ответы на форму (1)'!BC271,УровниЗнакомства,2,FALSE))</f>
        <v>0</v>
      </c>
      <c r="BC271">
        <f>IF('Ответы на форму (1)'!BD271="",0,VLOOKUP('Ответы на форму (1)'!BD271,УровниЗнакомства,2,FALSE))</f>
        <v>2</v>
      </c>
      <c r="BD271">
        <f>IF('Ответы на форму (1)'!BE271="",0,VLOOKUP('Ответы на форму (1)'!BE271,УровниЗнакомства,2,FALSE))</f>
        <v>0</v>
      </c>
      <c r="BE271">
        <f>IF('Ответы на форму (1)'!BF271="",0,VLOOKUP('Ответы на форму (1)'!BF271,УровниЗнакомства,2,FALSE))</f>
        <v>3</v>
      </c>
      <c r="BF271">
        <f>IF('Ответы на форму (1)'!BG271="",0,VLOOKUP('Ответы на форму (1)'!BG271,УровниЗнакомства,2,FALSE))</f>
        <v>0</v>
      </c>
      <c r="BG271">
        <f>IF('Ответы на форму (1)'!BH271="",0,VLOOKUP('Ответы на форму (1)'!BH271,УровниЗнакомства,2,FALSE))</f>
        <v>0</v>
      </c>
      <c r="BH271">
        <f t="shared" si="32"/>
        <v>5</v>
      </c>
      <c r="BI271">
        <f>VLOOKUP('Ответы на форму (1)'!BI271,ТараканоБалл,2,FALSE)</f>
        <v>5</v>
      </c>
      <c r="BJ271">
        <f>VLOOKUP('Ответы на форму (1)'!BJ271,ТараканоБалл,2,FALSE)</f>
        <v>5</v>
      </c>
      <c r="BK271">
        <f>VLOOKUP('Ответы на форму (1)'!BK271,ТараканоБалл,2,FALSE)</f>
        <v>4</v>
      </c>
      <c r="BL271">
        <f>VLOOKUP('Ответы на форму (1)'!BL271,ТараканоБалл,2,FALSE)</f>
        <v>5</v>
      </c>
      <c r="BM271">
        <f t="shared" si="33"/>
        <v>19</v>
      </c>
      <c r="BN271">
        <f t="shared" si="34"/>
        <v>2</v>
      </c>
      <c r="BO271">
        <f>VLOOKUP('Ответы на форму (1)'!BM271,ОбъемИнфы,2,FALSE)</f>
        <v>4</v>
      </c>
      <c r="BP271">
        <f>VLOOKUP('Ответы на форму (1)'!BN271,ОбъемИнфы,2,FALSE)</f>
        <v>4</v>
      </c>
      <c r="BQ271">
        <f>VLOOKUP('Ответы на форму (1)'!BO271,ОбъемИнфы,2,FALSE)</f>
        <v>2</v>
      </c>
      <c r="BR271">
        <f>VLOOKUP('Ответы на форму (1)'!BP271,ОбъемИнфы,2,FALSE)</f>
        <v>4</v>
      </c>
      <c r="BS271">
        <f>VLOOKUP('Ответы на форму (1)'!BQ271,ОбъемИнфы,2,FALSE)</f>
        <v>4</v>
      </c>
      <c r="BT271">
        <f>VLOOKUP('Ответы на форму (1)'!BR271,ОбъемИнфы,2,FALSE)</f>
        <v>1</v>
      </c>
      <c r="BU271">
        <f>VLOOKUP('Ответы на форму (1)'!BS271,ОбъемИнфы,2,FALSE)</f>
        <v>0</v>
      </c>
      <c r="BV271">
        <f>VLOOKUP('Ответы на форму (1)'!BT271,ОбъемИнфы,2,FALSE)</f>
        <v>1</v>
      </c>
      <c r="BW271">
        <f>IF('Ответы на форму (1)'!BU271&gt;2,"много",'Ответы на форму (1)'!BU271)</f>
        <v>2</v>
      </c>
      <c r="BX271">
        <f>VLOOKUP('Ответы на форму (1)'!BV271,Блыки,2,FALSE)</f>
        <v>0</v>
      </c>
      <c r="BY271" t="str">
        <f>IF('Ответы на форму (1)'!BY271="","",'Ответы на форму (1)'!BY271)</f>
        <v/>
      </c>
      <c r="BZ271" t="str">
        <f t="shared" si="29"/>
        <v>Нет</v>
      </c>
    </row>
    <row r="272" spans="1:78" x14ac:dyDescent="0.35">
      <c r="A272">
        <f>IF('Ответы на форму (1)'!B272="М",1,0)</f>
        <v>0</v>
      </c>
      <c r="B272">
        <f>'Ответы на форму (1)'!C272</f>
        <v>47</v>
      </c>
      <c r="C272">
        <f>VLOOKUP('Ответы на форму (1)'!G272,Успевание,2,FALSE)</f>
        <v>3</v>
      </c>
      <c r="D272">
        <f>VLOOKUP('Ответы на форму (1)'!H272,Успевание,2,FALSE)</f>
        <v>3</v>
      </c>
      <c r="E272">
        <f t="shared" si="30"/>
        <v>0</v>
      </c>
      <c r="F272">
        <f>VLOOKUP('Ответы на форму (1)'!I272,ШкалаРомека,2,FALSE)</f>
        <v>4</v>
      </c>
      <c r="G272">
        <f>VLOOKUP('Ответы на форму (1)'!J272,ШкалаРомека,2,FALSE)</f>
        <v>4</v>
      </c>
      <c r="H272">
        <f>VLOOKUP('Ответы на форму (1)'!K272,ШкалаРомека,2,FALSE)</f>
        <v>3</v>
      </c>
      <c r="I272">
        <f>VLOOKUP('Ответы на форму (1)'!L272,ШкалаРомека,2,FALSE)</f>
        <v>3</v>
      </c>
      <c r="J272">
        <f>VLOOKUP('Ответы на форму (1)'!M272,ШкалаРомека,2,FALSE)</f>
        <v>4</v>
      </c>
      <c r="K272">
        <f>VLOOKUP('Ответы на форму (1)'!N272,ШкалаРомека,2,FALSE)</f>
        <v>4</v>
      </c>
      <c r="L272">
        <f>VLOOKUP('Ответы на форму (1)'!O272,ШкалаРомека,2,FALSE)</f>
        <v>3</v>
      </c>
      <c r="M272">
        <f>VLOOKUP('Ответы на форму (1)'!P272,ШкалаРомека,2,FALSE)</f>
        <v>4</v>
      </c>
      <c r="N272">
        <f>VLOOKUP('Ответы на форму (1)'!Q272,ШкалаРомека,2,FALSE)</f>
        <v>4</v>
      </c>
      <c r="O272">
        <f>VLOOKUP('Ответы на форму (1)'!R272,ШкалаРомека,2,FALSE)</f>
        <v>3</v>
      </c>
      <c r="P272">
        <f t="shared" si="28"/>
        <v>36</v>
      </c>
      <c r="Q272">
        <f>VLOOKUP('Ответы на форму (1)'!S272,ЧастотаПрактик,2,FALSE)</f>
        <v>4</v>
      </c>
      <c r="R272">
        <f>VLOOKUP('Ответы на форму (1)'!T272,ЧастотаПрактик,2,FALSE)</f>
        <v>3</v>
      </c>
      <c r="S272">
        <f>VLOOKUP('Ответы на форму (1)'!U272,ЧастотаПрактик,2,FALSE)</f>
        <v>0</v>
      </c>
      <c r="T272">
        <f>VLOOKUP('Ответы на форму (1)'!V272,ЧастотаПрактик,2,FALSE)</f>
        <v>3</v>
      </c>
      <c r="U272">
        <f>VLOOKUP('Ответы на форму (1)'!W272,ЧастотаПрактик,2,FALSE)</f>
        <v>0</v>
      </c>
      <c r="V272">
        <f>VLOOKUP('Ответы на форму (1)'!X272,ЧастотаПрактик,2,FALSE)</f>
        <v>4</v>
      </c>
      <c r="W272">
        <f>VLOOKUP('Ответы на форму (1)'!Y272,ЧастотаПрактик,2,FALSE)</f>
        <v>3</v>
      </c>
      <c r="X272">
        <f>VLOOKUP('Ответы на форму (1)'!Z272,ЧастотаПрактик,2,FALSE)</f>
        <v>0</v>
      </c>
      <c r="Y272">
        <f>VLOOKUP('Ответы на форму (1)'!AA272,ЧастотаПрактик,2,FALSE)</f>
        <v>3</v>
      </c>
      <c r="Z272">
        <f>VLOOKUP('Ответы на форму (1)'!AB272,ЧастотаПрактик,2,FALSE)</f>
        <v>4</v>
      </c>
      <c r="AA272">
        <f>VLOOKUP('Ответы на форму (1)'!AC272,ЧастотаПрактик,2,FALSE)</f>
        <v>0</v>
      </c>
      <c r="AB272">
        <f>VLOOKUP('Ответы на форму (1)'!AD272,ЧастотаПрактик,2,FALSE)</f>
        <v>2</v>
      </c>
      <c r="AC272">
        <f>VLOOKUP('Ответы на форму (1)'!AE272,ЧастотаПрактик,2,FALSE)</f>
        <v>3</v>
      </c>
      <c r="AD272">
        <f>VLOOKUP('Ответы на форму (1)'!AF272,ЧастотаПрактик,2,FALSE)</f>
        <v>4</v>
      </c>
      <c r="AE272">
        <f>VLOOKUP('Ответы на форму (1)'!AG272,ДаПочтиНет,2,FALSE)</f>
        <v>1</v>
      </c>
      <c r="AF272">
        <f>VLOOKUP('Ответы на форму (1)'!AH272,ДаПочтиНет,2,FALSE)</f>
        <v>2</v>
      </c>
      <c r="AG272">
        <f>VLOOKUP('Ответы на форму (1)'!AI272,ДаПочтиНет,2,FALSE)</f>
        <v>1</v>
      </c>
      <c r="AH272">
        <f>VLOOKUP('Ответы на форму (1)'!AJ272,ДаПочтиНет,2,FALSE)</f>
        <v>0</v>
      </c>
      <c r="AI272">
        <f>VLOOKUP('Ответы на форму (1)'!AK272,ДаПочтиНет,2,FALSE)</f>
        <v>0</v>
      </c>
      <c r="AJ272">
        <f>VLOOKUP('Ответы на форму (1)'!AL272,ДаПочтиНет,2,FALSE)</f>
        <v>0</v>
      </c>
      <c r="AK272">
        <f>VLOOKUP('Ответы на форму (1)'!AM272,ДаПочтиНет,2,FALSE)</f>
        <v>2</v>
      </c>
      <c r="AL272">
        <f>VLOOKUP('Ответы на форму (1)'!AN272,ДаПочтиНет,2,FALSE)</f>
        <v>0</v>
      </c>
      <c r="AM272">
        <f>VLOOKUP('Ответы на форму (1)'!AO272,ДаПочтиНет,2,FALSE)</f>
        <v>1</v>
      </c>
      <c r="AN272">
        <f t="shared" si="31"/>
        <v>36</v>
      </c>
      <c r="AO272">
        <f>VLOOKUP('Ответы на форму (1)'!AP272,ДаПочтиНет,2,FALSE)</f>
        <v>0</v>
      </c>
      <c r="AP272">
        <f>VLOOKUP('Ответы на форму (1)'!AQ272,ОбразЖизни,2,FALSE)</f>
        <v>4</v>
      </c>
      <c r="AQ272">
        <f>VLOOKUP('Ответы на форму (1)'!AR272,ОбразЖизни,2,FALSE)</f>
        <v>4</v>
      </c>
      <c r="AR272">
        <f>VLOOKUP('Ответы на форму (1)'!AS272,ОбразЖизни,2,FALSE)</f>
        <v>1</v>
      </c>
      <c r="AS272">
        <f>VLOOKUP('Ответы на форму (1)'!AT272,ОбразЖизни,2,FALSE)</f>
        <v>1</v>
      </c>
      <c r="AT272">
        <f>VLOOKUP('Ответы на форму (1)'!AU272,ОбразЖизни,2,FALSE)</f>
        <v>4</v>
      </c>
      <c r="AU272">
        <f>VLOOKUP('Ответы на форму (1)'!AV272,ОбразЖизни,2,FALSE)</f>
        <v>4</v>
      </c>
      <c r="AV272">
        <f>'Ответы на форму (1)'!AW272</f>
        <v>7</v>
      </c>
      <c r="AW272">
        <f>IF('Ответы на форму (1)'!AX272="",0,1)</f>
        <v>1</v>
      </c>
      <c r="AX272">
        <f>VLOOKUP('Ответы на форму (1)'!AY272,Курение,2,FALSE)</f>
        <v>2</v>
      </c>
      <c r="AY272">
        <f>VLOOKUP('Ответы на форму (1)'!AZ272,Алкоголь,2,FALSE)</f>
        <v>1</v>
      </c>
      <c r="AZ272">
        <f>VLOOKUP('Ответы на форму (1)'!BA272,СемейныйОпыт,2,FALSE)</f>
        <v>0</v>
      </c>
      <c r="BA272">
        <f>'Ответы на форму (1)'!BB272</f>
        <v>1</v>
      </c>
      <c r="BB272">
        <f>IF('Ответы на форму (1)'!BC272="",0,VLOOKUP('Ответы на форму (1)'!BC272,УровниЗнакомства,2,FALSE))</f>
        <v>1</v>
      </c>
      <c r="BC272">
        <f>IF('Ответы на форму (1)'!BD272="",0,VLOOKUP('Ответы на форму (1)'!BD272,УровниЗнакомства,2,FALSE))</f>
        <v>3</v>
      </c>
      <c r="BD272">
        <f>IF('Ответы на форму (1)'!BE272="",0,VLOOKUP('Ответы на форму (1)'!BE272,УровниЗнакомства,2,FALSE))</f>
        <v>0</v>
      </c>
      <c r="BE272">
        <f>IF('Ответы на форму (1)'!BF272="",0,VLOOKUP('Ответы на форму (1)'!BF272,УровниЗнакомства,2,FALSE))</f>
        <v>0</v>
      </c>
      <c r="BF272">
        <f>IF('Ответы на форму (1)'!BG272="",0,VLOOKUP('Ответы на форму (1)'!BG272,УровниЗнакомства,2,FALSE))</f>
        <v>0</v>
      </c>
      <c r="BG272">
        <f>IF('Ответы на форму (1)'!BH272="",0,VLOOKUP('Ответы на форму (1)'!BH272,УровниЗнакомства,2,FALSE))</f>
        <v>0</v>
      </c>
      <c r="BH272">
        <f t="shared" si="32"/>
        <v>4</v>
      </c>
      <c r="BI272">
        <f>VLOOKUP('Ответы на форму (1)'!BI272,ТараканоБалл,2,FALSE)</f>
        <v>5</v>
      </c>
      <c r="BJ272">
        <f>VLOOKUP('Ответы на форму (1)'!BJ272,ТараканоБалл,2,FALSE)</f>
        <v>1</v>
      </c>
      <c r="BK272">
        <f>VLOOKUP('Ответы на форму (1)'!BK272,ТараканоБалл,2,FALSE)</f>
        <v>2</v>
      </c>
      <c r="BL272">
        <f>VLOOKUP('Ответы на форму (1)'!BL272,ТараканоБалл,2,FALSE)</f>
        <v>2</v>
      </c>
      <c r="BM272">
        <f t="shared" si="33"/>
        <v>10</v>
      </c>
      <c r="BN272">
        <f t="shared" si="34"/>
        <v>0</v>
      </c>
      <c r="BO272">
        <f>VLOOKUP('Ответы на форму (1)'!BM272,ОбъемИнфы,2,FALSE)</f>
        <v>4</v>
      </c>
      <c r="BP272">
        <f>VLOOKUP('Ответы на форму (1)'!BN272,ОбъемИнфы,2,FALSE)</f>
        <v>2</v>
      </c>
      <c r="BQ272">
        <f>VLOOKUP('Ответы на форму (1)'!BO272,ОбъемИнфы,2,FALSE)</f>
        <v>3</v>
      </c>
      <c r="BR272">
        <f>VLOOKUP('Ответы на форму (1)'!BP272,ОбъемИнфы,2,FALSE)</f>
        <v>4</v>
      </c>
      <c r="BS272">
        <f>VLOOKUP('Ответы на форму (1)'!BQ272,ОбъемИнфы,2,FALSE)</f>
        <v>4</v>
      </c>
      <c r="BT272">
        <f>VLOOKUP('Ответы на форму (1)'!BR272,ОбъемИнфы,2,FALSE)</f>
        <v>4</v>
      </c>
      <c r="BU272">
        <f>VLOOKUP('Ответы на форму (1)'!BS272,ОбъемИнфы,2,FALSE)</f>
        <v>4</v>
      </c>
      <c r="BV272">
        <f>VLOOKUP('Ответы на форму (1)'!BT272,ОбъемИнфы,2,FALSE)</f>
        <v>1</v>
      </c>
      <c r="BW272" t="str">
        <f>IF('Ответы на форму (1)'!BU272&gt;2,"много",'Ответы на форму (1)'!BU272)</f>
        <v>много</v>
      </c>
      <c r="BX272">
        <f>VLOOKUP('Ответы на форму (1)'!BV272,Блыки,2,FALSE)</f>
        <v>0</v>
      </c>
      <c r="BY272" t="str">
        <f>IF('Ответы на форму (1)'!BY272="","",'Ответы на форму (1)'!BY272)</f>
        <v/>
      </c>
      <c r="BZ272" t="str">
        <f t="shared" si="29"/>
        <v>Да</v>
      </c>
    </row>
    <row r="273" spans="1:78" x14ac:dyDescent="0.35">
      <c r="A273">
        <f>IF('Ответы на форму (1)'!B273="М",1,0)</f>
        <v>0</v>
      </c>
      <c r="B273">
        <f>'Ответы на форму (1)'!C273</f>
        <v>43</v>
      </c>
      <c r="C273">
        <f>VLOOKUP('Ответы на форму (1)'!G273,Успевание,2,FALSE)</f>
        <v>3</v>
      </c>
      <c r="D273">
        <f>VLOOKUP('Ответы на форму (1)'!H273,Успевание,2,FALSE)</f>
        <v>3</v>
      </c>
      <c r="E273">
        <f t="shared" si="30"/>
        <v>0</v>
      </c>
      <c r="F273">
        <f>VLOOKUP('Ответы на форму (1)'!I273,ШкалаРомека,2,FALSE)</f>
        <v>4</v>
      </c>
      <c r="G273">
        <f>VLOOKUP('Ответы на форму (1)'!J273,ШкалаРомека,2,FALSE)</f>
        <v>3</v>
      </c>
      <c r="H273">
        <f>VLOOKUP('Ответы на форму (1)'!K273,ШкалаРомека,2,FALSE)</f>
        <v>2</v>
      </c>
      <c r="I273">
        <f>VLOOKUP('Ответы на форму (1)'!L273,ШкалаРомека,2,FALSE)</f>
        <v>3</v>
      </c>
      <c r="J273">
        <f>VLOOKUP('Ответы на форму (1)'!M273,ШкалаРомека,2,FALSE)</f>
        <v>3</v>
      </c>
      <c r="K273">
        <f>VLOOKUP('Ответы на форму (1)'!N273,ШкалаРомека,2,FALSE)</f>
        <v>3</v>
      </c>
      <c r="L273">
        <f>VLOOKUP('Ответы на форму (1)'!O273,ШкалаРомека,2,FALSE)</f>
        <v>3</v>
      </c>
      <c r="M273">
        <f>VLOOKUP('Ответы на форму (1)'!P273,ШкалаРомека,2,FALSE)</f>
        <v>3</v>
      </c>
      <c r="N273">
        <f>VLOOKUP('Ответы на форму (1)'!Q273,ШкалаРомека,2,FALSE)</f>
        <v>3</v>
      </c>
      <c r="O273">
        <f>VLOOKUP('Ответы на форму (1)'!R273,ШкалаРомека,2,FALSE)</f>
        <v>3</v>
      </c>
      <c r="P273">
        <f t="shared" si="28"/>
        <v>30</v>
      </c>
      <c r="Q273">
        <f>VLOOKUP('Ответы на форму (1)'!S273,ЧастотаПрактик,2,FALSE)</f>
        <v>3</v>
      </c>
      <c r="R273">
        <f>VLOOKUP('Ответы на форму (1)'!T273,ЧастотаПрактик,2,FALSE)</f>
        <v>3</v>
      </c>
      <c r="S273">
        <f>VLOOKUP('Ответы на форму (1)'!U273,ЧастотаПрактик,2,FALSE)</f>
        <v>3</v>
      </c>
      <c r="T273">
        <f>VLOOKUP('Ответы на форму (1)'!V273,ЧастотаПрактик,2,FALSE)</f>
        <v>3</v>
      </c>
      <c r="U273">
        <f>VLOOKUP('Ответы на форму (1)'!W273,ЧастотаПрактик,2,FALSE)</f>
        <v>0</v>
      </c>
      <c r="V273">
        <f>VLOOKUP('Ответы на форму (1)'!X273,ЧастотаПрактик,2,FALSE)</f>
        <v>0</v>
      </c>
      <c r="W273">
        <f>VLOOKUP('Ответы на форму (1)'!Y273,ЧастотаПрактик,2,FALSE)</f>
        <v>2</v>
      </c>
      <c r="X273">
        <f>VLOOKUP('Ответы на форму (1)'!Z273,ЧастотаПрактик,2,FALSE)</f>
        <v>2</v>
      </c>
      <c r="Y273">
        <f>VLOOKUP('Ответы на форму (1)'!AA273,ЧастотаПрактик,2,FALSE)</f>
        <v>1</v>
      </c>
      <c r="Z273">
        <f>VLOOKUP('Ответы на форму (1)'!AB273,ЧастотаПрактик,2,FALSE)</f>
        <v>2</v>
      </c>
      <c r="AA273">
        <f>VLOOKUP('Ответы на форму (1)'!AC273,ЧастотаПрактик,2,FALSE)</f>
        <v>0</v>
      </c>
      <c r="AB273">
        <f>VLOOKUP('Ответы на форму (1)'!AD273,ЧастотаПрактик,2,FALSE)</f>
        <v>2</v>
      </c>
      <c r="AC273">
        <f>VLOOKUP('Ответы на форму (1)'!AE273,ЧастотаПрактик,2,FALSE)</f>
        <v>3</v>
      </c>
      <c r="AD273">
        <f>VLOOKUP('Ответы на форму (1)'!AF273,ЧастотаПрактик,2,FALSE)</f>
        <v>4</v>
      </c>
      <c r="AE273">
        <f>VLOOKUP('Ответы на форму (1)'!AG273,ДаПочтиНет,2,FALSE)</f>
        <v>0</v>
      </c>
      <c r="AF273">
        <f>VLOOKUP('Ответы на форму (1)'!AH273,ДаПочтиНет,2,FALSE)</f>
        <v>1</v>
      </c>
      <c r="AG273">
        <f>VLOOKUP('Ответы на форму (1)'!AI273,ДаПочтиНет,2,FALSE)</f>
        <v>1</v>
      </c>
      <c r="AH273">
        <f>VLOOKUP('Ответы на форму (1)'!AJ273,ДаПочтиНет,2,FALSE)</f>
        <v>0</v>
      </c>
      <c r="AI273">
        <f>VLOOKUP('Ответы на форму (1)'!AK273,ДаПочтиНет,2,FALSE)</f>
        <v>2</v>
      </c>
      <c r="AJ273">
        <f>VLOOKUP('Ответы на форму (1)'!AL273,ДаПочтиНет,2,FALSE)</f>
        <v>2</v>
      </c>
      <c r="AK273">
        <f>VLOOKUP('Ответы на форму (1)'!AM273,ДаПочтиНет,2,FALSE)</f>
        <v>2</v>
      </c>
      <c r="AL273">
        <f>VLOOKUP('Ответы на форму (1)'!AN273,ДаПочтиНет,2,FALSE)</f>
        <v>2</v>
      </c>
      <c r="AM273">
        <f>VLOOKUP('Ответы на форму (1)'!AO273,ДаПочтиНет,2,FALSE)</f>
        <v>2</v>
      </c>
      <c r="AN273">
        <f t="shared" si="31"/>
        <v>38</v>
      </c>
      <c r="AO273">
        <f>VLOOKUP('Ответы на форму (1)'!AP273,ДаПочтиНет,2,FALSE)</f>
        <v>0</v>
      </c>
      <c r="AP273">
        <f>VLOOKUP('Ответы на форму (1)'!AQ273,ОбразЖизни,2,FALSE)</f>
        <v>3</v>
      </c>
      <c r="AQ273">
        <f>VLOOKUP('Ответы на форму (1)'!AR273,ОбразЖизни,2,FALSE)</f>
        <v>0</v>
      </c>
      <c r="AR273">
        <f>VLOOKUP('Ответы на форму (1)'!AS273,ОбразЖизни,2,FALSE)</f>
        <v>4</v>
      </c>
      <c r="AS273">
        <f>VLOOKUP('Ответы на форму (1)'!AT273,ОбразЖизни,2,FALSE)</f>
        <v>3</v>
      </c>
      <c r="AT273">
        <f>VLOOKUP('Ответы на форму (1)'!AU273,ОбразЖизни,2,FALSE)</f>
        <v>1</v>
      </c>
      <c r="AU273">
        <f>VLOOKUP('Ответы на форму (1)'!AV273,ОбразЖизни,2,FALSE)</f>
        <v>1</v>
      </c>
      <c r="AV273">
        <f>'Ответы на форму (1)'!AW273</f>
        <v>4</v>
      </c>
      <c r="AW273">
        <f>IF('Ответы на форму (1)'!AX273="",0,1)</f>
        <v>0</v>
      </c>
      <c r="AX273">
        <f>VLOOKUP('Ответы на форму (1)'!AY273,Курение,2,FALSE)</f>
        <v>0</v>
      </c>
      <c r="AY273">
        <f>VLOOKUP('Ответы на форму (1)'!AZ273,Алкоголь,2,FALSE)</f>
        <v>1</v>
      </c>
      <c r="AZ273">
        <f>VLOOKUP('Ответы на форму (1)'!BA273,СемейныйОпыт,2,FALSE)</f>
        <v>1</v>
      </c>
      <c r="BA273">
        <f>'Ответы на форму (1)'!BB273</f>
        <v>2</v>
      </c>
      <c r="BB273">
        <f>IF('Ответы на форму (1)'!BC273="",0,VLOOKUP('Ответы на форму (1)'!BC273,УровниЗнакомства,2,FALSE))</f>
        <v>0</v>
      </c>
      <c r="BC273">
        <f>IF('Ответы на форму (1)'!BD273="",0,VLOOKUP('Ответы на форму (1)'!BD273,УровниЗнакомства,2,FALSE))</f>
        <v>0</v>
      </c>
      <c r="BD273">
        <f>IF('Ответы на форму (1)'!BE273="",0,VLOOKUP('Ответы на форму (1)'!BE273,УровниЗнакомства,2,FALSE))</f>
        <v>0</v>
      </c>
      <c r="BE273">
        <f>IF('Ответы на форму (1)'!BF273="",0,VLOOKUP('Ответы на форму (1)'!BF273,УровниЗнакомства,2,FALSE))</f>
        <v>1</v>
      </c>
      <c r="BF273">
        <f>IF('Ответы на форму (1)'!BG273="",0,VLOOKUP('Ответы на форму (1)'!BG273,УровниЗнакомства,2,FALSE))</f>
        <v>0</v>
      </c>
      <c r="BG273">
        <f>IF('Ответы на форму (1)'!BH273="",0,VLOOKUP('Ответы на форму (1)'!BH273,УровниЗнакомства,2,FALSE))</f>
        <v>0</v>
      </c>
      <c r="BH273">
        <f t="shared" si="32"/>
        <v>1</v>
      </c>
      <c r="BI273">
        <f>VLOOKUP('Ответы на форму (1)'!BI273,ТараканоБалл,2,FALSE)</f>
        <v>5</v>
      </c>
      <c r="BJ273">
        <f>VLOOKUP('Ответы на форму (1)'!BJ273,ТараканоБалл,2,FALSE)</f>
        <v>5</v>
      </c>
      <c r="BK273">
        <f>VLOOKUP('Ответы на форму (1)'!BK273,ТараканоБалл,2,FALSE)</f>
        <v>5</v>
      </c>
      <c r="BL273">
        <f>VLOOKUP('Ответы на форму (1)'!BL273,ТараканоБалл,2,FALSE)</f>
        <v>5</v>
      </c>
      <c r="BM273">
        <f t="shared" si="33"/>
        <v>20</v>
      </c>
      <c r="BN273">
        <f t="shared" si="34"/>
        <v>2</v>
      </c>
      <c r="BO273">
        <f>VLOOKUP('Ответы на форму (1)'!BM273,ОбъемИнфы,2,FALSE)</f>
        <v>3</v>
      </c>
      <c r="BP273">
        <f>VLOOKUP('Ответы на форму (1)'!BN273,ОбъемИнфы,2,FALSE)</f>
        <v>0</v>
      </c>
      <c r="BQ273">
        <f>VLOOKUP('Ответы на форму (1)'!BO273,ОбъемИнфы,2,FALSE)</f>
        <v>2</v>
      </c>
      <c r="BR273">
        <f>VLOOKUP('Ответы на форму (1)'!BP273,ОбъемИнфы,2,FALSE)</f>
        <v>4</v>
      </c>
      <c r="BS273">
        <f>VLOOKUP('Ответы на форму (1)'!BQ273,ОбъемИнфы,2,FALSE)</f>
        <v>1</v>
      </c>
      <c r="BT273">
        <f>VLOOKUP('Ответы на форму (1)'!BR273,ОбъемИнфы,2,FALSE)</f>
        <v>4</v>
      </c>
      <c r="BU273">
        <f>VLOOKUP('Ответы на форму (1)'!BS273,ОбъемИнфы,2,FALSE)</f>
        <v>1</v>
      </c>
      <c r="BV273">
        <f>VLOOKUP('Ответы на форму (1)'!BT273,ОбъемИнфы,2,FALSE)</f>
        <v>1</v>
      </c>
      <c r="BW273">
        <f>IF('Ответы на форму (1)'!BU273&gt;2,"много",'Ответы на форму (1)'!BU273)</f>
        <v>2</v>
      </c>
      <c r="BX273">
        <f>VLOOKUP('Ответы на форму (1)'!BV273,Блыки,2,FALSE)</f>
        <v>1</v>
      </c>
      <c r="BY273" t="str">
        <f>IF('Ответы на форму (1)'!BY273="","",'Ответы на форму (1)'!BY273)</f>
        <v/>
      </c>
      <c r="BZ273" t="str">
        <f t="shared" si="29"/>
        <v>Да</v>
      </c>
    </row>
    <row r="274" spans="1:78" x14ac:dyDescent="0.35">
      <c r="A274">
        <f>IF('Ответы на форму (1)'!B274="М",1,0)</f>
        <v>0</v>
      </c>
      <c r="B274">
        <f>'Ответы на форму (1)'!C274</f>
        <v>37</v>
      </c>
      <c r="C274">
        <f>VLOOKUP('Ответы на форму (1)'!G274,Успевание,2,FALSE)</f>
        <v>5</v>
      </c>
      <c r="D274">
        <f>VLOOKUP('Ответы на форму (1)'!H274,Успевание,2,FALSE)</f>
        <v>5</v>
      </c>
      <c r="E274">
        <f t="shared" si="30"/>
        <v>0</v>
      </c>
      <c r="F274">
        <f>VLOOKUP('Ответы на форму (1)'!I274,ШкалаРомека,2,FALSE)</f>
        <v>4</v>
      </c>
      <c r="G274">
        <f>VLOOKUP('Ответы на форму (1)'!J274,ШкалаРомека,2,FALSE)</f>
        <v>4</v>
      </c>
      <c r="H274">
        <f>VLOOKUP('Ответы на форму (1)'!K274,ШкалаРомека,2,FALSE)</f>
        <v>4</v>
      </c>
      <c r="I274">
        <f>VLOOKUP('Ответы на форму (1)'!L274,ШкалаРомека,2,FALSE)</f>
        <v>4</v>
      </c>
      <c r="J274">
        <f>VLOOKUP('Ответы на форму (1)'!M274,ШкалаРомека,2,FALSE)</f>
        <v>4</v>
      </c>
      <c r="K274">
        <f>VLOOKUP('Ответы на форму (1)'!N274,ШкалаРомека,2,FALSE)</f>
        <v>4</v>
      </c>
      <c r="L274">
        <f>VLOOKUP('Ответы на форму (1)'!O274,ШкалаРомека,2,FALSE)</f>
        <v>4</v>
      </c>
      <c r="M274">
        <f>VLOOKUP('Ответы на форму (1)'!P274,ШкалаРомека,2,FALSE)</f>
        <v>4</v>
      </c>
      <c r="N274">
        <f>VLOOKUP('Ответы на форму (1)'!Q274,ШкалаРомека,2,FALSE)</f>
        <v>4</v>
      </c>
      <c r="O274">
        <f>VLOOKUP('Ответы на форму (1)'!R274,ШкалаРомека,2,FALSE)</f>
        <v>3</v>
      </c>
      <c r="P274">
        <f t="shared" si="28"/>
        <v>39</v>
      </c>
      <c r="Q274">
        <f>VLOOKUP('Ответы на форму (1)'!S274,ЧастотаПрактик,2,FALSE)</f>
        <v>4</v>
      </c>
      <c r="R274">
        <f>VLOOKUP('Ответы на форму (1)'!T274,ЧастотаПрактик,2,FALSE)</f>
        <v>4</v>
      </c>
      <c r="S274">
        <f>VLOOKUP('Ответы на форму (1)'!U274,ЧастотаПрактик,2,FALSE)</f>
        <v>4</v>
      </c>
      <c r="T274">
        <f>VLOOKUP('Ответы на форму (1)'!V274,ЧастотаПрактик,2,FALSE)</f>
        <v>4</v>
      </c>
      <c r="U274">
        <f>VLOOKUP('Ответы на форму (1)'!W274,ЧастотаПрактик,2,FALSE)</f>
        <v>0</v>
      </c>
      <c r="V274">
        <f>VLOOKUP('Ответы на форму (1)'!X274,ЧастотаПрактик,2,FALSE)</f>
        <v>2</v>
      </c>
      <c r="W274">
        <f>VLOOKUP('Ответы на форму (1)'!Y274,ЧастотаПрактик,2,FALSE)</f>
        <v>4</v>
      </c>
      <c r="X274">
        <f>VLOOKUP('Ответы на форму (1)'!Z274,ЧастотаПрактик,2,FALSE)</f>
        <v>0</v>
      </c>
      <c r="Y274">
        <f>VLOOKUP('Ответы на форму (1)'!AA274,ЧастотаПрактик,2,FALSE)</f>
        <v>4</v>
      </c>
      <c r="Z274">
        <f>VLOOKUP('Ответы на форму (1)'!AB274,ЧастотаПрактик,2,FALSE)</f>
        <v>4</v>
      </c>
      <c r="AA274">
        <f>VLOOKUP('Ответы на форму (1)'!AC274,ЧастотаПрактик,2,FALSE)</f>
        <v>2</v>
      </c>
      <c r="AB274">
        <f>VLOOKUP('Ответы на форму (1)'!AD274,ЧастотаПрактик,2,FALSE)</f>
        <v>3</v>
      </c>
      <c r="AC274">
        <f>VLOOKUP('Ответы на форму (1)'!AE274,ЧастотаПрактик,2,FALSE)</f>
        <v>0</v>
      </c>
      <c r="AD274">
        <f>VLOOKUP('Ответы на форму (1)'!AF274,ЧастотаПрактик,2,FALSE)</f>
        <v>2</v>
      </c>
      <c r="AE274">
        <f>VLOOKUP('Ответы на форму (1)'!AG274,ДаПочтиНет,2,FALSE)</f>
        <v>0</v>
      </c>
      <c r="AF274">
        <f>VLOOKUP('Ответы на форму (1)'!AH274,ДаПочтиНет,2,FALSE)</f>
        <v>0</v>
      </c>
      <c r="AG274">
        <f>VLOOKUP('Ответы на форму (1)'!AI274,ДаПочтиНет,2,FALSE)</f>
        <v>0</v>
      </c>
      <c r="AH274">
        <f>VLOOKUP('Ответы на форму (1)'!AJ274,ДаПочтиНет,2,FALSE)</f>
        <v>0</v>
      </c>
      <c r="AI274">
        <f>VLOOKUP('Ответы на форму (1)'!AK274,ДаПочтиНет,2,FALSE)</f>
        <v>1</v>
      </c>
      <c r="AJ274">
        <f>VLOOKUP('Ответы на форму (1)'!AL274,ДаПочтиНет,2,FALSE)</f>
        <v>0</v>
      </c>
      <c r="AK274">
        <f>VLOOKUP('Ответы на форму (1)'!AM274,ДаПочтиНет,2,FALSE)</f>
        <v>0</v>
      </c>
      <c r="AL274">
        <f>VLOOKUP('Ответы на форму (1)'!AN274,ДаПочтиНет,2,FALSE)</f>
        <v>0</v>
      </c>
      <c r="AM274">
        <f>VLOOKUP('Ответы на форму (1)'!AO274,ДаПочтиНет,2,FALSE)</f>
        <v>0</v>
      </c>
      <c r="AN274">
        <f t="shared" si="31"/>
        <v>34</v>
      </c>
      <c r="AO274">
        <f>VLOOKUP('Ответы на форму (1)'!AP274,ДаПочтиНет,2,FALSE)</f>
        <v>2</v>
      </c>
      <c r="AP274">
        <f>VLOOKUP('Ответы на форму (1)'!AQ274,ОбразЖизни,2,FALSE)</f>
        <v>1</v>
      </c>
      <c r="AQ274">
        <f>VLOOKUP('Ответы на форму (1)'!AR274,ОбразЖизни,2,FALSE)</f>
        <v>2</v>
      </c>
      <c r="AR274">
        <f>VLOOKUP('Ответы на форму (1)'!AS274,ОбразЖизни,2,FALSE)</f>
        <v>1</v>
      </c>
      <c r="AS274">
        <f>VLOOKUP('Ответы на форму (1)'!AT274,ОбразЖизни,2,FALSE)</f>
        <v>0</v>
      </c>
      <c r="AT274">
        <f>VLOOKUP('Ответы на форму (1)'!AU274,ОбразЖизни,2,FALSE)</f>
        <v>4</v>
      </c>
      <c r="AU274">
        <f>VLOOKUP('Ответы на форму (1)'!AV274,ОбразЖизни,2,FALSE)</f>
        <v>1</v>
      </c>
      <c r="AV274">
        <f>'Ответы на форму (1)'!AW274</f>
        <v>7</v>
      </c>
      <c r="AW274">
        <f>IF('Ответы на форму (1)'!AX274="",0,1)</f>
        <v>1</v>
      </c>
      <c r="AX274">
        <f>VLOOKUP('Ответы на форму (1)'!AY274,Курение,2,FALSE)</f>
        <v>2</v>
      </c>
      <c r="AY274">
        <f>VLOOKUP('Ответы на форму (1)'!AZ274,Алкоголь,2,FALSE)</f>
        <v>1</v>
      </c>
      <c r="AZ274">
        <f>VLOOKUP('Ответы на форму (1)'!BA274,СемейныйОпыт,2,FALSE)</f>
        <v>1</v>
      </c>
      <c r="BA274">
        <f>'Ответы на форму (1)'!BB274</f>
        <v>3</v>
      </c>
      <c r="BB274">
        <f>IF('Ответы на форму (1)'!BC274="",0,VLOOKUP('Ответы на форму (1)'!BC274,УровниЗнакомства,2,FALSE))</f>
        <v>0</v>
      </c>
      <c r="BC274">
        <f>IF('Ответы на форму (1)'!BD274="",0,VLOOKUP('Ответы на форму (1)'!BD274,УровниЗнакомства,2,FALSE))</f>
        <v>0</v>
      </c>
      <c r="BD274">
        <f>IF('Ответы на форму (1)'!BE274="",0,VLOOKUP('Ответы на форму (1)'!BE274,УровниЗнакомства,2,FALSE))</f>
        <v>0</v>
      </c>
      <c r="BE274">
        <f>IF('Ответы на форму (1)'!BF274="",0,VLOOKUP('Ответы на форму (1)'!BF274,УровниЗнакомства,2,FALSE))</f>
        <v>0</v>
      </c>
      <c r="BF274">
        <f>IF('Ответы на форму (1)'!BG274="",0,VLOOKUP('Ответы на форму (1)'!BG274,УровниЗнакомства,2,FALSE))</f>
        <v>0</v>
      </c>
      <c r="BG274">
        <f>IF('Ответы на форму (1)'!BH274="",0,VLOOKUP('Ответы на форму (1)'!BH274,УровниЗнакомства,2,FALSE))</f>
        <v>0</v>
      </c>
      <c r="BH274">
        <f t="shared" si="32"/>
        <v>0</v>
      </c>
      <c r="BI274">
        <f>VLOOKUP('Ответы на форму (1)'!BI274,ТараканоБалл,2,FALSE)</f>
        <v>5</v>
      </c>
      <c r="BJ274">
        <f>VLOOKUP('Ответы на форму (1)'!BJ274,ТараканоБалл,2,FALSE)</f>
        <v>5</v>
      </c>
      <c r="BK274">
        <f>VLOOKUP('Ответы на форму (1)'!BK274,ТараканоБалл,2,FALSE)</f>
        <v>4</v>
      </c>
      <c r="BL274">
        <f>VLOOKUP('Ответы на форму (1)'!BL274,ТараканоБалл,2,FALSE)</f>
        <v>5</v>
      </c>
      <c r="BM274">
        <f t="shared" si="33"/>
        <v>19</v>
      </c>
      <c r="BN274">
        <f t="shared" si="34"/>
        <v>2</v>
      </c>
      <c r="BO274">
        <f>VLOOKUP('Ответы на форму (1)'!BM274,ОбъемИнфы,2,FALSE)</f>
        <v>3</v>
      </c>
      <c r="BP274">
        <f>VLOOKUP('Ответы на форму (1)'!BN274,ОбъемИнфы,2,FALSE)</f>
        <v>2</v>
      </c>
      <c r="BQ274">
        <f>VLOOKUP('Ответы на форму (1)'!BO274,ОбъемИнфы,2,FALSE)</f>
        <v>4</v>
      </c>
      <c r="BR274">
        <f>VLOOKUP('Ответы на форму (1)'!BP274,ОбъемИнфы,2,FALSE)</f>
        <v>2</v>
      </c>
      <c r="BS274">
        <f>VLOOKUP('Ответы на форму (1)'!BQ274,ОбъемИнфы,2,FALSE)</f>
        <v>4</v>
      </c>
      <c r="BT274">
        <f>VLOOKUP('Ответы на форму (1)'!BR274,ОбъемИнфы,2,FALSE)</f>
        <v>4</v>
      </c>
      <c r="BU274">
        <f>VLOOKUP('Ответы на форму (1)'!BS274,ОбъемИнфы,2,FALSE)</f>
        <v>4</v>
      </c>
      <c r="BV274">
        <f>VLOOKUP('Ответы на форму (1)'!BT274,ОбъемИнфы,2,FALSE)</f>
        <v>0</v>
      </c>
      <c r="BW274">
        <f>IF('Ответы на форму (1)'!BU274&gt;2,"много",'Ответы на форму (1)'!BU274)</f>
        <v>2</v>
      </c>
      <c r="BX274">
        <f>VLOOKUP('Ответы на форму (1)'!BV274,Блыки,2,FALSE)</f>
        <v>1</v>
      </c>
      <c r="BY274" t="str">
        <f>IF('Ответы на форму (1)'!BY274="","",'Ответы на форму (1)'!BY274)</f>
        <v/>
      </c>
      <c r="BZ274" t="str">
        <f t="shared" si="29"/>
        <v>Да</v>
      </c>
    </row>
    <row r="275" spans="1:78" x14ac:dyDescent="0.35">
      <c r="A275">
        <f>IF('Ответы на форму (1)'!B275="М",1,0)</f>
        <v>0</v>
      </c>
      <c r="B275">
        <f>'Ответы на форму (1)'!C275</f>
        <v>43</v>
      </c>
      <c r="C275">
        <f>VLOOKUP('Ответы на форму (1)'!G275,Успевание,2,FALSE)</f>
        <v>4</v>
      </c>
      <c r="D275">
        <f>VLOOKUP('Ответы на форму (1)'!H275,Успевание,2,FALSE)</f>
        <v>4</v>
      </c>
      <c r="E275">
        <f t="shared" si="30"/>
        <v>0</v>
      </c>
      <c r="F275">
        <f>VLOOKUP('Ответы на форму (1)'!I275,ШкалаРомека,2,FALSE)</f>
        <v>4</v>
      </c>
      <c r="G275">
        <f>VLOOKUP('Ответы на форму (1)'!J275,ШкалаРомека,2,FALSE)</f>
        <v>3</v>
      </c>
      <c r="H275">
        <f>VLOOKUP('Ответы на форму (1)'!K275,ШкалаРомека,2,FALSE)</f>
        <v>3</v>
      </c>
      <c r="I275">
        <f>VLOOKUP('Ответы на форму (1)'!L275,ШкалаРомека,2,FALSE)</f>
        <v>2</v>
      </c>
      <c r="J275">
        <f>VLOOKUP('Ответы на форму (1)'!M275,ШкалаРомека,2,FALSE)</f>
        <v>3</v>
      </c>
      <c r="K275">
        <f>VLOOKUP('Ответы на форму (1)'!N275,ШкалаРомека,2,FALSE)</f>
        <v>4</v>
      </c>
      <c r="L275">
        <f>VLOOKUP('Ответы на форму (1)'!O275,ШкалаРомека,2,FALSE)</f>
        <v>3</v>
      </c>
      <c r="M275">
        <f>VLOOKUP('Ответы на форму (1)'!P275,ШкалаРомека,2,FALSE)</f>
        <v>4</v>
      </c>
      <c r="N275">
        <f>VLOOKUP('Ответы на форму (1)'!Q275,ШкалаРомека,2,FALSE)</f>
        <v>3</v>
      </c>
      <c r="O275">
        <f>VLOOKUP('Ответы на форму (1)'!R275,ШкалаРомека,2,FALSE)</f>
        <v>4</v>
      </c>
      <c r="P275">
        <f t="shared" si="28"/>
        <v>33</v>
      </c>
      <c r="Q275">
        <f>VLOOKUP('Ответы на форму (1)'!S275,ЧастотаПрактик,2,FALSE)</f>
        <v>1</v>
      </c>
      <c r="R275">
        <f>VLOOKUP('Ответы на форму (1)'!T275,ЧастотаПрактик,2,FALSE)</f>
        <v>1</v>
      </c>
      <c r="S275">
        <f>VLOOKUP('Ответы на форму (1)'!U275,ЧастотаПрактик,2,FALSE)</f>
        <v>3</v>
      </c>
      <c r="T275">
        <f>VLOOKUP('Ответы на форму (1)'!V275,ЧастотаПрактик,2,FALSE)</f>
        <v>2</v>
      </c>
      <c r="U275">
        <f>VLOOKUP('Ответы на форму (1)'!W275,ЧастотаПрактик,2,FALSE)</f>
        <v>0</v>
      </c>
      <c r="V275">
        <f>VLOOKUP('Ответы на форму (1)'!X275,ЧастотаПрактик,2,FALSE)</f>
        <v>1</v>
      </c>
      <c r="W275">
        <f>VLOOKUP('Ответы на форму (1)'!Y275,ЧастотаПрактик,2,FALSE)</f>
        <v>1</v>
      </c>
      <c r="X275">
        <f>VLOOKUP('Ответы на форму (1)'!Z275,ЧастотаПрактик,2,FALSE)</f>
        <v>0</v>
      </c>
      <c r="Y275">
        <f>VLOOKUP('Ответы на форму (1)'!AA275,ЧастотаПрактик,2,FALSE)</f>
        <v>1</v>
      </c>
      <c r="Z275">
        <f>VLOOKUP('Ответы на форму (1)'!AB275,ЧастотаПрактик,2,FALSE)</f>
        <v>2</v>
      </c>
      <c r="AA275">
        <f>VLOOKUP('Ответы на форму (1)'!AC275,ЧастотаПрактик,2,FALSE)</f>
        <v>1</v>
      </c>
      <c r="AB275">
        <f>VLOOKUP('Ответы на форму (1)'!AD275,ЧастотаПрактик,2,FALSE)</f>
        <v>1</v>
      </c>
      <c r="AC275">
        <f>VLOOKUP('Ответы на форму (1)'!AE275,ЧастотаПрактик,2,FALSE)</f>
        <v>2</v>
      </c>
      <c r="AD275">
        <f>VLOOKUP('Ответы на форму (1)'!AF275,ЧастотаПрактик,2,FALSE)</f>
        <v>2</v>
      </c>
      <c r="AE275">
        <f>VLOOKUP('Ответы на форму (1)'!AG275,ДаПочтиНет,2,FALSE)</f>
        <v>0</v>
      </c>
      <c r="AF275">
        <f>VLOOKUP('Ответы на форму (1)'!AH275,ДаПочтиНет,2,FALSE)</f>
        <v>0</v>
      </c>
      <c r="AG275">
        <f>VLOOKUP('Ответы на форму (1)'!AI275,ДаПочтиНет,2,FALSE)</f>
        <v>0</v>
      </c>
      <c r="AH275">
        <f>VLOOKUP('Ответы на форму (1)'!AJ275,ДаПочтиНет,2,FALSE)</f>
        <v>0</v>
      </c>
      <c r="AI275">
        <f>VLOOKUP('Ответы на форму (1)'!AK275,ДаПочтиНет,2,FALSE)</f>
        <v>0</v>
      </c>
      <c r="AJ275">
        <f>VLOOKUP('Ответы на форму (1)'!AL275,ДаПочтиНет,2,FALSE)</f>
        <v>0</v>
      </c>
      <c r="AK275">
        <f>VLOOKUP('Ответы на форму (1)'!AM275,ДаПочтиНет,2,FALSE)</f>
        <v>0</v>
      </c>
      <c r="AL275">
        <f>VLOOKUP('Ответы на форму (1)'!AN275,ДаПочтиНет,2,FALSE)</f>
        <v>0</v>
      </c>
      <c r="AM275">
        <f>VLOOKUP('Ответы на форму (1)'!AO275,ДаПочтиНет,2,FALSE)</f>
        <v>0</v>
      </c>
      <c r="AN275">
        <f t="shared" si="31"/>
        <v>16</v>
      </c>
      <c r="AO275">
        <f>VLOOKUP('Ответы на форму (1)'!AP275,ДаПочтиНет,2,FALSE)</f>
        <v>2</v>
      </c>
      <c r="AP275">
        <f>VLOOKUP('Ответы на форму (1)'!AQ275,ОбразЖизни,2,FALSE)</f>
        <v>4</v>
      </c>
      <c r="AQ275">
        <f>VLOOKUP('Ответы на форму (1)'!AR275,ОбразЖизни,2,FALSE)</f>
        <v>3</v>
      </c>
      <c r="AR275">
        <f>VLOOKUP('Ответы на форму (1)'!AS275,ОбразЖизни,2,FALSE)</f>
        <v>4</v>
      </c>
      <c r="AS275">
        <f>VLOOKUP('Ответы на форму (1)'!AT275,ОбразЖизни,2,FALSE)</f>
        <v>4</v>
      </c>
      <c r="AT275">
        <f>VLOOKUP('Ответы на форму (1)'!AU275,ОбразЖизни,2,FALSE)</f>
        <v>3</v>
      </c>
      <c r="AU275">
        <f>VLOOKUP('Ответы на форму (1)'!AV275,ОбразЖизни,2,FALSE)</f>
        <v>3</v>
      </c>
      <c r="AV275">
        <f>'Ответы на форму (1)'!AW275</f>
        <v>5</v>
      </c>
      <c r="AW275">
        <f>IF('Ответы на форму (1)'!AX275="",0,1)</f>
        <v>0</v>
      </c>
      <c r="AX275">
        <f>VLOOKUP('Ответы на форму (1)'!AY275,Курение,2,FALSE)</f>
        <v>0</v>
      </c>
      <c r="AY275">
        <f>VLOOKUP('Ответы на форму (1)'!AZ275,Алкоголь,2,FALSE)</f>
        <v>1</v>
      </c>
      <c r="AZ275">
        <f>VLOOKUP('Ответы на форму (1)'!BA275,СемейныйОпыт,2,FALSE)</f>
        <v>1</v>
      </c>
      <c r="BA275">
        <f>'Ответы на форму (1)'!BB275</f>
        <v>3</v>
      </c>
      <c r="BB275">
        <f>IF('Ответы на форму (1)'!BC275="",0,VLOOKUP('Ответы на форму (1)'!BC275,УровниЗнакомства,2,FALSE))</f>
        <v>3</v>
      </c>
      <c r="BC275">
        <f>IF('Ответы на форму (1)'!BD275="",0,VLOOKUP('Ответы на форму (1)'!BD275,УровниЗнакомства,2,FALSE))</f>
        <v>1</v>
      </c>
      <c r="BD275">
        <f>IF('Ответы на форму (1)'!BE275="",0,VLOOKUP('Ответы на форму (1)'!BE275,УровниЗнакомства,2,FALSE))</f>
        <v>3</v>
      </c>
      <c r="BE275">
        <f>IF('Ответы на форму (1)'!BF275="",0,VLOOKUP('Ответы на форму (1)'!BF275,УровниЗнакомства,2,FALSE))</f>
        <v>1</v>
      </c>
      <c r="BF275">
        <f>IF('Ответы на форму (1)'!BG275="",0,VLOOKUP('Ответы на форму (1)'!BG275,УровниЗнакомства,2,FALSE))</f>
        <v>0</v>
      </c>
      <c r="BG275">
        <f>IF('Ответы на форму (1)'!BH275="",0,VLOOKUP('Ответы на форму (1)'!BH275,УровниЗнакомства,2,FALSE))</f>
        <v>0</v>
      </c>
      <c r="BH275">
        <f t="shared" si="32"/>
        <v>8</v>
      </c>
      <c r="BI275">
        <f>VLOOKUP('Ответы на форму (1)'!BI275,ТараканоБалл,2,FALSE)</f>
        <v>5</v>
      </c>
      <c r="BJ275">
        <f>VLOOKUP('Ответы на форму (1)'!BJ275,ТараканоБалл,2,FALSE)</f>
        <v>1</v>
      </c>
      <c r="BK275">
        <f>VLOOKUP('Ответы на форму (1)'!BK275,ТараканоБалл,2,FALSE)</f>
        <v>2</v>
      </c>
      <c r="BL275">
        <f>VLOOKUP('Ответы на форму (1)'!BL275,ТараканоБалл,2,FALSE)</f>
        <v>5</v>
      </c>
      <c r="BM275">
        <f t="shared" si="33"/>
        <v>13</v>
      </c>
      <c r="BN275">
        <f t="shared" si="34"/>
        <v>1</v>
      </c>
      <c r="BO275">
        <f>VLOOKUP('Ответы на форму (1)'!BM275,ОбъемИнфы,2,FALSE)</f>
        <v>3</v>
      </c>
      <c r="BP275">
        <f>VLOOKUP('Ответы на форму (1)'!BN275,ОбъемИнфы,2,FALSE)</f>
        <v>0</v>
      </c>
      <c r="BQ275">
        <f>VLOOKUP('Ответы на форму (1)'!BO275,ОбъемИнфы,2,FALSE)</f>
        <v>0</v>
      </c>
      <c r="BR275">
        <f>VLOOKUP('Ответы на форму (1)'!BP275,ОбъемИнфы,2,FALSE)</f>
        <v>4</v>
      </c>
      <c r="BS275">
        <f>VLOOKUP('Ответы на форму (1)'!BQ275,ОбъемИнфы,2,FALSE)</f>
        <v>4</v>
      </c>
      <c r="BT275">
        <f>VLOOKUP('Ответы на форму (1)'!BR275,ОбъемИнфы,2,FALSE)</f>
        <v>3</v>
      </c>
      <c r="BU275">
        <f>VLOOKUP('Ответы на форму (1)'!BS275,ОбъемИнфы,2,FALSE)</f>
        <v>3</v>
      </c>
      <c r="BV275">
        <f>VLOOKUP('Ответы на форму (1)'!BT275,ОбъемИнфы,2,FALSE)</f>
        <v>1</v>
      </c>
      <c r="BW275">
        <f>IF('Ответы на форму (1)'!BU275&gt;2,"много",'Ответы на форму (1)'!BU275)</f>
        <v>2</v>
      </c>
      <c r="BX275">
        <f>VLOOKUP('Ответы на форму (1)'!BV275,Блыки,2,FALSE)</f>
        <v>1</v>
      </c>
      <c r="BY275" t="str">
        <f>IF('Ответы на форму (1)'!BY275="","",'Ответы на форму (1)'!BY275)</f>
        <v/>
      </c>
      <c r="BZ275" t="str">
        <f t="shared" si="29"/>
        <v>Да</v>
      </c>
    </row>
    <row r="276" spans="1:78" x14ac:dyDescent="0.35">
      <c r="A276">
        <f>IF('Ответы на форму (1)'!B276="М",1,0)</f>
        <v>1</v>
      </c>
      <c r="B276">
        <f>'Ответы на форму (1)'!C276</f>
        <v>29</v>
      </c>
      <c r="C276">
        <f>VLOOKUP('Ответы на форму (1)'!G276,Успевание,2,FALSE)</f>
        <v>4</v>
      </c>
      <c r="D276">
        <f>VLOOKUP('Ответы на форму (1)'!H276,Успевание,2,FALSE)</f>
        <v>5</v>
      </c>
      <c r="E276">
        <f t="shared" si="30"/>
        <v>-1</v>
      </c>
      <c r="F276">
        <f>VLOOKUP('Ответы на форму (1)'!I276,ШкалаРомека,2,FALSE)</f>
        <v>4</v>
      </c>
      <c r="G276">
        <f>VLOOKUP('Ответы на форму (1)'!J276,ШкалаРомека,2,FALSE)</f>
        <v>3</v>
      </c>
      <c r="H276">
        <f>VLOOKUP('Ответы на форму (1)'!K276,ШкалаРомека,2,FALSE)</f>
        <v>2</v>
      </c>
      <c r="I276">
        <f>VLOOKUP('Ответы на форму (1)'!L276,ШкалаРомека,2,FALSE)</f>
        <v>3</v>
      </c>
      <c r="J276">
        <f>VLOOKUP('Ответы на форму (1)'!M276,ШкалаРомека,2,FALSE)</f>
        <v>3</v>
      </c>
      <c r="K276">
        <f>VLOOKUP('Ответы на форму (1)'!N276,ШкалаРомека,2,FALSE)</f>
        <v>4</v>
      </c>
      <c r="L276">
        <f>VLOOKUP('Ответы на форму (1)'!O276,ШкалаРомека,2,FALSE)</f>
        <v>3</v>
      </c>
      <c r="M276">
        <f>VLOOKUP('Ответы на форму (1)'!P276,ШкалаРомека,2,FALSE)</f>
        <v>2</v>
      </c>
      <c r="N276">
        <f>VLOOKUP('Ответы на форму (1)'!Q276,ШкалаРомека,2,FALSE)</f>
        <v>3</v>
      </c>
      <c r="O276">
        <f>VLOOKUP('Ответы на форму (1)'!R276,ШкалаРомека,2,FALSE)</f>
        <v>3</v>
      </c>
      <c r="P276">
        <f t="shared" si="28"/>
        <v>30</v>
      </c>
      <c r="Q276">
        <f>VLOOKUP('Ответы на форму (1)'!S276,ЧастотаПрактик,2,FALSE)</f>
        <v>3</v>
      </c>
      <c r="R276">
        <f>VLOOKUP('Ответы на форму (1)'!T276,ЧастотаПрактик,2,FALSE)</f>
        <v>2</v>
      </c>
      <c r="S276">
        <f>VLOOKUP('Ответы на форму (1)'!U276,ЧастотаПрактик,2,FALSE)</f>
        <v>3</v>
      </c>
      <c r="T276">
        <f>VLOOKUP('Ответы на форму (1)'!V276,ЧастотаПрактик,2,FALSE)</f>
        <v>3</v>
      </c>
      <c r="U276">
        <f>VLOOKUP('Ответы на форму (1)'!W276,ЧастотаПрактик,2,FALSE)</f>
        <v>0</v>
      </c>
      <c r="V276">
        <f>VLOOKUP('Ответы на форму (1)'!X276,ЧастотаПрактик,2,FALSE)</f>
        <v>2</v>
      </c>
      <c r="W276">
        <f>VLOOKUP('Ответы на форму (1)'!Y276,ЧастотаПрактик,2,FALSE)</f>
        <v>3</v>
      </c>
      <c r="X276">
        <f>VLOOKUP('Ответы на форму (1)'!Z276,ЧастотаПрактик,2,FALSE)</f>
        <v>2</v>
      </c>
      <c r="Y276">
        <f>VLOOKUP('Ответы на форму (1)'!AA276,ЧастотаПрактик,2,FALSE)</f>
        <v>2</v>
      </c>
      <c r="Z276">
        <f>VLOOKUP('Ответы на форму (1)'!AB276,ЧастотаПрактик,2,FALSE)</f>
        <v>3</v>
      </c>
      <c r="AA276">
        <f>VLOOKUP('Ответы на форму (1)'!AC276,ЧастотаПрактик,2,FALSE)</f>
        <v>2</v>
      </c>
      <c r="AB276">
        <f>VLOOKUP('Ответы на форму (1)'!AD276,ЧастотаПрактик,2,FALSE)</f>
        <v>2</v>
      </c>
      <c r="AC276">
        <f>VLOOKUP('Ответы на форму (1)'!AE276,ЧастотаПрактик,2,FALSE)</f>
        <v>3</v>
      </c>
      <c r="AD276">
        <f>VLOOKUP('Ответы на форму (1)'!AF276,ЧастотаПрактик,2,FALSE)</f>
        <v>4</v>
      </c>
      <c r="AE276">
        <f>VLOOKUP('Ответы на форму (1)'!AG276,ДаПочтиНет,2,FALSE)</f>
        <v>2</v>
      </c>
      <c r="AF276">
        <f>VLOOKUP('Ответы на форму (1)'!AH276,ДаПочтиНет,2,FALSE)</f>
        <v>2</v>
      </c>
      <c r="AG276">
        <f>VLOOKUP('Ответы на форму (1)'!AI276,ДаПочтиНет,2,FALSE)</f>
        <v>2</v>
      </c>
      <c r="AH276">
        <f>VLOOKUP('Ответы на форму (1)'!AJ276,ДаПочтиНет,2,FALSE)</f>
        <v>1</v>
      </c>
      <c r="AI276">
        <f>VLOOKUP('Ответы на форму (1)'!AK276,ДаПочтиНет,2,FALSE)</f>
        <v>0</v>
      </c>
      <c r="AJ276">
        <f>VLOOKUP('Ответы на форму (1)'!AL276,ДаПочтиНет,2,FALSE)</f>
        <v>0</v>
      </c>
      <c r="AK276">
        <f>VLOOKUP('Ответы на форму (1)'!AM276,ДаПочтиНет,2,FALSE)</f>
        <v>0</v>
      </c>
      <c r="AL276">
        <f>VLOOKUP('Ответы на форму (1)'!AN276,ДаПочтиНет,2,FALSE)</f>
        <v>0</v>
      </c>
      <c r="AM276">
        <f>VLOOKUP('Ответы на форму (1)'!AO276,ДаПочтиНет,2,FALSE)</f>
        <v>0</v>
      </c>
      <c r="AN276">
        <f t="shared" si="31"/>
        <v>38</v>
      </c>
      <c r="AO276">
        <f>VLOOKUP('Ответы на форму (1)'!AP276,ДаПочтиНет,2,FALSE)</f>
        <v>2</v>
      </c>
      <c r="AP276">
        <f>VLOOKUP('Ответы на форму (1)'!AQ276,ОбразЖизни,2,FALSE)</f>
        <v>1</v>
      </c>
      <c r="AQ276">
        <f>VLOOKUP('Ответы на форму (1)'!AR276,ОбразЖизни,2,FALSE)</f>
        <v>1</v>
      </c>
      <c r="AR276">
        <f>VLOOKUP('Ответы на форму (1)'!AS276,ОбразЖизни,2,FALSE)</f>
        <v>4</v>
      </c>
      <c r="AS276">
        <f>VLOOKUP('Ответы на форму (1)'!AT276,ОбразЖизни,2,FALSE)</f>
        <v>2</v>
      </c>
      <c r="AT276">
        <f>VLOOKUP('Ответы на форму (1)'!AU276,ОбразЖизни,2,FALSE)</f>
        <v>2</v>
      </c>
      <c r="AU276">
        <f>VLOOKUP('Ответы на форму (1)'!AV276,ОбразЖизни,2,FALSE)</f>
        <v>1</v>
      </c>
      <c r="AV276">
        <f>'Ответы на форму (1)'!AW276</f>
        <v>6</v>
      </c>
      <c r="AW276">
        <f>IF('Ответы на форму (1)'!AX276="",0,1)</f>
        <v>0</v>
      </c>
      <c r="AX276">
        <f>VLOOKUP('Ответы на форму (1)'!AY276,Курение,2,FALSE)</f>
        <v>0</v>
      </c>
      <c r="AY276">
        <f>VLOOKUP('Ответы на форму (1)'!AZ276,Алкоголь,2,FALSE)</f>
        <v>0</v>
      </c>
      <c r="AZ276">
        <f>VLOOKUP('Ответы на форму (1)'!BA276,СемейныйОпыт,2,FALSE)</f>
        <v>1</v>
      </c>
      <c r="BA276">
        <f>'Ответы на форму (1)'!BB276</f>
        <v>1</v>
      </c>
      <c r="BB276">
        <f>IF('Ответы на форму (1)'!BC276="",0,VLOOKUP('Ответы на форму (1)'!BC276,УровниЗнакомства,2,FALSE))</f>
        <v>1</v>
      </c>
      <c r="BC276">
        <f>IF('Ответы на форму (1)'!BD276="",0,VLOOKUP('Ответы на форму (1)'!BD276,УровниЗнакомства,2,FALSE))</f>
        <v>2</v>
      </c>
      <c r="BD276">
        <f>IF('Ответы на форму (1)'!BE276="",0,VLOOKUP('Ответы на форму (1)'!BE276,УровниЗнакомства,2,FALSE))</f>
        <v>3</v>
      </c>
      <c r="BE276">
        <f>IF('Ответы на форму (1)'!BF276="",0,VLOOKUP('Ответы на форму (1)'!BF276,УровниЗнакомства,2,FALSE))</f>
        <v>4</v>
      </c>
      <c r="BF276">
        <f>IF('Ответы на форму (1)'!BG276="",0,VLOOKUP('Ответы на форму (1)'!BG276,УровниЗнакомства,2,FALSE))</f>
        <v>1</v>
      </c>
      <c r="BG276">
        <f>IF('Ответы на форму (1)'!BH276="",0,VLOOKUP('Ответы на форму (1)'!BH276,УровниЗнакомства,2,FALSE))</f>
        <v>0</v>
      </c>
      <c r="BH276">
        <f t="shared" si="32"/>
        <v>11</v>
      </c>
      <c r="BI276">
        <f>VLOOKUP('Ответы на форму (1)'!BI276,ТараканоБалл,2,FALSE)</f>
        <v>1</v>
      </c>
      <c r="BJ276">
        <f>VLOOKUP('Ответы на форму (1)'!BJ276,ТараканоБалл,2,FALSE)</f>
        <v>2</v>
      </c>
      <c r="BK276">
        <f>VLOOKUP('Ответы на форму (1)'!BK276,ТараканоБалл,2,FALSE)</f>
        <v>3</v>
      </c>
      <c r="BL276">
        <f>VLOOKUP('Ответы на форму (1)'!BL276,ТараканоБалл,2,FALSE)</f>
        <v>3</v>
      </c>
      <c r="BM276">
        <f t="shared" si="33"/>
        <v>9</v>
      </c>
      <c r="BN276">
        <f t="shared" si="34"/>
        <v>0</v>
      </c>
      <c r="BO276">
        <f>VLOOKUP('Ответы на форму (1)'!BM276,ОбъемИнфы,2,FALSE)</f>
        <v>3</v>
      </c>
      <c r="BP276">
        <f>VLOOKUP('Ответы на форму (1)'!BN276,ОбъемИнфы,2,FALSE)</f>
        <v>1</v>
      </c>
      <c r="BQ276">
        <f>VLOOKUP('Ответы на форму (1)'!BO276,ОбъемИнфы,2,FALSE)</f>
        <v>2</v>
      </c>
      <c r="BR276">
        <f>VLOOKUP('Ответы на форму (1)'!BP276,ОбъемИнфы,2,FALSE)</f>
        <v>3</v>
      </c>
      <c r="BS276">
        <f>VLOOKUP('Ответы на форму (1)'!BQ276,ОбъемИнфы,2,FALSE)</f>
        <v>2</v>
      </c>
      <c r="BT276">
        <f>VLOOKUP('Ответы на форму (1)'!BR276,ОбъемИнфы,2,FALSE)</f>
        <v>2</v>
      </c>
      <c r="BU276">
        <f>VLOOKUP('Ответы на форму (1)'!BS276,ОбъемИнфы,2,FALSE)</f>
        <v>1</v>
      </c>
      <c r="BV276">
        <f>VLOOKUP('Ответы на форму (1)'!BT276,ОбъемИнфы,2,FALSE)</f>
        <v>0</v>
      </c>
      <c r="BW276">
        <f>IF('Ответы на форму (1)'!BU276&gt;2,"много",'Ответы на форму (1)'!BU276)</f>
        <v>1</v>
      </c>
      <c r="BX276">
        <f>VLOOKUP('Ответы на форму (1)'!BV276,Блыки,2,FALSE)</f>
        <v>0</v>
      </c>
      <c r="BY276" t="str">
        <f>IF('Ответы на форму (1)'!BY276="","",'Ответы на форму (1)'!BY276)</f>
        <v/>
      </c>
      <c r="BZ276" t="str">
        <f t="shared" si="29"/>
        <v>Да</v>
      </c>
    </row>
    <row r="277" spans="1:78" x14ac:dyDescent="0.35">
      <c r="A277">
        <f>IF('Ответы на форму (1)'!B277="М",1,0)</f>
        <v>1</v>
      </c>
      <c r="B277">
        <f>'Ответы на форму (1)'!C277</f>
        <v>34</v>
      </c>
      <c r="C277">
        <f>VLOOKUP('Ответы на форму (1)'!G277,Успевание,2,FALSE)</f>
        <v>3</v>
      </c>
      <c r="D277">
        <f>VLOOKUP('Ответы на форму (1)'!H277,Успевание,2,FALSE)</f>
        <v>2</v>
      </c>
      <c r="E277">
        <f t="shared" si="30"/>
        <v>1</v>
      </c>
      <c r="F277">
        <f>VLOOKUP('Ответы на форму (1)'!I277,ШкалаРомека,2,FALSE)</f>
        <v>4</v>
      </c>
      <c r="G277">
        <f>VLOOKUP('Ответы на форму (1)'!J277,ШкалаРомека,2,FALSE)</f>
        <v>3</v>
      </c>
      <c r="H277">
        <f>VLOOKUP('Ответы на форму (1)'!K277,ШкалаРомека,2,FALSE)</f>
        <v>3</v>
      </c>
      <c r="I277">
        <f>VLOOKUP('Ответы на форму (1)'!L277,ШкалаРомека,2,FALSE)</f>
        <v>3</v>
      </c>
      <c r="J277">
        <f>VLOOKUP('Ответы на форму (1)'!M277,ШкалаРомека,2,FALSE)</f>
        <v>2</v>
      </c>
      <c r="K277">
        <f>VLOOKUP('Ответы на форму (1)'!N277,ШкалаРомека,2,FALSE)</f>
        <v>3</v>
      </c>
      <c r="L277">
        <f>VLOOKUP('Ответы на форму (1)'!O277,ШкалаРомека,2,FALSE)</f>
        <v>2</v>
      </c>
      <c r="M277">
        <f>VLOOKUP('Ответы на форму (1)'!P277,ШкалаРомека,2,FALSE)</f>
        <v>2</v>
      </c>
      <c r="N277">
        <f>VLOOKUP('Ответы на форму (1)'!Q277,ШкалаРомека,2,FALSE)</f>
        <v>3</v>
      </c>
      <c r="O277">
        <f>VLOOKUP('Ответы на форму (1)'!R277,ШкалаРомека,2,FALSE)</f>
        <v>3</v>
      </c>
      <c r="P277">
        <f t="shared" si="28"/>
        <v>28</v>
      </c>
      <c r="Q277">
        <f>VLOOKUP('Ответы на форму (1)'!S277,ЧастотаПрактик,2,FALSE)</f>
        <v>0</v>
      </c>
      <c r="R277">
        <f>VLOOKUP('Ответы на форму (1)'!T277,ЧастотаПрактик,2,FALSE)</f>
        <v>2</v>
      </c>
      <c r="S277">
        <f>VLOOKUP('Ответы на форму (1)'!U277,ЧастотаПрактик,2,FALSE)</f>
        <v>3</v>
      </c>
      <c r="T277">
        <f>VLOOKUP('Ответы на форму (1)'!V277,ЧастотаПрактик,2,FALSE)</f>
        <v>4</v>
      </c>
      <c r="U277">
        <f>VLOOKUP('Ответы на форму (1)'!W277,ЧастотаПрактик,2,FALSE)</f>
        <v>2</v>
      </c>
      <c r="V277">
        <f>VLOOKUP('Ответы на форму (1)'!X277,ЧастотаПрактик,2,FALSE)</f>
        <v>0</v>
      </c>
      <c r="W277">
        <f>VLOOKUP('Ответы на форму (1)'!Y277,ЧастотаПрактик,2,FALSE)</f>
        <v>3</v>
      </c>
      <c r="X277">
        <f>VLOOKUP('Ответы на форму (1)'!Z277,ЧастотаПрактик,2,FALSE)</f>
        <v>1</v>
      </c>
      <c r="Y277">
        <f>VLOOKUP('Ответы на форму (1)'!AA277,ЧастотаПрактик,2,FALSE)</f>
        <v>1</v>
      </c>
      <c r="Z277">
        <f>VLOOKUP('Ответы на форму (1)'!AB277,ЧастотаПрактик,2,FALSE)</f>
        <v>1</v>
      </c>
      <c r="AA277">
        <f>VLOOKUP('Ответы на форму (1)'!AC277,ЧастотаПрактик,2,FALSE)</f>
        <v>1</v>
      </c>
      <c r="AB277">
        <f>VLOOKUP('Ответы на форму (1)'!AD277,ЧастотаПрактик,2,FALSE)</f>
        <v>1</v>
      </c>
      <c r="AC277">
        <f>VLOOKUP('Ответы на форму (1)'!AE277,ЧастотаПрактик,2,FALSE)</f>
        <v>0</v>
      </c>
      <c r="AD277">
        <f>VLOOKUP('Ответы на форму (1)'!AF277,ЧастотаПрактик,2,FALSE)</f>
        <v>2</v>
      </c>
      <c r="AE277">
        <f>VLOOKUP('Ответы на форму (1)'!AG277,ДаПочтиНет,2,FALSE)</f>
        <v>2</v>
      </c>
      <c r="AF277">
        <f>VLOOKUP('Ответы на форму (1)'!AH277,ДаПочтиНет,2,FALSE)</f>
        <v>2</v>
      </c>
      <c r="AG277">
        <f>VLOOKUP('Ответы на форму (1)'!AI277,ДаПочтиНет,2,FALSE)</f>
        <v>2</v>
      </c>
      <c r="AH277">
        <f>VLOOKUP('Ответы на форму (1)'!AJ277,ДаПочтиНет,2,FALSE)</f>
        <v>1</v>
      </c>
      <c r="AI277">
        <f>VLOOKUP('Ответы на форму (1)'!AK277,ДаПочтиНет,2,FALSE)</f>
        <v>2</v>
      </c>
      <c r="AJ277">
        <f>VLOOKUP('Ответы на форму (1)'!AL277,ДаПочтиНет,2,FALSE)</f>
        <v>2</v>
      </c>
      <c r="AK277">
        <f>VLOOKUP('Ответы на форму (1)'!AM277,ДаПочтиНет,2,FALSE)</f>
        <v>2</v>
      </c>
      <c r="AL277">
        <f>VLOOKUP('Ответы на форму (1)'!AN277,ДаПочтиНет,2,FALSE)</f>
        <v>2</v>
      </c>
      <c r="AM277">
        <f>VLOOKUP('Ответы на форму (1)'!AO277,ДаПочтиНет,2,FALSE)</f>
        <v>0</v>
      </c>
      <c r="AN277">
        <f t="shared" si="31"/>
        <v>35</v>
      </c>
      <c r="AO277">
        <f>VLOOKUP('Ответы на форму (1)'!AP277,ДаПочтиНет,2,FALSE)</f>
        <v>2</v>
      </c>
      <c r="AP277">
        <f>VLOOKUP('Ответы на форму (1)'!AQ277,ОбразЖизни,2,FALSE)</f>
        <v>4</v>
      </c>
      <c r="AQ277">
        <f>VLOOKUP('Ответы на форму (1)'!AR277,ОбразЖизни,2,FALSE)</f>
        <v>4</v>
      </c>
      <c r="AR277">
        <f>VLOOKUP('Ответы на форму (1)'!AS277,ОбразЖизни,2,FALSE)</f>
        <v>1</v>
      </c>
      <c r="AS277">
        <f>VLOOKUP('Ответы на форму (1)'!AT277,ОбразЖизни,2,FALSE)</f>
        <v>1</v>
      </c>
      <c r="AT277">
        <f>VLOOKUP('Ответы на форму (1)'!AU277,ОбразЖизни,2,FALSE)</f>
        <v>2</v>
      </c>
      <c r="AU277">
        <f>VLOOKUP('Ответы на форму (1)'!AV277,ОбразЖизни,2,FALSE)</f>
        <v>1</v>
      </c>
      <c r="AV277">
        <f>'Ответы на форму (1)'!AW277</f>
        <v>5</v>
      </c>
      <c r="AW277">
        <f>IF('Ответы на форму (1)'!AX277="",0,1)</f>
        <v>0</v>
      </c>
      <c r="AX277">
        <f>VLOOKUP('Ответы на форму (1)'!AY277,Курение,2,FALSE)</f>
        <v>0</v>
      </c>
      <c r="AY277">
        <f>VLOOKUP('Ответы на форму (1)'!AZ277,Алкоголь,2,FALSE)</f>
        <v>1</v>
      </c>
      <c r="AZ277">
        <f>VLOOKUP('Ответы на форму (1)'!BA277,СемейныйОпыт,2,FALSE)</f>
        <v>1</v>
      </c>
      <c r="BA277">
        <f>'Ответы на форму (1)'!BB277</f>
        <v>2</v>
      </c>
      <c r="BB277">
        <f>IF('Ответы на форму (1)'!BC277="",0,VLOOKUP('Ответы на форму (1)'!BC277,УровниЗнакомства,2,FALSE))</f>
        <v>0</v>
      </c>
      <c r="BC277">
        <f>IF('Ответы на форму (1)'!BD277="",0,VLOOKUP('Ответы на форму (1)'!BD277,УровниЗнакомства,2,FALSE))</f>
        <v>1</v>
      </c>
      <c r="BD277">
        <f>IF('Ответы на форму (1)'!BE277="",0,VLOOKUP('Ответы на форму (1)'!BE277,УровниЗнакомства,2,FALSE))</f>
        <v>1</v>
      </c>
      <c r="BE277">
        <f>IF('Ответы на форму (1)'!BF277="",0,VLOOKUP('Ответы на форму (1)'!BF277,УровниЗнакомства,2,FALSE))</f>
        <v>5</v>
      </c>
      <c r="BF277">
        <f>IF('Ответы на форму (1)'!BG277="",0,VLOOKUP('Ответы на форму (1)'!BG277,УровниЗнакомства,2,FALSE))</f>
        <v>0</v>
      </c>
      <c r="BG277">
        <f>IF('Ответы на форму (1)'!BH277="",0,VLOOKUP('Ответы на форму (1)'!BH277,УровниЗнакомства,2,FALSE))</f>
        <v>1</v>
      </c>
      <c r="BH277">
        <f t="shared" si="32"/>
        <v>8</v>
      </c>
      <c r="BI277">
        <f>VLOOKUP('Ответы на форму (1)'!BI277,ТараканоБалл,2,FALSE)</f>
        <v>4</v>
      </c>
      <c r="BJ277">
        <f>VLOOKUP('Ответы на форму (1)'!BJ277,ТараканоБалл,2,FALSE)</f>
        <v>5</v>
      </c>
      <c r="BK277">
        <f>VLOOKUP('Ответы на форму (1)'!BK277,ТараканоБалл,2,FALSE)</f>
        <v>4</v>
      </c>
      <c r="BL277">
        <f>VLOOKUP('Ответы на форму (1)'!BL277,ТараканоБалл,2,FALSE)</f>
        <v>2</v>
      </c>
      <c r="BM277">
        <f t="shared" si="33"/>
        <v>15</v>
      </c>
      <c r="BN277">
        <f t="shared" si="34"/>
        <v>2</v>
      </c>
      <c r="BO277">
        <f>VLOOKUP('Ответы на форму (1)'!BM277,ОбъемИнфы,2,FALSE)</f>
        <v>4</v>
      </c>
      <c r="BP277">
        <f>VLOOKUP('Ответы на форму (1)'!BN277,ОбъемИнфы,2,FALSE)</f>
        <v>3</v>
      </c>
      <c r="BQ277">
        <f>VLOOKUP('Ответы на форму (1)'!BO277,ОбъемИнфы,2,FALSE)</f>
        <v>2</v>
      </c>
      <c r="BR277">
        <f>VLOOKUP('Ответы на форму (1)'!BP277,ОбъемИнфы,2,FALSE)</f>
        <v>1</v>
      </c>
      <c r="BS277">
        <f>VLOOKUP('Ответы на форму (1)'!BQ277,ОбъемИнфы,2,FALSE)</f>
        <v>1</v>
      </c>
      <c r="BT277">
        <f>VLOOKUP('Ответы на форму (1)'!BR277,ОбъемИнфы,2,FALSE)</f>
        <v>1</v>
      </c>
      <c r="BU277">
        <f>VLOOKUP('Ответы на форму (1)'!BS277,ОбъемИнфы,2,FALSE)</f>
        <v>1</v>
      </c>
      <c r="BV277">
        <f>VLOOKUP('Ответы на форму (1)'!BT277,ОбъемИнфы,2,FALSE)</f>
        <v>1</v>
      </c>
      <c r="BW277" t="str">
        <f>IF('Ответы на форму (1)'!BU277&gt;2,"много",'Ответы на форму (1)'!BU277)</f>
        <v>много</v>
      </c>
      <c r="BX277">
        <f>VLOOKUP('Ответы на форму (1)'!BV277,Блыки,2,FALSE)</f>
        <v>0</v>
      </c>
      <c r="BY277" t="str">
        <f>IF('Ответы на форму (1)'!BY277="","",'Ответы на форму (1)'!BY277)</f>
        <v/>
      </c>
      <c r="BZ277" t="str">
        <f t="shared" si="29"/>
        <v>Да</v>
      </c>
    </row>
    <row r="278" spans="1:78" x14ac:dyDescent="0.35">
      <c r="A278">
        <f>IF('Ответы на форму (1)'!B278="М",1,0)</f>
        <v>0</v>
      </c>
      <c r="B278">
        <f>'Ответы на форму (1)'!C278</f>
        <v>45</v>
      </c>
      <c r="C278">
        <f>VLOOKUP('Ответы на форму (1)'!G278,Успевание,2,FALSE)</f>
        <v>3</v>
      </c>
      <c r="D278">
        <f>VLOOKUP('Ответы на форму (1)'!H278,Успевание,2,FALSE)</f>
        <v>3</v>
      </c>
      <c r="E278">
        <f t="shared" si="30"/>
        <v>0</v>
      </c>
      <c r="F278">
        <f>VLOOKUP('Ответы на форму (1)'!I278,ШкалаРомека,2,FALSE)</f>
        <v>3</v>
      </c>
      <c r="G278">
        <f>VLOOKUP('Ответы на форму (1)'!J278,ШкалаРомека,2,FALSE)</f>
        <v>3</v>
      </c>
      <c r="H278">
        <f>VLOOKUP('Ответы на форму (1)'!K278,ШкалаРомека,2,FALSE)</f>
        <v>3</v>
      </c>
      <c r="I278">
        <f>VLOOKUP('Ответы на форму (1)'!L278,ШкалаРомека,2,FALSE)</f>
        <v>3</v>
      </c>
      <c r="J278">
        <f>VLOOKUP('Ответы на форму (1)'!M278,ШкалаРомека,2,FALSE)</f>
        <v>3</v>
      </c>
      <c r="K278">
        <f>VLOOKUP('Ответы на форму (1)'!N278,ШкалаРомека,2,FALSE)</f>
        <v>3</v>
      </c>
      <c r="L278">
        <f>VLOOKUP('Ответы на форму (1)'!O278,ШкалаРомека,2,FALSE)</f>
        <v>2</v>
      </c>
      <c r="M278">
        <f>VLOOKUP('Ответы на форму (1)'!P278,ШкалаРомека,2,FALSE)</f>
        <v>3</v>
      </c>
      <c r="N278">
        <f>VLOOKUP('Ответы на форму (1)'!Q278,ШкалаРомека,2,FALSE)</f>
        <v>3</v>
      </c>
      <c r="O278">
        <f>VLOOKUP('Ответы на форму (1)'!R278,ШкалаРомека,2,FALSE)</f>
        <v>3</v>
      </c>
      <c r="P278">
        <f t="shared" si="28"/>
        <v>29</v>
      </c>
      <c r="Q278">
        <f>VLOOKUP('Ответы на форму (1)'!S278,ЧастотаПрактик,2,FALSE)</f>
        <v>1</v>
      </c>
      <c r="R278">
        <f>VLOOKUP('Ответы на форму (1)'!T278,ЧастотаПрактик,2,FALSE)</f>
        <v>3</v>
      </c>
      <c r="S278">
        <f>VLOOKUP('Ответы на форму (1)'!U278,ЧастотаПрактик,2,FALSE)</f>
        <v>4</v>
      </c>
      <c r="T278">
        <f>VLOOKUP('Ответы на форму (1)'!V278,ЧастотаПрактик,2,FALSE)</f>
        <v>4</v>
      </c>
      <c r="U278">
        <f>VLOOKUP('Ответы на форму (1)'!W278,ЧастотаПрактик,2,FALSE)</f>
        <v>1</v>
      </c>
      <c r="V278">
        <f>VLOOKUP('Ответы на форму (1)'!X278,ЧастотаПрактик,2,FALSE)</f>
        <v>3</v>
      </c>
      <c r="W278">
        <f>VLOOKUP('Ответы на форму (1)'!Y278,ЧастотаПрактик,2,FALSE)</f>
        <v>4</v>
      </c>
      <c r="X278">
        <f>VLOOKUP('Ответы на форму (1)'!Z278,ЧастотаПрактик,2,FALSE)</f>
        <v>0</v>
      </c>
      <c r="Y278">
        <f>VLOOKUP('Ответы на форму (1)'!AA278,ЧастотаПрактик,2,FALSE)</f>
        <v>2</v>
      </c>
      <c r="Z278">
        <f>VLOOKUP('Ответы на форму (1)'!AB278,ЧастотаПрактик,2,FALSE)</f>
        <v>4</v>
      </c>
      <c r="AA278">
        <f>VLOOKUP('Ответы на форму (1)'!AC278,ЧастотаПрактик,2,FALSE)</f>
        <v>2</v>
      </c>
      <c r="AB278">
        <f>VLOOKUP('Ответы на форму (1)'!AD278,ЧастотаПрактик,2,FALSE)</f>
        <v>3</v>
      </c>
      <c r="AC278">
        <f>VLOOKUP('Ответы на форму (1)'!AE278,ЧастотаПрактик,2,FALSE)</f>
        <v>2</v>
      </c>
      <c r="AD278">
        <f>VLOOKUP('Ответы на форму (1)'!AF278,ЧастотаПрактик,2,FALSE)</f>
        <v>4</v>
      </c>
      <c r="AE278">
        <f>VLOOKUP('Ответы на форму (1)'!AG278,ДаПочтиНет,2,FALSE)</f>
        <v>0</v>
      </c>
      <c r="AF278">
        <f>VLOOKUP('Ответы на форму (1)'!AH278,ДаПочтиНет,2,FALSE)</f>
        <v>0</v>
      </c>
      <c r="AG278">
        <f>VLOOKUP('Ответы на форму (1)'!AI278,ДаПочтиНет,2,FALSE)</f>
        <v>2</v>
      </c>
      <c r="AH278">
        <f>VLOOKUP('Ответы на форму (1)'!AJ278,ДаПочтиНет,2,FALSE)</f>
        <v>0</v>
      </c>
      <c r="AI278">
        <f>VLOOKUP('Ответы на форму (1)'!AK278,ДаПочтиНет,2,FALSE)</f>
        <v>2</v>
      </c>
      <c r="AJ278">
        <f>VLOOKUP('Ответы на форму (1)'!AL278,ДаПочтиНет,2,FALSE)</f>
        <v>2</v>
      </c>
      <c r="AK278">
        <f>VLOOKUP('Ответы на форму (1)'!AM278,ДаПочтиНет,2,FALSE)</f>
        <v>2</v>
      </c>
      <c r="AL278">
        <f>VLOOKUP('Ответы на форму (1)'!AN278,ДаПочтиНет,2,FALSE)</f>
        <v>2</v>
      </c>
      <c r="AM278">
        <f>VLOOKUP('Ответы на форму (1)'!AO278,ДаПочтиНет,2,FALSE)</f>
        <v>0</v>
      </c>
      <c r="AN278">
        <f t="shared" si="31"/>
        <v>43</v>
      </c>
      <c r="AO278">
        <f>VLOOKUP('Ответы на форму (1)'!AP278,ДаПочтиНет,2,FALSE)</f>
        <v>1</v>
      </c>
      <c r="AP278">
        <f>VLOOKUP('Ответы на форму (1)'!AQ278,ОбразЖизни,2,FALSE)</f>
        <v>4</v>
      </c>
      <c r="AQ278">
        <f>VLOOKUP('Ответы на форму (1)'!AR278,ОбразЖизни,2,FALSE)</f>
        <v>2</v>
      </c>
      <c r="AR278">
        <f>VLOOKUP('Ответы на форму (1)'!AS278,ОбразЖизни,2,FALSE)</f>
        <v>1</v>
      </c>
      <c r="AS278">
        <f>VLOOKUP('Ответы на форму (1)'!AT278,ОбразЖизни,2,FALSE)</f>
        <v>2</v>
      </c>
      <c r="AT278">
        <f>VLOOKUP('Ответы на форму (1)'!AU278,ОбразЖизни,2,FALSE)</f>
        <v>4</v>
      </c>
      <c r="AU278">
        <f>VLOOKUP('Ответы на форму (1)'!AV278,ОбразЖизни,2,FALSE)</f>
        <v>3</v>
      </c>
      <c r="AV278">
        <f>'Ответы на форму (1)'!AW278</f>
        <v>7</v>
      </c>
      <c r="AW278">
        <f>IF('Ответы на форму (1)'!AX278="",0,1)</f>
        <v>1</v>
      </c>
      <c r="AX278">
        <f>VLOOKUP('Ответы на форму (1)'!AY278,Курение,2,FALSE)</f>
        <v>0</v>
      </c>
      <c r="AY278">
        <f>VLOOKUP('Ответы на форму (1)'!AZ278,Алкоголь,2,FALSE)</f>
        <v>1</v>
      </c>
      <c r="AZ278">
        <f>VLOOKUP('Ответы на форму (1)'!BA278,СемейныйОпыт,2,FALSE)</f>
        <v>1</v>
      </c>
      <c r="BA278">
        <f>'Ответы на форму (1)'!BB278</f>
        <v>2</v>
      </c>
      <c r="BB278">
        <f>IF('Ответы на форму (1)'!BC278="",0,VLOOKUP('Ответы на форму (1)'!BC278,УровниЗнакомства,2,FALSE))</f>
        <v>1</v>
      </c>
      <c r="BC278">
        <f>IF('Ответы на форму (1)'!BD278="",0,VLOOKUP('Ответы на форму (1)'!BD278,УровниЗнакомства,2,FALSE))</f>
        <v>2</v>
      </c>
      <c r="BD278">
        <f>IF('Ответы на форму (1)'!BE278="",0,VLOOKUP('Ответы на форму (1)'!BE278,УровниЗнакомства,2,FALSE))</f>
        <v>0</v>
      </c>
      <c r="BE278">
        <f>IF('Ответы на форму (1)'!BF278="",0,VLOOKUP('Ответы на форму (1)'!BF278,УровниЗнакомства,2,FALSE))</f>
        <v>1</v>
      </c>
      <c r="BF278">
        <f>IF('Ответы на форму (1)'!BG278="",0,VLOOKUP('Ответы на форму (1)'!BG278,УровниЗнакомства,2,FALSE))</f>
        <v>0</v>
      </c>
      <c r="BG278">
        <f>IF('Ответы на форму (1)'!BH278="",0,VLOOKUP('Ответы на форму (1)'!BH278,УровниЗнакомства,2,FALSE))</f>
        <v>0</v>
      </c>
      <c r="BH278">
        <f t="shared" si="32"/>
        <v>4</v>
      </c>
      <c r="BI278">
        <f>VLOOKUP('Ответы на форму (1)'!BI278,ТараканоБалл,2,FALSE)</f>
        <v>4</v>
      </c>
      <c r="BJ278">
        <f>VLOOKUP('Ответы на форму (1)'!BJ278,ТараканоБалл,2,FALSE)</f>
        <v>3</v>
      </c>
      <c r="BK278">
        <f>VLOOKUP('Ответы на форму (1)'!BK278,ТараканоБалл,2,FALSE)</f>
        <v>4</v>
      </c>
      <c r="BL278">
        <f>VLOOKUP('Ответы на форму (1)'!BL278,ТараканоБалл,2,FALSE)</f>
        <v>5</v>
      </c>
      <c r="BM278">
        <f t="shared" si="33"/>
        <v>16</v>
      </c>
      <c r="BN278">
        <f t="shared" si="34"/>
        <v>2</v>
      </c>
      <c r="BO278">
        <f>VLOOKUP('Ответы на форму (1)'!BM278,ОбъемИнфы,2,FALSE)</f>
        <v>2</v>
      </c>
      <c r="BP278">
        <f>VLOOKUP('Ответы на форму (1)'!BN278,ОбъемИнфы,2,FALSE)</f>
        <v>4</v>
      </c>
      <c r="BQ278">
        <f>VLOOKUP('Ответы на форму (1)'!BO278,ОбъемИнфы,2,FALSE)</f>
        <v>3</v>
      </c>
      <c r="BR278">
        <f>VLOOKUP('Ответы на форму (1)'!BP278,ОбъемИнфы,2,FALSE)</f>
        <v>4</v>
      </c>
      <c r="BS278">
        <f>VLOOKUP('Ответы на форму (1)'!BQ278,ОбъемИнфы,2,FALSE)</f>
        <v>4</v>
      </c>
      <c r="BT278">
        <f>VLOOKUP('Ответы на форму (1)'!BR278,ОбъемИнфы,2,FALSE)</f>
        <v>4</v>
      </c>
      <c r="BU278">
        <f>VLOOKUP('Ответы на форму (1)'!BS278,ОбъемИнфы,2,FALSE)</f>
        <v>3</v>
      </c>
      <c r="BV278">
        <f>VLOOKUP('Ответы на форму (1)'!BT278,ОбъемИнфы,2,FALSE)</f>
        <v>2</v>
      </c>
      <c r="BW278">
        <f>IF('Ответы на форму (1)'!BU278&gt;2,"много",'Ответы на форму (1)'!BU278)</f>
        <v>1</v>
      </c>
      <c r="BX278">
        <f>VLOOKUP('Ответы на форму (1)'!BV278,Блыки,2,FALSE)</f>
        <v>0</v>
      </c>
      <c r="BY278" t="str">
        <f>IF('Ответы на форму (1)'!BY278="","",'Ответы на форму (1)'!BY278)</f>
        <v/>
      </c>
      <c r="BZ278" t="str">
        <f t="shared" si="29"/>
        <v>Да</v>
      </c>
    </row>
    <row r="279" spans="1:78" x14ac:dyDescent="0.35">
      <c r="A279">
        <f>IF('Ответы на форму (1)'!B279="М",1,0)</f>
        <v>1</v>
      </c>
      <c r="B279">
        <f>'Ответы на форму (1)'!C279</f>
        <v>30</v>
      </c>
      <c r="C279">
        <f>VLOOKUP('Ответы на форму (1)'!G279,Успевание,2,FALSE)</f>
        <v>3</v>
      </c>
      <c r="D279">
        <f>VLOOKUP('Ответы на форму (1)'!H279,Успевание,2,FALSE)</f>
        <v>1</v>
      </c>
      <c r="E279">
        <f t="shared" si="30"/>
        <v>1</v>
      </c>
      <c r="F279">
        <f>VLOOKUP('Ответы на форму (1)'!I279,ШкалаРомека,2,FALSE)</f>
        <v>4</v>
      </c>
      <c r="G279">
        <f>VLOOKUP('Ответы на форму (1)'!J279,ШкалаРомека,2,FALSE)</f>
        <v>3</v>
      </c>
      <c r="H279">
        <f>VLOOKUP('Ответы на форму (1)'!K279,ШкалаРомека,2,FALSE)</f>
        <v>1</v>
      </c>
      <c r="I279">
        <f>VLOOKUP('Ответы на форму (1)'!L279,ШкалаРомека,2,FALSE)</f>
        <v>2</v>
      </c>
      <c r="J279">
        <f>VLOOKUP('Ответы на форму (1)'!M279,ШкалаРомека,2,FALSE)</f>
        <v>2</v>
      </c>
      <c r="K279">
        <f>VLOOKUP('Ответы на форму (1)'!N279,ШкалаРомека,2,FALSE)</f>
        <v>4</v>
      </c>
      <c r="L279">
        <f>VLOOKUP('Ответы на форму (1)'!O279,ШкалаРомека,2,FALSE)</f>
        <v>4</v>
      </c>
      <c r="M279">
        <f>VLOOKUP('Ответы на форму (1)'!P279,ШкалаРомека,2,FALSE)</f>
        <v>2</v>
      </c>
      <c r="N279">
        <f>VLOOKUP('Ответы на форму (1)'!Q279,ШкалаРомека,2,FALSE)</f>
        <v>2</v>
      </c>
      <c r="O279">
        <f>VLOOKUP('Ответы на форму (1)'!R279,ШкалаРомека,2,FALSE)</f>
        <v>3</v>
      </c>
      <c r="P279">
        <f t="shared" si="28"/>
        <v>27</v>
      </c>
      <c r="Q279">
        <f>VLOOKUP('Ответы на форму (1)'!S279,ЧастотаПрактик,2,FALSE)</f>
        <v>1</v>
      </c>
      <c r="R279">
        <f>VLOOKUP('Ответы на форму (1)'!T279,ЧастотаПрактик,2,FALSE)</f>
        <v>1</v>
      </c>
      <c r="S279">
        <f>VLOOKUP('Ответы на форму (1)'!U279,ЧастотаПрактик,2,FALSE)</f>
        <v>3</v>
      </c>
      <c r="T279">
        <f>VLOOKUP('Ответы на форму (1)'!V279,ЧастотаПрактик,2,FALSE)</f>
        <v>4</v>
      </c>
      <c r="U279">
        <f>VLOOKUP('Ответы на форму (1)'!W279,ЧастотаПрактик,2,FALSE)</f>
        <v>1</v>
      </c>
      <c r="V279">
        <f>VLOOKUP('Ответы на форму (1)'!X279,ЧастотаПрактик,2,FALSE)</f>
        <v>0</v>
      </c>
      <c r="W279">
        <f>VLOOKUP('Ответы на форму (1)'!Y279,ЧастотаПрактик,2,FALSE)</f>
        <v>3</v>
      </c>
      <c r="X279">
        <f>VLOOKUP('Ответы на форму (1)'!Z279,ЧастотаПрактик,2,FALSE)</f>
        <v>2</v>
      </c>
      <c r="Y279">
        <f>VLOOKUP('Ответы на форму (1)'!AA279,ЧастотаПрактик,2,FALSE)</f>
        <v>1</v>
      </c>
      <c r="Z279">
        <f>VLOOKUP('Ответы на форму (1)'!AB279,ЧастотаПрактик,2,FALSE)</f>
        <v>1</v>
      </c>
      <c r="AA279">
        <f>VLOOKUP('Ответы на форму (1)'!AC279,ЧастотаПрактик,2,FALSE)</f>
        <v>2</v>
      </c>
      <c r="AB279">
        <f>VLOOKUP('Ответы на форму (1)'!AD279,ЧастотаПрактик,2,FALSE)</f>
        <v>3</v>
      </c>
      <c r="AC279">
        <f>VLOOKUP('Ответы на форму (1)'!AE279,ЧастотаПрактик,2,FALSE)</f>
        <v>1</v>
      </c>
      <c r="AD279">
        <f>VLOOKUP('Ответы на форму (1)'!AF279,ЧастотаПрактик,2,FALSE)</f>
        <v>1</v>
      </c>
      <c r="AE279">
        <f>VLOOKUP('Ответы на форму (1)'!AG279,ДаПочтиНет,2,FALSE)</f>
        <v>0</v>
      </c>
      <c r="AF279">
        <f>VLOOKUP('Ответы на форму (1)'!AH279,ДаПочтиНет,2,FALSE)</f>
        <v>2</v>
      </c>
      <c r="AG279">
        <f>VLOOKUP('Ответы на форму (1)'!AI279,ДаПочтиНет,2,FALSE)</f>
        <v>1</v>
      </c>
      <c r="AH279">
        <f>VLOOKUP('Ответы на форму (1)'!AJ279,ДаПочтиНет,2,FALSE)</f>
        <v>0</v>
      </c>
      <c r="AI279">
        <f>VLOOKUP('Ответы на форму (1)'!AK279,ДаПочтиНет,2,FALSE)</f>
        <v>0</v>
      </c>
      <c r="AJ279">
        <f>VLOOKUP('Ответы на форму (1)'!AL279,ДаПочтиНет,2,FALSE)</f>
        <v>0</v>
      </c>
      <c r="AK279">
        <f>VLOOKUP('Ответы на форму (1)'!AM279,ДаПочтиНет,2,FALSE)</f>
        <v>2</v>
      </c>
      <c r="AL279">
        <f>VLOOKUP('Ответы на форму (1)'!AN279,ДаПочтиНет,2,FALSE)</f>
        <v>2</v>
      </c>
      <c r="AM279">
        <f>VLOOKUP('Ответы на форму (1)'!AO279,ДаПочтиНет,2,FALSE)</f>
        <v>2</v>
      </c>
      <c r="AN279">
        <f t="shared" si="31"/>
        <v>32</v>
      </c>
      <c r="AO279">
        <f>VLOOKUP('Ответы на форму (1)'!AP279,ДаПочтиНет,2,FALSE)</f>
        <v>2</v>
      </c>
      <c r="AP279">
        <f>VLOOKUP('Ответы на форму (1)'!AQ279,ОбразЖизни,2,FALSE)</f>
        <v>4</v>
      </c>
      <c r="AQ279">
        <f>VLOOKUP('Ответы на форму (1)'!AR279,ОбразЖизни,2,FALSE)</f>
        <v>3</v>
      </c>
      <c r="AR279">
        <f>VLOOKUP('Ответы на форму (1)'!AS279,ОбразЖизни,2,FALSE)</f>
        <v>4</v>
      </c>
      <c r="AS279">
        <f>VLOOKUP('Ответы на форму (1)'!AT279,ОбразЖизни,2,FALSE)</f>
        <v>2</v>
      </c>
      <c r="AT279">
        <f>VLOOKUP('Ответы на форму (1)'!AU279,ОбразЖизни,2,FALSE)</f>
        <v>1</v>
      </c>
      <c r="AU279">
        <f>VLOOKUP('Ответы на форму (1)'!AV279,ОбразЖизни,2,FALSE)</f>
        <v>3</v>
      </c>
      <c r="AV279">
        <f>'Ответы на форму (1)'!AW279</f>
        <v>3</v>
      </c>
      <c r="AW279">
        <f>IF('Ответы на форму (1)'!AX279="",0,1)</f>
        <v>0</v>
      </c>
      <c r="AX279">
        <f>VLOOKUP('Ответы на форму (1)'!AY279,Курение,2,FALSE)</f>
        <v>0</v>
      </c>
      <c r="AY279">
        <f>VLOOKUP('Ответы на форму (1)'!AZ279,Алкоголь,2,FALSE)</f>
        <v>2</v>
      </c>
      <c r="AZ279">
        <f>VLOOKUP('Ответы на форму (1)'!BA279,СемейныйОпыт,2,FALSE)</f>
        <v>0</v>
      </c>
      <c r="BA279">
        <f>'Ответы на форму (1)'!BB279</f>
        <v>0</v>
      </c>
      <c r="BB279">
        <f>IF('Ответы на форму (1)'!BC279="",0,VLOOKUP('Ответы на форму (1)'!BC279,УровниЗнакомства,2,FALSE))</f>
        <v>2</v>
      </c>
      <c r="BC279">
        <f>IF('Ответы на форму (1)'!BD279="",0,VLOOKUP('Ответы на форму (1)'!BD279,УровниЗнакомства,2,FALSE))</f>
        <v>1</v>
      </c>
      <c r="BD279">
        <f>IF('Ответы на форму (1)'!BE279="",0,VLOOKUP('Ответы на форму (1)'!BE279,УровниЗнакомства,2,FALSE))</f>
        <v>4</v>
      </c>
      <c r="BE279">
        <f>IF('Ответы на форму (1)'!BF279="",0,VLOOKUP('Ответы на форму (1)'!BF279,УровниЗнакомства,2,FALSE))</f>
        <v>4</v>
      </c>
      <c r="BF279">
        <f>IF('Ответы на форму (1)'!BG279="",0,VLOOKUP('Ответы на форму (1)'!BG279,УровниЗнакомства,2,FALSE))</f>
        <v>0</v>
      </c>
      <c r="BG279">
        <f>IF('Ответы на форму (1)'!BH279="",0,VLOOKUP('Ответы на форму (1)'!BH279,УровниЗнакомства,2,FALSE))</f>
        <v>0</v>
      </c>
      <c r="BH279">
        <f t="shared" si="32"/>
        <v>11</v>
      </c>
      <c r="BI279">
        <f>VLOOKUP('Ответы на форму (1)'!BI279,ТараканоБалл,2,FALSE)</f>
        <v>1</v>
      </c>
      <c r="BJ279">
        <f>VLOOKUP('Ответы на форму (1)'!BJ279,ТараканоБалл,2,FALSE)</f>
        <v>3</v>
      </c>
      <c r="BK279">
        <f>VLOOKUP('Ответы на форму (1)'!BK279,ТараканоБалл,2,FALSE)</f>
        <v>4</v>
      </c>
      <c r="BL279">
        <f>VLOOKUP('Ответы на форму (1)'!BL279,ТараканоБалл,2,FALSE)</f>
        <v>5</v>
      </c>
      <c r="BM279">
        <f t="shared" si="33"/>
        <v>13</v>
      </c>
      <c r="BN279">
        <f t="shared" si="34"/>
        <v>1</v>
      </c>
      <c r="BO279">
        <f>VLOOKUP('Ответы на форму (1)'!BM279,ОбъемИнфы,2,FALSE)</f>
        <v>3</v>
      </c>
      <c r="BP279">
        <f>VLOOKUP('Ответы на форму (1)'!BN279,ОбъемИнфы,2,FALSE)</f>
        <v>4</v>
      </c>
      <c r="BQ279">
        <f>VLOOKUP('Ответы на форму (1)'!BO279,ОбъемИнфы,2,FALSE)</f>
        <v>1</v>
      </c>
      <c r="BR279">
        <f>VLOOKUP('Ответы на форму (1)'!BP279,ОбъемИнфы,2,FALSE)</f>
        <v>4</v>
      </c>
      <c r="BS279">
        <f>VLOOKUP('Ответы на форму (1)'!BQ279,ОбъемИнфы,2,FALSE)</f>
        <v>4</v>
      </c>
      <c r="BT279">
        <f>VLOOKUP('Ответы на форму (1)'!BR279,ОбъемИнфы,2,FALSE)</f>
        <v>2</v>
      </c>
      <c r="BU279">
        <f>VLOOKUP('Ответы на форму (1)'!BS279,ОбъемИнфы,2,FALSE)</f>
        <v>0</v>
      </c>
      <c r="BV279">
        <f>VLOOKUP('Ответы на форму (1)'!BT279,ОбъемИнфы,2,FALSE)</f>
        <v>1</v>
      </c>
      <c r="BW279">
        <f>IF('Ответы на форму (1)'!BU279&gt;2,"много",'Ответы на форму (1)'!BU279)</f>
        <v>1</v>
      </c>
      <c r="BX279">
        <f>VLOOKUP('Ответы на форму (1)'!BV279,Блыки,2,FALSE)</f>
        <v>0</v>
      </c>
      <c r="BY279" t="str">
        <f>IF('Ответы на форму (1)'!BY279="","",'Ответы на форму (1)'!BY279)</f>
        <v/>
      </c>
      <c r="BZ279" t="str">
        <f t="shared" si="29"/>
        <v>Нет</v>
      </c>
    </row>
    <row r="280" spans="1:78" x14ac:dyDescent="0.35">
      <c r="A280">
        <f>IF('Ответы на форму (1)'!B280="М",1,0)</f>
        <v>0</v>
      </c>
      <c r="B280">
        <f>'Ответы на форму (1)'!C280</f>
        <v>30</v>
      </c>
      <c r="C280">
        <f>VLOOKUP('Ответы на форму (1)'!G280,Успевание,2,FALSE)</f>
        <v>3</v>
      </c>
      <c r="D280">
        <f>VLOOKUP('Ответы на форму (1)'!H280,Успевание,2,FALSE)</f>
        <v>5</v>
      </c>
      <c r="E280">
        <f t="shared" si="30"/>
        <v>-1</v>
      </c>
      <c r="F280">
        <f>VLOOKUP('Ответы на форму (1)'!I280,ШкалаРомека,2,FALSE)</f>
        <v>3</v>
      </c>
      <c r="G280">
        <f>VLOOKUP('Ответы на форму (1)'!J280,ШкалаРомека,2,FALSE)</f>
        <v>3</v>
      </c>
      <c r="H280">
        <f>VLOOKUP('Ответы на форму (1)'!K280,ШкалаРомека,2,FALSE)</f>
        <v>2</v>
      </c>
      <c r="I280">
        <f>VLOOKUP('Ответы на форму (1)'!L280,ШкалаРомека,2,FALSE)</f>
        <v>2</v>
      </c>
      <c r="J280">
        <f>VLOOKUP('Ответы на форму (1)'!M280,ШкалаРомека,2,FALSE)</f>
        <v>2</v>
      </c>
      <c r="K280">
        <f>VLOOKUP('Ответы на форму (1)'!N280,ШкалаРомека,2,FALSE)</f>
        <v>3</v>
      </c>
      <c r="L280">
        <f>VLOOKUP('Ответы на форму (1)'!O280,ШкалаРомека,2,FALSE)</f>
        <v>2</v>
      </c>
      <c r="M280">
        <f>VLOOKUP('Ответы на форму (1)'!P280,ШкалаРомека,2,FALSE)</f>
        <v>3</v>
      </c>
      <c r="N280">
        <f>VLOOKUP('Ответы на форму (1)'!Q280,ШкалаРомека,2,FALSE)</f>
        <v>3</v>
      </c>
      <c r="O280">
        <f>VLOOKUP('Ответы на форму (1)'!R280,ШкалаРомека,2,FALSE)</f>
        <v>3</v>
      </c>
      <c r="P280">
        <f t="shared" si="28"/>
        <v>26</v>
      </c>
      <c r="Q280">
        <f>VLOOKUP('Ответы на форму (1)'!S280,ЧастотаПрактик,2,FALSE)</f>
        <v>0</v>
      </c>
      <c r="R280">
        <f>VLOOKUP('Ответы на форму (1)'!T280,ЧастотаПрактик,2,FALSE)</f>
        <v>1</v>
      </c>
      <c r="S280">
        <f>VLOOKUP('Ответы на форму (1)'!U280,ЧастотаПрактик,2,FALSE)</f>
        <v>4</v>
      </c>
      <c r="T280">
        <f>VLOOKUP('Ответы на форму (1)'!V280,ЧастотаПрактик,2,FALSE)</f>
        <v>3</v>
      </c>
      <c r="U280">
        <f>VLOOKUP('Ответы на форму (1)'!W280,ЧастотаПрактик,2,FALSE)</f>
        <v>1</v>
      </c>
      <c r="V280">
        <f>VLOOKUP('Ответы на форму (1)'!X280,ЧастотаПрактик,2,FALSE)</f>
        <v>1</v>
      </c>
      <c r="W280">
        <f>VLOOKUP('Ответы на форму (1)'!Y280,ЧастотаПрактик,2,FALSE)</f>
        <v>4</v>
      </c>
      <c r="X280">
        <f>VLOOKUP('Ответы на форму (1)'!Z280,ЧастотаПрактик,2,FALSE)</f>
        <v>3</v>
      </c>
      <c r="Y280">
        <f>VLOOKUP('Ответы на форму (1)'!AA280,ЧастотаПрактик,2,FALSE)</f>
        <v>4</v>
      </c>
      <c r="Z280">
        <f>VLOOKUP('Ответы на форму (1)'!AB280,ЧастотаПрактик,2,FALSE)</f>
        <v>2</v>
      </c>
      <c r="AA280">
        <f>VLOOKUP('Ответы на форму (1)'!AC280,ЧастотаПрактик,2,FALSE)</f>
        <v>3</v>
      </c>
      <c r="AB280">
        <f>VLOOKUP('Ответы на форму (1)'!AD280,ЧастотаПрактик,2,FALSE)</f>
        <v>3</v>
      </c>
      <c r="AC280">
        <f>VLOOKUP('Ответы на форму (1)'!AE280,ЧастотаПрактик,2,FALSE)</f>
        <v>2</v>
      </c>
      <c r="AD280">
        <f>VLOOKUP('Ответы на форму (1)'!AF280,ЧастотаПрактик,2,FALSE)</f>
        <v>3</v>
      </c>
      <c r="AE280">
        <f>VLOOKUP('Ответы на форму (1)'!AG280,ДаПочтиНет,2,FALSE)</f>
        <v>0</v>
      </c>
      <c r="AF280">
        <f>VLOOKUP('Ответы на форму (1)'!AH280,ДаПочтиНет,2,FALSE)</f>
        <v>1</v>
      </c>
      <c r="AG280">
        <f>VLOOKUP('Ответы на форму (1)'!AI280,ДаПочтиНет,2,FALSE)</f>
        <v>2</v>
      </c>
      <c r="AH280">
        <f>VLOOKUP('Ответы на форму (1)'!AJ280,ДаПочтиНет,2,FALSE)</f>
        <v>0</v>
      </c>
      <c r="AI280">
        <f>VLOOKUP('Ответы на форму (1)'!AK280,ДаПочтиНет,2,FALSE)</f>
        <v>2</v>
      </c>
      <c r="AJ280">
        <f>VLOOKUP('Ответы на форму (1)'!AL280,ДаПочтиНет,2,FALSE)</f>
        <v>0</v>
      </c>
      <c r="AK280">
        <f>VLOOKUP('Ответы на форму (1)'!AM280,ДаПочтиНет,2,FALSE)</f>
        <v>0</v>
      </c>
      <c r="AL280">
        <f>VLOOKUP('Ответы на форму (1)'!AN280,ДаПочтиНет,2,FALSE)</f>
        <v>0</v>
      </c>
      <c r="AM280">
        <f>VLOOKUP('Ответы на форму (1)'!AO280,ДаПочтиНет,2,FALSE)</f>
        <v>0</v>
      </c>
      <c r="AN280">
        <f t="shared" si="31"/>
        <v>37</v>
      </c>
      <c r="AO280">
        <f>VLOOKUP('Ответы на форму (1)'!AP280,ДаПочтиНет,2,FALSE)</f>
        <v>0</v>
      </c>
      <c r="AP280">
        <f>VLOOKUP('Ответы на форму (1)'!AQ280,ОбразЖизни,2,FALSE)</f>
        <v>3</v>
      </c>
      <c r="AQ280">
        <f>VLOOKUP('Ответы на форму (1)'!AR280,ОбразЖизни,2,FALSE)</f>
        <v>2</v>
      </c>
      <c r="AR280">
        <f>VLOOKUP('Ответы на форму (1)'!AS280,ОбразЖизни,2,FALSE)</f>
        <v>3</v>
      </c>
      <c r="AS280">
        <f>VLOOKUP('Ответы на форму (1)'!AT280,ОбразЖизни,2,FALSE)</f>
        <v>3</v>
      </c>
      <c r="AT280">
        <f>VLOOKUP('Ответы на форму (1)'!AU280,ОбразЖизни,2,FALSE)</f>
        <v>1</v>
      </c>
      <c r="AU280">
        <f>VLOOKUP('Ответы на форму (1)'!AV280,ОбразЖизни,2,FALSE)</f>
        <v>2</v>
      </c>
      <c r="AV280">
        <f>'Ответы на форму (1)'!AW280</f>
        <v>5</v>
      </c>
      <c r="AW280">
        <f>IF('Ответы на форму (1)'!AX280="",0,1)</f>
        <v>0</v>
      </c>
      <c r="AX280">
        <f>VLOOKUP('Ответы на форму (1)'!AY280,Курение,2,FALSE)</f>
        <v>2</v>
      </c>
      <c r="AY280">
        <f>VLOOKUP('Ответы на форму (1)'!AZ280,Алкоголь,2,FALSE)</f>
        <v>1</v>
      </c>
      <c r="AZ280">
        <f>VLOOKUP('Ответы на форму (1)'!BA280,СемейныйОпыт,2,FALSE)</f>
        <v>1</v>
      </c>
      <c r="BA280">
        <f>'Ответы на форму (1)'!BB280</f>
        <v>0</v>
      </c>
      <c r="BB280">
        <f>IF('Ответы на форму (1)'!BC280="",0,VLOOKUP('Ответы на форму (1)'!BC280,УровниЗнакомства,2,FALSE))</f>
        <v>0</v>
      </c>
      <c r="BC280">
        <f>IF('Ответы на форму (1)'!BD280="",0,VLOOKUP('Ответы на форму (1)'!BD280,УровниЗнакомства,2,FALSE))</f>
        <v>1</v>
      </c>
      <c r="BD280">
        <f>IF('Ответы на форму (1)'!BE280="",0,VLOOKUP('Ответы на форму (1)'!BE280,УровниЗнакомства,2,FALSE))</f>
        <v>1</v>
      </c>
      <c r="BE280">
        <f>IF('Ответы на форму (1)'!BF280="",0,VLOOKUP('Ответы на форму (1)'!BF280,УровниЗнакомства,2,FALSE))</f>
        <v>1</v>
      </c>
      <c r="BF280">
        <f>IF('Ответы на форму (1)'!BG280="",0,VLOOKUP('Ответы на форму (1)'!BG280,УровниЗнакомства,2,FALSE))</f>
        <v>0</v>
      </c>
      <c r="BG280">
        <f>IF('Ответы на форму (1)'!BH280="",0,VLOOKUP('Ответы на форму (1)'!BH280,УровниЗнакомства,2,FALSE))</f>
        <v>0</v>
      </c>
      <c r="BH280">
        <f t="shared" si="32"/>
        <v>3</v>
      </c>
      <c r="BI280">
        <f>VLOOKUP('Ответы на форму (1)'!BI280,ТараканоБалл,2,FALSE)</f>
        <v>5</v>
      </c>
      <c r="BJ280">
        <f>VLOOKUP('Ответы на форму (1)'!BJ280,ТараканоБалл,2,FALSE)</f>
        <v>2</v>
      </c>
      <c r="BK280">
        <f>VLOOKUP('Ответы на форму (1)'!BK280,ТараканоБалл,2,FALSE)</f>
        <v>4</v>
      </c>
      <c r="BL280">
        <f>VLOOKUP('Ответы на форму (1)'!BL280,ТараканоБалл,2,FALSE)</f>
        <v>5</v>
      </c>
      <c r="BM280">
        <f t="shared" si="33"/>
        <v>16</v>
      </c>
      <c r="BN280">
        <f t="shared" si="34"/>
        <v>2</v>
      </c>
      <c r="BO280">
        <f>VLOOKUP('Ответы на форму (1)'!BM280,ОбъемИнфы,2,FALSE)</f>
        <v>4</v>
      </c>
      <c r="BP280">
        <f>VLOOKUP('Ответы на форму (1)'!BN280,ОбъемИнфы,2,FALSE)</f>
        <v>2</v>
      </c>
      <c r="BQ280">
        <f>VLOOKUP('Ответы на форму (1)'!BO280,ОбъемИнфы,2,FALSE)</f>
        <v>2</v>
      </c>
      <c r="BR280">
        <f>VLOOKUP('Ответы на форму (1)'!BP280,ОбъемИнфы,2,FALSE)</f>
        <v>1</v>
      </c>
      <c r="BS280">
        <f>VLOOKUP('Ответы на форму (1)'!BQ280,ОбъемИнфы,2,FALSE)</f>
        <v>4</v>
      </c>
      <c r="BT280">
        <f>VLOOKUP('Ответы на форму (1)'!BR280,ОбъемИнфы,2,FALSE)</f>
        <v>4</v>
      </c>
      <c r="BU280">
        <f>VLOOKUP('Ответы на форму (1)'!BS280,ОбъемИнфы,2,FALSE)</f>
        <v>3</v>
      </c>
      <c r="BV280">
        <f>VLOOKUP('Ответы на форму (1)'!BT280,ОбъемИнфы,2,FALSE)</f>
        <v>1</v>
      </c>
      <c r="BW280">
        <f>IF('Ответы на форму (1)'!BU280&gt;2,"много",'Ответы на форму (1)'!BU280)</f>
        <v>2</v>
      </c>
      <c r="BX280">
        <f>VLOOKUP('Ответы на форму (1)'!BV280,Блыки,2,FALSE)</f>
        <v>1</v>
      </c>
      <c r="BY280" t="str">
        <f>IF('Ответы на форму (1)'!BY280="","",'Ответы на форму (1)'!BY280)</f>
        <v/>
      </c>
      <c r="BZ280" t="str">
        <f t="shared" si="29"/>
        <v>Нет</v>
      </c>
    </row>
    <row r="281" spans="1:78" x14ac:dyDescent="0.35">
      <c r="A281">
        <f>IF('Ответы на форму (1)'!B281="М",1,0)</f>
        <v>0</v>
      </c>
      <c r="B281">
        <f>'Ответы на форму (1)'!C281</f>
        <v>47</v>
      </c>
      <c r="C281">
        <f>VLOOKUP('Ответы на форму (1)'!G281,Успевание,2,FALSE)</f>
        <v>4</v>
      </c>
      <c r="D281">
        <f>VLOOKUP('Ответы на форму (1)'!H281,Успевание,2,FALSE)</f>
        <v>3</v>
      </c>
      <c r="E281">
        <f t="shared" si="30"/>
        <v>1</v>
      </c>
      <c r="F281">
        <f>VLOOKUP('Ответы на форму (1)'!I281,ШкалаРомека,2,FALSE)</f>
        <v>3</v>
      </c>
      <c r="G281">
        <f>VLOOKUP('Ответы на форму (1)'!J281,ШкалаРомека,2,FALSE)</f>
        <v>3</v>
      </c>
      <c r="H281">
        <f>VLOOKUP('Ответы на форму (1)'!K281,ШкалаРомека,2,FALSE)</f>
        <v>3</v>
      </c>
      <c r="I281">
        <f>VLOOKUP('Ответы на форму (1)'!L281,ШкалаРомека,2,FALSE)</f>
        <v>2</v>
      </c>
      <c r="J281">
        <f>VLOOKUP('Ответы на форму (1)'!M281,ШкалаРомека,2,FALSE)</f>
        <v>4</v>
      </c>
      <c r="K281">
        <f>VLOOKUP('Ответы на форму (1)'!N281,ШкалаРомека,2,FALSE)</f>
        <v>4</v>
      </c>
      <c r="L281">
        <f>VLOOKUP('Ответы на форму (1)'!O281,ШкалаРомека,2,FALSE)</f>
        <v>4</v>
      </c>
      <c r="M281">
        <f>VLOOKUP('Ответы на форму (1)'!P281,ШкалаРомека,2,FALSE)</f>
        <v>4</v>
      </c>
      <c r="N281">
        <f>VLOOKUP('Ответы на форму (1)'!Q281,ШкалаРомека,2,FALSE)</f>
        <v>3</v>
      </c>
      <c r="O281">
        <f>VLOOKUP('Ответы на форму (1)'!R281,ШкалаРомека,2,FALSE)</f>
        <v>4</v>
      </c>
      <c r="P281">
        <f t="shared" si="28"/>
        <v>34</v>
      </c>
      <c r="Q281">
        <f>VLOOKUP('Ответы на форму (1)'!S281,ЧастотаПрактик,2,FALSE)</f>
        <v>1</v>
      </c>
      <c r="R281">
        <f>VLOOKUP('Ответы на форму (1)'!T281,ЧастотаПрактик,2,FALSE)</f>
        <v>3</v>
      </c>
      <c r="S281">
        <f>VLOOKUP('Ответы на форму (1)'!U281,ЧастотаПрактик,2,FALSE)</f>
        <v>2</v>
      </c>
      <c r="T281">
        <f>VLOOKUP('Ответы на форму (1)'!V281,ЧастотаПрактик,2,FALSE)</f>
        <v>2</v>
      </c>
      <c r="U281">
        <f>VLOOKUP('Ответы на форму (1)'!W281,ЧастотаПрактик,2,FALSE)</f>
        <v>0</v>
      </c>
      <c r="V281">
        <f>VLOOKUP('Ответы на форму (1)'!X281,ЧастотаПрактик,2,FALSE)</f>
        <v>2</v>
      </c>
      <c r="W281">
        <f>VLOOKUP('Ответы на форму (1)'!Y281,ЧастотаПрактик,2,FALSE)</f>
        <v>1</v>
      </c>
      <c r="X281">
        <f>VLOOKUP('Ответы на форму (1)'!Z281,ЧастотаПрактик,2,FALSE)</f>
        <v>1</v>
      </c>
      <c r="Y281">
        <f>VLOOKUP('Ответы на форму (1)'!AA281,ЧастотаПрактик,2,FALSE)</f>
        <v>3</v>
      </c>
      <c r="Z281">
        <f>VLOOKUP('Ответы на форму (1)'!AB281,ЧастотаПрактик,2,FALSE)</f>
        <v>2</v>
      </c>
      <c r="AA281">
        <f>VLOOKUP('Ответы на форму (1)'!AC281,ЧастотаПрактик,2,FALSE)</f>
        <v>2</v>
      </c>
      <c r="AB281">
        <f>VLOOKUP('Ответы на форму (1)'!AD281,ЧастотаПрактик,2,FALSE)</f>
        <v>3</v>
      </c>
      <c r="AC281">
        <f>VLOOKUP('Ответы на форму (1)'!AE281,ЧастотаПрактик,2,FALSE)</f>
        <v>2</v>
      </c>
      <c r="AD281">
        <f>VLOOKUP('Ответы на форму (1)'!AF281,ЧастотаПрактик,2,FALSE)</f>
        <v>4</v>
      </c>
      <c r="AE281">
        <f>VLOOKUP('Ответы на форму (1)'!AG281,ДаПочтиНет,2,FALSE)</f>
        <v>0</v>
      </c>
      <c r="AF281">
        <f>VLOOKUP('Ответы на форму (1)'!AH281,ДаПочтиНет,2,FALSE)</f>
        <v>1</v>
      </c>
      <c r="AG281">
        <f>VLOOKUP('Ответы на форму (1)'!AI281,ДаПочтиНет,2,FALSE)</f>
        <v>2</v>
      </c>
      <c r="AH281">
        <f>VLOOKUP('Ответы на форму (1)'!AJ281,ДаПочтиНет,2,FALSE)</f>
        <v>0</v>
      </c>
      <c r="AI281">
        <f>VLOOKUP('Ответы на форму (1)'!AK281,ДаПочтиНет,2,FALSE)</f>
        <v>1</v>
      </c>
      <c r="AJ281">
        <f>VLOOKUP('Ответы на форму (1)'!AL281,ДаПочтиНет,2,FALSE)</f>
        <v>2</v>
      </c>
      <c r="AK281">
        <f>VLOOKUP('Ответы на форму (1)'!AM281,ДаПочтиНет,2,FALSE)</f>
        <v>2</v>
      </c>
      <c r="AL281">
        <f>VLOOKUP('Ответы на форму (1)'!AN281,ДаПочтиНет,2,FALSE)</f>
        <v>0</v>
      </c>
      <c r="AM281">
        <f>VLOOKUP('Ответы на форму (1)'!AO281,ДаПочтиНет,2,FALSE)</f>
        <v>0</v>
      </c>
      <c r="AN281">
        <f t="shared" si="31"/>
        <v>34</v>
      </c>
      <c r="AO281">
        <f>VLOOKUP('Ответы на форму (1)'!AP281,ДаПочтиНет,2,FALSE)</f>
        <v>0</v>
      </c>
      <c r="AP281">
        <f>VLOOKUP('Ответы на форму (1)'!AQ281,ОбразЖизни,2,FALSE)</f>
        <v>4</v>
      </c>
      <c r="AQ281">
        <f>VLOOKUP('Ответы на форму (1)'!AR281,ОбразЖизни,2,FALSE)</f>
        <v>4</v>
      </c>
      <c r="AR281">
        <f>VLOOKUP('Ответы на форму (1)'!AS281,ОбразЖизни,2,FALSE)</f>
        <v>2</v>
      </c>
      <c r="AS281">
        <f>VLOOKUP('Ответы на форму (1)'!AT281,ОбразЖизни,2,FALSE)</f>
        <v>1</v>
      </c>
      <c r="AT281">
        <f>VLOOKUP('Ответы на форму (1)'!AU281,ОбразЖизни,2,FALSE)</f>
        <v>2</v>
      </c>
      <c r="AU281">
        <f>VLOOKUP('Ответы на форму (1)'!AV281,ОбразЖизни,2,FALSE)</f>
        <v>3</v>
      </c>
      <c r="AV281">
        <f>'Ответы на форму (1)'!AW281</f>
        <v>6</v>
      </c>
      <c r="AW281">
        <f>IF('Ответы на форму (1)'!AX281="",0,1)</f>
        <v>1</v>
      </c>
      <c r="AX281">
        <f>VLOOKUP('Ответы на форму (1)'!AY281,Курение,2,FALSE)</f>
        <v>0</v>
      </c>
      <c r="AY281">
        <f>VLOOKUP('Ответы на форму (1)'!AZ281,Алкоголь,2,FALSE)</f>
        <v>1</v>
      </c>
      <c r="AZ281">
        <f>VLOOKUP('Ответы на форму (1)'!BA281,СемейныйОпыт,2,FALSE)</f>
        <v>1</v>
      </c>
      <c r="BA281">
        <f>'Ответы на форму (1)'!BB281</f>
        <v>2</v>
      </c>
      <c r="BB281">
        <f>IF('Ответы на форму (1)'!BC281="",0,VLOOKUP('Ответы на форму (1)'!BC281,УровниЗнакомства,2,FALSE))</f>
        <v>2</v>
      </c>
      <c r="BC281">
        <f>IF('Ответы на форму (1)'!BD281="",0,VLOOKUP('Ответы на форму (1)'!BD281,УровниЗнакомства,2,FALSE))</f>
        <v>1</v>
      </c>
      <c r="BD281">
        <f>IF('Ответы на форму (1)'!BE281="",0,VLOOKUP('Ответы на форму (1)'!BE281,УровниЗнакомства,2,FALSE))</f>
        <v>1</v>
      </c>
      <c r="BE281">
        <f>IF('Ответы на форму (1)'!BF281="",0,VLOOKUP('Ответы на форму (1)'!BF281,УровниЗнакомства,2,FALSE))</f>
        <v>1</v>
      </c>
      <c r="BF281">
        <f>IF('Ответы на форму (1)'!BG281="",0,VLOOKUP('Ответы на форму (1)'!BG281,УровниЗнакомства,2,FALSE))</f>
        <v>0</v>
      </c>
      <c r="BG281">
        <f>IF('Ответы на форму (1)'!BH281="",0,VLOOKUP('Ответы на форму (1)'!BH281,УровниЗнакомства,2,FALSE))</f>
        <v>0</v>
      </c>
      <c r="BH281">
        <f t="shared" si="32"/>
        <v>5</v>
      </c>
      <c r="BI281">
        <f>VLOOKUP('Ответы на форму (1)'!BI281,ТараканоБалл,2,FALSE)</f>
        <v>3</v>
      </c>
      <c r="BJ281">
        <f>VLOOKUP('Ответы на форму (1)'!BJ281,ТараканоБалл,2,FALSE)</f>
        <v>2</v>
      </c>
      <c r="BK281">
        <f>VLOOKUP('Ответы на форму (1)'!BK281,ТараканоБалл,2,FALSE)</f>
        <v>3</v>
      </c>
      <c r="BL281">
        <f>VLOOKUP('Ответы на форму (1)'!BL281,ТараканоБалл,2,FALSE)</f>
        <v>1</v>
      </c>
      <c r="BM281">
        <f t="shared" si="33"/>
        <v>9</v>
      </c>
      <c r="BN281">
        <f t="shared" si="34"/>
        <v>0</v>
      </c>
      <c r="BO281">
        <f>VLOOKUP('Ответы на форму (1)'!BM281,ОбъемИнфы,2,FALSE)</f>
        <v>0</v>
      </c>
      <c r="BP281">
        <f>VLOOKUP('Ответы на форму (1)'!BN281,ОбъемИнфы,2,FALSE)</f>
        <v>3</v>
      </c>
      <c r="BQ281">
        <f>VLOOKUP('Ответы на форму (1)'!BO281,ОбъемИнфы,2,FALSE)</f>
        <v>3</v>
      </c>
      <c r="BR281">
        <f>VLOOKUP('Ответы на форму (1)'!BP281,ОбъемИнфы,2,FALSE)</f>
        <v>3</v>
      </c>
      <c r="BS281">
        <f>VLOOKUP('Ответы на форму (1)'!BQ281,ОбъемИнфы,2,FALSE)</f>
        <v>3</v>
      </c>
      <c r="BT281">
        <f>VLOOKUP('Ответы на форму (1)'!BR281,ОбъемИнфы,2,FALSE)</f>
        <v>3</v>
      </c>
      <c r="BU281">
        <f>VLOOKUP('Ответы на форму (1)'!BS281,ОбъемИнфы,2,FALSE)</f>
        <v>3</v>
      </c>
      <c r="BV281">
        <f>VLOOKUP('Ответы на форму (1)'!BT281,ОбъемИнфы,2,FALSE)</f>
        <v>1</v>
      </c>
      <c r="BW281">
        <f>IF('Ответы на форму (1)'!BU281&gt;2,"много",'Ответы на форму (1)'!BU281)</f>
        <v>2</v>
      </c>
      <c r="BX281">
        <f>VLOOKUP('Ответы на форму (1)'!BV281,Блыки,2,FALSE)</f>
        <v>0</v>
      </c>
      <c r="BY281" t="str">
        <f>IF('Ответы на форму (1)'!BY281="","",'Ответы на форму (1)'!BY281)</f>
        <v/>
      </c>
      <c r="BZ281" t="str">
        <f t="shared" si="29"/>
        <v>Да</v>
      </c>
    </row>
    <row r="282" spans="1:78" x14ac:dyDescent="0.35">
      <c r="A282">
        <f>IF('Ответы на форму (1)'!B282="М",1,0)</f>
        <v>0</v>
      </c>
      <c r="B282">
        <f>'Ответы на форму (1)'!C282</f>
        <v>42</v>
      </c>
      <c r="C282">
        <f>VLOOKUP('Ответы на форму (1)'!G282,Успевание,2,FALSE)</f>
        <v>2</v>
      </c>
      <c r="D282">
        <f>VLOOKUP('Ответы на форму (1)'!H282,Успевание,2,FALSE)</f>
        <v>2</v>
      </c>
      <c r="E282">
        <f t="shared" si="30"/>
        <v>0</v>
      </c>
      <c r="F282">
        <f>VLOOKUP('Ответы на форму (1)'!I282,ШкалаРомека,2,FALSE)</f>
        <v>3</v>
      </c>
      <c r="G282">
        <f>VLOOKUP('Ответы на форму (1)'!J282,ШкалаРомека,2,FALSE)</f>
        <v>3</v>
      </c>
      <c r="H282">
        <f>VLOOKUP('Ответы на форму (1)'!K282,ШкалаРомека,2,FALSE)</f>
        <v>2</v>
      </c>
      <c r="I282">
        <f>VLOOKUP('Ответы на форму (1)'!L282,ШкалаРомека,2,FALSE)</f>
        <v>3</v>
      </c>
      <c r="J282">
        <f>VLOOKUP('Ответы на форму (1)'!M282,ШкалаРомека,2,FALSE)</f>
        <v>3</v>
      </c>
      <c r="K282">
        <f>VLOOKUP('Ответы на форму (1)'!N282,ШкалаРомека,2,FALSE)</f>
        <v>3</v>
      </c>
      <c r="L282">
        <f>VLOOKUP('Ответы на форму (1)'!O282,ШкалаРомека,2,FALSE)</f>
        <v>2</v>
      </c>
      <c r="M282">
        <f>VLOOKUP('Ответы на форму (1)'!P282,ШкалаРомека,2,FALSE)</f>
        <v>3</v>
      </c>
      <c r="N282">
        <f>VLOOKUP('Ответы на форму (1)'!Q282,ШкалаРомека,2,FALSE)</f>
        <v>2</v>
      </c>
      <c r="O282">
        <f>VLOOKUP('Ответы на форму (1)'!R282,ШкалаРомека,2,FALSE)</f>
        <v>2</v>
      </c>
      <c r="P282">
        <f t="shared" si="28"/>
        <v>26</v>
      </c>
      <c r="Q282">
        <f>VLOOKUP('Ответы на форму (1)'!S282,ЧастотаПрактик,2,FALSE)</f>
        <v>1</v>
      </c>
      <c r="R282">
        <f>VLOOKUP('Ответы на форму (1)'!T282,ЧастотаПрактик,2,FALSE)</f>
        <v>2</v>
      </c>
      <c r="S282">
        <f>VLOOKUP('Ответы на форму (1)'!U282,ЧастотаПрактик,2,FALSE)</f>
        <v>1</v>
      </c>
      <c r="T282">
        <f>VLOOKUP('Ответы на форму (1)'!V282,ЧастотаПрактик,2,FALSE)</f>
        <v>1</v>
      </c>
      <c r="U282">
        <f>VLOOKUP('Ответы на форму (1)'!W282,ЧастотаПрактик,2,FALSE)</f>
        <v>1</v>
      </c>
      <c r="V282">
        <f>VLOOKUP('Ответы на форму (1)'!X282,ЧастотаПрактик,2,FALSE)</f>
        <v>0</v>
      </c>
      <c r="W282">
        <f>VLOOKUP('Ответы на форму (1)'!Y282,ЧастотаПрактик,2,FALSE)</f>
        <v>2</v>
      </c>
      <c r="X282">
        <f>VLOOKUP('Ответы на форму (1)'!Z282,ЧастотаПрактик,2,FALSE)</f>
        <v>0</v>
      </c>
      <c r="Y282">
        <f>VLOOKUP('Ответы на форму (1)'!AA282,ЧастотаПрактик,2,FALSE)</f>
        <v>1</v>
      </c>
      <c r="Z282">
        <f>VLOOKUP('Ответы на форму (1)'!AB282,ЧастотаПрактик,2,FALSE)</f>
        <v>2</v>
      </c>
      <c r="AA282">
        <f>VLOOKUP('Ответы на форму (1)'!AC282,ЧастотаПрактик,2,FALSE)</f>
        <v>2</v>
      </c>
      <c r="AB282">
        <f>VLOOKUP('Ответы на форму (1)'!AD282,ЧастотаПрактик,2,FALSE)</f>
        <v>1</v>
      </c>
      <c r="AC282">
        <f>VLOOKUP('Ответы на форму (1)'!AE282,ЧастотаПрактик,2,FALSE)</f>
        <v>0</v>
      </c>
      <c r="AD282">
        <f>VLOOKUP('Ответы на форму (1)'!AF282,ЧастотаПрактик,2,FALSE)</f>
        <v>2</v>
      </c>
      <c r="AE282">
        <f>VLOOKUP('Ответы на форму (1)'!AG282,ДаПочтиНет,2,FALSE)</f>
        <v>2</v>
      </c>
      <c r="AF282">
        <f>VLOOKUP('Ответы на форму (1)'!AH282,ДаПочтиНет,2,FALSE)</f>
        <v>2</v>
      </c>
      <c r="AG282">
        <f>VLOOKUP('Ответы на форму (1)'!AI282,ДаПочтиНет,2,FALSE)</f>
        <v>2</v>
      </c>
      <c r="AH282">
        <f>VLOOKUP('Ответы на форму (1)'!AJ282,ДаПочтиНет,2,FALSE)</f>
        <v>0</v>
      </c>
      <c r="AI282">
        <f>VLOOKUP('Ответы на форму (1)'!AK282,ДаПочтиНет,2,FALSE)</f>
        <v>2</v>
      </c>
      <c r="AJ282">
        <f>VLOOKUP('Ответы на форму (1)'!AL282,ДаПочтиНет,2,FALSE)</f>
        <v>2</v>
      </c>
      <c r="AK282">
        <f>VLOOKUP('Ответы на форму (1)'!AM282,ДаПочтиНет,2,FALSE)</f>
        <v>1</v>
      </c>
      <c r="AL282">
        <f>VLOOKUP('Ответы на форму (1)'!AN282,ДаПочтиНет,2,FALSE)</f>
        <v>2</v>
      </c>
      <c r="AM282">
        <f>VLOOKUP('Ответы на форму (1)'!AO282,ДаПочтиНет,2,FALSE)</f>
        <v>0</v>
      </c>
      <c r="AN282">
        <f t="shared" si="31"/>
        <v>27</v>
      </c>
      <c r="AO282">
        <f>VLOOKUP('Ответы на форму (1)'!AP282,ДаПочтиНет,2,FALSE)</f>
        <v>0</v>
      </c>
      <c r="AP282">
        <f>VLOOKUP('Ответы на форму (1)'!AQ282,ОбразЖизни,2,FALSE)</f>
        <v>1</v>
      </c>
      <c r="AQ282">
        <f>VLOOKUP('Ответы на форму (1)'!AR282,ОбразЖизни,2,FALSE)</f>
        <v>2</v>
      </c>
      <c r="AR282">
        <f>VLOOKUP('Ответы на форму (1)'!AS282,ОбразЖизни,2,FALSE)</f>
        <v>0</v>
      </c>
      <c r="AS282">
        <f>VLOOKUP('Ответы на форму (1)'!AT282,ОбразЖизни,2,FALSE)</f>
        <v>4</v>
      </c>
      <c r="AT282">
        <f>VLOOKUP('Ответы на форму (1)'!AU282,ОбразЖизни,2,FALSE)</f>
        <v>3</v>
      </c>
      <c r="AU282">
        <f>VLOOKUP('Ответы на форму (1)'!AV282,ОбразЖизни,2,FALSE)</f>
        <v>1</v>
      </c>
      <c r="AV282">
        <f>'Ответы на форму (1)'!AW282</f>
        <v>7</v>
      </c>
      <c r="AW282">
        <f>IF('Ответы на форму (1)'!AX282="",0,1)</f>
        <v>1</v>
      </c>
      <c r="AX282">
        <f>VLOOKUP('Ответы на форму (1)'!AY282,Курение,2,FALSE)</f>
        <v>0</v>
      </c>
      <c r="AY282">
        <f>VLOOKUP('Ответы на форму (1)'!AZ282,Алкоголь,2,FALSE)</f>
        <v>1</v>
      </c>
      <c r="AZ282">
        <f>VLOOKUP('Ответы на форму (1)'!BA282,СемейныйОпыт,2,FALSE)</f>
        <v>1</v>
      </c>
      <c r="BA282">
        <f>'Ответы на форму (1)'!BB282</f>
        <v>0</v>
      </c>
      <c r="BB282">
        <f>IF('Ответы на форму (1)'!BC282="",0,VLOOKUP('Ответы на форму (1)'!BC282,УровниЗнакомства,2,FALSE))</f>
        <v>2</v>
      </c>
      <c r="BC282">
        <f>IF('Ответы на форму (1)'!BD282="",0,VLOOKUP('Ответы на форму (1)'!BD282,УровниЗнакомства,2,FALSE))</f>
        <v>2</v>
      </c>
      <c r="BD282">
        <f>IF('Ответы на форму (1)'!BE282="",0,VLOOKUP('Ответы на форму (1)'!BE282,УровниЗнакомства,2,FALSE))</f>
        <v>4</v>
      </c>
      <c r="BE282">
        <f>IF('Ответы на форму (1)'!BF282="",0,VLOOKUP('Ответы на форму (1)'!BF282,УровниЗнакомства,2,FALSE))</f>
        <v>4</v>
      </c>
      <c r="BF282">
        <f>IF('Ответы на форму (1)'!BG282="",0,VLOOKUP('Ответы на форму (1)'!BG282,УровниЗнакомства,2,FALSE))</f>
        <v>0</v>
      </c>
      <c r="BG282">
        <f>IF('Ответы на форму (1)'!BH282="",0,VLOOKUP('Ответы на форму (1)'!BH282,УровниЗнакомства,2,FALSE))</f>
        <v>0</v>
      </c>
      <c r="BH282">
        <f t="shared" si="32"/>
        <v>12</v>
      </c>
      <c r="BI282">
        <f>VLOOKUP('Ответы на форму (1)'!BI282,ТараканоБалл,2,FALSE)</f>
        <v>4</v>
      </c>
      <c r="BJ282">
        <f>VLOOKUP('Ответы на форму (1)'!BJ282,ТараканоБалл,2,FALSE)</f>
        <v>4</v>
      </c>
      <c r="BK282">
        <f>VLOOKUP('Ответы на форму (1)'!BK282,ТараканоБалл,2,FALSE)</f>
        <v>5</v>
      </c>
      <c r="BL282">
        <f>VLOOKUP('Ответы на форму (1)'!BL282,ТараканоБалл,2,FALSE)</f>
        <v>5</v>
      </c>
      <c r="BM282">
        <f t="shared" si="33"/>
        <v>18</v>
      </c>
      <c r="BN282">
        <f t="shared" si="34"/>
        <v>2</v>
      </c>
      <c r="BO282">
        <f>VLOOKUP('Ответы на форму (1)'!BM282,ОбъемИнфы,2,FALSE)</f>
        <v>3</v>
      </c>
      <c r="BP282">
        <f>VLOOKUP('Ответы на форму (1)'!BN282,ОбъемИнфы,2,FALSE)</f>
        <v>2</v>
      </c>
      <c r="BQ282">
        <f>VLOOKUP('Ответы на форму (1)'!BO282,ОбъемИнфы,2,FALSE)</f>
        <v>0</v>
      </c>
      <c r="BR282">
        <f>VLOOKUP('Ответы на форму (1)'!BP282,ОбъемИнфы,2,FALSE)</f>
        <v>4</v>
      </c>
      <c r="BS282">
        <f>VLOOKUP('Ответы на форму (1)'!BQ282,ОбъемИнфы,2,FALSE)</f>
        <v>4</v>
      </c>
      <c r="BT282">
        <f>VLOOKUP('Ответы на форму (1)'!BR282,ОбъемИнфы,2,FALSE)</f>
        <v>3</v>
      </c>
      <c r="BU282">
        <f>VLOOKUP('Ответы на форму (1)'!BS282,ОбъемИнфы,2,FALSE)</f>
        <v>4</v>
      </c>
      <c r="BV282">
        <f>VLOOKUP('Ответы на форму (1)'!BT282,ОбъемИнфы,2,FALSE)</f>
        <v>1</v>
      </c>
      <c r="BW282" t="str">
        <f>IF('Ответы на форму (1)'!BU282&gt;2,"много",'Ответы на форму (1)'!BU282)</f>
        <v>много</v>
      </c>
      <c r="BX282">
        <f>VLOOKUP('Ответы на форму (1)'!BV282,Блыки,2,FALSE)</f>
        <v>0</v>
      </c>
      <c r="BY282" t="str">
        <f>IF('Ответы на форму (1)'!BY282="","",'Ответы на форму (1)'!BY282)</f>
        <v/>
      </c>
      <c r="BZ282" t="str">
        <f t="shared" si="29"/>
        <v>Нет</v>
      </c>
    </row>
    <row r="283" spans="1:78" x14ac:dyDescent="0.35">
      <c r="A283">
        <f>IF('Ответы на форму (1)'!B283="М",1,0)</f>
        <v>0</v>
      </c>
      <c r="B283">
        <f>'Ответы на форму (1)'!C283</f>
        <v>29</v>
      </c>
      <c r="C283">
        <f>VLOOKUP('Ответы на форму (1)'!G283,Успевание,2,FALSE)</f>
        <v>3</v>
      </c>
      <c r="D283">
        <f>VLOOKUP('Ответы на форму (1)'!H283,Успевание,2,FALSE)</f>
        <v>2</v>
      </c>
      <c r="E283">
        <f t="shared" si="30"/>
        <v>1</v>
      </c>
      <c r="F283">
        <f>VLOOKUP('Ответы на форму (1)'!I283,ШкалаРомека,2,FALSE)</f>
        <v>3</v>
      </c>
      <c r="G283">
        <f>VLOOKUP('Ответы на форму (1)'!J283,ШкалаРомека,2,FALSE)</f>
        <v>3</v>
      </c>
      <c r="H283">
        <f>VLOOKUP('Ответы на форму (1)'!K283,ШкалаРомека,2,FALSE)</f>
        <v>2</v>
      </c>
      <c r="I283">
        <f>VLOOKUP('Ответы на форму (1)'!L283,ШкалаРомека,2,FALSE)</f>
        <v>3</v>
      </c>
      <c r="J283">
        <f>VLOOKUP('Ответы на форму (1)'!M283,ШкалаРомека,2,FALSE)</f>
        <v>3</v>
      </c>
      <c r="K283">
        <f>VLOOKUP('Ответы на форму (1)'!N283,ШкалаРомека,2,FALSE)</f>
        <v>3</v>
      </c>
      <c r="L283">
        <f>VLOOKUP('Ответы на форму (1)'!O283,ШкалаРомека,2,FALSE)</f>
        <v>3</v>
      </c>
      <c r="M283">
        <f>VLOOKUP('Ответы на форму (1)'!P283,ШкалаРомека,2,FALSE)</f>
        <v>3</v>
      </c>
      <c r="N283">
        <f>VLOOKUP('Ответы на форму (1)'!Q283,ШкалаРомека,2,FALSE)</f>
        <v>3</v>
      </c>
      <c r="O283">
        <f>VLOOKUP('Ответы на форму (1)'!R283,ШкалаРомека,2,FALSE)</f>
        <v>3</v>
      </c>
      <c r="P283">
        <f t="shared" si="28"/>
        <v>29</v>
      </c>
      <c r="Q283">
        <f>VLOOKUP('Ответы на форму (1)'!S283,ЧастотаПрактик,2,FALSE)</f>
        <v>3</v>
      </c>
      <c r="R283">
        <f>VLOOKUP('Ответы на форму (1)'!T283,ЧастотаПрактик,2,FALSE)</f>
        <v>0</v>
      </c>
      <c r="S283">
        <f>VLOOKUP('Ответы на форму (1)'!U283,ЧастотаПрактик,2,FALSE)</f>
        <v>4</v>
      </c>
      <c r="T283">
        <f>VLOOKUP('Ответы на форму (1)'!V283,ЧастотаПрактик,2,FALSE)</f>
        <v>4</v>
      </c>
      <c r="U283">
        <f>VLOOKUP('Ответы на форму (1)'!W283,ЧастотаПрактик,2,FALSE)</f>
        <v>2</v>
      </c>
      <c r="V283">
        <f>VLOOKUP('Ответы на форму (1)'!X283,ЧастотаПрактик,2,FALSE)</f>
        <v>2</v>
      </c>
      <c r="W283">
        <f>VLOOKUP('Ответы на форму (1)'!Y283,ЧастотаПрактик,2,FALSE)</f>
        <v>3</v>
      </c>
      <c r="X283">
        <f>VLOOKUP('Ответы на форму (1)'!Z283,ЧастотаПрактик,2,FALSE)</f>
        <v>3</v>
      </c>
      <c r="Y283">
        <f>VLOOKUP('Ответы на форму (1)'!AA283,ЧастотаПрактик,2,FALSE)</f>
        <v>3</v>
      </c>
      <c r="Z283">
        <f>VLOOKUP('Ответы на форму (1)'!AB283,ЧастотаПрактик,2,FALSE)</f>
        <v>3</v>
      </c>
      <c r="AA283">
        <f>VLOOKUP('Ответы на форму (1)'!AC283,ЧастотаПрактик,2,FALSE)</f>
        <v>1</v>
      </c>
      <c r="AB283">
        <f>VLOOKUP('Ответы на форму (1)'!AD283,ЧастотаПрактик,2,FALSE)</f>
        <v>3</v>
      </c>
      <c r="AC283">
        <f>VLOOKUP('Ответы на форму (1)'!AE283,ЧастотаПрактик,2,FALSE)</f>
        <v>4</v>
      </c>
      <c r="AD283">
        <f>VLOOKUP('Ответы на форму (1)'!AF283,ЧастотаПрактик,2,FALSE)</f>
        <v>4</v>
      </c>
      <c r="AE283">
        <f>VLOOKUP('Ответы на форму (1)'!AG283,ДаПочтиНет,2,FALSE)</f>
        <v>0</v>
      </c>
      <c r="AF283">
        <f>VLOOKUP('Ответы на форму (1)'!AH283,ДаПочтиНет,2,FALSE)</f>
        <v>2</v>
      </c>
      <c r="AG283">
        <f>VLOOKUP('Ответы на форму (1)'!AI283,ДаПочтиНет,2,FALSE)</f>
        <v>1</v>
      </c>
      <c r="AH283">
        <f>VLOOKUP('Ответы на форму (1)'!AJ283,ДаПочтиНет,2,FALSE)</f>
        <v>0</v>
      </c>
      <c r="AI283">
        <f>VLOOKUP('Ответы на форму (1)'!AK283,ДаПочтиНет,2,FALSE)</f>
        <v>2</v>
      </c>
      <c r="AJ283">
        <f>VLOOKUP('Ответы на форму (1)'!AL283,ДаПочтиНет,2,FALSE)</f>
        <v>0</v>
      </c>
      <c r="AK283">
        <f>VLOOKUP('Ответы на форму (1)'!AM283,ДаПочтиНет,2,FALSE)</f>
        <v>0</v>
      </c>
      <c r="AL283">
        <f>VLOOKUP('Ответы на форму (1)'!AN283,ДаПочтиНет,2,FALSE)</f>
        <v>0</v>
      </c>
      <c r="AM283">
        <f>VLOOKUP('Ответы на форму (1)'!AO283,ДаПочтиНет,2,FALSE)</f>
        <v>0</v>
      </c>
      <c r="AN283">
        <f t="shared" si="31"/>
        <v>41</v>
      </c>
      <c r="AO283">
        <f>VLOOKUP('Ответы на форму (1)'!AP283,ДаПочтиНет,2,FALSE)</f>
        <v>0</v>
      </c>
      <c r="AP283">
        <f>VLOOKUP('Ответы на форму (1)'!AQ283,ОбразЖизни,2,FALSE)</f>
        <v>4</v>
      </c>
      <c r="AQ283">
        <f>VLOOKUP('Ответы на форму (1)'!AR283,ОбразЖизни,2,FALSE)</f>
        <v>3</v>
      </c>
      <c r="AR283">
        <f>VLOOKUP('Ответы на форму (1)'!AS283,ОбразЖизни,2,FALSE)</f>
        <v>2</v>
      </c>
      <c r="AS283">
        <f>VLOOKUP('Ответы на форму (1)'!AT283,ОбразЖизни,2,FALSE)</f>
        <v>2</v>
      </c>
      <c r="AT283">
        <f>VLOOKUP('Ответы на форму (1)'!AU283,ОбразЖизни,2,FALSE)</f>
        <v>1</v>
      </c>
      <c r="AU283">
        <f>VLOOKUP('Ответы на форму (1)'!AV283,ОбразЖизни,2,FALSE)</f>
        <v>1</v>
      </c>
      <c r="AV283">
        <f>'Ответы на форму (1)'!AW283</f>
        <v>6</v>
      </c>
      <c r="AW283">
        <f>IF('Ответы на форму (1)'!AX283="",0,1)</f>
        <v>0</v>
      </c>
      <c r="AX283">
        <f>VLOOKUP('Ответы на форму (1)'!AY283,Курение,2,FALSE)</f>
        <v>2</v>
      </c>
      <c r="AY283">
        <f>VLOOKUP('Ответы на форму (1)'!AZ283,Алкоголь,2,FALSE)</f>
        <v>1</v>
      </c>
      <c r="AZ283">
        <f>VLOOKUP('Ответы на форму (1)'!BA283,СемейныйОпыт,2,FALSE)</f>
        <v>1</v>
      </c>
      <c r="BA283">
        <f>'Ответы на форму (1)'!BB283</f>
        <v>1</v>
      </c>
      <c r="BB283">
        <f>IF('Ответы на форму (1)'!BC283="",0,VLOOKUP('Ответы на форму (1)'!BC283,УровниЗнакомства,2,FALSE))</f>
        <v>1</v>
      </c>
      <c r="BC283">
        <f>IF('Ответы на форму (1)'!BD283="",0,VLOOKUP('Ответы на форму (1)'!BD283,УровниЗнакомства,2,FALSE))</f>
        <v>0</v>
      </c>
      <c r="BD283">
        <f>IF('Ответы на форму (1)'!BE283="",0,VLOOKUP('Ответы на форму (1)'!BE283,УровниЗнакомства,2,FALSE))</f>
        <v>0</v>
      </c>
      <c r="BE283">
        <f>IF('Ответы на форму (1)'!BF283="",0,VLOOKUP('Ответы на форму (1)'!BF283,УровниЗнакомства,2,FALSE))</f>
        <v>0</v>
      </c>
      <c r="BF283">
        <f>IF('Ответы на форму (1)'!BG283="",0,VLOOKUP('Ответы на форму (1)'!BG283,УровниЗнакомства,2,FALSE))</f>
        <v>0</v>
      </c>
      <c r="BG283">
        <f>IF('Ответы на форму (1)'!BH283="",0,VLOOKUP('Ответы на форму (1)'!BH283,УровниЗнакомства,2,FALSE))</f>
        <v>0</v>
      </c>
      <c r="BH283">
        <f t="shared" si="32"/>
        <v>1</v>
      </c>
      <c r="BI283">
        <f>VLOOKUP('Ответы на форму (1)'!BI283,ТараканоБалл,2,FALSE)</f>
        <v>3</v>
      </c>
      <c r="BJ283">
        <f>VLOOKUP('Ответы на форму (1)'!BJ283,ТараканоБалл,2,FALSE)</f>
        <v>4</v>
      </c>
      <c r="BK283">
        <f>VLOOKUP('Ответы на форму (1)'!BK283,ТараканоБалл,2,FALSE)</f>
        <v>3</v>
      </c>
      <c r="BL283">
        <f>VLOOKUP('Ответы на форму (1)'!BL283,ТараканоБалл,2,FALSE)</f>
        <v>5</v>
      </c>
      <c r="BM283">
        <f t="shared" si="33"/>
        <v>15</v>
      </c>
      <c r="BN283">
        <f t="shared" si="34"/>
        <v>2</v>
      </c>
      <c r="BO283">
        <f>VLOOKUP('Ответы на форму (1)'!BM283,ОбъемИнфы,2,FALSE)</f>
        <v>3</v>
      </c>
      <c r="BP283">
        <f>VLOOKUP('Ответы на форму (1)'!BN283,ОбъемИнфы,2,FALSE)</f>
        <v>2</v>
      </c>
      <c r="BQ283">
        <f>VLOOKUP('Ответы на форму (1)'!BO283,ОбъемИнфы,2,FALSE)</f>
        <v>3</v>
      </c>
      <c r="BR283">
        <f>VLOOKUP('Ответы на форму (1)'!BP283,ОбъемИнфы,2,FALSE)</f>
        <v>4</v>
      </c>
      <c r="BS283">
        <f>VLOOKUP('Ответы на форму (1)'!BQ283,ОбъемИнфы,2,FALSE)</f>
        <v>2</v>
      </c>
      <c r="BT283">
        <f>VLOOKUP('Ответы на форму (1)'!BR283,ОбъемИнфы,2,FALSE)</f>
        <v>0</v>
      </c>
      <c r="BU283">
        <f>VLOOKUP('Ответы на форму (1)'!BS283,ОбъемИнфы,2,FALSE)</f>
        <v>1</v>
      </c>
      <c r="BV283">
        <f>VLOOKUP('Ответы на форму (1)'!BT283,ОбъемИнфы,2,FALSE)</f>
        <v>0</v>
      </c>
      <c r="BW283">
        <f>IF('Ответы на форму (1)'!BU283&gt;2,"много",'Ответы на форму (1)'!BU283)</f>
        <v>2</v>
      </c>
      <c r="BX283">
        <f>VLOOKUP('Ответы на форму (1)'!BV283,Блыки,2,FALSE)</f>
        <v>0</v>
      </c>
      <c r="BY283" t="str">
        <f>IF('Ответы на форму (1)'!BY283="","",'Ответы на форму (1)'!BY283)</f>
        <v/>
      </c>
      <c r="BZ283" t="str">
        <f t="shared" si="29"/>
        <v>Да</v>
      </c>
    </row>
    <row r="284" spans="1:78" x14ac:dyDescent="0.35">
      <c r="A284">
        <f>IF('Ответы на форму (1)'!B284="М",1,0)</f>
        <v>0</v>
      </c>
      <c r="B284">
        <f>'Ответы на форму (1)'!C284</f>
        <v>38</v>
      </c>
      <c r="C284">
        <f>VLOOKUP('Ответы на форму (1)'!G284,Успевание,2,FALSE)</f>
        <v>4</v>
      </c>
      <c r="D284">
        <f>VLOOKUP('Ответы на форму (1)'!H284,Успевание,2,FALSE)</f>
        <v>1</v>
      </c>
      <c r="E284">
        <f t="shared" si="30"/>
        <v>1</v>
      </c>
      <c r="F284">
        <f>VLOOKUP('Ответы на форму (1)'!I284,ШкалаРомека,2,FALSE)</f>
        <v>3</v>
      </c>
      <c r="G284">
        <f>VLOOKUP('Ответы на форму (1)'!J284,ШкалаРомека,2,FALSE)</f>
        <v>3</v>
      </c>
      <c r="H284">
        <f>VLOOKUP('Ответы на форму (1)'!K284,ШкалаРомека,2,FALSE)</f>
        <v>2</v>
      </c>
      <c r="I284">
        <f>VLOOKUP('Ответы на форму (1)'!L284,ШкалаРомека,2,FALSE)</f>
        <v>2</v>
      </c>
      <c r="J284">
        <f>VLOOKUP('Ответы на форму (1)'!M284,ШкалаРомека,2,FALSE)</f>
        <v>3</v>
      </c>
      <c r="K284">
        <f>VLOOKUP('Ответы на форму (1)'!N284,ШкалаРомека,2,FALSE)</f>
        <v>3</v>
      </c>
      <c r="L284">
        <f>VLOOKUP('Ответы на форму (1)'!O284,ШкалаРомека,2,FALSE)</f>
        <v>3</v>
      </c>
      <c r="M284">
        <f>VLOOKUP('Ответы на форму (1)'!P284,ШкалаРомека,2,FALSE)</f>
        <v>3</v>
      </c>
      <c r="N284">
        <f>VLOOKUP('Ответы на форму (1)'!Q284,ШкалаРомека,2,FALSE)</f>
        <v>3</v>
      </c>
      <c r="O284">
        <f>VLOOKUP('Ответы на форму (1)'!R284,ШкалаРомека,2,FALSE)</f>
        <v>3</v>
      </c>
      <c r="P284">
        <f t="shared" si="28"/>
        <v>28</v>
      </c>
      <c r="Q284">
        <f>VLOOKUP('Ответы на форму (1)'!S284,ЧастотаПрактик,2,FALSE)</f>
        <v>0</v>
      </c>
      <c r="R284">
        <f>VLOOKUP('Ответы на форму (1)'!T284,ЧастотаПрактик,2,FALSE)</f>
        <v>2</v>
      </c>
      <c r="S284">
        <f>VLOOKUP('Ответы на форму (1)'!U284,ЧастотаПрактик,2,FALSE)</f>
        <v>0</v>
      </c>
      <c r="T284">
        <f>VLOOKUP('Ответы на форму (1)'!V284,ЧастотаПрактик,2,FALSE)</f>
        <v>2</v>
      </c>
      <c r="U284">
        <f>VLOOKUP('Ответы на форму (1)'!W284,ЧастотаПрактик,2,FALSE)</f>
        <v>0</v>
      </c>
      <c r="V284">
        <f>VLOOKUP('Ответы на форму (1)'!X284,ЧастотаПрактик,2,FALSE)</f>
        <v>0</v>
      </c>
      <c r="W284">
        <f>VLOOKUP('Ответы на форму (1)'!Y284,ЧастотаПрактик,2,FALSE)</f>
        <v>1</v>
      </c>
      <c r="X284">
        <f>VLOOKUP('Ответы на форму (1)'!Z284,ЧастотаПрактик,2,FALSE)</f>
        <v>2</v>
      </c>
      <c r="Y284">
        <f>VLOOKUP('Ответы на форму (1)'!AA284,ЧастотаПрактик,2,FALSE)</f>
        <v>3</v>
      </c>
      <c r="Z284">
        <f>VLOOKUP('Ответы на форму (1)'!AB284,ЧастотаПрактик,2,FALSE)</f>
        <v>3</v>
      </c>
      <c r="AA284">
        <f>VLOOKUP('Ответы на форму (1)'!AC284,ЧастотаПрактик,2,FALSE)</f>
        <v>3</v>
      </c>
      <c r="AB284">
        <f>VLOOKUP('Ответы на форму (1)'!AD284,ЧастотаПрактик,2,FALSE)</f>
        <v>3</v>
      </c>
      <c r="AC284">
        <f>VLOOKUP('Ответы на форму (1)'!AE284,ЧастотаПрактик,2,FALSE)</f>
        <v>0</v>
      </c>
      <c r="AD284">
        <f>VLOOKUP('Ответы на форму (1)'!AF284,ЧастотаПрактик,2,FALSE)</f>
        <v>2</v>
      </c>
      <c r="AE284">
        <f>VLOOKUP('Ответы на форму (1)'!AG284,ДаПочтиНет,2,FALSE)</f>
        <v>0</v>
      </c>
      <c r="AF284">
        <f>VLOOKUP('Ответы на форму (1)'!AH284,ДаПочтиНет,2,FALSE)</f>
        <v>0</v>
      </c>
      <c r="AG284">
        <f>VLOOKUP('Ответы на форму (1)'!AI284,ДаПочтиНет,2,FALSE)</f>
        <v>0</v>
      </c>
      <c r="AH284">
        <f>VLOOKUP('Ответы на форму (1)'!AJ284,ДаПочтиНет,2,FALSE)</f>
        <v>0</v>
      </c>
      <c r="AI284">
        <f>VLOOKUP('Ответы на форму (1)'!AK284,ДаПочтиНет,2,FALSE)</f>
        <v>0</v>
      </c>
      <c r="AJ284">
        <f>VLOOKUP('Ответы на форму (1)'!AL284,ДаПочтиНет,2,FALSE)</f>
        <v>2</v>
      </c>
      <c r="AK284">
        <f>VLOOKUP('Ответы на форму (1)'!AM284,ДаПочтиНет,2,FALSE)</f>
        <v>2</v>
      </c>
      <c r="AL284">
        <f>VLOOKUP('Ответы на форму (1)'!AN284,ДаПочтиНет,2,FALSE)</f>
        <v>2</v>
      </c>
      <c r="AM284">
        <f>VLOOKUP('Ответы на форму (1)'!AO284,ДаПочтиНет,2,FALSE)</f>
        <v>2</v>
      </c>
      <c r="AN284">
        <f t="shared" si="31"/>
        <v>26</v>
      </c>
      <c r="AO284">
        <f>VLOOKUP('Ответы на форму (1)'!AP284,ДаПочтиНет,2,FALSE)</f>
        <v>2</v>
      </c>
      <c r="AP284">
        <f>VLOOKUP('Ответы на форму (1)'!AQ284,ОбразЖизни,2,FALSE)</f>
        <v>4</v>
      </c>
      <c r="AQ284">
        <f>VLOOKUP('Ответы на форму (1)'!AR284,ОбразЖизни,2,FALSE)</f>
        <v>4</v>
      </c>
      <c r="AR284">
        <f>VLOOKUP('Ответы на форму (1)'!AS284,ОбразЖизни,2,FALSE)</f>
        <v>1</v>
      </c>
      <c r="AS284">
        <f>VLOOKUP('Ответы на форму (1)'!AT284,ОбразЖизни,2,FALSE)</f>
        <v>1</v>
      </c>
      <c r="AT284">
        <f>VLOOKUP('Ответы на форму (1)'!AU284,ОбразЖизни,2,FALSE)</f>
        <v>3</v>
      </c>
      <c r="AU284">
        <f>VLOOKUP('Ответы на форму (1)'!AV284,ОбразЖизни,2,FALSE)</f>
        <v>3</v>
      </c>
      <c r="AV284">
        <f>'Ответы на форму (1)'!AW284</f>
        <v>6</v>
      </c>
      <c r="AW284">
        <f>IF('Ответы на форму (1)'!AX284="",0,1)</f>
        <v>1</v>
      </c>
      <c r="AX284">
        <f>VLOOKUP('Ответы на форму (1)'!AY284,Курение,2,FALSE)</f>
        <v>0</v>
      </c>
      <c r="AY284">
        <f>VLOOKUP('Ответы на форму (1)'!AZ284,Алкоголь,2,FALSE)</f>
        <v>1</v>
      </c>
      <c r="AZ284">
        <f>VLOOKUP('Ответы на форму (1)'!BA284,СемейныйОпыт,2,FALSE)</f>
        <v>0</v>
      </c>
      <c r="BA284">
        <f>'Ответы на форму (1)'!BB284</f>
        <v>0</v>
      </c>
      <c r="BB284">
        <f>IF('Ответы на форму (1)'!BC284="",0,VLOOKUP('Ответы на форму (1)'!BC284,УровниЗнакомства,2,FALSE))</f>
        <v>0</v>
      </c>
      <c r="BC284">
        <f>IF('Ответы на форму (1)'!BD284="",0,VLOOKUP('Ответы на форму (1)'!BD284,УровниЗнакомства,2,FALSE))</f>
        <v>0</v>
      </c>
      <c r="BD284">
        <f>IF('Ответы на форму (1)'!BE284="",0,VLOOKUP('Ответы на форму (1)'!BE284,УровниЗнакомства,2,FALSE))</f>
        <v>0</v>
      </c>
      <c r="BE284">
        <f>IF('Ответы на форму (1)'!BF284="",0,VLOOKUP('Ответы на форму (1)'!BF284,УровниЗнакомства,2,FALSE))</f>
        <v>1</v>
      </c>
      <c r="BF284">
        <f>IF('Ответы на форму (1)'!BG284="",0,VLOOKUP('Ответы на форму (1)'!BG284,УровниЗнакомства,2,FALSE))</f>
        <v>0</v>
      </c>
      <c r="BG284">
        <f>IF('Ответы на форму (1)'!BH284="",0,VLOOKUP('Ответы на форму (1)'!BH284,УровниЗнакомства,2,FALSE))</f>
        <v>0</v>
      </c>
      <c r="BH284">
        <f t="shared" si="32"/>
        <v>1</v>
      </c>
      <c r="BI284">
        <f>VLOOKUP('Ответы на форму (1)'!BI284,ТараканоБалл,2,FALSE)</f>
        <v>3</v>
      </c>
      <c r="BJ284">
        <f>VLOOKUP('Ответы на форму (1)'!BJ284,ТараканоБалл,2,FALSE)</f>
        <v>4</v>
      </c>
      <c r="BK284">
        <f>VLOOKUP('Ответы на форму (1)'!BK284,ТараканоБалл,2,FALSE)</f>
        <v>3</v>
      </c>
      <c r="BL284">
        <f>VLOOKUP('Ответы на форму (1)'!BL284,ТараканоБалл,2,FALSE)</f>
        <v>5</v>
      </c>
      <c r="BM284">
        <f t="shared" si="33"/>
        <v>15</v>
      </c>
      <c r="BN284">
        <f t="shared" si="34"/>
        <v>2</v>
      </c>
      <c r="BO284">
        <f>VLOOKUP('Ответы на форму (1)'!BM284,ОбъемИнфы,2,FALSE)</f>
        <v>0</v>
      </c>
      <c r="BP284">
        <f>VLOOKUP('Ответы на форму (1)'!BN284,ОбъемИнфы,2,FALSE)</f>
        <v>3</v>
      </c>
      <c r="BQ284">
        <f>VLOOKUP('Ответы на форму (1)'!BO284,ОбъемИнфы,2,FALSE)</f>
        <v>2</v>
      </c>
      <c r="BR284">
        <f>VLOOKUP('Ответы на форму (1)'!BP284,ОбъемИнфы,2,FALSE)</f>
        <v>2</v>
      </c>
      <c r="BS284">
        <f>VLOOKUP('Ответы на форму (1)'!BQ284,ОбъемИнфы,2,FALSE)</f>
        <v>4</v>
      </c>
      <c r="BT284">
        <f>VLOOKUP('Ответы на форму (1)'!BR284,ОбъемИнфы,2,FALSE)</f>
        <v>2</v>
      </c>
      <c r="BU284">
        <f>VLOOKUP('Ответы на форму (1)'!BS284,ОбъемИнфы,2,FALSE)</f>
        <v>1</v>
      </c>
      <c r="BV284">
        <f>VLOOKUP('Ответы на форму (1)'!BT284,ОбъемИнфы,2,FALSE)</f>
        <v>2</v>
      </c>
      <c r="BW284">
        <f>IF('Ответы на форму (1)'!BU284&gt;2,"много",'Ответы на форму (1)'!BU284)</f>
        <v>0</v>
      </c>
      <c r="BX284">
        <f>VLOOKUP('Ответы на форму (1)'!BV284,Блыки,2,FALSE)</f>
        <v>0</v>
      </c>
      <c r="BY284" t="str">
        <f>IF('Ответы на форму (1)'!BY284="","",'Ответы на форму (1)'!BY284)</f>
        <v/>
      </c>
      <c r="BZ284" t="str">
        <f t="shared" si="29"/>
        <v>Нет</v>
      </c>
    </row>
    <row r="285" spans="1:78" x14ac:dyDescent="0.35">
      <c r="A285">
        <f>IF('Ответы на форму (1)'!B285="М",1,0)</f>
        <v>1</v>
      </c>
      <c r="B285">
        <f>'Ответы на форму (1)'!C285</f>
        <v>37</v>
      </c>
      <c r="C285">
        <f>VLOOKUP('Ответы на форму (1)'!G285,Успевание,2,FALSE)</f>
        <v>3</v>
      </c>
      <c r="D285">
        <f>VLOOKUP('Ответы на форму (1)'!H285,Успевание,2,FALSE)</f>
        <v>3</v>
      </c>
      <c r="E285">
        <f t="shared" si="30"/>
        <v>0</v>
      </c>
      <c r="F285">
        <f>VLOOKUP('Ответы на форму (1)'!I285,ШкалаРомека,2,FALSE)</f>
        <v>1</v>
      </c>
      <c r="G285">
        <f>VLOOKUP('Ответы на форму (1)'!J285,ШкалаРомека,2,FALSE)</f>
        <v>2</v>
      </c>
      <c r="H285">
        <f>VLOOKUP('Ответы на форму (1)'!K285,ШкалаРомека,2,FALSE)</f>
        <v>2</v>
      </c>
      <c r="I285">
        <f>VLOOKUP('Ответы на форму (1)'!L285,ШкалаРомека,2,FALSE)</f>
        <v>1</v>
      </c>
      <c r="J285">
        <f>VLOOKUP('Ответы на форму (1)'!M285,ШкалаРомека,2,FALSE)</f>
        <v>3</v>
      </c>
      <c r="K285">
        <f>VLOOKUP('Ответы на форму (1)'!N285,ШкалаРомека,2,FALSE)</f>
        <v>3</v>
      </c>
      <c r="L285">
        <f>VLOOKUP('Ответы на форму (1)'!O285,ШкалаРомека,2,FALSE)</f>
        <v>3</v>
      </c>
      <c r="M285">
        <f>VLOOKUP('Ответы на форму (1)'!P285,ШкалаРомека,2,FALSE)</f>
        <v>1</v>
      </c>
      <c r="N285">
        <f>VLOOKUP('Ответы на форму (1)'!Q285,ШкалаРомека,2,FALSE)</f>
        <v>2</v>
      </c>
      <c r="O285">
        <f>VLOOKUP('Ответы на форму (1)'!R285,ШкалаРомека,2,FALSE)</f>
        <v>3</v>
      </c>
      <c r="P285">
        <f t="shared" si="28"/>
        <v>21</v>
      </c>
      <c r="Q285">
        <f>VLOOKUP('Ответы на форму (1)'!S285,ЧастотаПрактик,2,FALSE)</f>
        <v>2</v>
      </c>
      <c r="R285">
        <f>VLOOKUP('Ответы на форму (1)'!T285,ЧастотаПрактик,2,FALSE)</f>
        <v>3</v>
      </c>
      <c r="S285">
        <f>VLOOKUP('Ответы на форму (1)'!U285,ЧастотаПрактик,2,FALSE)</f>
        <v>3</v>
      </c>
      <c r="T285">
        <f>VLOOKUP('Ответы на форму (1)'!V285,ЧастотаПрактик,2,FALSE)</f>
        <v>3</v>
      </c>
      <c r="U285">
        <f>VLOOKUP('Ответы на форму (1)'!W285,ЧастотаПрактик,2,FALSE)</f>
        <v>1</v>
      </c>
      <c r="V285">
        <f>VLOOKUP('Ответы на форму (1)'!X285,ЧастотаПрактик,2,FALSE)</f>
        <v>1</v>
      </c>
      <c r="W285">
        <f>VLOOKUP('Ответы на форму (1)'!Y285,ЧастотаПрактик,2,FALSE)</f>
        <v>3</v>
      </c>
      <c r="X285">
        <f>VLOOKUP('Ответы на форму (1)'!Z285,ЧастотаПрактик,2,FALSE)</f>
        <v>2</v>
      </c>
      <c r="Y285">
        <f>VLOOKUP('Ответы на форму (1)'!AA285,ЧастотаПрактик,2,FALSE)</f>
        <v>2</v>
      </c>
      <c r="Z285">
        <f>VLOOKUP('Ответы на форму (1)'!AB285,ЧастотаПрактик,2,FALSE)</f>
        <v>3</v>
      </c>
      <c r="AA285">
        <f>VLOOKUP('Ответы на форму (1)'!AC285,ЧастотаПрактик,2,FALSE)</f>
        <v>2</v>
      </c>
      <c r="AB285">
        <f>VLOOKUP('Ответы на форму (1)'!AD285,ЧастотаПрактик,2,FALSE)</f>
        <v>2</v>
      </c>
      <c r="AC285">
        <f>VLOOKUP('Ответы на форму (1)'!AE285,ЧастотаПрактик,2,FALSE)</f>
        <v>2</v>
      </c>
      <c r="AD285">
        <f>VLOOKUP('Ответы на форму (1)'!AF285,ЧастотаПрактик,2,FALSE)</f>
        <v>3</v>
      </c>
      <c r="AE285">
        <f>VLOOKUP('Ответы на форму (1)'!AG285,ДаПочтиНет,2,FALSE)</f>
        <v>2</v>
      </c>
      <c r="AF285">
        <f>VLOOKUP('Ответы на форму (1)'!AH285,ДаПочтиНет,2,FALSE)</f>
        <v>2</v>
      </c>
      <c r="AG285">
        <f>VLOOKUP('Ответы на форму (1)'!AI285,ДаПочтиНет,2,FALSE)</f>
        <v>1</v>
      </c>
      <c r="AH285">
        <f>VLOOKUP('Ответы на форму (1)'!AJ285,ДаПочтиНет,2,FALSE)</f>
        <v>0</v>
      </c>
      <c r="AI285">
        <f>VLOOKUP('Ответы на форму (1)'!AK285,ДаПочтиНет,2,FALSE)</f>
        <v>2</v>
      </c>
      <c r="AJ285">
        <f>VLOOKUP('Ответы на форму (1)'!AL285,ДаПочтиНет,2,FALSE)</f>
        <v>0</v>
      </c>
      <c r="AK285">
        <f>VLOOKUP('Ответы на форму (1)'!AM285,ДаПочтиНет,2,FALSE)</f>
        <v>0</v>
      </c>
      <c r="AL285">
        <f>VLOOKUP('Ответы на форму (1)'!AN285,ДаПочтиНет,2,FALSE)</f>
        <v>0</v>
      </c>
      <c r="AM285">
        <f>VLOOKUP('Ответы на форму (1)'!AO285,ДаПочтиНет,2,FALSE)</f>
        <v>0</v>
      </c>
      <c r="AN285">
        <f t="shared" si="31"/>
        <v>36</v>
      </c>
      <c r="AO285">
        <f>VLOOKUP('Ответы на форму (1)'!AP285,ДаПочтиНет,2,FALSE)</f>
        <v>2</v>
      </c>
      <c r="AP285">
        <f>VLOOKUP('Ответы на форму (1)'!AQ285,ОбразЖизни,2,FALSE)</f>
        <v>3</v>
      </c>
      <c r="AQ285">
        <f>VLOOKUP('Ответы на форму (1)'!AR285,ОбразЖизни,2,FALSE)</f>
        <v>3</v>
      </c>
      <c r="AR285">
        <f>VLOOKUP('Ответы на форму (1)'!AS285,ОбразЖизни,2,FALSE)</f>
        <v>4</v>
      </c>
      <c r="AS285">
        <f>VLOOKUP('Ответы на форму (1)'!AT285,ОбразЖизни,2,FALSE)</f>
        <v>1</v>
      </c>
      <c r="AT285">
        <f>VLOOKUP('Ответы на форму (1)'!AU285,ОбразЖизни,2,FALSE)</f>
        <v>2</v>
      </c>
      <c r="AU285">
        <f>VLOOKUP('Ответы на форму (1)'!AV285,ОбразЖизни,2,FALSE)</f>
        <v>2</v>
      </c>
      <c r="AV285">
        <f>'Ответы на форму (1)'!AW285</f>
        <v>5</v>
      </c>
      <c r="AW285">
        <f>IF('Ответы на форму (1)'!AX285="",0,1)</f>
        <v>1</v>
      </c>
      <c r="AX285">
        <f>VLOOKUP('Ответы на форму (1)'!AY285,Курение,2,FALSE)</f>
        <v>1</v>
      </c>
      <c r="AY285">
        <f>VLOOKUP('Ответы на форму (1)'!AZ285,Алкоголь,2,FALSE)</f>
        <v>2</v>
      </c>
      <c r="AZ285">
        <f>VLOOKUP('Ответы на форму (1)'!BA285,СемейныйОпыт,2,FALSE)</f>
        <v>2</v>
      </c>
      <c r="BA285">
        <f>'Ответы на форму (1)'!BB285</f>
        <v>1</v>
      </c>
      <c r="BB285">
        <f>IF('Ответы на форму (1)'!BC285="",0,VLOOKUP('Ответы на форму (1)'!BC285,УровниЗнакомства,2,FALSE))</f>
        <v>0</v>
      </c>
      <c r="BC285">
        <f>IF('Ответы на форму (1)'!BD285="",0,VLOOKUP('Ответы на форму (1)'!BD285,УровниЗнакомства,2,FALSE))</f>
        <v>0</v>
      </c>
      <c r="BD285">
        <f>IF('Ответы на форму (1)'!BE285="",0,VLOOKUP('Ответы на форму (1)'!BE285,УровниЗнакомства,2,FALSE))</f>
        <v>0</v>
      </c>
      <c r="BE285">
        <f>IF('Ответы на форму (1)'!BF285="",0,VLOOKUP('Ответы на форму (1)'!BF285,УровниЗнакомства,2,FALSE))</f>
        <v>4</v>
      </c>
      <c r="BF285">
        <f>IF('Ответы на форму (1)'!BG285="",0,VLOOKUP('Ответы на форму (1)'!BG285,УровниЗнакомства,2,FALSE))</f>
        <v>0</v>
      </c>
      <c r="BG285">
        <f>IF('Ответы на форму (1)'!BH285="",0,VLOOKUP('Ответы на форму (1)'!BH285,УровниЗнакомства,2,FALSE))</f>
        <v>0</v>
      </c>
      <c r="BH285">
        <f t="shared" si="32"/>
        <v>4</v>
      </c>
      <c r="BI285">
        <f>VLOOKUP('Ответы на форму (1)'!BI285,ТараканоБалл,2,FALSE)</f>
        <v>3</v>
      </c>
      <c r="BJ285">
        <f>VLOOKUP('Ответы на форму (1)'!BJ285,ТараканоБалл,2,FALSE)</f>
        <v>4</v>
      </c>
      <c r="BK285">
        <f>VLOOKUP('Ответы на форму (1)'!BK285,ТараканоБалл,2,FALSE)</f>
        <v>4</v>
      </c>
      <c r="BL285">
        <f>VLOOKUP('Ответы на форму (1)'!BL285,ТараканоБалл,2,FALSE)</f>
        <v>4</v>
      </c>
      <c r="BM285">
        <f t="shared" si="33"/>
        <v>15</v>
      </c>
      <c r="BN285">
        <f t="shared" si="34"/>
        <v>2</v>
      </c>
      <c r="BO285">
        <f>VLOOKUP('Ответы на форму (1)'!BM285,ОбъемИнфы,2,FALSE)</f>
        <v>3</v>
      </c>
      <c r="BP285">
        <f>VLOOKUP('Ответы на форму (1)'!BN285,ОбъемИнфы,2,FALSE)</f>
        <v>3</v>
      </c>
      <c r="BQ285">
        <f>VLOOKUP('Ответы на форму (1)'!BO285,ОбъемИнфы,2,FALSE)</f>
        <v>3</v>
      </c>
      <c r="BR285">
        <f>VLOOKUP('Ответы на форму (1)'!BP285,ОбъемИнфы,2,FALSE)</f>
        <v>3</v>
      </c>
      <c r="BS285">
        <f>VLOOKUP('Ответы на форму (1)'!BQ285,ОбъемИнфы,2,FALSE)</f>
        <v>2</v>
      </c>
      <c r="BT285">
        <f>VLOOKUP('Ответы на форму (1)'!BR285,ОбъемИнфы,2,FALSE)</f>
        <v>2</v>
      </c>
      <c r="BU285">
        <f>VLOOKUP('Ответы на форму (1)'!BS285,ОбъемИнфы,2,FALSE)</f>
        <v>2</v>
      </c>
      <c r="BV285">
        <f>VLOOKUP('Ответы на форму (1)'!BT285,ОбъемИнфы,2,FALSE)</f>
        <v>1</v>
      </c>
      <c r="BW285" t="str">
        <f>IF('Ответы на форму (1)'!BU285&gt;2,"много",'Ответы на форму (1)'!BU285)</f>
        <v>много</v>
      </c>
      <c r="BX285">
        <f>VLOOKUP('Ответы на форму (1)'!BV285,Блыки,2,FALSE)</f>
        <v>1</v>
      </c>
      <c r="BY285" t="str">
        <f>IF('Ответы на форму (1)'!BY285="","",'Ответы на форму (1)'!BY285)</f>
        <v/>
      </c>
      <c r="BZ285" t="str">
        <f t="shared" si="29"/>
        <v>Да</v>
      </c>
    </row>
    <row r="286" spans="1:78" x14ac:dyDescent="0.35">
      <c r="A286">
        <f>IF('Ответы на форму (1)'!B286="М",1,0)</f>
        <v>1</v>
      </c>
      <c r="B286">
        <f>'Ответы на форму (1)'!C286</f>
        <v>29</v>
      </c>
      <c r="C286">
        <f>VLOOKUP('Ответы на форму (1)'!G286,Успевание,2,FALSE)</f>
        <v>4</v>
      </c>
      <c r="D286">
        <f>VLOOKUP('Ответы на форму (1)'!H286,Успевание,2,FALSE)</f>
        <v>4</v>
      </c>
      <c r="E286">
        <f t="shared" si="30"/>
        <v>0</v>
      </c>
      <c r="F286">
        <f>VLOOKUP('Ответы на форму (1)'!I286,ШкалаРомека,2,FALSE)</f>
        <v>4</v>
      </c>
      <c r="G286">
        <f>VLOOKUP('Ответы на форму (1)'!J286,ШкалаРомека,2,FALSE)</f>
        <v>4</v>
      </c>
      <c r="H286">
        <f>VLOOKUP('Ответы на форму (1)'!K286,ШкалаРомека,2,FALSE)</f>
        <v>3</v>
      </c>
      <c r="I286">
        <f>VLOOKUP('Ответы на форму (1)'!L286,ШкалаРомека,2,FALSE)</f>
        <v>3</v>
      </c>
      <c r="J286">
        <f>VLOOKUP('Ответы на форму (1)'!M286,ШкалаРомека,2,FALSE)</f>
        <v>4</v>
      </c>
      <c r="K286">
        <f>VLOOKUP('Ответы на форму (1)'!N286,ШкалаРомека,2,FALSE)</f>
        <v>4</v>
      </c>
      <c r="L286">
        <f>VLOOKUP('Ответы на форму (1)'!O286,ШкалаРомека,2,FALSE)</f>
        <v>4</v>
      </c>
      <c r="M286">
        <f>VLOOKUP('Ответы на форму (1)'!P286,ШкалаРомека,2,FALSE)</f>
        <v>3</v>
      </c>
      <c r="N286">
        <f>VLOOKUP('Ответы на форму (1)'!Q286,ШкалаРомека,2,FALSE)</f>
        <v>2</v>
      </c>
      <c r="O286">
        <f>VLOOKUP('Ответы на форму (1)'!R286,ШкалаРомека,2,FALSE)</f>
        <v>4</v>
      </c>
      <c r="P286">
        <f t="shared" si="28"/>
        <v>35</v>
      </c>
      <c r="Q286">
        <f>VLOOKUP('Ответы на форму (1)'!S286,ЧастотаПрактик,2,FALSE)</f>
        <v>1</v>
      </c>
      <c r="R286">
        <f>VLOOKUP('Ответы на форму (1)'!T286,ЧастотаПрактик,2,FALSE)</f>
        <v>2</v>
      </c>
      <c r="S286">
        <f>VLOOKUP('Ответы на форму (1)'!U286,ЧастотаПрактик,2,FALSE)</f>
        <v>4</v>
      </c>
      <c r="T286">
        <f>VLOOKUP('Ответы на форму (1)'!V286,ЧастотаПрактик,2,FALSE)</f>
        <v>3</v>
      </c>
      <c r="U286">
        <f>VLOOKUP('Ответы на форму (1)'!W286,ЧастотаПрактик,2,FALSE)</f>
        <v>0</v>
      </c>
      <c r="V286">
        <f>VLOOKUP('Ответы на форму (1)'!X286,ЧастотаПрактик,2,FALSE)</f>
        <v>2</v>
      </c>
      <c r="W286">
        <f>VLOOKUP('Ответы на форму (1)'!Y286,ЧастотаПрактик,2,FALSE)</f>
        <v>2</v>
      </c>
      <c r="X286">
        <f>VLOOKUP('Ответы на форму (1)'!Z286,ЧастотаПрактик,2,FALSE)</f>
        <v>3</v>
      </c>
      <c r="Y286">
        <f>VLOOKUP('Ответы на форму (1)'!AA286,ЧастотаПрактик,2,FALSE)</f>
        <v>3</v>
      </c>
      <c r="Z286">
        <f>VLOOKUP('Ответы на форму (1)'!AB286,ЧастотаПрактик,2,FALSE)</f>
        <v>2</v>
      </c>
      <c r="AA286">
        <f>VLOOKUP('Ответы на форму (1)'!AC286,ЧастотаПрактик,2,FALSE)</f>
        <v>4</v>
      </c>
      <c r="AB286">
        <f>VLOOKUP('Ответы на форму (1)'!AD286,ЧастотаПрактик,2,FALSE)</f>
        <v>4</v>
      </c>
      <c r="AC286">
        <f>VLOOKUP('Ответы на форму (1)'!AE286,ЧастотаПрактик,2,FALSE)</f>
        <v>3</v>
      </c>
      <c r="AD286">
        <f>VLOOKUP('Ответы на форму (1)'!AF286,ЧастотаПрактик,2,FALSE)</f>
        <v>2</v>
      </c>
      <c r="AE286">
        <f>VLOOKUP('Ответы на форму (1)'!AG286,ДаПочтиНет,2,FALSE)</f>
        <v>2</v>
      </c>
      <c r="AF286">
        <f>VLOOKUP('Ответы на форму (1)'!AH286,ДаПочтиНет,2,FALSE)</f>
        <v>2</v>
      </c>
      <c r="AG286">
        <f>VLOOKUP('Ответы на форму (1)'!AI286,ДаПочтиНет,2,FALSE)</f>
        <v>2</v>
      </c>
      <c r="AH286">
        <f>VLOOKUP('Ответы на форму (1)'!AJ286,ДаПочтиНет,2,FALSE)</f>
        <v>0</v>
      </c>
      <c r="AI286">
        <f>VLOOKUP('Ответы на форму (1)'!AK286,ДаПочтиНет,2,FALSE)</f>
        <v>2</v>
      </c>
      <c r="AJ286">
        <f>VLOOKUP('Ответы на форму (1)'!AL286,ДаПочтиНет,2,FALSE)</f>
        <v>0</v>
      </c>
      <c r="AK286">
        <f>VLOOKUP('Ответы на форму (1)'!AM286,ДаПочтиНет,2,FALSE)</f>
        <v>2</v>
      </c>
      <c r="AL286">
        <f>VLOOKUP('Ответы на форму (1)'!AN286,ДаПочтиНет,2,FALSE)</f>
        <v>0</v>
      </c>
      <c r="AM286">
        <f>VLOOKUP('Ответы на форму (1)'!AO286,ДаПочтиНет,2,FALSE)</f>
        <v>2</v>
      </c>
      <c r="AN286">
        <f t="shared" si="31"/>
        <v>45</v>
      </c>
      <c r="AO286">
        <f>VLOOKUP('Ответы на форму (1)'!AP286,ДаПочтиНет,2,FALSE)</f>
        <v>0</v>
      </c>
      <c r="AP286">
        <f>VLOOKUP('Ответы на форму (1)'!AQ286,ОбразЖизни,2,FALSE)</f>
        <v>3</v>
      </c>
      <c r="AQ286">
        <f>VLOOKUP('Ответы на форму (1)'!AR286,ОбразЖизни,2,FALSE)</f>
        <v>2</v>
      </c>
      <c r="AR286">
        <f>VLOOKUP('Ответы на форму (1)'!AS286,ОбразЖизни,2,FALSE)</f>
        <v>0</v>
      </c>
      <c r="AS286">
        <f>VLOOKUP('Ответы на форму (1)'!AT286,ОбразЖизни,2,FALSE)</f>
        <v>1</v>
      </c>
      <c r="AT286">
        <f>VLOOKUP('Ответы на форму (1)'!AU286,ОбразЖизни,2,FALSE)</f>
        <v>2</v>
      </c>
      <c r="AU286">
        <f>VLOOKUP('Ответы на форму (1)'!AV286,ОбразЖизни,2,FALSE)</f>
        <v>1</v>
      </c>
      <c r="AV286">
        <f>'Ответы на форму (1)'!AW286</f>
        <v>4</v>
      </c>
      <c r="AW286">
        <f>IF('Ответы на форму (1)'!AX286="",0,1)</f>
        <v>0</v>
      </c>
      <c r="AX286">
        <f>VLOOKUP('Ответы на форму (1)'!AY286,Курение,2,FALSE)</f>
        <v>1</v>
      </c>
      <c r="AY286">
        <f>VLOOKUP('Ответы на форму (1)'!AZ286,Алкоголь,2,FALSE)</f>
        <v>2</v>
      </c>
      <c r="AZ286">
        <f>VLOOKUP('Ответы на форму (1)'!BA286,СемейныйОпыт,2,FALSE)</f>
        <v>1</v>
      </c>
      <c r="BA286">
        <f>'Ответы на форму (1)'!BB286</f>
        <v>1</v>
      </c>
      <c r="BB286">
        <f>IF('Ответы на форму (1)'!BC286="",0,VLOOKUP('Ответы на форму (1)'!BC286,УровниЗнакомства,2,FALSE))</f>
        <v>1</v>
      </c>
      <c r="BC286">
        <f>IF('Ответы на форму (1)'!BD286="",0,VLOOKUP('Ответы на форму (1)'!BD286,УровниЗнакомства,2,FALSE))</f>
        <v>0</v>
      </c>
      <c r="BD286">
        <f>IF('Ответы на форму (1)'!BE286="",0,VLOOKUP('Ответы на форму (1)'!BE286,УровниЗнакомства,2,FALSE))</f>
        <v>4</v>
      </c>
      <c r="BE286">
        <f>IF('Ответы на форму (1)'!BF286="",0,VLOOKUP('Ответы на форму (1)'!BF286,УровниЗнакомства,2,FALSE))</f>
        <v>1</v>
      </c>
      <c r="BF286">
        <f>IF('Ответы на форму (1)'!BG286="",0,VLOOKUP('Ответы на форму (1)'!BG286,УровниЗнакомства,2,FALSE))</f>
        <v>0</v>
      </c>
      <c r="BG286">
        <f>IF('Ответы на форму (1)'!BH286="",0,VLOOKUP('Ответы на форму (1)'!BH286,УровниЗнакомства,2,FALSE))</f>
        <v>0</v>
      </c>
      <c r="BH286">
        <f t="shared" si="32"/>
        <v>6</v>
      </c>
      <c r="BI286">
        <f>VLOOKUP('Ответы на форму (1)'!BI286,ТараканоБалл,2,FALSE)</f>
        <v>2</v>
      </c>
      <c r="BJ286">
        <f>VLOOKUP('Ответы на форму (1)'!BJ286,ТараканоБалл,2,FALSE)</f>
        <v>2</v>
      </c>
      <c r="BK286">
        <f>VLOOKUP('Ответы на форму (1)'!BK286,ТараканоБалл,2,FALSE)</f>
        <v>3</v>
      </c>
      <c r="BL286">
        <f>VLOOKUP('Ответы на форму (1)'!BL286,ТараканоБалл,2,FALSE)</f>
        <v>5</v>
      </c>
      <c r="BM286">
        <f t="shared" si="33"/>
        <v>12</v>
      </c>
      <c r="BN286">
        <f t="shared" si="34"/>
        <v>1</v>
      </c>
      <c r="BO286">
        <f>VLOOKUP('Ответы на форму (1)'!BM286,ОбъемИнфы,2,FALSE)</f>
        <v>4</v>
      </c>
      <c r="BP286">
        <f>VLOOKUP('Ответы на форму (1)'!BN286,ОбъемИнфы,2,FALSE)</f>
        <v>1</v>
      </c>
      <c r="BQ286">
        <f>VLOOKUP('Ответы на форму (1)'!BO286,ОбъемИнфы,2,FALSE)</f>
        <v>0</v>
      </c>
      <c r="BR286">
        <f>VLOOKUP('Ответы на форму (1)'!BP286,ОбъемИнфы,2,FALSE)</f>
        <v>2</v>
      </c>
      <c r="BS286">
        <f>VLOOKUP('Ответы на форму (1)'!BQ286,ОбъемИнфы,2,FALSE)</f>
        <v>2</v>
      </c>
      <c r="BT286">
        <f>VLOOKUP('Ответы на форму (1)'!BR286,ОбъемИнфы,2,FALSE)</f>
        <v>3</v>
      </c>
      <c r="BU286">
        <f>VLOOKUP('Ответы на форму (1)'!BS286,ОбъемИнфы,2,FALSE)</f>
        <v>4</v>
      </c>
      <c r="BV286">
        <f>VLOOKUP('Ответы на форму (1)'!BT286,ОбъемИнфы,2,FALSE)</f>
        <v>0</v>
      </c>
      <c r="BW286">
        <f>IF('Ответы на форму (1)'!BU286&gt;2,"много",'Ответы на форму (1)'!BU286)</f>
        <v>1</v>
      </c>
      <c r="BX286">
        <f>VLOOKUP('Ответы на форму (1)'!BV286,Блыки,2,FALSE)</f>
        <v>0</v>
      </c>
      <c r="BY286" t="str">
        <f>IF('Ответы на форму (1)'!BY286="","",'Ответы на форму (1)'!BY286)</f>
        <v/>
      </c>
      <c r="BZ286" t="str">
        <f t="shared" si="29"/>
        <v>Да</v>
      </c>
    </row>
    <row r="287" spans="1:78" x14ac:dyDescent="0.35">
      <c r="A287">
        <f>IF('Ответы на форму (1)'!B287="М",1,0)</f>
        <v>0</v>
      </c>
      <c r="B287">
        <f>'Ответы на форму (1)'!C287</f>
        <v>29</v>
      </c>
      <c r="C287">
        <f>VLOOKUP('Ответы на форму (1)'!G287,Успевание,2,FALSE)</f>
        <v>2</v>
      </c>
      <c r="D287">
        <f>VLOOKUP('Ответы на форму (1)'!H287,Успевание,2,FALSE)</f>
        <v>3</v>
      </c>
      <c r="E287">
        <f t="shared" si="30"/>
        <v>-1</v>
      </c>
      <c r="F287">
        <f>VLOOKUP('Ответы на форму (1)'!I287,ШкалаРомека,2,FALSE)</f>
        <v>3</v>
      </c>
      <c r="G287">
        <f>VLOOKUP('Ответы на форму (1)'!J287,ШкалаРомека,2,FALSE)</f>
        <v>3</v>
      </c>
      <c r="H287">
        <f>VLOOKUP('Ответы на форму (1)'!K287,ШкалаРомека,2,FALSE)</f>
        <v>2</v>
      </c>
      <c r="I287">
        <f>VLOOKUP('Ответы на форму (1)'!L287,ШкалаРомека,2,FALSE)</f>
        <v>3</v>
      </c>
      <c r="J287">
        <f>VLOOKUP('Ответы на форму (1)'!M287,ШкалаРомека,2,FALSE)</f>
        <v>3</v>
      </c>
      <c r="K287">
        <f>VLOOKUP('Ответы на форму (1)'!N287,ШкалаРомека,2,FALSE)</f>
        <v>3</v>
      </c>
      <c r="L287">
        <f>VLOOKUP('Ответы на форму (1)'!O287,ШкалаРомека,2,FALSE)</f>
        <v>2</v>
      </c>
      <c r="M287">
        <f>VLOOKUP('Ответы на форму (1)'!P287,ШкалаРомека,2,FALSE)</f>
        <v>2</v>
      </c>
      <c r="N287">
        <f>VLOOKUP('Ответы на форму (1)'!Q287,ШкалаРомека,2,FALSE)</f>
        <v>3</v>
      </c>
      <c r="O287">
        <f>VLOOKUP('Ответы на форму (1)'!R287,ШкалаРомека,2,FALSE)</f>
        <v>3</v>
      </c>
      <c r="P287">
        <f t="shared" si="28"/>
        <v>27</v>
      </c>
      <c r="Q287">
        <f>VLOOKUP('Ответы на форму (1)'!S287,ЧастотаПрактик,2,FALSE)</f>
        <v>1</v>
      </c>
      <c r="R287">
        <f>VLOOKUP('Ответы на форму (1)'!T287,ЧастотаПрактик,2,FALSE)</f>
        <v>1</v>
      </c>
      <c r="S287">
        <f>VLOOKUP('Ответы на форму (1)'!U287,ЧастотаПрактик,2,FALSE)</f>
        <v>2</v>
      </c>
      <c r="T287">
        <f>VLOOKUP('Ответы на форму (1)'!V287,ЧастотаПрактик,2,FALSE)</f>
        <v>1</v>
      </c>
      <c r="U287">
        <f>VLOOKUP('Ответы на форму (1)'!W287,ЧастотаПрактик,2,FALSE)</f>
        <v>2</v>
      </c>
      <c r="V287">
        <f>VLOOKUP('Ответы на форму (1)'!X287,ЧастотаПрактик,2,FALSE)</f>
        <v>1</v>
      </c>
      <c r="W287">
        <f>VLOOKUP('Ответы на форму (1)'!Y287,ЧастотаПрактик,2,FALSE)</f>
        <v>3</v>
      </c>
      <c r="X287">
        <f>VLOOKUP('Ответы на форму (1)'!Z287,ЧастотаПрактик,2,FALSE)</f>
        <v>2</v>
      </c>
      <c r="Y287">
        <f>VLOOKUP('Ответы на форму (1)'!AA287,ЧастотаПрактик,2,FALSE)</f>
        <v>2</v>
      </c>
      <c r="Z287">
        <f>VLOOKUP('Ответы на форму (1)'!AB287,ЧастотаПрактик,2,FALSE)</f>
        <v>3</v>
      </c>
      <c r="AA287">
        <f>VLOOKUP('Ответы на форму (1)'!AC287,ЧастотаПрактик,2,FALSE)</f>
        <v>2</v>
      </c>
      <c r="AB287">
        <f>VLOOKUP('Ответы на форму (1)'!AD287,ЧастотаПрактик,2,FALSE)</f>
        <v>1</v>
      </c>
      <c r="AC287">
        <f>VLOOKUP('Ответы на форму (1)'!AE287,ЧастотаПрактик,2,FALSE)</f>
        <v>1</v>
      </c>
      <c r="AD287">
        <f>VLOOKUP('Ответы на форму (1)'!AF287,ЧастотаПрактик,2,FALSE)</f>
        <v>1</v>
      </c>
      <c r="AE287">
        <f>VLOOKUP('Ответы на форму (1)'!AG287,ДаПочтиНет,2,FALSE)</f>
        <v>2</v>
      </c>
      <c r="AF287">
        <f>VLOOKUP('Ответы на форму (1)'!AH287,ДаПочтиНет,2,FALSE)</f>
        <v>2</v>
      </c>
      <c r="AG287">
        <f>VLOOKUP('Ответы на форму (1)'!AI287,ДаПочтиНет,2,FALSE)</f>
        <v>2</v>
      </c>
      <c r="AH287">
        <f>VLOOKUP('Ответы на форму (1)'!AJ287,ДаПочтиНет,2,FALSE)</f>
        <v>0</v>
      </c>
      <c r="AI287">
        <f>VLOOKUP('Ответы на форму (1)'!AK287,ДаПочтиНет,2,FALSE)</f>
        <v>0</v>
      </c>
      <c r="AJ287">
        <f>VLOOKUP('Ответы на форму (1)'!AL287,ДаПочтиНет,2,FALSE)</f>
        <v>0</v>
      </c>
      <c r="AK287">
        <f>VLOOKUP('Ответы на форму (1)'!AM287,ДаПочтиНет,2,FALSE)</f>
        <v>0</v>
      </c>
      <c r="AL287">
        <f>VLOOKUP('Ответы на форму (1)'!AN287,ДаПочтиНет,2,FALSE)</f>
        <v>0</v>
      </c>
      <c r="AM287">
        <f>VLOOKUP('Ответы на форму (1)'!AO287,ДаПочтиНет,2,FALSE)</f>
        <v>2</v>
      </c>
      <c r="AN287">
        <f t="shared" si="31"/>
        <v>28</v>
      </c>
      <c r="AO287">
        <f>VLOOKUP('Ответы на форму (1)'!AP287,ДаПочтиНет,2,FALSE)</f>
        <v>2</v>
      </c>
      <c r="AP287">
        <f>VLOOKUP('Ответы на форму (1)'!AQ287,ОбразЖизни,2,FALSE)</f>
        <v>3</v>
      </c>
      <c r="AQ287">
        <f>VLOOKUP('Ответы на форму (1)'!AR287,ОбразЖизни,2,FALSE)</f>
        <v>2</v>
      </c>
      <c r="AR287">
        <f>VLOOKUP('Ответы на форму (1)'!AS287,ОбразЖизни,2,FALSE)</f>
        <v>1</v>
      </c>
      <c r="AS287">
        <f>VLOOKUP('Ответы на форму (1)'!AT287,ОбразЖизни,2,FALSE)</f>
        <v>2</v>
      </c>
      <c r="AT287">
        <f>VLOOKUP('Ответы на форму (1)'!AU287,ОбразЖизни,2,FALSE)</f>
        <v>1</v>
      </c>
      <c r="AU287">
        <f>VLOOKUP('Ответы на форму (1)'!AV287,ОбразЖизни,2,FALSE)</f>
        <v>2</v>
      </c>
      <c r="AV287">
        <f>'Ответы на форму (1)'!AW287</f>
        <v>4</v>
      </c>
      <c r="AW287">
        <f>IF('Ответы на форму (1)'!AX287="",0,1)</f>
        <v>1</v>
      </c>
      <c r="AX287">
        <f>VLOOKUP('Ответы на форму (1)'!AY287,Курение,2,FALSE)</f>
        <v>0</v>
      </c>
      <c r="AY287">
        <f>VLOOKUP('Ответы на форму (1)'!AZ287,Алкоголь,2,FALSE)</f>
        <v>1</v>
      </c>
      <c r="AZ287">
        <f>VLOOKUP('Ответы на форму (1)'!BA287,СемейныйОпыт,2,FALSE)</f>
        <v>1</v>
      </c>
      <c r="BA287">
        <f>'Ответы на форму (1)'!BB287</f>
        <v>0</v>
      </c>
      <c r="BB287">
        <f>IF('Ответы на форму (1)'!BC287="",0,VLOOKUP('Ответы на форму (1)'!BC287,УровниЗнакомства,2,FALSE))</f>
        <v>2</v>
      </c>
      <c r="BC287">
        <f>IF('Ответы на форму (1)'!BD287="",0,VLOOKUP('Ответы на форму (1)'!BD287,УровниЗнакомства,2,FALSE))</f>
        <v>1</v>
      </c>
      <c r="BD287">
        <f>IF('Ответы на форму (1)'!BE287="",0,VLOOKUP('Ответы на форму (1)'!BE287,УровниЗнакомства,2,FALSE))</f>
        <v>1</v>
      </c>
      <c r="BE287">
        <f>IF('Ответы на форму (1)'!BF287="",0,VLOOKUP('Ответы на форму (1)'!BF287,УровниЗнакомства,2,FALSE))</f>
        <v>3</v>
      </c>
      <c r="BF287">
        <f>IF('Ответы на форму (1)'!BG287="",0,VLOOKUP('Ответы на форму (1)'!BG287,УровниЗнакомства,2,FALSE))</f>
        <v>0</v>
      </c>
      <c r="BG287">
        <f>IF('Ответы на форму (1)'!BH287="",0,VLOOKUP('Ответы на форму (1)'!BH287,УровниЗнакомства,2,FALSE))</f>
        <v>3</v>
      </c>
      <c r="BH287">
        <f t="shared" si="32"/>
        <v>10</v>
      </c>
      <c r="BI287">
        <f>VLOOKUP('Ответы на форму (1)'!BI287,ТараканоБалл,2,FALSE)</f>
        <v>4</v>
      </c>
      <c r="BJ287">
        <f>VLOOKUP('Ответы на форму (1)'!BJ287,ТараканоБалл,2,FALSE)</f>
        <v>5</v>
      </c>
      <c r="BK287">
        <f>VLOOKUP('Ответы на форму (1)'!BK287,ТараканоБалл,2,FALSE)</f>
        <v>5</v>
      </c>
      <c r="BL287">
        <f>VLOOKUP('Ответы на форму (1)'!BL287,ТараканоБалл,2,FALSE)</f>
        <v>4</v>
      </c>
      <c r="BM287">
        <f t="shared" si="33"/>
        <v>18</v>
      </c>
      <c r="BN287">
        <f t="shared" si="34"/>
        <v>2</v>
      </c>
      <c r="BO287">
        <f>VLOOKUP('Ответы на форму (1)'!BM287,ОбъемИнфы,2,FALSE)</f>
        <v>4</v>
      </c>
      <c r="BP287">
        <f>VLOOKUP('Ответы на форму (1)'!BN287,ОбъемИнфы,2,FALSE)</f>
        <v>2</v>
      </c>
      <c r="BQ287">
        <f>VLOOKUP('Ответы на форму (1)'!BO287,ОбъемИнфы,2,FALSE)</f>
        <v>3</v>
      </c>
      <c r="BR287">
        <f>VLOOKUP('Ответы на форму (1)'!BP287,ОбъемИнфы,2,FALSE)</f>
        <v>3</v>
      </c>
      <c r="BS287">
        <f>VLOOKUP('Ответы на форму (1)'!BQ287,ОбъемИнфы,2,FALSE)</f>
        <v>4</v>
      </c>
      <c r="BT287">
        <f>VLOOKUP('Ответы на форму (1)'!BR287,ОбъемИнфы,2,FALSE)</f>
        <v>2</v>
      </c>
      <c r="BU287">
        <f>VLOOKUP('Ответы на форму (1)'!BS287,ОбъемИнфы,2,FALSE)</f>
        <v>2</v>
      </c>
      <c r="BV287">
        <f>VLOOKUP('Ответы на форму (1)'!BT287,ОбъемИнфы,2,FALSE)</f>
        <v>3</v>
      </c>
      <c r="BW287">
        <f>IF('Ответы на форму (1)'!BU287&gt;2,"много",'Ответы на форму (1)'!BU287)</f>
        <v>2</v>
      </c>
      <c r="BX287">
        <f>VLOOKUP('Ответы на форму (1)'!BV287,Блыки,2,FALSE)</f>
        <v>2</v>
      </c>
      <c r="BY287" t="str">
        <f>IF('Ответы на форму (1)'!BY287="","",'Ответы на форму (1)'!BY287)</f>
        <v/>
      </c>
      <c r="BZ287" t="str">
        <f t="shared" si="29"/>
        <v>Нет</v>
      </c>
    </row>
    <row r="288" spans="1:78" x14ac:dyDescent="0.35">
      <c r="A288">
        <f>IF('Ответы на форму (1)'!B288="М",1,0)</f>
        <v>1</v>
      </c>
      <c r="B288">
        <f>'Ответы на форму (1)'!C288</f>
        <v>27</v>
      </c>
      <c r="C288">
        <f>VLOOKUP('Ответы на форму (1)'!G288,Успевание,2,FALSE)</f>
        <v>4</v>
      </c>
      <c r="D288">
        <f>VLOOKUP('Ответы на форму (1)'!H288,Успевание,2,FALSE)</f>
        <v>4</v>
      </c>
      <c r="E288">
        <f t="shared" si="30"/>
        <v>0</v>
      </c>
      <c r="F288">
        <f>VLOOKUP('Ответы на форму (1)'!I288,ШкалаРомека,2,FALSE)</f>
        <v>4</v>
      </c>
      <c r="G288">
        <f>VLOOKUP('Ответы на форму (1)'!J288,ШкалаРомека,2,FALSE)</f>
        <v>4</v>
      </c>
      <c r="H288">
        <f>VLOOKUP('Ответы на форму (1)'!K288,ШкалаРомека,2,FALSE)</f>
        <v>3</v>
      </c>
      <c r="I288">
        <f>VLOOKUP('Ответы на форму (1)'!L288,ШкалаРомека,2,FALSE)</f>
        <v>3</v>
      </c>
      <c r="J288">
        <f>VLOOKUP('Ответы на форму (1)'!M288,ШкалаРомека,2,FALSE)</f>
        <v>4</v>
      </c>
      <c r="K288">
        <f>VLOOKUP('Ответы на форму (1)'!N288,ШкалаРомека,2,FALSE)</f>
        <v>4</v>
      </c>
      <c r="L288">
        <f>VLOOKUP('Ответы на форму (1)'!O288,ШкалаРомека,2,FALSE)</f>
        <v>3</v>
      </c>
      <c r="M288">
        <f>VLOOKUP('Ответы на форму (1)'!P288,ШкалаРомека,2,FALSE)</f>
        <v>3</v>
      </c>
      <c r="N288">
        <f>VLOOKUP('Ответы на форму (1)'!Q288,ШкалаРомека,2,FALSE)</f>
        <v>3</v>
      </c>
      <c r="O288">
        <f>VLOOKUP('Ответы на форму (1)'!R288,ШкалаРомека,2,FALSE)</f>
        <v>3</v>
      </c>
      <c r="P288">
        <f t="shared" si="28"/>
        <v>34</v>
      </c>
      <c r="Q288">
        <f>VLOOKUP('Ответы на форму (1)'!S288,ЧастотаПрактик,2,FALSE)</f>
        <v>3</v>
      </c>
      <c r="R288">
        <f>VLOOKUP('Ответы на форму (1)'!T288,ЧастотаПрактик,2,FALSE)</f>
        <v>3</v>
      </c>
      <c r="S288">
        <f>VLOOKUP('Ответы на форму (1)'!U288,ЧастотаПрактик,2,FALSE)</f>
        <v>4</v>
      </c>
      <c r="T288">
        <f>VLOOKUP('Ответы на форму (1)'!V288,ЧастотаПрактик,2,FALSE)</f>
        <v>4</v>
      </c>
      <c r="U288">
        <f>VLOOKUP('Ответы на форму (1)'!W288,ЧастотаПрактик,2,FALSE)</f>
        <v>3</v>
      </c>
      <c r="V288">
        <f>VLOOKUP('Ответы на форму (1)'!X288,ЧастотаПрактик,2,FALSE)</f>
        <v>2</v>
      </c>
      <c r="W288">
        <f>VLOOKUP('Ответы на форму (1)'!Y288,ЧастотаПрактик,2,FALSE)</f>
        <v>3</v>
      </c>
      <c r="X288">
        <f>VLOOKUP('Ответы на форму (1)'!Z288,ЧастотаПрактик,2,FALSE)</f>
        <v>4</v>
      </c>
      <c r="Y288">
        <f>VLOOKUP('Ответы на форму (1)'!AA288,ЧастотаПрактик,2,FALSE)</f>
        <v>4</v>
      </c>
      <c r="Z288">
        <f>VLOOKUP('Ответы на форму (1)'!AB288,ЧастотаПрактик,2,FALSE)</f>
        <v>4</v>
      </c>
      <c r="AA288">
        <f>VLOOKUP('Ответы на форму (1)'!AC288,ЧастотаПрактик,2,FALSE)</f>
        <v>4</v>
      </c>
      <c r="AB288">
        <f>VLOOKUP('Ответы на форму (1)'!AD288,ЧастотаПрактик,2,FALSE)</f>
        <v>4</v>
      </c>
      <c r="AC288">
        <f>VLOOKUP('Ответы на форму (1)'!AE288,ЧастотаПрактик,2,FALSE)</f>
        <v>4</v>
      </c>
      <c r="AD288">
        <f>VLOOKUP('Ответы на форму (1)'!AF288,ЧастотаПрактик,2,FALSE)</f>
        <v>2</v>
      </c>
      <c r="AE288">
        <f>VLOOKUP('Ответы на форму (1)'!AG288,ДаПочтиНет,2,FALSE)</f>
        <v>2</v>
      </c>
      <c r="AF288">
        <f>VLOOKUP('Ответы на форму (1)'!AH288,ДаПочтиНет,2,FALSE)</f>
        <v>2</v>
      </c>
      <c r="AG288">
        <f>VLOOKUP('Ответы на форму (1)'!AI288,ДаПочтиНет,2,FALSE)</f>
        <v>2</v>
      </c>
      <c r="AH288">
        <f>VLOOKUP('Ответы на форму (1)'!AJ288,ДаПочтиНет,2,FALSE)</f>
        <v>2</v>
      </c>
      <c r="AI288">
        <f>VLOOKUP('Ответы на форму (1)'!AK288,ДаПочтиНет,2,FALSE)</f>
        <v>2</v>
      </c>
      <c r="AJ288">
        <f>VLOOKUP('Ответы на форму (1)'!AL288,ДаПочтиНет,2,FALSE)</f>
        <v>2</v>
      </c>
      <c r="AK288">
        <f>VLOOKUP('Ответы на форму (1)'!AM288,ДаПочтиНет,2,FALSE)</f>
        <v>2</v>
      </c>
      <c r="AL288">
        <f>VLOOKUP('Ответы на форму (1)'!AN288,ДаПочтиНет,2,FALSE)</f>
        <v>2</v>
      </c>
      <c r="AM288">
        <f>VLOOKUP('Ответы на форму (1)'!AO288,ДаПочтиНет,2,FALSE)</f>
        <v>0</v>
      </c>
      <c r="AN288">
        <f t="shared" si="31"/>
        <v>60</v>
      </c>
      <c r="AO288">
        <f>VLOOKUP('Ответы на форму (1)'!AP288,ДаПочтиНет,2,FALSE)</f>
        <v>2</v>
      </c>
      <c r="AP288">
        <f>VLOOKUP('Ответы на форму (1)'!AQ288,ОбразЖизни,2,FALSE)</f>
        <v>1</v>
      </c>
      <c r="AQ288">
        <f>VLOOKUP('Ответы на форму (1)'!AR288,ОбразЖизни,2,FALSE)</f>
        <v>3</v>
      </c>
      <c r="AR288">
        <f>VLOOKUP('Ответы на форму (1)'!AS288,ОбразЖизни,2,FALSE)</f>
        <v>4</v>
      </c>
      <c r="AS288">
        <f>VLOOKUP('Ответы на форму (1)'!AT288,ОбразЖизни,2,FALSE)</f>
        <v>4</v>
      </c>
      <c r="AT288">
        <f>VLOOKUP('Ответы на форму (1)'!AU288,ОбразЖизни,2,FALSE)</f>
        <v>4</v>
      </c>
      <c r="AU288">
        <f>VLOOKUP('Ответы на форму (1)'!AV288,ОбразЖизни,2,FALSE)</f>
        <v>1</v>
      </c>
      <c r="AV288">
        <f>'Ответы на форму (1)'!AW288</f>
        <v>7</v>
      </c>
      <c r="AW288">
        <f>IF('Ответы на форму (1)'!AX288="",0,1)</f>
        <v>1</v>
      </c>
      <c r="AX288">
        <f>VLOOKUP('Ответы на форму (1)'!AY288,Курение,2,FALSE)</f>
        <v>0</v>
      </c>
      <c r="AY288">
        <f>VLOOKUP('Ответы на форму (1)'!AZ288,Алкоголь,2,FALSE)</f>
        <v>1</v>
      </c>
      <c r="AZ288">
        <f>VLOOKUP('Ответы на форму (1)'!BA288,СемейныйОпыт,2,FALSE)</f>
        <v>1</v>
      </c>
      <c r="BA288">
        <f>'Ответы на форму (1)'!BB288</f>
        <v>1</v>
      </c>
      <c r="BB288">
        <f>IF('Ответы на форму (1)'!BC288="",0,VLOOKUP('Ответы на форму (1)'!BC288,УровниЗнакомства,2,FALSE))</f>
        <v>0</v>
      </c>
      <c r="BC288">
        <f>IF('Ответы на форму (1)'!BD288="",0,VLOOKUP('Ответы на форму (1)'!BD288,УровниЗнакомства,2,FALSE))</f>
        <v>3</v>
      </c>
      <c r="BD288">
        <f>IF('Ответы на форму (1)'!BE288="",0,VLOOKUP('Ответы на форму (1)'!BE288,УровниЗнакомства,2,FALSE))</f>
        <v>1</v>
      </c>
      <c r="BE288">
        <f>IF('Ответы на форму (1)'!BF288="",0,VLOOKUP('Ответы на форму (1)'!BF288,УровниЗнакомства,2,FALSE))</f>
        <v>5</v>
      </c>
      <c r="BF288">
        <f>IF('Ответы на форму (1)'!BG288="",0,VLOOKUP('Ответы на форму (1)'!BG288,УровниЗнакомства,2,FALSE))</f>
        <v>0</v>
      </c>
      <c r="BG288">
        <f>IF('Ответы на форму (1)'!BH288="",0,VLOOKUP('Ответы на форму (1)'!BH288,УровниЗнакомства,2,FALSE))</f>
        <v>4</v>
      </c>
      <c r="BH288">
        <f t="shared" si="32"/>
        <v>13</v>
      </c>
      <c r="BI288">
        <f>VLOOKUP('Ответы на форму (1)'!BI288,ТараканоБалл,2,FALSE)</f>
        <v>1</v>
      </c>
      <c r="BJ288">
        <f>VLOOKUP('Ответы на форму (1)'!BJ288,ТараканоБалл,2,FALSE)</f>
        <v>1</v>
      </c>
      <c r="BK288">
        <f>VLOOKUP('Ответы на форму (1)'!BK288,ТараканоБалл,2,FALSE)</f>
        <v>1</v>
      </c>
      <c r="BL288">
        <f>VLOOKUP('Ответы на форму (1)'!BL288,ТараканоБалл,2,FALSE)</f>
        <v>3</v>
      </c>
      <c r="BM288">
        <f t="shared" si="33"/>
        <v>6</v>
      </c>
      <c r="BN288">
        <f t="shared" si="34"/>
        <v>0</v>
      </c>
      <c r="BO288">
        <f>VLOOKUP('Ответы на форму (1)'!BM288,ОбъемИнфы,2,FALSE)</f>
        <v>1</v>
      </c>
      <c r="BP288">
        <f>VLOOKUP('Ответы на форму (1)'!BN288,ОбъемИнфы,2,FALSE)</f>
        <v>3</v>
      </c>
      <c r="BQ288">
        <f>VLOOKUP('Ответы на форму (1)'!BO288,ОбъемИнфы,2,FALSE)</f>
        <v>3</v>
      </c>
      <c r="BR288">
        <f>VLOOKUP('Ответы на форму (1)'!BP288,ОбъемИнфы,2,FALSE)</f>
        <v>4</v>
      </c>
      <c r="BS288">
        <f>VLOOKUP('Ответы на форму (1)'!BQ288,ОбъемИнфы,2,FALSE)</f>
        <v>3</v>
      </c>
      <c r="BT288">
        <f>VLOOKUP('Ответы на форму (1)'!BR288,ОбъемИнфы,2,FALSE)</f>
        <v>3</v>
      </c>
      <c r="BU288">
        <f>VLOOKUP('Ответы на форму (1)'!BS288,ОбъемИнфы,2,FALSE)</f>
        <v>1</v>
      </c>
      <c r="BV288">
        <f>VLOOKUP('Ответы на форму (1)'!BT288,ОбъемИнфы,2,FALSE)</f>
        <v>0</v>
      </c>
      <c r="BW288">
        <f>IF('Ответы на форму (1)'!BU288&gt;2,"много",'Ответы на форму (1)'!BU288)</f>
        <v>1</v>
      </c>
      <c r="BX288">
        <f>VLOOKUP('Ответы на форму (1)'!BV288,Блыки,2,FALSE)</f>
        <v>0</v>
      </c>
      <c r="BY288" t="str">
        <f>IF('Ответы на форму (1)'!BY288="","",'Ответы на форму (1)'!BY288)</f>
        <v/>
      </c>
      <c r="BZ288" t="str">
        <f t="shared" si="29"/>
        <v>Да</v>
      </c>
    </row>
    <row r="289" spans="1:78" x14ac:dyDescent="0.35">
      <c r="A289">
        <f>IF('Ответы на форму (1)'!B289="М",1,0)</f>
        <v>1</v>
      </c>
      <c r="B289">
        <f>'Ответы на форму (1)'!C289</f>
        <v>28</v>
      </c>
      <c r="C289">
        <f>VLOOKUP('Ответы на форму (1)'!G289,Успевание,2,FALSE)</f>
        <v>3</v>
      </c>
      <c r="D289">
        <f>VLOOKUP('Ответы на форму (1)'!H289,Успевание,2,FALSE)</f>
        <v>2</v>
      </c>
      <c r="E289">
        <f t="shared" si="30"/>
        <v>1</v>
      </c>
      <c r="F289">
        <f>VLOOKUP('Ответы на форму (1)'!I289,ШкалаРомека,2,FALSE)</f>
        <v>3</v>
      </c>
      <c r="G289">
        <f>VLOOKUP('Ответы на форму (1)'!J289,ШкалаРомека,2,FALSE)</f>
        <v>3</v>
      </c>
      <c r="H289">
        <f>VLOOKUP('Ответы на форму (1)'!K289,ШкалаРомека,2,FALSE)</f>
        <v>2</v>
      </c>
      <c r="I289">
        <f>VLOOKUP('Ответы на форму (1)'!L289,ШкалаРомека,2,FALSE)</f>
        <v>1</v>
      </c>
      <c r="J289">
        <f>VLOOKUP('Ответы на форму (1)'!M289,ШкалаРомека,2,FALSE)</f>
        <v>2</v>
      </c>
      <c r="K289">
        <f>VLOOKUP('Ответы на форму (1)'!N289,ШкалаРомека,2,FALSE)</f>
        <v>3</v>
      </c>
      <c r="L289">
        <f>VLOOKUP('Ответы на форму (1)'!O289,ШкалаРомека,2,FALSE)</f>
        <v>3</v>
      </c>
      <c r="M289">
        <f>VLOOKUP('Ответы на форму (1)'!P289,ШкалаРомека,2,FALSE)</f>
        <v>3</v>
      </c>
      <c r="N289">
        <f>VLOOKUP('Ответы на форму (1)'!Q289,ШкалаРомека,2,FALSE)</f>
        <v>3</v>
      </c>
      <c r="O289">
        <f>VLOOKUP('Ответы на форму (1)'!R289,ШкалаРомека,2,FALSE)</f>
        <v>3</v>
      </c>
      <c r="P289">
        <f t="shared" si="28"/>
        <v>26</v>
      </c>
      <c r="Q289">
        <f>VLOOKUP('Ответы на форму (1)'!S289,ЧастотаПрактик,2,FALSE)</f>
        <v>2</v>
      </c>
      <c r="R289">
        <f>VLOOKUP('Ответы на форму (1)'!T289,ЧастотаПрактик,2,FALSE)</f>
        <v>3</v>
      </c>
      <c r="S289">
        <f>VLOOKUP('Ответы на форму (1)'!U289,ЧастотаПрактик,2,FALSE)</f>
        <v>3</v>
      </c>
      <c r="T289">
        <f>VLOOKUP('Ответы на форму (1)'!V289,ЧастотаПрактик,2,FALSE)</f>
        <v>4</v>
      </c>
      <c r="U289">
        <f>VLOOKUP('Ответы на форму (1)'!W289,ЧастотаПрактик,2,FALSE)</f>
        <v>0</v>
      </c>
      <c r="V289">
        <f>VLOOKUP('Ответы на форму (1)'!X289,ЧастотаПрактик,2,FALSE)</f>
        <v>1</v>
      </c>
      <c r="W289">
        <f>VLOOKUP('Ответы на форму (1)'!Y289,ЧастотаПрактик,2,FALSE)</f>
        <v>2</v>
      </c>
      <c r="X289">
        <f>VLOOKUP('Ответы на форму (1)'!Z289,ЧастотаПрактик,2,FALSE)</f>
        <v>3</v>
      </c>
      <c r="Y289">
        <f>VLOOKUP('Ответы на форму (1)'!AA289,ЧастотаПрактик,2,FALSE)</f>
        <v>2</v>
      </c>
      <c r="Z289">
        <f>VLOOKUP('Ответы на форму (1)'!AB289,ЧастотаПрактик,2,FALSE)</f>
        <v>3</v>
      </c>
      <c r="AA289">
        <f>VLOOKUP('Ответы на форму (1)'!AC289,ЧастотаПрактик,2,FALSE)</f>
        <v>3</v>
      </c>
      <c r="AB289">
        <f>VLOOKUP('Ответы на форму (1)'!AD289,ЧастотаПрактик,2,FALSE)</f>
        <v>3</v>
      </c>
      <c r="AC289">
        <f>VLOOKUP('Ответы на форму (1)'!AE289,ЧастотаПрактик,2,FALSE)</f>
        <v>2</v>
      </c>
      <c r="AD289">
        <f>VLOOKUP('Ответы на форму (1)'!AF289,ЧастотаПрактик,2,FALSE)</f>
        <v>2</v>
      </c>
      <c r="AE289">
        <f>VLOOKUP('Ответы на форму (1)'!AG289,ДаПочтиНет,2,FALSE)</f>
        <v>2</v>
      </c>
      <c r="AF289">
        <f>VLOOKUP('Ответы на форму (1)'!AH289,ДаПочтиНет,2,FALSE)</f>
        <v>2</v>
      </c>
      <c r="AG289">
        <f>VLOOKUP('Ответы на форму (1)'!AI289,ДаПочтиНет,2,FALSE)</f>
        <v>2</v>
      </c>
      <c r="AH289">
        <f>VLOOKUP('Ответы на форму (1)'!AJ289,ДаПочтиНет,2,FALSE)</f>
        <v>0</v>
      </c>
      <c r="AI289">
        <f>VLOOKUP('Ответы на форму (1)'!AK289,ДаПочтиНет,2,FALSE)</f>
        <v>0</v>
      </c>
      <c r="AJ289">
        <f>VLOOKUP('Ответы на форму (1)'!AL289,ДаПочтиНет,2,FALSE)</f>
        <v>0</v>
      </c>
      <c r="AK289">
        <f>VLOOKUP('Ответы на форму (1)'!AM289,ДаПочтиНет,2,FALSE)</f>
        <v>0</v>
      </c>
      <c r="AL289">
        <f>VLOOKUP('Ответы на форму (1)'!AN289,ДаПочтиНет,2,FALSE)</f>
        <v>0</v>
      </c>
      <c r="AM289">
        <f>VLOOKUP('Ответы на форму (1)'!AO289,ДаПочтиНет,2,FALSE)</f>
        <v>2</v>
      </c>
      <c r="AN289">
        <f t="shared" si="31"/>
        <v>38</v>
      </c>
      <c r="AO289">
        <f>VLOOKUP('Ответы на форму (1)'!AP289,ДаПочтиНет,2,FALSE)</f>
        <v>0</v>
      </c>
      <c r="AP289">
        <f>VLOOKUP('Ответы на форму (1)'!AQ289,ОбразЖизни,2,FALSE)</f>
        <v>4</v>
      </c>
      <c r="AQ289">
        <f>VLOOKUP('Ответы на форму (1)'!AR289,ОбразЖизни,2,FALSE)</f>
        <v>4</v>
      </c>
      <c r="AR289">
        <f>VLOOKUP('Ответы на форму (1)'!AS289,ОбразЖизни,2,FALSE)</f>
        <v>1</v>
      </c>
      <c r="AS289">
        <f>VLOOKUP('Ответы на форму (1)'!AT289,ОбразЖизни,2,FALSE)</f>
        <v>1</v>
      </c>
      <c r="AT289">
        <f>VLOOKUP('Ответы на форму (1)'!AU289,ОбразЖизни,2,FALSE)</f>
        <v>2</v>
      </c>
      <c r="AU289">
        <f>VLOOKUP('Ответы на форму (1)'!AV289,ОбразЖизни,2,FALSE)</f>
        <v>3</v>
      </c>
      <c r="AV289">
        <f>'Ответы на форму (1)'!AW289</f>
        <v>5</v>
      </c>
      <c r="AW289">
        <f>IF('Ответы на форму (1)'!AX289="",0,1)</f>
        <v>0</v>
      </c>
      <c r="AX289">
        <f>VLOOKUP('Ответы на форму (1)'!AY289,Курение,2,FALSE)</f>
        <v>0</v>
      </c>
      <c r="AY289">
        <f>VLOOKUP('Ответы на форму (1)'!AZ289,Алкоголь,2,FALSE)</f>
        <v>1</v>
      </c>
      <c r="AZ289">
        <f>VLOOKUP('Ответы на форму (1)'!BA289,СемейныйОпыт,2,FALSE)</f>
        <v>1</v>
      </c>
      <c r="BA289">
        <f>'Ответы на форму (1)'!BB289</f>
        <v>0</v>
      </c>
      <c r="BB289">
        <f>IF('Ответы на форму (1)'!BC289="",0,VLOOKUP('Ответы на форму (1)'!BC289,УровниЗнакомства,2,FALSE))</f>
        <v>0</v>
      </c>
      <c r="BC289">
        <f>IF('Ответы на форму (1)'!BD289="",0,VLOOKUP('Ответы на форму (1)'!BD289,УровниЗнакомства,2,FALSE))</f>
        <v>1</v>
      </c>
      <c r="BD289">
        <f>IF('Ответы на форму (1)'!BE289="",0,VLOOKUP('Ответы на форму (1)'!BE289,УровниЗнакомства,2,FALSE))</f>
        <v>2</v>
      </c>
      <c r="BE289">
        <f>IF('Ответы на форму (1)'!BF289="",0,VLOOKUP('Ответы на форму (1)'!BF289,УровниЗнакомства,2,FALSE))</f>
        <v>4</v>
      </c>
      <c r="BF289">
        <f>IF('Ответы на форму (1)'!BG289="",0,VLOOKUP('Ответы на форму (1)'!BG289,УровниЗнакомства,2,FALSE))</f>
        <v>0</v>
      </c>
      <c r="BG289">
        <f>IF('Ответы на форму (1)'!BH289="",0,VLOOKUP('Ответы на форму (1)'!BH289,УровниЗнакомства,2,FALSE))</f>
        <v>0</v>
      </c>
      <c r="BH289">
        <f t="shared" si="32"/>
        <v>7</v>
      </c>
      <c r="BI289">
        <f>VLOOKUP('Ответы на форму (1)'!BI289,ТараканоБалл,2,FALSE)</f>
        <v>4</v>
      </c>
      <c r="BJ289">
        <f>VLOOKUP('Ответы на форму (1)'!BJ289,ТараканоБалл,2,FALSE)</f>
        <v>2</v>
      </c>
      <c r="BK289">
        <f>VLOOKUP('Ответы на форму (1)'!BK289,ТараканоБалл,2,FALSE)</f>
        <v>4</v>
      </c>
      <c r="BL289">
        <f>VLOOKUP('Ответы на форму (1)'!BL289,ТараканоБалл,2,FALSE)</f>
        <v>2</v>
      </c>
      <c r="BM289">
        <f t="shared" si="33"/>
        <v>12</v>
      </c>
      <c r="BN289">
        <f t="shared" si="34"/>
        <v>1</v>
      </c>
      <c r="BO289">
        <f>VLOOKUP('Ответы на форму (1)'!BM289,ОбъемИнфы,2,FALSE)</f>
        <v>3</v>
      </c>
      <c r="BP289">
        <f>VLOOKUP('Ответы на форму (1)'!BN289,ОбъемИнфы,2,FALSE)</f>
        <v>2</v>
      </c>
      <c r="BQ289">
        <f>VLOOKUP('Ответы на форму (1)'!BO289,ОбъемИнфы,2,FALSE)</f>
        <v>1</v>
      </c>
      <c r="BR289">
        <f>VLOOKUP('Ответы на форму (1)'!BP289,ОбъемИнфы,2,FALSE)</f>
        <v>2</v>
      </c>
      <c r="BS289">
        <f>VLOOKUP('Ответы на форму (1)'!BQ289,ОбъемИнфы,2,FALSE)</f>
        <v>3</v>
      </c>
      <c r="BT289">
        <f>VLOOKUP('Ответы на форму (1)'!BR289,ОбъемИнфы,2,FALSE)</f>
        <v>2</v>
      </c>
      <c r="BU289">
        <f>VLOOKUP('Ответы на форму (1)'!BS289,ОбъемИнфы,2,FALSE)</f>
        <v>1</v>
      </c>
      <c r="BV289">
        <f>VLOOKUP('Ответы на форму (1)'!BT289,ОбъемИнфы,2,FALSE)</f>
        <v>1</v>
      </c>
      <c r="BW289">
        <f>IF('Ответы на форму (1)'!BU289&gt;2,"много",'Ответы на форму (1)'!BU289)</f>
        <v>2</v>
      </c>
      <c r="BX289">
        <f>VLOOKUP('Ответы на форму (1)'!BV289,Блыки,2,FALSE)</f>
        <v>0</v>
      </c>
      <c r="BY289" t="str">
        <f>IF('Ответы на форму (1)'!BY289="","",'Ответы на форму (1)'!BY289)</f>
        <v/>
      </c>
      <c r="BZ289" t="str">
        <f t="shared" si="29"/>
        <v>Нет</v>
      </c>
    </row>
    <row r="290" spans="1:78" x14ac:dyDescent="0.35">
      <c r="A290">
        <f>IF('Ответы на форму (1)'!B290="М",1,0)</f>
        <v>1</v>
      </c>
      <c r="B290">
        <f>'Ответы на форму (1)'!C290</f>
        <v>36</v>
      </c>
      <c r="C290">
        <f>VLOOKUP('Ответы на форму (1)'!G290,Успевание,2,FALSE)</f>
        <v>4</v>
      </c>
      <c r="D290">
        <f>VLOOKUP('Ответы на форму (1)'!H290,Успевание,2,FALSE)</f>
        <v>4</v>
      </c>
      <c r="E290">
        <f t="shared" si="30"/>
        <v>0</v>
      </c>
      <c r="F290">
        <f>VLOOKUP('Ответы на форму (1)'!I290,ШкалаРомека,2,FALSE)</f>
        <v>3</v>
      </c>
      <c r="G290">
        <f>VLOOKUP('Ответы на форму (1)'!J290,ШкалаРомека,2,FALSE)</f>
        <v>2</v>
      </c>
      <c r="H290">
        <f>VLOOKUP('Ответы на форму (1)'!K290,ШкалаРомека,2,FALSE)</f>
        <v>3</v>
      </c>
      <c r="I290">
        <f>VLOOKUP('Ответы на форму (1)'!L290,ШкалаРомека,2,FALSE)</f>
        <v>2</v>
      </c>
      <c r="J290">
        <f>VLOOKUP('Ответы на форму (1)'!M290,ШкалаРомека,2,FALSE)</f>
        <v>4</v>
      </c>
      <c r="K290">
        <f>VLOOKUP('Ответы на форму (1)'!N290,ШкалаРомека,2,FALSE)</f>
        <v>3</v>
      </c>
      <c r="L290">
        <f>VLOOKUP('Ответы на форму (1)'!O290,ШкалаРомека,2,FALSE)</f>
        <v>3</v>
      </c>
      <c r="M290">
        <f>VLOOKUP('Ответы на форму (1)'!P290,ШкалаРомека,2,FALSE)</f>
        <v>3</v>
      </c>
      <c r="N290">
        <f>VLOOKUP('Ответы на форму (1)'!Q290,ШкалаРомека,2,FALSE)</f>
        <v>2</v>
      </c>
      <c r="O290">
        <f>VLOOKUP('Ответы на форму (1)'!R290,ШкалаРомека,2,FALSE)</f>
        <v>3</v>
      </c>
      <c r="P290">
        <f t="shared" si="28"/>
        <v>28</v>
      </c>
      <c r="Q290">
        <f>VLOOKUP('Ответы на форму (1)'!S290,ЧастотаПрактик,2,FALSE)</f>
        <v>1</v>
      </c>
      <c r="R290">
        <f>VLOOKUP('Ответы на форму (1)'!T290,ЧастотаПрактик,2,FALSE)</f>
        <v>1</v>
      </c>
      <c r="S290">
        <f>VLOOKUP('Ответы на форму (1)'!U290,ЧастотаПрактик,2,FALSE)</f>
        <v>2</v>
      </c>
      <c r="T290">
        <f>VLOOKUP('Ответы на форму (1)'!V290,ЧастотаПрактик,2,FALSE)</f>
        <v>2</v>
      </c>
      <c r="U290">
        <f>VLOOKUP('Ответы на форму (1)'!W290,ЧастотаПрактик,2,FALSE)</f>
        <v>2</v>
      </c>
      <c r="V290">
        <f>VLOOKUP('Ответы на форму (1)'!X290,ЧастотаПрактик,2,FALSE)</f>
        <v>3</v>
      </c>
      <c r="W290">
        <f>VLOOKUP('Ответы на форму (1)'!Y290,ЧастотаПрактик,2,FALSE)</f>
        <v>1</v>
      </c>
      <c r="X290">
        <f>VLOOKUP('Ответы на форму (1)'!Z290,ЧастотаПрактик,2,FALSE)</f>
        <v>4</v>
      </c>
      <c r="Y290">
        <f>VLOOKUP('Ответы на форму (1)'!AA290,ЧастотаПрактик,2,FALSE)</f>
        <v>2</v>
      </c>
      <c r="Z290">
        <f>VLOOKUP('Ответы на форму (1)'!AB290,ЧастотаПрактик,2,FALSE)</f>
        <v>3</v>
      </c>
      <c r="AA290">
        <f>VLOOKUP('Ответы на форму (1)'!AC290,ЧастотаПрактик,2,FALSE)</f>
        <v>4</v>
      </c>
      <c r="AB290">
        <f>VLOOKUP('Ответы на форму (1)'!AD290,ЧастотаПрактик,2,FALSE)</f>
        <v>3</v>
      </c>
      <c r="AC290">
        <f>VLOOKUP('Ответы на форму (1)'!AE290,ЧастотаПрактик,2,FALSE)</f>
        <v>3</v>
      </c>
      <c r="AD290">
        <f>VLOOKUP('Ответы на форму (1)'!AF290,ЧастотаПрактик,2,FALSE)</f>
        <v>2</v>
      </c>
      <c r="AE290">
        <f>VLOOKUP('Ответы на форму (1)'!AG290,ДаПочтиНет,2,FALSE)</f>
        <v>2</v>
      </c>
      <c r="AF290">
        <f>VLOOKUP('Ответы на форму (1)'!AH290,ДаПочтиНет,2,FALSE)</f>
        <v>2</v>
      </c>
      <c r="AG290">
        <f>VLOOKUP('Ответы на форму (1)'!AI290,ДаПочтиНет,2,FALSE)</f>
        <v>2</v>
      </c>
      <c r="AH290">
        <f>VLOOKUP('Ответы на форму (1)'!AJ290,ДаПочтиНет,2,FALSE)</f>
        <v>0</v>
      </c>
      <c r="AI290">
        <f>VLOOKUP('Ответы на форму (1)'!AK290,ДаПочтиНет,2,FALSE)</f>
        <v>2</v>
      </c>
      <c r="AJ290">
        <f>VLOOKUP('Ответы на форму (1)'!AL290,ДаПочтиНет,2,FALSE)</f>
        <v>0</v>
      </c>
      <c r="AK290">
        <f>VLOOKUP('Ответы на форму (1)'!AM290,ДаПочтиНет,2,FALSE)</f>
        <v>2</v>
      </c>
      <c r="AL290">
        <f>VLOOKUP('Ответы на форму (1)'!AN290,ДаПочтиНет,2,FALSE)</f>
        <v>0</v>
      </c>
      <c r="AM290">
        <f>VLOOKUP('Ответы на форму (1)'!AO290,ДаПочтиНет,2,FALSE)</f>
        <v>0</v>
      </c>
      <c r="AN290">
        <f t="shared" si="31"/>
        <v>40</v>
      </c>
      <c r="AO290">
        <f>VLOOKUP('Ответы на форму (1)'!AP290,ДаПочтиНет,2,FALSE)</f>
        <v>0</v>
      </c>
      <c r="AP290">
        <f>VLOOKUP('Ответы на форму (1)'!AQ290,ОбразЖизни,2,FALSE)</f>
        <v>4</v>
      </c>
      <c r="AQ290">
        <f>VLOOKUP('Ответы на форму (1)'!AR290,ОбразЖизни,2,FALSE)</f>
        <v>4</v>
      </c>
      <c r="AR290">
        <f>VLOOKUP('Ответы на форму (1)'!AS290,ОбразЖизни,2,FALSE)</f>
        <v>3</v>
      </c>
      <c r="AS290">
        <f>VLOOKUP('Ответы на форму (1)'!AT290,ОбразЖизни,2,FALSE)</f>
        <v>2</v>
      </c>
      <c r="AT290">
        <f>VLOOKUP('Ответы на форму (1)'!AU290,ОбразЖизни,2,FALSE)</f>
        <v>2</v>
      </c>
      <c r="AU290">
        <f>VLOOKUP('Ответы на форму (1)'!AV290,ОбразЖизни,2,FALSE)</f>
        <v>3</v>
      </c>
      <c r="AV290">
        <f>'Ответы на форму (1)'!AW290</f>
        <v>5</v>
      </c>
      <c r="AW290">
        <f>IF('Ответы на форму (1)'!AX290="",0,1)</f>
        <v>0</v>
      </c>
      <c r="AX290">
        <f>VLOOKUP('Ответы на форму (1)'!AY290,Курение,2,FALSE)</f>
        <v>0</v>
      </c>
      <c r="AY290">
        <f>VLOOKUP('Ответы на форму (1)'!AZ290,Алкоголь,2,FALSE)</f>
        <v>1</v>
      </c>
      <c r="AZ290">
        <f>VLOOKUP('Ответы на форму (1)'!BA290,СемейныйОпыт,2,FALSE)</f>
        <v>1</v>
      </c>
      <c r="BA290">
        <f>'Ответы на форму (1)'!BB290</f>
        <v>2</v>
      </c>
      <c r="BB290">
        <f>IF('Ответы на форму (1)'!BC290="",0,VLOOKUP('Ответы на форму (1)'!BC290,УровниЗнакомства,2,FALSE))</f>
        <v>1</v>
      </c>
      <c r="BC290">
        <f>IF('Ответы на форму (1)'!BD290="",0,VLOOKUP('Ответы на форму (1)'!BD290,УровниЗнакомства,2,FALSE))</f>
        <v>2</v>
      </c>
      <c r="BD290">
        <f>IF('Ответы на форму (1)'!BE290="",0,VLOOKUP('Ответы на форму (1)'!BE290,УровниЗнакомства,2,FALSE))</f>
        <v>2</v>
      </c>
      <c r="BE290">
        <f>IF('Ответы на форму (1)'!BF290="",0,VLOOKUP('Ответы на форму (1)'!BF290,УровниЗнакомства,2,FALSE))</f>
        <v>1</v>
      </c>
      <c r="BF290">
        <f>IF('Ответы на форму (1)'!BG290="",0,VLOOKUP('Ответы на форму (1)'!BG290,УровниЗнакомства,2,FALSE))</f>
        <v>0</v>
      </c>
      <c r="BG290">
        <f>IF('Ответы на форму (1)'!BH290="",0,VLOOKUP('Ответы на форму (1)'!BH290,УровниЗнакомства,2,FALSE))</f>
        <v>0</v>
      </c>
      <c r="BH290">
        <f t="shared" si="32"/>
        <v>6</v>
      </c>
      <c r="BI290">
        <f>VLOOKUP('Ответы на форму (1)'!BI290,ТараканоБалл,2,FALSE)</f>
        <v>1</v>
      </c>
      <c r="BJ290">
        <f>VLOOKUP('Ответы на форму (1)'!BJ290,ТараканоБалл,2,FALSE)</f>
        <v>4</v>
      </c>
      <c r="BK290">
        <f>VLOOKUP('Ответы на форму (1)'!BK290,ТараканоБалл,2,FALSE)</f>
        <v>5</v>
      </c>
      <c r="BL290">
        <f>VLOOKUP('Ответы на форму (1)'!BL290,ТараканоБалл,2,FALSE)</f>
        <v>2</v>
      </c>
      <c r="BM290">
        <f t="shared" si="33"/>
        <v>12</v>
      </c>
      <c r="BN290">
        <f t="shared" si="34"/>
        <v>1</v>
      </c>
      <c r="BO290">
        <f>VLOOKUP('Ответы на форму (1)'!BM290,ОбъемИнфы,2,FALSE)</f>
        <v>2</v>
      </c>
      <c r="BP290">
        <f>VLOOKUP('Ответы на форму (1)'!BN290,ОбъемИнфы,2,FALSE)</f>
        <v>2</v>
      </c>
      <c r="BQ290">
        <f>VLOOKUP('Ответы на форму (1)'!BO290,ОбъемИнфы,2,FALSE)</f>
        <v>2</v>
      </c>
      <c r="BR290">
        <f>VLOOKUP('Ответы на форму (1)'!BP290,ОбъемИнфы,2,FALSE)</f>
        <v>1</v>
      </c>
      <c r="BS290">
        <f>VLOOKUP('Ответы на форму (1)'!BQ290,ОбъемИнфы,2,FALSE)</f>
        <v>2</v>
      </c>
      <c r="BT290">
        <f>VLOOKUP('Ответы на форму (1)'!BR290,ОбъемИнфы,2,FALSE)</f>
        <v>2</v>
      </c>
      <c r="BU290">
        <f>VLOOKUP('Ответы на форму (1)'!BS290,ОбъемИнфы,2,FALSE)</f>
        <v>1</v>
      </c>
      <c r="BV290">
        <f>VLOOKUP('Ответы на форму (1)'!BT290,ОбъемИнфы,2,FALSE)</f>
        <v>0</v>
      </c>
      <c r="BW290">
        <f>IF('Ответы на форму (1)'!BU290&gt;2,"много",'Ответы на форму (1)'!BU290)</f>
        <v>1</v>
      </c>
      <c r="BX290">
        <f>VLOOKUP('Ответы на форму (1)'!BV290,Блыки,2,FALSE)</f>
        <v>0</v>
      </c>
      <c r="BY290" t="str">
        <f>IF('Ответы на форму (1)'!BY290="","",'Ответы на форму (1)'!BY290)</f>
        <v/>
      </c>
      <c r="BZ290" t="str">
        <f t="shared" si="29"/>
        <v>Да</v>
      </c>
    </row>
    <row r="291" spans="1:78" x14ac:dyDescent="0.35">
      <c r="A291">
        <f>IF('Ответы на форму (1)'!B291="М",1,0)</f>
        <v>1</v>
      </c>
      <c r="B291">
        <f>'Ответы на форму (1)'!C291</f>
        <v>37</v>
      </c>
      <c r="C291">
        <f>VLOOKUP('Ответы на форму (1)'!G291,Успевание,2,FALSE)</f>
        <v>3</v>
      </c>
      <c r="D291">
        <f>VLOOKUP('Ответы на форму (1)'!H291,Успевание,2,FALSE)</f>
        <v>4</v>
      </c>
      <c r="E291">
        <f t="shared" si="30"/>
        <v>-1</v>
      </c>
      <c r="F291">
        <f>VLOOKUP('Ответы на форму (1)'!I291,ШкалаРомека,2,FALSE)</f>
        <v>3</v>
      </c>
      <c r="G291">
        <f>VLOOKUP('Ответы на форму (1)'!J291,ШкалаРомека,2,FALSE)</f>
        <v>3</v>
      </c>
      <c r="H291">
        <f>VLOOKUP('Ответы на форму (1)'!K291,ШкалаРомека,2,FALSE)</f>
        <v>2</v>
      </c>
      <c r="I291">
        <f>VLOOKUP('Ответы на форму (1)'!L291,ШкалаРомека,2,FALSE)</f>
        <v>2</v>
      </c>
      <c r="J291">
        <f>VLOOKUP('Ответы на форму (1)'!M291,ШкалаРомека,2,FALSE)</f>
        <v>4</v>
      </c>
      <c r="K291">
        <f>VLOOKUP('Ответы на форму (1)'!N291,ШкалаРомека,2,FALSE)</f>
        <v>3</v>
      </c>
      <c r="L291">
        <f>VLOOKUP('Ответы на форму (1)'!O291,ШкалаРомека,2,FALSE)</f>
        <v>4</v>
      </c>
      <c r="M291">
        <f>VLOOKUP('Ответы на форму (1)'!P291,ШкалаРомека,2,FALSE)</f>
        <v>3</v>
      </c>
      <c r="N291">
        <f>VLOOKUP('Ответы на форму (1)'!Q291,ШкалаРомека,2,FALSE)</f>
        <v>3</v>
      </c>
      <c r="O291">
        <f>VLOOKUP('Ответы на форму (1)'!R291,ШкалаРомека,2,FALSE)</f>
        <v>3</v>
      </c>
      <c r="P291">
        <f t="shared" si="28"/>
        <v>30</v>
      </c>
      <c r="Q291">
        <f>VLOOKUP('Ответы на форму (1)'!S291,ЧастотаПрактик,2,FALSE)</f>
        <v>1</v>
      </c>
      <c r="R291">
        <f>VLOOKUP('Ответы на форму (1)'!T291,ЧастотаПрактик,2,FALSE)</f>
        <v>1</v>
      </c>
      <c r="S291">
        <f>VLOOKUP('Ответы на форму (1)'!U291,ЧастотаПрактик,2,FALSE)</f>
        <v>3</v>
      </c>
      <c r="T291">
        <f>VLOOKUP('Ответы на форму (1)'!V291,ЧастотаПрактик,2,FALSE)</f>
        <v>3</v>
      </c>
      <c r="U291">
        <f>VLOOKUP('Ответы на форму (1)'!W291,ЧастотаПрактик,2,FALSE)</f>
        <v>0</v>
      </c>
      <c r="V291">
        <f>VLOOKUP('Ответы на форму (1)'!X291,ЧастотаПрактик,2,FALSE)</f>
        <v>1</v>
      </c>
      <c r="W291">
        <f>VLOOKUP('Ответы на форму (1)'!Y291,ЧастотаПрактик,2,FALSE)</f>
        <v>2</v>
      </c>
      <c r="X291">
        <f>VLOOKUP('Ответы на форму (1)'!Z291,ЧастотаПрактик,2,FALSE)</f>
        <v>1</v>
      </c>
      <c r="Y291">
        <f>VLOOKUP('Ответы на форму (1)'!AA291,ЧастотаПрактик,2,FALSE)</f>
        <v>2</v>
      </c>
      <c r="Z291">
        <f>VLOOKUP('Ответы на форму (1)'!AB291,ЧастотаПрактик,2,FALSE)</f>
        <v>3</v>
      </c>
      <c r="AA291">
        <f>VLOOKUP('Ответы на форму (1)'!AC291,ЧастотаПрактик,2,FALSE)</f>
        <v>2</v>
      </c>
      <c r="AB291">
        <f>VLOOKUP('Ответы на форму (1)'!AD291,ЧастотаПрактик,2,FALSE)</f>
        <v>2</v>
      </c>
      <c r="AC291">
        <f>VLOOKUP('Ответы на форму (1)'!AE291,ЧастотаПрактик,2,FALSE)</f>
        <v>2</v>
      </c>
      <c r="AD291">
        <f>VLOOKUP('Ответы на форму (1)'!AF291,ЧастотаПрактик,2,FALSE)</f>
        <v>3</v>
      </c>
      <c r="AE291">
        <f>VLOOKUP('Ответы на форму (1)'!AG291,ДаПочтиНет,2,FALSE)</f>
        <v>0</v>
      </c>
      <c r="AF291">
        <f>VLOOKUP('Ответы на форму (1)'!AH291,ДаПочтиНет,2,FALSE)</f>
        <v>0</v>
      </c>
      <c r="AG291">
        <f>VLOOKUP('Ответы на форму (1)'!AI291,ДаПочтиНет,2,FALSE)</f>
        <v>1</v>
      </c>
      <c r="AH291">
        <f>VLOOKUP('Ответы на форму (1)'!AJ291,ДаПочтиНет,2,FALSE)</f>
        <v>0</v>
      </c>
      <c r="AI291">
        <f>VLOOKUP('Ответы на форму (1)'!AK291,ДаПочтиНет,2,FALSE)</f>
        <v>2</v>
      </c>
      <c r="AJ291">
        <f>VLOOKUP('Ответы на форму (1)'!AL291,ДаПочтиНет,2,FALSE)</f>
        <v>0</v>
      </c>
      <c r="AK291">
        <f>VLOOKUP('Ответы на форму (1)'!AM291,ДаПочтиНет,2,FALSE)</f>
        <v>2</v>
      </c>
      <c r="AL291">
        <f>VLOOKUP('Ответы на форму (1)'!AN291,ДаПочтиНет,2,FALSE)</f>
        <v>0</v>
      </c>
      <c r="AM291">
        <f>VLOOKUP('Ответы на форму (1)'!AO291,ДаПочтиНет,2,FALSE)</f>
        <v>0</v>
      </c>
      <c r="AN291">
        <f t="shared" si="31"/>
        <v>28</v>
      </c>
      <c r="AO291">
        <f>VLOOKUP('Ответы на форму (1)'!AP291,ДаПочтиНет,2,FALSE)</f>
        <v>0</v>
      </c>
      <c r="AP291">
        <f>VLOOKUP('Ответы на форму (1)'!AQ291,ОбразЖизни,2,FALSE)</f>
        <v>3</v>
      </c>
      <c r="AQ291">
        <f>VLOOKUP('Ответы на форму (1)'!AR291,ОбразЖизни,2,FALSE)</f>
        <v>3</v>
      </c>
      <c r="AR291">
        <f>VLOOKUP('Ответы на форму (1)'!AS291,ОбразЖизни,2,FALSE)</f>
        <v>2</v>
      </c>
      <c r="AS291">
        <f>VLOOKUP('Ответы на форму (1)'!AT291,ОбразЖизни,2,FALSE)</f>
        <v>1</v>
      </c>
      <c r="AT291">
        <f>VLOOKUP('Ответы на форму (1)'!AU291,ОбразЖизни,2,FALSE)</f>
        <v>2</v>
      </c>
      <c r="AU291">
        <f>VLOOKUP('Ответы на форму (1)'!AV291,ОбразЖизни,2,FALSE)</f>
        <v>2</v>
      </c>
      <c r="AV291">
        <f>'Ответы на форму (1)'!AW291</f>
        <v>1</v>
      </c>
      <c r="AW291">
        <f>IF('Ответы на форму (1)'!AX291="",0,1)</f>
        <v>1</v>
      </c>
      <c r="AX291">
        <f>VLOOKUP('Ответы на форму (1)'!AY291,Курение,2,FALSE)</f>
        <v>0</v>
      </c>
      <c r="AY291">
        <f>VLOOKUP('Ответы на форму (1)'!AZ291,Алкоголь,2,FALSE)</f>
        <v>1</v>
      </c>
      <c r="AZ291">
        <f>VLOOKUP('Ответы на форму (1)'!BA291,СемейныйОпыт,2,FALSE)</f>
        <v>1</v>
      </c>
      <c r="BA291">
        <f>'Ответы на форму (1)'!BB291</f>
        <v>0</v>
      </c>
      <c r="BB291">
        <f>IF('Ответы на форму (1)'!BC291="",0,VLOOKUP('Ответы на форму (1)'!BC291,УровниЗнакомства,2,FALSE))</f>
        <v>0</v>
      </c>
      <c r="BC291">
        <f>IF('Ответы на форму (1)'!BD291="",0,VLOOKUP('Ответы на форму (1)'!BD291,УровниЗнакомства,2,FALSE))</f>
        <v>0</v>
      </c>
      <c r="BD291">
        <f>IF('Ответы на форму (1)'!BE291="",0,VLOOKUP('Ответы на форму (1)'!BE291,УровниЗнакомства,2,FALSE))</f>
        <v>0</v>
      </c>
      <c r="BE291">
        <f>IF('Ответы на форму (1)'!BF291="",0,VLOOKUP('Ответы на форму (1)'!BF291,УровниЗнакомства,2,FALSE))</f>
        <v>3</v>
      </c>
      <c r="BF291">
        <f>IF('Ответы на форму (1)'!BG291="",0,VLOOKUP('Ответы на форму (1)'!BG291,УровниЗнакомства,2,FALSE))</f>
        <v>0</v>
      </c>
      <c r="BG291">
        <f>IF('Ответы на форму (1)'!BH291="",0,VLOOKUP('Ответы на форму (1)'!BH291,УровниЗнакомства,2,FALSE))</f>
        <v>0</v>
      </c>
      <c r="BH291">
        <f t="shared" si="32"/>
        <v>3</v>
      </c>
      <c r="BI291">
        <f>VLOOKUP('Ответы на форму (1)'!BI291,ТараканоБалл,2,FALSE)</f>
        <v>3</v>
      </c>
      <c r="BJ291">
        <f>VLOOKUP('Ответы на форму (1)'!BJ291,ТараканоБалл,2,FALSE)</f>
        <v>2</v>
      </c>
      <c r="BK291">
        <f>VLOOKUP('Ответы на форму (1)'!BK291,ТараканоБалл,2,FALSE)</f>
        <v>4</v>
      </c>
      <c r="BL291">
        <f>VLOOKUP('Ответы на форму (1)'!BL291,ТараканоБалл,2,FALSE)</f>
        <v>5</v>
      </c>
      <c r="BM291">
        <f t="shared" si="33"/>
        <v>14</v>
      </c>
      <c r="BN291">
        <f t="shared" si="34"/>
        <v>1</v>
      </c>
      <c r="BO291">
        <f>VLOOKUP('Ответы на форму (1)'!BM291,ОбъемИнфы,2,FALSE)</f>
        <v>4</v>
      </c>
      <c r="BP291">
        <f>VLOOKUP('Ответы на форму (1)'!BN291,ОбъемИнфы,2,FALSE)</f>
        <v>2</v>
      </c>
      <c r="BQ291">
        <f>VLOOKUP('Ответы на форму (1)'!BO291,ОбъемИнфы,2,FALSE)</f>
        <v>0</v>
      </c>
      <c r="BR291">
        <f>VLOOKUP('Ответы на форму (1)'!BP291,ОбъемИнфы,2,FALSE)</f>
        <v>1</v>
      </c>
      <c r="BS291">
        <f>VLOOKUP('Ответы на форму (1)'!BQ291,ОбъемИнфы,2,FALSE)</f>
        <v>2</v>
      </c>
      <c r="BT291">
        <f>VLOOKUP('Ответы на форму (1)'!BR291,ОбъемИнфы,2,FALSE)</f>
        <v>3</v>
      </c>
      <c r="BU291">
        <f>VLOOKUP('Ответы на форму (1)'!BS291,ОбъемИнфы,2,FALSE)</f>
        <v>2</v>
      </c>
      <c r="BV291">
        <f>VLOOKUP('Ответы на форму (1)'!BT291,ОбъемИнфы,2,FALSE)</f>
        <v>1</v>
      </c>
      <c r="BW291">
        <f>IF('Ответы на форму (1)'!BU291&gt;2,"много",'Ответы на форму (1)'!BU291)</f>
        <v>2</v>
      </c>
      <c r="BX291">
        <f>VLOOKUP('Ответы на форму (1)'!BV291,Блыки,2,FALSE)</f>
        <v>0</v>
      </c>
      <c r="BY291" t="str">
        <f>IF('Ответы на форму (1)'!BY291="","",'Ответы на форму (1)'!BY291)</f>
        <v/>
      </c>
      <c r="BZ291" t="str">
        <f t="shared" si="29"/>
        <v>Нет</v>
      </c>
    </row>
    <row r="292" spans="1:78" x14ac:dyDescent="0.35">
      <c r="A292">
        <f>IF('Ответы на форму (1)'!B292="М",1,0)</f>
        <v>1</v>
      </c>
      <c r="B292">
        <f>'Ответы на форму (1)'!C292</f>
        <v>30</v>
      </c>
      <c r="C292">
        <f>VLOOKUP('Ответы на форму (1)'!G292,Успевание,2,FALSE)</f>
        <v>1</v>
      </c>
      <c r="D292">
        <f>VLOOKUP('Ответы на форму (1)'!H292,Успевание,2,FALSE)</f>
        <v>2</v>
      </c>
      <c r="E292">
        <f t="shared" si="30"/>
        <v>-1</v>
      </c>
      <c r="F292">
        <f>VLOOKUP('Ответы на форму (1)'!I292,ШкалаРомека,2,FALSE)</f>
        <v>3</v>
      </c>
      <c r="G292">
        <f>VLOOKUP('Ответы на форму (1)'!J292,ШкалаРомека,2,FALSE)</f>
        <v>2</v>
      </c>
      <c r="H292">
        <f>VLOOKUP('Ответы на форму (1)'!K292,ШкалаРомека,2,FALSE)</f>
        <v>2</v>
      </c>
      <c r="I292">
        <f>VLOOKUP('Ответы на форму (1)'!L292,ШкалаРомека,2,FALSE)</f>
        <v>3</v>
      </c>
      <c r="J292">
        <f>VLOOKUP('Ответы на форму (1)'!M292,ШкалаРомека,2,FALSE)</f>
        <v>3</v>
      </c>
      <c r="K292">
        <f>VLOOKUP('Ответы на форму (1)'!N292,ШкалаРомека,2,FALSE)</f>
        <v>2</v>
      </c>
      <c r="L292">
        <f>VLOOKUP('Ответы на форму (1)'!O292,ШкалаРомека,2,FALSE)</f>
        <v>3</v>
      </c>
      <c r="M292">
        <f>VLOOKUP('Ответы на форму (1)'!P292,ШкалаРомека,2,FALSE)</f>
        <v>4</v>
      </c>
      <c r="N292">
        <f>VLOOKUP('Ответы на форму (1)'!Q292,ШкалаРомека,2,FALSE)</f>
        <v>3</v>
      </c>
      <c r="O292">
        <f>VLOOKUP('Ответы на форму (1)'!R292,ШкалаРомека,2,FALSE)</f>
        <v>2</v>
      </c>
      <c r="P292">
        <f t="shared" si="28"/>
        <v>27</v>
      </c>
      <c r="Q292">
        <f>VLOOKUP('Ответы на форму (1)'!S292,ЧастотаПрактик,2,FALSE)</f>
        <v>1</v>
      </c>
      <c r="R292">
        <f>VLOOKUP('Ответы на форму (1)'!T292,ЧастотаПрактик,2,FALSE)</f>
        <v>0</v>
      </c>
      <c r="S292">
        <f>VLOOKUP('Ответы на форму (1)'!U292,ЧастотаПрактик,2,FALSE)</f>
        <v>0</v>
      </c>
      <c r="T292">
        <f>VLOOKUP('Ответы на форму (1)'!V292,ЧастотаПрактик,2,FALSE)</f>
        <v>0</v>
      </c>
      <c r="U292">
        <f>VLOOKUP('Ответы на форму (1)'!W292,ЧастотаПрактик,2,FALSE)</f>
        <v>1</v>
      </c>
      <c r="V292">
        <f>VLOOKUP('Ответы на форму (1)'!X292,ЧастотаПрактик,2,FALSE)</f>
        <v>0</v>
      </c>
      <c r="W292">
        <f>VLOOKUP('Ответы на форму (1)'!Y292,ЧастотаПрактик,2,FALSE)</f>
        <v>2</v>
      </c>
      <c r="X292">
        <f>VLOOKUP('Ответы на форму (1)'!Z292,ЧастотаПрактик,2,FALSE)</f>
        <v>3</v>
      </c>
      <c r="Y292">
        <f>VLOOKUP('Ответы на форму (1)'!AA292,ЧастотаПрактик,2,FALSE)</f>
        <v>4</v>
      </c>
      <c r="Z292">
        <f>VLOOKUP('Ответы на форму (1)'!AB292,ЧастотаПрактик,2,FALSE)</f>
        <v>3</v>
      </c>
      <c r="AA292">
        <f>VLOOKUP('Ответы на форму (1)'!AC292,ЧастотаПрактик,2,FALSE)</f>
        <v>3</v>
      </c>
      <c r="AB292">
        <f>VLOOKUP('Ответы на форму (1)'!AD292,ЧастотаПрактик,2,FALSE)</f>
        <v>1</v>
      </c>
      <c r="AC292">
        <f>VLOOKUP('Ответы на форму (1)'!AE292,ЧастотаПрактик,2,FALSE)</f>
        <v>2</v>
      </c>
      <c r="AD292">
        <f>VLOOKUP('Ответы на форму (1)'!AF292,ЧастотаПрактик,2,FALSE)</f>
        <v>3</v>
      </c>
      <c r="AE292">
        <f>VLOOKUP('Ответы на форму (1)'!AG292,ДаПочтиНет,2,FALSE)</f>
        <v>2</v>
      </c>
      <c r="AF292">
        <f>VLOOKUP('Ответы на форму (1)'!AH292,ДаПочтиНет,2,FALSE)</f>
        <v>1</v>
      </c>
      <c r="AG292">
        <f>VLOOKUP('Ответы на форму (1)'!AI292,ДаПочтиНет,2,FALSE)</f>
        <v>2</v>
      </c>
      <c r="AH292">
        <f>VLOOKUP('Ответы на форму (1)'!AJ292,ДаПочтиНет,2,FALSE)</f>
        <v>1</v>
      </c>
      <c r="AI292">
        <f>VLOOKUP('Ответы на форму (1)'!AK292,ДаПочтиНет,2,FALSE)</f>
        <v>2</v>
      </c>
      <c r="AJ292">
        <f>VLOOKUP('Ответы на форму (1)'!AL292,ДаПочтиНет,2,FALSE)</f>
        <v>2</v>
      </c>
      <c r="AK292">
        <f>VLOOKUP('Ответы на форму (1)'!AM292,ДаПочтиНет,2,FALSE)</f>
        <v>2</v>
      </c>
      <c r="AL292">
        <f>VLOOKUP('Ответы на форму (1)'!AN292,ДаПочтиНет,2,FALSE)</f>
        <v>1</v>
      </c>
      <c r="AM292">
        <f>VLOOKUP('Ответы на форму (1)'!AO292,ДаПочтиНет,2,FALSE)</f>
        <v>2</v>
      </c>
      <c r="AN292">
        <f t="shared" si="31"/>
        <v>35</v>
      </c>
      <c r="AO292">
        <f>VLOOKUP('Ответы на форму (1)'!AP292,ДаПочтиНет,2,FALSE)</f>
        <v>2</v>
      </c>
      <c r="AP292">
        <f>VLOOKUP('Ответы на форму (1)'!AQ292,ОбразЖизни,2,FALSE)</f>
        <v>1</v>
      </c>
      <c r="AQ292">
        <f>VLOOKUP('Ответы на форму (1)'!AR292,ОбразЖизни,2,FALSE)</f>
        <v>1</v>
      </c>
      <c r="AR292">
        <f>VLOOKUP('Ответы на форму (1)'!AS292,ОбразЖизни,2,FALSE)</f>
        <v>0</v>
      </c>
      <c r="AS292">
        <f>VLOOKUP('Ответы на форму (1)'!AT292,ОбразЖизни,2,FALSE)</f>
        <v>2</v>
      </c>
      <c r="AT292">
        <f>VLOOKUP('Ответы на форму (1)'!AU292,ОбразЖизни,2,FALSE)</f>
        <v>0</v>
      </c>
      <c r="AU292">
        <f>VLOOKUP('Ответы на форму (1)'!AV292,ОбразЖизни,2,FALSE)</f>
        <v>0</v>
      </c>
      <c r="AV292">
        <f>'Ответы на форму (1)'!AW292</f>
        <v>2</v>
      </c>
      <c r="AW292">
        <f>IF('Ответы на форму (1)'!AX292="",0,1)</f>
        <v>0</v>
      </c>
      <c r="AX292">
        <f>VLOOKUP('Ответы на форму (1)'!AY292,Курение,2,FALSE)</f>
        <v>2</v>
      </c>
      <c r="AY292">
        <f>VLOOKUP('Ответы на форму (1)'!AZ292,Алкоголь,2,FALSE)</f>
        <v>2</v>
      </c>
      <c r="AZ292">
        <f>VLOOKUP('Ответы на форму (1)'!BA292,СемейныйОпыт,2,FALSE)</f>
        <v>1</v>
      </c>
      <c r="BA292">
        <f>'Ответы на форму (1)'!BB292</f>
        <v>1</v>
      </c>
      <c r="BB292">
        <f>IF('Ответы на форму (1)'!BC292="",0,VLOOKUP('Ответы на форму (1)'!BC292,УровниЗнакомства,2,FALSE))</f>
        <v>2</v>
      </c>
      <c r="BC292">
        <f>IF('Ответы на форму (1)'!BD292="",0,VLOOKUP('Ответы на форму (1)'!BD292,УровниЗнакомства,2,FALSE))</f>
        <v>3</v>
      </c>
      <c r="BD292">
        <f>IF('Ответы на форму (1)'!BE292="",0,VLOOKUP('Ответы на форму (1)'!BE292,УровниЗнакомства,2,FALSE))</f>
        <v>1</v>
      </c>
      <c r="BE292">
        <f>IF('Ответы на форму (1)'!BF292="",0,VLOOKUP('Ответы на форму (1)'!BF292,УровниЗнакомства,2,FALSE))</f>
        <v>3</v>
      </c>
      <c r="BF292">
        <f>IF('Ответы на форму (1)'!BG292="",0,VLOOKUP('Ответы на форму (1)'!BG292,УровниЗнакомства,2,FALSE))</f>
        <v>0</v>
      </c>
      <c r="BG292">
        <f>IF('Ответы на форму (1)'!BH292="",0,VLOOKUP('Ответы на форму (1)'!BH292,УровниЗнакомства,2,FALSE))</f>
        <v>0</v>
      </c>
      <c r="BH292">
        <f t="shared" si="32"/>
        <v>9</v>
      </c>
      <c r="BI292">
        <f>VLOOKUP('Ответы на форму (1)'!BI292,ТараканоБалл,2,FALSE)</f>
        <v>5</v>
      </c>
      <c r="BJ292">
        <f>VLOOKUP('Ответы на форму (1)'!BJ292,ТараканоБалл,2,FALSE)</f>
        <v>4</v>
      </c>
      <c r="BK292">
        <f>VLOOKUP('Ответы на форму (1)'!BK292,ТараканоБалл,2,FALSE)</f>
        <v>5</v>
      </c>
      <c r="BL292">
        <f>VLOOKUP('Ответы на форму (1)'!BL292,ТараканоБалл,2,FALSE)</f>
        <v>5</v>
      </c>
      <c r="BM292">
        <f t="shared" si="33"/>
        <v>19</v>
      </c>
      <c r="BN292">
        <f t="shared" si="34"/>
        <v>2</v>
      </c>
      <c r="BO292">
        <f>VLOOKUP('Ответы на форму (1)'!BM292,ОбъемИнфы,2,FALSE)</f>
        <v>2</v>
      </c>
      <c r="BP292">
        <f>VLOOKUP('Ответы на форму (1)'!BN292,ОбъемИнфы,2,FALSE)</f>
        <v>2</v>
      </c>
      <c r="BQ292">
        <f>VLOOKUP('Ответы на форму (1)'!BO292,ОбъемИнфы,2,FALSE)</f>
        <v>0</v>
      </c>
      <c r="BR292">
        <f>VLOOKUP('Ответы на форму (1)'!BP292,ОбъемИнфы,2,FALSE)</f>
        <v>1</v>
      </c>
      <c r="BS292">
        <f>VLOOKUP('Ответы на форму (1)'!BQ292,ОбъемИнфы,2,FALSE)</f>
        <v>1</v>
      </c>
      <c r="BT292">
        <f>VLOOKUP('Ответы на форму (1)'!BR292,ОбъемИнфы,2,FALSE)</f>
        <v>0</v>
      </c>
      <c r="BU292">
        <f>VLOOKUP('Ответы на форму (1)'!BS292,ОбъемИнфы,2,FALSE)</f>
        <v>0</v>
      </c>
      <c r="BV292">
        <f>VLOOKUP('Ответы на форму (1)'!BT292,ОбъемИнфы,2,FALSE)</f>
        <v>2</v>
      </c>
      <c r="BW292">
        <f>IF('Ответы на форму (1)'!BU292&gt;2,"много",'Ответы на форму (1)'!BU292)</f>
        <v>1</v>
      </c>
      <c r="BX292">
        <f>VLOOKUP('Ответы на форму (1)'!BV292,Блыки,2,FALSE)</f>
        <v>0</v>
      </c>
      <c r="BY292" t="str">
        <f>IF('Ответы на форму (1)'!BY292="","",'Ответы на форму (1)'!BY292)</f>
        <v/>
      </c>
      <c r="BZ292" t="str">
        <f t="shared" si="29"/>
        <v>Да</v>
      </c>
    </row>
    <row r="293" spans="1:78" x14ac:dyDescent="0.35">
      <c r="A293">
        <f>IF('Ответы на форму (1)'!B293="М",1,0)</f>
        <v>0</v>
      </c>
      <c r="B293">
        <f>'Ответы на форму (1)'!C293</f>
        <v>18</v>
      </c>
      <c r="C293">
        <f>VLOOKUP('Ответы на форму (1)'!G293,Успевание,2,FALSE)</f>
        <v>3</v>
      </c>
      <c r="D293">
        <f>VLOOKUP('Ответы на форму (1)'!H293,Успевание,2,FALSE)</f>
        <v>2</v>
      </c>
      <c r="E293">
        <f t="shared" si="30"/>
        <v>1</v>
      </c>
      <c r="F293">
        <f>VLOOKUP('Ответы на форму (1)'!I293,ШкалаРомека,2,FALSE)</f>
        <v>4</v>
      </c>
      <c r="G293">
        <f>VLOOKUP('Ответы на форму (1)'!J293,ШкалаРомека,2,FALSE)</f>
        <v>3</v>
      </c>
      <c r="H293">
        <f>VLOOKUP('Ответы на форму (1)'!K293,ШкалаРомека,2,FALSE)</f>
        <v>3</v>
      </c>
      <c r="I293">
        <f>VLOOKUP('Ответы на форму (1)'!L293,ШкалаРомека,2,FALSE)</f>
        <v>3</v>
      </c>
      <c r="J293">
        <f>VLOOKUP('Ответы на форму (1)'!M293,ШкалаРомека,2,FALSE)</f>
        <v>3</v>
      </c>
      <c r="K293">
        <f>VLOOKUP('Ответы на форму (1)'!N293,ШкалаРомека,2,FALSE)</f>
        <v>3</v>
      </c>
      <c r="L293">
        <f>VLOOKUP('Ответы на форму (1)'!O293,ШкалаРомека,2,FALSE)</f>
        <v>3</v>
      </c>
      <c r="M293">
        <f>VLOOKUP('Ответы на форму (1)'!P293,ШкалаРомека,2,FALSE)</f>
        <v>3</v>
      </c>
      <c r="N293">
        <f>VLOOKUP('Ответы на форму (1)'!Q293,ШкалаРомека,2,FALSE)</f>
        <v>3</v>
      </c>
      <c r="O293">
        <f>VLOOKUP('Ответы на форму (1)'!R293,ШкалаРомека,2,FALSE)</f>
        <v>3</v>
      </c>
      <c r="P293">
        <f t="shared" si="28"/>
        <v>31</v>
      </c>
      <c r="Q293">
        <f>VLOOKUP('Ответы на форму (1)'!S293,ЧастотаПрактик,2,FALSE)</f>
        <v>2</v>
      </c>
      <c r="R293">
        <f>VLOOKUP('Ответы на форму (1)'!T293,ЧастотаПрактик,2,FALSE)</f>
        <v>1</v>
      </c>
      <c r="S293">
        <f>VLOOKUP('Ответы на форму (1)'!U293,ЧастотаПрактик,2,FALSE)</f>
        <v>3</v>
      </c>
      <c r="T293">
        <f>VLOOKUP('Ответы на форму (1)'!V293,ЧастотаПрактик,2,FALSE)</f>
        <v>0</v>
      </c>
      <c r="U293">
        <f>VLOOKUP('Ответы на форму (1)'!W293,ЧастотаПрактик,2,FALSE)</f>
        <v>0</v>
      </c>
      <c r="V293">
        <f>VLOOKUP('Ответы на форму (1)'!X293,ЧастотаПрактик,2,FALSE)</f>
        <v>1</v>
      </c>
      <c r="W293">
        <f>VLOOKUP('Ответы на форму (1)'!Y293,ЧастотаПрактик,2,FALSE)</f>
        <v>1</v>
      </c>
      <c r="X293">
        <f>VLOOKUP('Ответы на форму (1)'!Z293,ЧастотаПрактик,2,FALSE)</f>
        <v>1</v>
      </c>
      <c r="Y293">
        <f>VLOOKUP('Ответы на форму (1)'!AA293,ЧастотаПрактик,2,FALSE)</f>
        <v>3</v>
      </c>
      <c r="Z293">
        <f>VLOOKUP('Ответы на форму (1)'!AB293,ЧастотаПрактик,2,FALSE)</f>
        <v>3</v>
      </c>
      <c r="AA293">
        <f>VLOOKUP('Ответы на форму (1)'!AC293,ЧастотаПрактик,2,FALSE)</f>
        <v>3</v>
      </c>
      <c r="AB293">
        <f>VLOOKUP('Ответы на форму (1)'!AD293,ЧастотаПрактик,2,FALSE)</f>
        <v>4</v>
      </c>
      <c r="AC293">
        <f>VLOOKUP('Ответы на форму (1)'!AE293,ЧастотаПрактик,2,FALSE)</f>
        <v>2</v>
      </c>
      <c r="AD293">
        <f>VLOOKUP('Ответы на форму (1)'!AF293,ЧастотаПрактик,2,FALSE)</f>
        <v>4</v>
      </c>
      <c r="AE293">
        <f>VLOOKUP('Ответы на форму (1)'!AG293,ДаПочтиНет,2,FALSE)</f>
        <v>0</v>
      </c>
      <c r="AF293">
        <f>VLOOKUP('Ответы на форму (1)'!AH293,ДаПочтиНет,2,FALSE)</f>
        <v>0</v>
      </c>
      <c r="AG293">
        <f>VLOOKUP('Ответы на форму (1)'!AI293,ДаПочтиНет,2,FALSE)</f>
        <v>1</v>
      </c>
      <c r="AH293">
        <f>VLOOKUP('Ответы на форму (1)'!AJ293,ДаПочтиНет,2,FALSE)</f>
        <v>2</v>
      </c>
      <c r="AI293">
        <f>VLOOKUP('Ответы на форму (1)'!AK293,ДаПочтиНет,2,FALSE)</f>
        <v>0</v>
      </c>
      <c r="AJ293">
        <f>VLOOKUP('Ответы на форму (1)'!AL293,ДаПочтиНет,2,FALSE)</f>
        <v>0</v>
      </c>
      <c r="AK293">
        <f>VLOOKUP('Ответы на форму (1)'!AM293,ДаПочтиНет,2,FALSE)</f>
        <v>0</v>
      </c>
      <c r="AL293">
        <f>VLOOKUP('Ответы на форму (1)'!AN293,ДаПочтиНет,2,FALSE)</f>
        <v>0</v>
      </c>
      <c r="AM293">
        <f>VLOOKUP('Ответы на форму (1)'!AO293,ДаПочтиНет,2,FALSE)</f>
        <v>0</v>
      </c>
      <c r="AN293">
        <f t="shared" si="31"/>
        <v>28</v>
      </c>
      <c r="AO293">
        <f>VLOOKUP('Ответы на форму (1)'!AP293,ДаПочтиНет,2,FALSE)</f>
        <v>1</v>
      </c>
      <c r="AP293">
        <f>VLOOKUP('Ответы на форму (1)'!AQ293,ОбразЖизни,2,FALSE)</f>
        <v>4</v>
      </c>
      <c r="AQ293">
        <f>VLOOKUP('Ответы на форму (1)'!AR293,ОбразЖизни,2,FALSE)</f>
        <v>4</v>
      </c>
      <c r="AR293">
        <f>VLOOKUP('Ответы на форму (1)'!AS293,ОбразЖизни,2,FALSE)</f>
        <v>4</v>
      </c>
      <c r="AS293">
        <f>VLOOKUP('Ответы на форму (1)'!AT293,ОбразЖизни,2,FALSE)</f>
        <v>2</v>
      </c>
      <c r="AT293">
        <f>VLOOKUP('Ответы на форму (1)'!AU293,ОбразЖизни,2,FALSE)</f>
        <v>3</v>
      </c>
      <c r="AU293">
        <f>VLOOKUP('Ответы на форму (1)'!AV293,ОбразЖизни,2,FALSE)</f>
        <v>3</v>
      </c>
      <c r="AV293">
        <f>'Ответы на форму (1)'!AW293</f>
        <v>6</v>
      </c>
      <c r="AW293">
        <f>IF('Ответы на форму (1)'!AX293="",0,1)</f>
        <v>1</v>
      </c>
      <c r="AX293">
        <f>VLOOKUP('Ответы на форму (1)'!AY293,Курение,2,FALSE)</f>
        <v>0</v>
      </c>
      <c r="AY293">
        <f>VLOOKUP('Ответы на форму (1)'!AZ293,Алкоголь,2,FALSE)</f>
        <v>1</v>
      </c>
      <c r="AZ293">
        <f>VLOOKUP('Ответы на форму (1)'!BA293,СемейныйОпыт,2,FALSE)</f>
        <v>0</v>
      </c>
      <c r="BA293">
        <f>'Ответы на форму (1)'!BB293</f>
        <v>0</v>
      </c>
      <c r="BB293">
        <f>IF('Ответы на форму (1)'!BC293="",0,VLOOKUP('Ответы на форму (1)'!BC293,УровниЗнакомства,2,FALSE))</f>
        <v>0</v>
      </c>
      <c r="BC293">
        <f>IF('Ответы на форму (1)'!BD293="",0,VLOOKUP('Ответы на форму (1)'!BD293,УровниЗнакомства,2,FALSE))</f>
        <v>1</v>
      </c>
      <c r="BD293">
        <f>IF('Ответы на форму (1)'!BE293="",0,VLOOKUP('Ответы на форму (1)'!BE293,УровниЗнакомства,2,FALSE))</f>
        <v>1</v>
      </c>
      <c r="BE293">
        <f>IF('Ответы на форму (1)'!BF293="",0,VLOOKUP('Ответы на форму (1)'!BF293,УровниЗнакомства,2,FALSE))</f>
        <v>0</v>
      </c>
      <c r="BF293">
        <f>IF('Ответы на форму (1)'!BG293="",0,VLOOKUP('Ответы на форму (1)'!BG293,УровниЗнакомства,2,FALSE))</f>
        <v>0</v>
      </c>
      <c r="BG293">
        <f>IF('Ответы на форму (1)'!BH293="",0,VLOOKUP('Ответы на форму (1)'!BH293,УровниЗнакомства,2,FALSE))</f>
        <v>0</v>
      </c>
      <c r="BH293">
        <f t="shared" si="32"/>
        <v>2</v>
      </c>
      <c r="BI293">
        <f>VLOOKUP('Ответы на форму (1)'!BI293,ТараканоБалл,2,FALSE)</f>
        <v>5</v>
      </c>
      <c r="BJ293">
        <f>VLOOKUP('Ответы на форму (1)'!BJ293,ТараканоБалл,2,FALSE)</f>
        <v>4</v>
      </c>
      <c r="BK293">
        <f>VLOOKUP('Ответы на форму (1)'!BK293,ТараканоБалл,2,FALSE)</f>
        <v>4</v>
      </c>
      <c r="BL293">
        <f>VLOOKUP('Ответы на форму (1)'!BL293,ТараканоБалл,2,FALSE)</f>
        <v>5</v>
      </c>
      <c r="BM293">
        <f t="shared" si="33"/>
        <v>18</v>
      </c>
      <c r="BN293">
        <f t="shared" si="34"/>
        <v>2</v>
      </c>
      <c r="BO293">
        <f>VLOOKUP('Ответы на форму (1)'!BM293,ОбъемИнфы,2,FALSE)</f>
        <v>2</v>
      </c>
      <c r="BP293">
        <f>VLOOKUP('Ответы на форму (1)'!BN293,ОбъемИнфы,2,FALSE)</f>
        <v>3</v>
      </c>
      <c r="BQ293">
        <f>VLOOKUP('Ответы на форму (1)'!BO293,ОбъемИнфы,2,FALSE)</f>
        <v>2</v>
      </c>
      <c r="BR293">
        <f>VLOOKUP('Ответы на форму (1)'!BP293,ОбъемИнфы,2,FALSE)</f>
        <v>1</v>
      </c>
      <c r="BS293">
        <f>VLOOKUP('Ответы на форму (1)'!BQ293,ОбъемИнфы,2,FALSE)</f>
        <v>4</v>
      </c>
      <c r="BT293">
        <f>VLOOKUP('Ответы на форму (1)'!BR293,ОбъемИнфы,2,FALSE)</f>
        <v>4</v>
      </c>
      <c r="BU293">
        <f>VLOOKUP('Ответы на форму (1)'!BS293,ОбъемИнфы,2,FALSE)</f>
        <v>3</v>
      </c>
      <c r="BV293">
        <f>VLOOKUP('Ответы на форму (1)'!BT293,ОбъемИнфы,2,FALSE)</f>
        <v>1</v>
      </c>
      <c r="BW293" t="str">
        <f>IF('Ответы на форму (1)'!BU293&gt;2,"много",'Ответы на форму (1)'!BU293)</f>
        <v>много</v>
      </c>
      <c r="BX293">
        <f>VLOOKUP('Ответы на форму (1)'!BV293,Блыки,2,FALSE)</f>
        <v>0</v>
      </c>
      <c r="BY293" t="str">
        <f>IF('Ответы на форму (1)'!BY293="","",'Ответы на форму (1)'!BY293)</f>
        <v/>
      </c>
      <c r="BZ293" t="str">
        <f t="shared" si="29"/>
        <v>Нет</v>
      </c>
    </row>
    <row r="294" spans="1:78" x14ac:dyDescent="0.35">
      <c r="A294">
        <f>IF('Ответы на форму (1)'!B294="М",1,0)</f>
        <v>1</v>
      </c>
      <c r="B294">
        <f>'Ответы на форму (1)'!C294</f>
        <v>50</v>
      </c>
      <c r="C294">
        <f>VLOOKUP('Ответы на форму (1)'!G294,Успевание,2,FALSE)</f>
        <v>3</v>
      </c>
      <c r="D294">
        <f>VLOOKUP('Ответы на форму (1)'!H294,Успевание,2,FALSE)</f>
        <v>2</v>
      </c>
      <c r="E294">
        <f t="shared" si="30"/>
        <v>1</v>
      </c>
      <c r="F294">
        <f>VLOOKUP('Ответы на форму (1)'!I294,ШкалаРомека,2,FALSE)</f>
        <v>4</v>
      </c>
      <c r="G294">
        <f>VLOOKUP('Ответы на форму (1)'!J294,ШкалаРомека,2,FALSE)</f>
        <v>3</v>
      </c>
      <c r="H294">
        <f>VLOOKUP('Ответы на форму (1)'!K294,ШкалаРомека,2,FALSE)</f>
        <v>2</v>
      </c>
      <c r="I294">
        <f>VLOOKUP('Ответы на форму (1)'!L294,ШкалаРомека,2,FALSE)</f>
        <v>2</v>
      </c>
      <c r="J294">
        <f>VLOOKUP('Ответы на форму (1)'!M294,ШкалаРомека,2,FALSE)</f>
        <v>3</v>
      </c>
      <c r="K294">
        <f>VLOOKUP('Ответы на форму (1)'!N294,ШкалаРомека,2,FALSE)</f>
        <v>4</v>
      </c>
      <c r="L294">
        <f>VLOOKUP('Ответы на форму (1)'!O294,ШкалаРомека,2,FALSE)</f>
        <v>2</v>
      </c>
      <c r="M294">
        <f>VLOOKUP('Ответы на форму (1)'!P294,ШкалаРомека,2,FALSE)</f>
        <v>3</v>
      </c>
      <c r="N294">
        <f>VLOOKUP('Ответы на форму (1)'!Q294,ШкалаРомека,2,FALSE)</f>
        <v>3</v>
      </c>
      <c r="O294">
        <f>VLOOKUP('Ответы на форму (1)'!R294,ШкалаРомека,2,FALSE)</f>
        <v>2</v>
      </c>
      <c r="P294">
        <f t="shared" si="28"/>
        <v>28</v>
      </c>
      <c r="Q294">
        <f>VLOOKUP('Ответы на форму (1)'!S294,ЧастотаПрактик,2,FALSE)</f>
        <v>2</v>
      </c>
      <c r="R294">
        <f>VLOOKUP('Ответы на форму (1)'!T294,ЧастотаПрактик,2,FALSE)</f>
        <v>2</v>
      </c>
      <c r="S294">
        <f>VLOOKUP('Ответы на форму (1)'!U294,ЧастотаПрактик,2,FALSE)</f>
        <v>2</v>
      </c>
      <c r="T294">
        <f>VLOOKUP('Ответы на форму (1)'!V294,ЧастотаПрактик,2,FALSE)</f>
        <v>3</v>
      </c>
      <c r="U294">
        <f>VLOOKUP('Ответы на форму (1)'!W294,ЧастотаПрактик,2,FALSE)</f>
        <v>2</v>
      </c>
      <c r="V294">
        <f>VLOOKUP('Ответы на форму (1)'!X294,ЧастотаПрактик,2,FALSE)</f>
        <v>1</v>
      </c>
      <c r="W294">
        <f>VLOOKUP('Ответы на форму (1)'!Y294,ЧастотаПрактик,2,FALSE)</f>
        <v>2</v>
      </c>
      <c r="X294">
        <f>VLOOKUP('Ответы на форму (1)'!Z294,ЧастотаПрактик,2,FALSE)</f>
        <v>2</v>
      </c>
      <c r="Y294">
        <f>VLOOKUP('Ответы на форму (1)'!AA294,ЧастотаПрактик,2,FALSE)</f>
        <v>2</v>
      </c>
      <c r="Z294">
        <f>VLOOKUP('Ответы на форму (1)'!AB294,ЧастотаПрактик,2,FALSE)</f>
        <v>2</v>
      </c>
      <c r="AA294">
        <f>VLOOKUP('Ответы на форму (1)'!AC294,ЧастотаПрактик,2,FALSE)</f>
        <v>2</v>
      </c>
      <c r="AB294">
        <f>VLOOKUP('Ответы на форму (1)'!AD294,ЧастотаПрактик,2,FALSE)</f>
        <v>2</v>
      </c>
      <c r="AC294">
        <f>VLOOKUP('Ответы на форму (1)'!AE294,ЧастотаПрактик,2,FALSE)</f>
        <v>2</v>
      </c>
      <c r="AD294">
        <f>VLOOKUP('Ответы на форму (1)'!AF294,ЧастотаПрактик,2,FALSE)</f>
        <v>3</v>
      </c>
      <c r="AE294">
        <f>VLOOKUP('Ответы на форму (1)'!AG294,ДаПочтиНет,2,FALSE)</f>
        <v>0</v>
      </c>
      <c r="AF294">
        <f>VLOOKUP('Ответы на форму (1)'!AH294,ДаПочтиНет,2,FALSE)</f>
        <v>0</v>
      </c>
      <c r="AG294">
        <f>VLOOKUP('Ответы на форму (1)'!AI294,ДаПочтиНет,2,FALSE)</f>
        <v>2</v>
      </c>
      <c r="AH294">
        <f>VLOOKUP('Ответы на форму (1)'!AJ294,ДаПочтиНет,2,FALSE)</f>
        <v>0</v>
      </c>
      <c r="AI294">
        <f>VLOOKUP('Ответы на форму (1)'!AK294,ДаПочтиНет,2,FALSE)</f>
        <v>0</v>
      </c>
      <c r="AJ294">
        <f>VLOOKUP('Ответы на форму (1)'!AL294,ДаПочтиНет,2,FALSE)</f>
        <v>2</v>
      </c>
      <c r="AK294">
        <f>VLOOKUP('Ответы на форму (1)'!AM294,ДаПочтиНет,2,FALSE)</f>
        <v>2</v>
      </c>
      <c r="AL294">
        <f>VLOOKUP('Ответы на форму (1)'!AN294,ДаПочтиНет,2,FALSE)</f>
        <v>0</v>
      </c>
      <c r="AM294">
        <f>VLOOKUP('Ответы на форму (1)'!AO294,ДаПочтиНет,2,FALSE)</f>
        <v>0</v>
      </c>
      <c r="AN294">
        <f t="shared" si="31"/>
        <v>33</v>
      </c>
      <c r="AO294">
        <f>VLOOKUP('Ответы на форму (1)'!AP294,ДаПочтиНет,2,FALSE)</f>
        <v>0</v>
      </c>
      <c r="AP294">
        <f>VLOOKUP('Ответы на форму (1)'!AQ294,ОбразЖизни,2,FALSE)</f>
        <v>2</v>
      </c>
      <c r="AQ294">
        <f>VLOOKUP('Ответы на форму (1)'!AR294,ОбразЖизни,2,FALSE)</f>
        <v>0</v>
      </c>
      <c r="AR294">
        <f>VLOOKUP('Ответы на форму (1)'!AS294,ОбразЖизни,2,FALSE)</f>
        <v>0</v>
      </c>
      <c r="AS294">
        <f>VLOOKUP('Ответы на форму (1)'!AT294,ОбразЖизни,2,FALSE)</f>
        <v>1</v>
      </c>
      <c r="AT294">
        <f>VLOOKUP('Ответы на форму (1)'!AU294,ОбразЖизни,2,FALSE)</f>
        <v>0</v>
      </c>
      <c r="AU294">
        <f>VLOOKUP('Ответы на форму (1)'!AV294,ОбразЖизни,2,FALSE)</f>
        <v>0</v>
      </c>
      <c r="AV294">
        <f>'Ответы на форму (1)'!AW294</f>
        <v>4</v>
      </c>
      <c r="AW294">
        <f>IF('Ответы на форму (1)'!AX294="",0,1)</f>
        <v>1</v>
      </c>
      <c r="AX294">
        <f>VLOOKUP('Ответы на форму (1)'!AY294,Курение,2,FALSE)</f>
        <v>0</v>
      </c>
      <c r="AY294">
        <f>VLOOKUP('Ответы на форму (1)'!AZ294,Алкоголь,2,FALSE)</f>
        <v>1</v>
      </c>
      <c r="AZ294">
        <f>VLOOKUP('Ответы на форму (1)'!BA294,СемейныйОпыт,2,FALSE)</f>
        <v>0</v>
      </c>
      <c r="BA294">
        <f>'Ответы на форму (1)'!BB294</f>
        <v>0</v>
      </c>
      <c r="BB294">
        <f>IF('Ответы на форму (1)'!BC294="",0,VLOOKUP('Ответы на форму (1)'!BC294,УровниЗнакомства,2,FALSE))</f>
        <v>0</v>
      </c>
      <c r="BC294">
        <f>IF('Ответы на форму (1)'!BD294="",0,VLOOKUP('Ответы на форму (1)'!BD294,УровниЗнакомства,2,FALSE))</f>
        <v>0</v>
      </c>
      <c r="BD294">
        <f>IF('Ответы на форму (1)'!BE294="",0,VLOOKUP('Ответы на форму (1)'!BE294,УровниЗнакомства,2,FALSE))</f>
        <v>0</v>
      </c>
      <c r="BE294">
        <f>IF('Ответы на форму (1)'!BF294="",0,VLOOKUP('Ответы на форму (1)'!BF294,УровниЗнакомства,2,FALSE))</f>
        <v>3</v>
      </c>
      <c r="BF294">
        <f>IF('Ответы на форму (1)'!BG294="",0,VLOOKUP('Ответы на форму (1)'!BG294,УровниЗнакомства,2,FALSE))</f>
        <v>0</v>
      </c>
      <c r="BG294">
        <f>IF('Ответы на форму (1)'!BH294="",0,VLOOKUP('Ответы на форму (1)'!BH294,УровниЗнакомства,2,FALSE))</f>
        <v>0</v>
      </c>
      <c r="BH294">
        <f t="shared" si="32"/>
        <v>3</v>
      </c>
      <c r="BI294">
        <f>VLOOKUP('Ответы на форму (1)'!BI294,ТараканоБалл,2,FALSE)</f>
        <v>5</v>
      </c>
      <c r="BJ294">
        <f>VLOOKUP('Ответы на форму (1)'!BJ294,ТараканоБалл,2,FALSE)</f>
        <v>4</v>
      </c>
      <c r="BK294">
        <f>VLOOKUP('Ответы на форму (1)'!BK294,ТараканоБалл,2,FALSE)</f>
        <v>3</v>
      </c>
      <c r="BL294">
        <f>VLOOKUP('Ответы на форму (1)'!BL294,ТараканоБалл,2,FALSE)</f>
        <v>5</v>
      </c>
      <c r="BM294">
        <f t="shared" si="33"/>
        <v>17</v>
      </c>
      <c r="BN294">
        <f t="shared" si="34"/>
        <v>2</v>
      </c>
      <c r="BO294">
        <f>VLOOKUP('Ответы на форму (1)'!BM294,ОбъемИнфы,2,FALSE)</f>
        <v>2</v>
      </c>
      <c r="BP294">
        <f>VLOOKUP('Ответы на форму (1)'!BN294,ОбъемИнфы,2,FALSE)</f>
        <v>2</v>
      </c>
      <c r="BQ294">
        <f>VLOOKUP('Ответы на форму (1)'!BO294,ОбъемИнфы,2,FALSE)</f>
        <v>2</v>
      </c>
      <c r="BR294">
        <f>VLOOKUP('Ответы на форму (1)'!BP294,ОбъемИнфы,2,FALSE)</f>
        <v>2</v>
      </c>
      <c r="BS294">
        <f>VLOOKUP('Ответы на форму (1)'!BQ294,ОбъемИнфы,2,FALSE)</f>
        <v>2</v>
      </c>
      <c r="BT294">
        <f>VLOOKUP('Ответы на форму (1)'!BR294,ОбъемИнфы,2,FALSE)</f>
        <v>2</v>
      </c>
      <c r="BU294">
        <f>VLOOKUP('Ответы на форму (1)'!BS294,ОбъемИнфы,2,FALSE)</f>
        <v>2</v>
      </c>
      <c r="BV294">
        <f>VLOOKUP('Ответы на форму (1)'!BT294,ОбъемИнфы,2,FALSE)</f>
        <v>2</v>
      </c>
      <c r="BW294" t="str">
        <f>IF('Ответы на форму (1)'!BU294&gt;2,"много",'Ответы на форму (1)'!BU294)</f>
        <v>много</v>
      </c>
      <c r="BX294">
        <f>VLOOKUP('Ответы на форму (1)'!BV294,Блыки,2,FALSE)</f>
        <v>0</v>
      </c>
      <c r="BY294" t="str">
        <f>IF('Ответы на форму (1)'!BY294="","",'Ответы на форму (1)'!BY294)</f>
        <v/>
      </c>
      <c r="BZ294" t="str">
        <f t="shared" si="29"/>
        <v>Нет</v>
      </c>
    </row>
    <row r="295" spans="1:78" x14ac:dyDescent="0.35">
      <c r="A295">
        <f>IF('Ответы на форму (1)'!B295="М",1,0)</f>
        <v>1</v>
      </c>
      <c r="B295">
        <f>'Ответы на форму (1)'!C295</f>
        <v>24</v>
      </c>
      <c r="C295">
        <f>VLOOKUP('Ответы на форму (1)'!G295,Успевание,2,FALSE)</f>
        <v>3</v>
      </c>
      <c r="D295">
        <f>VLOOKUP('Ответы на форму (1)'!H295,Успевание,2,FALSE)</f>
        <v>3</v>
      </c>
      <c r="E295">
        <f t="shared" si="30"/>
        <v>0</v>
      </c>
      <c r="F295">
        <f>VLOOKUP('Ответы на форму (1)'!I295,ШкалаРомека,2,FALSE)</f>
        <v>3</v>
      </c>
      <c r="G295">
        <f>VLOOKUP('Ответы на форму (1)'!J295,ШкалаРомека,2,FALSE)</f>
        <v>3</v>
      </c>
      <c r="H295">
        <f>VLOOKUP('Ответы на форму (1)'!K295,ШкалаРомека,2,FALSE)</f>
        <v>1</v>
      </c>
      <c r="I295">
        <f>VLOOKUP('Ответы на форму (1)'!L295,ШкалаРомека,2,FALSE)</f>
        <v>2</v>
      </c>
      <c r="J295">
        <f>VLOOKUP('Ответы на форму (1)'!M295,ШкалаРомека,2,FALSE)</f>
        <v>4</v>
      </c>
      <c r="K295">
        <f>VLOOKUP('Ответы на форму (1)'!N295,ШкалаРомека,2,FALSE)</f>
        <v>4</v>
      </c>
      <c r="L295">
        <f>VLOOKUP('Ответы на форму (1)'!O295,ШкалаРомека,2,FALSE)</f>
        <v>2</v>
      </c>
      <c r="M295">
        <f>VLOOKUP('Ответы на форму (1)'!P295,ШкалаРомека,2,FALSE)</f>
        <v>3</v>
      </c>
      <c r="N295">
        <f>VLOOKUP('Ответы на форму (1)'!Q295,ШкалаРомека,2,FALSE)</f>
        <v>2</v>
      </c>
      <c r="O295">
        <f>VLOOKUP('Ответы на форму (1)'!R295,ШкалаРомека,2,FALSE)</f>
        <v>3</v>
      </c>
      <c r="P295">
        <f t="shared" si="28"/>
        <v>27</v>
      </c>
      <c r="Q295">
        <f>VLOOKUP('Ответы на форму (1)'!S295,ЧастотаПрактик,2,FALSE)</f>
        <v>1</v>
      </c>
      <c r="R295">
        <f>VLOOKUP('Ответы на форму (1)'!T295,ЧастотаПрактик,2,FALSE)</f>
        <v>2</v>
      </c>
      <c r="S295">
        <f>VLOOKUP('Ответы на форму (1)'!U295,ЧастотаПрактик,2,FALSE)</f>
        <v>1</v>
      </c>
      <c r="T295">
        <f>VLOOKUP('Ответы на форму (1)'!V295,ЧастотаПрактик,2,FALSE)</f>
        <v>1</v>
      </c>
      <c r="U295">
        <f>VLOOKUP('Ответы на форму (1)'!W295,ЧастотаПрактик,2,FALSE)</f>
        <v>1</v>
      </c>
      <c r="V295">
        <f>VLOOKUP('Ответы на форму (1)'!X295,ЧастотаПрактик,2,FALSE)</f>
        <v>1</v>
      </c>
      <c r="W295">
        <f>VLOOKUP('Ответы на форму (1)'!Y295,ЧастотаПрактик,2,FALSE)</f>
        <v>2</v>
      </c>
      <c r="X295">
        <f>VLOOKUP('Ответы на форму (1)'!Z295,ЧастотаПрактик,2,FALSE)</f>
        <v>3</v>
      </c>
      <c r="Y295">
        <f>VLOOKUP('Ответы на форму (1)'!AA295,ЧастотаПрактик,2,FALSE)</f>
        <v>2</v>
      </c>
      <c r="Z295">
        <f>VLOOKUP('Ответы на форму (1)'!AB295,ЧастотаПрактик,2,FALSE)</f>
        <v>3</v>
      </c>
      <c r="AA295">
        <f>VLOOKUP('Ответы на форму (1)'!AC295,ЧастотаПрактик,2,FALSE)</f>
        <v>0</v>
      </c>
      <c r="AB295">
        <f>VLOOKUP('Ответы на форму (1)'!AD295,ЧастотаПрактик,2,FALSE)</f>
        <v>1</v>
      </c>
      <c r="AC295">
        <f>VLOOKUP('Ответы на форму (1)'!AE295,ЧастотаПрактик,2,FALSE)</f>
        <v>1</v>
      </c>
      <c r="AD295">
        <f>VLOOKUP('Ответы на форму (1)'!AF295,ЧастотаПрактик,2,FALSE)</f>
        <v>2</v>
      </c>
      <c r="AE295">
        <f>VLOOKUP('Ответы на форму (1)'!AG295,ДаПочтиНет,2,FALSE)</f>
        <v>0</v>
      </c>
      <c r="AF295">
        <f>VLOOKUP('Ответы на форму (1)'!AH295,ДаПочтиНет,2,FALSE)</f>
        <v>0</v>
      </c>
      <c r="AG295">
        <f>VLOOKUP('Ответы на форму (1)'!AI295,ДаПочтиНет,2,FALSE)</f>
        <v>0</v>
      </c>
      <c r="AH295">
        <f>VLOOKUP('Ответы на форму (1)'!AJ295,ДаПочтиНет,2,FALSE)</f>
        <v>2</v>
      </c>
      <c r="AI295">
        <f>VLOOKUP('Ответы на форму (1)'!AK295,ДаПочтиНет,2,FALSE)</f>
        <v>1</v>
      </c>
      <c r="AJ295">
        <f>VLOOKUP('Ответы на форму (1)'!AL295,ДаПочтиНет,2,FALSE)</f>
        <v>2</v>
      </c>
      <c r="AK295">
        <f>VLOOKUP('Ответы на форму (1)'!AM295,ДаПочтиНет,2,FALSE)</f>
        <v>2</v>
      </c>
      <c r="AL295">
        <f>VLOOKUP('Ответы на форму (1)'!AN295,ДаПочтиНет,2,FALSE)</f>
        <v>0</v>
      </c>
      <c r="AM295">
        <f>VLOOKUP('Ответы на форму (1)'!AO295,ДаПочтиНет,2,FALSE)</f>
        <v>2</v>
      </c>
      <c r="AN295">
        <f t="shared" si="31"/>
        <v>27</v>
      </c>
      <c r="AO295">
        <f>VLOOKUP('Ответы на форму (1)'!AP295,ДаПочтиНет,2,FALSE)</f>
        <v>2</v>
      </c>
      <c r="AP295">
        <f>VLOOKUP('Ответы на форму (1)'!AQ295,ОбразЖизни,2,FALSE)</f>
        <v>3</v>
      </c>
      <c r="AQ295">
        <f>VLOOKUP('Ответы на форму (1)'!AR295,ОбразЖизни,2,FALSE)</f>
        <v>2</v>
      </c>
      <c r="AR295">
        <f>VLOOKUP('Ответы на форму (1)'!AS295,ОбразЖизни,2,FALSE)</f>
        <v>1</v>
      </c>
      <c r="AS295">
        <f>VLOOKUP('Ответы на форму (1)'!AT295,ОбразЖизни,2,FALSE)</f>
        <v>1</v>
      </c>
      <c r="AT295">
        <f>VLOOKUP('Ответы на форму (1)'!AU295,ОбразЖизни,2,FALSE)</f>
        <v>2</v>
      </c>
      <c r="AU295">
        <f>VLOOKUP('Ответы на форму (1)'!AV295,ОбразЖизни,2,FALSE)</f>
        <v>0</v>
      </c>
      <c r="AV295">
        <f>'Ответы на форму (1)'!AW295</f>
        <v>6</v>
      </c>
      <c r="AW295">
        <f>IF('Ответы на форму (1)'!AX295="",0,1)</f>
        <v>0</v>
      </c>
      <c r="AX295">
        <f>VLOOKUP('Ответы на форму (1)'!AY295,Курение,2,FALSE)</f>
        <v>1</v>
      </c>
      <c r="AY295">
        <f>VLOOKUP('Ответы на форму (1)'!AZ295,Алкоголь,2,FALSE)</f>
        <v>1</v>
      </c>
      <c r="AZ295">
        <f>VLOOKUP('Ответы на форму (1)'!BA295,СемейныйОпыт,2,FALSE)</f>
        <v>1</v>
      </c>
      <c r="BA295">
        <f>'Ответы на форму (1)'!BB295</f>
        <v>1</v>
      </c>
      <c r="BB295">
        <f>IF('Ответы на форму (1)'!BC295="",0,VLOOKUP('Ответы на форму (1)'!BC295,УровниЗнакомства,2,FALSE))</f>
        <v>1</v>
      </c>
      <c r="BC295">
        <f>IF('Ответы на форму (1)'!BD295="",0,VLOOKUP('Ответы на форму (1)'!BD295,УровниЗнакомства,2,FALSE))</f>
        <v>1</v>
      </c>
      <c r="BD295">
        <f>IF('Ответы на форму (1)'!BE295="",0,VLOOKUP('Ответы на форму (1)'!BE295,УровниЗнакомства,2,FALSE))</f>
        <v>3</v>
      </c>
      <c r="BE295">
        <f>IF('Ответы на форму (1)'!BF295="",0,VLOOKUP('Ответы на форму (1)'!BF295,УровниЗнакомства,2,FALSE))</f>
        <v>3</v>
      </c>
      <c r="BF295">
        <f>IF('Ответы на форму (1)'!BG295="",0,VLOOKUP('Ответы на форму (1)'!BG295,УровниЗнакомства,2,FALSE))</f>
        <v>1</v>
      </c>
      <c r="BG295">
        <f>IF('Ответы на форму (1)'!BH295="",0,VLOOKUP('Ответы на форму (1)'!BH295,УровниЗнакомства,2,FALSE))</f>
        <v>1</v>
      </c>
      <c r="BH295">
        <f t="shared" si="32"/>
        <v>10</v>
      </c>
      <c r="BI295">
        <f>VLOOKUP('Ответы на форму (1)'!BI295,ТараканоБалл,2,FALSE)</f>
        <v>3</v>
      </c>
      <c r="BJ295">
        <f>VLOOKUP('Ответы на форму (1)'!BJ295,ТараканоБалл,2,FALSE)</f>
        <v>4</v>
      </c>
      <c r="BK295">
        <f>VLOOKUP('Ответы на форму (1)'!BK295,ТараканоБалл,2,FALSE)</f>
        <v>4</v>
      </c>
      <c r="BL295">
        <f>VLOOKUP('Ответы на форму (1)'!BL295,ТараканоБалл,2,FALSE)</f>
        <v>4</v>
      </c>
      <c r="BM295">
        <f t="shared" si="33"/>
        <v>15</v>
      </c>
      <c r="BN295">
        <f t="shared" si="34"/>
        <v>2</v>
      </c>
      <c r="BO295">
        <f>VLOOKUP('Ответы на форму (1)'!BM295,ОбъемИнфы,2,FALSE)</f>
        <v>3</v>
      </c>
      <c r="BP295">
        <f>VLOOKUP('Ответы на форму (1)'!BN295,ОбъемИнфы,2,FALSE)</f>
        <v>4</v>
      </c>
      <c r="BQ295">
        <f>VLOOKUP('Ответы на форму (1)'!BO295,ОбъемИнфы,2,FALSE)</f>
        <v>2</v>
      </c>
      <c r="BR295">
        <f>VLOOKUP('Ответы на форму (1)'!BP295,ОбъемИнфы,2,FALSE)</f>
        <v>3</v>
      </c>
      <c r="BS295">
        <f>VLOOKUP('Ответы на форму (1)'!BQ295,ОбъемИнфы,2,FALSE)</f>
        <v>4</v>
      </c>
      <c r="BT295">
        <f>VLOOKUP('Ответы на форму (1)'!BR295,ОбъемИнфы,2,FALSE)</f>
        <v>4</v>
      </c>
      <c r="BU295">
        <f>VLOOKUP('Ответы на форму (1)'!BS295,ОбъемИнфы,2,FALSE)</f>
        <v>2</v>
      </c>
      <c r="BV295">
        <f>VLOOKUP('Ответы на форму (1)'!BT295,ОбъемИнфы,2,FALSE)</f>
        <v>1</v>
      </c>
      <c r="BW295">
        <f>IF('Ответы на форму (1)'!BU295&gt;2,"много",'Ответы на форму (1)'!BU295)</f>
        <v>2</v>
      </c>
      <c r="BX295">
        <f>VLOOKUP('Ответы на форму (1)'!BV295,Блыки,2,FALSE)</f>
        <v>0</v>
      </c>
      <c r="BY295" t="str">
        <f>IF('Ответы на форму (1)'!BY295="","",'Ответы на форму (1)'!BY295)</f>
        <v/>
      </c>
      <c r="BZ295" t="str">
        <f t="shared" si="29"/>
        <v>Да</v>
      </c>
    </row>
    <row r="296" spans="1:78" x14ac:dyDescent="0.35">
      <c r="A296">
        <f>IF('Ответы на форму (1)'!B296="М",1,0)</f>
        <v>0</v>
      </c>
      <c r="B296">
        <f>'Ответы на форму (1)'!C296</f>
        <v>41</v>
      </c>
      <c r="C296">
        <f>VLOOKUP('Ответы на форму (1)'!G296,Успевание,2,FALSE)</f>
        <v>3</v>
      </c>
      <c r="D296">
        <f>VLOOKUP('Ответы на форму (1)'!H296,Успевание,2,FALSE)</f>
        <v>2</v>
      </c>
      <c r="E296">
        <f t="shared" si="30"/>
        <v>1</v>
      </c>
      <c r="F296">
        <f>VLOOKUP('Ответы на форму (1)'!I296,ШкалаРомека,2,FALSE)</f>
        <v>4</v>
      </c>
      <c r="G296">
        <f>VLOOKUP('Ответы на форму (1)'!J296,ШкалаРомека,2,FALSE)</f>
        <v>3</v>
      </c>
      <c r="H296">
        <f>VLOOKUP('Ответы на форму (1)'!K296,ШкалаРомека,2,FALSE)</f>
        <v>3</v>
      </c>
      <c r="I296">
        <f>VLOOKUP('Ответы на форму (1)'!L296,ШкалаРомека,2,FALSE)</f>
        <v>2</v>
      </c>
      <c r="J296">
        <f>VLOOKUP('Ответы на форму (1)'!M296,ШкалаРомека,2,FALSE)</f>
        <v>3</v>
      </c>
      <c r="K296">
        <f>VLOOKUP('Ответы на форму (1)'!N296,ШкалаРомека,2,FALSE)</f>
        <v>3</v>
      </c>
      <c r="L296">
        <f>VLOOKUP('Ответы на форму (1)'!O296,ШкалаРомека,2,FALSE)</f>
        <v>3</v>
      </c>
      <c r="M296">
        <f>VLOOKUP('Ответы на форму (1)'!P296,ШкалаРомека,2,FALSE)</f>
        <v>4</v>
      </c>
      <c r="N296">
        <f>VLOOKUP('Ответы на форму (1)'!Q296,ШкалаРомека,2,FALSE)</f>
        <v>4</v>
      </c>
      <c r="O296">
        <f>VLOOKUP('Ответы на форму (1)'!R296,ШкалаРомека,2,FALSE)</f>
        <v>3</v>
      </c>
      <c r="P296">
        <f t="shared" si="28"/>
        <v>32</v>
      </c>
      <c r="Q296">
        <f>VLOOKUP('Ответы на форму (1)'!S296,ЧастотаПрактик,2,FALSE)</f>
        <v>3</v>
      </c>
      <c r="R296">
        <f>VLOOKUP('Ответы на форму (1)'!T296,ЧастотаПрактик,2,FALSE)</f>
        <v>2</v>
      </c>
      <c r="S296">
        <f>VLOOKUP('Ответы на форму (1)'!U296,ЧастотаПрактик,2,FALSE)</f>
        <v>4</v>
      </c>
      <c r="T296">
        <f>VLOOKUP('Ответы на форму (1)'!V296,ЧастотаПрактик,2,FALSE)</f>
        <v>4</v>
      </c>
      <c r="U296">
        <f>VLOOKUP('Ответы на форму (1)'!W296,ЧастотаПрактик,2,FALSE)</f>
        <v>0</v>
      </c>
      <c r="V296">
        <f>VLOOKUP('Ответы на форму (1)'!X296,ЧастотаПрактик,2,FALSE)</f>
        <v>1</v>
      </c>
      <c r="W296">
        <f>VLOOKUP('Ответы на форму (1)'!Y296,ЧастотаПрактик,2,FALSE)</f>
        <v>3</v>
      </c>
      <c r="X296">
        <f>VLOOKUP('Ответы на форму (1)'!Z296,ЧастотаПрактик,2,FALSE)</f>
        <v>3</v>
      </c>
      <c r="Y296">
        <f>VLOOKUP('Ответы на форму (1)'!AA296,ЧастотаПрактик,2,FALSE)</f>
        <v>3</v>
      </c>
      <c r="Z296">
        <f>VLOOKUP('Ответы на форму (1)'!AB296,ЧастотаПрактик,2,FALSE)</f>
        <v>4</v>
      </c>
      <c r="AA296">
        <f>VLOOKUP('Ответы на форму (1)'!AC296,ЧастотаПрактик,2,FALSE)</f>
        <v>0</v>
      </c>
      <c r="AB296">
        <f>VLOOKUP('Ответы на форму (1)'!AD296,ЧастотаПрактик,2,FALSE)</f>
        <v>3</v>
      </c>
      <c r="AC296">
        <f>VLOOKUP('Ответы на форму (1)'!AE296,ЧастотаПрактик,2,FALSE)</f>
        <v>3</v>
      </c>
      <c r="AD296">
        <f>VLOOKUP('Ответы на форму (1)'!AF296,ЧастотаПрактик,2,FALSE)</f>
        <v>4</v>
      </c>
      <c r="AE296">
        <f>VLOOKUP('Ответы на форму (1)'!AG296,ДаПочтиНет,2,FALSE)</f>
        <v>0</v>
      </c>
      <c r="AF296">
        <f>VLOOKUP('Ответы на форму (1)'!AH296,ДаПочтиНет,2,FALSE)</f>
        <v>0</v>
      </c>
      <c r="AG296">
        <f>VLOOKUP('Ответы на форму (1)'!AI296,ДаПочтиНет,2,FALSE)</f>
        <v>2</v>
      </c>
      <c r="AH296">
        <f>VLOOKUP('Ответы на форму (1)'!AJ296,ДаПочтиНет,2,FALSE)</f>
        <v>0</v>
      </c>
      <c r="AI296">
        <f>VLOOKUP('Ответы на форму (1)'!AK296,ДаПочтиНет,2,FALSE)</f>
        <v>2</v>
      </c>
      <c r="AJ296">
        <f>VLOOKUP('Ответы на форму (1)'!AL296,ДаПочтиНет,2,FALSE)</f>
        <v>0</v>
      </c>
      <c r="AK296">
        <f>VLOOKUP('Ответы на форму (1)'!AM296,ДаПочтиНет,2,FALSE)</f>
        <v>0</v>
      </c>
      <c r="AL296">
        <f>VLOOKUP('Ответы на форму (1)'!AN296,ДаПочтиНет,2,FALSE)</f>
        <v>0</v>
      </c>
      <c r="AM296">
        <f>VLOOKUP('Ответы на форму (1)'!AO296,ДаПочтиНет,2,FALSE)</f>
        <v>2</v>
      </c>
      <c r="AN296">
        <f t="shared" si="31"/>
        <v>39</v>
      </c>
      <c r="AO296">
        <f>VLOOKUP('Ответы на форму (1)'!AP296,ДаПочтиНет,2,FALSE)</f>
        <v>0</v>
      </c>
      <c r="AP296">
        <f>VLOOKUP('Ответы на форму (1)'!AQ296,ОбразЖизни,2,FALSE)</f>
        <v>3</v>
      </c>
      <c r="AQ296">
        <f>VLOOKUP('Ответы на форму (1)'!AR296,ОбразЖизни,2,FALSE)</f>
        <v>1</v>
      </c>
      <c r="AR296">
        <f>VLOOKUP('Ответы на форму (1)'!AS296,ОбразЖизни,2,FALSE)</f>
        <v>3</v>
      </c>
      <c r="AS296">
        <f>VLOOKUP('Ответы на форму (1)'!AT296,ОбразЖизни,2,FALSE)</f>
        <v>2</v>
      </c>
      <c r="AT296">
        <f>VLOOKUP('Ответы на форму (1)'!AU296,ОбразЖизни,2,FALSE)</f>
        <v>2</v>
      </c>
      <c r="AU296">
        <f>VLOOKUP('Ответы на форму (1)'!AV296,ОбразЖизни,2,FALSE)</f>
        <v>2</v>
      </c>
      <c r="AV296">
        <f>'Ответы на форму (1)'!AW296</f>
        <v>6</v>
      </c>
      <c r="AW296">
        <f>IF('Ответы на форму (1)'!AX296="",0,1)</f>
        <v>1</v>
      </c>
      <c r="AX296">
        <f>VLOOKUP('Ответы на форму (1)'!AY296,Курение,2,FALSE)</f>
        <v>0</v>
      </c>
      <c r="AY296">
        <f>VLOOKUP('Ответы на форму (1)'!AZ296,Алкоголь,2,FALSE)</f>
        <v>1</v>
      </c>
      <c r="AZ296">
        <f>VLOOKUP('Ответы на форму (1)'!BA296,СемейныйОпыт,2,FALSE)</f>
        <v>1</v>
      </c>
      <c r="BA296">
        <f>'Ответы на форму (1)'!BB296</f>
        <v>0</v>
      </c>
      <c r="BB296">
        <f>IF('Ответы на форму (1)'!BC296="",0,VLOOKUP('Ответы на форму (1)'!BC296,УровниЗнакомства,2,FALSE))</f>
        <v>1</v>
      </c>
      <c r="BC296">
        <f>IF('Ответы на форму (1)'!BD296="",0,VLOOKUP('Ответы на форму (1)'!BD296,УровниЗнакомства,2,FALSE))</f>
        <v>1</v>
      </c>
      <c r="BD296">
        <f>IF('Ответы на форму (1)'!BE296="",0,VLOOKUP('Ответы на форму (1)'!BE296,УровниЗнакомства,2,FALSE))</f>
        <v>3</v>
      </c>
      <c r="BE296">
        <f>IF('Ответы на форму (1)'!BF296="",0,VLOOKUP('Ответы на форму (1)'!BF296,УровниЗнакомства,2,FALSE))</f>
        <v>1</v>
      </c>
      <c r="BF296">
        <f>IF('Ответы на форму (1)'!BG296="",0,VLOOKUP('Ответы на форму (1)'!BG296,УровниЗнакомства,2,FALSE))</f>
        <v>0</v>
      </c>
      <c r="BG296">
        <f>IF('Ответы на форму (1)'!BH296="",0,VLOOKUP('Ответы на форму (1)'!BH296,УровниЗнакомства,2,FALSE))</f>
        <v>0</v>
      </c>
      <c r="BH296">
        <f t="shared" si="32"/>
        <v>6</v>
      </c>
      <c r="BI296">
        <f>VLOOKUP('Ответы на форму (1)'!BI296,ТараканоБалл,2,FALSE)</f>
        <v>2</v>
      </c>
      <c r="BJ296">
        <f>VLOOKUP('Ответы на форму (1)'!BJ296,ТараканоБалл,2,FALSE)</f>
        <v>4</v>
      </c>
      <c r="BK296">
        <f>VLOOKUP('Ответы на форму (1)'!BK296,ТараканоБалл,2,FALSE)</f>
        <v>4</v>
      </c>
      <c r="BL296">
        <f>VLOOKUP('Ответы на форму (1)'!BL296,ТараканоБалл,2,FALSE)</f>
        <v>5</v>
      </c>
      <c r="BM296">
        <f t="shared" si="33"/>
        <v>15</v>
      </c>
      <c r="BN296">
        <f t="shared" si="34"/>
        <v>2</v>
      </c>
      <c r="BO296">
        <f>VLOOKUP('Ответы на форму (1)'!BM296,ОбъемИнфы,2,FALSE)</f>
        <v>2</v>
      </c>
      <c r="BP296">
        <f>VLOOKUP('Ответы на форму (1)'!BN296,ОбъемИнфы,2,FALSE)</f>
        <v>2</v>
      </c>
      <c r="BQ296">
        <f>VLOOKUP('Ответы на форму (1)'!BO296,ОбъемИнфы,2,FALSE)</f>
        <v>3</v>
      </c>
      <c r="BR296">
        <f>VLOOKUP('Ответы на форму (1)'!BP296,ОбъемИнфы,2,FALSE)</f>
        <v>4</v>
      </c>
      <c r="BS296">
        <f>VLOOKUP('Ответы на форму (1)'!BQ296,ОбъемИнфы,2,FALSE)</f>
        <v>3</v>
      </c>
      <c r="BT296">
        <f>VLOOKUP('Ответы на форму (1)'!BR296,ОбъемИнфы,2,FALSE)</f>
        <v>3</v>
      </c>
      <c r="BU296">
        <f>VLOOKUP('Ответы на форму (1)'!BS296,ОбъемИнфы,2,FALSE)</f>
        <v>1</v>
      </c>
      <c r="BV296">
        <f>VLOOKUP('Ответы на форму (1)'!BT296,ОбъемИнфы,2,FALSE)</f>
        <v>1</v>
      </c>
      <c r="BW296" t="str">
        <f>IF('Ответы на форму (1)'!BU296&gt;2,"много",'Ответы на форму (1)'!BU296)</f>
        <v>много</v>
      </c>
      <c r="BX296">
        <f>VLOOKUP('Ответы на форму (1)'!BV296,Блыки,2,FALSE)</f>
        <v>1</v>
      </c>
      <c r="BY296" t="str">
        <f>IF('Ответы на форму (1)'!BY296="","",'Ответы на форму (1)'!BY296)</f>
        <v/>
      </c>
      <c r="BZ296" t="str">
        <f t="shared" si="29"/>
        <v>Нет</v>
      </c>
    </row>
    <row r="297" spans="1:78" x14ac:dyDescent="0.35">
      <c r="A297">
        <f>IF('Ответы на форму (1)'!B297="М",1,0)</f>
        <v>0</v>
      </c>
      <c r="B297">
        <f>'Ответы на форму (1)'!C297</f>
        <v>30</v>
      </c>
      <c r="C297">
        <f>VLOOKUP('Ответы на форму (1)'!G297,Успевание,2,FALSE)</f>
        <v>4</v>
      </c>
      <c r="D297">
        <f>VLOOKUP('Ответы на форму (1)'!H297,Успевание,2,FALSE)</f>
        <v>3</v>
      </c>
      <c r="E297">
        <f t="shared" si="30"/>
        <v>1</v>
      </c>
      <c r="F297">
        <f>VLOOKUP('Ответы на форму (1)'!I297,ШкалаРомека,2,FALSE)</f>
        <v>4</v>
      </c>
      <c r="G297">
        <f>VLOOKUP('Ответы на форму (1)'!J297,ШкалаРомека,2,FALSE)</f>
        <v>3</v>
      </c>
      <c r="H297">
        <f>VLOOKUP('Ответы на форму (1)'!K297,ШкалаРомека,2,FALSE)</f>
        <v>3</v>
      </c>
      <c r="I297">
        <f>VLOOKUP('Ответы на форму (1)'!L297,ШкалаРомека,2,FALSE)</f>
        <v>3</v>
      </c>
      <c r="J297">
        <f>VLOOKUP('Ответы на форму (1)'!M297,ШкалаРомека,2,FALSE)</f>
        <v>4</v>
      </c>
      <c r="K297">
        <f>VLOOKUP('Ответы на форму (1)'!N297,ШкалаРомека,2,FALSE)</f>
        <v>3</v>
      </c>
      <c r="L297">
        <f>VLOOKUP('Ответы на форму (1)'!O297,ШкалаРомека,2,FALSE)</f>
        <v>4</v>
      </c>
      <c r="M297">
        <f>VLOOKUP('Ответы на форму (1)'!P297,ШкалаРомека,2,FALSE)</f>
        <v>3</v>
      </c>
      <c r="N297">
        <f>VLOOKUP('Ответы на форму (1)'!Q297,ШкалаРомека,2,FALSE)</f>
        <v>3</v>
      </c>
      <c r="O297">
        <f>VLOOKUP('Ответы на форму (1)'!R297,ШкалаРомека,2,FALSE)</f>
        <v>3</v>
      </c>
      <c r="P297">
        <f t="shared" si="28"/>
        <v>33</v>
      </c>
      <c r="Q297">
        <f>VLOOKUP('Ответы на форму (1)'!S297,ЧастотаПрактик,2,FALSE)</f>
        <v>4</v>
      </c>
      <c r="R297">
        <f>VLOOKUP('Ответы на форму (1)'!T297,ЧастотаПрактик,2,FALSE)</f>
        <v>3</v>
      </c>
      <c r="S297">
        <f>VLOOKUP('Ответы на форму (1)'!U297,ЧастотаПрактик,2,FALSE)</f>
        <v>3</v>
      </c>
      <c r="T297">
        <f>VLOOKUP('Ответы на форму (1)'!V297,ЧастотаПрактик,2,FALSE)</f>
        <v>4</v>
      </c>
      <c r="U297">
        <f>VLOOKUP('Ответы на форму (1)'!W297,ЧастотаПрактик,2,FALSE)</f>
        <v>0</v>
      </c>
      <c r="V297">
        <f>VLOOKUP('Ответы на форму (1)'!X297,ЧастотаПрактик,2,FALSE)</f>
        <v>1</v>
      </c>
      <c r="W297">
        <f>VLOOKUP('Ответы на форму (1)'!Y297,ЧастотаПрактик,2,FALSE)</f>
        <v>3</v>
      </c>
      <c r="X297">
        <f>VLOOKUP('Ответы на форму (1)'!Z297,ЧастотаПрактик,2,FALSE)</f>
        <v>2</v>
      </c>
      <c r="Y297">
        <f>VLOOKUP('Ответы на форму (1)'!AA297,ЧастотаПрактик,2,FALSE)</f>
        <v>2</v>
      </c>
      <c r="Z297">
        <f>VLOOKUP('Ответы на форму (1)'!AB297,ЧастотаПрактик,2,FALSE)</f>
        <v>4</v>
      </c>
      <c r="AA297">
        <f>VLOOKUP('Ответы на форму (1)'!AC297,ЧастотаПрактик,2,FALSE)</f>
        <v>1</v>
      </c>
      <c r="AB297">
        <f>VLOOKUP('Ответы на форму (1)'!AD297,ЧастотаПрактик,2,FALSE)</f>
        <v>3</v>
      </c>
      <c r="AC297">
        <f>VLOOKUP('Ответы на форму (1)'!AE297,ЧастотаПрактик,2,FALSE)</f>
        <v>2</v>
      </c>
      <c r="AD297">
        <f>VLOOKUP('Ответы на форму (1)'!AF297,ЧастотаПрактик,2,FALSE)</f>
        <v>4</v>
      </c>
      <c r="AE297">
        <f>VLOOKUP('Ответы на форму (1)'!AG297,ДаПочтиНет,2,FALSE)</f>
        <v>0</v>
      </c>
      <c r="AF297">
        <f>VLOOKUP('Ответы на форму (1)'!AH297,ДаПочтиНет,2,FALSE)</f>
        <v>2</v>
      </c>
      <c r="AG297">
        <f>VLOOKUP('Ответы на форму (1)'!AI297,ДаПочтиНет,2,FALSE)</f>
        <v>2</v>
      </c>
      <c r="AH297">
        <f>VLOOKUP('Ответы на форму (1)'!AJ297,ДаПочтиНет,2,FALSE)</f>
        <v>0</v>
      </c>
      <c r="AI297">
        <f>VLOOKUP('Ответы на форму (1)'!AK297,ДаПочтиНет,2,FALSE)</f>
        <v>0</v>
      </c>
      <c r="AJ297">
        <f>VLOOKUP('Ответы на форму (1)'!AL297,ДаПочтиНет,2,FALSE)</f>
        <v>1</v>
      </c>
      <c r="AK297">
        <f>VLOOKUP('Ответы на форму (1)'!AM297,ДаПочтиНет,2,FALSE)</f>
        <v>0</v>
      </c>
      <c r="AL297">
        <f>VLOOKUP('Ответы на форму (1)'!AN297,ДаПочтиНет,2,FALSE)</f>
        <v>0</v>
      </c>
      <c r="AM297">
        <f>VLOOKUP('Ответы на форму (1)'!AO297,ДаПочтиНет,2,FALSE)</f>
        <v>2</v>
      </c>
      <c r="AN297">
        <f t="shared" si="31"/>
        <v>39</v>
      </c>
      <c r="AO297">
        <f>VLOOKUP('Ответы на форму (1)'!AP297,ДаПочтиНет,2,FALSE)</f>
        <v>0</v>
      </c>
      <c r="AP297">
        <f>VLOOKUP('Ответы на форму (1)'!AQ297,ОбразЖизни,2,FALSE)</f>
        <v>2</v>
      </c>
      <c r="AQ297">
        <f>VLOOKUP('Ответы на форму (1)'!AR297,ОбразЖизни,2,FALSE)</f>
        <v>2</v>
      </c>
      <c r="AR297">
        <f>VLOOKUP('Ответы на форму (1)'!AS297,ОбразЖизни,2,FALSE)</f>
        <v>3</v>
      </c>
      <c r="AS297">
        <f>VLOOKUP('Ответы на форму (1)'!AT297,ОбразЖизни,2,FALSE)</f>
        <v>2</v>
      </c>
      <c r="AT297">
        <f>VLOOKUP('Ответы на форму (1)'!AU297,ОбразЖизни,2,FALSE)</f>
        <v>3</v>
      </c>
      <c r="AU297">
        <f>VLOOKUP('Ответы на форму (1)'!AV297,ОбразЖизни,2,FALSE)</f>
        <v>2</v>
      </c>
      <c r="AV297">
        <f>'Ответы на форму (1)'!AW297</f>
        <v>7</v>
      </c>
      <c r="AW297">
        <f>IF('Ответы на форму (1)'!AX297="",0,1)</f>
        <v>1</v>
      </c>
      <c r="AX297">
        <f>VLOOKUP('Ответы на форму (1)'!AY297,Курение,2,FALSE)</f>
        <v>1</v>
      </c>
      <c r="AY297">
        <f>VLOOKUP('Ответы на форму (1)'!AZ297,Алкоголь,2,FALSE)</f>
        <v>2</v>
      </c>
      <c r="AZ297">
        <f>VLOOKUP('Ответы на форму (1)'!BA297,СемейныйОпыт,2,FALSE)</f>
        <v>0</v>
      </c>
      <c r="BA297">
        <f>'Ответы на форму (1)'!BB297</f>
        <v>0</v>
      </c>
      <c r="BB297">
        <f>IF('Ответы на форму (1)'!BC297="",0,VLOOKUP('Ответы на форму (1)'!BC297,УровниЗнакомства,2,FALSE))</f>
        <v>0</v>
      </c>
      <c r="BC297">
        <f>IF('Ответы на форму (1)'!BD297="",0,VLOOKUP('Ответы на форму (1)'!BD297,УровниЗнакомства,2,FALSE))</f>
        <v>4</v>
      </c>
      <c r="BD297">
        <f>IF('Ответы на форму (1)'!BE297="",0,VLOOKUP('Ответы на форму (1)'!BE297,УровниЗнакомства,2,FALSE))</f>
        <v>0</v>
      </c>
      <c r="BE297">
        <f>IF('Ответы на форму (1)'!BF297="",0,VLOOKUP('Ответы на форму (1)'!BF297,УровниЗнакомства,2,FALSE))</f>
        <v>0</v>
      </c>
      <c r="BF297">
        <f>IF('Ответы на форму (1)'!BG297="",0,VLOOKUP('Ответы на форму (1)'!BG297,УровниЗнакомства,2,FALSE))</f>
        <v>0</v>
      </c>
      <c r="BG297">
        <f>IF('Ответы на форму (1)'!BH297="",0,VLOOKUP('Ответы на форму (1)'!BH297,УровниЗнакомства,2,FALSE))</f>
        <v>0</v>
      </c>
      <c r="BH297">
        <f t="shared" si="32"/>
        <v>4</v>
      </c>
      <c r="BI297">
        <f>VLOOKUP('Ответы на форму (1)'!BI297,ТараканоБалл,2,FALSE)</f>
        <v>5</v>
      </c>
      <c r="BJ297">
        <f>VLOOKUP('Ответы на форму (1)'!BJ297,ТараканоБалл,2,FALSE)</f>
        <v>4</v>
      </c>
      <c r="BK297">
        <f>VLOOKUP('Ответы на форму (1)'!BK297,ТараканоБалл,2,FALSE)</f>
        <v>2</v>
      </c>
      <c r="BL297">
        <f>VLOOKUP('Ответы на форму (1)'!BL297,ТараканоБалл,2,FALSE)</f>
        <v>5</v>
      </c>
      <c r="BM297">
        <f t="shared" si="33"/>
        <v>16</v>
      </c>
      <c r="BN297">
        <f t="shared" si="34"/>
        <v>2</v>
      </c>
      <c r="BO297">
        <f>VLOOKUP('Ответы на форму (1)'!BM297,ОбъемИнфы,2,FALSE)</f>
        <v>3</v>
      </c>
      <c r="BP297">
        <f>VLOOKUP('Ответы на форму (1)'!BN297,ОбъемИнфы,2,FALSE)</f>
        <v>3</v>
      </c>
      <c r="BQ297">
        <f>VLOOKUP('Ответы на форму (1)'!BO297,ОбъемИнфы,2,FALSE)</f>
        <v>2</v>
      </c>
      <c r="BR297">
        <f>VLOOKUP('Ответы на форму (1)'!BP297,ОбъемИнфы,2,FALSE)</f>
        <v>2</v>
      </c>
      <c r="BS297">
        <f>VLOOKUP('Ответы на форму (1)'!BQ297,ОбъемИнфы,2,FALSE)</f>
        <v>4</v>
      </c>
      <c r="BT297">
        <f>VLOOKUP('Ответы на форму (1)'!BR297,ОбъемИнфы,2,FALSE)</f>
        <v>4</v>
      </c>
      <c r="BU297">
        <f>VLOOKUP('Ответы на форму (1)'!BS297,ОбъемИнфы,2,FALSE)</f>
        <v>1</v>
      </c>
      <c r="BV297">
        <f>VLOOKUP('Ответы на форму (1)'!BT297,ОбъемИнфы,2,FALSE)</f>
        <v>1</v>
      </c>
      <c r="BW297">
        <f>IF('Ответы на форму (1)'!BU297&gt;2,"много",'Ответы на форму (1)'!BU297)</f>
        <v>1</v>
      </c>
      <c r="BX297">
        <f>VLOOKUP('Ответы на форму (1)'!BV297,Блыки,2,FALSE)</f>
        <v>0</v>
      </c>
      <c r="BY297" t="str">
        <f>IF('Ответы на форму (1)'!BY297="","",'Ответы на форму (1)'!BY297)</f>
        <v/>
      </c>
      <c r="BZ297" t="str">
        <f t="shared" si="29"/>
        <v>Нет</v>
      </c>
    </row>
    <row r="298" spans="1:78" x14ac:dyDescent="0.35">
      <c r="A298">
        <f>IF('Ответы на форму (1)'!B298="М",1,0)</f>
        <v>0</v>
      </c>
      <c r="B298">
        <f>'Ответы на форму (1)'!C298</f>
        <v>42</v>
      </c>
      <c r="C298">
        <f>VLOOKUP('Ответы на форму (1)'!G298,Успевание,2,FALSE)</f>
        <v>4</v>
      </c>
      <c r="D298">
        <f>VLOOKUP('Ответы на форму (1)'!H298,Успевание,2,FALSE)</f>
        <v>3</v>
      </c>
      <c r="E298">
        <f t="shared" si="30"/>
        <v>1</v>
      </c>
      <c r="F298">
        <f>VLOOKUP('Ответы на форму (1)'!I298,ШкалаРомека,2,FALSE)</f>
        <v>4</v>
      </c>
      <c r="G298">
        <f>VLOOKUP('Ответы на форму (1)'!J298,ШкалаРомека,2,FALSE)</f>
        <v>4</v>
      </c>
      <c r="H298">
        <f>VLOOKUP('Ответы на форму (1)'!K298,ШкалаРомека,2,FALSE)</f>
        <v>3</v>
      </c>
      <c r="I298">
        <f>VLOOKUP('Ответы на форму (1)'!L298,ШкалаРомека,2,FALSE)</f>
        <v>3</v>
      </c>
      <c r="J298">
        <f>VLOOKUP('Ответы на форму (1)'!M298,ШкалаРомека,2,FALSE)</f>
        <v>4</v>
      </c>
      <c r="K298">
        <f>VLOOKUP('Ответы на форму (1)'!N298,ШкалаРомека,2,FALSE)</f>
        <v>4</v>
      </c>
      <c r="L298">
        <f>VLOOKUP('Ответы на форму (1)'!O298,ШкалаРомека,2,FALSE)</f>
        <v>3</v>
      </c>
      <c r="M298">
        <f>VLOOKUP('Ответы на форму (1)'!P298,ШкалаРомека,2,FALSE)</f>
        <v>3</v>
      </c>
      <c r="N298">
        <f>VLOOKUP('Ответы на форму (1)'!Q298,ШкалаРомека,2,FALSE)</f>
        <v>3</v>
      </c>
      <c r="O298">
        <f>VLOOKUP('Ответы на форму (1)'!R298,ШкалаРомека,2,FALSE)</f>
        <v>2</v>
      </c>
      <c r="P298">
        <f t="shared" si="28"/>
        <v>33</v>
      </c>
      <c r="Q298">
        <f>VLOOKUP('Ответы на форму (1)'!S298,ЧастотаПрактик,2,FALSE)</f>
        <v>1</v>
      </c>
      <c r="R298">
        <f>VLOOKUP('Ответы на форму (1)'!T298,ЧастотаПрактик,2,FALSE)</f>
        <v>3</v>
      </c>
      <c r="S298">
        <f>VLOOKUP('Ответы на форму (1)'!U298,ЧастотаПрактик,2,FALSE)</f>
        <v>3</v>
      </c>
      <c r="T298">
        <f>VLOOKUP('Ответы на форму (1)'!V298,ЧастотаПрактик,2,FALSE)</f>
        <v>4</v>
      </c>
      <c r="U298">
        <f>VLOOKUP('Ответы на форму (1)'!W298,ЧастотаПрактик,2,FALSE)</f>
        <v>1</v>
      </c>
      <c r="V298">
        <f>VLOOKUP('Ответы на форму (1)'!X298,ЧастотаПрактик,2,FALSE)</f>
        <v>4</v>
      </c>
      <c r="W298">
        <f>VLOOKUP('Ответы на форму (1)'!Y298,ЧастотаПрактик,2,FALSE)</f>
        <v>2</v>
      </c>
      <c r="X298">
        <f>VLOOKUP('Ответы на форму (1)'!Z298,ЧастотаПрактик,2,FALSE)</f>
        <v>2</v>
      </c>
      <c r="Y298">
        <f>VLOOKUP('Ответы на форму (1)'!AA298,ЧастотаПрактик,2,FALSE)</f>
        <v>1</v>
      </c>
      <c r="Z298">
        <f>VLOOKUP('Ответы на форму (1)'!AB298,ЧастотаПрактик,2,FALSE)</f>
        <v>1</v>
      </c>
      <c r="AA298">
        <f>VLOOKUP('Ответы на форму (1)'!AC298,ЧастотаПрактик,2,FALSE)</f>
        <v>2</v>
      </c>
      <c r="AB298">
        <f>VLOOKUP('Ответы на форму (1)'!AD298,ЧастотаПрактик,2,FALSE)</f>
        <v>1</v>
      </c>
      <c r="AC298">
        <f>VLOOKUP('Ответы на форму (1)'!AE298,ЧастотаПрактик,2,FALSE)</f>
        <v>3</v>
      </c>
      <c r="AD298">
        <f>VLOOKUP('Ответы на форму (1)'!AF298,ЧастотаПрактик,2,FALSE)</f>
        <v>3</v>
      </c>
      <c r="AE298">
        <f>VLOOKUP('Ответы на форму (1)'!AG298,ДаПочтиНет,2,FALSE)</f>
        <v>0</v>
      </c>
      <c r="AF298">
        <f>VLOOKUP('Ответы на форму (1)'!AH298,ДаПочтиНет,2,FALSE)</f>
        <v>0</v>
      </c>
      <c r="AG298">
        <f>VLOOKUP('Ответы на форму (1)'!AI298,ДаПочтиНет,2,FALSE)</f>
        <v>2</v>
      </c>
      <c r="AH298">
        <f>VLOOKUP('Ответы на форму (1)'!AJ298,ДаПочтиНет,2,FALSE)</f>
        <v>0</v>
      </c>
      <c r="AI298">
        <f>VLOOKUP('Ответы на форму (1)'!AK298,ДаПочтиНет,2,FALSE)</f>
        <v>2</v>
      </c>
      <c r="AJ298">
        <f>VLOOKUP('Ответы на форму (1)'!AL298,ДаПочтиНет,2,FALSE)</f>
        <v>0</v>
      </c>
      <c r="AK298">
        <f>VLOOKUP('Ответы на форму (1)'!AM298,ДаПочтиНет,2,FALSE)</f>
        <v>0</v>
      </c>
      <c r="AL298">
        <f>VLOOKUP('Ответы на форму (1)'!AN298,ДаПочтиНет,2,FALSE)</f>
        <v>0</v>
      </c>
      <c r="AM298">
        <f>VLOOKUP('Ответы на форму (1)'!AO298,ДаПочтиНет,2,FALSE)</f>
        <v>0</v>
      </c>
      <c r="AN298">
        <f t="shared" si="31"/>
        <v>34</v>
      </c>
      <c r="AO298">
        <f>VLOOKUP('Ответы на форму (1)'!AP298,ДаПочтиНет,2,FALSE)</f>
        <v>2</v>
      </c>
      <c r="AP298">
        <f>VLOOKUP('Ответы на форму (1)'!AQ298,ОбразЖизни,2,FALSE)</f>
        <v>0</v>
      </c>
      <c r="AQ298">
        <f>VLOOKUP('Ответы на форму (1)'!AR298,ОбразЖизни,2,FALSE)</f>
        <v>0</v>
      </c>
      <c r="AR298">
        <f>VLOOKUP('Ответы на форму (1)'!AS298,ОбразЖизни,2,FALSE)</f>
        <v>1</v>
      </c>
      <c r="AS298">
        <f>VLOOKUP('Ответы на форму (1)'!AT298,ОбразЖизни,2,FALSE)</f>
        <v>4</v>
      </c>
      <c r="AT298">
        <f>VLOOKUP('Ответы на форму (1)'!AU298,ОбразЖизни,2,FALSE)</f>
        <v>3</v>
      </c>
      <c r="AU298">
        <f>VLOOKUP('Ответы на форму (1)'!AV298,ОбразЖизни,2,FALSE)</f>
        <v>0</v>
      </c>
      <c r="AV298">
        <f>'Ответы на форму (1)'!AW298</f>
        <v>7</v>
      </c>
      <c r="AW298">
        <f>IF('Ответы на форму (1)'!AX298="",0,1)</f>
        <v>1</v>
      </c>
      <c r="AX298">
        <f>VLOOKUP('Ответы на форму (1)'!AY298,Курение,2,FALSE)</f>
        <v>0</v>
      </c>
      <c r="AY298">
        <f>VLOOKUP('Ответы на форму (1)'!AZ298,Алкоголь,2,FALSE)</f>
        <v>1</v>
      </c>
      <c r="AZ298">
        <f>VLOOKUP('Ответы на форму (1)'!BA298,СемейныйОпыт,2,FALSE)</f>
        <v>1</v>
      </c>
      <c r="BA298">
        <f>'Ответы на форму (1)'!BB298</f>
        <v>2</v>
      </c>
      <c r="BB298">
        <f>IF('Ответы на форму (1)'!BC298="",0,VLOOKUP('Ответы на форму (1)'!BC298,УровниЗнакомства,2,FALSE))</f>
        <v>1</v>
      </c>
      <c r="BC298">
        <f>IF('Ответы на форму (1)'!BD298="",0,VLOOKUP('Ответы на форму (1)'!BD298,УровниЗнакомства,2,FALSE))</f>
        <v>4</v>
      </c>
      <c r="BD298">
        <f>IF('Ответы на форму (1)'!BE298="",0,VLOOKUP('Ответы на форму (1)'!BE298,УровниЗнакомства,2,FALSE))</f>
        <v>4</v>
      </c>
      <c r="BE298">
        <f>IF('Ответы на форму (1)'!BF298="",0,VLOOKUP('Ответы на форму (1)'!BF298,УровниЗнакомства,2,FALSE))</f>
        <v>4</v>
      </c>
      <c r="BF298">
        <f>IF('Ответы на форму (1)'!BG298="",0,VLOOKUP('Ответы на форму (1)'!BG298,УровниЗнакомства,2,FALSE))</f>
        <v>0</v>
      </c>
      <c r="BG298">
        <f>IF('Ответы на форму (1)'!BH298="",0,VLOOKUP('Ответы на форму (1)'!BH298,УровниЗнакомства,2,FALSE))</f>
        <v>0</v>
      </c>
      <c r="BH298">
        <f t="shared" si="32"/>
        <v>13</v>
      </c>
      <c r="BI298">
        <f>VLOOKUP('Ответы на форму (1)'!BI298,ТараканоБалл,2,FALSE)</f>
        <v>4</v>
      </c>
      <c r="BJ298">
        <f>VLOOKUP('Ответы на форму (1)'!BJ298,ТараканоБалл,2,FALSE)</f>
        <v>3</v>
      </c>
      <c r="BK298">
        <f>VLOOKUP('Ответы на форму (1)'!BK298,ТараканоБалл,2,FALSE)</f>
        <v>4</v>
      </c>
      <c r="BL298">
        <f>VLOOKUP('Ответы на форму (1)'!BL298,ТараканоБалл,2,FALSE)</f>
        <v>5</v>
      </c>
      <c r="BM298">
        <f t="shared" si="33"/>
        <v>16</v>
      </c>
      <c r="BN298">
        <f t="shared" si="34"/>
        <v>2</v>
      </c>
      <c r="BO298">
        <f>VLOOKUP('Ответы на форму (1)'!BM298,ОбъемИнфы,2,FALSE)</f>
        <v>1</v>
      </c>
      <c r="BP298">
        <f>VLOOKUP('Ответы на форму (1)'!BN298,ОбъемИнфы,2,FALSE)</f>
        <v>2</v>
      </c>
      <c r="BQ298">
        <f>VLOOKUP('Ответы на форму (1)'!BO298,ОбъемИнфы,2,FALSE)</f>
        <v>1</v>
      </c>
      <c r="BR298">
        <f>VLOOKUP('Ответы на форму (1)'!BP298,ОбъемИнфы,2,FALSE)</f>
        <v>4</v>
      </c>
      <c r="BS298">
        <f>VLOOKUP('Ответы на форму (1)'!BQ298,ОбъемИнфы,2,FALSE)</f>
        <v>2</v>
      </c>
      <c r="BT298">
        <f>VLOOKUP('Ответы на форму (1)'!BR298,ОбъемИнфы,2,FALSE)</f>
        <v>2</v>
      </c>
      <c r="BU298">
        <f>VLOOKUP('Ответы на форму (1)'!BS298,ОбъемИнфы,2,FALSE)</f>
        <v>1</v>
      </c>
      <c r="BV298">
        <f>VLOOKUP('Ответы на форму (1)'!BT298,ОбъемИнфы,2,FALSE)</f>
        <v>1</v>
      </c>
      <c r="BW298">
        <f>IF('Ответы на форму (1)'!BU298&gt;2,"много",'Ответы на форму (1)'!BU298)</f>
        <v>1</v>
      </c>
      <c r="BX298">
        <f>VLOOKUP('Ответы на форму (1)'!BV298,Блыки,2,FALSE)</f>
        <v>0</v>
      </c>
      <c r="BY298" t="str">
        <f>IF('Ответы на форму (1)'!BY298="","",'Ответы на форму (1)'!BY298)</f>
        <v/>
      </c>
      <c r="BZ298" t="str">
        <f t="shared" si="29"/>
        <v>Да</v>
      </c>
    </row>
    <row r="299" spans="1:78" x14ac:dyDescent="0.35">
      <c r="A299">
        <f>IF('Ответы на форму (1)'!B299="М",1,0)</f>
        <v>0</v>
      </c>
      <c r="B299">
        <f>'Ответы на форму (1)'!C299</f>
        <v>37</v>
      </c>
      <c r="C299">
        <f>VLOOKUP('Ответы на форму (1)'!G299,Успевание,2,FALSE)</f>
        <v>3</v>
      </c>
      <c r="D299">
        <f>VLOOKUP('Ответы на форму (1)'!H299,Успевание,2,FALSE)</f>
        <v>3</v>
      </c>
      <c r="E299">
        <f t="shared" si="30"/>
        <v>0</v>
      </c>
      <c r="F299">
        <f>VLOOKUP('Ответы на форму (1)'!I299,ШкалаРомека,2,FALSE)</f>
        <v>3</v>
      </c>
      <c r="G299">
        <f>VLOOKUP('Ответы на форму (1)'!J299,ШкалаРомека,2,FALSE)</f>
        <v>2</v>
      </c>
      <c r="H299">
        <f>VLOOKUP('Ответы на форму (1)'!K299,ШкалаРомека,2,FALSE)</f>
        <v>2</v>
      </c>
      <c r="I299">
        <f>VLOOKUP('Ответы на форму (1)'!L299,ШкалаРомека,2,FALSE)</f>
        <v>2</v>
      </c>
      <c r="J299">
        <f>VLOOKUP('Ответы на форму (1)'!M299,ШкалаРомека,2,FALSE)</f>
        <v>2</v>
      </c>
      <c r="K299">
        <f>VLOOKUP('Ответы на форму (1)'!N299,ШкалаРомека,2,FALSE)</f>
        <v>1</v>
      </c>
      <c r="L299">
        <f>VLOOKUP('Ответы на форму (1)'!O299,ШкалаРомека,2,FALSE)</f>
        <v>2</v>
      </c>
      <c r="M299">
        <f>VLOOKUP('Ответы на форму (1)'!P299,ШкалаРомека,2,FALSE)</f>
        <v>4</v>
      </c>
      <c r="N299">
        <f>VLOOKUP('Ответы на форму (1)'!Q299,ШкалаРомека,2,FALSE)</f>
        <v>3</v>
      </c>
      <c r="O299">
        <f>VLOOKUP('Ответы на форму (1)'!R299,ШкалаРомека,2,FALSE)</f>
        <v>1</v>
      </c>
      <c r="P299">
        <f t="shared" si="28"/>
        <v>22</v>
      </c>
      <c r="Q299">
        <f>VLOOKUP('Ответы на форму (1)'!S299,ЧастотаПрактик,2,FALSE)</f>
        <v>2</v>
      </c>
      <c r="R299">
        <f>VLOOKUP('Ответы на форму (1)'!T299,ЧастотаПрактик,2,FALSE)</f>
        <v>2</v>
      </c>
      <c r="S299">
        <f>VLOOKUP('Ответы на форму (1)'!U299,ЧастотаПрактик,2,FALSE)</f>
        <v>2</v>
      </c>
      <c r="T299">
        <f>VLOOKUP('Ответы на форму (1)'!V299,ЧастотаПрактик,2,FALSE)</f>
        <v>2</v>
      </c>
      <c r="U299">
        <f>VLOOKUP('Ответы на форму (1)'!W299,ЧастотаПрактик,2,FALSE)</f>
        <v>0</v>
      </c>
      <c r="V299">
        <f>VLOOKUP('Ответы на форму (1)'!X299,ЧастотаПрактик,2,FALSE)</f>
        <v>4</v>
      </c>
      <c r="W299">
        <f>VLOOKUP('Ответы на форму (1)'!Y299,ЧастотаПрактик,2,FALSE)</f>
        <v>2</v>
      </c>
      <c r="X299">
        <f>VLOOKUP('Ответы на форму (1)'!Z299,ЧастотаПрактик,2,FALSE)</f>
        <v>4</v>
      </c>
      <c r="Y299">
        <f>VLOOKUP('Ответы на форму (1)'!AA299,ЧастотаПрактик,2,FALSE)</f>
        <v>2</v>
      </c>
      <c r="Z299">
        <f>VLOOKUP('Ответы на форму (1)'!AB299,ЧастотаПрактик,2,FALSE)</f>
        <v>4</v>
      </c>
      <c r="AA299">
        <f>VLOOKUP('Ответы на форму (1)'!AC299,ЧастотаПрактик,2,FALSE)</f>
        <v>1</v>
      </c>
      <c r="AB299">
        <f>VLOOKUP('Ответы на форму (1)'!AD299,ЧастотаПрактик,2,FALSE)</f>
        <v>2</v>
      </c>
      <c r="AC299">
        <f>VLOOKUP('Ответы на форму (1)'!AE299,ЧастотаПрактик,2,FALSE)</f>
        <v>3</v>
      </c>
      <c r="AD299">
        <f>VLOOKUP('Ответы на форму (1)'!AF299,ЧастотаПрактик,2,FALSE)</f>
        <v>2</v>
      </c>
      <c r="AE299">
        <f>VLOOKUP('Ответы на форму (1)'!AG299,ДаПочтиНет,2,FALSE)</f>
        <v>2</v>
      </c>
      <c r="AF299">
        <f>VLOOKUP('Ответы на форму (1)'!AH299,ДаПочтиНет,2,FALSE)</f>
        <v>2</v>
      </c>
      <c r="AG299">
        <f>VLOOKUP('Ответы на форму (1)'!AI299,ДаПочтиНет,2,FALSE)</f>
        <v>2</v>
      </c>
      <c r="AH299">
        <f>VLOOKUP('Ответы на форму (1)'!AJ299,ДаПочтиНет,2,FALSE)</f>
        <v>0</v>
      </c>
      <c r="AI299">
        <f>VLOOKUP('Ответы на форму (1)'!AK299,ДаПочтиНет,2,FALSE)</f>
        <v>1</v>
      </c>
      <c r="AJ299">
        <f>VLOOKUP('Ответы на форму (1)'!AL299,ДаПочтиНет,2,FALSE)</f>
        <v>2</v>
      </c>
      <c r="AK299">
        <f>VLOOKUP('Ответы на форму (1)'!AM299,ДаПочтиНет,2,FALSE)</f>
        <v>1</v>
      </c>
      <c r="AL299">
        <f>VLOOKUP('Ответы на форму (1)'!AN299,ДаПочтиНет,2,FALSE)</f>
        <v>2</v>
      </c>
      <c r="AM299">
        <f>VLOOKUP('Ответы на форму (1)'!AO299,ДаПочтиНет,2,FALSE)</f>
        <v>0</v>
      </c>
      <c r="AN299">
        <f t="shared" si="31"/>
        <v>40</v>
      </c>
      <c r="AO299">
        <f>VLOOKUP('Ответы на форму (1)'!AP299,ДаПочтиНет,2,FALSE)</f>
        <v>0</v>
      </c>
      <c r="AP299">
        <f>VLOOKUP('Ответы на форму (1)'!AQ299,ОбразЖизни,2,FALSE)</f>
        <v>1</v>
      </c>
      <c r="AQ299">
        <f>VLOOKUP('Ответы на форму (1)'!AR299,ОбразЖизни,2,FALSE)</f>
        <v>3</v>
      </c>
      <c r="AR299">
        <f>VLOOKUP('Ответы на форму (1)'!AS299,ОбразЖизни,2,FALSE)</f>
        <v>0</v>
      </c>
      <c r="AS299">
        <f>VLOOKUP('Ответы на форму (1)'!AT299,ОбразЖизни,2,FALSE)</f>
        <v>1</v>
      </c>
      <c r="AT299">
        <f>VLOOKUP('Ответы на форму (1)'!AU299,ОбразЖизни,2,FALSE)</f>
        <v>1</v>
      </c>
      <c r="AU299">
        <f>VLOOKUP('Ответы на форму (1)'!AV299,ОбразЖизни,2,FALSE)</f>
        <v>0</v>
      </c>
      <c r="AV299">
        <f>'Ответы на форму (1)'!AW299</f>
        <v>4</v>
      </c>
      <c r="AW299">
        <f>IF('Ответы на форму (1)'!AX299="",0,1)</f>
        <v>1</v>
      </c>
      <c r="AX299">
        <f>VLOOKUP('Ответы на форму (1)'!AY299,Курение,2,FALSE)</f>
        <v>0</v>
      </c>
      <c r="AY299">
        <f>VLOOKUP('Ответы на форму (1)'!AZ299,Алкоголь,2,FALSE)</f>
        <v>1</v>
      </c>
      <c r="AZ299">
        <f>VLOOKUP('Ответы на форму (1)'!BA299,СемейныйОпыт,2,FALSE)</f>
        <v>1</v>
      </c>
      <c r="BA299">
        <f>'Ответы на форму (1)'!BB299</f>
        <v>0</v>
      </c>
      <c r="BB299">
        <f>IF('Ответы на форму (1)'!BC299="",0,VLOOKUP('Ответы на форму (1)'!BC299,УровниЗнакомства,2,FALSE))</f>
        <v>1</v>
      </c>
      <c r="BC299">
        <f>IF('Ответы на форму (1)'!BD299="",0,VLOOKUP('Ответы на форму (1)'!BD299,УровниЗнакомства,2,FALSE))</f>
        <v>1</v>
      </c>
      <c r="BD299">
        <f>IF('Ответы на форму (1)'!BE299="",0,VLOOKUP('Ответы на форму (1)'!BE299,УровниЗнакомства,2,FALSE))</f>
        <v>4</v>
      </c>
      <c r="BE299">
        <f>IF('Ответы на форму (1)'!BF299="",0,VLOOKUP('Ответы на форму (1)'!BF299,УровниЗнакомства,2,FALSE))</f>
        <v>4</v>
      </c>
      <c r="BF299">
        <f>IF('Ответы на форму (1)'!BG299="",0,VLOOKUP('Ответы на форму (1)'!BG299,УровниЗнакомства,2,FALSE))</f>
        <v>0</v>
      </c>
      <c r="BG299">
        <f>IF('Ответы на форму (1)'!BH299="",0,VLOOKUP('Ответы на форму (1)'!BH299,УровниЗнакомства,2,FALSE))</f>
        <v>0</v>
      </c>
      <c r="BH299">
        <f t="shared" si="32"/>
        <v>10</v>
      </c>
      <c r="BI299">
        <f>VLOOKUP('Ответы на форму (1)'!BI299,ТараканоБалл,2,FALSE)</f>
        <v>4</v>
      </c>
      <c r="BJ299">
        <f>VLOOKUP('Ответы на форму (1)'!BJ299,ТараканоБалл,2,FALSE)</f>
        <v>3</v>
      </c>
      <c r="BK299">
        <f>VLOOKUP('Ответы на форму (1)'!BK299,ТараканоБалл,2,FALSE)</f>
        <v>3</v>
      </c>
      <c r="BL299">
        <f>VLOOKUP('Ответы на форму (1)'!BL299,ТараканоБалл,2,FALSE)</f>
        <v>4</v>
      </c>
      <c r="BM299">
        <f t="shared" si="33"/>
        <v>14</v>
      </c>
      <c r="BN299">
        <f t="shared" si="34"/>
        <v>1</v>
      </c>
      <c r="BO299">
        <f>VLOOKUP('Ответы на форму (1)'!BM299,ОбъемИнфы,2,FALSE)</f>
        <v>2</v>
      </c>
      <c r="BP299">
        <f>VLOOKUP('Ответы на форму (1)'!BN299,ОбъемИнфы,2,FALSE)</f>
        <v>1</v>
      </c>
      <c r="BQ299">
        <f>VLOOKUP('Ответы на форму (1)'!BO299,ОбъемИнфы,2,FALSE)</f>
        <v>1</v>
      </c>
      <c r="BR299">
        <f>VLOOKUP('Ответы на форму (1)'!BP299,ОбъемИнфы,2,FALSE)</f>
        <v>4</v>
      </c>
      <c r="BS299">
        <f>VLOOKUP('Ответы на форму (1)'!BQ299,ОбъемИнфы,2,FALSE)</f>
        <v>4</v>
      </c>
      <c r="BT299">
        <f>VLOOKUP('Ответы на форму (1)'!BR299,ОбъемИнфы,2,FALSE)</f>
        <v>1</v>
      </c>
      <c r="BU299">
        <f>VLOOKUP('Ответы на форму (1)'!BS299,ОбъемИнфы,2,FALSE)</f>
        <v>0</v>
      </c>
      <c r="BV299">
        <f>VLOOKUP('Ответы на форму (1)'!BT299,ОбъемИнфы,2,FALSE)</f>
        <v>2</v>
      </c>
      <c r="BW299" t="str">
        <f>IF('Ответы на форму (1)'!BU299&gt;2,"много",'Ответы на форму (1)'!BU299)</f>
        <v>много</v>
      </c>
      <c r="BX299">
        <f>VLOOKUP('Ответы на форму (1)'!BV299,Блыки,2,FALSE)</f>
        <v>0</v>
      </c>
      <c r="BY299" t="str">
        <f>IF('Ответы на форму (1)'!BY299="","",'Ответы на форму (1)'!BY299)</f>
        <v/>
      </c>
      <c r="BZ299" t="str">
        <f t="shared" si="29"/>
        <v>Нет</v>
      </c>
    </row>
    <row r="300" spans="1:78" x14ac:dyDescent="0.35">
      <c r="A300">
        <f>IF('Ответы на форму (1)'!B300="М",1,0)</f>
        <v>1</v>
      </c>
      <c r="B300">
        <f>'Ответы на форму (1)'!C300</f>
        <v>34</v>
      </c>
      <c r="C300">
        <f>VLOOKUP('Ответы на форму (1)'!G300,Успевание,2,FALSE)</f>
        <v>3</v>
      </c>
      <c r="D300">
        <f>VLOOKUP('Ответы на форму (1)'!H300,Успевание,2,FALSE)</f>
        <v>5</v>
      </c>
      <c r="E300">
        <f t="shared" si="30"/>
        <v>-1</v>
      </c>
      <c r="F300">
        <f>VLOOKUP('Ответы на форму (1)'!I300,ШкалаРомека,2,FALSE)</f>
        <v>4</v>
      </c>
      <c r="G300">
        <f>VLOOKUP('Ответы на форму (1)'!J300,ШкалаРомека,2,FALSE)</f>
        <v>3</v>
      </c>
      <c r="H300">
        <f>VLOOKUP('Ответы на форму (1)'!K300,ШкалаРомека,2,FALSE)</f>
        <v>3</v>
      </c>
      <c r="I300">
        <f>VLOOKUP('Ответы на форму (1)'!L300,ШкалаРомека,2,FALSE)</f>
        <v>3</v>
      </c>
      <c r="J300">
        <f>VLOOKUP('Ответы на форму (1)'!M300,ШкалаРомека,2,FALSE)</f>
        <v>4</v>
      </c>
      <c r="K300">
        <f>VLOOKUP('Ответы на форму (1)'!N300,ШкалаРомека,2,FALSE)</f>
        <v>4</v>
      </c>
      <c r="L300">
        <f>VLOOKUP('Ответы на форму (1)'!O300,ШкалаРомека,2,FALSE)</f>
        <v>4</v>
      </c>
      <c r="M300">
        <f>VLOOKUP('Ответы на форму (1)'!P300,ШкалаРомека,2,FALSE)</f>
        <v>3</v>
      </c>
      <c r="N300">
        <f>VLOOKUP('Ответы на форму (1)'!Q300,ШкалаРомека,2,FALSE)</f>
        <v>3</v>
      </c>
      <c r="O300">
        <f>VLOOKUP('Ответы на форму (1)'!R300,ШкалаРомека,2,FALSE)</f>
        <v>3</v>
      </c>
      <c r="P300">
        <f t="shared" si="28"/>
        <v>34</v>
      </c>
      <c r="Q300">
        <f>VLOOKUP('Ответы на форму (1)'!S300,ЧастотаПрактик,2,FALSE)</f>
        <v>2</v>
      </c>
      <c r="R300">
        <f>VLOOKUP('Ответы на форму (1)'!T300,ЧастотаПрактик,2,FALSE)</f>
        <v>3</v>
      </c>
      <c r="S300">
        <f>VLOOKUP('Ответы на форму (1)'!U300,ЧастотаПрактик,2,FALSE)</f>
        <v>3</v>
      </c>
      <c r="T300">
        <f>VLOOKUP('Ответы на форму (1)'!V300,ЧастотаПрактик,2,FALSE)</f>
        <v>3</v>
      </c>
      <c r="U300">
        <f>VLOOKUP('Ответы на форму (1)'!W300,ЧастотаПрактик,2,FALSE)</f>
        <v>1</v>
      </c>
      <c r="V300">
        <f>VLOOKUP('Ответы на форму (1)'!X300,ЧастотаПрактик,2,FALSE)</f>
        <v>4</v>
      </c>
      <c r="W300">
        <f>VLOOKUP('Ответы на форму (1)'!Y300,ЧастотаПрактик,2,FALSE)</f>
        <v>2</v>
      </c>
      <c r="X300">
        <f>VLOOKUP('Ответы на форму (1)'!Z300,ЧастотаПрактик,2,FALSE)</f>
        <v>1</v>
      </c>
      <c r="Y300">
        <f>VLOOKUP('Ответы на форму (1)'!AA300,ЧастотаПрактик,2,FALSE)</f>
        <v>2</v>
      </c>
      <c r="Z300">
        <f>VLOOKUP('Ответы на форму (1)'!AB300,ЧастотаПрактик,2,FALSE)</f>
        <v>2</v>
      </c>
      <c r="AA300">
        <f>VLOOKUP('Ответы на форму (1)'!AC300,ЧастотаПрактик,2,FALSE)</f>
        <v>3</v>
      </c>
      <c r="AB300">
        <f>VLOOKUP('Ответы на форму (1)'!AD300,ЧастотаПрактик,2,FALSE)</f>
        <v>3</v>
      </c>
      <c r="AC300">
        <f>VLOOKUP('Ответы на форму (1)'!AE300,ЧастотаПрактик,2,FALSE)</f>
        <v>2</v>
      </c>
      <c r="AD300">
        <f>VLOOKUP('Ответы на форму (1)'!AF300,ЧастотаПрактик,2,FALSE)</f>
        <v>2</v>
      </c>
      <c r="AE300">
        <f>VLOOKUP('Ответы на форму (1)'!AG300,ДаПочтиНет,2,FALSE)</f>
        <v>2</v>
      </c>
      <c r="AF300">
        <f>VLOOKUP('Ответы на форму (1)'!AH300,ДаПочтиНет,2,FALSE)</f>
        <v>2</v>
      </c>
      <c r="AG300">
        <f>VLOOKUP('Ответы на форму (1)'!AI300,ДаПочтиНет,2,FALSE)</f>
        <v>1</v>
      </c>
      <c r="AH300">
        <f>VLOOKUP('Ответы на форму (1)'!AJ300,ДаПочтиНет,2,FALSE)</f>
        <v>0</v>
      </c>
      <c r="AI300">
        <f>VLOOKUP('Ответы на форму (1)'!AK300,ДаПочтиНет,2,FALSE)</f>
        <v>2</v>
      </c>
      <c r="AJ300">
        <f>VLOOKUP('Ответы на форму (1)'!AL300,ДаПочтиНет,2,FALSE)</f>
        <v>2</v>
      </c>
      <c r="AK300">
        <f>VLOOKUP('Ответы на форму (1)'!AM300,ДаПочтиНет,2,FALSE)</f>
        <v>0</v>
      </c>
      <c r="AL300">
        <f>VLOOKUP('Ответы на форму (1)'!AN300,ДаПочтиНет,2,FALSE)</f>
        <v>0</v>
      </c>
      <c r="AM300">
        <f>VLOOKUP('Ответы на форму (1)'!AO300,ДаПочтиНет,2,FALSE)</f>
        <v>0</v>
      </c>
      <c r="AN300">
        <f t="shared" si="31"/>
        <v>40</v>
      </c>
      <c r="AO300">
        <f>VLOOKUP('Ответы на форму (1)'!AP300,ДаПочтиНет,2,FALSE)</f>
        <v>1</v>
      </c>
      <c r="AP300">
        <f>VLOOKUP('Ответы на форму (1)'!AQ300,ОбразЖизни,2,FALSE)</f>
        <v>4</v>
      </c>
      <c r="AQ300">
        <f>VLOOKUP('Ответы на форму (1)'!AR300,ОбразЖизни,2,FALSE)</f>
        <v>3</v>
      </c>
      <c r="AR300">
        <f>VLOOKUP('Ответы на форму (1)'!AS300,ОбразЖизни,2,FALSE)</f>
        <v>2</v>
      </c>
      <c r="AS300">
        <f>VLOOKUP('Ответы на форму (1)'!AT300,ОбразЖизни,2,FALSE)</f>
        <v>1</v>
      </c>
      <c r="AT300">
        <f>VLOOKUP('Ответы на форму (1)'!AU300,ОбразЖизни,2,FALSE)</f>
        <v>3</v>
      </c>
      <c r="AU300">
        <f>VLOOKUP('Ответы на форму (1)'!AV300,ОбразЖизни,2,FALSE)</f>
        <v>3</v>
      </c>
      <c r="AV300">
        <f>'Ответы на форму (1)'!AW300</f>
        <v>5</v>
      </c>
      <c r="AW300">
        <f>IF('Ответы на форму (1)'!AX300="",0,1)</f>
        <v>0</v>
      </c>
      <c r="AX300">
        <f>VLOOKUP('Ответы на форму (1)'!AY300,Курение,2,FALSE)</f>
        <v>2</v>
      </c>
      <c r="AY300">
        <f>VLOOKUP('Ответы на форму (1)'!AZ300,Алкоголь,2,FALSE)</f>
        <v>1</v>
      </c>
      <c r="AZ300">
        <f>VLOOKUP('Ответы на форму (1)'!BA300,СемейныйОпыт,2,FALSE)</f>
        <v>1</v>
      </c>
      <c r="BA300">
        <f>'Ответы на форму (1)'!BB300</f>
        <v>0</v>
      </c>
      <c r="BB300">
        <f>IF('Ответы на форму (1)'!BC300="",0,VLOOKUP('Ответы на форму (1)'!BC300,УровниЗнакомства,2,FALSE))</f>
        <v>3</v>
      </c>
      <c r="BC300">
        <f>IF('Ответы на форму (1)'!BD300="",0,VLOOKUP('Ответы на форму (1)'!BD300,УровниЗнакомства,2,FALSE))</f>
        <v>5</v>
      </c>
      <c r="BD300">
        <f>IF('Ответы на форму (1)'!BE300="",0,VLOOKUP('Ответы на форму (1)'!BE300,УровниЗнакомства,2,FALSE))</f>
        <v>0</v>
      </c>
      <c r="BE300">
        <f>IF('Ответы на форму (1)'!BF300="",0,VLOOKUP('Ответы на форму (1)'!BF300,УровниЗнакомства,2,FALSE))</f>
        <v>4</v>
      </c>
      <c r="BF300">
        <f>IF('Ответы на форму (1)'!BG300="",0,VLOOKUP('Ответы на форму (1)'!BG300,УровниЗнакомства,2,FALSE))</f>
        <v>0</v>
      </c>
      <c r="BG300">
        <f>IF('Ответы на форму (1)'!BH300="",0,VLOOKUP('Ответы на форму (1)'!BH300,УровниЗнакомства,2,FALSE))</f>
        <v>0</v>
      </c>
      <c r="BH300">
        <f t="shared" si="32"/>
        <v>12</v>
      </c>
      <c r="BI300">
        <f>VLOOKUP('Ответы на форму (1)'!BI300,ТараканоБалл,2,FALSE)</f>
        <v>5</v>
      </c>
      <c r="BJ300">
        <f>VLOOKUP('Ответы на форму (1)'!BJ300,ТараканоБалл,2,FALSE)</f>
        <v>4</v>
      </c>
      <c r="BK300">
        <f>VLOOKUP('Ответы на форму (1)'!BK300,ТараканоБалл,2,FALSE)</f>
        <v>3</v>
      </c>
      <c r="BL300">
        <f>VLOOKUP('Ответы на форму (1)'!BL300,ТараканоБалл,2,FALSE)</f>
        <v>4</v>
      </c>
      <c r="BM300">
        <f t="shared" si="33"/>
        <v>16</v>
      </c>
      <c r="BN300">
        <f t="shared" si="34"/>
        <v>2</v>
      </c>
      <c r="BO300">
        <f>VLOOKUP('Ответы на форму (1)'!BM300,ОбъемИнфы,2,FALSE)</f>
        <v>0</v>
      </c>
      <c r="BP300">
        <f>VLOOKUP('Ответы на форму (1)'!BN300,ОбъемИнфы,2,FALSE)</f>
        <v>3</v>
      </c>
      <c r="BQ300">
        <f>VLOOKUP('Ответы на форму (1)'!BO300,ОбъемИнфы,2,FALSE)</f>
        <v>1</v>
      </c>
      <c r="BR300">
        <f>VLOOKUP('Ответы на форму (1)'!BP300,ОбъемИнфы,2,FALSE)</f>
        <v>3</v>
      </c>
      <c r="BS300">
        <f>VLOOKUP('Ответы на форму (1)'!BQ300,ОбъемИнфы,2,FALSE)</f>
        <v>1</v>
      </c>
      <c r="BT300">
        <f>VLOOKUP('Ответы на форму (1)'!BR300,ОбъемИнфы,2,FALSE)</f>
        <v>2</v>
      </c>
      <c r="BU300">
        <f>VLOOKUP('Ответы на форму (1)'!BS300,ОбъемИнфы,2,FALSE)</f>
        <v>1</v>
      </c>
      <c r="BV300">
        <f>VLOOKUP('Ответы на форму (1)'!BT300,ОбъемИнфы,2,FALSE)</f>
        <v>1</v>
      </c>
      <c r="BW300">
        <f>IF('Ответы на форму (1)'!BU300&gt;2,"много",'Ответы на форму (1)'!BU300)</f>
        <v>0</v>
      </c>
      <c r="BX300">
        <f>VLOOKUP('Ответы на форму (1)'!BV300,Блыки,2,FALSE)</f>
        <v>0</v>
      </c>
      <c r="BY300" t="str">
        <f>IF('Ответы на форму (1)'!BY300="","",'Ответы на форму (1)'!BY300)</f>
        <v/>
      </c>
      <c r="BZ300" t="str">
        <f t="shared" si="29"/>
        <v>Нет</v>
      </c>
    </row>
    <row r="301" spans="1:78" x14ac:dyDescent="0.35">
      <c r="A301">
        <f>IF('Ответы на форму (1)'!B301="М",1,0)</f>
        <v>0</v>
      </c>
      <c r="B301">
        <f>'Ответы на форму (1)'!C301</f>
        <v>27</v>
      </c>
      <c r="C301">
        <f>VLOOKUP('Ответы на форму (1)'!G301,Успевание,2,FALSE)</f>
        <v>2</v>
      </c>
      <c r="D301">
        <f>VLOOKUP('Ответы на форму (1)'!H301,Успевание,2,FALSE)</f>
        <v>3</v>
      </c>
      <c r="E301">
        <f t="shared" si="30"/>
        <v>-1</v>
      </c>
      <c r="F301">
        <f>VLOOKUP('Ответы на форму (1)'!I301,ШкалаРомека,2,FALSE)</f>
        <v>3</v>
      </c>
      <c r="G301">
        <f>VLOOKUP('Ответы на форму (1)'!J301,ШкалаРомека,2,FALSE)</f>
        <v>3</v>
      </c>
      <c r="H301">
        <f>VLOOKUP('Ответы на форму (1)'!K301,ШкалаРомека,2,FALSE)</f>
        <v>2</v>
      </c>
      <c r="I301">
        <f>VLOOKUP('Ответы на форму (1)'!L301,ШкалаРомека,2,FALSE)</f>
        <v>2</v>
      </c>
      <c r="J301">
        <f>VLOOKUP('Ответы на форму (1)'!M301,ШкалаРомека,2,FALSE)</f>
        <v>3</v>
      </c>
      <c r="K301">
        <f>VLOOKUP('Ответы на форму (1)'!N301,ШкалаРомека,2,FALSE)</f>
        <v>3</v>
      </c>
      <c r="L301">
        <f>VLOOKUP('Ответы на форму (1)'!O301,ШкалаРомека,2,FALSE)</f>
        <v>4</v>
      </c>
      <c r="M301">
        <f>VLOOKUP('Ответы на форму (1)'!P301,ШкалаРомека,2,FALSE)</f>
        <v>3</v>
      </c>
      <c r="N301">
        <f>VLOOKUP('Ответы на форму (1)'!Q301,ШкалаРомека,2,FALSE)</f>
        <v>3</v>
      </c>
      <c r="O301">
        <f>VLOOKUP('Ответы на форму (1)'!R301,ШкалаРомека,2,FALSE)</f>
        <v>3</v>
      </c>
      <c r="P301">
        <f t="shared" si="28"/>
        <v>29</v>
      </c>
      <c r="Q301">
        <f>VLOOKUP('Ответы на форму (1)'!S301,ЧастотаПрактик,2,FALSE)</f>
        <v>1</v>
      </c>
      <c r="R301">
        <f>VLOOKUP('Ответы на форму (1)'!T301,ЧастотаПрактик,2,FALSE)</f>
        <v>2</v>
      </c>
      <c r="S301">
        <f>VLOOKUP('Ответы на форму (1)'!U301,ЧастотаПрактик,2,FALSE)</f>
        <v>2</v>
      </c>
      <c r="T301">
        <f>VLOOKUP('Ответы на форму (1)'!V301,ЧастотаПрактик,2,FALSE)</f>
        <v>2</v>
      </c>
      <c r="U301">
        <f>VLOOKUP('Ответы на форму (1)'!W301,ЧастотаПрактик,2,FALSE)</f>
        <v>1</v>
      </c>
      <c r="V301">
        <f>VLOOKUP('Ответы на форму (1)'!X301,ЧастотаПрактик,2,FALSE)</f>
        <v>1</v>
      </c>
      <c r="W301">
        <f>VLOOKUP('Ответы на форму (1)'!Y301,ЧастотаПрактик,2,FALSE)</f>
        <v>1</v>
      </c>
      <c r="X301">
        <f>VLOOKUP('Ответы на форму (1)'!Z301,ЧастотаПрактик,2,FALSE)</f>
        <v>0</v>
      </c>
      <c r="Y301">
        <f>VLOOKUP('Ответы на форму (1)'!AA301,ЧастотаПрактик,2,FALSE)</f>
        <v>1</v>
      </c>
      <c r="Z301">
        <f>VLOOKUP('Ответы на форму (1)'!AB301,ЧастотаПрактик,2,FALSE)</f>
        <v>1</v>
      </c>
      <c r="AA301">
        <f>VLOOKUP('Ответы на форму (1)'!AC301,ЧастотаПрактик,2,FALSE)</f>
        <v>4</v>
      </c>
      <c r="AB301">
        <f>VLOOKUP('Ответы на форму (1)'!AD301,ЧастотаПрактик,2,FALSE)</f>
        <v>1</v>
      </c>
      <c r="AC301">
        <f>VLOOKUP('Ответы на форму (1)'!AE301,ЧастотаПрактик,2,FALSE)</f>
        <v>0</v>
      </c>
      <c r="AD301">
        <f>VLOOKUP('Ответы на форму (1)'!AF301,ЧастотаПрактик,2,FALSE)</f>
        <v>3</v>
      </c>
      <c r="AE301">
        <f>VLOOKUP('Ответы на форму (1)'!AG301,ДаПочтиНет,2,FALSE)</f>
        <v>2</v>
      </c>
      <c r="AF301">
        <f>VLOOKUP('Ответы на форму (1)'!AH301,ДаПочтиНет,2,FALSE)</f>
        <v>2</v>
      </c>
      <c r="AG301">
        <f>VLOOKUP('Ответы на форму (1)'!AI301,ДаПочтиНет,2,FALSE)</f>
        <v>2</v>
      </c>
      <c r="AH301">
        <f>VLOOKUP('Ответы на форму (1)'!AJ301,ДаПочтиНет,2,FALSE)</f>
        <v>0</v>
      </c>
      <c r="AI301">
        <f>VLOOKUP('Ответы на форму (1)'!AK301,ДаПочтиНет,2,FALSE)</f>
        <v>1</v>
      </c>
      <c r="AJ301">
        <f>VLOOKUP('Ответы на форму (1)'!AL301,ДаПочтиНет,2,FALSE)</f>
        <v>0</v>
      </c>
      <c r="AK301">
        <f>VLOOKUP('Ответы на форму (1)'!AM301,ДаПочтиНет,2,FALSE)</f>
        <v>0</v>
      </c>
      <c r="AL301">
        <f>VLOOKUP('Ответы на форму (1)'!AN301,ДаПочтиНет,2,FALSE)</f>
        <v>0</v>
      </c>
      <c r="AM301">
        <f>VLOOKUP('Ответы на форму (1)'!AO301,ДаПочтиНет,2,FALSE)</f>
        <v>0</v>
      </c>
      <c r="AN301">
        <f t="shared" si="31"/>
        <v>26</v>
      </c>
      <c r="AO301">
        <f>VLOOKUP('Ответы на форму (1)'!AP301,ДаПочтиНет,2,FALSE)</f>
        <v>0</v>
      </c>
      <c r="AP301">
        <f>VLOOKUP('Ответы на форму (1)'!AQ301,ОбразЖизни,2,FALSE)</f>
        <v>3</v>
      </c>
      <c r="AQ301">
        <f>VLOOKUP('Ответы на форму (1)'!AR301,ОбразЖизни,2,FALSE)</f>
        <v>1</v>
      </c>
      <c r="AR301">
        <f>VLOOKUP('Ответы на форму (1)'!AS301,ОбразЖизни,2,FALSE)</f>
        <v>1</v>
      </c>
      <c r="AS301">
        <f>VLOOKUP('Ответы на форму (1)'!AT301,ОбразЖизни,2,FALSE)</f>
        <v>2</v>
      </c>
      <c r="AT301">
        <f>VLOOKUP('Ответы на форму (1)'!AU301,ОбразЖизни,2,FALSE)</f>
        <v>1</v>
      </c>
      <c r="AU301">
        <f>VLOOKUP('Ответы на форму (1)'!AV301,ОбразЖизни,2,FALSE)</f>
        <v>2</v>
      </c>
      <c r="AV301">
        <f>'Ответы на форму (1)'!AW301</f>
        <v>4</v>
      </c>
      <c r="AW301">
        <f>IF('Ответы на форму (1)'!AX301="",0,1)</f>
        <v>1</v>
      </c>
      <c r="AX301">
        <f>VLOOKUP('Ответы на форму (1)'!AY301,Курение,2,FALSE)</f>
        <v>0</v>
      </c>
      <c r="AY301">
        <f>VLOOKUP('Ответы на форму (1)'!AZ301,Алкоголь,2,FALSE)</f>
        <v>1</v>
      </c>
      <c r="AZ301">
        <f>VLOOKUP('Ответы на форму (1)'!BA301,СемейныйОпыт,2,FALSE)</f>
        <v>1</v>
      </c>
      <c r="BA301">
        <f>'Ответы на форму (1)'!BB301</f>
        <v>0</v>
      </c>
      <c r="BB301">
        <f>IF('Ответы на форму (1)'!BC301="",0,VLOOKUP('Ответы на форму (1)'!BC301,УровниЗнакомства,2,FALSE))</f>
        <v>1</v>
      </c>
      <c r="BC301">
        <f>IF('Ответы на форму (1)'!BD301="",0,VLOOKUP('Ответы на форму (1)'!BD301,УровниЗнакомства,2,FALSE))</f>
        <v>0</v>
      </c>
      <c r="BD301">
        <f>IF('Ответы на форму (1)'!BE301="",0,VLOOKUP('Ответы на форму (1)'!BE301,УровниЗнакомства,2,FALSE))</f>
        <v>0</v>
      </c>
      <c r="BE301">
        <f>IF('Ответы на форму (1)'!BF301="",0,VLOOKUP('Ответы на форму (1)'!BF301,УровниЗнакомства,2,FALSE))</f>
        <v>3</v>
      </c>
      <c r="BF301">
        <f>IF('Ответы на форму (1)'!BG301="",0,VLOOKUP('Ответы на форму (1)'!BG301,УровниЗнакомства,2,FALSE))</f>
        <v>0</v>
      </c>
      <c r="BG301">
        <f>IF('Ответы на форму (1)'!BH301="",0,VLOOKUP('Ответы на форму (1)'!BH301,УровниЗнакомства,2,FALSE))</f>
        <v>0</v>
      </c>
      <c r="BH301">
        <f t="shared" si="32"/>
        <v>4</v>
      </c>
      <c r="BI301">
        <f>VLOOKUP('Ответы на форму (1)'!BI301,ТараканоБалл,2,FALSE)</f>
        <v>4</v>
      </c>
      <c r="BJ301">
        <f>VLOOKUP('Ответы на форму (1)'!BJ301,ТараканоБалл,2,FALSE)</f>
        <v>5</v>
      </c>
      <c r="BK301">
        <f>VLOOKUP('Ответы на форму (1)'!BK301,ТараканоБалл,2,FALSE)</f>
        <v>5</v>
      </c>
      <c r="BL301">
        <f>VLOOKUP('Ответы на форму (1)'!BL301,ТараканоБалл,2,FALSE)</f>
        <v>4</v>
      </c>
      <c r="BM301">
        <f t="shared" si="33"/>
        <v>18</v>
      </c>
      <c r="BN301">
        <f t="shared" si="34"/>
        <v>2</v>
      </c>
      <c r="BO301">
        <f>VLOOKUP('Ответы на форму (1)'!BM301,ОбъемИнфы,2,FALSE)</f>
        <v>1</v>
      </c>
      <c r="BP301">
        <f>VLOOKUP('Ответы на форму (1)'!BN301,ОбъемИнфы,2,FALSE)</f>
        <v>0</v>
      </c>
      <c r="BQ301">
        <f>VLOOKUP('Ответы на форму (1)'!BO301,ОбъемИнфы,2,FALSE)</f>
        <v>1</v>
      </c>
      <c r="BR301">
        <f>VLOOKUP('Ответы на форму (1)'!BP301,ОбъемИнфы,2,FALSE)</f>
        <v>0</v>
      </c>
      <c r="BS301">
        <f>VLOOKUP('Ответы на форму (1)'!BQ301,ОбъемИнфы,2,FALSE)</f>
        <v>1</v>
      </c>
      <c r="BT301">
        <f>VLOOKUP('Ответы на форму (1)'!BR301,ОбъемИнфы,2,FALSE)</f>
        <v>1</v>
      </c>
      <c r="BU301">
        <f>VLOOKUP('Ответы на форму (1)'!BS301,ОбъемИнфы,2,FALSE)</f>
        <v>2</v>
      </c>
      <c r="BV301">
        <f>VLOOKUP('Ответы на форму (1)'!BT301,ОбъемИнфы,2,FALSE)</f>
        <v>1</v>
      </c>
      <c r="BW301">
        <f>IF('Ответы на форму (1)'!BU301&gt;2,"много",'Ответы на форму (1)'!BU301)</f>
        <v>1</v>
      </c>
      <c r="BX301">
        <f>VLOOKUP('Ответы на форму (1)'!BV301,Блыки,2,FALSE)</f>
        <v>0</v>
      </c>
      <c r="BY301" t="str">
        <f>IF('Ответы на форму (1)'!BY301="","",'Ответы на форму (1)'!BY301)</f>
        <v/>
      </c>
      <c r="BZ301" t="str">
        <f t="shared" si="29"/>
        <v>Нет</v>
      </c>
    </row>
    <row r="302" spans="1:78" x14ac:dyDescent="0.35">
      <c r="A302">
        <f>IF('Ответы на форму (1)'!B302="М",1,0)</f>
        <v>0</v>
      </c>
      <c r="B302">
        <f>'Ответы на форму (1)'!C302</f>
        <v>47</v>
      </c>
      <c r="C302">
        <f>VLOOKUP('Ответы на форму (1)'!G302,Успевание,2,FALSE)</f>
        <v>3</v>
      </c>
      <c r="D302">
        <f>VLOOKUP('Ответы на форму (1)'!H302,Успевание,2,FALSE)</f>
        <v>4</v>
      </c>
      <c r="E302">
        <f t="shared" si="30"/>
        <v>-1</v>
      </c>
      <c r="F302">
        <f>VLOOKUP('Ответы на форму (1)'!I302,ШкалаРомека,2,FALSE)</f>
        <v>4</v>
      </c>
      <c r="G302">
        <f>VLOOKUP('Ответы на форму (1)'!J302,ШкалаРомека,2,FALSE)</f>
        <v>4</v>
      </c>
      <c r="H302">
        <f>VLOOKUP('Ответы на форму (1)'!K302,ШкалаРомека,2,FALSE)</f>
        <v>3</v>
      </c>
      <c r="I302">
        <f>VLOOKUP('Ответы на форму (1)'!L302,ШкалаРомека,2,FALSE)</f>
        <v>3</v>
      </c>
      <c r="J302">
        <f>VLOOKUP('Ответы на форму (1)'!M302,ШкалаРомека,2,FALSE)</f>
        <v>3</v>
      </c>
      <c r="K302">
        <f>VLOOKUP('Ответы на форму (1)'!N302,ШкалаРомека,2,FALSE)</f>
        <v>3</v>
      </c>
      <c r="L302">
        <f>VLOOKUP('Ответы на форму (1)'!O302,ШкалаРомека,2,FALSE)</f>
        <v>3</v>
      </c>
      <c r="M302">
        <f>VLOOKUP('Ответы на форму (1)'!P302,ШкалаРомека,2,FALSE)</f>
        <v>2</v>
      </c>
      <c r="N302">
        <f>VLOOKUP('Ответы на форму (1)'!Q302,ШкалаРомека,2,FALSE)</f>
        <v>3</v>
      </c>
      <c r="O302">
        <f>VLOOKUP('Ответы на форму (1)'!R302,ШкалаРомека,2,FALSE)</f>
        <v>4</v>
      </c>
      <c r="P302">
        <f t="shared" si="28"/>
        <v>32</v>
      </c>
      <c r="Q302">
        <f>VLOOKUP('Ответы на форму (1)'!S302,ЧастотаПрактик,2,FALSE)</f>
        <v>2</v>
      </c>
      <c r="R302">
        <f>VLOOKUP('Ответы на форму (1)'!T302,ЧастотаПрактик,2,FALSE)</f>
        <v>2</v>
      </c>
      <c r="S302">
        <f>VLOOKUP('Ответы на форму (1)'!U302,ЧастотаПрактик,2,FALSE)</f>
        <v>3</v>
      </c>
      <c r="T302">
        <f>VLOOKUP('Ответы на форму (1)'!V302,ЧастотаПрактик,2,FALSE)</f>
        <v>4</v>
      </c>
      <c r="U302">
        <f>VLOOKUP('Ответы на форму (1)'!W302,ЧастотаПрактик,2,FALSE)</f>
        <v>2</v>
      </c>
      <c r="V302">
        <f>VLOOKUP('Ответы на форму (1)'!X302,ЧастотаПрактик,2,FALSE)</f>
        <v>0</v>
      </c>
      <c r="W302">
        <f>VLOOKUP('Ответы на форму (1)'!Y302,ЧастотаПрактик,2,FALSE)</f>
        <v>3</v>
      </c>
      <c r="X302">
        <f>VLOOKUP('Ответы на форму (1)'!Z302,ЧастотаПрактик,2,FALSE)</f>
        <v>3</v>
      </c>
      <c r="Y302">
        <f>VLOOKUP('Ответы на форму (1)'!AA302,ЧастотаПрактик,2,FALSE)</f>
        <v>2</v>
      </c>
      <c r="Z302">
        <f>VLOOKUP('Ответы на форму (1)'!AB302,ЧастотаПрактик,2,FALSE)</f>
        <v>3</v>
      </c>
      <c r="AA302">
        <f>VLOOKUP('Ответы на форму (1)'!AC302,ЧастотаПрактик,2,FALSE)</f>
        <v>4</v>
      </c>
      <c r="AB302">
        <f>VLOOKUP('Ответы на форму (1)'!AD302,ЧастотаПрактик,2,FALSE)</f>
        <v>3</v>
      </c>
      <c r="AC302">
        <f>VLOOKUP('Ответы на форму (1)'!AE302,ЧастотаПрактик,2,FALSE)</f>
        <v>3</v>
      </c>
      <c r="AD302">
        <f>VLOOKUP('Ответы на форму (1)'!AF302,ЧастотаПрактик,2,FALSE)</f>
        <v>4</v>
      </c>
      <c r="AE302">
        <f>VLOOKUP('Ответы на форму (1)'!AG302,ДаПочтиНет,2,FALSE)</f>
        <v>0</v>
      </c>
      <c r="AF302">
        <f>VLOOKUP('Ответы на форму (1)'!AH302,ДаПочтиНет,2,FALSE)</f>
        <v>0</v>
      </c>
      <c r="AG302">
        <f>VLOOKUP('Ответы на форму (1)'!AI302,ДаПочтиНет,2,FALSE)</f>
        <v>2</v>
      </c>
      <c r="AH302">
        <f>VLOOKUP('Ответы на форму (1)'!AJ302,ДаПочтиНет,2,FALSE)</f>
        <v>0</v>
      </c>
      <c r="AI302">
        <f>VLOOKUP('Ответы на форму (1)'!AK302,ДаПочтиНет,2,FALSE)</f>
        <v>0</v>
      </c>
      <c r="AJ302">
        <f>VLOOKUP('Ответы на форму (1)'!AL302,ДаПочтиНет,2,FALSE)</f>
        <v>0</v>
      </c>
      <c r="AK302">
        <f>VLOOKUP('Ответы на форму (1)'!AM302,ДаПочтиНет,2,FALSE)</f>
        <v>0</v>
      </c>
      <c r="AL302">
        <f>VLOOKUP('Ответы на форму (1)'!AN302,ДаПочтиНет,2,FALSE)</f>
        <v>0</v>
      </c>
      <c r="AM302">
        <f>VLOOKUP('Ответы на форму (1)'!AO302,ДаПочтиНет,2,FALSE)</f>
        <v>1</v>
      </c>
      <c r="AN302">
        <f t="shared" si="31"/>
        <v>38</v>
      </c>
      <c r="AO302">
        <f>VLOOKUP('Ответы на форму (1)'!AP302,ДаПочтиНет,2,FALSE)</f>
        <v>2</v>
      </c>
      <c r="AP302">
        <f>VLOOKUP('Ответы на форму (1)'!AQ302,ОбразЖизни,2,FALSE)</f>
        <v>4</v>
      </c>
      <c r="AQ302">
        <f>VLOOKUP('Ответы на форму (1)'!AR302,ОбразЖизни,2,FALSE)</f>
        <v>2</v>
      </c>
      <c r="AR302">
        <f>VLOOKUP('Ответы на форму (1)'!AS302,ОбразЖизни,2,FALSE)</f>
        <v>2</v>
      </c>
      <c r="AS302">
        <f>VLOOKUP('Ответы на форму (1)'!AT302,ОбразЖизни,2,FALSE)</f>
        <v>2</v>
      </c>
      <c r="AT302">
        <f>VLOOKUP('Ответы на форму (1)'!AU302,ОбразЖизни,2,FALSE)</f>
        <v>2</v>
      </c>
      <c r="AU302">
        <f>VLOOKUP('Ответы на форму (1)'!AV302,ОбразЖизни,2,FALSE)</f>
        <v>4</v>
      </c>
      <c r="AV302">
        <f>'Ответы на форму (1)'!AW302</f>
        <v>7</v>
      </c>
      <c r="AW302">
        <f>IF('Ответы на форму (1)'!AX302="",0,1)</f>
        <v>1</v>
      </c>
      <c r="AX302">
        <f>VLOOKUP('Ответы на форму (1)'!AY302,Курение,2,FALSE)</f>
        <v>0</v>
      </c>
      <c r="AY302">
        <f>VLOOKUP('Ответы на форму (1)'!AZ302,Алкоголь,2,FALSE)</f>
        <v>2</v>
      </c>
      <c r="AZ302">
        <f>VLOOKUP('Ответы на форму (1)'!BA302,СемейныйОпыт,2,FALSE)</f>
        <v>1</v>
      </c>
      <c r="BA302">
        <f>'Ответы на форму (1)'!BB302</f>
        <v>2</v>
      </c>
      <c r="BB302">
        <f>IF('Ответы на форму (1)'!BC302="",0,VLOOKUP('Ответы на форму (1)'!BC302,УровниЗнакомства,2,FALSE))</f>
        <v>0</v>
      </c>
      <c r="BC302">
        <f>IF('Ответы на форму (1)'!BD302="",0,VLOOKUP('Ответы на форму (1)'!BD302,УровниЗнакомства,2,FALSE))</f>
        <v>2</v>
      </c>
      <c r="BD302">
        <f>IF('Ответы на форму (1)'!BE302="",0,VLOOKUP('Ответы на форму (1)'!BE302,УровниЗнакомства,2,FALSE))</f>
        <v>3</v>
      </c>
      <c r="BE302">
        <f>IF('Ответы на форму (1)'!BF302="",0,VLOOKUP('Ответы на форму (1)'!BF302,УровниЗнакомства,2,FALSE))</f>
        <v>4</v>
      </c>
      <c r="BF302">
        <f>IF('Ответы на форму (1)'!BG302="",0,VLOOKUP('Ответы на форму (1)'!BG302,УровниЗнакомства,2,FALSE))</f>
        <v>0</v>
      </c>
      <c r="BG302">
        <f>IF('Ответы на форму (1)'!BH302="",0,VLOOKUP('Ответы на форму (1)'!BH302,УровниЗнакомства,2,FALSE))</f>
        <v>0</v>
      </c>
      <c r="BH302">
        <f t="shared" si="32"/>
        <v>9</v>
      </c>
      <c r="BI302">
        <f>VLOOKUP('Ответы на форму (1)'!BI302,ТараканоБалл,2,FALSE)</f>
        <v>3</v>
      </c>
      <c r="BJ302">
        <f>VLOOKUP('Ответы на форму (1)'!BJ302,ТараканоБалл,2,FALSE)</f>
        <v>4</v>
      </c>
      <c r="BK302">
        <f>VLOOKUP('Ответы на форму (1)'!BK302,ТараканоБалл,2,FALSE)</f>
        <v>2</v>
      </c>
      <c r="BL302">
        <f>VLOOKUP('Ответы на форму (1)'!BL302,ТараканоБалл,2,FALSE)</f>
        <v>5</v>
      </c>
      <c r="BM302">
        <f t="shared" si="33"/>
        <v>14</v>
      </c>
      <c r="BN302">
        <f t="shared" si="34"/>
        <v>1</v>
      </c>
      <c r="BO302">
        <f>VLOOKUP('Ответы на форму (1)'!BM302,ОбъемИнфы,2,FALSE)</f>
        <v>1</v>
      </c>
      <c r="BP302">
        <f>VLOOKUP('Ответы на форму (1)'!BN302,ОбъемИнфы,2,FALSE)</f>
        <v>2</v>
      </c>
      <c r="BQ302">
        <f>VLOOKUP('Ответы на форму (1)'!BO302,ОбъемИнфы,2,FALSE)</f>
        <v>2</v>
      </c>
      <c r="BR302">
        <f>VLOOKUP('Ответы на форму (1)'!BP302,ОбъемИнфы,2,FALSE)</f>
        <v>3</v>
      </c>
      <c r="BS302">
        <f>VLOOKUP('Ответы на форму (1)'!BQ302,ОбъемИнфы,2,FALSE)</f>
        <v>3</v>
      </c>
      <c r="BT302">
        <f>VLOOKUP('Ответы на форму (1)'!BR302,ОбъемИнфы,2,FALSE)</f>
        <v>2</v>
      </c>
      <c r="BU302">
        <f>VLOOKUP('Ответы на форму (1)'!BS302,ОбъемИнфы,2,FALSE)</f>
        <v>3</v>
      </c>
      <c r="BV302">
        <f>VLOOKUP('Ответы на форму (1)'!BT302,ОбъемИнфы,2,FALSE)</f>
        <v>2</v>
      </c>
      <c r="BW302">
        <f>IF('Ответы на форму (1)'!BU302&gt;2,"много",'Ответы на форму (1)'!BU302)</f>
        <v>2</v>
      </c>
      <c r="BX302">
        <f>VLOOKUP('Ответы на форму (1)'!BV302,Блыки,2,FALSE)</f>
        <v>0</v>
      </c>
      <c r="BY302" t="str">
        <f>IF('Ответы на форму (1)'!BY302="","",'Ответы на форму (1)'!BY302)</f>
        <v/>
      </c>
      <c r="BZ302" t="str">
        <f t="shared" si="29"/>
        <v>Да</v>
      </c>
    </row>
    <row r="303" spans="1:78" x14ac:dyDescent="0.35">
      <c r="A303">
        <f>IF('Ответы на форму (1)'!B303="М",1,0)</f>
        <v>0</v>
      </c>
      <c r="B303">
        <f>'Ответы на форму (1)'!C303</f>
        <v>47</v>
      </c>
      <c r="C303">
        <f>VLOOKUP('Ответы на форму (1)'!G303,Успевание,2,FALSE)</f>
        <v>3</v>
      </c>
      <c r="D303">
        <f>VLOOKUP('Ответы на форму (1)'!H303,Успевание,2,FALSE)</f>
        <v>4</v>
      </c>
      <c r="E303">
        <f t="shared" si="30"/>
        <v>-1</v>
      </c>
      <c r="F303">
        <f>VLOOKUP('Ответы на форму (1)'!I303,ШкалаРомека,2,FALSE)</f>
        <v>4</v>
      </c>
      <c r="G303">
        <f>VLOOKUP('Ответы на форму (1)'!J303,ШкалаРомека,2,FALSE)</f>
        <v>4</v>
      </c>
      <c r="H303">
        <f>VLOOKUP('Ответы на форму (1)'!K303,ШкалаРомека,2,FALSE)</f>
        <v>3</v>
      </c>
      <c r="I303">
        <f>VLOOKUP('Ответы на форму (1)'!L303,ШкалаРомека,2,FALSE)</f>
        <v>3</v>
      </c>
      <c r="J303">
        <f>VLOOKUP('Ответы на форму (1)'!M303,ШкалаРомека,2,FALSE)</f>
        <v>3</v>
      </c>
      <c r="K303">
        <f>VLOOKUP('Ответы на форму (1)'!N303,ШкалаРомека,2,FALSE)</f>
        <v>3</v>
      </c>
      <c r="L303">
        <f>VLOOKUP('Ответы на форму (1)'!O303,ШкалаРомека,2,FALSE)</f>
        <v>3</v>
      </c>
      <c r="M303">
        <f>VLOOKUP('Ответы на форму (1)'!P303,ШкалаРомека,2,FALSE)</f>
        <v>2</v>
      </c>
      <c r="N303">
        <f>VLOOKUP('Ответы на форму (1)'!Q303,ШкалаРомека,2,FALSE)</f>
        <v>3</v>
      </c>
      <c r="O303">
        <f>VLOOKUP('Ответы на форму (1)'!R303,ШкалаРомека,2,FALSE)</f>
        <v>4</v>
      </c>
      <c r="P303">
        <f t="shared" si="28"/>
        <v>32</v>
      </c>
      <c r="Q303">
        <f>VLOOKUP('Ответы на форму (1)'!S303,ЧастотаПрактик,2,FALSE)</f>
        <v>2</v>
      </c>
      <c r="R303">
        <f>VLOOKUP('Ответы на форму (1)'!T303,ЧастотаПрактик,2,FALSE)</f>
        <v>2</v>
      </c>
      <c r="S303">
        <f>VLOOKUP('Ответы на форму (1)'!U303,ЧастотаПрактик,2,FALSE)</f>
        <v>3</v>
      </c>
      <c r="T303">
        <f>VLOOKUP('Ответы на форму (1)'!V303,ЧастотаПрактик,2,FALSE)</f>
        <v>4</v>
      </c>
      <c r="U303">
        <f>VLOOKUP('Ответы на форму (1)'!W303,ЧастотаПрактик,2,FALSE)</f>
        <v>2</v>
      </c>
      <c r="V303">
        <f>VLOOKUP('Ответы на форму (1)'!X303,ЧастотаПрактик,2,FALSE)</f>
        <v>0</v>
      </c>
      <c r="W303">
        <f>VLOOKUP('Ответы на форму (1)'!Y303,ЧастотаПрактик,2,FALSE)</f>
        <v>3</v>
      </c>
      <c r="X303">
        <f>VLOOKUP('Ответы на форму (1)'!Z303,ЧастотаПрактик,2,FALSE)</f>
        <v>3</v>
      </c>
      <c r="Y303">
        <f>VLOOKUP('Ответы на форму (1)'!AA303,ЧастотаПрактик,2,FALSE)</f>
        <v>2</v>
      </c>
      <c r="Z303">
        <f>VLOOKUP('Ответы на форму (1)'!AB303,ЧастотаПрактик,2,FALSE)</f>
        <v>3</v>
      </c>
      <c r="AA303">
        <f>VLOOKUP('Ответы на форму (1)'!AC303,ЧастотаПрактик,2,FALSE)</f>
        <v>4</v>
      </c>
      <c r="AB303">
        <f>VLOOKUP('Ответы на форму (1)'!AD303,ЧастотаПрактик,2,FALSE)</f>
        <v>3</v>
      </c>
      <c r="AC303">
        <f>VLOOKUP('Ответы на форму (1)'!AE303,ЧастотаПрактик,2,FALSE)</f>
        <v>3</v>
      </c>
      <c r="AD303">
        <f>VLOOKUP('Ответы на форму (1)'!AF303,ЧастотаПрактик,2,FALSE)</f>
        <v>4</v>
      </c>
      <c r="AE303">
        <f>VLOOKUP('Ответы на форму (1)'!AG303,ДаПочтиНет,2,FALSE)</f>
        <v>0</v>
      </c>
      <c r="AF303">
        <f>VLOOKUP('Ответы на форму (1)'!AH303,ДаПочтиНет,2,FALSE)</f>
        <v>0</v>
      </c>
      <c r="AG303">
        <f>VLOOKUP('Ответы на форму (1)'!AI303,ДаПочтиНет,2,FALSE)</f>
        <v>2</v>
      </c>
      <c r="AH303">
        <f>VLOOKUP('Ответы на форму (1)'!AJ303,ДаПочтиНет,2,FALSE)</f>
        <v>0</v>
      </c>
      <c r="AI303">
        <f>VLOOKUP('Ответы на форму (1)'!AK303,ДаПочтиНет,2,FALSE)</f>
        <v>0</v>
      </c>
      <c r="AJ303">
        <f>VLOOKUP('Ответы на форму (1)'!AL303,ДаПочтиНет,2,FALSE)</f>
        <v>0</v>
      </c>
      <c r="AK303">
        <f>VLOOKUP('Ответы на форму (1)'!AM303,ДаПочтиНет,2,FALSE)</f>
        <v>0</v>
      </c>
      <c r="AL303">
        <f>VLOOKUP('Ответы на форму (1)'!AN303,ДаПочтиНет,2,FALSE)</f>
        <v>0</v>
      </c>
      <c r="AM303">
        <f>VLOOKUP('Ответы на форму (1)'!AO303,ДаПочтиНет,2,FALSE)</f>
        <v>1</v>
      </c>
      <c r="AN303">
        <f t="shared" si="31"/>
        <v>38</v>
      </c>
      <c r="AO303">
        <f>VLOOKUP('Ответы на форму (1)'!AP303,ДаПочтиНет,2,FALSE)</f>
        <v>2</v>
      </c>
      <c r="AP303">
        <f>VLOOKUP('Ответы на форму (1)'!AQ303,ОбразЖизни,2,FALSE)</f>
        <v>4</v>
      </c>
      <c r="AQ303">
        <f>VLOOKUP('Ответы на форму (1)'!AR303,ОбразЖизни,2,FALSE)</f>
        <v>2</v>
      </c>
      <c r="AR303">
        <f>VLOOKUP('Ответы на форму (1)'!AS303,ОбразЖизни,2,FALSE)</f>
        <v>2</v>
      </c>
      <c r="AS303">
        <f>VLOOKUP('Ответы на форму (1)'!AT303,ОбразЖизни,2,FALSE)</f>
        <v>2</v>
      </c>
      <c r="AT303">
        <f>VLOOKUP('Ответы на форму (1)'!AU303,ОбразЖизни,2,FALSE)</f>
        <v>2</v>
      </c>
      <c r="AU303">
        <f>VLOOKUP('Ответы на форму (1)'!AV303,ОбразЖизни,2,FALSE)</f>
        <v>4</v>
      </c>
      <c r="AV303">
        <f>'Ответы на форму (1)'!AW303</f>
        <v>7</v>
      </c>
      <c r="AW303">
        <f>IF('Ответы на форму (1)'!AX303="",0,1)</f>
        <v>1</v>
      </c>
      <c r="AX303">
        <f>VLOOKUP('Ответы на форму (1)'!AY303,Курение,2,FALSE)</f>
        <v>0</v>
      </c>
      <c r="AY303">
        <f>VLOOKUP('Ответы на форму (1)'!AZ303,Алкоголь,2,FALSE)</f>
        <v>2</v>
      </c>
      <c r="AZ303">
        <f>VLOOKUP('Ответы на форму (1)'!BA303,СемейныйОпыт,2,FALSE)</f>
        <v>1</v>
      </c>
      <c r="BA303">
        <f>'Ответы на форму (1)'!BB303</f>
        <v>2</v>
      </c>
      <c r="BB303">
        <f>IF('Ответы на форму (1)'!BC303="",0,VLOOKUP('Ответы на форму (1)'!BC303,УровниЗнакомства,2,FALSE))</f>
        <v>0</v>
      </c>
      <c r="BC303">
        <f>IF('Ответы на форму (1)'!BD303="",0,VLOOKUP('Ответы на форму (1)'!BD303,УровниЗнакомства,2,FALSE))</f>
        <v>2</v>
      </c>
      <c r="BD303">
        <f>IF('Ответы на форму (1)'!BE303="",0,VLOOKUP('Ответы на форму (1)'!BE303,УровниЗнакомства,2,FALSE))</f>
        <v>3</v>
      </c>
      <c r="BE303">
        <f>IF('Ответы на форму (1)'!BF303="",0,VLOOKUP('Ответы на форму (1)'!BF303,УровниЗнакомства,2,FALSE))</f>
        <v>4</v>
      </c>
      <c r="BF303">
        <f>IF('Ответы на форму (1)'!BG303="",0,VLOOKUP('Ответы на форму (1)'!BG303,УровниЗнакомства,2,FALSE))</f>
        <v>0</v>
      </c>
      <c r="BG303">
        <f>IF('Ответы на форму (1)'!BH303="",0,VLOOKUP('Ответы на форму (1)'!BH303,УровниЗнакомства,2,FALSE))</f>
        <v>0</v>
      </c>
      <c r="BH303">
        <f t="shared" si="32"/>
        <v>9</v>
      </c>
      <c r="BI303">
        <f>VLOOKUP('Ответы на форму (1)'!BI303,ТараканоБалл,2,FALSE)</f>
        <v>3</v>
      </c>
      <c r="BJ303">
        <f>VLOOKUP('Ответы на форму (1)'!BJ303,ТараканоБалл,2,FALSE)</f>
        <v>4</v>
      </c>
      <c r="BK303">
        <f>VLOOKUP('Ответы на форму (1)'!BK303,ТараканоБалл,2,FALSE)</f>
        <v>2</v>
      </c>
      <c r="BL303">
        <f>VLOOKUP('Ответы на форму (1)'!BL303,ТараканоБалл,2,FALSE)</f>
        <v>5</v>
      </c>
      <c r="BM303">
        <f t="shared" si="33"/>
        <v>14</v>
      </c>
      <c r="BN303">
        <f t="shared" si="34"/>
        <v>1</v>
      </c>
      <c r="BO303">
        <f>VLOOKUP('Ответы на форму (1)'!BM303,ОбъемИнфы,2,FALSE)</f>
        <v>1</v>
      </c>
      <c r="BP303">
        <f>VLOOKUP('Ответы на форму (1)'!BN303,ОбъемИнфы,2,FALSE)</f>
        <v>2</v>
      </c>
      <c r="BQ303">
        <f>VLOOKUP('Ответы на форму (1)'!BO303,ОбъемИнфы,2,FALSE)</f>
        <v>2</v>
      </c>
      <c r="BR303">
        <f>VLOOKUP('Ответы на форму (1)'!BP303,ОбъемИнфы,2,FALSE)</f>
        <v>3</v>
      </c>
      <c r="BS303">
        <f>VLOOKUP('Ответы на форму (1)'!BQ303,ОбъемИнфы,2,FALSE)</f>
        <v>3</v>
      </c>
      <c r="BT303">
        <f>VLOOKUP('Ответы на форму (1)'!BR303,ОбъемИнфы,2,FALSE)</f>
        <v>2</v>
      </c>
      <c r="BU303">
        <f>VLOOKUP('Ответы на форму (1)'!BS303,ОбъемИнфы,2,FALSE)</f>
        <v>3</v>
      </c>
      <c r="BV303">
        <f>VLOOKUP('Ответы на форму (1)'!BT303,ОбъемИнфы,2,FALSE)</f>
        <v>2</v>
      </c>
      <c r="BW303">
        <f>IF('Ответы на форму (1)'!BU303&gt;2,"много",'Ответы на форму (1)'!BU303)</f>
        <v>2</v>
      </c>
      <c r="BX303">
        <f>VLOOKUP('Ответы на форму (1)'!BV303,Блыки,2,FALSE)</f>
        <v>0</v>
      </c>
      <c r="BY303" t="str">
        <f>IF('Ответы на форму (1)'!BY303="","",'Ответы на форму (1)'!BY303)</f>
        <v/>
      </c>
      <c r="BZ303" t="str">
        <f t="shared" si="29"/>
        <v>Да</v>
      </c>
    </row>
    <row r="304" spans="1:78" x14ac:dyDescent="0.35">
      <c r="A304">
        <f>IF('Ответы на форму (1)'!B304="М",1,0)</f>
        <v>1</v>
      </c>
      <c r="B304">
        <f>'Ответы на форму (1)'!C304</f>
        <v>45</v>
      </c>
      <c r="C304">
        <f>VLOOKUP('Ответы на форму (1)'!G304,Успевание,2,FALSE)</f>
        <v>3</v>
      </c>
      <c r="D304">
        <f>VLOOKUP('Ответы на форму (1)'!H304,Успевание,2,FALSE)</f>
        <v>3</v>
      </c>
      <c r="E304">
        <f t="shared" si="30"/>
        <v>0</v>
      </c>
      <c r="F304">
        <f>VLOOKUP('Ответы на форму (1)'!I304,ШкалаРомека,2,FALSE)</f>
        <v>3</v>
      </c>
      <c r="G304">
        <f>VLOOKUP('Ответы на форму (1)'!J304,ШкалаРомека,2,FALSE)</f>
        <v>3</v>
      </c>
      <c r="H304">
        <f>VLOOKUP('Ответы на форму (1)'!K304,ШкалаРомека,2,FALSE)</f>
        <v>1</v>
      </c>
      <c r="I304">
        <f>VLOOKUP('Ответы на форму (1)'!L304,ШкалаРомека,2,FALSE)</f>
        <v>2</v>
      </c>
      <c r="J304">
        <f>VLOOKUP('Ответы на форму (1)'!M304,ШкалаРомека,2,FALSE)</f>
        <v>3</v>
      </c>
      <c r="K304">
        <f>VLOOKUP('Ответы на форму (1)'!N304,ШкалаРомека,2,FALSE)</f>
        <v>3</v>
      </c>
      <c r="L304">
        <f>VLOOKUP('Ответы на форму (1)'!O304,ШкалаРомека,2,FALSE)</f>
        <v>2</v>
      </c>
      <c r="M304">
        <f>VLOOKUP('Ответы на форму (1)'!P304,ШкалаРомека,2,FALSE)</f>
        <v>2</v>
      </c>
      <c r="N304">
        <f>VLOOKUP('Ответы на форму (1)'!Q304,ШкалаРомека,2,FALSE)</f>
        <v>2</v>
      </c>
      <c r="O304">
        <f>VLOOKUP('Ответы на форму (1)'!R304,ШкалаРомека,2,FALSE)</f>
        <v>2</v>
      </c>
      <c r="P304">
        <f t="shared" si="28"/>
        <v>23</v>
      </c>
      <c r="Q304">
        <f>VLOOKUP('Ответы на форму (1)'!S304,ЧастотаПрактик,2,FALSE)</f>
        <v>3</v>
      </c>
      <c r="R304">
        <f>VLOOKUP('Ответы на форму (1)'!T304,ЧастотаПрактик,2,FALSE)</f>
        <v>3</v>
      </c>
      <c r="S304">
        <f>VLOOKUP('Ответы на форму (1)'!U304,ЧастотаПрактик,2,FALSE)</f>
        <v>1</v>
      </c>
      <c r="T304">
        <f>VLOOKUP('Ответы на форму (1)'!V304,ЧастотаПрактик,2,FALSE)</f>
        <v>2</v>
      </c>
      <c r="U304">
        <f>VLOOKUP('Ответы на форму (1)'!W304,ЧастотаПрактик,2,FALSE)</f>
        <v>1</v>
      </c>
      <c r="V304">
        <f>VLOOKUP('Ответы на форму (1)'!X304,ЧастотаПрактик,2,FALSE)</f>
        <v>2</v>
      </c>
      <c r="W304">
        <f>VLOOKUP('Ответы на форму (1)'!Y304,ЧастотаПрактик,2,FALSE)</f>
        <v>0</v>
      </c>
      <c r="X304">
        <f>VLOOKUP('Ответы на форму (1)'!Z304,ЧастотаПрактик,2,FALSE)</f>
        <v>0</v>
      </c>
      <c r="Y304">
        <f>VLOOKUP('Ответы на форму (1)'!AA304,ЧастотаПрактик,2,FALSE)</f>
        <v>3</v>
      </c>
      <c r="Z304">
        <f>VLOOKUP('Ответы на форму (1)'!AB304,ЧастотаПрактик,2,FALSE)</f>
        <v>3</v>
      </c>
      <c r="AA304">
        <f>VLOOKUP('Ответы на форму (1)'!AC304,ЧастотаПрактик,2,FALSE)</f>
        <v>1</v>
      </c>
      <c r="AB304">
        <f>VLOOKUP('Ответы на форму (1)'!AD304,ЧастотаПрактик,2,FALSE)</f>
        <v>3</v>
      </c>
      <c r="AC304">
        <f>VLOOKUP('Ответы на форму (1)'!AE304,ЧастотаПрактик,2,FALSE)</f>
        <v>1</v>
      </c>
      <c r="AD304">
        <f>VLOOKUP('Ответы на форму (1)'!AF304,ЧастотаПрактик,2,FALSE)</f>
        <v>2</v>
      </c>
      <c r="AE304">
        <f>VLOOKUP('Ответы на форму (1)'!AG304,ДаПочтиНет,2,FALSE)</f>
        <v>0</v>
      </c>
      <c r="AF304">
        <f>VLOOKUP('Ответы на форму (1)'!AH304,ДаПочтиНет,2,FALSE)</f>
        <v>0</v>
      </c>
      <c r="AG304">
        <f>VLOOKUP('Ответы на форму (1)'!AI304,ДаПочтиНет,2,FALSE)</f>
        <v>0</v>
      </c>
      <c r="AH304">
        <f>VLOOKUP('Ответы на форму (1)'!AJ304,ДаПочтиНет,2,FALSE)</f>
        <v>2</v>
      </c>
      <c r="AI304">
        <f>VLOOKUP('Ответы на форму (1)'!AK304,ДаПочтиНет,2,FALSE)</f>
        <v>2</v>
      </c>
      <c r="AJ304">
        <f>VLOOKUP('Ответы на форму (1)'!AL304,ДаПочтиНет,2,FALSE)</f>
        <v>0</v>
      </c>
      <c r="AK304">
        <f>VLOOKUP('Ответы на форму (1)'!AM304,ДаПочтиНет,2,FALSE)</f>
        <v>2</v>
      </c>
      <c r="AL304">
        <f>VLOOKUP('Ответы на форму (1)'!AN304,ДаПочтиНет,2,FALSE)</f>
        <v>2</v>
      </c>
      <c r="AM304">
        <f>VLOOKUP('Ответы на форму (1)'!AO304,ДаПочтиНет,2,FALSE)</f>
        <v>1</v>
      </c>
      <c r="AN304">
        <f t="shared" si="31"/>
        <v>31</v>
      </c>
      <c r="AO304">
        <f>VLOOKUP('Ответы на форму (1)'!AP304,ДаПочтиНет,2,FALSE)</f>
        <v>0</v>
      </c>
      <c r="AP304">
        <f>VLOOKUP('Ответы на форму (1)'!AQ304,ОбразЖизни,2,FALSE)</f>
        <v>2</v>
      </c>
      <c r="AQ304">
        <f>VLOOKUP('Ответы на форму (1)'!AR304,ОбразЖизни,2,FALSE)</f>
        <v>1</v>
      </c>
      <c r="AR304">
        <f>VLOOKUP('Ответы на форму (1)'!AS304,ОбразЖизни,2,FALSE)</f>
        <v>2</v>
      </c>
      <c r="AS304">
        <f>VLOOKUP('Ответы на форму (1)'!AT304,ОбразЖизни,2,FALSE)</f>
        <v>2</v>
      </c>
      <c r="AT304">
        <f>VLOOKUP('Ответы на форму (1)'!AU304,ОбразЖизни,2,FALSE)</f>
        <v>3</v>
      </c>
      <c r="AU304">
        <f>VLOOKUP('Ответы на форму (1)'!AV304,ОбразЖизни,2,FALSE)</f>
        <v>1</v>
      </c>
      <c r="AV304">
        <f>'Ответы на форму (1)'!AW304</f>
        <v>7</v>
      </c>
      <c r="AW304">
        <f>IF('Ответы на форму (1)'!AX304="",0,1)</f>
        <v>1</v>
      </c>
      <c r="AX304">
        <f>VLOOKUP('Ответы на форму (1)'!AY304,Курение,2,FALSE)</f>
        <v>0</v>
      </c>
      <c r="AY304">
        <f>VLOOKUP('Ответы на форму (1)'!AZ304,Алкоголь,2,FALSE)</f>
        <v>1</v>
      </c>
      <c r="AZ304">
        <f>VLOOKUP('Ответы на форму (1)'!BA304,СемейныйОпыт,2,FALSE)</f>
        <v>1</v>
      </c>
      <c r="BA304">
        <f>'Ответы на форму (1)'!BB304</f>
        <v>3</v>
      </c>
      <c r="BB304">
        <f>IF('Ответы на форму (1)'!BC304="",0,VLOOKUP('Ответы на форму (1)'!BC304,УровниЗнакомства,2,FALSE))</f>
        <v>1</v>
      </c>
      <c r="BC304">
        <f>IF('Ответы на форму (1)'!BD304="",0,VLOOKUP('Ответы на форму (1)'!BD304,УровниЗнакомства,2,FALSE))</f>
        <v>0</v>
      </c>
      <c r="BD304">
        <f>IF('Ответы на форму (1)'!BE304="",0,VLOOKUP('Ответы на форму (1)'!BE304,УровниЗнакомства,2,FALSE))</f>
        <v>0</v>
      </c>
      <c r="BE304">
        <f>IF('Ответы на форму (1)'!BF304="",0,VLOOKUP('Ответы на форму (1)'!BF304,УровниЗнакомства,2,FALSE))</f>
        <v>4</v>
      </c>
      <c r="BF304">
        <f>IF('Ответы на форму (1)'!BG304="",0,VLOOKUP('Ответы на форму (1)'!BG304,УровниЗнакомства,2,FALSE))</f>
        <v>0</v>
      </c>
      <c r="BG304">
        <f>IF('Ответы на форму (1)'!BH304="",0,VLOOKUP('Ответы на форму (1)'!BH304,УровниЗнакомства,2,FALSE))</f>
        <v>0</v>
      </c>
      <c r="BH304">
        <f t="shared" si="32"/>
        <v>5</v>
      </c>
      <c r="BI304">
        <f>VLOOKUP('Ответы на форму (1)'!BI304,ТараканоБалл,2,FALSE)</f>
        <v>2</v>
      </c>
      <c r="BJ304">
        <f>VLOOKUP('Ответы на форму (1)'!BJ304,ТараканоБалл,2,FALSE)</f>
        <v>3</v>
      </c>
      <c r="BK304">
        <f>VLOOKUP('Ответы на форму (1)'!BK304,ТараканоБалл,2,FALSE)</f>
        <v>2</v>
      </c>
      <c r="BL304">
        <f>VLOOKUP('Ответы на форму (1)'!BL304,ТараканоБалл,2,FALSE)</f>
        <v>1</v>
      </c>
      <c r="BM304">
        <f t="shared" si="33"/>
        <v>8</v>
      </c>
      <c r="BN304">
        <f t="shared" si="34"/>
        <v>0</v>
      </c>
      <c r="BO304">
        <f>VLOOKUP('Ответы на форму (1)'!BM304,ОбъемИнфы,2,FALSE)</f>
        <v>1</v>
      </c>
      <c r="BP304">
        <f>VLOOKUP('Ответы на форму (1)'!BN304,ОбъемИнфы,2,FALSE)</f>
        <v>0</v>
      </c>
      <c r="BQ304">
        <f>VLOOKUP('Ответы на форму (1)'!BO304,ОбъемИнфы,2,FALSE)</f>
        <v>0</v>
      </c>
      <c r="BR304">
        <f>VLOOKUP('Ответы на форму (1)'!BP304,ОбъемИнфы,2,FALSE)</f>
        <v>0</v>
      </c>
      <c r="BS304">
        <f>VLOOKUP('Ответы на форму (1)'!BQ304,ОбъемИнфы,2,FALSE)</f>
        <v>2</v>
      </c>
      <c r="BT304">
        <f>VLOOKUP('Ответы на форму (1)'!BR304,ОбъемИнфы,2,FALSE)</f>
        <v>3</v>
      </c>
      <c r="BU304">
        <f>VLOOKUP('Ответы на форму (1)'!BS304,ОбъемИнфы,2,FALSE)</f>
        <v>1</v>
      </c>
      <c r="BV304">
        <f>VLOOKUP('Ответы на форму (1)'!BT304,ОбъемИнфы,2,FALSE)</f>
        <v>0</v>
      </c>
      <c r="BW304">
        <f>IF('Ответы на форму (1)'!BU304&gt;2,"много",'Ответы на форму (1)'!BU304)</f>
        <v>2</v>
      </c>
      <c r="BX304">
        <f>VLOOKUP('Ответы на форму (1)'!BV304,Блыки,2,FALSE)</f>
        <v>0</v>
      </c>
      <c r="BY304" t="str">
        <f>IF('Ответы на форму (1)'!BY304="","",'Ответы на форму (1)'!BY304)</f>
        <v/>
      </c>
      <c r="BZ304" t="str">
        <f t="shared" si="29"/>
        <v>Да</v>
      </c>
    </row>
    <row r="305" spans="1:78" x14ac:dyDescent="0.35">
      <c r="A305">
        <f>IF('Ответы на форму (1)'!B305="М",1,0)</f>
        <v>1</v>
      </c>
      <c r="B305">
        <f>'Ответы на форму (1)'!C305</f>
        <v>40</v>
      </c>
      <c r="C305">
        <f>VLOOKUP('Ответы на форму (1)'!G305,Успевание,2,FALSE)</f>
        <v>3</v>
      </c>
      <c r="D305">
        <f>VLOOKUP('Ответы на форму (1)'!H305,Успевание,2,FALSE)</f>
        <v>3</v>
      </c>
      <c r="E305">
        <f t="shared" si="30"/>
        <v>0</v>
      </c>
      <c r="F305">
        <f>VLOOKUP('Ответы на форму (1)'!I305,ШкалаРомека,2,FALSE)</f>
        <v>3</v>
      </c>
      <c r="G305">
        <f>VLOOKUP('Ответы на форму (1)'!J305,ШкалаРомека,2,FALSE)</f>
        <v>3</v>
      </c>
      <c r="H305">
        <f>VLOOKUP('Ответы на форму (1)'!K305,ШкалаРомека,2,FALSE)</f>
        <v>2</v>
      </c>
      <c r="I305">
        <f>VLOOKUP('Ответы на форму (1)'!L305,ШкалаРомека,2,FALSE)</f>
        <v>2</v>
      </c>
      <c r="J305">
        <f>VLOOKUP('Ответы на форму (1)'!M305,ШкалаРомека,2,FALSE)</f>
        <v>3</v>
      </c>
      <c r="K305">
        <f>VLOOKUP('Ответы на форму (1)'!N305,ШкалаРомека,2,FALSE)</f>
        <v>2</v>
      </c>
      <c r="L305">
        <f>VLOOKUP('Ответы на форму (1)'!O305,ШкалаРомека,2,FALSE)</f>
        <v>2</v>
      </c>
      <c r="M305">
        <f>VLOOKUP('Ответы на форму (1)'!P305,ШкалаРомека,2,FALSE)</f>
        <v>3</v>
      </c>
      <c r="N305">
        <f>VLOOKUP('Ответы на форму (1)'!Q305,ШкалаРомека,2,FALSE)</f>
        <v>3</v>
      </c>
      <c r="O305">
        <f>VLOOKUP('Ответы на форму (1)'!R305,ШкалаРомека,2,FALSE)</f>
        <v>3</v>
      </c>
      <c r="P305">
        <f t="shared" si="28"/>
        <v>26</v>
      </c>
      <c r="Q305">
        <f>VLOOKUP('Ответы на форму (1)'!S305,ЧастотаПрактик,2,FALSE)</f>
        <v>1</v>
      </c>
      <c r="R305">
        <f>VLOOKUP('Ответы на форму (1)'!T305,ЧастотаПрактик,2,FALSE)</f>
        <v>2</v>
      </c>
      <c r="S305">
        <f>VLOOKUP('Ответы на форму (1)'!U305,ЧастотаПрактик,2,FALSE)</f>
        <v>2</v>
      </c>
      <c r="T305">
        <f>VLOOKUP('Ответы на форму (1)'!V305,ЧастотаПрактик,2,FALSE)</f>
        <v>1</v>
      </c>
      <c r="U305">
        <f>VLOOKUP('Ответы на форму (1)'!W305,ЧастотаПрактик,2,FALSE)</f>
        <v>0</v>
      </c>
      <c r="V305">
        <f>VLOOKUP('Ответы на форму (1)'!X305,ЧастотаПрактик,2,FALSE)</f>
        <v>3</v>
      </c>
      <c r="W305">
        <f>VLOOKUP('Ответы на форму (1)'!Y305,ЧастотаПрактик,2,FALSE)</f>
        <v>2</v>
      </c>
      <c r="X305">
        <f>VLOOKUP('Ответы на форму (1)'!Z305,ЧастотаПрактик,2,FALSE)</f>
        <v>2</v>
      </c>
      <c r="Y305">
        <f>VLOOKUP('Ответы на форму (1)'!AA305,ЧастотаПрактик,2,FALSE)</f>
        <v>3</v>
      </c>
      <c r="Z305">
        <f>VLOOKUP('Ответы на форму (1)'!AB305,ЧастотаПрактик,2,FALSE)</f>
        <v>2</v>
      </c>
      <c r="AA305">
        <f>VLOOKUP('Ответы на форму (1)'!AC305,ЧастотаПрактик,2,FALSE)</f>
        <v>1</v>
      </c>
      <c r="AB305">
        <f>VLOOKUP('Ответы на форму (1)'!AD305,ЧастотаПрактик,2,FALSE)</f>
        <v>2</v>
      </c>
      <c r="AC305">
        <f>VLOOKUP('Ответы на форму (1)'!AE305,ЧастотаПрактик,2,FALSE)</f>
        <v>2</v>
      </c>
      <c r="AD305">
        <f>VLOOKUP('Ответы на форму (1)'!AF305,ЧастотаПрактик,2,FALSE)</f>
        <v>3</v>
      </c>
      <c r="AE305">
        <f>VLOOKUP('Ответы на форму (1)'!AG305,ДаПочтиНет,2,FALSE)</f>
        <v>0</v>
      </c>
      <c r="AF305">
        <f>VLOOKUP('Ответы на форму (1)'!AH305,ДаПочтиНет,2,FALSE)</f>
        <v>0</v>
      </c>
      <c r="AG305">
        <f>VLOOKUP('Ответы на форму (1)'!AI305,ДаПочтиНет,2,FALSE)</f>
        <v>0</v>
      </c>
      <c r="AH305">
        <f>VLOOKUP('Ответы на форму (1)'!AJ305,ДаПочтиНет,2,FALSE)</f>
        <v>0</v>
      </c>
      <c r="AI305">
        <f>VLOOKUP('Ответы на форму (1)'!AK305,ДаПочтиНет,2,FALSE)</f>
        <v>2</v>
      </c>
      <c r="AJ305">
        <f>VLOOKUP('Ответы на форму (1)'!AL305,ДаПочтиНет,2,FALSE)</f>
        <v>2</v>
      </c>
      <c r="AK305">
        <f>VLOOKUP('Ответы на форму (1)'!AM305,ДаПочтиНет,2,FALSE)</f>
        <v>2</v>
      </c>
      <c r="AL305">
        <f>VLOOKUP('Ответы на форму (1)'!AN305,ДаПочтиНет,2,FALSE)</f>
        <v>0</v>
      </c>
      <c r="AM305">
        <f>VLOOKUP('Ответы на форму (1)'!AO305,ДаПочтиНет,2,FALSE)</f>
        <v>2</v>
      </c>
      <c r="AN305">
        <f t="shared" si="31"/>
        <v>32</v>
      </c>
      <c r="AO305">
        <f>VLOOKUP('Ответы на форму (1)'!AP305,ДаПочтиНет,2,FALSE)</f>
        <v>0</v>
      </c>
      <c r="AP305">
        <f>VLOOKUP('Ответы на форму (1)'!AQ305,ОбразЖизни,2,FALSE)</f>
        <v>3</v>
      </c>
      <c r="AQ305">
        <f>VLOOKUP('Ответы на форму (1)'!AR305,ОбразЖизни,2,FALSE)</f>
        <v>3</v>
      </c>
      <c r="AR305">
        <f>VLOOKUP('Ответы на форму (1)'!AS305,ОбразЖизни,2,FALSE)</f>
        <v>1</v>
      </c>
      <c r="AS305">
        <f>VLOOKUP('Ответы на форму (1)'!AT305,ОбразЖизни,2,FALSE)</f>
        <v>1</v>
      </c>
      <c r="AT305">
        <f>VLOOKUP('Ответы на форму (1)'!AU305,ОбразЖизни,2,FALSE)</f>
        <v>2</v>
      </c>
      <c r="AU305">
        <f>VLOOKUP('Ответы на форму (1)'!AV305,ОбразЖизни,2,FALSE)</f>
        <v>2</v>
      </c>
      <c r="AV305">
        <f>'Ответы на форму (1)'!AW305</f>
        <v>7</v>
      </c>
      <c r="AW305">
        <f>IF('Ответы на форму (1)'!AX305="",0,1)</f>
        <v>0</v>
      </c>
      <c r="AX305">
        <f>VLOOKUP('Ответы на форму (1)'!AY305,Курение,2,FALSE)</f>
        <v>0</v>
      </c>
      <c r="AY305">
        <f>VLOOKUP('Ответы на форму (1)'!AZ305,Алкоголь,2,FALSE)</f>
        <v>1</v>
      </c>
      <c r="AZ305">
        <f>VLOOKUP('Ответы на форму (1)'!BA305,СемейныйОпыт,2,FALSE)</f>
        <v>1</v>
      </c>
      <c r="BA305">
        <f>'Ответы на форму (1)'!BB305</f>
        <v>2</v>
      </c>
      <c r="BB305">
        <f>IF('Ответы на форму (1)'!BC305="",0,VLOOKUP('Ответы на форму (1)'!BC305,УровниЗнакомства,2,FALSE))</f>
        <v>2</v>
      </c>
      <c r="BC305">
        <f>IF('Ответы на форму (1)'!BD305="",0,VLOOKUP('Ответы на форму (1)'!BD305,УровниЗнакомства,2,FALSE))</f>
        <v>0</v>
      </c>
      <c r="BD305">
        <f>IF('Ответы на форму (1)'!BE305="",0,VLOOKUP('Ответы на форму (1)'!BE305,УровниЗнакомства,2,FALSE))</f>
        <v>4</v>
      </c>
      <c r="BE305">
        <f>IF('Ответы на форму (1)'!BF305="",0,VLOOKUP('Ответы на форму (1)'!BF305,УровниЗнакомства,2,FALSE))</f>
        <v>3</v>
      </c>
      <c r="BF305">
        <f>IF('Ответы на форму (1)'!BG305="",0,VLOOKUP('Ответы на форму (1)'!BG305,УровниЗнакомства,2,FALSE))</f>
        <v>0</v>
      </c>
      <c r="BG305">
        <f>IF('Ответы на форму (1)'!BH305="",0,VLOOKUP('Ответы на форму (1)'!BH305,УровниЗнакомства,2,FALSE))</f>
        <v>0</v>
      </c>
      <c r="BH305">
        <f t="shared" si="32"/>
        <v>9</v>
      </c>
      <c r="BI305">
        <f>VLOOKUP('Ответы на форму (1)'!BI305,ТараканоБалл,2,FALSE)</f>
        <v>3</v>
      </c>
      <c r="BJ305">
        <f>VLOOKUP('Ответы на форму (1)'!BJ305,ТараканоБалл,2,FALSE)</f>
        <v>2</v>
      </c>
      <c r="BK305">
        <f>VLOOKUP('Ответы на форму (1)'!BK305,ТараканоБалл,2,FALSE)</f>
        <v>2</v>
      </c>
      <c r="BL305">
        <f>VLOOKUP('Ответы на форму (1)'!BL305,ТараканоБалл,2,FALSE)</f>
        <v>4</v>
      </c>
      <c r="BM305">
        <f t="shared" si="33"/>
        <v>11</v>
      </c>
      <c r="BN305">
        <f t="shared" si="34"/>
        <v>1</v>
      </c>
      <c r="BO305">
        <f>VLOOKUP('Ответы на форму (1)'!BM305,ОбъемИнфы,2,FALSE)</f>
        <v>3</v>
      </c>
      <c r="BP305">
        <f>VLOOKUP('Ответы на форму (1)'!BN305,ОбъемИнфы,2,FALSE)</f>
        <v>3</v>
      </c>
      <c r="BQ305">
        <f>VLOOKUP('Ответы на форму (1)'!BO305,ОбъемИнфы,2,FALSE)</f>
        <v>1</v>
      </c>
      <c r="BR305">
        <f>VLOOKUP('Ответы на форму (1)'!BP305,ОбъемИнфы,2,FALSE)</f>
        <v>3</v>
      </c>
      <c r="BS305">
        <f>VLOOKUP('Ответы на форму (1)'!BQ305,ОбъемИнфы,2,FALSE)</f>
        <v>1</v>
      </c>
      <c r="BT305">
        <f>VLOOKUP('Ответы на форму (1)'!BR305,ОбъемИнфы,2,FALSE)</f>
        <v>3</v>
      </c>
      <c r="BU305">
        <f>VLOOKUP('Ответы на форму (1)'!BS305,ОбъемИнфы,2,FALSE)</f>
        <v>1</v>
      </c>
      <c r="BV305">
        <f>VLOOKUP('Ответы на форму (1)'!BT305,ОбъемИнфы,2,FALSE)</f>
        <v>1</v>
      </c>
      <c r="BW305">
        <f>IF('Ответы на форму (1)'!BU305&gt;2,"много",'Ответы на форму (1)'!BU305)</f>
        <v>2</v>
      </c>
      <c r="BX305">
        <f>VLOOKUP('Ответы на форму (1)'!BV305,Блыки,2,FALSE)</f>
        <v>0</v>
      </c>
      <c r="BY305" t="str">
        <f>IF('Ответы на форму (1)'!BY305="","",'Ответы на форму (1)'!BY305)</f>
        <v/>
      </c>
      <c r="BZ305" t="str">
        <f t="shared" si="29"/>
        <v>Да</v>
      </c>
    </row>
    <row r="306" spans="1:78" x14ac:dyDescent="0.35">
      <c r="A306">
        <f>IF('Ответы на форму (1)'!B306="М",1,0)</f>
        <v>0</v>
      </c>
      <c r="B306">
        <f>'Ответы на форму (1)'!C306</f>
        <v>41</v>
      </c>
      <c r="C306">
        <f>VLOOKUP('Ответы на форму (1)'!G306,Успевание,2,FALSE)</f>
        <v>2</v>
      </c>
      <c r="D306">
        <f>VLOOKUP('Ответы на форму (1)'!H306,Успевание,2,FALSE)</f>
        <v>2</v>
      </c>
      <c r="E306">
        <f t="shared" si="30"/>
        <v>0</v>
      </c>
      <c r="F306">
        <f>VLOOKUP('Ответы на форму (1)'!I306,ШкалаРомека,2,FALSE)</f>
        <v>3</v>
      </c>
      <c r="G306">
        <f>VLOOKUP('Ответы на форму (1)'!J306,ШкалаРомека,2,FALSE)</f>
        <v>3</v>
      </c>
      <c r="H306">
        <f>VLOOKUP('Ответы на форму (1)'!K306,ШкалаРомека,2,FALSE)</f>
        <v>2</v>
      </c>
      <c r="I306">
        <f>VLOOKUP('Ответы на форму (1)'!L306,ШкалаРомека,2,FALSE)</f>
        <v>3</v>
      </c>
      <c r="J306">
        <f>VLOOKUP('Ответы на форму (1)'!M306,ШкалаРомека,2,FALSE)</f>
        <v>3</v>
      </c>
      <c r="K306">
        <f>VLOOKUP('Ответы на форму (1)'!N306,ШкалаРомека,2,FALSE)</f>
        <v>3</v>
      </c>
      <c r="L306">
        <f>VLOOKUP('Ответы на форму (1)'!O306,ШкалаРомека,2,FALSE)</f>
        <v>2</v>
      </c>
      <c r="M306">
        <f>VLOOKUP('Ответы на форму (1)'!P306,ШкалаРомека,2,FALSE)</f>
        <v>3</v>
      </c>
      <c r="N306">
        <f>VLOOKUP('Ответы на форму (1)'!Q306,ШкалаРомека,2,FALSE)</f>
        <v>3</v>
      </c>
      <c r="O306">
        <f>VLOOKUP('Ответы на форму (1)'!R306,ШкалаРомека,2,FALSE)</f>
        <v>3</v>
      </c>
      <c r="P306">
        <f t="shared" si="28"/>
        <v>28</v>
      </c>
      <c r="Q306">
        <f>VLOOKUP('Ответы на форму (1)'!S306,ЧастотаПрактик,2,FALSE)</f>
        <v>2</v>
      </c>
      <c r="R306">
        <f>VLOOKUP('Ответы на форму (1)'!T306,ЧастотаПрактик,2,FALSE)</f>
        <v>2</v>
      </c>
      <c r="S306">
        <f>VLOOKUP('Ответы на форму (1)'!U306,ЧастотаПрактик,2,FALSE)</f>
        <v>3</v>
      </c>
      <c r="T306">
        <f>VLOOKUP('Ответы на форму (1)'!V306,ЧастотаПрактик,2,FALSE)</f>
        <v>3</v>
      </c>
      <c r="U306">
        <f>VLOOKUP('Ответы на форму (1)'!W306,ЧастотаПрактик,2,FALSE)</f>
        <v>2</v>
      </c>
      <c r="V306">
        <f>VLOOKUP('Ответы на форму (1)'!X306,ЧастотаПрактик,2,FALSE)</f>
        <v>1</v>
      </c>
      <c r="W306">
        <f>VLOOKUP('Ответы на форму (1)'!Y306,ЧастотаПрактик,2,FALSE)</f>
        <v>3</v>
      </c>
      <c r="X306">
        <f>VLOOKUP('Ответы на форму (1)'!Z306,ЧастотаПрактик,2,FALSE)</f>
        <v>4</v>
      </c>
      <c r="Y306">
        <f>VLOOKUP('Ответы на форму (1)'!AA306,ЧастотаПрактик,2,FALSE)</f>
        <v>2</v>
      </c>
      <c r="Z306">
        <f>VLOOKUP('Ответы на форму (1)'!AB306,ЧастотаПрактик,2,FALSE)</f>
        <v>2</v>
      </c>
      <c r="AA306">
        <f>VLOOKUP('Ответы на форму (1)'!AC306,ЧастотаПрактик,2,FALSE)</f>
        <v>4</v>
      </c>
      <c r="AB306">
        <f>VLOOKUP('Ответы на форму (1)'!AD306,ЧастотаПрактик,2,FALSE)</f>
        <v>1</v>
      </c>
      <c r="AC306">
        <f>VLOOKUP('Ответы на форму (1)'!AE306,ЧастотаПрактик,2,FALSE)</f>
        <v>1</v>
      </c>
      <c r="AD306">
        <f>VLOOKUP('Ответы на форму (1)'!AF306,ЧастотаПрактик,2,FALSE)</f>
        <v>3</v>
      </c>
      <c r="AE306">
        <f>VLOOKUP('Ответы на форму (1)'!AG306,ДаПочтиНет,2,FALSE)</f>
        <v>2</v>
      </c>
      <c r="AF306">
        <f>VLOOKUP('Ответы на форму (1)'!AH306,ДаПочтиНет,2,FALSE)</f>
        <v>2</v>
      </c>
      <c r="AG306">
        <f>VLOOKUP('Ответы на форму (1)'!AI306,ДаПочтиНет,2,FALSE)</f>
        <v>2</v>
      </c>
      <c r="AH306">
        <f>VLOOKUP('Ответы на форму (1)'!AJ306,ДаПочтиНет,2,FALSE)</f>
        <v>0</v>
      </c>
      <c r="AI306">
        <f>VLOOKUP('Ответы на форму (1)'!AK306,ДаПочтиНет,2,FALSE)</f>
        <v>0</v>
      </c>
      <c r="AJ306">
        <f>VLOOKUP('Ответы на форму (1)'!AL306,ДаПочтиНет,2,FALSE)</f>
        <v>2</v>
      </c>
      <c r="AK306">
        <f>VLOOKUP('Ответы на форму (1)'!AM306,ДаПочтиНет,2,FALSE)</f>
        <v>2</v>
      </c>
      <c r="AL306">
        <f>VLOOKUP('Ответы на форму (1)'!AN306,ДаПочтиНет,2,FALSE)</f>
        <v>0</v>
      </c>
      <c r="AM306">
        <f>VLOOKUP('Ответы на форму (1)'!AO306,ДаПочтиНет,2,FALSE)</f>
        <v>0</v>
      </c>
      <c r="AN306">
        <f t="shared" si="31"/>
        <v>41</v>
      </c>
      <c r="AO306">
        <f>VLOOKUP('Ответы на форму (1)'!AP306,ДаПочтиНет,2,FALSE)</f>
        <v>2</v>
      </c>
      <c r="AP306">
        <f>VLOOKUP('Ответы на форму (1)'!AQ306,ОбразЖизни,2,FALSE)</f>
        <v>2</v>
      </c>
      <c r="AQ306">
        <f>VLOOKUP('Ответы на форму (1)'!AR306,ОбразЖизни,2,FALSE)</f>
        <v>1</v>
      </c>
      <c r="AR306">
        <f>VLOOKUP('Ответы на форму (1)'!AS306,ОбразЖизни,2,FALSE)</f>
        <v>1</v>
      </c>
      <c r="AS306">
        <f>VLOOKUP('Ответы на форму (1)'!AT306,ОбразЖизни,2,FALSE)</f>
        <v>2</v>
      </c>
      <c r="AT306">
        <f>VLOOKUP('Ответы на форму (1)'!AU306,ОбразЖизни,2,FALSE)</f>
        <v>2</v>
      </c>
      <c r="AU306">
        <f>VLOOKUP('Ответы на форму (1)'!AV306,ОбразЖизни,2,FALSE)</f>
        <v>3</v>
      </c>
      <c r="AV306">
        <f>'Ответы на форму (1)'!AW306</f>
        <v>5</v>
      </c>
      <c r="AW306">
        <f>IF('Ответы на форму (1)'!AX306="",0,1)</f>
        <v>0</v>
      </c>
      <c r="AX306">
        <f>VLOOKUP('Ответы на форму (1)'!AY306,Курение,2,FALSE)</f>
        <v>0</v>
      </c>
      <c r="AY306">
        <f>VLOOKUP('Ответы на форму (1)'!AZ306,Алкоголь,2,FALSE)</f>
        <v>1</v>
      </c>
      <c r="AZ306">
        <f>VLOOKUP('Ответы на форму (1)'!BA306,СемейныйОпыт,2,FALSE)</f>
        <v>2</v>
      </c>
      <c r="BA306">
        <f>'Ответы на форму (1)'!BB306</f>
        <v>0</v>
      </c>
      <c r="BB306">
        <f>IF('Ответы на форму (1)'!BC306="",0,VLOOKUP('Ответы на форму (1)'!BC306,УровниЗнакомства,2,FALSE))</f>
        <v>3</v>
      </c>
      <c r="BC306">
        <f>IF('Ответы на форму (1)'!BD306="",0,VLOOKUP('Ответы на форму (1)'!BD306,УровниЗнакомства,2,FALSE))</f>
        <v>5</v>
      </c>
      <c r="BD306">
        <f>IF('Ответы на форму (1)'!BE306="",0,VLOOKUP('Ответы на форму (1)'!BE306,УровниЗнакомства,2,FALSE))</f>
        <v>5</v>
      </c>
      <c r="BE306">
        <f>IF('Ответы на форму (1)'!BF306="",0,VLOOKUP('Ответы на форму (1)'!BF306,УровниЗнакомства,2,FALSE))</f>
        <v>5</v>
      </c>
      <c r="BF306">
        <f>IF('Ответы на форму (1)'!BG306="",0,VLOOKUP('Ответы на форму (1)'!BG306,УровниЗнакомства,2,FALSE))</f>
        <v>0</v>
      </c>
      <c r="BG306">
        <f>IF('Ответы на форму (1)'!BH306="",0,VLOOKUP('Ответы на форму (1)'!BH306,УровниЗнакомства,2,FALSE))</f>
        <v>0</v>
      </c>
      <c r="BH306">
        <f t="shared" si="32"/>
        <v>18</v>
      </c>
      <c r="BI306">
        <f>VLOOKUP('Ответы на форму (1)'!BI306,ТараканоБалл,2,FALSE)</f>
        <v>5</v>
      </c>
      <c r="BJ306">
        <f>VLOOKUP('Ответы на форму (1)'!BJ306,ТараканоБалл,2,FALSE)</f>
        <v>4</v>
      </c>
      <c r="BK306">
        <f>VLOOKUP('Ответы на форму (1)'!BK306,ТараканоБалл,2,FALSE)</f>
        <v>5</v>
      </c>
      <c r="BL306">
        <f>VLOOKUP('Ответы на форму (1)'!BL306,ТараканоБалл,2,FALSE)</f>
        <v>4</v>
      </c>
      <c r="BM306">
        <f t="shared" si="33"/>
        <v>18</v>
      </c>
      <c r="BN306">
        <f t="shared" si="34"/>
        <v>2</v>
      </c>
      <c r="BO306">
        <f>VLOOKUP('Ответы на форму (1)'!BM306,ОбъемИнфы,2,FALSE)</f>
        <v>1</v>
      </c>
      <c r="BP306">
        <f>VLOOKUP('Ответы на форму (1)'!BN306,ОбъемИнфы,2,FALSE)</f>
        <v>2</v>
      </c>
      <c r="BQ306">
        <f>VLOOKUP('Ответы на форму (1)'!BO306,ОбъемИнфы,2,FALSE)</f>
        <v>3</v>
      </c>
      <c r="BR306">
        <f>VLOOKUP('Ответы на форму (1)'!BP306,ОбъемИнфы,2,FALSE)</f>
        <v>4</v>
      </c>
      <c r="BS306">
        <f>VLOOKUP('Ответы на форму (1)'!BQ306,ОбъемИнфы,2,FALSE)</f>
        <v>3</v>
      </c>
      <c r="BT306">
        <f>VLOOKUP('Ответы на форму (1)'!BR306,ОбъемИнфы,2,FALSE)</f>
        <v>2</v>
      </c>
      <c r="BU306">
        <f>VLOOKUP('Ответы на форму (1)'!BS306,ОбъемИнфы,2,FALSE)</f>
        <v>0</v>
      </c>
      <c r="BV306">
        <f>VLOOKUP('Ответы на форму (1)'!BT306,ОбъемИнфы,2,FALSE)</f>
        <v>0</v>
      </c>
      <c r="BW306">
        <f>IF('Ответы на форму (1)'!BU306&gt;2,"много",'Ответы на форму (1)'!BU306)</f>
        <v>2</v>
      </c>
      <c r="BX306">
        <f>VLOOKUP('Ответы на форму (1)'!BV306,Блыки,2,FALSE)</f>
        <v>0</v>
      </c>
      <c r="BY306" t="str">
        <f>IF('Ответы на форму (1)'!BY306="","",'Ответы на форму (1)'!BY306)</f>
        <v/>
      </c>
      <c r="BZ306" t="str">
        <f t="shared" si="29"/>
        <v>Нет</v>
      </c>
    </row>
    <row r="307" spans="1:78" x14ac:dyDescent="0.35">
      <c r="A307">
        <f>IF('Ответы на форму (1)'!B307="М",1,0)</f>
        <v>0</v>
      </c>
      <c r="B307">
        <f>'Ответы на форму (1)'!C307</f>
        <v>33</v>
      </c>
      <c r="C307">
        <f>VLOOKUP('Ответы на форму (1)'!G307,Успевание,2,FALSE)</f>
        <v>3</v>
      </c>
      <c r="D307">
        <f>VLOOKUP('Ответы на форму (1)'!H307,Успевание,2,FALSE)</f>
        <v>2</v>
      </c>
      <c r="E307">
        <f t="shared" si="30"/>
        <v>1</v>
      </c>
      <c r="F307">
        <f>VLOOKUP('Ответы на форму (1)'!I307,ШкалаРомека,2,FALSE)</f>
        <v>4</v>
      </c>
      <c r="G307">
        <f>VLOOKUP('Ответы на форму (1)'!J307,ШкалаРомека,2,FALSE)</f>
        <v>4</v>
      </c>
      <c r="H307">
        <f>VLOOKUP('Ответы на форму (1)'!K307,ШкалаРомека,2,FALSE)</f>
        <v>4</v>
      </c>
      <c r="I307">
        <f>VLOOKUP('Ответы на форму (1)'!L307,ШкалаРомека,2,FALSE)</f>
        <v>4</v>
      </c>
      <c r="J307">
        <f>VLOOKUP('Ответы на форму (1)'!M307,ШкалаРомека,2,FALSE)</f>
        <v>4</v>
      </c>
      <c r="K307">
        <f>VLOOKUP('Ответы на форму (1)'!N307,ШкалаРомека,2,FALSE)</f>
        <v>4</v>
      </c>
      <c r="L307">
        <f>VLOOKUP('Ответы на форму (1)'!O307,ШкалаРомека,2,FALSE)</f>
        <v>4</v>
      </c>
      <c r="M307">
        <f>VLOOKUP('Ответы на форму (1)'!P307,ШкалаРомека,2,FALSE)</f>
        <v>3</v>
      </c>
      <c r="N307">
        <f>VLOOKUP('Ответы на форму (1)'!Q307,ШкалаРомека,2,FALSE)</f>
        <v>3</v>
      </c>
      <c r="O307">
        <f>VLOOKUP('Ответы на форму (1)'!R307,ШкалаРомека,2,FALSE)</f>
        <v>4</v>
      </c>
      <c r="P307">
        <f t="shared" si="28"/>
        <v>38</v>
      </c>
      <c r="Q307">
        <f>VLOOKUP('Ответы на форму (1)'!S307,ЧастотаПрактик,2,FALSE)</f>
        <v>0</v>
      </c>
      <c r="R307">
        <f>VLOOKUP('Ответы на форму (1)'!T307,ЧастотаПрактик,2,FALSE)</f>
        <v>3</v>
      </c>
      <c r="S307">
        <f>VLOOKUP('Ответы на форму (1)'!U307,ЧастотаПрактик,2,FALSE)</f>
        <v>4</v>
      </c>
      <c r="T307">
        <f>VLOOKUP('Ответы на форму (1)'!V307,ЧастотаПрактик,2,FALSE)</f>
        <v>4</v>
      </c>
      <c r="U307">
        <f>VLOOKUP('Ответы на форму (1)'!W307,ЧастотаПрактик,2,FALSE)</f>
        <v>0</v>
      </c>
      <c r="V307">
        <f>VLOOKUP('Ответы на форму (1)'!X307,ЧастотаПрактик,2,FALSE)</f>
        <v>4</v>
      </c>
      <c r="W307">
        <f>VLOOKUP('Ответы на форму (1)'!Y307,ЧастотаПрактик,2,FALSE)</f>
        <v>4</v>
      </c>
      <c r="X307">
        <f>VLOOKUP('Ответы на форму (1)'!Z307,ЧастотаПрактик,2,FALSE)</f>
        <v>4</v>
      </c>
      <c r="Y307">
        <f>VLOOKUP('Ответы на форму (1)'!AA307,ЧастотаПрактик,2,FALSE)</f>
        <v>1</v>
      </c>
      <c r="Z307">
        <f>VLOOKUP('Ответы на форму (1)'!AB307,ЧастотаПрактик,2,FALSE)</f>
        <v>1</v>
      </c>
      <c r="AA307">
        <f>VLOOKUP('Ответы на форму (1)'!AC307,ЧастотаПрактик,2,FALSE)</f>
        <v>4</v>
      </c>
      <c r="AB307">
        <f>VLOOKUP('Ответы на форму (1)'!AD307,ЧастотаПрактик,2,FALSE)</f>
        <v>3</v>
      </c>
      <c r="AC307">
        <f>VLOOKUP('Ответы на форму (1)'!AE307,ЧастотаПрактик,2,FALSE)</f>
        <v>2</v>
      </c>
      <c r="AD307">
        <f>VLOOKUP('Ответы на форму (1)'!AF307,ЧастотаПрактик,2,FALSE)</f>
        <v>3</v>
      </c>
      <c r="AE307">
        <f>VLOOKUP('Ответы на форму (1)'!AG307,ДаПочтиНет,2,FALSE)</f>
        <v>2</v>
      </c>
      <c r="AF307">
        <f>VLOOKUP('Ответы на форму (1)'!AH307,ДаПочтиНет,2,FALSE)</f>
        <v>2</v>
      </c>
      <c r="AG307">
        <f>VLOOKUP('Ответы на форму (1)'!AI307,ДаПочтиНет,2,FALSE)</f>
        <v>2</v>
      </c>
      <c r="AH307">
        <f>VLOOKUP('Ответы на форму (1)'!AJ307,ДаПочтиНет,2,FALSE)</f>
        <v>0</v>
      </c>
      <c r="AI307">
        <f>VLOOKUP('Ответы на форму (1)'!AK307,ДаПочтиНет,2,FALSE)</f>
        <v>2</v>
      </c>
      <c r="AJ307">
        <f>VLOOKUP('Ответы на форму (1)'!AL307,ДаПочтиНет,2,FALSE)</f>
        <v>2</v>
      </c>
      <c r="AK307">
        <f>VLOOKUP('Ответы на форму (1)'!AM307,ДаПочтиНет,2,FALSE)</f>
        <v>0</v>
      </c>
      <c r="AL307">
        <f>VLOOKUP('Ответы на форму (1)'!AN307,ДаПочтиНет,2,FALSE)</f>
        <v>0</v>
      </c>
      <c r="AM307">
        <f>VLOOKUP('Ответы на форму (1)'!AO307,ДаПочтиНет,2,FALSE)</f>
        <v>0</v>
      </c>
      <c r="AN307">
        <f t="shared" si="31"/>
        <v>46</v>
      </c>
      <c r="AO307">
        <f>VLOOKUP('Ответы на форму (1)'!AP307,ДаПочтиНет,2,FALSE)</f>
        <v>2</v>
      </c>
      <c r="AP307">
        <f>VLOOKUP('Ответы на форму (1)'!AQ307,ОбразЖизни,2,FALSE)</f>
        <v>2</v>
      </c>
      <c r="AQ307">
        <f>VLOOKUP('Ответы на форму (1)'!AR307,ОбразЖизни,2,FALSE)</f>
        <v>1</v>
      </c>
      <c r="AR307">
        <f>VLOOKUP('Ответы на форму (1)'!AS307,ОбразЖизни,2,FALSE)</f>
        <v>1</v>
      </c>
      <c r="AS307">
        <f>VLOOKUP('Ответы на форму (1)'!AT307,ОбразЖизни,2,FALSE)</f>
        <v>0</v>
      </c>
      <c r="AT307">
        <f>VLOOKUP('Ответы на форму (1)'!AU307,ОбразЖизни,2,FALSE)</f>
        <v>3</v>
      </c>
      <c r="AU307">
        <f>VLOOKUP('Ответы на форму (1)'!AV307,ОбразЖизни,2,FALSE)</f>
        <v>4</v>
      </c>
      <c r="AV307">
        <f>'Ответы на форму (1)'!AW307</f>
        <v>6</v>
      </c>
      <c r="AW307">
        <f>IF('Ответы на форму (1)'!AX307="",0,1)</f>
        <v>0</v>
      </c>
      <c r="AX307">
        <f>VLOOKUP('Ответы на форму (1)'!AY307,Курение,2,FALSE)</f>
        <v>0</v>
      </c>
      <c r="AY307">
        <f>VLOOKUP('Ответы на форму (1)'!AZ307,Алкоголь,2,FALSE)</f>
        <v>2</v>
      </c>
      <c r="AZ307">
        <f>VLOOKUP('Ответы на форму (1)'!BA307,СемейныйОпыт,2,FALSE)</f>
        <v>1</v>
      </c>
      <c r="BA307">
        <f>'Ответы на форму (1)'!BB307</f>
        <v>2</v>
      </c>
      <c r="BB307">
        <f>IF('Ответы на форму (1)'!BC307="",0,VLOOKUP('Ответы на форму (1)'!BC307,УровниЗнакомства,2,FALSE))</f>
        <v>0</v>
      </c>
      <c r="BC307">
        <f>IF('Ответы на форму (1)'!BD307="",0,VLOOKUP('Ответы на форму (1)'!BD307,УровниЗнакомства,2,FALSE))</f>
        <v>0</v>
      </c>
      <c r="BD307">
        <f>IF('Ответы на форму (1)'!BE307="",0,VLOOKUP('Ответы на форму (1)'!BE307,УровниЗнакомства,2,FALSE))</f>
        <v>0</v>
      </c>
      <c r="BE307">
        <f>IF('Ответы на форму (1)'!BF307="",0,VLOOKUP('Ответы на форму (1)'!BF307,УровниЗнакомства,2,FALSE))</f>
        <v>4</v>
      </c>
      <c r="BF307">
        <f>IF('Ответы на форму (1)'!BG307="",0,VLOOKUP('Ответы на форму (1)'!BG307,УровниЗнакомства,2,FALSE))</f>
        <v>0</v>
      </c>
      <c r="BG307">
        <f>IF('Ответы на форму (1)'!BH307="",0,VLOOKUP('Ответы на форму (1)'!BH307,УровниЗнакомства,2,FALSE))</f>
        <v>0</v>
      </c>
      <c r="BH307">
        <f t="shared" si="32"/>
        <v>4</v>
      </c>
      <c r="BI307">
        <f>VLOOKUP('Ответы на форму (1)'!BI307,ТараканоБалл,2,FALSE)</f>
        <v>1</v>
      </c>
      <c r="BJ307">
        <f>VLOOKUP('Ответы на форму (1)'!BJ307,ТараканоБалл,2,FALSE)</f>
        <v>1</v>
      </c>
      <c r="BK307">
        <f>VLOOKUP('Ответы на форму (1)'!BK307,ТараканоБалл,2,FALSE)</f>
        <v>3</v>
      </c>
      <c r="BL307">
        <f>VLOOKUP('Ответы на форму (1)'!BL307,ТараканоБалл,2,FALSE)</f>
        <v>3</v>
      </c>
      <c r="BM307">
        <f t="shared" si="33"/>
        <v>8</v>
      </c>
      <c r="BN307">
        <f t="shared" si="34"/>
        <v>0</v>
      </c>
      <c r="BO307">
        <f>VLOOKUP('Ответы на форму (1)'!BM307,ОбъемИнфы,2,FALSE)</f>
        <v>1</v>
      </c>
      <c r="BP307">
        <f>VLOOKUP('Ответы на форму (1)'!BN307,ОбъемИнфы,2,FALSE)</f>
        <v>3</v>
      </c>
      <c r="BQ307">
        <f>VLOOKUP('Ответы на форму (1)'!BO307,ОбъемИнфы,2,FALSE)</f>
        <v>3</v>
      </c>
      <c r="BR307">
        <f>VLOOKUP('Ответы на форму (1)'!BP307,ОбъемИнфы,2,FALSE)</f>
        <v>4</v>
      </c>
      <c r="BS307">
        <f>VLOOKUP('Ответы на форму (1)'!BQ307,ОбъемИнфы,2,FALSE)</f>
        <v>2</v>
      </c>
      <c r="BT307">
        <f>VLOOKUP('Ответы на форму (1)'!BR307,ОбъемИнфы,2,FALSE)</f>
        <v>2</v>
      </c>
      <c r="BU307">
        <f>VLOOKUP('Ответы на форму (1)'!BS307,ОбъемИнфы,2,FALSE)</f>
        <v>1</v>
      </c>
      <c r="BV307">
        <f>VLOOKUP('Ответы на форму (1)'!BT307,ОбъемИнфы,2,FALSE)</f>
        <v>1</v>
      </c>
      <c r="BW307">
        <f>IF('Ответы на форму (1)'!BU307&gt;2,"много",'Ответы на форму (1)'!BU307)</f>
        <v>2</v>
      </c>
      <c r="BX307">
        <f>VLOOKUP('Ответы на форму (1)'!BV307,Блыки,2,FALSE)</f>
        <v>0</v>
      </c>
      <c r="BY307" t="str">
        <f>IF('Ответы на форму (1)'!BY307="","",'Ответы на форму (1)'!BY307)</f>
        <v/>
      </c>
      <c r="BZ307" t="str">
        <f t="shared" si="29"/>
        <v>Да</v>
      </c>
    </row>
    <row r="308" spans="1:78" x14ac:dyDescent="0.35">
      <c r="A308">
        <f>IF('Ответы на форму (1)'!B308="М",1,0)</f>
        <v>1</v>
      </c>
      <c r="B308">
        <f>'Ответы на форму (1)'!C308</f>
        <v>34</v>
      </c>
      <c r="C308">
        <f>VLOOKUP('Ответы на форму (1)'!G308,Успевание,2,FALSE)</f>
        <v>3</v>
      </c>
      <c r="D308">
        <f>VLOOKUP('Ответы на форму (1)'!H308,Успевание,2,FALSE)</f>
        <v>3</v>
      </c>
      <c r="E308">
        <f t="shared" si="30"/>
        <v>0</v>
      </c>
      <c r="F308">
        <f>VLOOKUP('Ответы на форму (1)'!I308,ШкалаРомека,2,FALSE)</f>
        <v>3</v>
      </c>
      <c r="G308">
        <f>VLOOKUP('Ответы на форму (1)'!J308,ШкалаРомека,2,FALSE)</f>
        <v>3</v>
      </c>
      <c r="H308">
        <f>VLOOKUP('Ответы на форму (1)'!K308,ШкалаРомека,2,FALSE)</f>
        <v>3</v>
      </c>
      <c r="I308">
        <f>VLOOKUP('Ответы на форму (1)'!L308,ШкалаРомека,2,FALSE)</f>
        <v>2</v>
      </c>
      <c r="J308">
        <f>VLOOKUP('Ответы на форму (1)'!M308,ШкалаРомека,2,FALSE)</f>
        <v>3</v>
      </c>
      <c r="K308">
        <f>VLOOKUP('Ответы на форму (1)'!N308,ШкалаРомека,2,FALSE)</f>
        <v>4</v>
      </c>
      <c r="L308">
        <f>VLOOKUP('Ответы на форму (1)'!O308,ШкалаРомека,2,FALSE)</f>
        <v>4</v>
      </c>
      <c r="M308">
        <f>VLOOKUP('Ответы на форму (1)'!P308,ШкалаРомека,2,FALSE)</f>
        <v>4</v>
      </c>
      <c r="N308">
        <f>VLOOKUP('Ответы на форму (1)'!Q308,ШкалаРомека,2,FALSE)</f>
        <v>3</v>
      </c>
      <c r="O308">
        <f>VLOOKUP('Ответы на форму (1)'!R308,ШкалаРомека,2,FALSE)</f>
        <v>4</v>
      </c>
      <c r="P308">
        <f t="shared" si="28"/>
        <v>33</v>
      </c>
      <c r="Q308">
        <f>VLOOKUP('Ответы на форму (1)'!S308,ЧастотаПрактик,2,FALSE)</f>
        <v>2</v>
      </c>
      <c r="R308">
        <f>VLOOKUP('Ответы на форму (1)'!T308,ЧастотаПрактик,2,FALSE)</f>
        <v>3</v>
      </c>
      <c r="S308">
        <f>VLOOKUP('Ответы на форму (1)'!U308,ЧастотаПрактик,2,FALSE)</f>
        <v>4</v>
      </c>
      <c r="T308">
        <f>VLOOKUP('Ответы на форму (1)'!V308,ЧастотаПрактик,2,FALSE)</f>
        <v>3</v>
      </c>
      <c r="U308">
        <f>VLOOKUP('Ответы на форму (1)'!W308,ЧастотаПрактик,2,FALSE)</f>
        <v>0</v>
      </c>
      <c r="V308">
        <f>VLOOKUP('Ответы на форму (1)'!X308,ЧастотаПрактик,2,FALSE)</f>
        <v>1</v>
      </c>
      <c r="W308">
        <f>VLOOKUP('Ответы на форму (1)'!Y308,ЧастотаПрактик,2,FALSE)</f>
        <v>4</v>
      </c>
      <c r="X308">
        <f>VLOOKUP('Ответы на форму (1)'!Z308,ЧастотаПрактик,2,FALSE)</f>
        <v>4</v>
      </c>
      <c r="Y308">
        <f>VLOOKUP('Ответы на форму (1)'!AA308,ЧастотаПрактик,2,FALSE)</f>
        <v>3</v>
      </c>
      <c r="Z308">
        <f>VLOOKUP('Ответы на форму (1)'!AB308,ЧастотаПрактик,2,FALSE)</f>
        <v>3</v>
      </c>
      <c r="AA308">
        <f>VLOOKUP('Ответы на форму (1)'!AC308,ЧастотаПрактик,2,FALSE)</f>
        <v>2</v>
      </c>
      <c r="AB308">
        <f>VLOOKUP('Ответы на форму (1)'!AD308,ЧастотаПрактик,2,FALSE)</f>
        <v>3</v>
      </c>
      <c r="AC308">
        <f>VLOOKUP('Ответы на форму (1)'!AE308,ЧастотаПрактик,2,FALSE)</f>
        <v>3</v>
      </c>
      <c r="AD308">
        <f>VLOOKUP('Ответы на форму (1)'!AF308,ЧастотаПрактик,2,FALSE)</f>
        <v>4</v>
      </c>
      <c r="AE308">
        <f>VLOOKUP('Ответы на форму (1)'!AG308,ДаПочтиНет,2,FALSE)</f>
        <v>2</v>
      </c>
      <c r="AF308">
        <f>VLOOKUP('Ответы на форму (1)'!AH308,ДаПочтиНет,2,FALSE)</f>
        <v>1</v>
      </c>
      <c r="AG308">
        <f>VLOOKUP('Ответы на форму (1)'!AI308,ДаПочтиНет,2,FALSE)</f>
        <v>2</v>
      </c>
      <c r="AH308">
        <f>VLOOKUP('Ответы на форму (1)'!AJ308,ДаПочтиНет,2,FALSE)</f>
        <v>0</v>
      </c>
      <c r="AI308">
        <f>VLOOKUP('Ответы на форму (1)'!AK308,ДаПочтиНет,2,FALSE)</f>
        <v>2</v>
      </c>
      <c r="AJ308">
        <f>VLOOKUP('Ответы на форму (1)'!AL308,ДаПочтиНет,2,FALSE)</f>
        <v>2</v>
      </c>
      <c r="AK308">
        <f>VLOOKUP('Ответы на форму (1)'!AM308,ДаПочтиНет,2,FALSE)</f>
        <v>2</v>
      </c>
      <c r="AL308">
        <f>VLOOKUP('Ответы на форму (1)'!AN308,ДаПочтиНет,2,FALSE)</f>
        <v>2</v>
      </c>
      <c r="AM308">
        <f>VLOOKUP('Ответы на форму (1)'!AO308,ДаПочтиНет,2,FALSE)</f>
        <v>0</v>
      </c>
      <c r="AN308">
        <f t="shared" si="31"/>
        <v>49</v>
      </c>
      <c r="AO308">
        <f>VLOOKUP('Ответы на форму (1)'!AP308,ДаПочтиНет,2,FALSE)</f>
        <v>2</v>
      </c>
      <c r="AP308">
        <f>VLOOKUP('Ответы на форму (1)'!AQ308,ОбразЖизни,2,FALSE)</f>
        <v>4</v>
      </c>
      <c r="AQ308">
        <f>VLOOKUP('Ответы на форму (1)'!AR308,ОбразЖизни,2,FALSE)</f>
        <v>4</v>
      </c>
      <c r="AR308">
        <f>VLOOKUP('Ответы на форму (1)'!AS308,ОбразЖизни,2,FALSE)</f>
        <v>4</v>
      </c>
      <c r="AS308">
        <f>VLOOKUP('Ответы на форму (1)'!AT308,ОбразЖизни,2,FALSE)</f>
        <v>1</v>
      </c>
      <c r="AT308">
        <f>VLOOKUP('Ответы на форму (1)'!AU308,ОбразЖизни,2,FALSE)</f>
        <v>2</v>
      </c>
      <c r="AU308">
        <f>VLOOKUP('Ответы на форму (1)'!AV308,ОбразЖизни,2,FALSE)</f>
        <v>3</v>
      </c>
      <c r="AV308">
        <f>'Ответы на форму (1)'!AW308</f>
        <v>5</v>
      </c>
      <c r="AW308">
        <f>IF('Ответы на форму (1)'!AX308="",0,1)</f>
        <v>1</v>
      </c>
      <c r="AX308">
        <f>VLOOKUP('Ответы на форму (1)'!AY308,Курение,2,FALSE)</f>
        <v>0</v>
      </c>
      <c r="AY308">
        <f>VLOOKUP('Ответы на форму (1)'!AZ308,Алкоголь,2,FALSE)</f>
        <v>2</v>
      </c>
      <c r="AZ308">
        <f>VLOOKUP('Ответы на форму (1)'!BA308,СемейныйОпыт,2,FALSE)</f>
        <v>1</v>
      </c>
      <c r="BA308">
        <f>'Ответы на форму (1)'!BB308</f>
        <v>2</v>
      </c>
      <c r="BB308">
        <f>IF('Ответы на форму (1)'!BC308="",0,VLOOKUP('Ответы на форму (1)'!BC308,УровниЗнакомства,2,FALSE))</f>
        <v>1</v>
      </c>
      <c r="BC308">
        <f>IF('Ответы на форму (1)'!BD308="",0,VLOOKUP('Ответы на форму (1)'!BD308,УровниЗнакомства,2,FALSE))</f>
        <v>1</v>
      </c>
      <c r="BD308">
        <f>IF('Ответы на форму (1)'!BE308="",0,VLOOKUP('Ответы на форму (1)'!BE308,УровниЗнакомства,2,FALSE))</f>
        <v>4</v>
      </c>
      <c r="BE308">
        <f>IF('Ответы на форму (1)'!BF308="",0,VLOOKUP('Ответы на форму (1)'!BF308,УровниЗнакомства,2,FALSE))</f>
        <v>5</v>
      </c>
      <c r="BF308">
        <f>IF('Ответы на форму (1)'!BG308="",0,VLOOKUP('Ответы на форму (1)'!BG308,УровниЗнакомства,2,FALSE))</f>
        <v>1</v>
      </c>
      <c r="BG308">
        <f>IF('Ответы на форму (1)'!BH308="",0,VLOOKUP('Ответы на форму (1)'!BH308,УровниЗнакомства,2,FALSE))</f>
        <v>1</v>
      </c>
      <c r="BH308">
        <f t="shared" si="32"/>
        <v>13</v>
      </c>
      <c r="BI308">
        <f>VLOOKUP('Ответы на форму (1)'!BI308,ТараканоБалл,2,FALSE)</f>
        <v>3</v>
      </c>
      <c r="BJ308">
        <f>VLOOKUP('Ответы на форму (1)'!BJ308,ТараканоБалл,2,FALSE)</f>
        <v>1</v>
      </c>
      <c r="BK308">
        <f>VLOOKUP('Ответы на форму (1)'!BK308,ТараканоБалл,2,FALSE)</f>
        <v>2</v>
      </c>
      <c r="BL308">
        <f>VLOOKUP('Ответы на форму (1)'!BL308,ТараканоБалл,2,FALSE)</f>
        <v>4</v>
      </c>
      <c r="BM308">
        <f t="shared" si="33"/>
        <v>10</v>
      </c>
      <c r="BN308">
        <f t="shared" si="34"/>
        <v>0</v>
      </c>
      <c r="BO308">
        <f>VLOOKUP('Ответы на форму (1)'!BM308,ОбъемИнфы,2,FALSE)</f>
        <v>1</v>
      </c>
      <c r="BP308">
        <f>VLOOKUP('Ответы на форму (1)'!BN308,ОбъемИнфы,2,FALSE)</f>
        <v>1</v>
      </c>
      <c r="BQ308">
        <f>VLOOKUP('Ответы на форму (1)'!BO308,ОбъемИнфы,2,FALSE)</f>
        <v>3</v>
      </c>
      <c r="BR308">
        <f>VLOOKUP('Ответы на форму (1)'!BP308,ОбъемИнфы,2,FALSE)</f>
        <v>4</v>
      </c>
      <c r="BS308">
        <f>VLOOKUP('Ответы на форму (1)'!BQ308,ОбъемИнфы,2,FALSE)</f>
        <v>3</v>
      </c>
      <c r="BT308">
        <f>VLOOKUP('Ответы на форму (1)'!BR308,ОбъемИнфы,2,FALSE)</f>
        <v>3</v>
      </c>
      <c r="BU308">
        <f>VLOOKUP('Ответы на форму (1)'!BS308,ОбъемИнфы,2,FALSE)</f>
        <v>1</v>
      </c>
      <c r="BV308">
        <f>VLOOKUP('Ответы на форму (1)'!BT308,ОбъемИнфы,2,FALSE)</f>
        <v>0</v>
      </c>
      <c r="BW308">
        <f>IF('Ответы на форму (1)'!BU308&gt;2,"много",'Ответы на форму (1)'!BU308)</f>
        <v>2</v>
      </c>
      <c r="BX308">
        <f>VLOOKUP('Ответы на форму (1)'!BV308,Блыки,2,FALSE)</f>
        <v>0</v>
      </c>
      <c r="BY308" t="str">
        <f>IF('Ответы на форму (1)'!BY308="","",'Ответы на форму (1)'!BY308)</f>
        <v/>
      </c>
      <c r="BZ308" t="str">
        <f t="shared" si="29"/>
        <v>Да</v>
      </c>
    </row>
    <row r="309" spans="1:78" x14ac:dyDescent="0.35">
      <c r="A309">
        <f>IF('Ответы на форму (1)'!B309="М",1,0)</f>
        <v>0</v>
      </c>
      <c r="B309">
        <f>'Ответы на форму (1)'!C309</f>
        <v>35</v>
      </c>
      <c r="C309">
        <f>VLOOKUP('Ответы на форму (1)'!G309,Успевание,2,FALSE)</f>
        <v>3</v>
      </c>
      <c r="D309">
        <f>VLOOKUP('Ответы на форму (1)'!H309,Успевание,2,FALSE)</f>
        <v>2</v>
      </c>
      <c r="E309">
        <f t="shared" si="30"/>
        <v>1</v>
      </c>
      <c r="F309">
        <f>VLOOKUP('Ответы на форму (1)'!I309,ШкалаРомека,2,FALSE)</f>
        <v>3</v>
      </c>
      <c r="G309">
        <f>VLOOKUP('Ответы на форму (1)'!J309,ШкалаРомека,2,FALSE)</f>
        <v>3</v>
      </c>
      <c r="H309">
        <f>VLOOKUP('Ответы на форму (1)'!K309,ШкалаРомека,2,FALSE)</f>
        <v>2</v>
      </c>
      <c r="I309">
        <f>VLOOKUP('Ответы на форму (1)'!L309,ШкалаРомека,2,FALSE)</f>
        <v>2</v>
      </c>
      <c r="J309">
        <f>VLOOKUP('Ответы на форму (1)'!M309,ШкалаРомека,2,FALSE)</f>
        <v>1</v>
      </c>
      <c r="K309">
        <f>VLOOKUP('Ответы на форму (1)'!N309,ШкалаРомека,2,FALSE)</f>
        <v>3</v>
      </c>
      <c r="L309">
        <f>VLOOKUP('Ответы на форму (1)'!O309,ШкалаРомека,2,FALSE)</f>
        <v>2</v>
      </c>
      <c r="M309">
        <f>VLOOKUP('Ответы на форму (1)'!P309,ШкалаРомека,2,FALSE)</f>
        <v>3</v>
      </c>
      <c r="N309">
        <f>VLOOKUP('Ответы на форму (1)'!Q309,ШкалаРомека,2,FALSE)</f>
        <v>2</v>
      </c>
      <c r="O309">
        <f>VLOOKUP('Ответы на форму (1)'!R309,ШкалаРомека,2,FALSE)</f>
        <v>3</v>
      </c>
      <c r="P309">
        <f t="shared" si="28"/>
        <v>24</v>
      </c>
      <c r="Q309">
        <f>VLOOKUP('Ответы на форму (1)'!S309,ЧастотаПрактик,2,FALSE)</f>
        <v>2</v>
      </c>
      <c r="R309">
        <f>VLOOKUP('Ответы на форму (1)'!T309,ЧастотаПрактик,2,FALSE)</f>
        <v>3</v>
      </c>
      <c r="S309">
        <f>VLOOKUP('Ответы на форму (1)'!U309,ЧастотаПрактик,2,FALSE)</f>
        <v>2</v>
      </c>
      <c r="T309">
        <f>VLOOKUP('Ответы на форму (1)'!V309,ЧастотаПрактик,2,FALSE)</f>
        <v>2</v>
      </c>
      <c r="U309">
        <f>VLOOKUP('Ответы на форму (1)'!W309,ЧастотаПрактик,2,FALSE)</f>
        <v>1</v>
      </c>
      <c r="V309">
        <f>VLOOKUP('Ответы на форму (1)'!X309,ЧастотаПрактик,2,FALSE)</f>
        <v>3</v>
      </c>
      <c r="W309">
        <f>VLOOKUP('Ответы на форму (1)'!Y309,ЧастотаПрактик,2,FALSE)</f>
        <v>2</v>
      </c>
      <c r="X309">
        <f>VLOOKUP('Ответы на форму (1)'!Z309,ЧастотаПрактик,2,FALSE)</f>
        <v>0</v>
      </c>
      <c r="Y309">
        <f>VLOOKUP('Ответы на форму (1)'!AA309,ЧастотаПрактик,2,FALSE)</f>
        <v>2</v>
      </c>
      <c r="Z309">
        <f>VLOOKUP('Ответы на форму (1)'!AB309,ЧастотаПрактик,2,FALSE)</f>
        <v>3</v>
      </c>
      <c r="AA309">
        <f>VLOOKUP('Ответы на форму (1)'!AC309,ЧастотаПрактик,2,FALSE)</f>
        <v>4</v>
      </c>
      <c r="AB309">
        <f>VLOOKUP('Ответы на форму (1)'!AD309,ЧастотаПрактик,2,FALSE)</f>
        <v>2</v>
      </c>
      <c r="AC309">
        <f>VLOOKUP('Ответы на форму (1)'!AE309,ЧастотаПрактик,2,FALSE)</f>
        <v>1</v>
      </c>
      <c r="AD309">
        <f>VLOOKUP('Ответы на форму (1)'!AF309,ЧастотаПрактик,2,FALSE)</f>
        <v>3</v>
      </c>
      <c r="AE309">
        <f>VLOOKUP('Ответы на форму (1)'!AG309,ДаПочтиНет,2,FALSE)</f>
        <v>2</v>
      </c>
      <c r="AF309">
        <f>VLOOKUP('Ответы на форму (1)'!AH309,ДаПочтиНет,2,FALSE)</f>
        <v>2</v>
      </c>
      <c r="AG309">
        <f>VLOOKUP('Ответы на форму (1)'!AI309,ДаПочтиНет,2,FALSE)</f>
        <v>2</v>
      </c>
      <c r="AH309">
        <f>VLOOKUP('Ответы на форму (1)'!AJ309,ДаПочтиНет,2,FALSE)</f>
        <v>0</v>
      </c>
      <c r="AI309">
        <f>VLOOKUP('Ответы на форму (1)'!AK309,ДаПочтиНет,2,FALSE)</f>
        <v>1</v>
      </c>
      <c r="AJ309">
        <f>VLOOKUP('Ответы на форму (1)'!AL309,ДаПочтиНет,2,FALSE)</f>
        <v>0</v>
      </c>
      <c r="AK309">
        <f>VLOOKUP('Ответы на форму (1)'!AM309,ДаПочтиНет,2,FALSE)</f>
        <v>0</v>
      </c>
      <c r="AL309">
        <f>VLOOKUP('Ответы на форму (1)'!AN309,ДаПочтиНет,2,FALSE)</f>
        <v>0</v>
      </c>
      <c r="AM309">
        <f>VLOOKUP('Ответы на форму (1)'!AO309,ДаПочтиНет,2,FALSE)</f>
        <v>2</v>
      </c>
      <c r="AN309">
        <f t="shared" si="31"/>
        <v>36</v>
      </c>
      <c r="AO309">
        <f>VLOOKUP('Ответы на форму (1)'!AP309,ДаПочтиНет,2,FALSE)</f>
        <v>2</v>
      </c>
      <c r="AP309">
        <f>VLOOKUP('Ответы на форму (1)'!AQ309,ОбразЖизни,2,FALSE)</f>
        <v>1</v>
      </c>
      <c r="AQ309">
        <f>VLOOKUP('Ответы на форму (1)'!AR309,ОбразЖизни,2,FALSE)</f>
        <v>4</v>
      </c>
      <c r="AR309">
        <f>VLOOKUP('Ответы на форму (1)'!AS309,ОбразЖизни,2,FALSE)</f>
        <v>2</v>
      </c>
      <c r="AS309">
        <f>VLOOKUP('Ответы на форму (1)'!AT309,ОбразЖизни,2,FALSE)</f>
        <v>1</v>
      </c>
      <c r="AT309">
        <f>VLOOKUP('Ответы на форму (1)'!AU309,ОбразЖизни,2,FALSE)</f>
        <v>1</v>
      </c>
      <c r="AU309">
        <f>VLOOKUP('Ответы на форму (1)'!AV309,ОбразЖизни,2,FALSE)</f>
        <v>1</v>
      </c>
      <c r="AV309">
        <f>'Ответы на форму (1)'!AW309</f>
        <v>5</v>
      </c>
      <c r="AW309">
        <f>IF('Ответы на форму (1)'!AX309="",0,1)</f>
        <v>1</v>
      </c>
      <c r="AX309">
        <f>VLOOKUP('Ответы на форму (1)'!AY309,Курение,2,FALSE)</f>
        <v>0</v>
      </c>
      <c r="AY309">
        <f>VLOOKUP('Ответы на форму (1)'!AZ309,Алкоголь,2,FALSE)</f>
        <v>1</v>
      </c>
      <c r="AZ309">
        <f>VLOOKUP('Ответы на форму (1)'!BA309,СемейныйОпыт,2,FALSE)</f>
        <v>2</v>
      </c>
      <c r="BA309">
        <f>'Ответы на форму (1)'!BB309</f>
        <v>1</v>
      </c>
      <c r="BB309">
        <f>IF('Ответы на форму (1)'!BC309="",0,VLOOKUP('Ответы на форму (1)'!BC309,УровниЗнакомства,2,FALSE))</f>
        <v>0</v>
      </c>
      <c r="BC309">
        <f>IF('Ответы на форму (1)'!BD309="",0,VLOOKUP('Ответы на форму (1)'!BD309,УровниЗнакомства,2,FALSE))</f>
        <v>3</v>
      </c>
      <c r="BD309">
        <f>IF('Ответы на форму (1)'!BE309="",0,VLOOKUP('Ответы на форму (1)'!BE309,УровниЗнакомства,2,FALSE))</f>
        <v>0</v>
      </c>
      <c r="BE309">
        <f>IF('Ответы на форму (1)'!BF309="",0,VLOOKUP('Ответы на форму (1)'!BF309,УровниЗнакомства,2,FALSE))</f>
        <v>1</v>
      </c>
      <c r="BF309">
        <f>IF('Ответы на форму (1)'!BG309="",0,VLOOKUP('Ответы на форму (1)'!BG309,УровниЗнакомства,2,FALSE))</f>
        <v>0</v>
      </c>
      <c r="BG309">
        <f>IF('Ответы на форму (1)'!BH309="",0,VLOOKUP('Ответы на форму (1)'!BH309,УровниЗнакомства,2,FALSE))</f>
        <v>0</v>
      </c>
      <c r="BH309">
        <f t="shared" si="32"/>
        <v>4</v>
      </c>
      <c r="BI309">
        <f>VLOOKUP('Ответы на форму (1)'!BI309,ТараканоБалл,2,FALSE)</f>
        <v>2</v>
      </c>
      <c r="BJ309">
        <f>VLOOKUP('Ответы на форму (1)'!BJ309,ТараканоБалл,2,FALSE)</f>
        <v>4</v>
      </c>
      <c r="BK309">
        <f>VLOOKUP('Ответы на форму (1)'!BK309,ТараканоБалл,2,FALSE)</f>
        <v>4</v>
      </c>
      <c r="BL309">
        <f>VLOOKUP('Ответы на форму (1)'!BL309,ТараканоБалл,2,FALSE)</f>
        <v>1</v>
      </c>
      <c r="BM309">
        <f t="shared" si="33"/>
        <v>11</v>
      </c>
      <c r="BN309">
        <f t="shared" si="34"/>
        <v>1</v>
      </c>
      <c r="BO309">
        <f>VLOOKUP('Ответы на форму (1)'!BM309,ОбъемИнфы,2,FALSE)</f>
        <v>2</v>
      </c>
      <c r="BP309">
        <f>VLOOKUP('Ответы на форму (1)'!BN309,ОбъемИнфы,2,FALSE)</f>
        <v>3</v>
      </c>
      <c r="BQ309">
        <f>VLOOKUP('Ответы на форму (1)'!BO309,ОбъемИнфы,2,FALSE)</f>
        <v>1</v>
      </c>
      <c r="BR309">
        <f>VLOOKUP('Ответы на форму (1)'!BP309,ОбъемИнфы,2,FALSE)</f>
        <v>0</v>
      </c>
      <c r="BS309">
        <f>VLOOKUP('Ответы на форму (1)'!BQ309,ОбъемИнфы,2,FALSE)</f>
        <v>4</v>
      </c>
      <c r="BT309">
        <f>VLOOKUP('Ответы на форму (1)'!BR309,ОбъемИнфы,2,FALSE)</f>
        <v>3</v>
      </c>
      <c r="BU309">
        <f>VLOOKUP('Ответы на форму (1)'!BS309,ОбъемИнфы,2,FALSE)</f>
        <v>3</v>
      </c>
      <c r="BV309">
        <f>VLOOKUP('Ответы на форму (1)'!BT309,ОбъемИнфы,2,FALSE)</f>
        <v>1</v>
      </c>
      <c r="BW309">
        <f>IF('Ответы на форму (1)'!BU309&gt;2,"много",'Ответы на форму (1)'!BU309)</f>
        <v>1</v>
      </c>
      <c r="BX309">
        <f>VLOOKUP('Ответы на форму (1)'!BV309,Блыки,2,FALSE)</f>
        <v>0</v>
      </c>
      <c r="BY309" t="str">
        <f>IF('Ответы на форму (1)'!BY309="","",'Ответы на форму (1)'!BY309)</f>
        <v/>
      </c>
      <c r="BZ309" t="str">
        <f t="shared" si="29"/>
        <v>Да</v>
      </c>
    </row>
    <row r="310" spans="1:78" x14ac:dyDescent="0.35">
      <c r="A310">
        <f>IF('Ответы на форму (1)'!B310="М",1,0)</f>
        <v>1</v>
      </c>
      <c r="B310">
        <f>'Ответы на форму (1)'!C310</f>
        <v>34</v>
      </c>
      <c r="C310">
        <f>VLOOKUP('Ответы на форму (1)'!G310,Успевание,2,FALSE)</f>
        <v>4</v>
      </c>
      <c r="D310">
        <f>VLOOKUP('Ответы на форму (1)'!H310,Успевание,2,FALSE)</f>
        <v>3</v>
      </c>
      <c r="E310">
        <f t="shared" si="30"/>
        <v>1</v>
      </c>
      <c r="F310">
        <f>VLOOKUP('Ответы на форму (1)'!I310,ШкалаРомека,2,FALSE)</f>
        <v>3</v>
      </c>
      <c r="G310">
        <f>VLOOKUP('Ответы на форму (1)'!J310,ШкалаРомека,2,FALSE)</f>
        <v>3</v>
      </c>
      <c r="H310">
        <f>VLOOKUP('Ответы на форму (1)'!K310,ШкалаРомека,2,FALSE)</f>
        <v>2</v>
      </c>
      <c r="I310">
        <f>VLOOKUP('Ответы на форму (1)'!L310,ШкалаРомека,2,FALSE)</f>
        <v>3</v>
      </c>
      <c r="J310">
        <f>VLOOKUP('Ответы на форму (1)'!M310,ШкалаРомека,2,FALSE)</f>
        <v>2</v>
      </c>
      <c r="K310">
        <f>VLOOKUP('Ответы на форму (1)'!N310,ШкалаРомека,2,FALSE)</f>
        <v>3</v>
      </c>
      <c r="L310">
        <f>VLOOKUP('Ответы на форму (1)'!O310,ШкалаРомека,2,FALSE)</f>
        <v>3</v>
      </c>
      <c r="M310">
        <f>VLOOKUP('Ответы на форму (1)'!P310,ШкалаРомека,2,FALSE)</f>
        <v>2</v>
      </c>
      <c r="N310">
        <f>VLOOKUP('Ответы на форму (1)'!Q310,ШкалаРомека,2,FALSE)</f>
        <v>2</v>
      </c>
      <c r="O310">
        <f>VLOOKUP('Ответы на форму (1)'!R310,ШкалаРомека,2,FALSE)</f>
        <v>2</v>
      </c>
      <c r="P310">
        <f t="shared" si="28"/>
        <v>25</v>
      </c>
      <c r="Q310">
        <f>VLOOKUP('Ответы на форму (1)'!S310,ЧастотаПрактик,2,FALSE)</f>
        <v>1</v>
      </c>
      <c r="R310">
        <f>VLOOKUP('Ответы на форму (1)'!T310,ЧастотаПрактик,2,FALSE)</f>
        <v>1</v>
      </c>
      <c r="S310">
        <f>VLOOKUP('Ответы на форму (1)'!U310,ЧастотаПрактик,2,FALSE)</f>
        <v>3</v>
      </c>
      <c r="T310">
        <f>VLOOKUP('Ответы на форму (1)'!V310,ЧастотаПрактик,2,FALSE)</f>
        <v>1</v>
      </c>
      <c r="U310">
        <f>VLOOKUP('Ответы на форму (1)'!W310,ЧастотаПрактик,2,FALSE)</f>
        <v>0</v>
      </c>
      <c r="V310">
        <f>VLOOKUP('Ответы на форму (1)'!X310,ЧастотаПрактик,2,FALSE)</f>
        <v>3</v>
      </c>
      <c r="W310">
        <f>VLOOKUP('Ответы на форму (1)'!Y310,ЧастотаПрактик,2,FALSE)</f>
        <v>2</v>
      </c>
      <c r="X310">
        <f>VLOOKUP('Ответы на форму (1)'!Z310,ЧастотаПрактик,2,FALSE)</f>
        <v>0</v>
      </c>
      <c r="Y310">
        <f>VLOOKUP('Ответы на форму (1)'!AA310,ЧастотаПрактик,2,FALSE)</f>
        <v>2</v>
      </c>
      <c r="Z310">
        <f>VLOOKUP('Ответы на форму (1)'!AB310,ЧастотаПрактик,2,FALSE)</f>
        <v>2</v>
      </c>
      <c r="AA310">
        <f>VLOOKUP('Ответы на форму (1)'!AC310,ЧастотаПрактик,2,FALSE)</f>
        <v>1</v>
      </c>
      <c r="AB310">
        <f>VLOOKUP('Ответы на форму (1)'!AD310,ЧастотаПрактик,2,FALSE)</f>
        <v>3</v>
      </c>
      <c r="AC310">
        <f>VLOOKUP('Ответы на форму (1)'!AE310,ЧастотаПрактик,2,FALSE)</f>
        <v>1</v>
      </c>
      <c r="AD310">
        <f>VLOOKUP('Ответы на форму (1)'!AF310,ЧастотаПрактик,2,FALSE)</f>
        <v>3</v>
      </c>
      <c r="AE310">
        <f>VLOOKUP('Ответы на форму (1)'!AG310,ДаПочтиНет,2,FALSE)</f>
        <v>0</v>
      </c>
      <c r="AF310">
        <f>VLOOKUP('Ответы на форму (1)'!AH310,ДаПочтиНет,2,FALSE)</f>
        <v>2</v>
      </c>
      <c r="AG310">
        <f>VLOOKUP('Ответы на форму (1)'!AI310,ДаПочтиНет,2,FALSE)</f>
        <v>0</v>
      </c>
      <c r="AH310">
        <f>VLOOKUP('Ответы на форму (1)'!AJ310,ДаПочтиНет,2,FALSE)</f>
        <v>0</v>
      </c>
      <c r="AI310">
        <f>VLOOKUP('Ответы на форму (1)'!AK310,ДаПочтиНет,2,FALSE)</f>
        <v>2</v>
      </c>
      <c r="AJ310">
        <f>VLOOKUP('Ответы на форму (1)'!AL310,ДаПочтиНет,2,FALSE)</f>
        <v>0</v>
      </c>
      <c r="AK310">
        <f>VLOOKUP('Ответы на форму (1)'!AM310,ДаПочтиНет,2,FALSE)</f>
        <v>2</v>
      </c>
      <c r="AL310">
        <f>VLOOKUP('Ответы на форму (1)'!AN310,ДаПочтиНет,2,FALSE)</f>
        <v>0</v>
      </c>
      <c r="AM310">
        <f>VLOOKUP('Ответы на форму (1)'!AO310,ДаПочтиНет,2,FALSE)</f>
        <v>2</v>
      </c>
      <c r="AN310">
        <f t="shared" si="31"/>
        <v>29</v>
      </c>
      <c r="AO310">
        <f>VLOOKUP('Ответы на форму (1)'!AP310,ДаПочтиНет,2,FALSE)</f>
        <v>2</v>
      </c>
      <c r="AP310">
        <f>VLOOKUP('Ответы на форму (1)'!AQ310,ОбразЖизни,2,FALSE)</f>
        <v>4</v>
      </c>
      <c r="AQ310">
        <f>VLOOKUP('Ответы на форму (1)'!AR310,ОбразЖизни,2,FALSE)</f>
        <v>4</v>
      </c>
      <c r="AR310">
        <f>VLOOKUP('Ответы на форму (1)'!AS310,ОбразЖизни,2,FALSE)</f>
        <v>1</v>
      </c>
      <c r="AS310">
        <f>VLOOKUP('Ответы на форму (1)'!AT310,ОбразЖизни,2,FALSE)</f>
        <v>0</v>
      </c>
      <c r="AT310">
        <f>VLOOKUP('Ответы на форму (1)'!AU310,ОбразЖизни,2,FALSE)</f>
        <v>3</v>
      </c>
      <c r="AU310">
        <f>VLOOKUP('Ответы на форму (1)'!AV310,ОбразЖизни,2,FALSE)</f>
        <v>4</v>
      </c>
      <c r="AV310">
        <f>'Ответы на форму (1)'!AW310</f>
        <v>5</v>
      </c>
      <c r="AW310">
        <f>IF('Ответы на форму (1)'!AX310="",0,1)</f>
        <v>1</v>
      </c>
      <c r="AX310">
        <f>VLOOKUP('Ответы на форму (1)'!AY310,Курение,2,FALSE)</f>
        <v>0</v>
      </c>
      <c r="AY310">
        <f>VLOOKUP('Ответы на форму (1)'!AZ310,Алкоголь,2,FALSE)</f>
        <v>0</v>
      </c>
      <c r="AZ310">
        <f>VLOOKUP('Ответы на форму (1)'!BA310,СемейныйОпыт,2,FALSE)</f>
        <v>0</v>
      </c>
      <c r="BA310">
        <f>'Ответы на форму (1)'!BB310</f>
        <v>0</v>
      </c>
      <c r="BB310">
        <f>IF('Ответы на форму (1)'!BC310="",0,VLOOKUP('Ответы на форму (1)'!BC310,УровниЗнакомства,2,FALSE))</f>
        <v>0</v>
      </c>
      <c r="BC310">
        <f>IF('Ответы на форму (1)'!BD310="",0,VLOOKUP('Ответы на форму (1)'!BD310,УровниЗнакомства,2,FALSE))</f>
        <v>1</v>
      </c>
      <c r="BD310">
        <f>IF('Ответы на форму (1)'!BE310="",0,VLOOKUP('Ответы на форму (1)'!BE310,УровниЗнакомства,2,FALSE))</f>
        <v>0</v>
      </c>
      <c r="BE310">
        <f>IF('Ответы на форму (1)'!BF310="",0,VLOOKUP('Ответы на форму (1)'!BF310,УровниЗнакомства,2,FALSE))</f>
        <v>3</v>
      </c>
      <c r="BF310">
        <f>IF('Ответы на форму (1)'!BG310="",0,VLOOKUP('Ответы на форму (1)'!BG310,УровниЗнакомства,2,FALSE))</f>
        <v>0</v>
      </c>
      <c r="BG310">
        <f>IF('Ответы на форму (1)'!BH310="",0,VLOOKUP('Ответы на форму (1)'!BH310,УровниЗнакомства,2,FALSE))</f>
        <v>0</v>
      </c>
      <c r="BH310">
        <f t="shared" si="32"/>
        <v>4</v>
      </c>
      <c r="BI310">
        <f>VLOOKUP('Ответы на форму (1)'!BI310,ТараканоБалл,2,FALSE)</f>
        <v>4</v>
      </c>
      <c r="BJ310">
        <f>VLOOKUP('Ответы на форму (1)'!BJ310,ТараканоБалл,2,FALSE)</f>
        <v>2</v>
      </c>
      <c r="BK310">
        <f>VLOOKUP('Ответы на форму (1)'!BK310,ТараканоБалл,2,FALSE)</f>
        <v>2</v>
      </c>
      <c r="BL310">
        <f>VLOOKUP('Ответы на форму (1)'!BL310,ТараканоБалл,2,FALSE)</f>
        <v>5</v>
      </c>
      <c r="BM310">
        <f t="shared" si="33"/>
        <v>13</v>
      </c>
      <c r="BN310">
        <f t="shared" si="34"/>
        <v>1</v>
      </c>
      <c r="BO310">
        <f>VLOOKUP('Ответы на форму (1)'!BM310,ОбъемИнфы,2,FALSE)</f>
        <v>1</v>
      </c>
      <c r="BP310">
        <f>VLOOKUP('Ответы на форму (1)'!BN310,ОбъемИнфы,2,FALSE)</f>
        <v>2</v>
      </c>
      <c r="BQ310">
        <f>VLOOKUP('Ответы на форму (1)'!BO310,ОбъемИнфы,2,FALSE)</f>
        <v>0</v>
      </c>
      <c r="BR310">
        <f>VLOOKUP('Ответы на форму (1)'!BP310,ОбъемИнфы,2,FALSE)</f>
        <v>4</v>
      </c>
      <c r="BS310">
        <f>VLOOKUP('Ответы на форму (1)'!BQ310,ОбъемИнфы,2,FALSE)</f>
        <v>4</v>
      </c>
      <c r="BT310">
        <f>VLOOKUP('Ответы на форму (1)'!BR310,ОбъемИнфы,2,FALSE)</f>
        <v>2</v>
      </c>
      <c r="BU310">
        <f>VLOOKUP('Ответы на форму (1)'!BS310,ОбъемИнфы,2,FALSE)</f>
        <v>1</v>
      </c>
      <c r="BV310">
        <f>VLOOKUP('Ответы на форму (1)'!BT310,ОбъемИнфы,2,FALSE)</f>
        <v>0</v>
      </c>
      <c r="BW310" t="str">
        <f>IF('Ответы на форму (1)'!BU310&gt;2,"много",'Ответы на форму (1)'!BU310)</f>
        <v>много</v>
      </c>
      <c r="BX310">
        <f>VLOOKUP('Ответы на форму (1)'!BV310,Блыки,2,FALSE)</f>
        <v>0</v>
      </c>
      <c r="BY310" t="str">
        <f>IF('Ответы на форму (1)'!BY310="","",'Ответы на форму (1)'!BY310)</f>
        <v/>
      </c>
      <c r="BZ310" t="str">
        <f t="shared" si="29"/>
        <v>Нет</v>
      </c>
    </row>
    <row r="311" spans="1:78" x14ac:dyDescent="0.35">
      <c r="A311">
        <f>IF('Ответы на форму (1)'!B311="М",1,0)</f>
        <v>1</v>
      </c>
      <c r="B311">
        <f>'Ответы на форму (1)'!C311</f>
        <v>36</v>
      </c>
      <c r="C311">
        <f>VLOOKUP('Ответы на форму (1)'!G311,Успевание,2,FALSE)</f>
        <v>4</v>
      </c>
      <c r="D311">
        <f>VLOOKUP('Ответы на форму (1)'!H311,Успевание,2,FALSE)</f>
        <v>4</v>
      </c>
      <c r="E311">
        <f t="shared" si="30"/>
        <v>0</v>
      </c>
      <c r="F311">
        <f>VLOOKUP('Ответы на форму (1)'!I311,ШкалаРомека,2,FALSE)</f>
        <v>4</v>
      </c>
      <c r="G311">
        <f>VLOOKUP('Ответы на форму (1)'!J311,ШкалаРомека,2,FALSE)</f>
        <v>4</v>
      </c>
      <c r="H311">
        <f>VLOOKUP('Ответы на форму (1)'!K311,ШкалаРомека,2,FALSE)</f>
        <v>3</v>
      </c>
      <c r="I311">
        <f>VLOOKUP('Ответы на форму (1)'!L311,ШкалаРомека,2,FALSE)</f>
        <v>3</v>
      </c>
      <c r="J311">
        <f>VLOOKUP('Ответы на форму (1)'!M311,ШкалаРомека,2,FALSE)</f>
        <v>4</v>
      </c>
      <c r="K311">
        <f>VLOOKUP('Ответы на форму (1)'!N311,ШкалаРомека,2,FALSE)</f>
        <v>4</v>
      </c>
      <c r="L311">
        <f>VLOOKUP('Ответы на форму (1)'!O311,ШкалаРомека,2,FALSE)</f>
        <v>3</v>
      </c>
      <c r="M311">
        <f>VLOOKUP('Ответы на форму (1)'!P311,ШкалаРомека,2,FALSE)</f>
        <v>3</v>
      </c>
      <c r="N311">
        <f>VLOOKUP('Ответы на форму (1)'!Q311,ШкалаРомека,2,FALSE)</f>
        <v>4</v>
      </c>
      <c r="O311">
        <f>VLOOKUP('Ответы на форму (1)'!R311,ШкалаРомека,2,FALSE)</f>
        <v>4</v>
      </c>
      <c r="P311">
        <f t="shared" si="28"/>
        <v>36</v>
      </c>
      <c r="Q311">
        <f>VLOOKUP('Ответы на форму (1)'!S311,ЧастотаПрактик,2,FALSE)</f>
        <v>1</v>
      </c>
      <c r="R311">
        <f>VLOOKUP('Ответы на форму (1)'!T311,ЧастотаПрактик,2,FALSE)</f>
        <v>3</v>
      </c>
      <c r="S311">
        <f>VLOOKUP('Ответы на форму (1)'!U311,ЧастотаПрактик,2,FALSE)</f>
        <v>4</v>
      </c>
      <c r="T311">
        <f>VLOOKUP('Ответы на форму (1)'!V311,ЧастотаПрактик,2,FALSE)</f>
        <v>3</v>
      </c>
      <c r="U311">
        <f>VLOOKUP('Ответы на форму (1)'!W311,ЧастотаПрактик,2,FALSE)</f>
        <v>2</v>
      </c>
      <c r="V311">
        <f>VLOOKUP('Ответы на форму (1)'!X311,ЧастотаПрактик,2,FALSE)</f>
        <v>4</v>
      </c>
      <c r="W311">
        <f>VLOOKUP('Ответы на форму (1)'!Y311,ЧастотаПрактик,2,FALSE)</f>
        <v>4</v>
      </c>
      <c r="X311">
        <f>VLOOKUP('Ответы на форму (1)'!Z311,ЧастотаПрактик,2,FALSE)</f>
        <v>3</v>
      </c>
      <c r="Y311">
        <f>VLOOKUP('Ответы на форму (1)'!AA311,ЧастотаПрактик,2,FALSE)</f>
        <v>3</v>
      </c>
      <c r="Z311">
        <f>VLOOKUP('Ответы на форму (1)'!AB311,ЧастотаПрактик,2,FALSE)</f>
        <v>3</v>
      </c>
      <c r="AA311">
        <f>VLOOKUP('Ответы на форму (1)'!AC311,ЧастотаПрактик,2,FALSE)</f>
        <v>2</v>
      </c>
      <c r="AB311">
        <f>VLOOKUP('Ответы на форму (1)'!AD311,ЧастотаПрактик,2,FALSE)</f>
        <v>3</v>
      </c>
      <c r="AC311">
        <f>VLOOKUP('Ответы на форму (1)'!AE311,ЧастотаПрактик,2,FALSE)</f>
        <v>4</v>
      </c>
      <c r="AD311">
        <f>VLOOKUP('Ответы на форму (1)'!AF311,ЧастотаПрактик,2,FALSE)</f>
        <v>4</v>
      </c>
      <c r="AE311">
        <f>VLOOKUP('Ответы на форму (1)'!AG311,ДаПочтиНет,2,FALSE)</f>
        <v>2</v>
      </c>
      <c r="AF311">
        <f>VLOOKUP('Ответы на форму (1)'!AH311,ДаПочтиНет,2,FALSE)</f>
        <v>2</v>
      </c>
      <c r="AG311">
        <f>VLOOKUP('Ответы на форму (1)'!AI311,ДаПочтиНет,2,FALSE)</f>
        <v>2</v>
      </c>
      <c r="AH311">
        <f>VLOOKUP('Ответы на форму (1)'!AJ311,ДаПочтиНет,2,FALSE)</f>
        <v>0</v>
      </c>
      <c r="AI311">
        <f>VLOOKUP('Ответы на форму (1)'!AK311,ДаПочтиНет,2,FALSE)</f>
        <v>2</v>
      </c>
      <c r="AJ311">
        <f>VLOOKUP('Ответы на форму (1)'!AL311,ДаПочтиНет,2,FALSE)</f>
        <v>0</v>
      </c>
      <c r="AK311">
        <f>VLOOKUP('Ответы на форму (1)'!AM311,ДаПочтиНет,2,FALSE)</f>
        <v>0</v>
      </c>
      <c r="AL311">
        <f>VLOOKUP('Ответы на форму (1)'!AN311,ДаПочтиНет,2,FALSE)</f>
        <v>0</v>
      </c>
      <c r="AM311">
        <f>VLOOKUP('Ответы на форму (1)'!AO311,ДаПочтиНет,2,FALSE)</f>
        <v>0</v>
      </c>
      <c r="AN311">
        <f t="shared" si="31"/>
        <v>48</v>
      </c>
      <c r="AO311">
        <f>VLOOKUP('Ответы на форму (1)'!AP311,ДаПочтиНет,2,FALSE)</f>
        <v>2</v>
      </c>
      <c r="AP311">
        <f>VLOOKUP('Ответы на форму (1)'!AQ311,ОбразЖизни,2,FALSE)</f>
        <v>4</v>
      </c>
      <c r="AQ311">
        <f>VLOOKUP('Ответы на форму (1)'!AR311,ОбразЖизни,2,FALSE)</f>
        <v>2</v>
      </c>
      <c r="AR311">
        <f>VLOOKUP('Ответы на форму (1)'!AS311,ОбразЖизни,2,FALSE)</f>
        <v>0</v>
      </c>
      <c r="AS311">
        <f>VLOOKUP('Ответы на форму (1)'!AT311,ОбразЖизни,2,FALSE)</f>
        <v>0</v>
      </c>
      <c r="AT311">
        <f>VLOOKUP('Ответы на форму (1)'!AU311,ОбразЖизни,2,FALSE)</f>
        <v>3</v>
      </c>
      <c r="AU311">
        <f>VLOOKUP('Ответы на форму (1)'!AV311,ОбразЖизни,2,FALSE)</f>
        <v>3</v>
      </c>
      <c r="AV311">
        <f>'Ответы на форму (1)'!AW311</f>
        <v>7</v>
      </c>
      <c r="AW311">
        <f>IF('Ответы на форму (1)'!AX311="",0,1)</f>
        <v>1</v>
      </c>
      <c r="AX311">
        <f>VLOOKUP('Ответы на форму (1)'!AY311,Курение,2,FALSE)</f>
        <v>0</v>
      </c>
      <c r="AY311">
        <f>VLOOKUP('Ответы на форму (1)'!AZ311,Алкоголь,2,FALSE)</f>
        <v>2</v>
      </c>
      <c r="AZ311">
        <f>VLOOKUP('Ответы на форму (1)'!BA311,СемейныйОпыт,2,FALSE)</f>
        <v>2</v>
      </c>
      <c r="BA311">
        <f>'Ответы на форму (1)'!BB311</f>
        <v>1</v>
      </c>
      <c r="BB311">
        <f>IF('Ответы на форму (1)'!BC311="",0,VLOOKUP('Ответы на форму (1)'!BC311,УровниЗнакомства,2,FALSE))</f>
        <v>0</v>
      </c>
      <c r="BC311">
        <f>IF('Ответы на форму (1)'!BD311="",0,VLOOKUP('Ответы на форму (1)'!BD311,УровниЗнакомства,2,FALSE))</f>
        <v>2</v>
      </c>
      <c r="BD311">
        <f>IF('Ответы на форму (1)'!BE311="",0,VLOOKUP('Ответы на форму (1)'!BE311,УровниЗнакомства,2,FALSE))</f>
        <v>2</v>
      </c>
      <c r="BE311">
        <f>IF('Ответы на форму (1)'!BF311="",0,VLOOKUP('Ответы на форму (1)'!BF311,УровниЗнакомства,2,FALSE))</f>
        <v>2</v>
      </c>
      <c r="BF311">
        <f>IF('Ответы на форму (1)'!BG311="",0,VLOOKUP('Ответы на форму (1)'!BG311,УровниЗнакомства,2,FALSE))</f>
        <v>0</v>
      </c>
      <c r="BG311">
        <f>IF('Ответы на форму (1)'!BH311="",0,VLOOKUP('Ответы на форму (1)'!BH311,УровниЗнакомства,2,FALSE))</f>
        <v>0</v>
      </c>
      <c r="BH311">
        <f t="shared" si="32"/>
        <v>6</v>
      </c>
      <c r="BI311">
        <f>VLOOKUP('Ответы на форму (1)'!BI311,ТараканоБалл,2,FALSE)</f>
        <v>2</v>
      </c>
      <c r="BJ311">
        <f>VLOOKUP('Ответы на форму (1)'!BJ311,ТараканоБалл,2,FALSE)</f>
        <v>2</v>
      </c>
      <c r="BK311">
        <f>VLOOKUP('Ответы на форму (1)'!BK311,ТараканоБалл,2,FALSE)</f>
        <v>2</v>
      </c>
      <c r="BL311">
        <f>VLOOKUP('Ответы на форму (1)'!BL311,ТараканоБалл,2,FALSE)</f>
        <v>1</v>
      </c>
      <c r="BM311">
        <f t="shared" si="33"/>
        <v>7</v>
      </c>
      <c r="BN311">
        <f t="shared" si="34"/>
        <v>0</v>
      </c>
      <c r="BO311">
        <f>VLOOKUP('Ответы на форму (1)'!BM311,ОбъемИнфы,2,FALSE)</f>
        <v>4</v>
      </c>
      <c r="BP311">
        <f>VLOOKUP('Ответы на форму (1)'!BN311,ОбъемИнфы,2,FALSE)</f>
        <v>2</v>
      </c>
      <c r="BQ311">
        <f>VLOOKUP('Ответы на форму (1)'!BO311,ОбъемИнфы,2,FALSE)</f>
        <v>2</v>
      </c>
      <c r="BR311">
        <f>VLOOKUP('Ответы на форму (1)'!BP311,ОбъемИнфы,2,FALSE)</f>
        <v>3</v>
      </c>
      <c r="BS311">
        <f>VLOOKUP('Ответы на форму (1)'!BQ311,ОбъемИнфы,2,FALSE)</f>
        <v>1</v>
      </c>
      <c r="BT311">
        <f>VLOOKUP('Ответы на форму (1)'!BR311,ОбъемИнфы,2,FALSE)</f>
        <v>3</v>
      </c>
      <c r="BU311">
        <f>VLOOKUP('Ответы на форму (1)'!BS311,ОбъемИнфы,2,FALSE)</f>
        <v>1</v>
      </c>
      <c r="BV311">
        <f>VLOOKUP('Ответы на форму (1)'!BT311,ОбъемИнфы,2,FALSE)</f>
        <v>0</v>
      </c>
      <c r="BW311">
        <f>IF('Ответы на форму (1)'!BU311&gt;2,"много",'Ответы на форму (1)'!BU311)</f>
        <v>1</v>
      </c>
      <c r="BX311">
        <f>VLOOKUP('Ответы на форму (1)'!BV311,Блыки,2,FALSE)</f>
        <v>0</v>
      </c>
      <c r="BY311" t="str">
        <f>IF('Ответы на форму (1)'!BY311="","",'Ответы на форму (1)'!BY311)</f>
        <v/>
      </c>
      <c r="BZ311" t="str">
        <f t="shared" si="29"/>
        <v>Да</v>
      </c>
    </row>
    <row r="312" spans="1:78" x14ac:dyDescent="0.35">
      <c r="A312">
        <f>IF('Ответы на форму (1)'!B312="М",1,0)</f>
        <v>1</v>
      </c>
      <c r="B312">
        <f>'Ответы на форму (1)'!C312</f>
        <v>49</v>
      </c>
      <c r="C312">
        <f>VLOOKUP('Ответы на форму (1)'!G312,Успевание,2,FALSE)</f>
        <v>3</v>
      </c>
      <c r="D312">
        <f>VLOOKUP('Ответы на форму (1)'!H312,Успевание,2,FALSE)</f>
        <v>4</v>
      </c>
      <c r="E312">
        <f t="shared" si="30"/>
        <v>-1</v>
      </c>
      <c r="F312">
        <f>VLOOKUP('Ответы на форму (1)'!I312,ШкалаРомека,2,FALSE)</f>
        <v>4</v>
      </c>
      <c r="G312">
        <f>VLOOKUP('Ответы на форму (1)'!J312,ШкалаРомека,2,FALSE)</f>
        <v>4</v>
      </c>
      <c r="H312">
        <f>VLOOKUP('Ответы на форму (1)'!K312,ШкалаРомека,2,FALSE)</f>
        <v>2</v>
      </c>
      <c r="I312">
        <f>VLOOKUP('Ответы на форму (1)'!L312,ШкалаРомека,2,FALSE)</f>
        <v>2</v>
      </c>
      <c r="J312">
        <f>VLOOKUP('Ответы на форму (1)'!M312,ШкалаРомека,2,FALSE)</f>
        <v>4</v>
      </c>
      <c r="K312">
        <f>VLOOKUP('Ответы на форму (1)'!N312,ШкалаРомека,2,FALSE)</f>
        <v>4</v>
      </c>
      <c r="L312">
        <f>VLOOKUP('Ответы на форму (1)'!O312,ШкалаРомека,2,FALSE)</f>
        <v>3</v>
      </c>
      <c r="M312">
        <f>VLOOKUP('Ответы на форму (1)'!P312,ШкалаРомека,2,FALSE)</f>
        <v>4</v>
      </c>
      <c r="N312">
        <f>VLOOKUP('Ответы на форму (1)'!Q312,ШкалаРомека,2,FALSE)</f>
        <v>3</v>
      </c>
      <c r="O312">
        <f>VLOOKUP('Ответы на форму (1)'!R312,ШкалаРомека,2,FALSE)</f>
        <v>3</v>
      </c>
      <c r="P312">
        <f t="shared" si="28"/>
        <v>33</v>
      </c>
      <c r="Q312">
        <f>VLOOKUP('Ответы на форму (1)'!S312,ЧастотаПрактик,2,FALSE)</f>
        <v>2</v>
      </c>
      <c r="R312">
        <f>VLOOKUP('Ответы на форму (1)'!T312,ЧастотаПрактик,2,FALSE)</f>
        <v>2</v>
      </c>
      <c r="S312">
        <f>VLOOKUP('Ответы на форму (1)'!U312,ЧастотаПрактик,2,FALSE)</f>
        <v>2</v>
      </c>
      <c r="T312">
        <f>VLOOKUP('Ответы на форму (1)'!V312,ЧастотаПрактик,2,FALSE)</f>
        <v>1</v>
      </c>
      <c r="U312">
        <f>VLOOKUP('Ответы на форму (1)'!W312,ЧастотаПрактик,2,FALSE)</f>
        <v>1</v>
      </c>
      <c r="V312">
        <f>VLOOKUP('Ответы на форму (1)'!X312,ЧастотаПрактик,2,FALSE)</f>
        <v>1</v>
      </c>
      <c r="W312">
        <f>VLOOKUP('Ответы на форму (1)'!Y312,ЧастотаПрактик,2,FALSE)</f>
        <v>1</v>
      </c>
      <c r="X312">
        <f>VLOOKUP('Ответы на форму (1)'!Z312,ЧастотаПрактик,2,FALSE)</f>
        <v>0</v>
      </c>
      <c r="Y312">
        <f>VLOOKUP('Ответы на форму (1)'!AA312,ЧастотаПрактик,2,FALSE)</f>
        <v>2</v>
      </c>
      <c r="Z312">
        <f>VLOOKUP('Ответы на форму (1)'!AB312,ЧастотаПрактик,2,FALSE)</f>
        <v>3</v>
      </c>
      <c r="AA312">
        <f>VLOOKUP('Ответы на форму (1)'!AC312,ЧастотаПрактик,2,FALSE)</f>
        <v>1</v>
      </c>
      <c r="AB312">
        <f>VLOOKUP('Ответы на форму (1)'!AD312,ЧастотаПрактик,2,FALSE)</f>
        <v>2</v>
      </c>
      <c r="AC312">
        <f>VLOOKUP('Ответы на форму (1)'!AE312,ЧастотаПрактик,2,FALSE)</f>
        <v>1</v>
      </c>
      <c r="AD312">
        <f>VLOOKUP('Ответы на форму (1)'!AF312,ЧастотаПрактик,2,FALSE)</f>
        <v>3</v>
      </c>
      <c r="AE312">
        <f>VLOOKUP('Ответы на форму (1)'!AG312,ДаПочтиНет,2,FALSE)</f>
        <v>0</v>
      </c>
      <c r="AF312">
        <f>VLOOKUP('Ответы на форму (1)'!AH312,ДаПочтиНет,2,FALSE)</f>
        <v>2</v>
      </c>
      <c r="AG312">
        <f>VLOOKUP('Ответы на форму (1)'!AI312,ДаПочтиНет,2,FALSE)</f>
        <v>1</v>
      </c>
      <c r="AH312">
        <f>VLOOKUP('Ответы на форму (1)'!AJ312,ДаПочтиНет,2,FALSE)</f>
        <v>1</v>
      </c>
      <c r="AI312">
        <f>VLOOKUP('Ответы на форму (1)'!AK312,ДаПочтиНет,2,FALSE)</f>
        <v>1</v>
      </c>
      <c r="AJ312">
        <f>VLOOKUP('Ответы на форму (1)'!AL312,ДаПочтиНет,2,FALSE)</f>
        <v>2</v>
      </c>
      <c r="AK312">
        <f>VLOOKUP('Ответы на форму (1)'!AM312,ДаПочтиНет,2,FALSE)</f>
        <v>2</v>
      </c>
      <c r="AL312">
        <f>VLOOKUP('Ответы на форму (1)'!AN312,ДаПочтиНет,2,FALSE)</f>
        <v>2</v>
      </c>
      <c r="AM312">
        <f>VLOOKUP('Ответы на форму (1)'!AO312,ДаПочтиНет,2,FALSE)</f>
        <v>0</v>
      </c>
      <c r="AN312">
        <f t="shared" si="31"/>
        <v>30</v>
      </c>
      <c r="AO312">
        <f>VLOOKUP('Ответы на форму (1)'!AP312,ДаПочтиНет,2,FALSE)</f>
        <v>0</v>
      </c>
      <c r="AP312">
        <f>VLOOKUP('Ответы на форму (1)'!AQ312,ОбразЖизни,2,FALSE)</f>
        <v>2</v>
      </c>
      <c r="AQ312">
        <f>VLOOKUP('Ответы на форму (1)'!AR312,ОбразЖизни,2,FALSE)</f>
        <v>3</v>
      </c>
      <c r="AR312">
        <f>VLOOKUP('Ответы на форму (1)'!AS312,ОбразЖизни,2,FALSE)</f>
        <v>4</v>
      </c>
      <c r="AS312">
        <f>VLOOKUP('Ответы на форму (1)'!AT312,ОбразЖизни,2,FALSE)</f>
        <v>4</v>
      </c>
      <c r="AT312">
        <f>VLOOKUP('Ответы на форму (1)'!AU312,ОбразЖизни,2,FALSE)</f>
        <v>1</v>
      </c>
      <c r="AU312">
        <f>VLOOKUP('Ответы на форму (1)'!AV312,ОбразЖизни,2,FALSE)</f>
        <v>3</v>
      </c>
      <c r="AV312">
        <f>'Ответы на форму (1)'!AW312</f>
        <v>4</v>
      </c>
      <c r="AW312">
        <f>IF('Ответы на форму (1)'!AX312="",0,1)</f>
        <v>1</v>
      </c>
      <c r="AX312">
        <f>VLOOKUP('Ответы на форму (1)'!AY312,Курение,2,FALSE)</f>
        <v>0</v>
      </c>
      <c r="AY312">
        <f>VLOOKUP('Ответы на форму (1)'!AZ312,Алкоголь,2,FALSE)</f>
        <v>1</v>
      </c>
      <c r="AZ312">
        <f>VLOOKUP('Ответы на форму (1)'!BA312,СемейныйОпыт,2,FALSE)</f>
        <v>1</v>
      </c>
      <c r="BA312">
        <f>'Ответы на форму (1)'!BB312</f>
        <v>4</v>
      </c>
      <c r="BB312">
        <f>IF('Ответы на форму (1)'!BC312="",0,VLOOKUP('Ответы на форму (1)'!BC312,УровниЗнакомства,2,FALSE))</f>
        <v>1</v>
      </c>
      <c r="BC312">
        <f>IF('Ответы на форму (1)'!BD312="",0,VLOOKUP('Ответы на форму (1)'!BD312,УровниЗнакомства,2,FALSE))</f>
        <v>1</v>
      </c>
      <c r="BD312">
        <f>IF('Ответы на форму (1)'!BE312="",0,VLOOKUP('Ответы на форму (1)'!BE312,УровниЗнакомства,2,FALSE))</f>
        <v>1</v>
      </c>
      <c r="BE312">
        <f>IF('Ответы на форму (1)'!BF312="",0,VLOOKUP('Ответы на форму (1)'!BF312,УровниЗнакомства,2,FALSE))</f>
        <v>3</v>
      </c>
      <c r="BF312">
        <f>IF('Ответы на форму (1)'!BG312="",0,VLOOKUP('Ответы на форму (1)'!BG312,УровниЗнакомства,2,FALSE))</f>
        <v>1</v>
      </c>
      <c r="BG312">
        <f>IF('Ответы на форму (1)'!BH312="",0,VLOOKUP('Ответы на форму (1)'!BH312,УровниЗнакомства,2,FALSE))</f>
        <v>1</v>
      </c>
      <c r="BH312">
        <f t="shared" si="32"/>
        <v>8</v>
      </c>
      <c r="BI312">
        <f>VLOOKUP('Ответы на форму (1)'!BI312,ТараканоБалл,2,FALSE)</f>
        <v>4</v>
      </c>
      <c r="BJ312">
        <f>VLOOKUP('Ответы на форму (1)'!BJ312,ТараканоБалл,2,FALSE)</f>
        <v>4</v>
      </c>
      <c r="BK312">
        <f>VLOOKUP('Ответы на форму (1)'!BK312,ТараканоБалл,2,FALSE)</f>
        <v>4</v>
      </c>
      <c r="BL312">
        <f>VLOOKUP('Ответы на форму (1)'!BL312,ТараканоБалл,2,FALSE)</f>
        <v>3</v>
      </c>
      <c r="BM312">
        <f t="shared" si="33"/>
        <v>15</v>
      </c>
      <c r="BN312">
        <f t="shared" si="34"/>
        <v>2</v>
      </c>
      <c r="BO312">
        <f>VLOOKUP('Ответы на форму (1)'!BM312,ОбъемИнфы,2,FALSE)</f>
        <v>3</v>
      </c>
      <c r="BP312">
        <f>VLOOKUP('Ответы на форму (1)'!BN312,ОбъемИнфы,2,FALSE)</f>
        <v>2</v>
      </c>
      <c r="BQ312">
        <f>VLOOKUP('Ответы на форму (1)'!BO312,ОбъемИнфы,2,FALSE)</f>
        <v>1</v>
      </c>
      <c r="BR312">
        <f>VLOOKUP('Ответы на форму (1)'!BP312,ОбъемИнфы,2,FALSE)</f>
        <v>3</v>
      </c>
      <c r="BS312">
        <f>VLOOKUP('Ответы на форму (1)'!BQ312,ОбъемИнфы,2,FALSE)</f>
        <v>4</v>
      </c>
      <c r="BT312">
        <f>VLOOKUP('Ответы на форму (1)'!BR312,ОбъемИнфы,2,FALSE)</f>
        <v>3</v>
      </c>
      <c r="BU312">
        <f>VLOOKUP('Ответы на форму (1)'!BS312,ОбъемИнфы,2,FALSE)</f>
        <v>2</v>
      </c>
      <c r="BV312">
        <f>VLOOKUP('Ответы на форму (1)'!BT312,ОбъемИнфы,2,FALSE)</f>
        <v>1</v>
      </c>
      <c r="BW312" t="str">
        <f>IF('Ответы на форму (1)'!BU312&gt;2,"много",'Ответы на форму (1)'!BU312)</f>
        <v>много</v>
      </c>
      <c r="BX312">
        <f>VLOOKUP('Ответы на форму (1)'!BV312,Блыки,2,FALSE)</f>
        <v>1</v>
      </c>
      <c r="BY312" t="str">
        <f>IF('Ответы на форму (1)'!BY312="","",'Ответы на форму (1)'!BY312)</f>
        <v/>
      </c>
      <c r="BZ312" t="str">
        <f t="shared" si="29"/>
        <v>Да</v>
      </c>
    </row>
    <row r="313" spans="1:78" x14ac:dyDescent="0.35">
      <c r="A313">
        <f>IF('Ответы на форму (1)'!B313="М",1,0)</f>
        <v>1</v>
      </c>
      <c r="B313">
        <f>'Ответы на форму (1)'!C313</f>
        <v>31</v>
      </c>
      <c r="C313">
        <f>VLOOKUP('Ответы на форму (1)'!G313,Успевание,2,FALSE)</f>
        <v>2</v>
      </c>
      <c r="D313">
        <f>VLOOKUP('Ответы на форму (1)'!H313,Успевание,2,FALSE)</f>
        <v>3</v>
      </c>
      <c r="E313">
        <f t="shared" si="30"/>
        <v>-1</v>
      </c>
      <c r="F313">
        <f>VLOOKUP('Ответы на форму (1)'!I313,ШкалаРомека,2,FALSE)</f>
        <v>3</v>
      </c>
      <c r="G313">
        <f>VLOOKUP('Ответы на форму (1)'!J313,ШкалаРомека,2,FALSE)</f>
        <v>3</v>
      </c>
      <c r="H313">
        <f>VLOOKUP('Ответы на форму (1)'!K313,ШкалаРомека,2,FALSE)</f>
        <v>2</v>
      </c>
      <c r="I313">
        <f>VLOOKUP('Ответы на форму (1)'!L313,ШкалаРомека,2,FALSE)</f>
        <v>2</v>
      </c>
      <c r="J313">
        <f>VLOOKUP('Ответы на форму (1)'!M313,ШкалаРомека,2,FALSE)</f>
        <v>3</v>
      </c>
      <c r="K313">
        <f>VLOOKUP('Ответы на форму (1)'!N313,ШкалаРомека,2,FALSE)</f>
        <v>3</v>
      </c>
      <c r="L313">
        <f>VLOOKUP('Ответы на форму (1)'!O313,ШкалаРомека,2,FALSE)</f>
        <v>3</v>
      </c>
      <c r="M313">
        <f>VLOOKUP('Ответы на форму (1)'!P313,ШкалаРомека,2,FALSE)</f>
        <v>2</v>
      </c>
      <c r="N313">
        <f>VLOOKUP('Ответы на форму (1)'!Q313,ШкалаРомека,2,FALSE)</f>
        <v>3</v>
      </c>
      <c r="O313">
        <f>VLOOKUP('Ответы на форму (1)'!R313,ШкалаРомека,2,FALSE)</f>
        <v>3</v>
      </c>
      <c r="P313">
        <f t="shared" si="28"/>
        <v>27</v>
      </c>
      <c r="Q313">
        <f>VLOOKUP('Ответы на форму (1)'!S313,ЧастотаПрактик,2,FALSE)</f>
        <v>1</v>
      </c>
      <c r="R313">
        <f>VLOOKUP('Ответы на форму (1)'!T313,ЧастотаПрактик,2,FALSE)</f>
        <v>1</v>
      </c>
      <c r="S313">
        <f>VLOOKUP('Ответы на форму (1)'!U313,ЧастотаПрактик,2,FALSE)</f>
        <v>3</v>
      </c>
      <c r="T313">
        <f>VLOOKUP('Ответы на форму (1)'!V313,ЧастотаПрактик,2,FALSE)</f>
        <v>3</v>
      </c>
      <c r="U313">
        <f>VLOOKUP('Ответы на форму (1)'!W313,ЧастотаПрактик,2,FALSE)</f>
        <v>0</v>
      </c>
      <c r="V313">
        <f>VLOOKUP('Ответы на форму (1)'!X313,ЧастотаПрактик,2,FALSE)</f>
        <v>2</v>
      </c>
      <c r="W313">
        <f>VLOOKUP('Ответы на форму (1)'!Y313,ЧастотаПрактик,2,FALSE)</f>
        <v>1</v>
      </c>
      <c r="X313">
        <f>VLOOKUP('Ответы на форму (1)'!Z313,ЧастотаПрактик,2,FALSE)</f>
        <v>3</v>
      </c>
      <c r="Y313">
        <f>VLOOKUP('Ответы на форму (1)'!AA313,ЧастотаПрактик,2,FALSE)</f>
        <v>1</v>
      </c>
      <c r="Z313">
        <f>VLOOKUP('Ответы на форму (1)'!AB313,ЧастотаПрактик,2,FALSE)</f>
        <v>2</v>
      </c>
      <c r="AA313">
        <f>VLOOKUP('Ответы на форму (1)'!AC313,ЧастотаПрактик,2,FALSE)</f>
        <v>3</v>
      </c>
      <c r="AB313">
        <f>VLOOKUP('Ответы на форму (1)'!AD313,ЧастотаПрактик,2,FALSE)</f>
        <v>1</v>
      </c>
      <c r="AC313">
        <f>VLOOKUP('Ответы на форму (1)'!AE313,ЧастотаПрактик,2,FALSE)</f>
        <v>2</v>
      </c>
      <c r="AD313">
        <f>VLOOKUP('Ответы на форму (1)'!AF313,ЧастотаПрактик,2,FALSE)</f>
        <v>3</v>
      </c>
      <c r="AE313">
        <f>VLOOKUP('Ответы на форму (1)'!AG313,ДаПочтиНет,2,FALSE)</f>
        <v>2</v>
      </c>
      <c r="AF313">
        <f>VLOOKUP('Ответы на форму (1)'!AH313,ДаПочтиНет,2,FALSE)</f>
        <v>2</v>
      </c>
      <c r="AG313">
        <f>VLOOKUP('Ответы на форму (1)'!AI313,ДаПочтиНет,2,FALSE)</f>
        <v>2</v>
      </c>
      <c r="AH313">
        <f>VLOOKUP('Ответы на форму (1)'!AJ313,ДаПочтиНет,2,FALSE)</f>
        <v>0</v>
      </c>
      <c r="AI313">
        <f>VLOOKUP('Ответы на форму (1)'!AK313,ДаПочтиНет,2,FALSE)</f>
        <v>0</v>
      </c>
      <c r="AJ313">
        <f>VLOOKUP('Ответы на форму (1)'!AL313,ДаПочтиНет,2,FALSE)</f>
        <v>0</v>
      </c>
      <c r="AK313">
        <f>VLOOKUP('Ответы на форму (1)'!AM313,ДаПочтиНет,2,FALSE)</f>
        <v>0</v>
      </c>
      <c r="AL313">
        <f>VLOOKUP('Ответы на форму (1)'!AN313,ДаПочтиНет,2,FALSE)</f>
        <v>0</v>
      </c>
      <c r="AM313">
        <f>VLOOKUP('Ответы на форму (1)'!AO313,ДаПочтиНет,2,FALSE)</f>
        <v>2</v>
      </c>
      <c r="AN313">
        <f t="shared" si="31"/>
        <v>32</v>
      </c>
      <c r="AO313">
        <f>VLOOKUP('Ответы на форму (1)'!AP313,ДаПочтиНет,2,FALSE)</f>
        <v>1</v>
      </c>
      <c r="AP313">
        <f>VLOOKUP('Ответы на форму (1)'!AQ313,ОбразЖизни,2,FALSE)</f>
        <v>4</v>
      </c>
      <c r="AQ313">
        <f>VLOOKUP('Ответы на форму (1)'!AR313,ОбразЖизни,2,FALSE)</f>
        <v>2</v>
      </c>
      <c r="AR313">
        <f>VLOOKUP('Ответы на форму (1)'!AS313,ОбразЖизни,2,FALSE)</f>
        <v>2</v>
      </c>
      <c r="AS313">
        <f>VLOOKUP('Ответы на форму (1)'!AT313,ОбразЖизни,2,FALSE)</f>
        <v>2</v>
      </c>
      <c r="AT313">
        <f>VLOOKUP('Ответы на форму (1)'!AU313,ОбразЖизни,2,FALSE)</f>
        <v>3</v>
      </c>
      <c r="AU313">
        <f>VLOOKUP('Ответы на форму (1)'!AV313,ОбразЖизни,2,FALSE)</f>
        <v>4</v>
      </c>
      <c r="AV313">
        <f>'Ответы на форму (1)'!AW313</f>
        <v>6</v>
      </c>
      <c r="AW313">
        <f>IF('Ответы на форму (1)'!AX313="",0,1)</f>
        <v>0</v>
      </c>
      <c r="AX313">
        <f>VLOOKUP('Ответы на форму (1)'!AY313,Курение,2,FALSE)</f>
        <v>1</v>
      </c>
      <c r="AY313">
        <f>VLOOKUP('Ответы на форму (1)'!AZ313,Алкоголь,2,FALSE)</f>
        <v>1</v>
      </c>
      <c r="AZ313">
        <f>VLOOKUP('Ответы на форму (1)'!BA313,СемейныйОпыт,2,FALSE)</f>
        <v>1</v>
      </c>
      <c r="BA313">
        <f>'Ответы на форму (1)'!BB313</f>
        <v>0</v>
      </c>
      <c r="BB313">
        <f>IF('Ответы на форму (1)'!BC313="",0,VLOOKUP('Ответы на форму (1)'!BC313,УровниЗнакомства,2,FALSE))</f>
        <v>2</v>
      </c>
      <c r="BC313">
        <f>IF('Ответы на форму (1)'!BD313="",0,VLOOKUP('Ответы на форму (1)'!BD313,УровниЗнакомства,2,FALSE))</f>
        <v>3</v>
      </c>
      <c r="BD313">
        <f>IF('Ответы на форму (1)'!BE313="",0,VLOOKUP('Ответы на форму (1)'!BE313,УровниЗнакомства,2,FALSE))</f>
        <v>4</v>
      </c>
      <c r="BE313">
        <f>IF('Ответы на форму (1)'!BF313="",0,VLOOKUP('Ответы на форму (1)'!BF313,УровниЗнакомства,2,FALSE))</f>
        <v>4</v>
      </c>
      <c r="BF313">
        <f>IF('Ответы на форму (1)'!BG313="",0,VLOOKUP('Ответы на форму (1)'!BG313,УровниЗнакомства,2,FALSE))</f>
        <v>0</v>
      </c>
      <c r="BG313">
        <f>IF('Ответы на форму (1)'!BH313="",0,VLOOKUP('Ответы на форму (1)'!BH313,УровниЗнакомства,2,FALSE))</f>
        <v>0</v>
      </c>
      <c r="BH313">
        <f t="shared" si="32"/>
        <v>13</v>
      </c>
      <c r="BI313">
        <f>VLOOKUP('Ответы на форму (1)'!BI313,ТараканоБалл,2,FALSE)</f>
        <v>4</v>
      </c>
      <c r="BJ313">
        <f>VLOOKUP('Ответы на форму (1)'!BJ313,ТараканоБалл,2,FALSE)</f>
        <v>4</v>
      </c>
      <c r="BK313">
        <f>VLOOKUP('Ответы на форму (1)'!BK313,ТараканоБалл,2,FALSE)</f>
        <v>5</v>
      </c>
      <c r="BL313">
        <f>VLOOKUP('Ответы на форму (1)'!BL313,ТараканоБалл,2,FALSE)</f>
        <v>5</v>
      </c>
      <c r="BM313">
        <f t="shared" si="33"/>
        <v>18</v>
      </c>
      <c r="BN313">
        <f t="shared" si="34"/>
        <v>2</v>
      </c>
      <c r="BO313">
        <f>VLOOKUP('Ответы на форму (1)'!BM313,ОбъемИнфы,2,FALSE)</f>
        <v>4</v>
      </c>
      <c r="BP313">
        <f>VLOOKUP('Ответы на форму (1)'!BN313,ОбъемИнфы,2,FALSE)</f>
        <v>2</v>
      </c>
      <c r="BQ313">
        <f>VLOOKUP('Ответы на форму (1)'!BO313,ОбъемИнфы,2,FALSE)</f>
        <v>0</v>
      </c>
      <c r="BR313">
        <f>VLOOKUP('Ответы на форму (1)'!BP313,ОбъемИнфы,2,FALSE)</f>
        <v>4</v>
      </c>
      <c r="BS313">
        <f>VLOOKUP('Ответы на форму (1)'!BQ313,ОбъемИнфы,2,FALSE)</f>
        <v>2</v>
      </c>
      <c r="BT313">
        <f>VLOOKUP('Ответы на форму (1)'!BR313,ОбъемИнфы,2,FALSE)</f>
        <v>1</v>
      </c>
      <c r="BU313">
        <f>VLOOKUP('Ответы на форму (1)'!BS313,ОбъемИнфы,2,FALSE)</f>
        <v>1</v>
      </c>
      <c r="BV313">
        <f>VLOOKUP('Ответы на форму (1)'!BT313,ОбъемИнфы,2,FALSE)</f>
        <v>1</v>
      </c>
      <c r="BW313" t="str">
        <f>IF('Ответы на форму (1)'!BU313&gt;2,"много",'Ответы на форму (1)'!BU313)</f>
        <v>много</v>
      </c>
      <c r="BX313">
        <f>VLOOKUP('Ответы на форму (1)'!BV313,Блыки,2,FALSE)</f>
        <v>0</v>
      </c>
      <c r="BY313" t="str">
        <f>IF('Ответы на форму (1)'!BY313="","",'Ответы на форму (1)'!BY313)</f>
        <v/>
      </c>
      <c r="BZ313" t="str">
        <f t="shared" si="29"/>
        <v>Нет</v>
      </c>
    </row>
    <row r="314" spans="1:78" x14ac:dyDescent="0.35">
      <c r="A314">
        <f>IF('Ответы на форму (1)'!B314="М",1,0)</f>
        <v>0</v>
      </c>
      <c r="B314">
        <f>'Ответы на форму (1)'!C314</f>
        <v>43</v>
      </c>
      <c r="C314">
        <f>VLOOKUP('Ответы на форму (1)'!G314,Успевание,2,FALSE)</f>
        <v>2</v>
      </c>
      <c r="D314">
        <f>VLOOKUP('Ответы на форму (1)'!H314,Успевание,2,FALSE)</f>
        <v>2</v>
      </c>
      <c r="E314">
        <f t="shared" si="30"/>
        <v>0</v>
      </c>
      <c r="F314">
        <f>VLOOKUP('Ответы на форму (1)'!I314,ШкалаРомека,2,FALSE)</f>
        <v>3</v>
      </c>
      <c r="G314">
        <f>VLOOKUP('Ответы на форму (1)'!J314,ШкалаРомека,2,FALSE)</f>
        <v>3</v>
      </c>
      <c r="H314">
        <f>VLOOKUP('Ответы на форму (1)'!K314,ШкалаРомека,2,FALSE)</f>
        <v>3</v>
      </c>
      <c r="I314">
        <f>VLOOKUP('Ответы на форму (1)'!L314,ШкалаРомека,2,FALSE)</f>
        <v>2</v>
      </c>
      <c r="J314">
        <f>VLOOKUP('Ответы на форму (1)'!M314,ШкалаРомека,2,FALSE)</f>
        <v>2</v>
      </c>
      <c r="K314">
        <f>VLOOKUP('Ответы на форму (1)'!N314,ШкалаРомека,2,FALSE)</f>
        <v>2</v>
      </c>
      <c r="L314">
        <f>VLOOKUP('Ответы на форму (1)'!O314,ШкалаРомека,2,FALSE)</f>
        <v>2</v>
      </c>
      <c r="M314">
        <f>VLOOKUP('Ответы на форму (1)'!P314,ШкалаРомека,2,FALSE)</f>
        <v>3</v>
      </c>
      <c r="N314">
        <f>VLOOKUP('Ответы на форму (1)'!Q314,ШкалаРомека,2,FALSE)</f>
        <v>2</v>
      </c>
      <c r="O314">
        <f>VLOOKUP('Ответы на форму (1)'!R314,ШкалаРомека,2,FALSE)</f>
        <v>2</v>
      </c>
      <c r="P314">
        <f t="shared" si="28"/>
        <v>24</v>
      </c>
      <c r="Q314">
        <f>VLOOKUP('Ответы на форму (1)'!S314,ЧастотаПрактик,2,FALSE)</f>
        <v>2</v>
      </c>
      <c r="R314">
        <f>VLOOKUP('Ответы на форму (1)'!T314,ЧастотаПрактик,2,FALSE)</f>
        <v>2</v>
      </c>
      <c r="S314">
        <f>VLOOKUP('Ответы на форму (1)'!U314,ЧастотаПрактик,2,FALSE)</f>
        <v>3</v>
      </c>
      <c r="T314">
        <f>VLOOKUP('Ответы на форму (1)'!V314,ЧастотаПрактик,2,FALSE)</f>
        <v>2</v>
      </c>
      <c r="U314">
        <f>VLOOKUP('Ответы на форму (1)'!W314,ЧастотаПрактик,2,FALSE)</f>
        <v>1</v>
      </c>
      <c r="V314">
        <f>VLOOKUP('Ответы на форму (1)'!X314,ЧастотаПрактик,2,FALSE)</f>
        <v>3</v>
      </c>
      <c r="W314">
        <f>VLOOKUP('Ответы на форму (1)'!Y314,ЧастотаПрактик,2,FALSE)</f>
        <v>2</v>
      </c>
      <c r="X314">
        <f>VLOOKUP('Ответы на форму (1)'!Z314,ЧастотаПрактик,2,FALSE)</f>
        <v>1</v>
      </c>
      <c r="Y314">
        <f>VLOOKUP('Ответы на форму (1)'!AA314,ЧастотаПрактик,2,FALSE)</f>
        <v>3</v>
      </c>
      <c r="Z314">
        <f>VLOOKUP('Ответы на форму (1)'!AB314,ЧастотаПрактик,2,FALSE)</f>
        <v>2</v>
      </c>
      <c r="AA314">
        <f>VLOOKUP('Ответы на форму (1)'!AC314,ЧастотаПрактик,2,FALSE)</f>
        <v>0</v>
      </c>
      <c r="AB314">
        <f>VLOOKUP('Ответы на форму (1)'!AD314,ЧастотаПрактик,2,FALSE)</f>
        <v>1</v>
      </c>
      <c r="AC314">
        <f>VLOOKUP('Ответы на форму (1)'!AE314,ЧастотаПрактик,2,FALSE)</f>
        <v>1</v>
      </c>
      <c r="AD314">
        <f>VLOOKUP('Ответы на форму (1)'!AF314,ЧастотаПрактик,2,FALSE)</f>
        <v>3</v>
      </c>
      <c r="AE314">
        <f>VLOOKUP('Ответы на форму (1)'!AG314,ДаПочтиНет,2,FALSE)</f>
        <v>0</v>
      </c>
      <c r="AF314">
        <f>VLOOKUP('Ответы на форму (1)'!AH314,ДаПочтиНет,2,FALSE)</f>
        <v>0</v>
      </c>
      <c r="AG314">
        <f>VLOOKUP('Ответы на форму (1)'!AI314,ДаПочтиНет,2,FALSE)</f>
        <v>1</v>
      </c>
      <c r="AH314">
        <f>VLOOKUP('Ответы на форму (1)'!AJ314,ДаПочтиНет,2,FALSE)</f>
        <v>0</v>
      </c>
      <c r="AI314">
        <f>VLOOKUP('Ответы на форму (1)'!AK314,ДаПочтиНет,2,FALSE)</f>
        <v>2</v>
      </c>
      <c r="AJ314">
        <f>VLOOKUP('Ответы на форму (1)'!AL314,ДаПочтиНет,2,FALSE)</f>
        <v>0</v>
      </c>
      <c r="AK314">
        <f>VLOOKUP('Ответы на форму (1)'!AM314,ДаПочтиНет,2,FALSE)</f>
        <v>0</v>
      </c>
      <c r="AL314">
        <f>VLOOKUP('Ответы на форму (1)'!AN314,ДаПочтиНет,2,FALSE)</f>
        <v>0</v>
      </c>
      <c r="AM314">
        <f>VLOOKUP('Ответы на форму (1)'!AO314,ДаПочтиНет,2,FALSE)</f>
        <v>1</v>
      </c>
      <c r="AN314">
        <f t="shared" si="31"/>
        <v>28</v>
      </c>
      <c r="AO314">
        <f>VLOOKUP('Ответы на форму (1)'!AP314,ДаПочтиНет,2,FALSE)</f>
        <v>2</v>
      </c>
      <c r="AP314">
        <f>VLOOKUP('Ответы на форму (1)'!AQ314,ОбразЖизни,2,FALSE)</f>
        <v>3</v>
      </c>
      <c r="AQ314">
        <f>VLOOKUP('Ответы на форму (1)'!AR314,ОбразЖизни,2,FALSE)</f>
        <v>1</v>
      </c>
      <c r="AR314">
        <f>VLOOKUP('Ответы на форму (1)'!AS314,ОбразЖизни,2,FALSE)</f>
        <v>3</v>
      </c>
      <c r="AS314">
        <f>VLOOKUP('Ответы на форму (1)'!AT314,ОбразЖизни,2,FALSE)</f>
        <v>2</v>
      </c>
      <c r="AT314">
        <f>VLOOKUP('Ответы на форму (1)'!AU314,ОбразЖизни,2,FALSE)</f>
        <v>2</v>
      </c>
      <c r="AU314">
        <f>VLOOKUP('Ответы на форму (1)'!AV314,ОбразЖизни,2,FALSE)</f>
        <v>3</v>
      </c>
      <c r="AV314">
        <f>'Ответы на форму (1)'!AW314</f>
        <v>3</v>
      </c>
      <c r="AW314">
        <f>IF('Ответы на форму (1)'!AX314="",0,1)</f>
        <v>1</v>
      </c>
      <c r="AX314">
        <f>VLOOKUP('Ответы на форму (1)'!AY314,Курение,2,FALSE)</f>
        <v>0</v>
      </c>
      <c r="AY314">
        <f>VLOOKUP('Ответы на форму (1)'!AZ314,Алкоголь,2,FALSE)</f>
        <v>1</v>
      </c>
      <c r="AZ314">
        <f>VLOOKUP('Ответы на форму (1)'!BA314,СемейныйОпыт,2,FALSE)</f>
        <v>2</v>
      </c>
      <c r="BA314">
        <f>'Ответы на форму (1)'!BB314</f>
        <v>2</v>
      </c>
      <c r="BB314">
        <f>IF('Ответы на форму (1)'!BC314="",0,VLOOKUP('Ответы на форму (1)'!BC314,УровниЗнакомства,2,FALSE))</f>
        <v>2</v>
      </c>
      <c r="BC314">
        <f>IF('Ответы на форму (1)'!BD314="",0,VLOOKUP('Ответы на форму (1)'!BD314,УровниЗнакомства,2,FALSE))</f>
        <v>3</v>
      </c>
      <c r="BD314">
        <f>IF('Ответы на форму (1)'!BE314="",0,VLOOKUP('Ответы на форму (1)'!BE314,УровниЗнакомства,2,FALSE))</f>
        <v>1</v>
      </c>
      <c r="BE314">
        <f>IF('Ответы на форму (1)'!BF314="",0,VLOOKUP('Ответы на форму (1)'!BF314,УровниЗнакомства,2,FALSE))</f>
        <v>1</v>
      </c>
      <c r="BF314">
        <f>IF('Ответы на форму (1)'!BG314="",0,VLOOKUP('Ответы на форму (1)'!BG314,УровниЗнакомства,2,FALSE))</f>
        <v>0</v>
      </c>
      <c r="BG314">
        <f>IF('Ответы на форму (1)'!BH314="",0,VLOOKUP('Ответы на форму (1)'!BH314,УровниЗнакомства,2,FALSE))</f>
        <v>0</v>
      </c>
      <c r="BH314">
        <f t="shared" si="32"/>
        <v>7</v>
      </c>
      <c r="BI314">
        <f>VLOOKUP('Ответы на форму (1)'!BI314,ТараканоБалл,2,FALSE)</f>
        <v>4</v>
      </c>
      <c r="BJ314">
        <f>VLOOKUP('Ответы на форму (1)'!BJ314,ТараканоБалл,2,FALSE)</f>
        <v>5</v>
      </c>
      <c r="BK314">
        <f>VLOOKUP('Ответы на форму (1)'!BK314,ТараканоБалл,2,FALSE)</f>
        <v>4</v>
      </c>
      <c r="BL314">
        <f>VLOOKUP('Ответы на форму (1)'!BL314,ТараканоБалл,2,FALSE)</f>
        <v>5</v>
      </c>
      <c r="BM314">
        <f t="shared" si="33"/>
        <v>18</v>
      </c>
      <c r="BN314">
        <f t="shared" si="34"/>
        <v>2</v>
      </c>
      <c r="BO314">
        <f>VLOOKUP('Ответы на форму (1)'!BM314,ОбъемИнфы,2,FALSE)</f>
        <v>2</v>
      </c>
      <c r="BP314">
        <f>VLOOKUP('Ответы на форму (1)'!BN314,ОбъемИнфы,2,FALSE)</f>
        <v>2</v>
      </c>
      <c r="BQ314">
        <f>VLOOKUP('Ответы на форму (1)'!BO314,ОбъемИнфы,2,FALSE)</f>
        <v>3</v>
      </c>
      <c r="BR314">
        <f>VLOOKUP('Ответы на форму (1)'!BP314,ОбъемИнфы,2,FALSE)</f>
        <v>4</v>
      </c>
      <c r="BS314">
        <f>VLOOKUP('Ответы на форму (1)'!BQ314,ОбъемИнфы,2,FALSE)</f>
        <v>3</v>
      </c>
      <c r="BT314">
        <f>VLOOKUP('Ответы на форму (1)'!BR314,ОбъемИнфы,2,FALSE)</f>
        <v>1</v>
      </c>
      <c r="BU314">
        <f>VLOOKUP('Ответы на форму (1)'!BS314,ОбъемИнфы,2,FALSE)</f>
        <v>2</v>
      </c>
      <c r="BV314">
        <f>VLOOKUP('Ответы на форму (1)'!BT314,ОбъемИнфы,2,FALSE)</f>
        <v>1</v>
      </c>
      <c r="BW314" t="str">
        <f>IF('Ответы на форму (1)'!BU314&gt;2,"много",'Ответы на форму (1)'!BU314)</f>
        <v>много</v>
      </c>
      <c r="BX314">
        <f>VLOOKUP('Ответы на форму (1)'!BV314,Блыки,2,FALSE)</f>
        <v>1</v>
      </c>
      <c r="BY314" t="str">
        <f>IF('Ответы на форму (1)'!BY314="","",'Ответы на форму (1)'!BY314)</f>
        <v/>
      </c>
      <c r="BZ314" t="str">
        <f t="shared" si="29"/>
        <v>Да</v>
      </c>
    </row>
    <row r="315" spans="1:78" x14ac:dyDescent="0.35">
      <c r="A315">
        <f>IF('Ответы на форму (1)'!B315="М",1,0)</f>
        <v>1</v>
      </c>
      <c r="B315">
        <f>'Ответы на форму (1)'!C315</f>
        <v>37</v>
      </c>
      <c r="C315">
        <f>VLOOKUP('Ответы на форму (1)'!G315,Успевание,2,FALSE)</f>
        <v>3</v>
      </c>
      <c r="D315">
        <f>VLOOKUP('Ответы на форму (1)'!H315,Успевание,2,FALSE)</f>
        <v>3</v>
      </c>
      <c r="E315">
        <f t="shared" si="30"/>
        <v>0</v>
      </c>
      <c r="F315">
        <f>VLOOKUP('Ответы на форму (1)'!I315,ШкалаРомека,2,FALSE)</f>
        <v>3</v>
      </c>
      <c r="G315">
        <f>VLOOKUP('Ответы на форму (1)'!J315,ШкалаРомека,2,FALSE)</f>
        <v>3</v>
      </c>
      <c r="H315">
        <f>VLOOKUP('Ответы на форму (1)'!K315,ШкалаРомека,2,FALSE)</f>
        <v>2</v>
      </c>
      <c r="I315">
        <f>VLOOKUP('Ответы на форму (1)'!L315,ШкалаРомека,2,FALSE)</f>
        <v>4</v>
      </c>
      <c r="J315">
        <f>VLOOKUP('Ответы на форму (1)'!M315,ШкалаРомека,2,FALSE)</f>
        <v>4</v>
      </c>
      <c r="K315">
        <f>VLOOKUP('Ответы на форму (1)'!N315,ШкалаРомека,2,FALSE)</f>
        <v>3</v>
      </c>
      <c r="L315">
        <f>VLOOKUP('Ответы на форму (1)'!O315,ШкалаРомека,2,FALSE)</f>
        <v>4</v>
      </c>
      <c r="M315">
        <f>VLOOKUP('Ответы на форму (1)'!P315,ШкалаРомека,2,FALSE)</f>
        <v>3</v>
      </c>
      <c r="N315">
        <f>VLOOKUP('Ответы на форму (1)'!Q315,ШкалаРомека,2,FALSE)</f>
        <v>3</v>
      </c>
      <c r="O315">
        <f>VLOOKUP('Ответы на форму (1)'!R315,ШкалаРомека,2,FALSE)</f>
        <v>2</v>
      </c>
      <c r="P315">
        <f t="shared" si="28"/>
        <v>31</v>
      </c>
      <c r="Q315">
        <f>VLOOKUP('Ответы на форму (1)'!S315,ЧастотаПрактик,2,FALSE)</f>
        <v>2</v>
      </c>
      <c r="R315">
        <f>VLOOKUP('Ответы на форму (1)'!T315,ЧастотаПрактик,2,FALSE)</f>
        <v>2</v>
      </c>
      <c r="S315">
        <f>VLOOKUP('Ответы на форму (1)'!U315,ЧастотаПрактик,2,FALSE)</f>
        <v>1</v>
      </c>
      <c r="T315">
        <f>VLOOKUP('Ответы на форму (1)'!V315,ЧастотаПрактик,2,FALSE)</f>
        <v>1</v>
      </c>
      <c r="U315">
        <f>VLOOKUP('Ответы на форму (1)'!W315,ЧастотаПрактик,2,FALSE)</f>
        <v>0</v>
      </c>
      <c r="V315">
        <f>VLOOKUP('Ответы на форму (1)'!X315,ЧастотаПрактик,2,FALSE)</f>
        <v>1</v>
      </c>
      <c r="W315">
        <f>VLOOKUP('Ответы на форму (1)'!Y315,ЧастотаПрактик,2,FALSE)</f>
        <v>1</v>
      </c>
      <c r="X315">
        <f>VLOOKUP('Ответы на форму (1)'!Z315,ЧастотаПрактик,2,FALSE)</f>
        <v>2</v>
      </c>
      <c r="Y315">
        <f>VLOOKUP('Ответы на форму (1)'!AA315,ЧастотаПрактик,2,FALSE)</f>
        <v>3</v>
      </c>
      <c r="Z315">
        <f>VLOOKUP('Ответы на форму (1)'!AB315,ЧастотаПрактик,2,FALSE)</f>
        <v>3</v>
      </c>
      <c r="AA315">
        <f>VLOOKUP('Ответы на форму (1)'!AC315,ЧастотаПрактик,2,FALSE)</f>
        <v>3</v>
      </c>
      <c r="AB315">
        <f>VLOOKUP('Ответы на форму (1)'!AD315,ЧастотаПрактик,2,FALSE)</f>
        <v>2</v>
      </c>
      <c r="AC315">
        <f>VLOOKUP('Ответы на форму (1)'!AE315,ЧастотаПрактик,2,FALSE)</f>
        <v>3</v>
      </c>
      <c r="AD315">
        <f>VLOOKUP('Ответы на форму (1)'!AF315,ЧастотаПрактик,2,FALSE)</f>
        <v>3</v>
      </c>
      <c r="AE315">
        <f>VLOOKUP('Ответы на форму (1)'!AG315,ДаПочтиНет,2,FALSE)</f>
        <v>0</v>
      </c>
      <c r="AF315">
        <f>VLOOKUP('Ответы на форму (1)'!AH315,ДаПочтиНет,2,FALSE)</f>
        <v>1</v>
      </c>
      <c r="AG315">
        <f>VLOOKUP('Ответы на форму (1)'!AI315,ДаПочтиНет,2,FALSE)</f>
        <v>0</v>
      </c>
      <c r="AH315">
        <f>VLOOKUP('Ответы на форму (1)'!AJ315,ДаПочтиНет,2,FALSE)</f>
        <v>0</v>
      </c>
      <c r="AI315">
        <f>VLOOKUP('Ответы на форму (1)'!AK315,ДаПочтиНет,2,FALSE)</f>
        <v>2</v>
      </c>
      <c r="AJ315">
        <f>VLOOKUP('Ответы на форму (1)'!AL315,ДаПочтиНет,2,FALSE)</f>
        <v>2</v>
      </c>
      <c r="AK315">
        <f>VLOOKUP('Ответы на форму (1)'!AM315,ДаПочтиНет,2,FALSE)</f>
        <v>2</v>
      </c>
      <c r="AL315">
        <f>VLOOKUP('Ответы на форму (1)'!AN315,ДаПочтиНет,2,FALSE)</f>
        <v>2</v>
      </c>
      <c r="AM315">
        <f>VLOOKUP('Ответы на форму (1)'!AO315,ДаПочтиНет,2,FALSE)</f>
        <v>2</v>
      </c>
      <c r="AN315">
        <f t="shared" si="31"/>
        <v>35</v>
      </c>
      <c r="AO315">
        <f>VLOOKUP('Ответы на форму (1)'!AP315,ДаПочтиНет,2,FALSE)</f>
        <v>1</v>
      </c>
      <c r="AP315">
        <f>VLOOKUP('Ответы на форму (1)'!AQ315,ОбразЖизни,2,FALSE)</f>
        <v>3</v>
      </c>
      <c r="AQ315">
        <f>VLOOKUP('Ответы на форму (1)'!AR315,ОбразЖизни,2,FALSE)</f>
        <v>3</v>
      </c>
      <c r="AR315">
        <f>VLOOKUP('Ответы на форму (1)'!AS315,ОбразЖизни,2,FALSE)</f>
        <v>3</v>
      </c>
      <c r="AS315">
        <f>VLOOKUP('Ответы на форму (1)'!AT315,ОбразЖизни,2,FALSE)</f>
        <v>1</v>
      </c>
      <c r="AT315">
        <f>VLOOKUP('Ответы на форму (1)'!AU315,ОбразЖизни,2,FALSE)</f>
        <v>2</v>
      </c>
      <c r="AU315">
        <f>VLOOKUP('Ответы на форму (1)'!AV315,ОбразЖизни,2,FALSE)</f>
        <v>2</v>
      </c>
      <c r="AV315">
        <f>'Ответы на форму (1)'!AW315</f>
        <v>5</v>
      </c>
      <c r="AW315">
        <f>IF('Ответы на форму (1)'!AX315="",0,1)</f>
        <v>0</v>
      </c>
      <c r="AX315">
        <f>VLOOKUP('Ответы на форму (1)'!AY315,Курение,2,FALSE)</f>
        <v>2</v>
      </c>
      <c r="AY315">
        <f>VLOOKUP('Ответы на форму (1)'!AZ315,Алкоголь,2,FALSE)</f>
        <v>1</v>
      </c>
      <c r="AZ315">
        <f>VLOOKUP('Ответы на форму (1)'!BA315,СемейныйОпыт,2,FALSE)</f>
        <v>1</v>
      </c>
      <c r="BA315">
        <f>'Ответы на форму (1)'!BB315</f>
        <v>2</v>
      </c>
      <c r="BB315">
        <f>IF('Ответы на форму (1)'!BC315="",0,VLOOKUP('Ответы на форму (1)'!BC315,УровниЗнакомства,2,FALSE))</f>
        <v>2</v>
      </c>
      <c r="BC315">
        <f>IF('Ответы на форму (1)'!BD315="",0,VLOOKUP('Ответы на форму (1)'!BD315,УровниЗнакомства,2,FALSE))</f>
        <v>3</v>
      </c>
      <c r="BD315">
        <f>IF('Ответы на форму (1)'!BE315="",0,VLOOKUP('Ответы на форму (1)'!BE315,УровниЗнакомства,2,FALSE))</f>
        <v>3</v>
      </c>
      <c r="BE315">
        <f>IF('Ответы на форму (1)'!BF315="",0,VLOOKUP('Ответы на форму (1)'!BF315,УровниЗнакомства,2,FALSE))</f>
        <v>1</v>
      </c>
      <c r="BF315">
        <f>IF('Ответы на форму (1)'!BG315="",0,VLOOKUP('Ответы на форму (1)'!BG315,УровниЗнакомства,2,FALSE))</f>
        <v>0</v>
      </c>
      <c r="BG315">
        <f>IF('Ответы на форму (1)'!BH315="",0,VLOOKUP('Ответы на форму (1)'!BH315,УровниЗнакомства,2,FALSE))</f>
        <v>0</v>
      </c>
      <c r="BH315">
        <f t="shared" si="32"/>
        <v>9</v>
      </c>
      <c r="BI315">
        <f>VLOOKUP('Ответы на форму (1)'!BI315,ТараканоБалл,2,FALSE)</f>
        <v>5</v>
      </c>
      <c r="BJ315">
        <f>VLOOKUP('Ответы на форму (1)'!BJ315,ТараканоБалл,2,FALSE)</f>
        <v>5</v>
      </c>
      <c r="BK315">
        <f>VLOOKUP('Ответы на форму (1)'!BK315,ТараканоБалл,2,FALSE)</f>
        <v>4</v>
      </c>
      <c r="BL315">
        <f>VLOOKUP('Ответы на форму (1)'!BL315,ТараканоБалл,2,FALSE)</f>
        <v>3</v>
      </c>
      <c r="BM315">
        <f t="shared" si="33"/>
        <v>17</v>
      </c>
      <c r="BN315">
        <f t="shared" si="34"/>
        <v>2</v>
      </c>
      <c r="BO315">
        <f>VLOOKUP('Ответы на форму (1)'!BM315,ОбъемИнфы,2,FALSE)</f>
        <v>2</v>
      </c>
      <c r="BP315">
        <f>VLOOKUP('Ответы на форму (1)'!BN315,ОбъемИнфы,2,FALSE)</f>
        <v>3</v>
      </c>
      <c r="BQ315">
        <f>VLOOKUP('Ответы на форму (1)'!BO315,ОбъемИнфы,2,FALSE)</f>
        <v>2</v>
      </c>
      <c r="BR315">
        <f>VLOOKUP('Ответы на форму (1)'!BP315,ОбъемИнфы,2,FALSE)</f>
        <v>4</v>
      </c>
      <c r="BS315">
        <f>VLOOKUP('Ответы на форму (1)'!BQ315,ОбъемИнфы,2,FALSE)</f>
        <v>4</v>
      </c>
      <c r="BT315">
        <f>VLOOKUP('Ответы на форму (1)'!BR315,ОбъемИнфы,2,FALSE)</f>
        <v>1</v>
      </c>
      <c r="BU315">
        <f>VLOOKUP('Ответы на форму (1)'!BS315,ОбъемИнфы,2,FALSE)</f>
        <v>3</v>
      </c>
      <c r="BV315">
        <f>VLOOKUP('Ответы на форму (1)'!BT315,ОбъемИнфы,2,FALSE)</f>
        <v>1</v>
      </c>
      <c r="BW315" t="str">
        <f>IF('Ответы на форму (1)'!BU315&gt;2,"много",'Ответы на форму (1)'!BU315)</f>
        <v>много</v>
      </c>
      <c r="BX315">
        <f>VLOOKUP('Ответы на форму (1)'!BV315,Блыки,2,FALSE)</f>
        <v>1</v>
      </c>
      <c r="BY315" t="str">
        <f>IF('Ответы на форму (1)'!BY315="","",'Ответы на форму (1)'!BY315)</f>
        <v/>
      </c>
      <c r="BZ315" t="str">
        <f t="shared" si="29"/>
        <v>Да</v>
      </c>
    </row>
    <row r="316" spans="1:78" x14ac:dyDescent="0.35">
      <c r="A316">
        <f>IF('Ответы на форму (1)'!B316="М",1,0)</f>
        <v>1</v>
      </c>
      <c r="B316">
        <f>'Ответы на форму (1)'!C316</f>
        <v>45</v>
      </c>
      <c r="C316">
        <f>VLOOKUP('Ответы на форму (1)'!G316,Успевание,2,FALSE)</f>
        <v>3</v>
      </c>
      <c r="D316">
        <f>VLOOKUP('Ответы на форму (1)'!H316,Успевание,2,FALSE)</f>
        <v>3</v>
      </c>
      <c r="E316">
        <f t="shared" si="30"/>
        <v>0</v>
      </c>
      <c r="F316">
        <f>VLOOKUP('Ответы на форму (1)'!I316,ШкалаРомека,2,FALSE)</f>
        <v>3</v>
      </c>
      <c r="G316">
        <f>VLOOKUP('Ответы на форму (1)'!J316,ШкалаРомека,2,FALSE)</f>
        <v>2</v>
      </c>
      <c r="H316">
        <f>VLOOKUP('Ответы на форму (1)'!K316,ШкалаРомека,2,FALSE)</f>
        <v>1</v>
      </c>
      <c r="I316">
        <f>VLOOKUP('Ответы на форму (1)'!L316,ШкалаРомека,2,FALSE)</f>
        <v>2</v>
      </c>
      <c r="J316">
        <f>VLOOKUP('Ответы на форму (1)'!M316,ШкалаРомека,2,FALSE)</f>
        <v>2</v>
      </c>
      <c r="K316">
        <f>VLOOKUP('Ответы на форму (1)'!N316,ШкалаРомека,2,FALSE)</f>
        <v>3</v>
      </c>
      <c r="L316">
        <f>VLOOKUP('Ответы на форму (1)'!O316,ШкалаРомека,2,FALSE)</f>
        <v>2</v>
      </c>
      <c r="M316">
        <f>VLOOKUP('Ответы на форму (1)'!P316,ШкалаРомека,2,FALSE)</f>
        <v>3</v>
      </c>
      <c r="N316">
        <f>VLOOKUP('Ответы на форму (1)'!Q316,ШкалаРомека,2,FALSE)</f>
        <v>3</v>
      </c>
      <c r="O316">
        <f>VLOOKUP('Ответы на форму (1)'!R316,ШкалаРомека,2,FALSE)</f>
        <v>3</v>
      </c>
      <c r="P316">
        <f t="shared" si="28"/>
        <v>24</v>
      </c>
      <c r="Q316">
        <f>VLOOKUP('Ответы на форму (1)'!S316,ЧастотаПрактик,2,FALSE)</f>
        <v>1</v>
      </c>
      <c r="R316">
        <f>VLOOKUP('Ответы на форму (1)'!T316,ЧастотаПрактик,2,FALSE)</f>
        <v>1</v>
      </c>
      <c r="S316">
        <f>VLOOKUP('Ответы на форму (1)'!U316,ЧастотаПрактик,2,FALSE)</f>
        <v>3</v>
      </c>
      <c r="T316">
        <f>VLOOKUP('Ответы на форму (1)'!V316,ЧастотаПрактик,2,FALSE)</f>
        <v>3</v>
      </c>
      <c r="U316">
        <f>VLOOKUP('Ответы на форму (1)'!W316,ЧастотаПрактик,2,FALSE)</f>
        <v>1</v>
      </c>
      <c r="V316">
        <f>VLOOKUP('Ответы на форму (1)'!X316,ЧастотаПрактик,2,FALSE)</f>
        <v>1</v>
      </c>
      <c r="W316">
        <f>VLOOKUP('Ответы на форму (1)'!Y316,ЧастотаПрактик,2,FALSE)</f>
        <v>2</v>
      </c>
      <c r="X316">
        <f>VLOOKUP('Ответы на форму (1)'!Z316,ЧастотаПрактик,2,FALSE)</f>
        <v>1</v>
      </c>
      <c r="Y316">
        <f>VLOOKUP('Ответы на форму (1)'!AA316,ЧастотаПрактик,2,FALSE)</f>
        <v>2</v>
      </c>
      <c r="Z316">
        <f>VLOOKUP('Ответы на форму (1)'!AB316,ЧастотаПрактик,2,FALSE)</f>
        <v>2</v>
      </c>
      <c r="AA316">
        <f>VLOOKUP('Ответы на форму (1)'!AC316,ЧастотаПрактик,2,FALSE)</f>
        <v>3</v>
      </c>
      <c r="AB316">
        <f>VLOOKUP('Ответы на форму (1)'!AD316,ЧастотаПрактик,2,FALSE)</f>
        <v>2</v>
      </c>
      <c r="AC316">
        <f>VLOOKUP('Ответы на форму (1)'!AE316,ЧастотаПрактик,2,FALSE)</f>
        <v>2</v>
      </c>
      <c r="AD316">
        <f>VLOOKUP('Ответы на форму (1)'!AF316,ЧастотаПрактик,2,FALSE)</f>
        <v>3</v>
      </c>
      <c r="AE316">
        <f>VLOOKUP('Ответы на форму (1)'!AG316,ДаПочтиНет,2,FALSE)</f>
        <v>0</v>
      </c>
      <c r="AF316">
        <f>VLOOKUP('Ответы на форму (1)'!AH316,ДаПочтиНет,2,FALSE)</f>
        <v>0</v>
      </c>
      <c r="AG316">
        <f>VLOOKUP('Ответы на форму (1)'!AI316,ДаПочтиНет,2,FALSE)</f>
        <v>0</v>
      </c>
      <c r="AH316">
        <f>VLOOKUP('Ответы на форму (1)'!AJ316,ДаПочтиНет,2,FALSE)</f>
        <v>0</v>
      </c>
      <c r="AI316">
        <f>VLOOKUP('Ответы на форму (1)'!AK316,ДаПочтиНет,2,FALSE)</f>
        <v>0</v>
      </c>
      <c r="AJ316">
        <f>VLOOKUP('Ответы на форму (1)'!AL316,ДаПочтиНет,2,FALSE)</f>
        <v>1</v>
      </c>
      <c r="AK316">
        <f>VLOOKUP('Ответы на форму (1)'!AM316,ДаПочтиНет,2,FALSE)</f>
        <v>2</v>
      </c>
      <c r="AL316">
        <f>VLOOKUP('Ответы на форму (1)'!AN316,ДаПочтиНет,2,FALSE)</f>
        <v>0</v>
      </c>
      <c r="AM316">
        <f>VLOOKUP('Ответы на форму (1)'!AO316,ДаПочтиНет,2,FALSE)</f>
        <v>0</v>
      </c>
      <c r="AN316">
        <f t="shared" si="31"/>
        <v>28</v>
      </c>
      <c r="AO316">
        <f>VLOOKUP('Ответы на форму (1)'!AP316,ДаПочтиНет,2,FALSE)</f>
        <v>2</v>
      </c>
      <c r="AP316">
        <f>VLOOKUP('Ответы на форму (1)'!AQ316,ОбразЖизни,2,FALSE)</f>
        <v>4</v>
      </c>
      <c r="AQ316">
        <f>VLOOKUP('Ответы на форму (1)'!AR316,ОбразЖизни,2,FALSE)</f>
        <v>4</v>
      </c>
      <c r="AR316">
        <f>VLOOKUP('Ответы на форму (1)'!AS316,ОбразЖизни,2,FALSE)</f>
        <v>1</v>
      </c>
      <c r="AS316">
        <f>VLOOKUP('Ответы на форму (1)'!AT316,ОбразЖизни,2,FALSE)</f>
        <v>1</v>
      </c>
      <c r="AT316">
        <f>VLOOKUP('Ответы на форму (1)'!AU316,ОбразЖизни,2,FALSE)</f>
        <v>1</v>
      </c>
      <c r="AU316">
        <f>VLOOKUP('Ответы на форму (1)'!AV316,ОбразЖизни,2,FALSE)</f>
        <v>2</v>
      </c>
      <c r="AV316">
        <f>'Ответы на форму (1)'!AW316</f>
        <v>4</v>
      </c>
      <c r="AW316">
        <f>IF('Ответы на форму (1)'!AX316="",0,1)</f>
        <v>1</v>
      </c>
      <c r="AX316">
        <f>VLOOKUP('Ответы на форму (1)'!AY316,Курение,2,FALSE)</f>
        <v>0</v>
      </c>
      <c r="AY316">
        <f>VLOOKUP('Ответы на форму (1)'!AZ316,Алкоголь,2,FALSE)</f>
        <v>0</v>
      </c>
      <c r="AZ316">
        <f>VLOOKUP('Ответы на форму (1)'!BA316,СемейныйОпыт,2,FALSE)</f>
        <v>1</v>
      </c>
      <c r="BA316">
        <f>'Ответы на форму (1)'!BB316</f>
        <v>2</v>
      </c>
      <c r="BB316">
        <f>IF('Ответы на форму (1)'!BC316="",0,VLOOKUP('Ответы на форму (1)'!BC316,УровниЗнакомства,2,FALSE))</f>
        <v>4</v>
      </c>
      <c r="BC316">
        <f>IF('Ответы на форму (1)'!BD316="",0,VLOOKUP('Ответы на форму (1)'!BD316,УровниЗнакомства,2,FALSE))</f>
        <v>2</v>
      </c>
      <c r="BD316">
        <f>IF('Ответы на форму (1)'!BE316="",0,VLOOKUP('Ответы на форму (1)'!BE316,УровниЗнакомства,2,FALSE))</f>
        <v>3</v>
      </c>
      <c r="BE316">
        <f>IF('Ответы на форму (1)'!BF316="",0,VLOOKUP('Ответы на форму (1)'!BF316,УровниЗнакомства,2,FALSE))</f>
        <v>4</v>
      </c>
      <c r="BF316">
        <f>IF('Ответы на форму (1)'!BG316="",0,VLOOKUP('Ответы на форму (1)'!BG316,УровниЗнакомства,2,FALSE))</f>
        <v>0</v>
      </c>
      <c r="BG316">
        <f>IF('Ответы на форму (1)'!BH316="",0,VLOOKUP('Ответы на форму (1)'!BH316,УровниЗнакомства,2,FALSE))</f>
        <v>1</v>
      </c>
      <c r="BH316">
        <f t="shared" si="32"/>
        <v>14</v>
      </c>
      <c r="BI316">
        <f>VLOOKUP('Ответы на форму (1)'!BI316,ТараканоБалл,2,FALSE)</f>
        <v>1</v>
      </c>
      <c r="BJ316">
        <f>VLOOKUP('Ответы на форму (1)'!BJ316,ТараканоБалл,2,FALSE)</f>
        <v>1</v>
      </c>
      <c r="BK316">
        <f>VLOOKUP('Ответы на форму (1)'!BK316,ТараканоБалл,2,FALSE)</f>
        <v>3</v>
      </c>
      <c r="BL316">
        <f>VLOOKUP('Ответы на форму (1)'!BL316,ТараканоБалл,2,FALSE)</f>
        <v>3</v>
      </c>
      <c r="BM316">
        <f t="shared" si="33"/>
        <v>8</v>
      </c>
      <c r="BN316">
        <f t="shared" si="34"/>
        <v>0</v>
      </c>
      <c r="BO316">
        <f>VLOOKUP('Ответы на форму (1)'!BM316,ОбъемИнфы,2,FALSE)</f>
        <v>1</v>
      </c>
      <c r="BP316">
        <f>VLOOKUP('Ответы на форму (1)'!BN316,ОбъемИнфы,2,FALSE)</f>
        <v>3</v>
      </c>
      <c r="BQ316">
        <f>VLOOKUP('Ответы на форму (1)'!BO316,ОбъемИнфы,2,FALSE)</f>
        <v>2</v>
      </c>
      <c r="BR316">
        <f>VLOOKUP('Ответы на форму (1)'!BP316,ОбъемИнфы,2,FALSE)</f>
        <v>2</v>
      </c>
      <c r="BS316">
        <f>VLOOKUP('Ответы на форму (1)'!BQ316,ОбъемИнфы,2,FALSE)</f>
        <v>2</v>
      </c>
      <c r="BT316">
        <f>VLOOKUP('Ответы на форму (1)'!BR316,ОбъемИнфы,2,FALSE)</f>
        <v>3</v>
      </c>
      <c r="BU316">
        <f>VLOOKUP('Ответы на форму (1)'!BS316,ОбъемИнфы,2,FALSE)</f>
        <v>2</v>
      </c>
      <c r="BV316">
        <f>VLOOKUP('Ответы на форму (1)'!BT316,ОбъемИнфы,2,FALSE)</f>
        <v>2</v>
      </c>
      <c r="BW316">
        <f>IF('Ответы на форму (1)'!BU316&gt;2,"много",'Ответы на форму (1)'!BU316)</f>
        <v>1</v>
      </c>
      <c r="BX316">
        <f>VLOOKUP('Ответы на форму (1)'!BV316,Блыки,2,FALSE)</f>
        <v>0</v>
      </c>
      <c r="BY316" t="str">
        <f>IF('Ответы на форму (1)'!BY316="","",'Ответы на форму (1)'!BY316)</f>
        <v/>
      </c>
      <c r="BZ316" t="str">
        <f t="shared" si="29"/>
        <v>Да</v>
      </c>
    </row>
    <row r="317" spans="1:78" x14ac:dyDescent="0.35">
      <c r="A317">
        <f>IF('Ответы на форму (1)'!B317="М",1,0)</f>
        <v>1</v>
      </c>
      <c r="B317">
        <f>'Ответы на форму (1)'!C317</f>
        <v>33</v>
      </c>
      <c r="C317">
        <f>VLOOKUP('Ответы на форму (1)'!G317,Успевание,2,FALSE)</f>
        <v>4</v>
      </c>
      <c r="D317">
        <f>VLOOKUP('Ответы на форму (1)'!H317,Успевание,2,FALSE)</f>
        <v>4</v>
      </c>
      <c r="E317">
        <f t="shared" si="30"/>
        <v>0</v>
      </c>
      <c r="F317">
        <f>VLOOKUP('Ответы на форму (1)'!I317,ШкалаРомека,2,FALSE)</f>
        <v>4</v>
      </c>
      <c r="G317">
        <f>VLOOKUP('Ответы на форму (1)'!J317,ШкалаРомека,2,FALSE)</f>
        <v>4</v>
      </c>
      <c r="H317">
        <f>VLOOKUP('Ответы на форму (1)'!K317,ШкалаРомека,2,FALSE)</f>
        <v>3</v>
      </c>
      <c r="I317">
        <f>VLOOKUP('Ответы на форму (1)'!L317,ШкалаРомека,2,FALSE)</f>
        <v>2</v>
      </c>
      <c r="J317">
        <f>VLOOKUP('Ответы на форму (1)'!M317,ШкалаРомека,2,FALSE)</f>
        <v>3</v>
      </c>
      <c r="K317">
        <f>VLOOKUP('Ответы на форму (1)'!N317,ШкалаРомека,2,FALSE)</f>
        <v>4</v>
      </c>
      <c r="L317">
        <f>VLOOKUP('Ответы на форму (1)'!O317,ШкалаРомека,2,FALSE)</f>
        <v>3</v>
      </c>
      <c r="M317">
        <f>VLOOKUP('Ответы на форму (1)'!P317,ШкалаРомека,2,FALSE)</f>
        <v>3</v>
      </c>
      <c r="N317">
        <f>VLOOKUP('Ответы на форму (1)'!Q317,ШкалаРомека,2,FALSE)</f>
        <v>2</v>
      </c>
      <c r="O317">
        <f>VLOOKUP('Ответы на форму (1)'!R317,ШкалаРомека,2,FALSE)</f>
        <v>3</v>
      </c>
      <c r="P317">
        <f t="shared" si="28"/>
        <v>31</v>
      </c>
      <c r="Q317">
        <f>VLOOKUP('Ответы на форму (1)'!S317,ЧастотаПрактик,2,FALSE)</f>
        <v>1</v>
      </c>
      <c r="R317">
        <f>VLOOKUP('Ответы на форму (1)'!T317,ЧастотаПрактик,2,FALSE)</f>
        <v>0</v>
      </c>
      <c r="S317">
        <f>VLOOKUP('Ответы на форму (1)'!U317,ЧастотаПрактик,2,FALSE)</f>
        <v>3</v>
      </c>
      <c r="T317">
        <f>VLOOKUP('Ответы на форму (1)'!V317,ЧастотаПрактик,2,FALSE)</f>
        <v>4</v>
      </c>
      <c r="U317">
        <f>VLOOKUP('Ответы на форму (1)'!W317,ЧастотаПрактик,2,FALSE)</f>
        <v>0</v>
      </c>
      <c r="V317">
        <f>VLOOKUP('Ответы на форму (1)'!X317,ЧастотаПрактик,2,FALSE)</f>
        <v>1</v>
      </c>
      <c r="W317">
        <f>VLOOKUP('Ответы на форму (1)'!Y317,ЧастотаПрактик,2,FALSE)</f>
        <v>3</v>
      </c>
      <c r="X317">
        <f>VLOOKUP('Ответы на форму (1)'!Z317,ЧастотаПрактик,2,FALSE)</f>
        <v>2</v>
      </c>
      <c r="Y317">
        <f>VLOOKUP('Ответы на форму (1)'!AA317,ЧастотаПрактик,2,FALSE)</f>
        <v>2</v>
      </c>
      <c r="Z317">
        <f>VLOOKUP('Ответы на форму (1)'!AB317,ЧастотаПрактик,2,FALSE)</f>
        <v>2</v>
      </c>
      <c r="AA317">
        <f>VLOOKUP('Ответы на форму (1)'!AC317,ЧастотаПрактик,2,FALSE)</f>
        <v>0</v>
      </c>
      <c r="AB317">
        <f>VLOOKUP('Ответы на форму (1)'!AD317,ЧастотаПрактик,2,FALSE)</f>
        <v>2</v>
      </c>
      <c r="AC317">
        <f>VLOOKUP('Ответы на форму (1)'!AE317,ЧастотаПрактик,2,FALSE)</f>
        <v>3</v>
      </c>
      <c r="AD317">
        <f>VLOOKUP('Ответы на форму (1)'!AF317,ЧастотаПрактик,2,FALSE)</f>
        <v>2</v>
      </c>
      <c r="AE317">
        <f>VLOOKUP('Ответы на форму (1)'!AG317,ДаПочтиНет,2,FALSE)</f>
        <v>2</v>
      </c>
      <c r="AF317">
        <f>VLOOKUP('Ответы на форму (1)'!AH317,ДаПочтиНет,2,FALSE)</f>
        <v>2</v>
      </c>
      <c r="AG317">
        <f>VLOOKUP('Ответы на форму (1)'!AI317,ДаПочтиНет,2,FALSE)</f>
        <v>2</v>
      </c>
      <c r="AH317">
        <f>VLOOKUP('Ответы на форму (1)'!AJ317,ДаПочтиНет,2,FALSE)</f>
        <v>0</v>
      </c>
      <c r="AI317">
        <f>VLOOKUP('Ответы на форму (1)'!AK317,ДаПочтиНет,2,FALSE)</f>
        <v>0</v>
      </c>
      <c r="AJ317">
        <f>VLOOKUP('Ответы на форму (1)'!AL317,ДаПочтиНет,2,FALSE)</f>
        <v>0</v>
      </c>
      <c r="AK317">
        <f>VLOOKUP('Ответы на форму (1)'!AM317,ДаПочтиНет,2,FALSE)</f>
        <v>0</v>
      </c>
      <c r="AL317">
        <f>VLOOKUP('Ответы на форму (1)'!AN317,ДаПочтиНет,2,FALSE)</f>
        <v>1</v>
      </c>
      <c r="AM317">
        <f>VLOOKUP('Ответы на форму (1)'!AO317,ДаПочтиНет,2,FALSE)</f>
        <v>2</v>
      </c>
      <c r="AN317">
        <f t="shared" si="31"/>
        <v>32</v>
      </c>
      <c r="AO317">
        <f>VLOOKUP('Ответы на форму (1)'!AP317,ДаПочтиНет,2,FALSE)</f>
        <v>2</v>
      </c>
      <c r="AP317">
        <f>VLOOKUP('Ответы на форму (1)'!AQ317,ОбразЖизни,2,FALSE)</f>
        <v>3</v>
      </c>
      <c r="AQ317">
        <f>VLOOKUP('Ответы на форму (1)'!AR317,ОбразЖизни,2,FALSE)</f>
        <v>3</v>
      </c>
      <c r="AR317">
        <f>VLOOKUP('Ответы на форму (1)'!AS317,ОбразЖизни,2,FALSE)</f>
        <v>2</v>
      </c>
      <c r="AS317">
        <f>VLOOKUP('Ответы на форму (1)'!AT317,ОбразЖизни,2,FALSE)</f>
        <v>0</v>
      </c>
      <c r="AT317">
        <f>VLOOKUP('Ответы на форму (1)'!AU317,ОбразЖизни,2,FALSE)</f>
        <v>3</v>
      </c>
      <c r="AU317">
        <f>VLOOKUP('Ответы на форму (1)'!AV317,ОбразЖизни,2,FALSE)</f>
        <v>3</v>
      </c>
      <c r="AV317">
        <f>'Ответы на форму (1)'!AW317</f>
        <v>6</v>
      </c>
      <c r="AW317">
        <f>IF('Ответы на форму (1)'!AX317="",0,1)</f>
        <v>1</v>
      </c>
      <c r="AX317">
        <f>VLOOKUP('Ответы на форму (1)'!AY317,Курение,2,FALSE)</f>
        <v>0</v>
      </c>
      <c r="AY317">
        <f>VLOOKUP('Ответы на форму (1)'!AZ317,Алкоголь,2,FALSE)</f>
        <v>1</v>
      </c>
      <c r="AZ317">
        <f>VLOOKUP('Ответы на форму (1)'!BA317,СемейныйОпыт,2,FALSE)</f>
        <v>2</v>
      </c>
      <c r="BA317">
        <f>'Ответы на форму (1)'!BB317</f>
        <v>0</v>
      </c>
      <c r="BB317">
        <f>IF('Ответы на форму (1)'!BC317="",0,VLOOKUP('Ответы на форму (1)'!BC317,УровниЗнакомства,2,FALSE))</f>
        <v>3</v>
      </c>
      <c r="BC317">
        <f>IF('Ответы на форму (1)'!BD317="",0,VLOOKUP('Ответы на форму (1)'!BD317,УровниЗнакомства,2,FALSE))</f>
        <v>2</v>
      </c>
      <c r="BD317">
        <f>IF('Ответы на форму (1)'!BE317="",0,VLOOKUP('Ответы на форму (1)'!BE317,УровниЗнакомства,2,FALSE))</f>
        <v>2</v>
      </c>
      <c r="BE317">
        <f>IF('Ответы на форму (1)'!BF317="",0,VLOOKUP('Ответы на форму (1)'!BF317,УровниЗнакомства,2,FALSE))</f>
        <v>4</v>
      </c>
      <c r="BF317">
        <f>IF('Ответы на форму (1)'!BG317="",0,VLOOKUP('Ответы на форму (1)'!BG317,УровниЗнакомства,2,FALSE))</f>
        <v>0</v>
      </c>
      <c r="BG317">
        <f>IF('Ответы на форму (1)'!BH317="",0,VLOOKUP('Ответы на форму (1)'!BH317,УровниЗнакомства,2,FALSE))</f>
        <v>0</v>
      </c>
      <c r="BH317">
        <f t="shared" si="32"/>
        <v>11</v>
      </c>
      <c r="BI317">
        <f>VLOOKUP('Ответы на форму (1)'!BI317,ТараканоБалл,2,FALSE)</f>
        <v>3</v>
      </c>
      <c r="BJ317">
        <f>VLOOKUP('Ответы на форму (1)'!BJ317,ТараканоБалл,2,FALSE)</f>
        <v>2</v>
      </c>
      <c r="BK317">
        <f>VLOOKUP('Ответы на форму (1)'!BK317,ТараканоБалл,2,FALSE)</f>
        <v>3</v>
      </c>
      <c r="BL317">
        <f>VLOOKUP('Ответы на форму (1)'!BL317,ТараканоБалл,2,FALSE)</f>
        <v>4</v>
      </c>
      <c r="BM317">
        <f t="shared" si="33"/>
        <v>12</v>
      </c>
      <c r="BN317">
        <f t="shared" si="34"/>
        <v>1</v>
      </c>
      <c r="BO317">
        <f>VLOOKUP('Ответы на форму (1)'!BM317,ОбъемИнфы,2,FALSE)</f>
        <v>2</v>
      </c>
      <c r="BP317">
        <f>VLOOKUP('Ответы на форму (1)'!BN317,ОбъемИнфы,2,FALSE)</f>
        <v>2</v>
      </c>
      <c r="BQ317">
        <f>VLOOKUP('Ответы на форму (1)'!BO317,ОбъемИнфы,2,FALSE)</f>
        <v>0</v>
      </c>
      <c r="BR317">
        <f>VLOOKUP('Ответы на форму (1)'!BP317,ОбъемИнфы,2,FALSE)</f>
        <v>1</v>
      </c>
      <c r="BS317">
        <f>VLOOKUP('Ответы на форму (1)'!BQ317,ОбъемИнфы,2,FALSE)</f>
        <v>1</v>
      </c>
      <c r="BT317">
        <f>VLOOKUP('Ответы на форму (1)'!BR317,ОбъемИнфы,2,FALSE)</f>
        <v>1</v>
      </c>
      <c r="BU317">
        <f>VLOOKUP('Ответы на форму (1)'!BS317,ОбъемИнфы,2,FALSE)</f>
        <v>0</v>
      </c>
      <c r="BV317">
        <f>VLOOKUP('Ответы на форму (1)'!BT317,ОбъемИнфы,2,FALSE)</f>
        <v>1</v>
      </c>
      <c r="BW317">
        <f>IF('Ответы на форму (1)'!BU317&gt;2,"много",'Ответы на форму (1)'!BU317)</f>
        <v>1</v>
      </c>
      <c r="BX317">
        <f>VLOOKUP('Ответы на форму (1)'!BV317,Блыки,2,FALSE)</f>
        <v>0</v>
      </c>
      <c r="BY317">
        <f>IF('Ответы на форму (1)'!BY317="","",'Ответы на форму (1)'!BY317)</f>
        <v>5</v>
      </c>
      <c r="BZ317" t="str">
        <f t="shared" si="29"/>
        <v>Нет</v>
      </c>
    </row>
    <row r="318" spans="1:78" x14ac:dyDescent="0.35">
      <c r="A318">
        <f>IF('Ответы на форму (1)'!B318="М",1,0)</f>
        <v>0</v>
      </c>
      <c r="B318">
        <f>'Ответы на форму (1)'!C318</f>
        <v>32</v>
      </c>
      <c r="C318">
        <f>VLOOKUP('Ответы на форму (1)'!G318,Успевание,2,FALSE)</f>
        <v>3</v>
      </c>
      <c r="D318">
        <f>VLOOKUP('Ответы на форму (1)'!H318,Успевание,2,FALSE)</f>
        <v>2</v>
      </c>
      <c r="E318">
        <f t="shared" si="30"/>
        <v>1</v>
      </c>
      <c r="F318">
        <f>VLOOKUP('Ответы на форму (1)'!I318,ШкалаРомека,2,FALSE)</f>
        <v>3</v>
      </c>
      <c r="G318">
        <f>VLOOKUP('Ответы на форму (1)'!J318,ШкалаРомека,2,FALSE)</f>
        <v>3</v>
      </c>
      <c r="H318">
        <f>VLOOKUP('Ответы на форму (1)'!K318,ШкалаРомека,2,FALSE)</f>
        <v>3</v>
      </c>
      <c r="I318">
        <f>VLOOKUP('Ответы на форму (1)'!L318,ШкалаРомека,2,FALSE)</f>
        <v>3</v>
      </c>
      <c r="J318">
        <f>VLOOKUP('Ответы на форму (1)'!M318,ШкалаРомека,2,FALSE)</f>
        <v>3</v>
      </c>
      <c r="K318">
        <f>VLOOKUP('Ответы на форму (1)'!N318,ШкалаРомека,2,FALSE)</f>
        <v>3</v>
      </c>
      <c r="L318">
        <f>VLOOKUP('Ответы на форму (1)'!O318,ШкалаРомека,2,FALSE)</f>
        <v>3</v>
      </c>
      <c r="M318">
        <f>VLOOKUP('Ответы на форму (1)'!P318,ШкалаРомека,2,FALSE)</f>
        <v>3</v>
      </c>
      <c r="N318">
        <f>VLOOKUP('Ответы на форму (1)'!Q318,ШкалаРомека,2,FALSE)</f>
        <v>3</v>
      </c>
      <c r="O318">
        <f>VLOOKUP('Ответы на форму (1)'!R318,ШкалаРомека,2,FALSE)</f>
        <v>3</v>
      </c>
      <c r="P318">
        <f t="shared" si="28"/>
        <v>30</v>
      </c>
      <c r="Q318">
        <f>VLOOKUP('Ответы на форму (1)'!S318,ЧастотаПрактик,2,FALSE)</f>
        <v>0</v>
      </c>
      <c r="R318">
        <f>VLOOKUP('Ответы на форму (1)'!T318,ЧастотаПрактик,2,FALSE)</f>
        <v>0</v>
      </c>
      <c r="S318">
        <f>VLOOKUP('Ответы на форму (1)'!U318,ЧастотаПрактик,2,FALSE)</f>
        <v>3</v>
      </c>
      <c r="T318">
        <f>VLOOKUP('Ответы на форму (1)'!V318,ЧастотаПрактик,2,FALSE)</f>
        <v>3</v>
      </c>
      <c r="U318">
        <f>VLOOKUP('Ответы на форму (1)'!W318,ЧастотаПрактик,2,FALSE)</f>
        <v>0</v>
      </c>
      <c r="V318">
        <f>VLOOKUP('Ответы на форму (1)'!X318,ЧастотаПрактик,2,FALSE)</f>
        <v>1</v>
      </c>
      <c r="W318">
        <f>VLOOKUP('Ответы на форму (1)'!Y318,ЧастотаПрактик,2,FALSE)</f>
        <v>1</v>
      </c>
      <c r="X318">
        <f>VLOOKUP('Ответы на форму (1)'!Z318,ЧастотаПрактик,2,FALSE)</f>
        <v>3</v>
      </c>
      <c r="Y318">
        <f>VLOOKUP('Ответы на форму (1)'!AA318,ЧастотаПрактик,2,FALSE)</f>
        <v>3</v>
      </c>
      <c r="Z318">
        <f>VLOOKUP('Ответы на форму (1)'!AB318,ЧастотаПрактик,2,FALSE)</f>
        <v>2</v>
      </c>
      <c r="AA318">
        <f>VLOOKUP('Ответы на форму (1)'!AC318,ЧастотаПрактик,2,FALSE)</f>
        <v>0</v>
      </c>
      <c r="AB318">
        <f>VLOOKUP('Ответы на форму (1)'!AD318,ЧастотаПрактик,2,FALSE)</f>
        <v>1</v>
      </c>
      <c r="AC318">
        <f>VLOOKUP('Ответы на форму (1)'!AE318,ЧастотаПрактик,2,FALSE)</f>
        <v>2</v>
      </c>
      <c r="AD318">
        <f>VLOOKUP('Ответы на форму (1)'!AF318,ЧастотаПрактик,2,FALSE)</f>
        <v>2</v>
      </c>
      <c r="AE318">
        <f>VLOOKUP('Ответы на форму (1)'!AG318,ДаПочтиНет,2,FALSE)</f>
        <v>0</v>
      </c>
      <c r="AF318">
        <f>VLOOKUP('Ответы на форму (1)'!AH318,ДаПочтиНет,2,FALSE)</f>
        <v>0</v>
      </c>
      <c r="AG318">
        <f>VLOOKUP('Ответы на форму (1)'!AI318,ДаПочтиНет,2,FALSE)</f>
        <v>0</v>
      </c>
      <c r="AH318">
        <f>VLOOKUP('Ответы на форму (1)'!AJ318,ДаПочтиНет,2,FALSE)</f>
        <v>0</v>
      </c>
      <c r="AI318">
        <f>VLOOKUP('Ответы на форму (1)'!AK318,ДаПочтиНет,2,FALSE)</f>
        <v>1</v>
      </c>
      <c r="AJ318">
        <f>VLOOKUP('Ответы на форму (1)'!AL318,ДаПочтиНет,2,FALSE)</f>
        <v>0</v>
      </c>
      <c r="AK318">
        <f>VLOOKUP('Ответы на форму (1)'!AM318,ДаПочтиНет,2,FALSE)</f>
        <v>0</v>
      </c>
      <c r="AL318">
        <f>VLOOKUP('Ответы на форму (1)'!AN318,ДаПочтиНет,2,FALSE)</f>
        <v>0</v>
      </c>
      <c r="AM318">
        <f>VLOOKUP('Ответы на форму (1)'!AO318,ДаПочтиНет,2,FALSE)</f>
        <v>0</v>
      </c>
      <c r="AN318">
        <f t="shared" si="31"/>
        <v>20</v>
      </c>
      <c r="AO318">
        <f>VLOOKUP('Ответы на форму (1)'!AP318,ДаПочтиНет,2,FALSE)</f>
        <v>0</v>
      </c>
      <c r="AP318">
        <f>VLOOKUP('Ответы на форму (1)'!AQ318,ОбразЖизни,2,FALSE)</f>
        <v>3</v>
      </c>
      <c r="AQ318">
        <f>VLOOKUP('Ответы на форму (1)'!AR318,ОбразЖизни,2,FALSE)</f>
        <v>4</v>
      </c>
      <c r="AR318">
        <f>VLOOKUP('Ответы на форму (1)'!AS318,ОбразЖизни,2,FALSE)</f>
        <v>2</v>
      </c>
      <c r="AS318">
        <f>VLOOKUP('Ответы на форму (1)'!AT318,ОбразЖизни,2,FALSE)</f>
        <v>0</v>
      </c>
      <c r="AT318">
        <f>VLOOKUP('Ответы на форму (1)'!AU318,ОбразЖизни,2,FALSE)</f>
        <v>3</v>
      </c>
      <c r="AU318">
        <f>VLOOKUP('Ответы на форму (1)'!AV318,ОбразЖизни,2,FALSE)</f>
        <v>3</v>
      </c>
      <c r="AV318">
        <f>'Ответы на форму (1)'!AW318</f>
        <v>7</v>
      </c>
      <c r="AW318">
        <f>IF('Ответы на форму (1)'!AX318="",0,1)</f>
        <v>1</v>
      </c>
      <c r="AX318">
        <f>VLOOKUP('Ответы на форму (1)'!AY318,Курение,2,FALSE)</f>
        <v>1</v>
      </c>
      <c r="AY318">
        <f>VLOOKUP('Ответы на форму (1)'!AZ318,Алкоголь,2,FALSE)</f>
        <v>2</v>
      </c>
      <c r="AZ318">
        <f>VLOOKUP('Ответы на форму (1)'!BA318,СемейныйОпыт,2,FALSE)</f>
        <v>1</v>
      </c>
      <c r="BA318">
        <f>'Ответы на форму (1)'!BB318</f>
        <v>1</v>
      </c>
      <c r="BB318">
        <f>IF('Ответы на форму (1)'!BC318="",0,VLOOKUP('Ответы на форму (1)'!BC318,УровниЗнакомства,2,FALSE))</f>
        <v>1</v>
      </c>
      <c r="BC318">
        <f>IF('Ответы на форму (1)'!BD318="",0,VLOOKUP('Ответы на форму (1)'!BD318,УровниЗнакомства,2,FALSE))</f>
        <v>0</v>
      </c>
      <c r="BD318">
        <f>IF('Ответы на форму (1)'!BE318="",0,VLOOKUP('Ответы на форму (1)'!BE318,УровниЗнакомства,2,FALSE))</f>
        <v>0</v>
      </c>
      <c r="BE318">
        <f>IF('Ответы на форму (1)'!BF318="",0,VLOOKUP('Ответы на форму (1)'!BF318,УровниЗнакомства,2,FALSE))</f>
        <v>1</v>
      </c>
      <c r="BF318">
        <f>IF('Ответы на форму (1)'!BG318="",0,VLOOKUP('Ответы на форму (1)'!BG318,УровниЗнакомства,2,FALSE))</f>
        <v>0</v>
      </c>
      <c r="BG318">
        <f>IF('Ответы на форму (1)'!BH318="",0,VLOOKUP('Ответы на форму (1)'!BH318,УровниЗнакомства,2,FALSE))</f>
        <v>0</v>
      </c>
      <c r="BH318">
        <f t="shared" si="32"/>
        <v>2</v>
      </c>
      <c r="BI318">
        <f>VLOOKUP('Ответы на форму (1)'!BI318,ТараканоБалл,2,FALSE)</f>
        <v>2</v>
      </c>
      <c r="BJ318">
        <f>VLOOKUP('Ответы на форму (1)'!BJ318,ТараканоБалл,2,FALSE)</f>
        <v>2</v>
      </c>
      <c r="BK318">
        <f>VLOOKUP('Ответы на форму (1)'!BK318,ТараканоБалл,2,FALSE)</f>
        <v>5</v>
      </c>
      <c r="BL318">
        <f>VLOOKUP('Ответы на форму (1)'!BL318,ТараканоБалл,2,FALSE)</f>
        <v>5</v>
      </c>
      <c r="BM318">
        <f t="shared" si="33"/>
        <v>14</v>
      </c>
      <c r="BN318">
        <f t="shared" si="34"/>
        <v>1</v>
      </c>
      <c r="BO318">
        <f>VLOOKUP('Ответы на форму (1)'!BM318,ОбъемИнфы,2,FALSE)</f>
        <v>2</v>
      </c>
      <c r="BP318">
        <f>VLOOKUP('Ответы на форму (1)'!BN318,ОбъемИнфы,2,FALSE)</f>
        <v>2</v>
      </c>
      <c r="BQ318">
        <f>VLOOKUP('Ответы на форму (1)'!BO318,ОбъемИнфы,2,FALSE)</f>
        <v>1</v>
      </c>
      <c r="BR318">
        <f>VLOOKUP('Ответы на форму (1)'!BP318,ОбъемИнфы,2,FALSE)</f>
        <v>3</v>
      </c>
      <c r="BS318">
        <f>VLOOKUP('Ответы на форму (1)'!BQ318,ОбъемИнфы,2,FALSE)</f>
        <v>4</v>
      </c>
      <c r="BT318">
        <f>VLOOKUP('Ответы на форму (1)'!BR318,ОбъемИнфы,2,FALSE)</f>
        <v>2</v>
      </c>
      <c r="BU318">
        <f>VLOOKUP('Ответы на форму (1)'!BS318,ОбъемИнфы,2,FALSE)</f>
        <v>1</v>
      </c>
      <c r="BV318">
        <f>VLOOKUP('Ответы на форму (1)'!BT318,ОбъемИнфы,2,FALSE)</f>
        <v>0</v>
      </c>
      <c r="BW318" t="str">
        <f>IF('Ответы на форму (1)'!BU318&gt;2,"много",'Ответы на форму (1)'!BU318)</f>
        <v>много</v>
      </c>
      <c r="BX318">
        <f>VLOOKUP('Ответы на форму (1)'!BV318,Блыки,2,FALSE)</f>
        <v>2</v>
      </c>
      <c r="BY318">
        <f>IF('Ответы на форму (1)'!BY318="","",'Ответы на форму (1)'!BY318)</f>
        <v>8</v>
      </c>
      <c r="BZ318" t="str">
        <f t="shared" si="29"/>
        <v>Да</v>
      </c>
    </row>
    <row r="319" spans="1:78" x14ac:dyDescent="0.35">
      <c r="A319">
        <f>IF('Ответы на форму (1)'!B319="М",1,0)</f>
        <v>1</v>
      </c>
      <c r="B319">
        <f>'Ответы на форму (1)'!C319</f>
        <v>32</v>
      </c>
      <c r="C319">
        <f>VLOOKUP('Ответы на форму (1)'!G319,Успевание,2,FALSE)</f>
        <v>4</v>
      </c>
      <c r="D319">
        <f>VLOOKUP('Ответы на форму (1)'!H319,Успевание,2,FALSE)</f>
        <v>2</v>
      </c>
      <c r="E319">
        <f t="shared" si="30"/>
        <v>1</v>
      </c>
      <c r="F319">
        <f>VLOOKUP('Ответы на форму (1)'!I319,ШкалаРомека,2,FALSE)</f>
        <v>3</v>
      </c>
      <c r="G319">
        <f>VLOOKUP('Ответы на форму (1)'!J319,ШкалаРомека,2,FALSE)</f>
        <v>3</v>
      </c>
      <c r="H319">
        <f>VLOOKUP('Ответы на форму (1)'!K319,ШкалаРомека,2,FALSE)</f>
        <v>3</v>
      </c>
      <c r="I319">
        <f>VLOOKUP('Ответы на форму (1)'!L319,ШкалаРомека,2,FALSE)</f>
        <v>3</v>
      </c>
      <c r="J319">
        <f>VLOOKUP('Ответы на форму (1)'!M319,ШкалаРомека,2,FALSE)</f>
        <v>3</v>
      </c>
      <c r="K319">
        <f>VLOOKUP('Ответы на форму (1)'!N319,ШкалаРомека,2,FALSE)</f>
        <v>4</v>
      </c>
      <c r="L319">
        <f>VLOOKUP('Ответы на форму (1)'!O319,ШкалаРомека,2,FALSE)</f>
        <v>3</v>
      </c>
      <c r="M319">
        <f>VLOOKUP('Ответы на форму (1)'!P319,ШкалаРомека,2,FALSE)</f>
        <v>3</v>
      </c>
      <c r="N319">
        <f>VLOOKUP('Ответы на форму (1)'!Q319,ШкалаРомека,2,FALSE)</f>
        <v>3</v>
      </c>
      <c r="O319">
        <f>VLOOKUP('Ответы на форму (1)'!R319,ШкалаРомека,2,FALSE)</f>
        <v>3</v>
      </c>
      <c r="P319">
        <f t="shared" si="28"/>
        <v>31</v>
      </c>
      <c r="Q319">
        <f>VLOOKUP('Ответы на форму (1)'!S319,ЧастотаПрактик,2,FALSE)</f>
        <v>4</v>
      </c>
      <c r="R319">
        <f>VLOOKUP('Ответы на форму (1)'!T319,ЧастотаПрактик,2,FALSE)</f>
        <v>4</v>
      </c>
      <c r="S319">
        <f>VLOOKUP('Ответы на форму (1)'!U319,ЧастотаПрактик,2,FALSE)</f>
        <v>4</v>
      </c>
      <c r="T319">
        <f>VLOOKUP('Ответы на форму (1)'!V319,ЧастотаПрактик,2,FALSE)</f>
        <v>2</v>
      </c>
      <c r="U319">
        <f>VLOOKUP('Ответы на форму (1)'!W319,ЧастотаПрактик,2,FALSE)</f>
        <v>0</v>
      </c>
      <c r="V319">
        <f>VLOOKUP('Ответы на форму (1)'!X319,ЧастотаПрактик,2,FALSE)</f>
        <v>4</v>
      </c>
      <c r="W319">
        <f>VLOOKUP('Ответы на форму (1)'!Y319,ЧастотаПрактик,2,FALSE)</f>
        <v>4</v>
      </c>
      <c r="X319">
        <f>VLOOKUP('Ответы на форму (1)'!Z319,ЧастотаПрактик,2,FALSE)</f>
        <v>0</v>
      </c>
      <c r="Y319">
        <f>VLOOKUP('Ответы на форму (1)'!AA319,ЧастотаПрактик,2,FALSE)</f>
        <v>1</v>
      </c>
      <c r="Z319">
        <f>VLOOKUP('Ответы на форму (1)'!AB319,ЧастотаПрактик,2,FALSE)</f>
        <v>3</v>
      </c>
      <c r="AA319">
        <f>VLOOKUP('Ответы на форму (1)'!AC319,ЧастотаПрактик,2,FALSE)</f>
        <v>2</v>
      </c>
      <c r="AB319">
        <f>VLOOKUP('Ответы на форму (1)'!AD319,ЧастотаПрактик,2,FALSE)</f>
        <v>3</v>
      </c>
      <c r="AC319">
        <f>VLOOKUP('Ответы на форму (1)'!AE319,ЧастотаПрактик,2,FALSE)</f>
        <v>2</v>
      </c>
      <c r="AD319">
        <f>VLOOKUP('Ответы на форму (1)'!AF319,ЧастотаПрактик,2,FALSE)</f>
        <v>3</v>
      </c>
      <c r="AE319">
        <f>VLOOKUP('Ответы на форму (1)'!AG319,ДаПочтиНет,2,FALSE)</f>
        <v>0</v>
      </c>
      <c r="AF319">
        <f>VLOOKUP('Ответы на форму (1)'!AH319,ДаПочтиНет,2,FALSE)</f>
        <v>0</v>
      </c>
      <c r="AG319">
        <f>VLOOKUP('Ответы на форму (1)'!AI319,ДаПочтиНет,2,FALSE)</f>
        <v>0</v>
      </c>
      <c r="AH319">
        <f>VLOOKUP('Ответы на форму (1)'!AJ319,ДаПочтиНет,2,FALSE)</f>
        <v>0</v>
      </c>
      <c r="AI319">
        <f>VLOOKUP('Ответы на форму (1)'!AK319,ДаПочтиНет,2,FALSE)</f>
        <v>0</v>
      </c>
      <c r="AJ319">
        <f>VLOOKUP('Ответы на форму (1)'!AL319,ДаПочтиНет,2,FALSE)</f>
        <v>2</v>
      </c>
      <c r="AK319">
        <f>VLOOKUP('Ответы на форму (1)'!AM319,ДаПочтиНет,2,FALSE)</f>
        <v>2</v>
      </c>
      <c r="AL319">
        <f>VLOOKUP('Ответы на форму (1)'!AN319,ДаПочтиНет,2,FALSE)</f>
        <v>0</v>
      </c>
      <c r="AM319">
        <f>VLOOKUP('Ответы на форму (1)'!AO319,ДаПочтиНет,2,FALSE)</f>
        <v>0</v>
      </c>
      <c r="AN319">
        <f t="shared" si="31"/>
        <v>37</v>
      </c>
      <c r="AO319">
        <f>VLOOKUP('Ответы на форму (1)'!AP319,ДаПочтиНет,2,FALSE)</f>
        <v>0</v>
      </c>
      <c r="AP319">
        <f>VLOOKUP('Ответы на форму (1)'!AQ319,ОбразЖизни,2,FALSE)</f>
        <v>4</v>
      </c>
      <c r="AQ319">
        <f>VLOOKUP('Ответы на форму (1)'!AR319,ОбразЖизни,2,FALSE)</f>
        <v>4</v>
      </c>
      <c r="AR319">
        <f>VLOOKUP('Ответы на форму (1)'!AS319,ОбразЖизни,2,FALSE)</f>
        <v>2</v>
      </c>
      <c r="AS319">
        <f>VLOOKUP('Ответы на форму (1)'!AT319,ОбразЖизни,2,FALSE)</f>
        <v>1</v>
      </c>
      <c r="AT319">
        <f>VLOOKUP('Ответы на форму (1)'!AU319,ОбразЖизни,2,FALSE)</f>
        <v>3</v>
      </c>
      <c r="AU319">
        <f>VLOOKUP('Ответы на форму (1)'!AV319,ОбразЖизни,2,FALSE)</f>
        <v>3</v>
      </c>
      <c r="AV319">
        <f>'Ответы на форму (1)'!AW319</f>
        <v>6</v>
      </c>
      <c r="AW319">
        <f>IF('Ответы на форму (1)'!AX319="",0,1)</f>
        <v>0</v>
      </c>
      <c r="AX319">
        <f>VLOOKUP('Ответы на форму (1)'!AY319,Курение,2,FALSE)</f>
        <v>0</v>
      </c>
      <c r="AY319">
        <f>VLOOKUP('Ответы на форму (1)'!AZ319,Алкоголь,2,FALSE)</f>
        <v>1</v>
      </c>
      <c r="AZ319">
        <f>VLOOKUP('Ответы на форму (1)'!BA319,СемейныйОпыт,2,FALSE)</f>
        <v>0</v>
      </c>
      <c r="BA319">
        <f>'Ответы на форму (1)'!BB319</f>
        <v>0</v>
      </c>
      <c r="BB319">
        <f>IF('Ответы на форму (1)'!BC319="",0,VLOOKUP('Ответы на форму (1)'!BC319,УровниЗнакомства,2,FALSE))</f>
        <v>0</v>
      </c>
      <c r="BC319">
        <f>IF('Ответы на форму (1)'!BD319="",0,VLOOKUP('Ответы на форму (1)'!BD319,УровниЗнакомства,2,FALSE))</f>
        <v>1</v>
      </c>
      <c r="BD319">
        <f>IF('Ответы на форму (1)'!BE319="",0,VLOOKUP('Ответы на форму (1)'!BE319,УровниЗнакомства,2,FALSE))</f>
        <v>1</v>
      </c>
      <c r="BE319">
        <f>IF('Ответы на форму (1)'!BF319="",0,VLOOKUP('Ответы на форму (1)'!BF319,УровниЗнакомства,2,FALSE))</f>
        <v>1</v>
      </c>
      <c r="BF319">
        <f>IF('Ответы на форму (1)'!BG319="",0,VLOOKUP('Ответы на форму (1)'!BG319,УровниЗнакомства,2,FALSE))</f>
        <v>1</v>
      </c>
      <c r="BG319">
        <f>IF('Ответы на форму (1)'!BH319="",0,VLOOKUP('Ответы на форму (1)'!BH319,УровниЗнакомства,2,FALSE))</f>
        <v>0</v>
      </c>
      <c r="BH319">
        <f t="shared" si="32"/>
        <v>4</v>
      </c>
      <c r="BI319">
        <f>VLOOKUP('Ответы на форму (1)'!BI319,ТараканоБалл,2,FALSE)</f>
        <v>5</v>
      </c>
      <c r="BJ319">
        <f>VLOOKUP('Ответы на форму (1)'!BJ319,ТараканоБалл,2,FALSE)</f>
        <v>5</v>
      </c>
      <c r="BK319">
        <f>VLOOKUP('Ответы на форму (1)'!BK319,ТараканоБалл,2,FALSE)</f>
        <v>2</v>
      </c>
      <c r="BL319">
        <f>VLOOKUP('Ответы на форму (1)'!BL319,ТараканоБалл,2,FALSE)</f>
        <v>1</v>
      </c>
      <c r="BM319">
        <f t="shared" si="33"/>
        <v>13</v>
      </c>
      <c r="BN319">
        <f t="shared" si="34"/>
        <v>1</v>
      </c>
      <c r="BO319">
        <f>VLOOKUP('Ответы на форму (1)'!BM319,ОбъемИнфы,2,FALSE)</f>
        <v>3</v>
      </c>
      <c r="BP319">
        <f>VLOOKUP('Ответы на форму (1)'!BN319,ОбъемИнфы,2,FALSE)</f>
        <v>4</v>
      </c>
      <c r="BQ319">
        <f>VLOOKUP('Ответы на форму (1)'!BO319,ОбъемИнфы,2,FALSE)</f>
        <v>4</v>
      </c>
      <c r="BR319">
        <f>VLOOKUP('Ответы на форму (1)'!BP319,ОбъемИнфы,2,FALSE)</f>
        <v>4</v>
      </c>
      <c r="BS319">
        <f>VLOOKUP('Ответы на форму (1)'!BQ319,ОбъемИнфы,2,FALSE)</f>
        <v>3</v>
      </c>
      <c r="BT319">
        <f>VLOOKUP('Ответы на форму (1)'!BR319,ОбъемИнфы,2,FALSE)</f>
        <v>2</v>
      </c>
      <c r="BU319">
        <f>VLOOKUP('Ответы на форму (1)'!BS319,ОбъемИнфы,2,FALSE)</f>
        <v>1</v>
      </c>
      <c r="BV319">
        <f>VLOOKUP('Ответы на форму (1)'!BT319,ОбъемИнфы,2,FALSE)</f>
        <v>0</v>
      </c>
      <c r="BW319">
        <f>IF('Ответы на форму (1)'!BU319&gt;2,"много",'Ответы на форму (1)'!BU319)</f>
        <v>2</v>
      </c>
      <c r="BX319">
        <f>VLOOKUP('Ответы на форму (1)'!BV319,Блыки,2,FALSE)</f>
        <v>0</v>
      </c>
      <c r="BY319">
        <f>IF('Ответы на форму (1)'!BY319="","",'Ответы на форму (1)'!BY319)</f>
        <v>6</v>
      </c>
      <c r="BZ319" t="str">
        <f t="shared" si="29"/>
        <v>Нет</v>
      </c>
    </row>
    <row r="320" spans="1:78" x14ac:dyDescent="0.35">
      <c r="A320">
        <f>IF('Ответы на форму (1)'!B320="М",1,0)</f>
        <v>0</v>
      </c>
      <c r="B320">
        <f>'Ответы на форму (1)'!C320</f>
        <v>50</v>
      </c>
      <c r="C320">
        <f>VLOOKUP('Ответы на форму (1)'!G320,Успевание,2,FALSE)</f>
        <v>4</v>
      </c>
      <c r="D320">
        <f>VLOOKUP('Ответы на форму (1)'!H320,Успевание,2,FALSE)</f>
        <v>5</v>
      </c>
      <c r="E320">
        <f t="shared" si="30"/>
        <v>-1</v>
      </c>
      <c r="F320">
        <f>VLOOKUP('Ответы на форму (1)'!I320,ШкалаРомека,2,FALSE)</f>
        <v>4</v>
      </c>
      <c r="G320">
        <f>VLOOKUP('Ответы на форму (1)'!J320,ШкалаРомека,2,FALSE)</f>
        <v>3</v>
      </c>
      <c r="H320">
        <f>VLOOKUP('Ответы на форму (1)'!K320,ШкалаРомека,2,FALSE)</f>
        <v>3</v>
      </c>
      <c r="I320">
        <f>VLOOKUP('Ответы на форму (1)'!L320,ШкалаРомека,2,FALSE)</f>
        <v>2</v>
      </c>
      <c r="J320">
        <f>VLOOKUP('Ответы на форму (1)'!M320,ШкалаРомека,2,FALSE)</f>
        <v>3</v>
      </c>
      <c r="K320">
        <f>VLOOKUP('Ответы на форму (1)'!N320,ШкалаРомека,2,FALSE)</f>
        <v>3</v>
      </c>
      <c r="L320">
        <f>VLOOKUP('Ответы на форму (1)'!O320,ШкалаРомека,2,FALSE)</f>
        <v>2</v>
      </c>
      <c r="M320">
        <f>VLOOKUP('Ответы на форму (1)'!P320,ШкалаРомека,2,FALSE)</f>
        <v>2</v>
      </c>
      <c r="N320">
        <f>VLOOKUP('Ответы на форму (1)'!Q320,ШкалаРомека,2,FALSE)</f>
        <v>2</v>
      </c>
      <c r="O320">
        <f>VLOOKUP('Ответы на форму (1)'!R320,ШкалаРомека,2,FALSE)</f>
        <v>3</v>
      </c>
      <c r="P320">
        <f t="shared" si="28"/>
        <v>27</v>
      </c>
      <c r="Q320">
        <f>VLOOKUP('Ответы на форму (1)'!S320,ЧастотаПрактик,2,FALSE)</f>
        <v>1</v>
      </c>
      <c r="R320">
        <f>VLOOKUP('Ответы на форму (1)'!T320,ЧастотаПрактик,2,FALSE)</f>
        <v>1</v>
      </c>
      <c r="S320">
        <f>VLOOKUP('Ответы на форму (1)'!U320,ЧастотаПрактик,2,FALSE)</f>
        <v>2</v>
      </c>
      <c r="T320">
        <f>VLOOKUP('Ответы на форму (1)'!V320,ЧастотаПрактик,2,FALSE)</f>
        <v>2</v>
      </c>
      <c r="U320">
        <f>VLOOKUP('Ответы на форму (1)'!W320,ЧастотаПрактик,2,FALSE)</f>
        <v>0</v>
      </c>
      <c r="V320">
        <f>VLOOKUP('Ответы на форму (1)'!X320,ЧастотаПрактик,2,FALSE)</f>
        <v>3</v>
      </c>
      <c r="W320">
        <f>VLOOKUP('Ответы на форму (1)'!Y320,ЧастотаПрактик,2,FALSE)</f>
        <v>2</v>
      </c>
      <c r="X320">
        <f>VLOOKUP('Ответы на форму (1)'!Z320,ЧастотаПрактик,2,FALSE)</f>
        <v>0</v>
      </c>
      <c r="Y320">
        <f>VLOOKUP('Ответы на форму (1)'!AA320,ЧастотаПрактик,2,FALSE)</f>
        <v>3</v>
      </c>
      <c r="Z320">
        <f>VLOOKUP('Ответы на форму (1)'!AB320,ЧастотаПрактик,2,FALSE)</f>
        <v>2</v>
      </c>
      <c r="AA320">
        <f>VLOOKUP('Ответы на форму (1)'!AC320,ЧастотаПрактик,2,FALSE)</f>
        <v>4</v>
      </c>
      <c r="AB320">
        <f>VLOOKUP('Ответы на форму (1)'!AD320,ЧастотаПрактик,2,FALSE)</f>
        <v>2</v>
      </c>
      <c r="AC320">
        <f>VLOOKUP('Ответы на форму (1)'!AE320,ЧастотаПрактик,2,FALSE)</f>
        <v>4</v>
      </c>
      <c r="AD320">
        <f>VLOOKUP('Ответы на форму (1)'!AF320,ЧастотаПрактик,2,FALSE)</f>
        <v>4</v>
      </c>
      <c r="AE320">
        <f>VLOOKUP('Ответы на форму (1)'!AG320,ДаПочтиНет,2,FALSE)</f>
        <v>1</v>
      </c>
      <c r="AF320">
        <f>VLOOKUP('Ответы на форму (1)'!AH320,ДаПочтиНет,2,FALSE)</f>
        <v>2</v>
      </c>
      <c r="AG320">
        <f>VLOOKUP('Ответы на форму (1)'!AI320,ДаПочтиНет,2,FALSE)</f>
        <v>2</v>
      </c>
      <c r="AH320">
        <f>VLOOKUP('Ответы на форму (1)'!AJ320,ДаПочтиНет,2,FALSE)</f>
        <v>0</v>
      </c>
      <c r="AI320">
        <f>VLOOKUP('Ответы на форму (1)'!AK320,ДаПочтиНет,2,FALSE)</f>
        <v>2</v>
      </c>
      <c r="AJ320">
        <f>VLOOKUP('Ответы на форму (1)'!AL320,ДаПочтиНет,2,FALSE)</f>
        <v>2</v>
      </c>
      <c r="AK320">
        <f>VLOOKUP('Ответы на форму (1)'!AM320,ДаПочтиНет,2,FALSE)</f>
        <v>2</v>
      </c>
      <c r="AL320">
        <f>VLOOKUP('Ответы на форму (1)'!AN320,ДаПочтиНет,2,FALSE)</f>
        <v>2</v>
      </c>
      <c r="AM320">
        <f>VLOOKUP('Ответы на форму (1)'!AO320,ДаПочтиНет,2,FALSE)</f>
        <v>0</v>
      </c>
      <c r="AN320">
        <f t="shared" si="31"/>
        <v>41</v>
      </c>
      <c r="AO320">
        <f>VLOOKUP('Ответы на форму (1)'!AP320,ДаПочтиНет,2,FALSE)</f>
        <v>0</v>
      </c>
      <c r="AP320">
        <f>VLOOKUP('Ответы на форму (1)'!AQ320,ОбразЖизни,2,FALSE)</f>
        <v>4</v>
      </c>
      <c r="AQ320">
        <f>VLOOKUP('Ответы на форму (1)'!AR320,ОбразЖизни,2,FALSE)</f>
        <v>3</v>
      </c>
      <c r="AR320">
        <f>VLOOKUP('Ответы на форму (1)'!AS320,ОбразЖизни,2,FALSE)</f>
        <v>1</v>
      </c>
      <c r="AS320">
        <f>VLOOKUP('Ответы на форму (1)'!AT320,ОбразЖизни,2,FALSE)</f>
        <v>2</v>
      </c>
      <c r="AT320">
        <f>VLOOKUP('Ответы на форму (1)'!AU320,ОбразЖизни,2,FALSE)</f>
        <v>3</v>
      </c>
      <c r="AU320">
        <f>VLOOKUP('Ответы на форму (1)'!AV320,ОбразЖизни,2,FALSE)</f>
        <v>3</v>
      </c>
      <c r="AV320">
        <f>'Ответы на форму (1)'!AW320</f>
        <v>5</v>
      </c>
      <c r="AW320">
        <f>IF('Ответы на форму (1)'!AX320="",0,1)</f>
        <v>0</v>
      </c>
      <c r="AX320">
        <f>VLOOKUP('Ответы на форму (1)'!AY320,Курение,2,FALSE)</f>
        <v>2</v>
      </c>
      <c r="AY320">
        <f>VLOOKUP('Ответы на форму (1)'!AZ320,Алкоголь,2,FALSE)</f>
        <v>0</v>
      </c>
      <c r="AZ320">
        <f>VLOOKUP('Ответы на форму (1)'!BA320,СемейныйОпыт,2,FALSE)</f>
        <v>1</v>
      </c>
      <c r="BA320">
        <f>'Ответы на форму (1)'!BB320</f>
        <v>2</v>
      </c>
      <c r="BB320">
        <f>IF('Ответы на форму (1)'!BC320="",0,VLOOKUP('Ответы на форму (1)'!BC320,УровниЗнакомства,2,FALSE))</f>
        <v>2</v>
      </c>
      <c r="BC320">
        <f>IF('Ответы на форму (1)'!BD320="",0,VLOOKUP('Ответы на форму (1)'!BD320,УровниЗнакомства,2,FALSE))</f>
        <v>4</v>
      </c>
      <c r="BD320">
        <f>IF('Ответы на форму (1)'!BE320="",0,VLOOKUP('Ответы на форму (1)'!BE320,УровниЗнакомства,2,FALSE))</f>
        <v>0</v>
      </c>
      <c r="BE320">
        <f>IF('Ответы на форму (1)'!BF320="",0,VLOOKUP('Ответы на форму (1)'!BF320,УровниЗнакомства,2,FALSE))</f>
        <v>4</v>
      </c>
      <c r="BF320">
        <f>IF('Ответы на форму (1)'!BG320="",0,VLOOKUP('Ответы на форму (1)'!BG320,УровниЗнакомства,2,FALSE))</f>
        <v>0</v>
      </c>
      <c r="BG320">
        <f>IF('Ответы на форму (1)'!BH320="",0,VLOOKUP('Ответы на форму (1)'!BH320,УровниЗнакомства,2,FALSE))</f>
        <v>0</v>
      </c>
      <c r="BH320">
        <f t="shared" si="32"/>
        <v>10</v>
      </c>
      <c r="BI320">
        <f>VLOOKUP('Ответы на форму (1)'!BI320,ТараканоБалл,2,FALSE)</f>
        <v>2</v>
      </c>
      <c r="BJ320">
        <f>VLOOKUP('Ответы на форму (1)'!BJ320,ТараканоБалл,2,FALSE)</f>
        <v>1</v>
      </c>
      <c r="BK320">
        <f>VLOOKUP('Ответы на форму (1)'!BK320,ТараканоБалл,2,FALSE)</f>
        <v>3</v>
      </c>
      <c r="BL320">
        <f>VLOOKUP('Ответы на форму (1)'!BL320,ТараканоБалл,2,FALSE)</f>
        <v>3</v>
      </c>
      <c r="BM320">
        <f t="shared" si="33"/>
        <v>9</v>
      </c>
      <c r="BN320">
        <f t="shared" si="34"/>
        <v>0</v>
      </c>
      <c r="BO320">
        <f>VLOOKUP('Ответы на форму (1)'!BM320,ОбъемИнфы,2,FALSE)</f>
        <v>1</v>
      </c>
      <c r="BP320">
        <f>VLOOKUP('Ответы на форму (1)'!BN320,ОбъемИнфы,2,FALSE)</f>
        <v>3</v>
      </c>
      <c r="BQ320">
        <f>VLOOKUP('Ответы на форму (1)'!BO320,ОбъемИнфы,2,FALSE)</f>
        <v>2</v>
      </c>
      <c r="BR320">
        <f>VLOOKUP('Ответы на форму (1)'!BP320,ОбъемИнфы,2,FALSE)</f>
        <v>3</v>
      </c>
      <c r="BS320">
        <f>VLOOKUP('Ответы на форму (1)'!BQ320,ОбъемИнфы,2,FALSE)</f>
        <v>0</v>
      </c>
      <c r="BT320">
        <f>VLOOKUP('Ответы на форму (1)'!BR320,ОбъемИнфы,2,FALSE)</f>
        <v>3</v>
      </c>
      <c r="BU320">
        <f>VLOOKUP('Ответы на форму (1)'!BS320,ОбъемИнфы,2,FALSE)</f>
        <v>1</v>
      </c>
      <c r="BV320">
        <f>VLOOKUP('Ответы на форму (1)'!BT320,ОбъемИнфы,2,FALSE)</f>
        <v>1</v>
      </c>
      <c r="BW320">
        <f>IF('Ответы на форму (1)'!BU320&gt;2,"много",'Ответы на форму (1)'!BU320)</f>
        <v>2</v>
      </c>
      <c r="BX320">
        <f>VLOOKUP('Ответы на форму (1)'!BV320,Блыки,2,FALSE)</f>
        <v>0</v>
      </c>
      <c r="BY320">
        <f>IF('Ответы на форму (1)'!BY320="","",'Ответы на форму (1)'!BY320)</f>
        <v>8</v>
      </c>
      <c r="BZ320" t="str">
        <f t="shared" si="29"/>
        <v>Да</v>
      </c>
    </row>
    <row r="321" spans="1:78" x14ac:dyDescent="0.35">
      <c r="A321">
        <f>IF('Ответы на форму (1)'!B321="М",1,0)</f>
        <v>1</v>
      </c>
      <c r="B321">
        <f>'Ответы на форму (1)'!C321</f>
        <v>35</v>
      </c>
      <c r="C321">
        <f>VLOOKUP('Ответы на форму (1)'!G321,Успевание,2,FALSE)</f>
        <v>3</v>
      </c>
      <c r="D321">
        <f>VLOOKUP('Ответы на форму (1)'!H321,Успевание,2,FALSE)</f>
        <v>2</v>
      </c>
      <c r="E321">
        <f t="shared" si="30"/>
        <v>1</v>
      </c>
      <c r="F321">
        <f>VLOOKUP('Ответы на форму (1)'!I321,ШкалаРомека,2,FALSE)</f>
        <v>3</v>
      </c>
      <c r="G321">
        <f>VLOOKUP('Ответы на форму (1)'!J321,ШкалаРомека,2,FALSE)</f>
        <v>2</v>
      </c>
      <c r="H321">
        <f>VLOOKUP('Ответы на форму (1)'!K321,ШкалаРомека,2,FALSE)</f>
        <v>2</v>
      </c>
      <c r="I321">
        <f>VLOOKUP('Ответы на форму (1)'!L321,ШкалаРомека,2,FALSE)</f>
        <v>4</v>
      </c>
      <c r="J321">
        <f>VLOOKUP('Ответы на форму (1)'!M321,ШкалаРомека,2,FALSE)</f>
        <v>4</v>
      </c>
      <c r="K321">
        <f>VLOOKUP('Ответы на форму (1)'!N321,ШкалаРомека,2,FALSE)</f>
        <v>4</v>
      </c>
      <c r="L321">
        <f>VLOOKUP('Ответы на форму (1)'!O321,ШкалаРомека,2,FALSE)</f>
        <v>4</v>
      </c>
      <c r="M321">
        <f>VLOOKUP('Ответы на форму (1)'!P321,ШкалаРомека,2,FALSE)</f>
        <v>2</v>
      </c>
      <c r="N321">
        <f>VLOOKUP('Ответы на форму (1)'!Q321,ШкалаРомека,2,FALSE)</f>
        <v>4</v>
      </c>
      <c r="O321">
        <f>VLOOKUP('Ответы на форму (1)'!R321,ШкалаРомека,2,FALSE)</f>
        <v>1</v>
      </c>
      <c r="P321">
        <f t="shared" si="28"/>
        <v>30</v>
      </c>
      <c r="Q321">
        <f>VLOOKUP('Ответы на форму (1)'!S321,ЧастотаПрактик,2,FALSE)</f>
        <v>2</v>
      </c>
      <c r="R321">
        <f>VLOOKUP('Ответы на форму (1)'!T321,ЧастотаПрактик,2,FALSE)</f>
        <v>1</v>
      </c>
      <c r="S321">
        <f>VLOOKUP('Ответы на форму (1)'!U321,ЧастотаПрактик,2,FALSE)</f>
        <v>0</v>
      </c>
      <c r="T321">
        <f>VLOOKUP('Ответы на форму (1)'!V321,ЧастотаПрактик,2,FALSE)</f>
        <v>1</v>
      </c>
      <c r="U321">
        <f>VLOOKUP('Ответы на форму (1)'!W321,ЧастотаПрактик,2,FALSE)</f>
        <v>2</v>
      </c>
      <c r="V321">
        <f>VLOOKUP('Ответы на форму (1)'!X321,ЧастотаПрактик,2,FALSE)</f>
        <v>4</v>
      </c>
      <c r="W321">
        <f>VLOOKUP('Ответы на форму (1)'!Y321,ЧастотаПрактик,2,FALSE)</f>
        <v>0</v>
      </c>
      <c r="X321">
        <f>VLOOKUP('Ответы на форму (1)'!Z321,ЧастотаПрактик,2,FALSE)</f>
        <v>1</v>
      </c>
      <c r="Y321">
        <f>VLOOKUP('Ответы на форму (1)'!AA321,ЧастотаПрактик,2,FALSE)</f>
        <v>2</v>
      </c>
      <c r="Z321">
        <f>VLOOKUP('Ответы на форму (1)'!AB321,ЧастотаПрактик,2,FALSE)</f>
        <v>2</v>
      </c>
      <c r="AA321">
        <f>VLOOKUP('Ответы на форму (1)'!AC321,ЧастотаПрактик,2,FALSE)</f>
        <v>1</v>
      </c>
      <c r="AB321">
        <f>VLOOKUP('Ответы на форму (1)'!AD321,ЧастотаПрактик,2,FALSE)</f>
        <v>3</v>
      </c>
      <c r="AC321">
        <f>VLOOKUP('Ответы на форму (1)'!AE321,ЧастотаПрактик,2,FALSE)</f>
        <v>3</v>
      </c>
      <c r="AD321">
        <f>VLOOKUP('Ответы на форму (1)'!AF321,ЧастотаПрактик,2,FALSE)</f>
        <v>2</v>
      </c>
      <c r="AE321">
        <f>VLOOKUP('Ответы на форму (1)'!AG321,ДаПочтиНет,2,FALSE)</f>
        <v>2</v>
      </c>
      <c r="AF321">
        <f>VLOOKUP('Ответы на форму (1)'!AH321,ДаПочтиНет,2,FALSE)</f>
        <v>1</v>
      </c>
      <c r="AG321">
        <f>VLOOKUP('Ответы на форму (1)'!AI321,ДаПочтиНет,2,FALSE)</f>
        <v>2</v>
      </c>
      <c r="AH321">
        <f>VLOOKUP('Ответы на форму (1)'!AJ321,ДаПочтиНет,2,FALSE)</f>
        <v>0</v>
      </c>
      <c r="AI321">
        <f>VLOOKUP('Ответы на форму (1)'!AK321,ДаПочтиНет,2,FALSE)</f>
        <v>0</v>
      </c>
      <c r="AJ321">
        <f>VLOOKUP('Ответы на форму (1)'!AL321,ДаПочтиНет,2,FALSE)</f>
        <v>0</v>
      </c>
      <c r="AK321">
        <f>VLOOKUP('Ответы на форму (1)'!AM321,ДаПочтиНет,2,FALSE)</f>
        <v>0</v>
      </c>
      <c r="AL321">
        <f>VLOOKUP('Ответы на форму (1)'!AN321,ДаПочтиНет,2,FALSE)</f>
        <v>0</v>
      </c>
      <c r="AM321">
        <f>VLOOKUP('Ответы на форму (1)'!AO321,ДаПочтиНет,2,FALSE)</f>
        <v>2</v>
      </c>
      <c r="AN321">
        <f t="shared" si="31"/>
        <v>29</v>
      </c>
      <c r="AO321">
        <f>VLOOKUP('Ответы на форму (1)'!AP321,ДаПочтиНет,2,FALSE)</f>
        <v>1</v>
      </c>
      <c r="AP321">
        <f>VLOOKUP('Ответы на форму (1)'!AQ321,ОбразЖизни,2,FALSE)</f>
        <v>2</v>
      </c>
      <c r="AQ321">
        <f>VLOOKUP('Ответы на форму (1)'!AR321,ОбразЖизни,2,FALSE)</f>
        <v>4</v>
      </c>
      <c r="AR321">
        <f>VLOOKUP('Ответы на форму (1)'!AS321,ОбразЖизни,2,FALSE)</f>
        <v>1</v>
      </c>
      <c r="AS321">
        <f>VLOOKUP('Ответы на форму (1)'!AT321,ОбразЖизни,2,FALSE)</f>
        <v>1</v>
      </c>
      <c r="AT321">
        <f>VLOOKUP('Ответы на форму (1)'!AU321,ОбразЖизни,2,FALSE)</f>
        <v>0</v>
      </c>
      <c r="AU321">
        <f>VLOOKUP('Ответы на форму (1)'!AV321,ОбразЖизни,2,FALSE)</f>
        <v>1</v>
      </c>
      <c r="AV321">
        <f>'Ответы на форму (1)'!AW321</f>
        <v>4</v>
      </c>
      <c r="AW321">
        <f>IF('Ответы на форму (1)'!AX321="",0,1)</f>
        <v>1</v>
      </c>
      <c r="AX321">
        <f>VLOOKUP('Ответы на форму (1)'!AY321,Курение,2,FALSE)</f>
        <v>0</v>
      </c>
      <c r="AY321">
        <f>VLOOKUP('Ответы на форму (1)'!AZ321,Алкоголь,2,FALSE)</f>
        <v>1</v>
      </c>
      <c r="AZ321">
        <f>VLOOKUP('Ответы на форму (1)'!BA321,СемейныйОпыт,2,FALSE)</f>
        <v>1</v>
      </c>
      <c r="BA321">
        <f>'Ответы на форму (1)'!BB321</f>
        <v>2</v>
      </c>
      <c r="BB321">
        <f>IF('Ответы на форму (1)'!BC321="",0,VLOOKUP('Ответы на форму (1)'!BC321,УровниЗнакомства,2,FALSE))</f>
        <v>0</v>
      </c>
      <c r="BC321">
        <f>IF('Ответы на форму (1)'!BD321="",0,VLOOKUP('Ответы на форму (1)'!BD321,УровниЗнакомства,2,FALSE))</f>
        <v>0</v>
      </c>
      <c r="BD321">
        <f>IF('Ответы на форму (1)'!BE321="",0,VLOOKUP('Ответы на форму (1)'!BE321,УровниЗнакомства,2,FALSE))</f>
        <v>3</v>
      </c>
      <c r="BE321">
        <f>IF('Ответы на форму (1)'!BF321="",0,VLOOKUP('Ответы на форму (1)'!BF321,УровниЗнакомства,2,FALSE))</f>
        <v>3</v>
      </c>
      <c r="BF321">
        <f>IF('Ответы на форму (1)'!BG321="",0,VLOOKUP('Ответы на форму (1)'!BG321,УровниЗнакомства,2,FALSE))</f>
        <v>3</v>
      </c>
      <c r="BG321">
        <f>IF('Ответы на форму (1)'!BH321="",0,VLOOKUP('Ответы на форму (1)'!BH321,УровниЗнакомства,2,FALSE))</f>
        <v>0</v>
      </c>
      <c r="BH321">
        <f t="shared" si="32"/>
        <v>9</v>
      </c>
      <c r="BI321">
        <f>VLOOKUP('Ответы на форму (1)'!BI321,ТараканоБалл,2,FALSE)</f>
        <v>1</v>
      </c>
      <c r="BJ321">
        <f>VLOOKUP('Ответы на форму (1)'!BJ321,ТараканоБалл,2,FALSE)</f>
        <v>2</v>
      </c>
      <c r="BK321">
        <f>VLOOKUP('Ответы на форму (1)'!BK321,ТараканоБалл,2,FALSE)</f>
        <v>3</v>
      </c>
      <c r="BL321">
        <f>VLOOKUP('Ответы на форму (1)'!BL321,ТараканоБалл,2,FALSE)</f>
        <v>5</v>
      </c>
      <c r="BM321">
        <f t="shared" si="33"/>
        <v>11</v>
      </c>
      <c r="BN321">
        <f t="shared" si="34"/>
        <v>1</v>
      </c>
      <c r="BO321">
        <f>VLOOKUP('Ответы на форму (1)'!BM321,ОбъемИнфы,2,FALSE)</f>
        <v>3</v>
      </c>
      <c r="BP321">
        <f>VLOOKUP('Ответы на форму (1)'!BN321,ОбъемИнфы,2,FALSE)</f>
        <v>3</v>
      </c>
      <c r="BQ321">
        <f>VLOOKUP('Ответы на форму (1)'!BO321,ОбъемИнфы,2,FALSE)</f>
        <v>1</v>
      </c>
      <c r="BR321">
        <f>VLOOKUP('Ответы на форму (1)'!BP321,ОбъемИнфы,2,FALSE)</f>
        <v>0</v>
      </c>
      <c r="BS321">
        <f>VLOOKUP('Ответы на форму (1)'!BQ321,ОбъемИнфы,2,FALSE)</f>
        <v>3</v>
      </c>
      <c r="BT321">
        <f>VLOOKUP('Ответы на форму (1)'!BR321,ОбъемИнфы,2,FALSE)</f>
        <v>3</v>
      </c>
      <c r="BU321">
        <f>VLOOKUP('Ответы на форму (1)'!BS321,ОбъемИнфы,2,FALSE)</f>
        <v>0</v>
      </c>
      <c r="BV321">
        <f>VLOOKUP('Ответы на форму (1)'!BT321,ОбъемИнфы,2,FALSE)</f>
        <v>1</v>
      </c>
      <c r="BW321">
        <f>IF('Ответы на форму (1)'!BU321&gt;2,"много",'Ответы на форму (1)'!BU321)</f>
        <v>1</v>
      </c>
      <c r="BX321">
        <f>VLOOKUP('Ответы на форму (1)'!BV321,Блыки,2,FALSE)</f>
        <v>0</v>
      </c>
      <c r="BY321">
        <f>IF('Ответы на форму (1)'!BY321="","",'Ответы на форму (1)'!BY321)</f>
        <v>4</v>
      </c>
      <c r="BZ321" t="str">
        <f t="shared" si="29"/>
        <v>Да</v>
      </c>
    </row>
    <row r="322" spans="1:78" x14ac:dyDescent="0.35">
      <c r="A322">
        <f>IF('Ответы на форму (1)'!B322="М",1,0)</f>
        <v>0</v>
      </c>
      <c r="B322">
        <f>'Ответы на форму (1)'!C322</f>
        <v>24</v>
      </c>
      <c r="C322">
        <f>VLOOKUP('Ответы на форму (1)'!G322,Успевание,2,FALSE)</f>
        <v>2</v>
      </c>
      <c r="D322">
        <f>VLOOKUP('Ответы на форму (1)'!H322,Успевание,2,FALSE)</f>
        <v>4</v>
      </c>
      <c r="E322">
        <f t="shared" si="30"/>
        <v>-1</v>
      </c>
      <c r="F322">
        <f>VLOOKUP('Ответы на форму (1)'!I322,ШкалаРомека,2,FALSE)</f>
        <v>3</v>
      </c>
      <c r="G322">
        <f>VLOOKUP('Ответы на форму (1)'!J322,ШкалаРомека,2,FALSE)</f>
        <v>4</v>
      </c>
      <c r="H322">
        <f>VLOOKUP('Ответы на форму (1)'!K322,ШкалаРомека,2,FALSE)</f>
        <v>2</v>
      </c>
      <c r="I322">
        <f>VLOOKUP('Ответы на форму (1)'!L322,ШкалаРомека,2,FALSE)</f>
        <v>3</v>
      </c>
      <c r="J322">
        <f>VLOOKUP('Ответы на форму (1)'!M322,ШкалаРомека,2,FALSE)</f>
        <v>3</v>
      </c>
      <c r="K322">
        <f>VLOOKUP('Ответы на форму (1)'!N322,ШкалаРомека,2,FALSE)</f>
        <v>4</v>
      </c>
      <c r="L322">
        <f>VLOOKUP('Ответы на форму (1)'!O322,ШкалаРомека,2,FALSE)</f>
        <v>2</v>
      </c>
      <c r="M322">
        <f>VLOOKUP('Ответы на форму (1)'!P322,ШкалаРомека,2,FALSE)</f>
        <v>3</v>
      </c>
      <c r="N322">
        <f>VLOOKUP('Ответы на форму (1)'!Q322,ШкалаРомека,2,FALSE)</f>
        <v>2</v>
      </c>
      <c r="O322">
        <f>VLOOKUP('Ответы на форму (1)'!R322,ШкалаРомека,2,FALSE)</f>
        <v>3</v>
      </c>
      <c r="P322">
        <f t="shared" ref="P322:P385" si="35">SUM(F322:O322)</f>
        <v>29</v>
      </c>
      <c r="Q322">
        <f>VLOOKUP('Ответы на форму (1)'!S322,ЧастотаПрактик,2,FALSE)</f>
        <v>1</v>
      </c>
      <c r="R322">
        <f>VLOOKUP('Ответы на форму (1)'!T322,ЧастотаПрактик,2,FALSE)</f>
        <v>3</v>
      </c>
      <c r="S322">
        <f>VLOOKUP('Ответы на форму (1)'!U322,ЧастотаПрактик,2,FALSE)</f>
        <v>3</v>
      </c>
      <c r="T322">
        <f>VLOOKUP('Ответы на форму (1)'!V322,ЧастотаПрактик,2,FALSE)</f>
        <v>3</v>
      </c>
      <c r="U322">
        <f>VLOOKUP('Ответы на форму (1)'!W322,ЧастотаПрактик,2,FALSE)</f>
        <v>0</v>
      </c>
      <c r="V322">
        <f>VLOOKUP('Ответы на форму (1)'!X322,ЧастотаПрактик,2,FALSE)</f>
        <v>1</v>
      </c>
      <c r="W322">
        <f>VLOOKUP('Ответы на форму (1)'!Y322,ЧастотаПрактик,2,FALSE)</f>
        <v>1</v>
      </c>
      <c r="X322">
        <f>VLOOKUP('Ответы на форму (1)'!Z322,ЧастотаПрактик,2,FALSE)</f>
        <v>1</v>
      </c>
      <c r="Y322">
        <f>VLOOKUP('Ответы на форму (1)'!AA322,ЧастотаПрактик,2,FALSE)</f>
        <v>2</v>
      </c>
      <c r="Z322">
        <f>VLOOKUP('Ответы на форму (1)'!AB322,ЧастотаПрактик,2,FALSE)</f>
        <v>3</v>
      </c>
      <c r="AA322">
        <f>VLOOKUP('Ответы на форму (1)'!AC322,ЧастотаПрактик,2,FALSE)</f>
        <v>3</v>
      </c>
      <c r="AB322">
        <f>VLOOKUP('Ответы на форму (1)'!AD322,ЧастотаПрактик,2,FALSE)</f>
        <v>2</v>
      </c>
      <c r="AC322">
        <f>VLOOKUP('Ответы на форму (1)'!AE322,ЧастотаПрактик,2,FALSE)</f>
        <v>2</v>
      </c>
      <c r="AD322">
        <f>VLOOKUP('Ответы на форму (1)'!AF322,ЧастотаПрактик,2,FALSE)</f>
        <v>3</v>
      </c>
      <c r="AE322">
        <f>VLOOKUP('Ответы на форму (1)'!AG322,ДаПочтиНет,2,FALSE)</f>
        <v>2</v>
      </c>
      <c r="AF322">
        <f>VLOOKUP('Ответы на форму (1)'!AH322,ДаПочтиНет,2,FALSE)</f>
        <v>2</v>
      </c>
      <c r="AG322">
        <f>VLOOKUP('Ответы на форму (1)'!AI322,ДаПочтиНет,2,FALSE)</f>
        <v>2</v>
      </c>
      <c r="AH322">
        <f>VLOOKUP('Ответы на форму (1)'!AJ322,ДаПочтиНет,2,FALSE)</f>
        <v>0</v>
      </c>
      <c r="AI322">
        <f>VLOOKUP('Ответы на форму (1)'!AK322,ДаПочтиНет,2,FALSE)</f>
        <v>1</v>
      </c>
      <c r="AJ322">
        <f>VLOOKUP('Ответы на форму (1)'!AL322,ДаПочтиНет,2,FALSE)</f>
        <v>1</v>
      </c>
      <c r="AK322">
        <f>VLOOKUP('Ответы на форму (1)'!AM322,ДаПочтиНет,2,FALSE)</f>
        <v>0</v>
      </c>
      <c r="AL322">
        <f>VLOOKUP('Ответы на форму (1)'!AN322,ДаПочтиНет,2,FALSE)</f>
        <v>0</v>
      </c>
      <c r="AM322">
        <f>VLOOKUP('Ответы на форму (1)'!AO322,ДаПочтиНет,2,FALSE)</f>
        <v>2</v>
      </c>
      <c r="AN322">
        <f t="shared" si="31"/>
        <v>35</v>
      </c>
      <c r="AO322">
        <f>VLOOKUP('Ответы на форму (1)'!AP322,ДаПочтиНет,2,FALSE)</f>
        <v>0</v>
      </c>
      <c r="AP322">
        <f>VLOOKUP('Ответы на форму (1)'!AQ322,ОбразЖизни,2,FALSE)</f>
        <v>4</v>
      </c>
      <c r="AQ322">
        <f>VLOOKUP('Ответы на форму (1)'!AR322,ОбразЖизни,2,FALSE)</f>
        <v>4</v>
      </c>
      <c r="AR322">
        <f>VLOOKUP('Ответы на форму (1)'!AS322,ОбразЖизни,2,FALSE)</f>
        <v>3</v>
      </c>
      <c r="AS322">
        <f>VLOOKUP('Ответы на форму (1)'!AT322,ОбразЖизни,2,FALSE)</f>
        <v>2</v>
      </c>
      <c r="AT322">
        <f>VLOOKUP('Ответы на форму (1)'!AU322,ОбразЖизни,2,FALSE)</f>
        <v>2</v>
      </c>
      <c r="AU322">
        <f>VLOOKUP('Ответы на форму (1)'!AV322,ОбразЖизни,2,FALSE)</f>
        <v>4</v>
      </c>
      <c r="AV322">
        <f>'Ответы на форму (1)'!AW322</f>
        <v>7</v>
      </c>
      <c r="AW322">
        <f>IF('Ответы на форму (1)'!AX322="",0,1)</f>
        <v>1</v>
      </c>
      <c r="AX322">
        <f>VLOOKUP('Ответы на форму (1)'!AY322,Курение,2,FALSE)</f>
        <v>0</v>
      </c>
      <c r="AY322">
        <f>VLOOKUP('Ответы на форму (1)'!AZ322,Алкоголь,2,FALSE)</f>
        <v>0</v>
      </c>
      <c r="AZ322">
        <f>VLOOKUP('Ответы на форму (1)'!BA322,СемейныйОпыт,2,FALSE)</f>
        <v>1</v>
      </c>
      <c r="BA322">
        <f>'Ответы на форму (1)'!BB322</f>
        <v>0</v>
      </c>
      <c r="BB322">
        <f>IF('Ответы на форму (1)'!BC322="",0,VLOOKUP('Ответы на форму (1)'!BC322,УровниЗнакомства,2,FALSE))</f>
        <v>1</v>
      </c>
      <c r="BC322">
        <f>IF('Ответы на форму (1)'!BD322="",0,VLOOKUP('Ответы на форму (1)'!BD322,УровниЗнакомства,2,FALSE))</f>
        <v>3</v>
      </c>
      <c r="BD322">
        <f>IF('Ответы на форму (1)'!BE322="",0,VLOOKUP('Ответы на форму (1)'!BE322,УровниЗнакомства,2,FALSE))</f>
        <v>2</v>
      </c>
      <c r="BE322">
        <f>IF('Ответы на форму (1)'!BF322="",0,VLOOKUP('Ответы на форму (1)'!BF322,УровниЗнакомства,2,FALSE))</f>
        <v>3</v>
      </c>
      <c r="BF322">
        <f>IF('Ответы на форму (1)'!BG322="",0,VLOOKUP('Ответы на форму (1)'!BG322,УровниЗнакомства,2,FALSE))</f>
        <v>0</v>
      </c>
      <c r="BG322">
        <f>IF('Ответы на форму (1)'!BH322="",0,VLOOKUP('Ответы на форму (1)'!BH322,УровниЗнакомства,2,FALSE))</f>
        <v>0</v>
      </c>
      <c r="BH322">
        <f t="shared" si="32"/>
        <v>9</v>
      </c>
      <c r="BI322">
        <f>VLOOKUP('Ответы на форму (1)'!BI322,ТараканоБалл,2,FALSE)</f>
        <v>4</v>
      </c>
      <c r="BJ322">
        <f>VLOOKUP('Ответы на форму (1)'!BJ322,ТараканоБалл,2,FALSE)</f>
        <v>3</v>
      </c>
      <c r="BK322">
        <f>VLOOKUP('Ответы на форму (1)'!BK322,ТараканоБалл,2,FALSE)</f>
        <v>4</v>
      </c>
      <c r="BL322">
        <f>VLOOKUP('Ответы на форму (1)'!BL322,ТараканоБалл,2,FALSE)</f>
        <v>5</v>
      </c>
      <c r="BM322">
        <f t="shared" si="33"/>
        <v>16</v>
      </c>
      <c r="BN322">
        <f t="shared" si="34"/>
        <v>2</v>
      </c>
      <c r="BO322">
        <f>VLOOKUP('Ответы на форму (1)'!BM322,ОбъемИнфы,2,FALSE)</f>
        <v>2</v>
      </c>
      <c r="BP322">
        <f>VLOOKUP('Ответы на форму (1)'!BN322,ОбъемИнфы,2,FALSE)</f>
        <v>0</v>
      </c>
      <c r="BQ322">
        <f>VLOOKUP('Ответы на форму (1)'!BO322,ОбъемИнфы,2,FALSE)</f>
        <v>2</v>
      </c>
      <c r="BR322">
        <f>VLOOKUP('Ответы на форму (1)'!BP322,ОбъемИнфы,2,FALSE)</f>
        <v>1</v>
      </c>
      <c r="BS322">
        <f>VLOOKUP('Ответы на форму (1)'!BQ322,ОбъемИнфы,2,FALSE)</f>
        <v>1</v>
      </c>
      <c r="BT322">
        <f>VLOOKUP('Ответы на форму (1)'!BR322,ОбъемИнфы,2,FALSE)</f>
        <v>2</v>
      </c>
      <c r="BU322">
        <f>VLOOKUP('Ответы на форму (1)'!BS322,ОбъемИнфы,2,FALSE)</f>
        <v>1</v>
      </c>
      <c r="BV322">
        <f>VLOOKUP('Ответы на форму (1)'!BT322,ОбъемИнфы,2,FALSE)</f>
        <v>0</v>
      </c>
      <c r="BW322">
        <f>IF('Ответы на форму (1)'!BU322&gt;2,"много",'Ответы на форму (1)'!BU322)</f>
        <v>2</v>
      </c>
      <c r="BX322">
        <f>VLOOKUP('Ответы на форму (1)'!BV322,Блыки,2,FALSE)</f>
        <v>0</v>
      </c>
      <c r="BY322">
        <f>IF('Ответы на форму (1)'!BY322="","",'Ответы на форму (1)'!BY322)</f>
        <v>7</v>
      </c>
      <c r="BZ322" t="str">
        <f t="shared" ref="BZ322:BZ385" si="36">IF(BA322&gt;0,"Да","Нет")</f>
        <v>Нет</v>
      </c>
    </row>
    <row r="323" spans="1:78" x14ac:dyDescent="0.35">
      <c r="A323">
        <f>IF('Ответы на форму (1)'!B323="М",1,0)</f>
        <v>1</v>
      </c>
      <c r="B323">
        <f>'Ответы на форму (1)'!C323</f>
        <v>33</v>
      </c>
      <c r="C323">
        <f>VLOOKUP('Ответы на форму (1)'!G323,Успевание,2,FALSE)</f>
        <v>3</v>
      </c>
      <c r="D323">
        <f>VLOOKUP('Ответы на форму (1)'!H323,Успевание,2,FALSE)</f>
        <v>2</v>
      </c>
      <c r="E323">
        <f t="shared" ref="E323:E386" si="37">SIGN(C323-D323)</f>
        <v>1</v>
      </c>
      <c r="F323">
        <f>VLOOKUP('Ответы на форму (1)'!I323,ШкалаРомека,2,FALSE)</f>
        <v>3</v>
      </c>
      <c r="G323">
        <f>VLOOKUP('Ответы на форму (1)'!J323,ШкалаРомека,2,FALSE)</f>
        <v>3</v>
      </c>
      <c r="H323">
        <f>VLOOKUP('Ответы на форму (1)'!K323,ШкалаРомека,2,FALSE)</f>
        <v>3</v>
      </c>
      <c r="I323">
        <f>VLOOKUP('Ответы на форму (1)'!L323,ШкалаРомека,2,FALSE)</f>
        <v>3</v>
      </c>
      <c r="J323">
        <f>VLOOKUP('Ответы на форму (1)'!M323,ШкалаРомека,2,FALSE)</f>
        <v>3</v>
      </c>
      <c r="K323">
        <f>VLOOKUP('Ответы на форму (1)'!N323,ШкалаРомека,2,FALSE)</f>
        <v>4</v>
      </c>
      <c r="L323">
        <f>VLOOKUP('Ответы на форму (1)'!O323,ШкалаРомека,2,FALSE)</f>
        <v>4</v>
      </c>
      <c r="M323">
        <f>VLOOKUP('Ответы на форму (1)'!P323,ШкалаРомека,2,FALSE)</f>
        <v>3</v>
      </c>
      <c r="N323">
        <f>VLOOKUP('Ответы на форму (1)'!Q323,ШкалаРомека,2,FALSE)</f>
        <v>4</v>
      </c>
      <c r="O323">
        <f>VLOOKUP('Ответы на форму (1)'!R323,ШкалаРомека,2,FALSE)</f>
        <v>3</v>
      </c>
      <c r="P323">
        <f t="shared" si="35"/>
        <v>33</v>
      </c>
      <c r="Q323">
        <f>VLOOKUP('Ответы на форму (1)'!S323,ЧастотаПрактик,2,FALSE)</f>
        <v>2</v>
      </c>
      <c r="R323">
        <f>VLOOKUP('Ответы на форму (1)'!T323,ЧастотаПрактик,2,FALSE)</f>
        <v>2</v>
      </c>
      <c r="S323">
        <f>VLOOKUP('Ответы на форму (1)'!U323,ЧастотаПрактик,2,FALSE)</f>
        <v>3</v>
      </c>
      <c r="T323">
        <f>VLOOKUP('Ответы на форму (1)'!V323,ЧастотаПрактик,2,FALSE)</f>
        <v>3</v>
      </c>
      <c r="U323">
        <f>VLOOKUP('Ответы на форму (1)'!W323,ЧастотаПрактик,2,FALSE)</f>
        <v>2</v>
      </c>
      <c r="V323">
        <f>VLOOKUP('Ответы на форму (1)'!X323,ЧастотаПрактик,2,FALSE)</f>
        <v>2</v>
      </c>
      <c r="W323">
        <f>VLOOKUP('Ответы на форму (1)'!Y323,ЧастотаПрактик,2,FALSE)</f>
        <v>3</v>
      </c>
      <c r="X323">
        <f>VLOOKUP('Ответы на форму (1)'!Z323,ЧастотаПрактик,2,FALSE)</f>
        <v>4</v>
      </c>
      <c r="Y323">
        <f>VLOOKUP('Ответы на форму (1)'!AA323,ЧастотаПрактик,2,FALSE)</f>
        <v>3</v>
      </c>
      <c r="Z323">
        <f>VLOOKUP('Ответы на форму (1)'!AB323,ЧастотаПрактик,2,FALSE)</f>
        <v>2</v>
      </c>
      <c r="AA323">
        <f>VLOOKUP('Ответы на форму (1)'!AC323,ЧастотаПрактик,2,FALSE)</f>
        <v>1</v>
      </c>
      <c r="AB323">
        <f>VLOOKUP('Ответы на форму (1)'!AD323,ЧастотаПрактик,2,FALSE)</f>
        <v>2</v>
      </c>
      <c r="AC323">
        <f>VLOOKUP('Ответы на форму (1)'!AE323,ЧастотаПрактик,2,FALSE)</f>
        <v>2</v>
      </c>
      <c r="AD323">
        <f>VLOOKUP('Ответы на форму (1)'!AF323,ЧастотаПрактик,2,FALSE)</f>
        <v>3</v>
      </c>
      <c r="AE323">
        <f>VLOOKUP('Ответы на форму (1)'!AG323,ДаПочтиНет,2,FALSE)</f>
        <v>2</v>
      </c>
      <c r="AF323">
        <f>VLOOKUP('Ответы на форму (1)'!AH323,ДаПочтиНет,2,FALSE)</f>
        <v>2</v>
      </c>
      <c r="AG323">
        <f>VLOOKUP('Ответы на форму (1)'!AI323,ДаПочтиНет,2,FALSE)</f>
        <v>2</v>
      </c>
      <c r="AH323">
        <f>VLOOKUP('Ответы на форму (1)'!AJ323,ДаПочтиНет,2,FALSE)</f>
        <v>1</v>
      </c>
      <c r="AI323">
        <f>VLOOKUP('Ответы на форму (1)'!AK323,ДаПочтиНет,2,FALSE)</f>
        <v>0</v>
      </c>
      <c r="AJ323">
        <f>VLOOKUP('Ответы на форму (1)'!AL323,ДаПочтиНет,2,FALSE)</f>
        <v>2</v>
      </c>
      <c r="AK323">
        <f>VLOOKUP('Ответы на форму (1)'!AM323,ДаПочтиНет,2,FALSE)</f>
        <v>2</v>
      </c>
      <c r="AL323">
        <f>VLOOKUP('Ответы на форму (1)'!AN323,ДаПочтиНет,2,FALSE)</f>
        <v>1</v>
      </c>
      <c r="AM323">
        <f>VLOOKUP('Ответы на форму (1)'!AO323,ДаПочтиНет,2,FALSE)</f>
        <v>0</v>
      </c>
      <c r="AN323">
        <f t="shared" ref="AN323:AN386" si="38">Q323+R323+S323+T323+V323+U323+W323+X323+Y323+AA323+AB323+AC323+AD323+AE323+AF323+AG323+AH323+AI323+AJ323+AK323+AL323+AM323</f>
        <v>44</v>
      </c>
      <c r="AO323">
        <f>VLOOKUP('Ответы на форму (1)'!AP323,ДаПочтиНет,2,FALSE)</f>
        <v>2</v>
      </c>
      <c r="AP323">
        <f>VLOOKUP('Ответы на форму (1)'!AQ323,ОбразЖизни,2,FALSE)</f>
        <v>4</v>
      </c>
      <c r="AQ323">
        <f>VLOOKUP('Ответы на форму (1)'!AR323,ОбразЖизни,2,FALSE)</f>
        <v>2</v>
      </c>
      <c r="AR323">
        <f>VLOOKUP('Ответы на форму (1)'!AS323,ОбразЖизни,2,FALSE)</f>
        <v>1</v>
      </c>
      <c r="AS323">
        <f>VLOOKUP('Ответы на форму (1)'!AT323,ОбразЖизни,2,FALSE)</f>
        <v>2</v>
      </c>
      <c r="AT323">
        <f>VLOOKUP('Ответы на форму (1)'!AU323,ОбразЖизни,2,FALSE)</f>
        <v>2</v>
      </c>
      <c r="AU323">
        <f>VLOOKUP('Ответы на форму (1)'!AV323,ОбразЖизни,2,FALSE)</f>
        <v>2</v>
      </c>
      <c r="AV323">
        <f>'Ответы на форму (1)'!AW323</f>
        <v>5</v>
      </c>
      <c r="AW323">
        <f>IF('Ответы на форму (1)'!AX323="",0,1)</f>
        <v>0</v>
      </c>
      <c r="AX323">
        <f>VLOOKUP('Ответы на форму (1)'!AY323,Курение,2,FALSE)</f>
        <v>0</v>
      </c>
      <c r="AY323">
        <f>VLOOKUP('Ответы на форму (1)'!AZ323,Алкоголь,2,FALSE)</f>
        <v>1</v>
      </c>
      <c r="AZ323">
        <f>VLOOKUP('Ответы на форму (1)'!BA323,СемейныйОпыт,2,FALSE)</f>
        <v>1</v>
      </c>
      <c r="BA323">
        <f>'Ответы на форму (1)'!BB323</f>
        <v>1</v>
      </c>
      <c r="BB323">
        <f>IF('Ответы на форму (1)'!BC323="",0,VLOOKUP('Ответы на форму (1)'!BC323,УровниЗнакомства,2,FALSE))</f>
        <v>4</v>
      </c>
      <c r="BC323">
        <f>IF('Ответы на форму (1)'!BD323="",0,VLOOKUP('Ответы на форму (1)'!BD323,УровниЗнакомства,2,FALSE))</f>
        <v>4</v>
      </c>
      <c r="BD323">
        <f>IF('Ответы на форму (1)'!BE323="",0,VLOOKUP('Ответы на форму (1)'!BE323,УровниЗнакомства,2,FALSE))</f>
        <v>4</v>
      </c>
      <c r="BE323">
        <f>IF('Ответы на форму (1)'!BF323="",0,VLOOKUP('Ответы на форму (1)'!BF323,УровниЗнакомства,2,FALSE))</f>
        <v>4</v>
      </c>
      <c r="BF323">
        <f>IF('Ответы на форму (1)'!BG323="",0,VLOOKUP('Ответы на форму (1)'!BG323,УровниЗнакомства,2,FALSE))</f>
        <v>0</v>
      </c>
      <c r="BG323">
        <f>IF('Ответы на форму (1)'!BH323="",0,VLOOKUP('Ответы на форму (1)'!BH323,УровниЗнакомства,2,FALSE))</f>
        <v>0</v>
      </c>
      <c r="BH323">
        <f t="shared" ref="BH323:BH386" si="39">SUM(BB323:BG323)</f>
        <v>16</v>
      </c>
      <c r="BI323">
        <f>VLOOKUP('Ответы на форму (1)'!BI323,ТараканоБалл,2,FALSE)</f>
        <v>4</v>
      </c>
      <c r="BJ323">
        <f>VLOOKUP('Ответы на форму (1)'!BJ323,ТараканоБалл,2,FALSE)</f>
        <v>3</v>
      </c>
      <c r="BK323">
        <f>VLOOKUP('Ответы на форму (1)'!BK323,ТараканоБалл,2,FALSE)</f>
        <v>4</v>
      </c>
      <c r="BL323">
        <f>VLOOKUP('Ответы на форму (1)'!BL323,ТараканоБалл,2,FALSE)</f>
        <v>4</v>
      </c>
      <c r="BM323">
        <f t="shared" ref="BM323:BM386" si="40">SUM(BI323:BL323)</f>
        <v>15</v>
      </c>
      <c r="BN323">
        <f t="shared" ref="BN323:BN386" si="41">IF(BM323&lt;=10,0,IF(BM323&gt;=15,2,1))</f>
        <v>2</v>
      </c>
      <c r="BO323">
        <f>VLOOKUP('Ответы на форму (1)'!BM323,ОбъемИнфы,2,FALSE)</f>
        <v>2</v>
      </c>
      <c r="BP323">
        <f>VLOOKUP('Ответы на форму (1)'!BN323,ОбъемИнфы,2,FALSE)</f>
        <v>2</v>
      </c>
      <c r="BQ323">
        <f>VLOOKUP('Ответы на форму (1)'!BO323,ОбъемИнфы,2,FALSE)</f>
        <v>1</v>
      </c>
      <c r="BR323">
        <f>VLOOKUP('Ответы на форму (1)'!BP323,ОбъемИнфы,2,FALSE)</f>
        <v>4</v>
      </c>
      <c r="BS323">
        <f>VLOOKUP('Ответы на форму (1)'!BQ323,ОбъемИнфы,2,FALSE)</f>
        <v>2</v>
      </c>
      <c r="BT323">
        <f>VLOOKUP('Ответы на форму (1)'!BR323,ОбъемИнфы,2,FALSE)</f>
        <v>2</v>
      </c>
      <c r="BU323">
        <f>VLOOKUP('Ответы на форму (1)'!BS323,ОбъемИнфы,2,FALSE)</f>
        <v>1</v>
      </c>
      <c r="BV323">
        <f>VLOOKUP('Ответы на форму (1)'!BT323,ОбъемИнфы,2,FALSE)</f>
        <v>1</v>
      </c>
      <c r="BW323">
        <f>IF('Ответы на форму (1)'!BU323&gt;2,"много",'Ответы на форму (1)'!BU323)</f>
        <v>2</v>
      </c>
      <c r="BX323">
        <f>VLOOKUP('Ответы на форму (1)'!BV323,Блыки,2,FALSE)</f>
        <v>0</v>
      </c>
      <c r="BY323">
        <f>IF('Ответы на форму (1)'!BY323="","",'Ответы на форму (1)'!BY323)</f>
        <v>7</v>
      </c>
      <c r="BZ323" t="str">
        <f t="shared" si="36"/>
        <v>Да</v>
      </c>
    </row>
    <row r="324" spans="1:78" x14ac:dyDescent="0.35">
      <c r="A324">
        <f>IF('Ответы на форму (1)'!B324="М",1,0)</f>
        <v>1</v>
      </c>
      <c r="B324">
        <f>'Ответы на форму (1)'!C324</f>
        <v>34</v>
      </c>
      <c r="C324">
        <f>VLOOKUP('Ответы на форму (1)'!G324,Успевание,2,FALSE)</f>
        <v>3</v>
      </c>
      <c r="D324">
        <f>VLOOKUP('Ответы на форму (1)'!H324,Успевание,2,FALSE)</f>
        <v>3</v>
      </c>
      <c r="E324">
        <f t="shared" si="37"/>
        <v>0</v>
      </c>
      <c r="F324">
        <f>VLOOKUP('Ответы на форму (1)'!I324,ШкалаРомека,2,FALSE)</f>
        <v>4</v>
      </c>
      <c r="G324">
        <f>VLOOKUP('Ответы на форму (1)'!J324,ШкалаРомека,2,FALSE)</f>
        <v>3</v>
      </c>
      <c r="H324">
        <f>VLOOKUP('Ответы на форму (1)'!K324,ШкалаРомека,2,FALSE)</f>
        <v>2</v>
      </c>
      <c r="I324">
        <f>VLOOKUP('Ответы на форму (1)'!L324,ШкалаРомека,2,FALSE)</f>
        <v>2</v>
      </c>
      <c r="J324">
        <f>VLOOKUP('Ответы на форму (1)'!M324,ШкалаРомека,2,FALSE)</f>
        <v>3</v>
      </c>
      <c r="K324">
        <f>VLOOKUP('Ответы на форму (1)'!N324,ШкалаРомека,2,FALSE)</f>
        <v>4</v>
      </c>
      <c r="L324">
        <f>VLOOKUP('Ответы на форму (1)'!O324,ШкалаРомека,2,FALSE)</f>
        <v>4</v>
      </c>
      <c r="M324">
        <f>VLOOKUP('Ответы на форму (1)'!P324,ШкалаРомека,2,FALSE)</f>
        <v>4</v>
      </c>
      <c r="N324">
        <f>VLOOKUP('Ответы на форму (1)'!Q324,ШкалаРомека,2,FALSE)</f>
        <v>3</v>
      </c>
      <c r="O324">
        <f>VLOOKUP('Ответы на форму (1)'!R324,ШкалаРомека,2,FALSE)</f>
        <v>3</v>
      </c>
      <c r="P324">
        <f t="shared" si="35"/>
        <v>32</v>
      </c>
      <c r="Q324">
        <f>VLOOKUP('Ответы на форму (1)'!S324,ЧастотаПрактик,2,FALSE)</f>
        <v>2</v>
      </c>
      <c r="R324">
        <f>VLOOKUP('Ответы на форму (1)'!T324,ЧастотаПрактик,2,FALSE)</f>
        <v>3</v>
      </c>
      <c r="S324">
        <f>VLOOKUP('Ответы на форму (1)'!U324,ЧастотаПрактик,2,FALSE)</f>
        <v>4</v>
      </c>
      <c r="T324">
        <f>VLOOKUP('Ответы на форму (1)'!V324,ЧастотаПрактик,2,FALSE)</f>
        <v>3</v>
      </c>
      <c r="U324">
        <f>VLOOKUP('Ответы на форму (1)'!W324,ЧастотаПрактик,2,FALSE)</f>
        <v>4</v>
      </c>
      <c r="V324">
        <f>VLOOKUP('Ответы на форму (1)'!X324,ЧастотаПрактик,2,FALSE)</f>
        <v>4</v>
      </c>
      <c r="W324">
        <f>VLOOKUP('Ответы на форму (1)'!Y324,ЧастотаПрактик,2,FALSE)</f>
        <v>4</v>
      </c>
      <c r="X324">
        <f>VLOOKUP('Ответы на форму (1)'!Z324,ЧастотаПрактик,2,FALSE)</f>
        <v>3</v>
      </c>
      <c r="Y324">
        <f>VLOOKUP('Ответы на форму (1)'!AA324,ЧастотаПрактик,2,FALSE)</f>
        <v>4</v>
      </c>
      <c r="Z324">
        <f>VLOOKUP('Ответы на форму (1)'!AB324,ЧастотаПрактик,2,FALSE)</f>
        <v>1</v>
      </c>
      <c r="AA324">
        <f>VLOOKUP('Ответы на форму (1)'!AC324,ЧастотаПрактик,2,FALSE)</f>
        <v>3</v>
      </c>
      <c r="AB324">
        <f>VLOOKUP('Ответы на форму (1)'!AD324,ЧастотаПрактик,2,FALSE)</f>
        <v>3</v>
      </c>
      <c r="AC324">
        <f>VLOOKUP('Ответы на форму (1)'!AE324,ЧастотаПрактик,2,FALSE)</f>
        <v>1</v>
      </c>
      <c r="AD324">
        <f>VLOOKUP('Ответы на форму (1)'!AF324,ЧастотаПрактик,2,FALSE)</f>
        <v>3</v>
      </c>
      <c r="AE324">
        <f>VLOOKUP('Ответы на форму (1)'!AG324,ДаПочтиНет,2,FALSE)</f>
        <v>1</v>
      </c>
      <c r="AF324">
        <f>VLOOKUP('Ответы на форму (1)'!AH324,ДаПочтиНет,2,FALSE)</f>
        <v>2</v>
      </c>
      <c r="AG324">
        <f>VLOOKUP('Ответы на форму (1)'!AI324,ДаПочтиНет,2,FALSE)</f>
        <v>1</v>
      </c>
      <c r="AH324">
        <f>VLOOKUP('Ответы на форму (1)'!AJ324,ДаПочтиНет,2,FALSE)</f>
        <v>2</v>
      </c>
      <c r="AI324">
        <f>VLOOKUP('Ответы на форму (1)'!AK324,ДаПочтиНет,2,FALSE)</f>
        <v>2</v>
      </c>
      <c r="AJ324">
        <f>VLOOKUP('Ответы на форму (1)'!AL324,ДаПочтиНет,2,FALSE)</f>
        <v>1</v>
      </c>
      <c r="AK324">
        <f>VLOOKUP('Ответы на форму (1)'!AM324,ДаПочтиНет,2,FALSE)</f>
        <v>1</v>
      </c>
      <c r="AL324">
        <f>VLOOKUP('Ответы на форму (1)'!AN324,ДаПочтиНет,2,FALSE)</f>
        <v>2</v>
      </c>
      <c r="AM324">
        <f>VLOOKUP('Ответы на форму (1)'!AO324,ДаПочтиНет,2,FALSE)</f>
        <v>2</v>
      </c>
      <c r="AN324">
        <f t="shared" si="38"/>
        <v>55</v>
      </c>
      <c r="AO324">
        <f>VLOOKUP('Ответы на форму (1)'!AP324,ДаПочтиНет,2,FALSE)</f>
        <v>0</v>
      </c>
      <c r="AP324">
        <f>VLOOKUP('Ответы на форму (1)'!AQ324,ОбразЖизни,2,FALSE)</f>
        <v>3</v>
      </c>
      <c r="AQ324">
        <f>VLOOKUP('Ответы на форму (1)'!AR324,ОбразЖизни,2,FALSE)</f>
        <v>3</v>
      </c>
      <c r="AR324">
        <f>VLOOKUP('Ответы на форму (1)'!AS324,ОбразЖизни,2,FALSE)</f>
        <v>2</v>
      </c>
      <c r="AS324">
        <f>VLOOKUP('Ответы на форму (1)'!AT324,ОбразЖизни,2,FALSE)</f>
        <v>1</v>
      </c>
      <c r="AT324">
        <f>VLOOKUP('Ответы на форму (1)'!AU324,ОбразЖизни,2,FALSE)</f>
        <v>3</v>
      </c>
      <c r="AU324">
        <f>VLOOKUP('Ответы на форму (1)'!AV324,ОбразЖизни,2,FALSE)</f>
        <v>3</v>
      </c>
      <c r="AV324">
        <f>'Ответы на форму (1)'!AW324</f>
        <v>6</v>
      </c>
      <c r="AW324">
        <f>IF('Ответы на форму (1)'!AX324="",0,1)</f>
        <v>0</v>
      </c>
      <c r="AX324">
        <f>VLOOKUP('Ответы на форму (1)'!AY324,Курение,2,FALSE)</f>
        <v>0</v>
      </c>
      <c r="AY324">
        <f>VLOOKUP('Ответы на форму (1)'!AZ324,Алкоголь,2,FALSE)</f>
        <v>1</v>
      </c>
      <c r="AZ324">
        <f>VLOOKUP('Ответы на форму (1)'!BA324,СемейныйОпыт,2,FALSE)</f>
        <v>1</v>
      </c>
      <c r="BA324">
        <f>'Ответы на форму (1)'!BB324</f>
        <v>0</v>
      </c>
      <c r="BB324">
        <f>IF('Ответы на форму (1)'!BC324="",0,VLOOKUP('Ответы на форму (1)'!BC324,УровниЗнакомства,2,FALSE))</f>
        <v>1</v>
      </c>
      <c r="BC324">
        <f>IF('Ответы на форму (1)'!BD324="",0,VLOOKUP('Ответы на форму (1)'!BD324,УровниЗнакомства,2,FALSE))</f>
        <v>5</v>
      </c>
      <c r="BD324">
        <f>IF('Ответы на форму (1)'!BE324="",0,VLOOKUP('Ответы на форму (1)'!BE324,УровниЗнакомства,2,FALSE))</f>
        <v>1</v>
      </c>
      <c r="BE324">
        <f>IF('Ответы на форму (1)'!BF324="",0,VLOOKUP('Ответы на форму (1)'!BF324,УровниЗнакомства,2,FALSE))</f>
        <v>5</v>
      </c>
      <c r="BF324">
        <f>IF('Ответы на форму (1)'!BG324="",0,VLOOKUP('Ответы на форму (1)'!BG324,УровниЗнакомства,2,FALSE))</f>
        <v>0</v>
      </c>
      <c r="BG324">
        <f>IF('Ответы на форму (1)'!BH324="",0,VLOOKUP('Ответы на форму (1)'!BH324,УровниЗнакомства,2,FALSE))</f>
        <v>0</v>
      </c>
      <c r="BH324">
        <f t="shared" si="39"/>
        <v>12</v>
      </c>
      <c r="BI324">
        <f>VLOOKUP('Ответы на форму (1)'!BI324,ТараканоБалл,2,FALSE)</f>
        <v>3</v>
      </c>
      <c r="BJ324">
        <f>VLOOKUP('Ответы на форму (1)'!BJ324,ТараканоБалл,2,FALSE)</f>
        <v>2</v>
      </c>
      <c r="BK324">
        <f>VLOOKUP('Ответы на форму (1)'!BK324,ТараканоБалл,2,FALSE)</f>
        <v>2</v>
      </c>
      <c r="BL324">
        <f>VLOOKUP('Ответы на форму (1)'!BL324,ТараканоБалл,2,FALSE)</f>
        <v>5</v>
      </c>
      <c r="BM324">
        <f t="shared" si="40"/>
        <v>12</v>
      </c>
      <c r="BN324">
        <f t="shared" si="41"/>
        <v>1</v>
      </c>
      <c r="BO324">
        <f>VLOOKUP('Ответы на форму (1)'!BM324,ОбъемИнфы,2,FALSE)</f>
        <v>4</v>
      </c>
      <c r="BP324">
        <f>VLOOKUP('Ответы на форму (1)'!BN324,ОбъемИнфы,2,FALSE)</f>
        <v>3</v>
      </c>
      <c r="BQ324">
        <f>VLOOKUP('Ответы на форму (1)'!BO324,ОбъемИнфы,2,FALSE)</f>
        <v>1</v>
      </c>
      <c r="BR324">
        <f>VLOOKUP('Ответы на форму (1)'!BP324,ОбъемИнфы,2,FALSE)</f>
        <v>4</v>
      </c>
      <c r="BS324">
        <f>VLOOKUP('Ответы на форму (1)'!BQ324,ОбъемИнфы,2,FALSE)</f>
        <v>4</v>
      </c>
      <c r="BT324">
        <f>VLOOKUP('Ответы на форму (1)'!BR324,ОбъемИнфы,2,FALSE)</f>
        <v>2</v>
      </c>
      <c r="BU324">
        <f>VLOOKUP('Ответы на форму (1)'!BS324,ОбъемИнфы,2,FALSE)</f>
        <v>0</v>
      </c>
      <c r="BV324">
        <f>VLOOKUP('Ответы на форму (1)'!BT324,ОбъемИнфы,2,FALSE)</f>
        <v>2</v>
      </c>
      <c r="BW324" t="str">
        <f>IF('Ответы на форму (1)'!BU324&gt;2,"много",'Ответы на форму (1)'!BU324)</f>
        <v>много</v>
      </c>
      <c r="BX324">
        <f>VLOOKUP('Ответы на форму (1)'!BV324,Блыки,2,FALSE)</f>
        <v>0</v>
      </c>
      <c r="BY324">
        <f>IF('Ответы на форму (1)'!BY324="","",'Ответы на форму (1)'!BY324)</f>
        <v>7</v>
      </c>
      <c r="BZ324" t="str">
        <f t="shared" si="36"/>
        <v>Нет</v>
      </c>
    </row>
    <row r="325" spans="1:78" x14ac:dyDescent="0.35">
      <c r="A325">
        <f>IF('Ответы на форму (1)'!B325="М",1,0)</f>
        <v>1</v>
      </c>
      <c r="B325">
        <f>'Ответы на форму (1)'!C325</f>
        <v>35</v>
      </c>
      <c r="C325">
        <f>VLOOKUP('Ответы на форму (1)'!G325,Успевание,2,FALSE)</f>
        <v>2</v>
      </c>
      <c r="D325">
        <f>VLOOKUP('Ответы на форму (1)'!H325,Успевание,2,FALSE)</f>
        <v>3</v>
      </c>
      <c r="E325">
        <f t="shared" si="37"/>
        <v>-1</v>
      </c>
      <c r="F325">
        <f>VLOOKUP('Ответы на форму (1)'!I325,ШкалаРомека,2,FALSE)</f>
        <v>4</v>
      </c>
      <c r="G325">
        <f>VLOOKUP('Ответы на форму (1)'!J325,ШкалаРомека,2,FALSE)</f>
        <v>3</v>
      </c>
      <c r="H325">
        <f>VLOOKUP('Ответы на форму (1)'!K325,ШкалаРомека,2,FALSE)</f>
        <v>3</v>
      </c>
      <c r="I325">
        <f>VLOOKUP('Ответы на форму (1)'!L325,ШкалаРомека,2,FALSE)</f>
        <v>3</v>
      </c>
      <c r="J325">
        <f>VLOOKUP('Ответы на форму (1)'!M325,ШкалаРомека,2,FALSE)</f>
        <v>3</v>
      </c>
      <c r="K325">
        <f>VLOOKUP('Ответы на форму (1)'!N325,ШкалаРомека,2,FALSE)</f>
        <v>3</v>
      </c>
      <c r="L325">
        <f>VLOOKUP('Ответы на форму (1)'!O325,ШкалаРомека,2,FALSE)</f>
        <v>2</v>
      </c>
      <c r="M325">
        <f>VLOOKUP('Ответы на форму (1)'!P325,ШкалаРомека,2,FALSE)</f>
        <v>3</v>
      </c>
      <c r="N325">
        <f>VLOOKUP('Ответы на форму (1)'!Q325,ШкалаРомека,2,FALSE)</f>
        <v>3</v>
      </c>
      <c r="O325">
        <f>VLOOKUP('Ответы на форму (1)'!R325,ШкалаРомека,2,FALSE)</f>
        <v>2</v>
      </c>
      <c r="P325">
        <f t="shared" si="35"/>
        <v>29</v>
      </c>
      <c r="Q325">
        <f>VLOOKUP('Ответы на форму (1)'!S325,ЧастотаПрактик,2,FALSE)</f>
        <v>1</v>
      </c>
      <c r="R325">
        <f>VLOOKUP('Ответы на форму (1)'!T325,ЧастотаПрактик,2,FALSE)</f>
        <v>2</v>
      </c>
      <c r="S325">
        <f>VLOOKUP('Ответы на форму (1)'!U325,ЧастотаПрактик,2,FALSE)</f>
        <v>2</v>
      </c>
      <c r="T325">
        <f>VLOOKUP('Ответы на форму (1)'!V325,ЧастотаПрактик,2,FALSE)</f>
        <v>2</v>
      </c>
      <c r="U325">
        <f>VLOOKUP('Ответы на форму (1)'!W325,ЧастотаПрактик,2,FALSE)</f>
        <v>0</v>
      </c>
      <c r="V325">
        <f>VLOOKUP('Ответы на форму (1)'!X325,ЧастотаПрактик,2,FALSE)</f>
        <v>0</v>
      </c>
      <c r="W325">
        <f>VLOOKUP('Ответы на форму (1)'!Y325,ЧастотаПрактик,2,FALSE)</f>
        <v>0</v>
      </c>
      <c r="X325">
        <f>VLOOKUP('Ответы на форму (1)'!Z325,ЧастотаПрактик,2,FALSE)</f>
        <v>2</v>
      </c>
      <c r="Y325">
        <f>VLOOKUP('Ответы на форму (1)'!AA325,ЧастотаПрактик,2,FALSE)</f>
        <v>2</v>
      </c>
      <c r="Z325">
        <f>VLOOKUP('Ответы на форму (1)'!AB325,ЧастотаПрактик,2,FALSE)</f>
        <v>3</v>
      </c>
      <c r="AA325">
        <f>VLOOKUP('Ответы на форму (1)'!AC325,ЧастотаПрактик,2,FALSE)</f>
        <v>1</v>
      </c>
      <c r="AB325">
        <f>VLOOKUP('Ответы на форму (1)'!AD325,ЧастотаПрактик,2,FALSE)</f>
        <v>0</v>
      </c>
      <c r="AC325">
        <f>VLOOKUP('Ответы на форму (1)'!AE325,ЧастотаПрактик,2,FALSE)</f>
        <v>0</v>
      </c>
      <c r="AD325">
        <f>VLOOKUP('Ответы на форму (1)'!AF325,ЧастотаПрактик,2,FALSE)</f>
        <v>1</v>
      </c>
      <c r="AE325">
        <f>VLOOKUP('Ответы на форму (1)'!AG325,ДаПочтиНет,2,FALSE)</f>
        <v>2</v>
      </c>
      <c r="AF325">
        <f>VLOOKUP('Ответы на форму (1)'!AH325,ДаПочтиНет,2,FALSE)</f>
        <v>2</v>
      </c>
      <c r="AG325">
        <f>VLOOKUP('Ответы на форму (1)'!AI325,ДаПочтиНет,2,FALSE)</f>
        <v>1</v>
      </c>
      <c r="AH325">
        <f>VLOOKUP('Ответы на форму (1)'!AJ325,ДаПочтиНет,2,FALSE)</f>
        <v>1</v>
      </c>
      <c r="AI325">
        <f>VLOOKUP('Ответы на форму (1)'!AK325,ДаПочтиНет,2,FALSE)</f>
        <v>0</v>
      </c>
      <c r="AJ325">
        <f>VLOOKUP('Ответы на форму (1)'!AL325,ДаПочтиНет,2,FALSE)</f>
        <v>0</v>
      </c>
      <c r="AK325">
        <f>VLOOKUP('Ответы на форму (1)'!AM325,ДаПочтиНет,2,FALSE)</f>
        <v>0</v>
      </c>
      <c r="AL325">
        <f>VLOOKUP('Ответы на форму (1)'!AN325,ДаПочтиНет,2,FALSE)</f>
        <v>0</v>
      </c>
      <c r="AM325">
        <f>VLOOKUP('Ответы на форму (1)'!AO325,ДаПочтиНет,2,FALSE)</f>
        <v>2</v>
      </c>
      <c r="AN325">
        <f t="shared" si="38"/>
        <v>21</v>
      </c>
      <c r="AO325">
        <f>VLOOKUP('Ответы на форму (1)'!AP325,ДаПочтиНет,2,FALSE)</f>
        <v>1</v>
      </c>
      <c r="AP325">
        <f>VLOOKUP('Ответы на форму (1)'!AQ325,ОбразЖизни,2,FALSE)</f>
        <v>1</v>
      </c>
      <c r="AQ325">
        <f>VLOOKUP('Ответы на форму (1)'!AR325,ОбразЖизни,2,FALSE)</f>
        <v>0</v>
      </c>
      <c r="AR325">
        <f>VLOOKUP('Ответы на форму (1)'!AS325,ОбразЖизни,2,FALSE)</f>
        <v>3</v>
      </c>
      <c r="AS325">
        <f>VLOOKUP('Ответы на форму (1)'!AT325,ОбразЖизни,2,FALSE)</f>
        <v>4</v>
      </c>
      <c r="AT325">
        <f>VLOOKUP('Ответы на форму (1)'!AU325,ОбразЖизни,2,FALSE)</f>
        <v>2</v>
      </c>
      <c r="AU325">
        <f>VLOOKUP('Ответы на форму (1)'!AV325,ОбразЖизни,2,FALSE)</f>
        <v>0</v>
      </c>
      <c r="AV325">
        <f>'Ответы на форму (1)'!AW325</f>
        <v>5</v>
      </c>
      <c r="AW325">
        <f>IF('Ответы на форму (1)'!AX325="",0,1)</f>
        <v>1</v>
      </c>
      <c r="AX325">
        <f>VLOOKUP('Ответы на форму (1)'!AY325,Курение,2,FALSE)</f>
        <v>1</v>
      </c>
      <c r="AY325">
        <f>VLOOKUP('Ответы на форму (1)'!AZ325,Алкоголь,2,FALSE)</f>
        <v>1</v>
      </c>
      <c r="AZ325">
        <f>VLOOKUP('Ответы на форму (1)'!BA325,СемейныйОпыт,2,FALSE)</f>
        <v>1</v>
      </c>
      <c r="BA325">
        <f>'Ответы на форму (1)'!BB325</f>
        <v>1</v>
      </c>
      <c r="BB325">
        <f>IF('Ответы на форму (1)'!BC325="",0,VLOOKUP('Ответы на форму (1)'!BC325,УровниЗнакомства,2,FALSE))</f>
        <v>0</v>
      </c>
      <c r="BC325">
        <f>IF('Ответы на форму (1)'!BD325="",0,VLOOKUP('Ответы на форму (1)'!BD325,УровниЗнакомства,2,FALSE))</f>
        <v>0</v>
      </c>
      <c r="BD325">
        <f>IF('Ответы на форму (1)'!BE325="",0,VLOOKUP('Ответы на форму (1)'!BE325,УровниЗнакомства,2,FALSE))</f>
        <v>0</v>
      </c>
      <c r="BE325">
        <f>IF('Ответы на форму (1)'!BF325="",0,VLOOKUP('Ответы на форму (1)'!BF325,УровниЗнакомства,2,FALSE))</f>
        <v>3</v>
      </c>
      <c r="BF325">
        <f>IF('Ответы на форму (1)'!BG325="",0,VLOOKUP('Ответы на форму (1)'!BG325,УровниЗнакомства,2,FALSE))</f>
        <v>0</v>
      </c>
      <c r="BG325">
        <f>IF('Ответы на форму (1)'!BH325="",0,VLOOKUP('Ответы на форму (1)'!BH325,УровниЗнакомства,2,FALSE))</f>
        <v>0</v>
      </c>
      <c r="BH325">
        <f t="shared" si="39"/>
        <v>3</v>
      </c>
      <c r="BI325">
        <f>VLOOKUP('Ответы на форму (1)'!BI325,ТараканоБалл,2,FALSE)</f>
        <v>5</v>
      </c>
      <c r="BJ325">
        <f>VLOOKUP('Ответы на форму (1)'!BJ325,ТараканоБалл,2,FALSE)</f>
        <v>2</v>
      </c>
      <c r="BK325">
        <f>VLOOKUP('Ответы на форму (1)'!BK325,ТараканоБалл,2,FALSE)</f>
        <v>4</v>
      </c>
      <c r="BL325">
        <f>VLOOKUP('Ответы на форму (1)'!BL325,ТараканоБалл,2,FALSE)</f>
        <v>5</v>
      </c>
      <c r="BM325">
        <f t="shared" si="40"/>
        <v>16</v>
      </c>
      <c r="BN325">
        <f t="shared" si="41"/>
        <v>2</v>
      </c>
      <c r="BO325">
        <f>VLOOKUP('Ответы на форму (1)'!BM325,ОбъемИнфы,2,FALSE)</f>
        <v>2</v>
      </c>
      <c r="BP325">
        <f>VLOOKUP('Ответы на форму (1)'!BN325,ОбъемИнфы,2,FALSE)</f>
        <v>3</v>
      </c>
      <c r="BQ325">
        <f>VLOOKUP('Ответы на форму (1)'!BO325,ОбъемИнфы,2,FALSE)</f>
        <v>3</v>
      </c>
      <c r="BR325">
        <f>VLOOKUP('Ответы на форму (1)'!BP325,ОбъемИнфы,2,FALSE)</f>
        <v>3</v>
      </c>
      <c r="BS325">
        <f>VLOOKUP('Ответы на форму (1)'!BQ325,ОбъемИнфы,2,FALSE)</f>
        <v>3</v>
      </c>
      <c r="BT325">
        <f>VLOOKUP('Ответы на форму (1)'!BR325,ОбъемИнфы,2,FALSE)</f>
        <v>2</v>
      </c>
      <c r="BU325">
        <f>VLOOKUP('Ответы на форму (1)'!BS325,ОбъемИнфы,2,FALSE)</f>
        <v>3</v>
      </c>
      <c r="BV325">
        <f>VLOOKUP('Ответы на форму (1)'!BT325,ОбъемИнфы,2,FALSE)</f>
        <v>3</v>
      </c>
      <c r="BW325">
        <f>IF('Ответы на форму (1)'!BU325&gt;2,"много",'Ответы на форму (1)'!BU325)</f>
        <v>2</v>
      </c>
      <c r="BX325">
        <f>VLOOKUP('Ответы на форму (1)'!BV325,Блыки,2,FALSE)</f>
        <v>1</v>
      </c>
      <c r="BY325">
        <f>IF('Ответы на форму (1)'!BY325="","",'Ответы на форму (1)'!BY325)</f>
        <v>7</v>
      </c>
      <c r="BZ325" t="str">
        <f t="shared" si="36"/>
        <v>Да</v>
      </c>
    </row>
    <row r="326" spans="1:78" x14ac:dyDescent="0.35">
      <c r="A326">
        <f>IF('Ответы на форму (1)'!B326="М",1,0)</f>
        <v>1</v>
      </c>
      <c r="B326">
        <f>'Ответы на форму (1)'!C326</f>
        <v>34</v>
      </c>
      <c r="C326">
        <f>VLOOKUP('Ответы на форму (1)'!G326,Успевание,2,FALSE)</f>
        <v>3</v>
      </c>
      <c r="D326">
        <f>VLOOKUP('Ответы на форму (1)'!H326,Успевание,2,FALSE)</f>
        <v>3</v>
      </c>
      <c r="E326">
        <f t="shared" si="37"/>
        <v>0</v>
      </c>
      <c r="F326">
        <f>VLOOKUP('Ответы на форму (1)'!I326,ШкалаРомека,2,FALSE)</f>
        <v>4</v>
      </c>
      <c r="G326">
        <f>VLOOKUP('Ответы на форму (1)'!J326,ШкалаРомека,2,FALSE)</f>
        <v>3</v>
      </c>
      <c r="H326">
        <f>VLOOKUP('Ответы на форму (1)'!K326,ШкалаРомека,2,FALSE)</f>
        <v>2</v>
      </c>
      <c r="I326">
        <f>VLOOKUP('Ответы на форму (1)'!L326,ШкалаРомека,2,FALSE)</f>
        <v>2</v>
      </c>
      <c r="J326">
        <f>VLOOKUP('Ответы на форму (1)'!M326,ШкалаРомека,2,FALSE)</f>
        <v>3</v>
      </c>
      <c r="K326">
        <f>VLOOKUP('Ответы на форму (1)'!N326,ШкалаРомека,2,FALSE)</f>
        <v>4</v>
      </c>
      <c r="L326">
        <f>VLOOKUP('Ответы на форму (1)'!O326,ШкалаРомека,2,FALSE)</f>
        <v>4</v>
      </c>
      <c r="M326">
        <f>VLOOKUP('Ответы на форму (1)'!P326,ШкалаРомека,2,FALSE)</f>
        <v>4</v>
      </c>
      <c r="N326">
        <f>VLOOKUP('Ответы на форму (1)'!Q326,ШкалаРомека,2,FALSE)</f>
        <v>3</v>
      </c>
      <c r="O326">
        <f>VLOOKUP('Ответы на форму (1)'!R326,ШкалаРомека,2,FALSE)</f>
        <v>3</v>
      </c>
      <c r="P326">
        <f t="shared" si="35"/>
        <v>32</v>
      </c>
      <c r="Q326">
        <f>VLOOKUP('Ответы на форму (1)'!S326,ЧастотаПрактик,2,FALSE)</f>
        <v>2</v>
      </c>
      <c r="R326">
        <f>VLOOKUP('Ответы на форму (1)'!T326,ЧастотаПрактик,2,FALSE)</f>
        <v>3</v>
      </c>
      <c r="S326">
        <f>VLOOKUP('Ответы на форму (1)'!U326,ЧастотаПрактик,2,FALSE)</f>
        <v>4</v>
      </c>
      <c r="T326">
        <f>VLOOKUP('Ответы на форму (1)'!V326,ЧастотаПрактик,2,FALSE)</f>
        <v>3</v>
      </c>
      <c r="U326">
        <f>VLOOKUP('Ответы на форму (1)'!W326,ЧастотаПрактик,2,FALSE)</f>
        <v>4</v>
      </c>
      <c r="V326">
        <f>VLOOKUP('Ответы на форму (1)'!X326,ЧастотаПрактик,2,FALSE)</f>
        <v>4</v>
      </c>
      <c r="W326">
        <f>VLOOKUP('Ответы на форму (1)'!Y326,ЧастотаПрактик,2,FALSE)</f>
        <v>4</v>
      </c>
      <c r="X326">
        <f>VLOOKUP('Ответы на форму (1)'!Z326,ЧастотаПрактик,2,FALSE)</f>
        <v>3</v>
      </c>
      <c r="Y326">
        <f>VLOOKUP('Ответы на форму (1)'!AA326,ЧастотаПрактик,2,FALSE)</f>
        <v>4</v>
      </c>
      <c r="Z326">
        <f>VLOOKUP('Ответы на форму (1)'!AB326,ЧастотаПрактик,2,FALSE)</f>
        <v>1</v>
      </c>
      <c r="AA326">
        <f>VLOOKUP('Ответы на форму (1)'!AC326,ЧастотаПрактик,2,FALSE)</f>
        <v>3</v>
      </c>
      <c r="AB326">
        <f>VLOOKUP('Ответы на форму (1)'!AD326,ЧастотаПрактик,2,FALSE)</f>
        <v>3</v>
      </c>
      <c r="AC326">
        <f>VLOOKUP('Ответы на форму (1)'!AE326,ЧастотаПрактик,2,FALSE)</f>
        <v>1</v>
      </c>
      <c r="AD326">
        <f>VLOOKUP('Ответы на форму (1)'!AF326,ЧастотаПрактик,2,FALSE)</f>
        <v>3</v>
      </c>
      <c r="AE326">
        <f>VLOOKUP('Ответы на форму (1)'!AG326,ДаПочтиНет,2,FALSE)</f>
        <v>1</v>
      </c>
      <c r="AF326">
        <f>VLOOKUP('Ответы на форму (1)'!AH326,ДаПочтиНет,2,FALSE)</f>
        <v>2</v>
      </c>
      <c r="AG326">
        <f>VLOOKUP('Ответы на форму (1)'!AI326,ДаПочтиНет,2,FALSE)</f>
        <v>1</v>
      </c>
      <c r="AH326">
        <f>VLOOKUP('Ответы на форму (1)'!AJ326,ДаПочтиНет,2,FALSE)</f>
        <v>2</v>
      </c>
      <c r="AI326">
        <f>VLOOKUP('Ответы на форму (1)'!AK326,ДаПочтиНет,2,FALSE)</f>
        <v>2</v>
      </c>
      <c r="AJ326">
        <f>VLOOKUP('Ответы на форму (1)'!AL326,ДаПочтиНет,2,FALSE)</f>
        <v>1</v>
      </c>
      <c r="AK326">
        <f>VLOOKUP('Ответы на форму (1)'!AM326,ДаПочтиНет,2,FALSE)</f>
        <v>1</v>
      </c>
      <c r="AL326">
        <f>VLOOKUP('Ответы на форму (1)'!AN326,ДаПочтиНет,2,FALSE)</f>
        <v>2</v>
      </c>
      <c r="AM326">
        <f>VLOOKUP('Ответы на форму (1)'!AO326,ДаПочтиНет,2,FALSE)</f>
        <v>2</v>
      </c>
      <c r="AN326">
        <f t="shared" si="38"/>
        <v>55</v>
      </c>
      <c r="AO326">
        <f>VLOOKUP('Ответы на форму (1)'!AP326,ДаПочтиНет,2,FALSE)</f>
        <v>0</v>
      </c>
      <c r="AP326">
        <f>VLOOKUP('Ответы на форму (1)'!AQ326,ОбразЖизни,2,FALSE)</f>
        <v>3</v>
      </c>
      <c r="AQ326">
        <f>VLOOKUP('Ответы на форму (1)'!AR326,ОбразЖизни,2,FALSE)</f>
        <v>3</v>
      </c>
      <c r="AR326">
        <f>VLOOKUP('Ответы на форму (1)'!AS326,ОбразЖизни,2,FALSE)</f>
        <v>2</v>
      </c>
      <c r="AS326">
        <f>VLOOKUP('Ответы на форму (1)'!AT326,ОбразЖизни,2,FALSE)</f>
        <v>1</v>
      </c>
      <c r="AT326">
        <f>VLOOKUP('Ответы на форму (1)'!AU326,ОбразЖизни,2,FALSE)</f>
        <v>3</v>
      </c>
      <c r="AU326">
        <f>VLOOKUP('Ответы на форму (1)'!AV326,ОбразЖизни,2,FALSE)</f>
        <v>3</v>
      </c>
      <c r="AV326">
        <f>'Ответы на форму (1)'!AW326</f>
        <v>6</v>
      </c>
      <c r="AW326">
        <f>IF('Ответы на форму (1)'!AX326="",0,1)</f>
        <v>0</v>
      </c>
      <c r="AX326">
        <f>VLOOKUP('Ответы на форму (1)'!AY326,Курение,2,FALSE)</f>
        <v>0</v>
      </c>
      <c r="AY326">
        <f>VLOOKUP('Ответы на форму (1)'!AZ326,Алкоголь,2,FALSE)</f>
        <v>1</v>
      </c>
      <c r="AZ326">
        <f>VLOOKUP('Ответы на форму (1)'!BA326,СемейныйОпыт,2,FALSE)</f>
        <v>1</v>
      </c>
      <c r="BA326">
        <f>'Ответы на форму (1)'!BB326</f>
        <v>0</v>
      </c>
      <c r="BB326">
        <f>IF('Ответы на форму (1)'!BC326="",0,VLOOKUP('Ответы на форму (1)'!BC326,УровниЗнакомства,2,FALSE))</f>
        <v>1</v>
      </c>
      <c r="BC326">
        <f>IF('Ответы на форму (1)'!BD326="",0,VLOOKUP('Ответы на форму (1)'!BD326,УровниЗнакомства,2,FALSE))</f>
        <v>5</v>
      </c>
      <c r="BD326">
        <f>IF('Ответы на форму (1)'!BE326="",0,VLOOKUP('Ответы на форму (1)'!BE326,УровниЗнакомства,2,FALSE))</f>
        <v>1</v>
      </c>
      <c r="BE326">
        <f>IF('Ответы на форму (1)'!BF326="",0,VLOOKUP('Ответы на форму (1)'!BF326,УровниЗнакомства,2,FALSE))</f>
        <v>5</v>
      </c>
      <c r="BF326">
        <f>IF('Ответы на форму (1)'!BG326="",0,VLOOKUP('Ответы на форму (1)'!BG326,УровниЗнакомства,2,FALSE))</f>
        <v>0</v>
      </c>
      <c r="BG326">
        <f>IF('Ответы на форму (1)'!BH326="",0,VLOOKUP('Ответы на форму (1)'!BH326,УровниЗнакомства,2,FALSE))</f>
        <v>0</v>
      </c>
      <c r="BH326">
        <f t="shared" si="39"/>
        <v>12</v>
      </c>
      <c r="BI326">
        <f>VLOOKUP('Ответы на форму (1)'!BI326,ТараканоБалл,2,FALSE)</f>
        <v>3</v>
      </c>
      <c r="BJ326">
        <f>VLOOKUP('Ответы на форму (1)'!BJ326,ТараканоБалл,2,FALSE)</f>
        <v>2</v>
      </c>
      <c r="BK326">
        <f>VLOOKUP('Ответы на форму (1)'!BK326,ТараканоБалл,2,FALSE)</f>
        <v>2</v>
      </c>
      <c r="BL326">
        <f>VLOOKUP('Ответы на форму (1)'!BL326,ТараканоБалл,2,FALSE)</f>
        <v>5</v>
      </c>
      <c r="BM326">
        <f t="shared" si="40"/>
        <v>12</v>
      </c>
      <c r="BN326">
        <f t="shared" si="41"/>
        <v>1</v>
      </c>
      <c r="BO326">
        <f>VLOOKUP('Ответы на форму (1)'!BM326,ОбъемИнфы,2,FALSE)</f>
        <v>4</v>
      </c>
      <c r="BP326">
        <f>VLOOKUP('Ответы на форму (1)'!BN326,ОбъемИнфы,2,FALSE)</f>
        <v>3</v>
      </c>
      <c r="BQ326">
        <f>VLOOKUP('Ответы на форму (1)'!BO326,ОбъемИнфы,2,FALSE)</f>
        <v>1</v>
      </c>
      <c r="BR326">
        <f>VLOOKUP('Ответы на форму (1)'!BP326,ОбъемИнфы,2,FALSE)</f>
        <v>4</v>
      </c>
      <c r="BS326">
        <f>VLOOKUP('Ответы на форму (1)'!BQ326,ОбъемИнфы,2,FALSE)</f>
        <v>4</v>
      </c>
      <c r="BT326">
        <f>VLOOKUP('Ответы на форму (1)'!BR326,ОбъемИнфы,2,FALSE)</f>
        <v>2</v>
      </c>
      <c r="BU326">
        <f>VLOOKUP('Ответы на форму (1)'!BS326,ОбъемИнфы,2,FALSE)</f>
        <v>0</v>
      </c>
      <c r="BV326">
        <f>VLOOKUP('Ответы на форму (1)'!BT326,ОбъемИнфы,2,FALSE)</f>
        <v>2</v>
      </c>
      <c r="BW326" t="str">
        <f>IF('Ответы на форму (1)'!BU326&gt;2,"много",'Ответы на форму (1)'!BU326)</f>
        <v>много</v>
      </c>
      <c r="BX326">
        <f>VLOOKUP('Ответы на форму (1)'!BV326,Блыки,2,FALSE)</f>
        <v>0</v>
      </c>
      <c r="BY326">
        <f>IF('Ответы на форму (1)'!BY326="","",'Ответы на форму (1)'!BY326)</f>
        <v>7</v>
      </c>
      <c r="BZ326" t="str">
        <f t="shared" si="36"/>
        <v>Нет</v>
      </c>
    </row>
    <row r="327" spans="1:78" x14ac:dyDescent="0.35">
      <c r="A327">
        <f>IF('Ответы на форму (1)'!B327="М",1,0)</f>
        <v>1</v>
      </c>
      <c r="B327">
        <f>'Ответы на форму (1)'!C327</f>
        <v>24</v>
      </c>
      <c r="C327">
        <f>VLOOKUP('Ответы на форму (1)'!G327,Успевание,2,FALSE)</f>
        <v>2</v>
      </c>
      <c r="D327">
        <f>VLOOKUP('Ответы на форму (1)'!H327,Успевание,2,FALSE)</f>
        <v>2</v>
      </c>
      <c r="E327">
        <f t="shared" si="37"/>
        <v>0</v>
      </c>
      <c r="F327">
        <f>VLOOKUP('Ответы на форму (1)'!I327,ШкалаРомека,2,FALSE)</f>
        <v>3</v>
      </c>
      <c r="G327">
        <f>VLOOKUP('Ответы на форму (1)'!J327,ШкалаРомека,2,FALSE)</f>
        <v>2</v>
      </c>
      <c r="H327">
        <f>VLOOKUP('Ответы на форму (1)'!K327,ШкалаРомека,2,FALSE)</f>
        <v>2</v>
      </c>
      <c r="I327">
        <f>VLOOKUP('Ответы на форму (1)'!L327,ШкалаРомека,2,FALSE)</f>
        <v>2</v>
      </c>
      <c r="J327">
        <f>VLOOKUP('Ответы на форму (1)'!M327,ШкалаРомека,2,FALSE)</f>
        <v>3</v>
      </c>
      <c r="K327">
        <f>VLOOKUP('Ответы на форму (1)'!N327,ШкалаРомека,2,FALSE)</f>
        <v>3</v>
      </c>
      <c r="L327">
        <f>VLOOKUP('Ответы на форму (1)'!O327,ШкалаРомека,2,FALSE)</f>
        <v>2</v>
      </c>
      <c r="M327">
        <f>VLOOKUP('Ответы на форму (1)'!P327,ШкалаРомека,2,FALSE)</f>
        <v>3</v>
      </c>
      <c r="N327">
        <f>VLOOKUP('Ответы на форму (1)'!Q327,ШкалаРомека,2,FALSE)</f>
        <v>3</v>
      </c>
      <c r="O327">
        <f>VLOOKUP('Ответы на форму (1)'!R327,ШкалаРомека,2,FALSE)</f>
        <v>4</v>
      </c>
      <c r="P327">
        <f t="shared" si="35"/>
        <v>27</v>
      </c>
      <c r="Q327">
        <f>VLOOKUP('Ответы на форму (1)'!S327,ЧастотаПрактик,2,FALSE)</f>
        <v>3</v>
      </c>
      <c r="R327">
        <f>VLOOKUP('Ответы на форму (1)'!T327,ЧастотаПрактик,2,FALSE)</f>
        <v>0</v>
      </c>
      <c r="S327">
        <f>VLOOKUP('Ответы на форму (1)'!U327,ЧастотаПрактик,2,FALSE)</f>
        <v>1</v>
      </c>
      <c r="T327">
        <f>VLOOKUP('Ответы на форму (1)'!V327,ЧастотаПрактик,2,FALSE)</f>
        <v>3</v>
      </c>
      <c r="U327">
        <f>VLOOKUP('Ответы на форму (1)'!W327,ЧастотаПрактик,2,FALSE)</f>
        <v>1</v>
      </c>
      <c r="V327">
        <f>VLOOKUP('Ответы на форму (1)'!X327,ЧастотаПрактик,2,FALSE)</f>
        <v>1</v>
      </c>
      <c r="W327">
        <f>VLOOKUP('Ответы на форму (1)'!Y327,ЧастотаПрактик,2,FALSE)</f>
        <v>2</v>
      </c>
      <c r="X327">
        <f>VLOOKUP('Ответы на форму (1)'!Z327,ЧастотаПрактик,2,FALSE)</f>
        <v>4</v>
      </c>
      <c r="Y327">
        <f>VLOOKUP('Ответы на форму (1)'!AA327,ЧастотаПрактик,2,FALSE)</f>
        <v>2</v>
      </c>
      <c r="Z327">
        <f>VLOOKUP('Ответы на форму (1)'!AB327,ЧастотаПрактик,2,FALSE)</f>
        <v>2</v>
      </c>
      <c r="AA327">
        <f>VLOOKUP('Ответы на форму (1)'!AC327,ЧастотаПрактик,2,FALSE)</f>
        <v>4</v>
      </c>
      <c r="AB327">
        <f>VLOOKUP('Ответы на форму (1)'!AD327,ЧастотаПрактик,2,FALSE)</f>
        <v>3</v>
      </c>
      <c r="AC327">
        <f>VLOOKUP('Ответы на форму (1)'!AE327,ЧастотаПрактик,2,FALSE)</f>
        <v>1</v>
      </c>
      <c r="AD327">
        <f>VLOOKUP('Ответы на форму (1)'!AF327,ЧастотаПрактик,2,FALSE)</f>
        <v>3</v>
      </c>
      <c r="AE327">
        <f>VLOOKUP('Ответы на форму (1)'!AG327,ДаПочтиНет,2,FALSE)</f>
        <v>2</v>
      </c>
      <c r="AF327">
        <f>VLOOKUP('Ответы на форму (1)'!AH327,ДаПочтиНет,2,FALSE)</f>
        <v>2</v>
      </c>
      <c r="AG327">
        <f>VLOOKUP('Ответы на форму (1)'!AI327,ДаПочтиНет,2,FALSE)</f>
        <v>0</v>
      </c>
      <c r="AH327">
        <f>VLOOKUP('Ответы на форму (1)'!AJ327,ДаПочтиНет,2,FALSE)</f>
        <v>0</v>
      </c>
      <c r="AI327">
        <f>VLOOKUP('Ответы на форму (1)'!AK327,ДаПочтиНет,2,FALSE)</f>
        <v>1</v>
      </c>
      <c r="AJ327">
        <f>VLOOKUP('Ответы на форму (1)'!AL327,ДаПочтиНет,2,FALSE)</f>
        <v>2</v>
      </c>
      <c r="AK327">
        <f>VLOOKUP('Ответы на форму (1)'!AM327,ДаПочтиНет,2,FALSE)</f>
        <v>2</v>
      </c>
      <c r="AL327">
        <f>VLOOKUP('Ответы на форму (1)'!AN327,ДаПочтиНет,2,FALSE)</f>
        <v>0</v>
      </c>
      <c r="AM327">
        <f>VLOOKUP('Ответы на форму (1)'!AO327,ДаПочтиНет,2,FALSE)</f>
        <v>2</v>
      </c>
      <c r="AN327">
        <f t="shared" si="38"/>
        <v>39</v>
      </c>
      <c r="AO327">
        <f>VLOOKUP('Ответы на форму (1)'!AP327,ДаПочтиНет,2,FALSE)</f>
        <v>2</v>
      </c>
      <c r="AP327">
        <f>VLOOKUP('Ответы на форму (1)'!AQ327,ОбразЖизни,2,FALSE)</f>
        <v>4</v>
      </c>
      <c r="AQ327">
        <f>VLOOKUP('Ответы на форму (1)'!AR327,ОбразЖизни,2,FALSE)</f>
        <v>2</v>
      </c>
      <c r="AR327">
        <f>VLOOKUP('Ответы на форму (1)'!AS327,ОбразЖизни,2,FALSE)</f>
        <v>4</v>
      </c>
      <c r="AS327">
        <f>VLOOKUP('Ответы на форму (1)'!AT327,ОбразЖизни,2,FALSE)</f>
        <v>2</v>
      </c>
      <c r="AT327">
        <f>VLOOKUP('Ответы на форму (1)'!AU327,ОбразЖизни,2,FALSE)</f>
        <v>3</v>
      </c>
      <c r="AU327">
        <f>VLOOKUP('Ответы на форму (1)'!AV327,ОбразЖизни,2,FALSE)</f>
        <v>3</v>
      </c>
      <c r="AV327">
        <f>'Ответы на форму (1)'!AW327</f>
        <v>6</v>
      </c>
      <c r="AW327">
        <f>IF('Ответы на форму (1)'!AX327="",0,1)</f>
        <v>1</v>
      </c>
      <c r="AX327">
        <f>VLOOKUP('Ответы на форму (1)'!AY327,Курение,2,FALSE)</f>
        <v>0</v>
      </c>
      <c r="AY327">
        <f>VLOOKUP('Ответы на форму (1)'!AZ327,Алкоголь,2,FALSE)</f>
        <v>0</v>
      </c>
      <c r="AZ327">
        <f>VLOOKUP('Ответы на форму (1)'!BA327,СемейныйОпыт,2,FALSE)</f>
        <v>0</v>
      </c>
      <c r="BA327">
        <f>'Ответы на форму (1)'!BB327</f>
        <v>0</v>
      </c>
      <c r="BB327">
        <f>IF('Ответы на форму (1)'!BC327="",0,VLOOKUP('Ответы на форму (1)'!BC327,УровниЗнакомства,2,FALSE))</f>
        <v>1</v>
      </c>
      <c r="BC327">
        <f>IF('Ответы на форму (1)'!BD327="",0,VLOOKUP('Ответы на форму (1)'!BD327,УровниЗнакомства,2,FALSE))</f>
        <v>0</v>
      </c>
      <c r="BD327">
        <f>IF('Ответы на форму (1)'!BE327="",0,VLOOKUP('Ответы на форму (1)'!BE327,УровниЗнакомства,2,FALSE))</f>
        <v>0</v>
      </c>
      <c r="BE327">
        <f>IF('Ответы на форму (1)'!BF327="",0,VLOOKUP('Ответы на форму (1)'!BF327,УровниЗнакомства,2,FALSE))</f>
        <v>5</v>
      </c>
      <c r="BF327">
        <f>IF('Ответы на форму (1)'!BG327="",0,VLOOKUP('Ответы на форму (1)'!BG327,УровниЗнакомства,2,FALSE))</f>
        <v>0</v>
      </c>
      <c r="BG327">
        <f>IF('Ответы на форму (1)'!BH327="",0,VLOOKUP('Ответы на форму (1)'!BH327,УровниЗнакомства,2,FALSE))</f>
        <v>0</v>
      </c>
      <c r="BH327">
        <f t="shared" si="39"/>
        <v>6</v>
      </c>
      <c r="BI327">
        <f>VLOOKUP('Ответы на форму (1)'!BI327,ТараканоБалл,2,FALSE)</f>
        <v>1</v>
      </c>
      <c r="BJ327">
        <f>VLOOKUP('Ответы на форму (1)'!BJ327,ТараканоБалл,2,FALSE)</f>
        <v>1</v>
      </c>
      <c r="BK327">
        <f>VLOOKUP('Ответы на форму (1)'!BK327,ТараканоБалл,2,FALSE)</f>
        <v>1</v>
      </c>
      <c r="BL327">
        <f>VLOOKUP('Ответы на форму (1)'!BL327,ТараканоБалл,2,FALSE)</f>
        <v>5</v>
      </c>
      <c r="BM327">
        <f t="shared" si="40"/>
        <v>8</v>
      </c>
      <c r="BN327">
        <f t="shared" si="41"/>
        <v>0</v>
      </c>
      <c r="BO327">
        <f>VLOOKUP('Ответы на форму (1)'!BM327,ОбъемИнфы,2,FALSE)</f>
        <v>3</v>
      </c>
      <c r="BP327">
        <f>VLOOKUP('Ответы на форму (1)'!BN327,ОбъемИнфы,2,FALSE)</f>
        <v>2</v>
      </c>
      <c r="BQ327">
        <f>VLOOKUP('Ответы на форму (1)'!BO327,ОбъемИнфы,2,FALSE)</f>
        <v>0</v>
      </c>
      <c r="BR327">
        <f>VLOOKUP('Ответы на форму (1)'!BP327,ОбъемИнфы,2,FALSE)</f>
        <v>1</v>
      </c>
      <c r="BS327">
        <f>VLOOKUP('Ответы на форму (1)'!BQ327,ОбъемИнфы,2,FALSE)</f>
        <v>3</v>
      </c>
      <c r="BT327">
        <f>VLOOKUP('Ответы на форму (1)'!BR327,ОбъемИнфы,2,FALSE)</f>
        <v>1</v>
      </c>
      <c r="BU327">
        <f>VLOOKUP('Ответы на форму (1)'!BS327,ОбъемИнфы,2,FALSE)</f>
        <v>1</v>
      </c>
      <c r="BV327">
        <f>VLOOKUP('Ответы на форму (1)'!BT327,ОбъемИнфы,2,FALSE)</f>
        <v>0</v>
      </c>
      <c r="BW327">
        <f>IF('Ответы на форму (1)'!BU327&gt;2,"много",'Ответы на форму (1)'!BU327)</f>
        <v>2</v>
      </c>
      <c r="BX327">
        <f>VLOOKUP('Ответы на форму (1)'!BV327,Блыки,2,FALSE)</f>
        <v>0</v>
      </c>
      <c r="BY327">
        <f>IF('Ответы на форму (1)'!BY327="","",'Ответы на форму (1)'!BY327)</f>
        <v>4</v>
      </c>
      <c r="BZ327" t="str">
        <f t="shared" si="36"/>
        <v>Нет</v>
      </c>
    </row>
    <row r="328" spans="1:78" x14ac:dyDescent="0.35">
      <c r="A328">
        <f>IF('Ответы на форму (1)'!B328="М",1,0)</f>
        <v>1</v>
      </c>
      <c r="B328">
        <f>'Ответы на форму (1)'!C328</f>
        <v>40</v>
      </c>
      <c r="C328">
        <f>VLOOKUP('Ответы на форму (1)'!G328,Успевание,2,FALSE)</f>
        <v>3</v>
      </c>
      <c r="D328">
        <f>VLOOKUP('Ответы на форму (1)'!H328,Успевание,2,FALSE)</f>
        <v>3</v>
      </c>
      <c r="E328">
        <f t="shared" si="37"/>
        <v>0</v>
      </c>
      <c r="F328">
        <f>VLOOKUP('Ответы на форму (1)'!I328,ШкалаРомека,2,FALSE)</f>
        <v>3</v>
      </c>
      <c r="G328">
        <f>VLOOKUP('Ответы на форму (1)'!J328,ШкалаРомека,2,FALSE)</f>
        <v>3</v>
      </c>
      <c r="H328">
        <f>VLOOKUP('Ответы на форму (1)'!K328,ШкалаРомека,2,FALSE)</f>
        <v>3</v>
      </c>
      <c r="I328">
        <f>VLOOKUP('Ответы на форму (1)'!L328,ШкалаРомека,2,FALSE)</f>
        <v>3</v>
      </c>
      <c r="J328">
        <f>VLOOKUP('Ответы на форму (1)'!M328,ШкалаРомека,2,FALSE)</f>
        <v>3</v>
      </c>
      <c r="K328">
        <f>VLOOKUP('Ответы на форму (1)'!N328,ШкалаРомека,2,FALSE)</f>
        <v>3</v>
      </c>
      <c r="L328">
        <f>VLOOKUP('Ответы на форму (1)'!O328,ШкалаРомека,2,FALSE)</f>
        <v>3</v>
      </c>
      <c r="M328">
        <f>VLOOKUP('Ответы на форму (1)'!P328,ШкалаРомека,2,FALSE)</f>
        <v>3</v>
      </c>
      <c r="N328">
        <f>VLOOKUP('Ответы на форму (1)'!Q328,ШкалаРомека,2,FALSE)</f>
        <v>4</v>
      </c>
      <c r="O328">
        <f>VLOOKUP('Ответы на форму (1)'!R328,ШкалаРомека,2,FALSE)</f>
        <v>3</v>
      </c>
      <c r="P328">
        <f t="shared" si="35"/>
        <v>31</v>
      </c>
      <c r="Q328">
        <f>VLOOKUP('Ответы на форму (1)'!S328,ЧастотаПрактик,2,FALSE)</f>
        <v>1</v>
      </c>
      <c r="R328">
        <f>VLOOKUP('Ответы на форму (1)'!T328,ЧастотаПрактик,2,FALSE)</f>
        <v>1</v>
      </c>
      <c r="S328">
        <f>VLOOKUP('Ответы на форму (1)'!U328,ЧастотаПрактик,2,FALSE)</f>
        <v>2</v>
      </c>
      <c r="T328">
        <f>VLOOKUP('Ответы на форму (1)'!V328,ЧастотаПрактик,2,FALSE)</f>
        <v>2</v>
      </c>
      <c r="U328">
        <f>VLOOKUP('Ответы на форму (1)'!W328,ЧастотаПрактик,2,FALSE)</f>
        <v>3</v>
      </c>
      <c r="V328">
        <f>VLOOKUP('Ответы на форму (1)'!X328,ЧастотаПрактик,2,FALSE)</f>
        <v>0</v>
      </c>
      <c r="W328">
        <f>VLOOKUP('Ответы на форму (1)'!Y328,ЧастотаПрактик,2,FALSE)</f>
        <v>3</v>
      </c>
      <c r="X328">
        <f>VLOOKUP('Ответы на форму (1)'!Z328,ЧастотаПрактик,2,FALSE)</f>
        <v>2</v>
      </c>
      <c r="Y328">
        <f>VLOOKUP('Ответы на форму (1)'!AA328,ЧастотаПрактик,2,FALSE)</f>
        <v>2</v>
      </c>
      <c r="Z328">
        <f>VLOOKUP('Ответы на форму (1)'!AB328,ЧастотаПрактик,2,FALSE)</f>
        <v>3</v>
      </c>
      <c r="AA328">
        <f>VLOOKUP('Ответы на форму (1)'!AC328,ЧастотаПрактик,2,FALSE)</f>
        <v>4</v>
      </c>
      <c r="AB328">
        <f>VLOOKUP('Ответы на форму (1)'!AD328,ЧастотаПрактик,2,FALSE)</f>
        <v>3</v>
      </c>
      <c r="AC328">
        <f>VLOOKUP('Ответы на форму (1)'!AE328,ЧастотаПрактик,2,FALSE)</f>
        <v>2</v>
      </c>
      <c r="AD328">
        <f>VLOOKUP('Ответы на форму (1)'!AF328,ЧастотаПрактик,2,FALSE)</f>
        <v>3</v>
      </c>
      <c r="AE328">
        <f>VLOOKUP('Ответы на форму (1)'!AG328,ДаПочтиНет,2,FALSE)</f>
        <v>2</v>
      </c>
      <c r="AF328">
        <f>VLOOKUP('Ответы на форму (1)'!AH328,ДаПочтиНет,2,FALSE)</f>
        <v>2</v>
      </c>
      <c r="AG328">
        <f>VLOOKUP('Ответы на форму (1)'!AI328,ДаПочтиНет,2,FALSE)</f>
        <v>2</v>
      </c>
      <c r="AH328">
        <f>VLOOKUP('Ответы на форму (1)'!AJ328,ДаПочтиНет,2,FALSE)</f>
        <v>0</v>
      </c>
      <c r="AI328">
        <f>VLOOKUP('Ответы на форму (1)'!AK328,ДаПочтиНет,2,FALSE)</f>
        <v>2</v>
      </c>
      <c r="AJ328">
        <f>VLOOKUP('Ответы на форму (1)'!AL328,ДаПочтиНет,2,FALSE)</f>
        <v>2</v>
      </c>
      <c r="AK328">
        <f>VLOOKUP('Ответы на форму (1)'!AM328,ДаПочтиНет,2,FALSE)</f>
        <v>2</v>
      </c>
      <c r="AL328">
        <f>VLOOKUP('Ответы на форму (1)'!AN328,ДаПочтиНет,2,FALSE)</f>
        <v>2</v>
      </c>
      <c r="AM328">
        <f>VLOOKUP('Ответы на форму (1)'!AO328,ДаПочтиНет,2,FALSE)</f>
        <v>2</v>
      </c>
      <c r="AN328">
        <f t="shared" si="38"/>
        <v>44</v>
      </c>
      <c r="AO328">
        <f>VLOOKUP('Ответы на форму (1)'!AP328,ДаПочтиНет,2,FALSE)</f>
        <v>2</v>
      </c>
      <c r="AP328">
        <f>VLOOKUP('Ответы на форму (1)'!AQ328,ОбразЖизни,2,FALSE)</f>
        <v>1</v>
      </c>
      <c r="AQ328">
        <f>VLOOKUP('Ответы на форму (1)'!AR328,ОбразЖизни,2,FALSE)</f>
        <v>3</v>
      </c>
      <c r="AR328">
        <f>VLOOKUP('Ответы на форму (1)'!AS328,ОбразЖизни,2,FALSE)</f>
        <v>4</v>
      </c>
      <c r="AS328">
        <f>VLOOKUP('Ответы на форму (1)'!AT328,ОбразЖизни,2,FALSE)</f>
        <v>4</v>
      </c>
      <c r="AT328">
        <f>VLOOKUP('Ответы на форму (1)'!AU328,ОбразЖизни,2,FALSE)</f>
        <v>2</v>
      </c>
      <c r="AU328">
        <f>VLOOKUP('Ответы на форму (1)'!AV328,ОбразЖизни,2,FALSE)</f>
        <v>1</v>
      </c>
      <c r="AV328">
        <f>'Ответы на форму (1)'!AW328</f>
        <v>6</v>
      </c>
      <c r="AW328">
        <f>IF('Ответы на форму (1)'!AX328="",0,1)</f>
        <v>1</v>
      </c>
      <c r="AX328">
        <f>VLOOKUP('Ответы на форму (1)'!AY328,Курение,2,FALSE)</f>
        <v>0</v>
      </c>
      <c r="AY328">
        <f>VLOOKUP('Ответы на форму (1)'!AZ328,Алкоголь,2,FALSE)</f>
        <v>0</v>
      </c>
      <c r="AZ328">
        <f>VLOOKUP('Ответы на форму (1)'!BA328,СемейныйОпыт,2,FALSE)</f>
        <v>2</v>
      </c>
      <c r="BA328">
        <f>'Ответы на форму (1)'!BB328</f>
        <v>0</v>
      </c>
      <c r="BB328">
        <f>IF('Ответы на форму (1)'!BC328="",0,VLOOKUP('Ответы на форму (1)'!BC328,УровниЗнакомства,2,FALSE))</f>
        <v>4</v>
      </c>
      <c r="BC328">
        <f>IF('Ответы на форму (1)'!BD328="",0,VLOOKUP('Ответы на форму (1)'!BD328,УровниЗнакомства,2,FALSE))</f>
        <v>1</v>
      </c>
      <c r="BD328">
        <f>IF('Ответы на форму (1)'!BE328="",0,VLOOKUP('Ответы на форму (1)'!BE328,УровниЗнакомства,2,FALSE))</f>
        <v>3</v>
      </c>
      <c r="BE328">
        <f>IF('Ответы на форму (1)'!BF328="",0,VLOOKUP('Ответы на форму (1)'!BF328,УровниЗнакомства,2,FALSE))</f>
        <v>4</v>
      </c>
      <c r="BF328">
        <f>IF('Ответы на форму (1)'!BG328="",0,VLOOKUP('Ответы на форму (1)'!BG328,УровниЗнакомства,2,FALSE))</f>
        <v>0</v>
      </c>
      <c r="BG328">
        <f>IF('Ответы на форму (1)'!BH328="",0,VLOOKUP('Ответы на форму (1)'!BH328,УровниЗнакомства,2,FALSE))</f>
        <v>0</v>
      </c>
      <c r="BH328">
        <f t="shared" si="39"/>
        <v>12</v>
      </c>
      <c r="BI328">
        <f>VLOOKUP('Ответы на форму (1)'!BI328,ТараканоБалл,2,FALSE)</f>
        <v>4</v>
      </c>
      <c r="BJ328">
        <f>VLOOKUP('Ответы на форму (1)'!BJ328,ТараканоБалл,2,FALSE)</f>
        <v>4</v>
      </c>
      <c r="BK328">
        <f>VLOOKUP('Ответы на форму (1)'!BK328,ТараканоБалл,2,FALSE)</f>
        <v>2</v>
      </c>
      <c r="BL328">
        <f>VLOOKUP('Ответы на форму (1)'!BL328,ТараканоБалл,2,FALSE)</f>
        <v>2</v>
      </c>
      <c r="BM328">
        <f t="shared" si="40"/>
        <v>12</v>
      </c>
      <c r="BN328">
        <f t="shared" si="41"/>
        <v>1</v>
      </c>
      <c r="BO328">
        <f>VLOOKUP('Ответы на форму (1)'!BM328,ОбъемИнфы,2,FALSE)</f>
        <v>1</v>
      </c>
      <c r="BP328">
        <f>VLOOKUP('Ответы на форму (1)'!BN328,ОбъемИнфы,2,FALSE)</f>
        <v>2</v>
      </c>
      <c r="BQ328">
        <f>VLOOKUP('Ответы на форму (1)'!BO328,ОбъемИнфы,2,FALSE)</f>
        <v>2</v>
      </c>
      <c r="BR328">
        <f>VLOOKUP('Ответы на форму (1)'!BP328,ОбъемИнфы,2,FALSE)</f>
        <v>3</v>
      </c>
      <c r="BS328">
        <f>VLOOKUP('Ответы на форму (1)'!BQ328,ОбъемИнфы,2,FALSE)</f>
        <v>3</v>
      </c>
      <c r="BT328">
        <f>VLOOKUP('Ответы на форму (1)'!BR328,ОбъемИнфы,2,FALSE)</f>
        <v>3</v>
      </c>
      <c r="BU328">
        <f>VLOOKUP('Ответы на форму (1)'!BS328,ОбъемИнфы,2,FALSE)</f>
        <v>2</v>
      </c>
      <c r="BV328">
        <f>VLOOKUP('Ответы на форму (1)'!BT328,ОбъемИнфы,2,FALSE)</f>
        <v>2</v>
      </c>
      <c r="BW328">
        <f>IF('Ответы на форму (1)'!BU328&gt;2,"много",'Ответы на форму (1)'!BU328)</f>
        <v>1</v>
      </c>
      <c r="BX328">
        <f>VLOOKUP('Ответы на форму (1)'!BV328,Блыки,2,FALSE)</f>
        <v>0</v>
      </c>
      <c r="BY328">
        <f>IF('Ответы на форму (1)'!BY328="","",'Ответы на форму (1)'!BY328)</f>
        <v>8</v>
      </c>
      <c r="BZ328" t="str">
        <f t="shared" si="36"/>
        <v>Нет</v>
      </c>
    </row>
    <row r="329" spans="1:78" x14ac:dyDescent="0.35">
      <c r="A329">
        <f>IF('Ответы на форму (1)'!B329="М",1,0)</f>
        <v>1</v>
      </c>
      <c r="B329">
        <f>'Ответы на форму (1)'!C329</f>
        <v>29</v>
      </c>
      <c r="C329">
        <f>VLOOKUP('Ответы на форму (1)'!G329,Успевание,2,FALSE)</f>
        <v>2</v>
      </c>
      <c r="D329">
        <f>VLOOKUP('Ответы на форму (1)'!H329,Успевание,2,FALSE)</f>
        <v>3</v>
      </c>
      <c r="E329">
        <f t="shared" si="37"/>
        <v>-1</v>
      </c>
      <c r="F329">
        <f>VLOOKUP('Ответы на форму (1)'!I329,ШкалаРомека,2,FALSE)</f>
        <v>3</v>
      </c>
      <c r="G329">
        <f>VLOOKUP('Ответы на форму (1)'!J329,ШкалаРомека,2,FALSE)</f>
        <v>2</v>
      </c>
      <c r="H329">
        <f>VLOOKUP('Ответы на форму (1)'!K329,ШкалаРомека,2,FALSE)</f>
        <v>3</v>
      </c>
      <c r="I329">
        <f>VLOOKUP('Ответы на форму (1)'!L329,ШкалаРомека,2,FALSE)</f>
        <v>1</v>
      </c>
      <c r="J329">
        <f>VLOOKUP('Ответы на форму (1)'!M329,ШкалаРомека,2,FALSE)</f>
        <v>3</v>
      </c>
      <c r="K329">
        <f>VLOOKUP('Ответы на форму (1)'!N329,ШкалаРомека,2,FALSE)</f>
        <v>3</v>
      </c>
      <c r="L329">
        <f>VLOOKUP('Ответы на форму (1)'!O329,ШкалаРомека,2,FALSE)</f>
        <v>2</v>
      </c>
      <c r="M329">
        <f>VLOOKUP('Ответы на форму (1)'!P329,ШкалаРомека,2,FALSE)</f>
        <v>3</v>
      </c>
      <c r="N329">
        <f>VLOOKUP('Ответы на форму (1)'!Q329,ШкалаРомека,2,FALSE)</f>
        <v>2</v>
      </c>
      <c r="O329">
        <f>VLOOKUP('Ответы на форму (1)'!R329,ШкалаРомека,2,FALSE)</f>
        <v>2</v>
      </c>
      <c r="P329">
        <f t="shared" si="35"/>
        <v>24</v>
      </c>
      <c r="Q329">
        <f>VLOOKUP('Ответы на форму (1)'!S329,ЧастотаПрактик,2,FALSE)</f>
        <v>1</v>
      </c>
      <c r="R329">
        <f>VLOOKUP('Ответы на форму (1)'!T329,ЧастотаПрактик,2,FALSE)</f>
        <v>2</v>
      </c>
      <c r="S329">
        <f>VLOOKUP('Ответы на форму (1)'!U329,ЧастотаПрактик,2,FALSE)</f>
        <v>3</v>
      </c>
      <c r="T329">
        <f>VLOOKUP('Ответы на форму (1)'!V329,ЧастотаПрактик,2,FALSE)</f>
        <v>2</v>
      </c>
      <c r="U329">
        <f>VLOOKUP('Ответы на форму (1)'!W329,ЧастотаПрактик,2,FALSE)</f>
        <v>0</v>
      </c>
      <c r="V329">
        <f>VLOOKUP('Ответы на форму (1)'!X329,ЧастотаПрактик,2,FALSE)</f>
        <v>0</v>
      </c>
      <c r="W329">
        <f>VLOOKUP('Ответы на форму (1)'!Y329,ЧастотаПрактик,2,FALSE)</f>
        <v>1</v>
      </c>
      <c r="X329">
        <f>VLOOKUP('Ответы на форму (1)'!Z329,ЧастотаПрактик,2,FALSE)</f>
        <v>0</v>
      </c>
      <c r="Y329">
        <f>VLOOKUP('Ответы на форму (1)'!AA329,ЧастотаПрактик,2,FALSE)</f>
        <v>1</v>
      </c>
      <c r="Z329">
        <f>VLOOKUP('Ответы на форму (1)'!AB329,ЧастотаПрактик,2,FALSE)</f>
        <v>1</v>
      </c>
      <c r="AA329">
        <f>VLOOKUP('Ответы на форму (1)'!AC329,ЧастотаПрактик,2,FALSE)</f>
        <v>3</v>
      </c>
      <c r="AB329">
        <f>VLOOKUP('Ответы на форму (1)'!AD329,ЧастотаПрактик,2,FALSE)</f>
        <v>4</v>
      </c>
      <c r="AC329">
        <f>VLOOKUP('Ответы на форму (1)'!AE329,ЧастотаПрактик,2,FALSE)</f>
        <v>3</v>
      </c>
      <c r="AD329">
        <f>VLOOKUP('Ответы на форму (1)'!AF329,ЧастотаПрактик,2,FALSE)</f>
        <v>2</v>
      </c>
      <c r="AE329">
        <f>VLOOKUP('Ответы на форму (1)'!AG329,ДаПочтиНет,2,FALSE)</f>
        <v>2</v>
      </c>
      <c r="AF329">
        <f>VLOOKUP('Ответы на форму (1)'!AH329,ДаПочтиНет,2,FALSE)</f>
        <v>2</v>
      </c>
      <c r="AG329">
        <f>VLOOKUP('Ответы на форму (1)'!AI329,ДаПочтиНет,2,FALSE)</f>
        <v>2</v>
      </c>
      <c r="AH329">
        <f>VLOOKUP('Ответы на форму (1)'!AJ329,ДаПочтиНет,2,FALSE)</f>
        <v>0</v>
      </c>
      <c r="AI329">
        <f>VLOOKUP('Ответы на форму (1)'!AK329,ДаПочтиНет,2,FALSE)</f>
        <v>0</v>
      </c>
      <c r="AJ329">
        <f>VLOOKUP('Ответы на форму (1)'!AL329,ДаПочтиНет,2,FALSE)</f>
        <v>0</v>
      </c>
      <c r="AK329">
        <f>VLOOKUP('Ответы на форму (1)'!AM329,ДаПочтиНет,2,FALSE)</f>
        <v>0</v>
      </c>
      <c r="AL329">
        <f>VLOOKUP('Ответы на форму (1)'!AN329,ДаПочтиНет,2,FALSE)</f>
        <v>0</v>
      </c>
      <c r="AM329">
        <f>VLOOKUP('Ответы на форму (1)'!AO329,ДаПочтиНет,2,FALSE)</f>
        <v>2</v>
      </c>
      <c r="AN329">
        <f t="shared" si="38"/>
        <v>30</v>
      </c>
      <c r="AO329">
        <f>VLOOKUP('Ответы на форму (1)'!AP329,ДаПочтиНет,2,FALSE)</f>
        <v>0</v>
      </c>
      <c r="AP329">
        <f>VLOOKUP('Ответы на форму (1)'!AQ329,ОбразЖизни,2,FALSE)</f>
        <v>3</v>
      </c>
      <c r="AQ329">
        <f>VLOOKUP('Ответы на форму (1)'!AR329,ОбразЖизни,2,FALSE)</f>
        <v>4</v>
      </c>
      <c r="AR329">
        <f>VLOOKUP('Ответы на форму (1)'!AS329,ОбразЖизни,2,FALSE)</f>
        <v>3</v>
      </c>
      <c r="AS329">
        <f>VLOOKUP('Ответы на форму (1)'!AT329,ОбразЖизни,2,FALSE)</f>
        <v>0</v>
      </c>
      <c r="AT329">
        <f>VLOOKUP('Ответы на форму (1)'!AU329,ОбразЖизни,2,FALSE)</f>
        <v>1</v>
      </c>
      <c r="AU329">
        <f>VLOOKUP('Ответы на форму (1)'!AV329,ОбразЖизни,2,FALSE)</f>
        <v>2</v>
      </c>
      <c r="AV329">
        <f>'Ответы на форму (1)'!AW329</f>
        <v>3</v>
      </c>
      <c r="AW329">
        <f>IF('Ответы на форму (1)'!AX329="",0,1)</f>
        <v>1</v>
      </c>
      <c r="AX329">
        <f>VLOOKUP('Ответы на форму (1)'!AY329,Курение,2,FALSE)</f>
        <v>1</v>
      </c>
      <c r="AY329">
        <f>VLOOKUP('Ответы на форму (1)'!AZ329,Алкоголь,2,FALSE)</f>
        <v>2</v>
      </c>
      <c r="AZ329">
        <f>VLOOKUP('Ответы на форму (1)'!BA329,СемейныйОпыт,2,FALSE)</f>
        <v>1</v>
      </c>
      <c r="BA329">
        <f>'Ответы на форму (1)'!BB329</f>
        <v>0</v>
      </c>
      <c r="BB329">
        <f>IF('Ответы на форму (1)'!BC329="",0,VLOOKUP('Ответы на форму (1)'!BC329,УровниЗнакомства,2,FALSE))</f>
        <v>0</v>
      </c>
      <c r="BC329">
        <f>IF('Ответы на форму (1)'!BD329="",0,VLOOKUP('Ответы на форму (1)'!BD329,УровниЗнакомства,2,FALSE))</f>
        <v>0</v>
      </c>
      <c r="BD329">
        <f>IF('Ответы на форму (1)'!BE329="",0,VLOOKUP('Ответы на форму (1)'!BE329,УровниЗнакомства,2,FALSE))</f>
        <v>2</v>
      </c>
      <c r="BE329">
        <f>IF('Ответы на форму (1)'!BF329="",0,VLOOKUP('Ответы на форму (1)'!BF329,УровниЗнакомства,2,FALSE))</f>
        <v>0</v>
      </c>
      <c r="BF329">
        <f>IF('Ответы на форму (1)'!BG329="",0,VLOOKUP('Ответы на форму (1)'!BG329,УровниЗнакомства,2,FALSE))</f>
        <v>0</v>
      </c>
      <c r="BG329">
        <f>IF('Ответы на форму (1)'!BH329="",0,VLOOKUP('Ответы на форму (1)'!BH329,УровниЗнакомства,2,FALSE))</f>
        <v>0</v>
      </c>
      <c r="BH329">
        <f t="shared" si="39"/>
        <v>2</v>
      </c>
      <c r="BI329">
        <f>VLOOKUP('Ответы на форму (1)'!BI329,ТараканоБалл,2,FALSE)</f>
        <v>4</v>
      </c>
      <c r="BJ329">
        <f>VLOOKUP('Ответы на форму (1)'!BJ329,ТараканоБалл,2,FALSE)</f>
        <v>4</v>
      </c>
      <c r="BK329">
        <f>VLOOKUP('Ответы на форму (1)'!BK329,ТараканоБалл,2,FALSE)</f>
        <v>3</v>
      </c>
      <c r="BL329">
        <f>VLOOKUP('Ответы на форму (1)'!BL329,ТараканоБалл,2,FALSE)</f>
        <v>5</v>
      </c>
      <c r="BM329">
        <f t="shared" si="40"/>
        <v>16</v>
      </c>
      <c r="BN329">
        <f t="shared" si="41"/>
        <v>2</v>
      </c>
      <c r="BO329">
        <f>VLOOKUP('Ответы на форму (1)'!BM329,ОбъемИнфы,2,FALSE)</f>
        <v>2</v>
      </c>
      <c r="BP329">
        <f>VLOOKUP('Ответы на форму (1)'!BN329,ОбъемИнфы,2,FALSE)</f>
        <v>2</v>
      </c>
      <c r="BQ329">
        <f>VLOOKUP('Ответы на форму (1)'!BO329,ОбъемИнфы,2,FALSE)</f>
        <v>1</v>
      </c>
      <c r="BR329">
        <f>VLOOKUP('Ответы на форму (1)'!BP329,ОбъемИнфы,2,FALSE)</f>
        <v>3</v>
      </c>
      <c r="BS329">
        <f>VLOOKUP('Ответы на форму (1)'!BQ329,ОбъемИнфы,2,FALSE)</f>
        <v>3</v>
      </c>
      <c r="BT329">
        <f>VLOOKUP('Ответы на форму (1)'!BR329,ОбъемИнфы,2,FALSE)</f>
        <v>3</v>
      </c>
      <c r="BU329">
        <f>VLOOKUP('Ответы на форму (1)'!BS329,ОбъемИнфы,2,FALSE)</f>
        <v>1</v>
      </c>
      <c r="BV329">
        <f>VLOOKUP('Ответы на форму (1)'!BT329,ОбъемИнфы,2,FALSE)</f>
        <v>0</v>
      </c>
      <c r="BW329">
        <f>IF('Ответы на форму (1)'!BU329&gt;2,"много",'Ответы на форму (1)'!BU329)</f>
        <v>1</v>
      </c>
      <c r="BX329">
        <f>VLOOKUP('Ответы на форму (1)'!BV329,Блыки,2,FALSE)</f>
        <v>0</v>
      </c>
      <c r="BY329">
        <f>IF('Ответы на форму (1)'!BY329="","",'Ответы на форму (1)'!BY329)</f>
        <v>3</v>
      </c>
      <c r="BZ329" t="str">
        <f t="shared" si="36"/>
        <v>Нет</v>
      </c>
    </row>
    <row r="330" spans="1:78" x14ac:dyDescent="0.35">
      <c r="A330">
        <f>IF('Ответы на форму (1)'!B330="М",1,0)</f>
        <v>1</v>
      </c>
      <c r="B330">
        <f>'Ответы на форму (1)'!C330</f>
        <v>29</v>
      </c>
      <c r="C330">
        <f>VLOOKUP('Ответы на форму (1)'!G330,Успевание,2,FALSE)</f>
        <v>3</v>
      </c>
      <c r="D330">
        <f>VLOOKUP('Ответы на форму (1)'!H330,Успевание,2,FALSE)</f>
        <v>4</v>
      </c>
      <c r="E330">
        <f t="shared" si="37"/>
        <v>-1</v>
      </c>
      <c r="F330">
        <f>VLOOKUP('Ответы на форму (1)'!I330,ШкалаРомека,2,FALSE)</f>
        <v>4</v>
      </c>
      <c r="G330">
        <f>VLOOKUP('Ответы на форму (1)'!J330,ШкалаРомека,2,FALSE)</f>
        <v>3</v>
      </c>
      <c r="H330">
        <f>VLOOKUP('Ответы на форму (1)'!K330,ШкалаРомека,2,FALSE)</f>
        <v>2</v>
      </c>
      <c r="I330">
        <f>VLOOKUP('Ответы на форму (1)'!L330,ШкалаРомека,2,FALSE)</f>
        <v>2</v>
      </c>
      <c r="J330">
        <f>VLOOKUP('Ответы на форму (1)'!M330,ШкалаРомека,2,FALSE)</f>
        <v>3</v>
      </c>
      <c r="K330">
        <f>VLOOKUP('Ответы на форму (1)'!N330,ШкалаРомека,2,FALSE)</f>
        <v>1</v>
      </c>
      <c r="L330">
        <f>VLOOKUP('Ответы на форму (1)'!O330,ШкалаРомека,2,FALSE)</f>
        <v>2</v>
      </c>
      <c r="M330">
        <f>VLOOKUP('Ответы на форму (1)'!P330,ШкалаРомека,2,FALSE)</f>
        <v>2</v>
      </c>
      <c r="N330">
        <f>VLOOKUP('Ответы на форму (1)'!Q330,ШкалаРомека,2,FALSE)</f>
        <v>2</v>
      </c>
      <c r="O330">
        <f>VLOOKUP('Ответы на форму (1)'!R330,ШкалаРомека,2,FALSE)</f>
        <v>2</v>
      </c>
      <c r="P330">
        <f t="shared" si="35"/>
        <v>23</v>
      </c>
      <c r="Q330">
        <f>VLOOKUP('Ответы на форму (1)'!S330,ЧастотаПрактик,2,FALSE)</f>
        <v>3</v>
      </c>
      <c r="R330">
        <f>VLOOKUP('Ответы на форму (1)'!T330,ЧастотаПрактик,2,FALSE)</f>
        <v>2</v>
      </c>
      <c r="S330">
        <f>VLOOKUP('Ответы на форму (1)'!U330,ЧастотаПрактик,2,FALSE)</f>
        <v>0</v>
      </c>
      <c r="T330">
        <f>VLOOKUP('Ответы на форму (1)'!V330,ЧастотаПрактик,2,FALSE)</f>
        <v>3</v>
      </c>
      <c r="U330">
        <f>VLOOKUP('Ответы на форму (1)'!W330,ЧастотаПрактик,2,FALSE)</f>
        <v>0</v>
      </c>
      <c r="V330">
        <f>VLOOKUP('Ответы на форму (1)'!X330,ЧастотаПрактик,2,FALSE)</f>
        <v>1</v>
      </c>
      <c r="W330">
        <f>VLOOKUP('Ответы на форму (1)'!Y330,ЧастотаПрактик,2,FALSE)</f>
        <v>1</v>
      </c>
      <c r="X330">
        <f>VLOOKUP('Ответы на форму (1)'!Z330,ЧастотаПрактик,2,FALSE)</f>
        <v>3</v>
      </c>
      <c r="Y330">
        <f>VLOOKUP('Ответы на форму (1)'!AA330,ЧастотаПрактик,2,FALSE)</f>
        <v>2</v>
      </c>
      <c r="Z330">
        <f>VLOOKUP('Ответы на форму (1)'!AB330,ЧастотаПрактик,2,FALSE)</f>
        <v>4</v>
      </c>
      <c r="AA330">
        <f>VLOOKUP('Ответы на форму (1)'!AC330,ЧастотаПрактик,2,FALSE)</f>
        <v>3</v>
      </c>
      <c r="AB330">
        <f>VLOOKUP('Ответы на форму (1)'!AD330,ЧастотаПрактик,2,FALSE)</f>
        <v>2</v>
      </c>
      <c r="AC330">
        <f>VLOOKUP('Ответы на форму (1)'!AE330,ЧастотаПрактик,2,FALSE)</f>
        <v>2</v>
      </c>
      <c r="AD330">
        <f>VLOOKUP('Ответы на форму (1)'!AF330,ЧастотаПрактик,2,FALSE)</f>
        <v>3</v>
      </c>
      <c r="AE330">
        <f>VLOOKUP('Ответы на форму (1)'!AG330,ДаПочтиНет,2,FALSE)</f>
        <v>2</v>
      </c>
      <c r="AF330">
        <f>VLOOKUP('Ответы на форму (1)'!AH330,ДаПочтиНет,2,FALSE)</f>
        <v>0</v>
      </c>
      <c r="AG330">
        <f>VLOOKUP('Ответы на форму (1)'!AI330,ДаПочтиНет,2,FALSE)</f>
        <v>2</v>
      </c>
      <c r="AH330">
        <f>VLOOKUP('Ответы на форму (1)'!AJ330,ДаПочтиНет,2,FALSE)</f>
        <v>1</v>
      </c>
      <c r="AI330">
        <f>VLOOKUP('Ответы на форму (1)'!AK330,ДаПочтиНет,2,FALSE)</f>
        <v>2</v>
      </c>
      <c r="AJ330">
        <f>VLOOKUP('Ответы на форму (1)'!AL330,ДаПочтиНет,2,FALSE)</f>
        <v>0</v>
      </c>
      <c r="AK330">
        <f>VLOOKUP('Ответы на форму (1)'!AM330,ДаПочтиНет,2,FALSE)</f>
        <v>2</v>
      </c>
      <c r="AL330">
        <f>VLOOKUP('Ответы на форму (1)'!AN330,ДаПочтиНет,2,FALSE)</f>
        <v>0</v>
      </c>
      <c r="AM330">
        <f>VLOOKUP('Ответы на форму (1)'!AO330,ДаПочтиНет,2,FALSE)</f>
        <v>2</v>
      </c>
      <c r="AN330">
        <f t="shared" si="38"/>
        <v>36</v>
      </c>
      <c r="AO330">
        <f>VLOOKUP('Ответы на форму (1)'!AP330,ДаПочтиНет,2,FALSE)</f>
        <v>0</v>
      </c>
      <c r="AP330">
        <f>VLOOKUP('Ответы на форму (1)'!AQ330,ОбразЖизни,2,FALSE)</f>
        <v>2</v>
      </c>
      <c r="AQ330">
        <f>VLOOKUP('Ответы на форму (1)'!AR330,ОбразЖизни,2,FALSE)</f>
        <v>4</v>
      </c>
      <c r="AR330">
        <f>VLOOKUP('Ответы на форму (1)'!AS330,ОбразЖизни,2,FALSE)</f>
        <v>1</v>
      </c>
      <c r="AS330">
        <f>VLOOKUP('Ответы на форму (1)'!AT330,ОбразЖизни,2,FALSE)</f>
        <v>1</v>
      </c>
      <c r="AT330">
        <f>VLOOKUP('Ответы на форму (1)'!AU330,ОбразЖизни,2,FALSE)</f>
        <v>2</v>
      </c>
      <c r="AU330">
        <f>VLOOKUP('Ответы на форму (1)'!AV330,ОбразЖизни,2,FALSE)</f>
        <v>1</v>
      </c>
      <c r="AV330">
        <f>'Ответы на форму (1)'!AW330</f>
        <v>1</v>
      </c>
      <c r="AW330">
        <f>IF('Ответы на форму (1)'!AX330="",0,1)</f>
        <v>1</v>
      </c>
      <c r="AX330">
        <f>VLOOKUP('Ответы на форму (1)'!AY330,Курение,2,FALSE)</f>
        <v>0</v>
      </c>
      <c r="AY330">
        <f>VLOOKUP('Ответы на форму (1)'!AZ330,Алкоголь,2,FALSE)</f>
        <v>1</v>
      </c>
      <c r="AZ330">
        <f>VLOOKUP('Ответы на форму (1)'!BA330,СемейныйОпыт,2,FALSE)</f>
        <v>1</v>
      </c>
      <c r="BA330">
        <f>'Ответы на форму (1)'!BB330</f>
        <v>0</v>
      </c>
      <c r="BB330">
        <f>IF('Ответы на форму (1)'!BC330="",0,VLOOKUP('Ответы на форму (1)'!BC330,УровниЗнакомства,2,FALSE))</f>
        <v>0</v>
      </c>
      <c r="BC330">
        <f>IF('Ответы на форму (1)'!BD330="",0,VLOOKUP('Ответы на форму (1)'!BD330,УровниЗнакомства,2,FALSE))</f>
        <v>2</v>
      </c>
      <c r="BD330">
        <f>IF('Ответы на форму (1)'!BE330="",0,VLOOKUP('Ответы на форму (1)'!BE330,УровниЗнакомства,2,FALSE))</f>
        <v>0</v>
      </c>
      <c r="BE330">
        <f>IF('Ответы на форму (1)'!BF330="",0,VLOOKUP('Ответы на форму (1)'!BF330,УровниЗнакомства,2,FALSE))</f>
        <v>5</v>
      </c>
      <c r="BF330">
        <f>IF('Ответы на форму (1)'!BG330="",0,VLOOKUP('Ответы на форму (1)'!BG330,УровниЗнакомства,2,FALSE))</f>
        <v>0</v>
      </c>
      <c r="BG330">
        <f>IF('Ответы на форму (1)'!BH330="",0,VLOOKUP('Ответы на форму (1)'!BH330,УровниЗнакомства,2,FALSE))</f>
        <v>0</v>
      </c>
      <c r="BH330">
        <f t="shared" si="39"/>
        <v>7</v>
      </c>
      <c r="BI330">
        <f>VLOOKUP('Ответы на форму (1)'!BI330,ТараканоБалл,2,FALSE)</f>
        <v>2</v>
      </c>
      <c r="BJ330">
        <f>VLOOKUP('Ответы на форму (1)'!BJ330,ТараканоБалл,2,FALSE)</f>
        <v>4</v>
      </c>
      <c r="BK330">
        <f>VLOOKUP('Ответы на форму (1)'!BK330,ТараканоБалл,2,FALSE)</f>
        <v>4</v>
      </c>
      <c r="BL330">
        <f>VLOOKUP('Ответы на форму (1)'!BL330,ТараканоБалл,2,FALSE)</f>
        <v>3</v>
      </c>
      <c r="BM330">
        <f t="shared" si="40"/>
        <v>13</v>
      </c>
      <c r="BN330">
        <f t="shared" si="41"/>
        <v>1</v>
      </c>
      <c r="BO330">
        <f>VLOOKUP('Ответы на форму (1)'!BM330,ОбъемИнфы,2,FALSE)</f>
        <v>3</v>
      </c>
      <c r="BP330">
        <f>VLOOKUP('Ответы на форму (1)'!BN330,ОбъемИнфы,2,FALSE)</f>
        <v>1</v>
      </c>
      <c r="BQ330">
        <f>VLOOKUP('Ответы на форму (1)'!BO330,ОбъемИнфы,2,FALSE)</f>
        <v>2</v>
      </c>
      <c r="BR330">
        <f>VLOOKUP('Ответы на форму (1)'!BP330,ОбъемИнфы,2,FALSE)</f>
        <v>1</v>
      </c>
      <c r="BS330">
        <f>VLOOKUP('Ответы на форму (1)'!BQ330,ОбъемИнфы,2,FALSE)</f>
        <v>2</v>
      </c>
      <c r="BT330">
        <f>VLOOKUP('Ответы на форму (1)'!BR330,ОбъемИнфы,2,FALSE)</f>
        <v>1</v>
      </c>
      <c r="BU330">
        <f>VLOOKUP('Ответы на форму (1)'!BS330,ОбъемИнфы,2,FALSE)</f>
        <v>1</v>
      </c>
      <c r="BV330">
        <f>VLOOKUP('Ответы на форму (1)'!BT330,ОбъемИнфы,2,FALSE)</f>
        <v>2</v>
      </c>
      <c r="BW330" t="str">
        <f>IF('Ответы на форму (1)'!BU330&gt;2,"много",'Ответы на форму (1)'!BU330)</f>
        <v>много</v>
      </c>
      <c r="BX330">
        <f>VLOOKUP('Ответы на форму (1)'!BV330,Блыки,2,FALSE)</f>
        <v>0</v>
      </c>
      <c r="BY330">
        <f>IF('Ответы на форму (1)'!BY330="","",'Ответы на форму (1)'!BY330)</f>
        <v>4</v>
      </c>
      <c r="BZ330" t="str">
        <f t="shared" si="36"/>
        <v>Нет</v>
      </c>
    </row>
    <row r="331" spans="1:78" x14ac:dyDescent="0.35">
      <c r="A331">
        <f>IF('Ответы на форму (1)'!B331="М",1,0)</f>
        <v>1</v>
      </c>
      <c r="B331">
        <f>'Ответы на форму (1)'!C331</f>
        <v>32</v>
      </c>
      <c r="C331">
        <f>VLOOKUP('Ответы на форму (1)'!G331,Успевание,2,FALSE)</f>
        <v>3</v>
      </c>
      <c r="D331">
        <f>VLOOKUP('Ответы на форму (1)'!H331,Успевание,2,FALSE)</f>
        <v>4</v>
      </c>
      <c r="E331">
        <f t="shared" si="37"/>
        <v>-1</v>
      </c>
      <c r="F331">
        <f>VLOOKUP('Ответы на форму (1)'!I331,ШкалаРомека,2,FALSE)</f>
        <v>3</v>
      </c>
      <c r="G331">
        <f>VLOOKUP('Ответы на форму (1)'!J331,ШкалаРомека,2,FALSE)</f>
        <v>3</v>
      </c>
      <c r="H331">
        <f>VLOOKUP('Ответы на форму (1)'!K331,ШкалаРомека,2,FALSE)</f>
        <v>2</v>
      </c>
      <c r="I331">
        <f>VLOOKUP('Ответы на форму (1)'!L331,ШкалаРомека,2,FALSE)</f>
        <v>2</v>
      </c>
      <c r="J331">
        <f>VLOOKUP('Ответы на форму (1)'!M331,ШкалаРомека,2,FALSE)</f>
        <v>3</v>
      </c>
      <c r="K331">
        <f>VLOOKUP('Ответы на форму (1)'!N331,ШкалаРомека,2,FALSE)</f>
        <v>3</v>
      </c>
      <c r="L331">
        <f>VLOOKUP('Ответы на форму (1)'!O331,ШкалаРомека,2,FALSE)</f>
        <v>2</v>
      </c>
      <c r="M331">
        <f>VLOOKUP('Ответы на форму (1)'!P331,ШкалаРомека,2,FALSE)</f>
        <v>4</v>
      </c>
      <c r="N331">
        <f>VLOOKUP('Ответы на форму (1)'!Q331,ШкалаРомека,2,FALSE)</f>
        <v>3</v>
      </c>
      <c r="O331">
        <f>VLOOKUP('Ответы на форму (1)'!R331,ШкалаРомека,2,FALSE)</f>
        <v>3</v>
      </c>
      <c r="P331">
        <f t="shared" si="35"/>
        <v>28</v>
      </c>
      <c r="Q331">
        <f>VLOOKUP('Ответы на форму (1)'!S331,ЧастотаПрактик,2,FALSE)</f>
        <v>0</v>
      </c>
      <c r="R331">
        <f>VLOOKUP('Ответы на форму (1)'!T331,ЧастотаПрактик,2,FALSE)</f>
        <v>3</v>
      </c>
      <c r="S331">
        <f>VLOOKUP('Ответы на форму (1)'!U331,ЧастотаПрактик,2,FALSE)</f>
        <v>1</v>
      </c>
      <c r="T331">
        <f>VLOOKUP('Ответы на форму (1)'!V331,ЧастотаПрактик,2,FALSE)</f>
        <v>0</v>
      </c>
      <c r="U331">
        <f>VLOOKUP('Ответы на форму (1)'!W331,ЧастотаПрактик,2,FALSE)</f>
        <v>4</v>
      </c>
      <c r="V331">
        <f>VLOOKUP('Ответы на форму (1)'!X331,ЧастотаПрактик,2,FALSE)</f>
        <v>0</v>
      </c>
      <c r="W331">
        <f>VLOOKUP('Ответы на форму (1)'!Y331,ЧастотаПрактик,2,FALSE)</f>
        <v>1</v>
      </c>
      <c r="X331">
        <f>VLOOKUP('Ответы на форму (1)'!Z331,ЧастотаПрактик,2,FALSE)</f>
        <v>4</v>
      </c>
      <c r="Y331">
        <f>VLOOKUP('Ответы на форму (1)'!AA331,ЧастотаПрактик,2,FALSE)</f>
        <v>3</v>
      </c>
      <c r="Z331">
        <f>VLOOKUP('Ответы на форму (1)'!AB331,ЧастотаПрактик,2,FALSE)</f>
        <v>4</v>
      </c>
      <c r="AA331">
        <f>VLOOKUP('Ответы на форму (1)'!AC331,ЧастотаПрактик,2,FALSE)</f>
        <v>4</v>
      </c>
      <c r="AB331">
        <f>VLOOKUP('Ответы на форму (1)'!AD331,ЧастотаПрактик,2,FALSE)</f>
        <v>0</v>
      </c>
      <c r="AC331">
        <f>VLOOKUP('Ответы на форму (1)'!AE331,ЧастотаПрактик,2,FALSE)</f>
        <v>3</v>
      </c>
      <c r="AD331">
        <f>VLOOKUP('Ответы на форму (1)'!AF331,ЧастотаПрактик,2,FALSE)</f>
        <v>3</v>
      </c>
      <c r="AE331">
        <f>VLOOKUP('Ответы на форму (1)'!AG331,ДаПочтиНет,2,FALSE)</f>
        <v>0</v>
      </c>
      <c r="AF331">
        <f>VLOOKUP('Ответы на форму (1)'!AH331,ДаПочтиНет,2,FALSE)</f>
        <v>0</v>
      </c>
      <c r="AG331">
        <f>VLOOKUP('Ответы на форму (1)'!AI331,ДаПочтиНет,2,FALSE)</f>
        <v>1</v>
      </c>
      <c r="AH331">
        <f>VLOOKUP('Ответы на форму (1)'!AJ331,ДаПочтиНет,2,FALSE)</f>
        <v>0</v>
      </c>
      <c r="AI331">
        <f>VLOOKUP('Ответы на форму (1)'!AK331,ДаПочтиНет,2,FALSE)</f>
        <v>0</v>
      </c>
      <c r="AJ331">
        <f>VLOOKUP('Ответы на форму (1)'!AL331,ДаПочтиНет,2,FALSE)</f>
        <v>0</v>
      </c>
      <c r="AK331">
        <f>VLOOKUP('Ответы на форму (1)'!AM331,ДаПочтиНет,2,FALSE)</f>
        <v>2</v>
      </c>
      <c r="AL331">
        <f>VLOOKUP('Ответы на форму (1)'!AN331,ДаПочтиНет,2,FALSE)</f>
        <v>0</v>
      </c>
      <c r="AM331">
        <f>VLOOKUP('Ответы на форму (1)'!AO331,ДаПочтиНет,2,FALSE)</f>
        <v>2</v>
      </c>
      <c r="AN331">
        <f t="shared" si="38"/>
        <v>31</v>
      </c>
      <c r="AO331">
        <f>VLOOKUP('Ответы на форму (1)'!AP331,ДаПочтиНет,2,FALSE)</f>
        <v>1</v>
      </c>
      <c r="AP331">
        <f>VLOOKUP('Ответы на форму (1)'!AQ331,ОбразЖизни,2,FALSE)</f>
        <v>4</v>
      </c>
      <c r="AQ331">
        <f>VLOOKUP('Ответы на форму (1)'!AR331,ОбразЖизни,2,FALSE)</f>
        <v>4</v>
      </c>
      <c r="AR331">
        <f>VLOOKUP('Ответы на форму (1)'!AS331,ОбразЖизни,2,FALSE)</f>
        <v>4</v>
      </c>
      <c r="AS331">
        <f>VLOOKUP('Ответы на форму (1)'!AT331,ОбразЖизни,2,FALSE)</f>
        <v>4</v>
      </c>
      <c r="AT331">
        <f>VLOOKUP('Ответы на форму (1)'!AU331,ОбразЖизни,2,FALSE)</f>
        <v>3</v>
      </c>
      <c r="AU331">
        <f>VLOOKUP('Ответы на форму (1)'!AV331,ОбразЖизни,2,FALSE)</f>
        <v>4</v>
      </c>
      <c r="AV331">
        <f>'Ответы на форму (1)'!AW331</f>
        <v>5</v>
      </c>
      <c r="AW331">
        <f>IF('Ответы на форму (1)'!AX331="",0,1)</f>
        <v>1</v>
      </c>
      <c r="AX331">
        <f>VLOOKUP('Ответы на форму (1)'!AY331,Курение,2,FALSE)</f>
        <v>0</v>
      </c>
      <c r="AY331">
        <f>VLOOKUP('Ответы на форму (1)'!AZ331,Алкоголь,2,FALSE)</f>
        <v>1</v>
      </c>
      <c r="AZ331">
        <f>VLOOKUP('Ответы на форму (1)'!BA331,СемейныйОпыт,2,FALSE)</f>
        <v>1</v>
      </c>
      <c r="BA331">
        <f>'Ответы на форму (1)'!BB331</f>
        <v>0</v>
      </c>
      <c r="BB331">
        <f>IF('Ответы на форму (1)'!BC331="",0,VLOOKUP('Ответы на форму (1)'!BC331,УровниЗнакомства,2,FALSE))</f>
        <v>2</v>
      </c>
      <c r="BC331">
        <f>IF('Ответы на форму (1)'!BD331="",0,VLOOKUP('Ответы на форму (1)'!BD331,УровниЗнакомства,2,FALSE))</f>
        <v>2</v>
      </c>
      <c r="BD331">
        <f>IF('Ответы на форму (1)'!BE331="",0,VLOOKUP('Ответы на форму (1)'!BE331,УровниЗнакомства,2,FALSE))</f>
        <v>3</v>
      </c>
      <c r="BE331">
        <f>IF('Ответы на форму (1)'!BF331="",0,VLOOKUP('Ответы на форму (1)'!BF331,УровниЗнакомства,2,FALSE))</f>
        <v>4</v>
      </c>
      <c r="BF331">
        <f>IF('Ответы на форму (1)'!BG331="",0,VLOOKUP('Ответы на форму (1)'!BG331,УровниЗнакомства,2,FALSE))</f>
        <v>2</v>
      </c>
      <c r="BG331">
        <f>IF('Ответы на форму (1)'!BH331="",0,VLOOKUP('Ответы на форму (1)'!BH331,УровниЗнакомства,2,FALSE))</f>
        <v>0</v>
      </c>
      <c r="BH331">
        <f t="shared" si="39"/>
        <v>13</v>
      </c>
      <c r="BI331">
        <f>VLOOKUP('Ответы на форму (1)'!BI331,ТараканоБалл,2,FALSE)</f>
        <v>4</v>
      </c>
      <c r="BJ331">
        <f>VLOOKUP('Ответы на форму (1)'!BJ331,ТараканоБалл,2,FALSE)</f>
        <v>3</v>
      </c>
      <c r="BK331">
        <f>VLOOKUP('Ответы на форму (1)'!BK331,ТараканоБалл,2,FALSE)</f>
        <v>5</v>
      </c>
      <c r="BL331">
        <f>VLOOKUP('Ответы на форму (1)'!BL331,ТараканоБалл,2,FALSE)</f>
        <v>5</v>
      </c>
      <c r="BM331">
        <f t="shared" si="40"/>
        <v>17</v>
      </c>
      <c r="BN331">
        <f t="shared" si="41"/>
        <v>2</v>
      </c>
      <c r="BO331">
        <f>VLOOKUP('Ответы на форму (1)'!BM331,ОбъемИнфы,2,FALSE)</f>
        <v>0</v>
      </c>
      <c r="BP331">
        <f>VLOOKUP('Ответы на форму (1)'!BN331,ОбъемИнфы,2,FALSE)</f>
        <v>0</v>
      </c>
      <c r="BQ331">
        <f>VLOOKUP('Ответы на форму (1)'!BO331,ОбъемИнфы,2,FALSE)</f>
        <v>1</v>
      </c>
      <c r="BR331">
        <f>VLOOKUP('Ответы на форму (1)'!BP331,ОбъемИнфы,2,FALSE)</f>
        <v>1</v>
      </c>
      <c r="BS331">
        <f>VLOOKUP('Ответы на форму (1)'!BQ331,ОбъемИнфы,2,FALSE)</f>
        <v>4</v>
      </c>
      <c r="BT331">
        <f>VLOOKUP('Ответы на форму (1)'!BR331,ОбъемИнфы,2,FALSE)</f>
        <v>2</v>
      </c>
      <c r="BU331">
        <f>VLOOKUP('Ответы на форму (1)'!BS331,ОбъемИнфы,2,FALSE)</f>
        <v>1</v>
      </c>
      <c r="BV331">
        <f>VLOOKUP('Ответы на форму (1)'!BT331,ОбъемИнфы,2,FALSE)</f>
        <v>0</v>
      </c>
      <c r="BW331">
        <f>IF('Ответы на форму (1)'!BU331&gt;2,"много",'Ответы на форму (1)'!BU331)</f>
        <v>1</v>
      </c>
      <c r="BX331">
        <f>VLOOKUP('Ответы на форму (1)'!BV331,Блыки,2,FALSE)</f>
        <v>0</v>
      </c>
      <c r="BY331">
        <f>IF('Ответы на форму (1)'!BY331="","",'Ответы на форму (1)'!BY331)</f>
        <v>7</v>
      </c>
      <c r="BZ331" t="str">
        <f t="shared" si="36"/>
        <v>Нет</v>
      </c>
    </row>
    <row r="332" spans="1:78" x14ac:dyDescent="0.35">
      <c r="A332">
        <f>IF('Ответы на форму (1)'!B332="М",1,0)</f>
        <v>1</v>
      </c>
      <c r="B332">
        <f>'Ответы на форму (1)'!C332</f>
        <v>40</v>
      </c>
      <c r="C332">
        <f>VLOOKUP('Ответы на форму (1)'!G332,Успевание,2,FALSE)</f>
        <v>2</v>
      </c>
      <c r="D332">
        <f>VLOOKUP('Ответы на форму (1)'!H332,Успевание,2,FALSE)</f>
        <v>4</v>
      </c>
      <c r="E332">
        <f t="shared" si="37"/>
        <v>-1</v>
      </c>
      <c r="F332">
        <f>VLOOKUP('Ответы на форму (1)'!I332,ШкалаРомека,2,FALSE)</f>
        <v>3</v>
      </c>
      <c r="G332">
        <f>VLOOKUP('Ответы на форму (1)'!J332,ШкалаРомека,2,FALSE)</f>
        <v>3</v>
      </c>
      <c r="H332">
        <f>VLOOKUP('Ответы на форму (1)'!K332,ШкалаРомека,2,FALSE)</f>
        <v>2</v>
      </c>
      <c r="I332">
        <f>VLOOKUP('Ответы на форму (1)'!L332,ШкалаРомека,2,FALSE)</f>
        <v>2</v>
      </c>
      <c r="J332">
        <f>VLOOKUP('Ответы на форму (1)'!M332,ШкалаРомека,2,FALSE)</f>
        <v>3</v>
      </c>
      <c r="K332">
        <f>VLOOKUP('Ответы на форму (1)'!N332,ШкалаРомека,2,FALSE)</f>
        <v>3</v>
      </c>
      <c r="L332">
        <f>VLOOKUP('Ответы на форму (1)'!O332,ШкалаРомека,2,FALSE)</f>
        <v>3</v>
      </c>
      <c r="M332">
        <f>VLOOKUP('Ответы на форму (1)'!P332,ШкалаРомека,2,FALSE)</f>
        <v>1</v>
      </c>
      <c r="N332">
        <f>VLOOKUP('Ответы на форму (1)'!Q332,ШкалаРомека,2,FALSE)</f>
        <v>1</v>
      </c>
      <c r="O332">
        <f>VLOOKUP('Ответы на форму (1)'!R332,ШкалаРомека,2,FALSE)</f>
        <v>2</v>
      </c>
      <c r="P332">
        <f t="shared" si="35"/>
        <v>23</v>
      </c>
      <c r="Q332">
        <f>VLOOKUP('Ответы на форму (1)'!S332,ЧастотаПрактик,2,FALSE)</f>
        <v>0</v>
      </c>
      <c r="R332">
        <f>VLOOKUP('Ответы на форму (1)'!T332,ЧастотаПрактик,2,FALSE)</f>
        <v>0</v>
      </c>
      <c r="S332">
        <f>VLOOKUP('Ответы на форму (1)'!U332,ЧастотаПрактик,2,FALSE)</f>
        <v>3</v>
      </c>
      <c r="T332">
        <f>VLOOKUP('Ответы на форму (1)'!V332,ЧастотаПрактик,2,FALSE)</f>
        <v>1</v>
      </c>
      <c r="U332">
        <f>VLOOKUP('Ответы на форму (1)'!W332,ЧастотаПрактик,2,FALSE)</f>
        <v>2</v>
      </c>
      <c r="V332">
        <f>VLOOKUP('Ответы на форму (1)'!X332,ЧастотаПрактик,2,FALSE)</f>
        <v>4</v>
      </c>
      <c r="W332">
        <f>VLOOKUP('Ответы на форму (1)'!Y332,ЧастотаПрактик,2,FALSE)</f>
        <v>3</v>
      </c>
      <c r="X332">
        <f>VLOOKUP('Ответы на форму (1)'!Z332,ЧастотаПрактик,2,FALSE)</f>
        <v>3</v>
      </c>
      <c r="Y332">
        <f>VLOOKUP('Ответы на форму (1)'!AA332,ЧастотаПрактик,2,FALSE)</f>
        <v>4</v>
      </c>
      <c r="Z332">
        <f>VLOOKUP('Ответы на форму (1)'!AB332,ЧастотаПрактик,2,FALSE)</f>
        <v>3</v>
      </c>
      <c r="AA332">
        <f>VLOOKUP('Ответы на форму (1)'!AC332,ЧастотаПрактик,2,FALSE)</f>
        <v>4</v>
      </c>
      <c r="AB332">
        <f>VLOOKUP('Ответы на форму (1)'!AD332,ЧастотаПрактик,2,FALSE)</f>
        <v>3</v>
      </c>
      <c r="AC332">
        <f>VLOOKUP('Ответы на форму (1)'!AE332,ЧастотаПрактик,2,FALSE)</f>
        <v>0</v>
      </c>
      <c r="AD332">
        <f>VLOOKUP('Ответы на форму (1)'!AF332,ЧастотаПрактик,2,FALSE)</f>
        <v>3</v>
      </c>
      <c r="AE332">
        <f>VLOOKUP('Ответы на форму (1)'!AG332,ДаПочтиНет,2,FALSE)</f>
        <v>0</v>
      </c>
      <c r="AF332">
        <f>VLOOKUP('Ответы на форму (1)'!AH332,ДаПочтиНет,2,FALSE)</f>
        <v>0</v>
      </c>
      <c r="AG332">
        <f>VLOOKUP('Ответы на форму (1)'!AI332,ДаПочтиНет,2,FALSE)</f>
        <v>2</v>
      </c>
      <c r="AH332">
        <f>VLOOKUP('Ответы на форму (1)'!AJ332,ДаПочтиНет,2,FALSE)</f>
        <v>2</v>
      </c>
      <c r="AI332">
        <f>VLOOKUP('Ответы на форму (1)'!AK332,ДаПочтиНет,2,FALSE)</f>
        <v>2</v>
      </c>
      <c r="AJ332">
        <f>VLOOKUP('Ответы на форму (1)'!AL332,ДаПочтиНет,2,FALSE)</f>
        <v>2</v>
      </c>
      <c r="AK332">
        <f>VLOOKUP('Ответы на форму (1)'!AM332,ДаПочтиНет,2,FALSE)</f>
        <v>0</v>
      </c>
      <c r="AL332">
        <f>VLOOKUP('Ответы на форму (1)'!AN332,ДаПочтиНет,2,FALSE)</f>
        <v>0</v>
      </c>
      <c r="AM332">
        <f>VLOOKUP('Ответы на форму (1)'!AO332,ДаПочтиНет,2,FALSE)</f>
        <v>0</v>
      </c>
      <c r="AN332">
        <f t="shared" si="38"/>
        <v>38</v>
      </c>
      <c r="AO332">
        <f>VLOOKUP('Ответы на форму (1)'!AP332,ДаПочтиНет,2,FALSE)</f>
        <v>2</v>
      </c>
      <c r="AP332">
        <f>VLOOKUP('Ответы на форму (1)'!AQ332,ОбразЖизни,2,FALSE)</f>
        <v>4</v>
      </c>
      <c r="AQ332">
        <f>VLOOKUP('Ответы на форму (1)'!AR332,ОбразЖизни,2,FALSE)</f>
        <v>4</v>
      </c>
      <c r="AR332">
        <f>VLOOKUP('Ответы на форму (1)'!AS332,ОбразЖизни,2,FALSE)</f>
        <v>4</v>
      </c>
      <c r="AS332">
        <f>VLOOKUP('Ответы на форму (1)'!AT332,ОбразЖизни,2,FALSE)</f>
        <v>1</v>
      </c>
      <c r="AT332">
        <f>VLOOKUP('Ответы на форму (1)'!AU332,ОбразЖизни,2,FALSE)</f>
        <v>4</v>
      </c>
      <c r="AU332">
        <f>VLOOKUP('Ответы на форму (1)'!AV332,ОбразЖизни,2,FALSE)</f>
        <v>3</v>
      </c>
      <c r="AV332">
        <f>'Ответы на форму (1)'!AW332</f>
        <v>5</v>
      </c>
      <c r="AW332">
        <f>IF('Ответы на форму (1)'!AX332="",0,1)</f>
        <v>1</v>
      </c>
      <c r="AX332">
        <f>VLOOKUP('Ответы на форму (1)'!AY332,Курение,2,FALSE)</f>
        <v>0</v>
      </c>
      <c r="AY332">
        <f>VLOOKUP('Ответы на форму (1)'!AZ332,Алкоголь,2,FALSE)</f>
        <v>1</v>
      </c>
      <c r="AZ332">
        <f>VLOOKUP('Ответы на форму (1)'!BA332,СемейныйОпыт,2,FALSE)</f>
        <v>1</v>
      </c>
      <c r="BA332">
        <f>'Ответы на форму (1)'!BB332</f>
        <v>1</v>
      </c>
      <c r="BB332">
        <f>IF('Ответы на форму (1)'!BC332="",0,VLOOKUP('Ответы на форму (1)'!BC332,УровниЗнакомства,2,FALSE))</f>
        <v>3</v>
      </c>
      <c r="BC332">
        <f>IF('Ответы на форму (1)'!BD332="",0,VLOOKUP('Ответы на форму (1)'!BD332,УровниЗнакомства,2,FALSE))</f>
        <v>1</v>
      </c>
      <c r="BD332">
        <f>IF('Ответы на форму (1)'!BE332="",0,VLOOKUP('Ответы на форму (1)'!BE332,УровниЗнакомства,2,FALSE))</f>
        <v>4</v>
      </c>
      <c r="BE332">
        <f>IF('Ответы на форму (1)'!BF332="",0,VLOOKUP('Ответы на форму (1)'!BF332,УровниЗнакомства,2,FALSE))</f>
        <v>4</v>
      </c>
      <c r="BF332">
        <f>IF('Ответы на форму (1)'!BG332="",0,VLOOKUP('Ответы на форму (1)'!BG332,УровниЗнакомства,2,FALSE))</f>
        <v>0</v>
      </c>
      <c r="BG332">
        <f>IF('Ответы на форму (1)'!BH332="",0,VLOOKUP('Ответы на форму (1)'!BH332,УровниЗнакомства,2,FALSE))</f>
        <v>0</v>
      </c>
      <c r="BH332">
        <f t="shared" si="39"/>
        <v>12</v>
      </c>
      <c r="BI332">
        <f>VLOOKUP('Ответы на форму (1)'!BI332,ТараканоБалл,2,FALSE)</f>
        <v>5</v>
      </c>
      <c r="BJ332">
        <f>VLOOKUP('Ответы на форму (1)'!BJ332,ТараканоБалл,2,FALSE)</f>
        <v>5</v>
      </c>
      <c r="BK332">
        <f>VLOOKUP('Ответы на форму (1)'!BK332,ТараканоБалл,2,FALSE)</f>
        <v>4</v>
      </c>
      <c r="BL332">
        <f>VLOOKUP('Ответы на форму (1)'!BL332,ТараканоБалл,2,FALSE)</f>
        <v>5</v>
      </c>
      <c r="BM332">
        <f t="shared" si="40"/>
        <v>19</v>
      </c>
      <c r="BN332">
        <f t="shared" si="41"/>
        <v>2</v>
      </c>
      <c r="BO332">
        <f>VLOOKUP('Ответы на форму (1)'!BM332,ОбъемИнфы,2,FALSE)</f>
        <v>0</v>
      </c>
      <c r="BP332">
        <f>VLOOKUP('Ответы на форму (1)'!BN332,ОбъемИнфы,2,FALSE)</f>
        <v>0</v>
      </c>
      <c r="BQ332">
        <f>VLOOKUP('Ответы на форму (1)'!BO332,ОбъемИнфы,2,FALSE)</f>
        <v>2</v>
      </c>
      <c r="BR332">
        <f>VLOOKUP('Ответы на форму (1)'!BP332,ОбъемИнфы,2,FALSE)</f>
        <v>1</v>
      </c>
      <c r="BS332">
        <f>VLOOKUP('Ответы на форму (1)'!BQ332,ОбъемИнфы,2,FALSE)</f>
        <v>2</v>
      </c>
      <c r="BT332">
        <f>VLOOKUP('Ответы на форму (1)'!BR332,ОбъемИнфы,2,FALSE)</f>
        <v>2</v>
      </c>
      <c r="BU332">
        <f>VLOOKUP('Ответы на форму (1)'!BS332,ОбъемИнфы,2,FALSE)</f>
        <v>2</v>
      </c>
      <c r="BV332">
        <f>VLOOKUP('Ответы на форму (1)'!BT332,ОбъемИнфы,2,FALSE)</f>
        <v>1</v>
      </c>
      <c r="BW332" t="str">
        <f>IF('Ответы на форму (1)'!BU332&gt;2,"много",'Ответы на форму (1)'!BU332)</f>
        <v>много</v>
      </c>
      <c r="BX332">
        <f>VLOOKUP('Ответы на форму (1)'!BV332,Блыки,2,FALSE)</f>
        <v>2</v>
      </c>
      <c r="BY332">
        <f>IF('Ответы на форму (1)'!BY332="","",'Ответы на форму (1)'!BY332)</f>
        <v>7</v>
      </c>
      <c r="BZ332" t="str">
        <f t="shared" si="36"/>
        <v>Да</v>
      </c>
    </row>
    <row r="333" spans="1:78" x14ac:dyDescent="0.35">
      <c r="A333">
        <f>IF('Ответы на форму (1)'!B333="М",1,0)</f>
        <v>1</v>
      </c>
      <c r="B333">
        <f>'Ответы на форму (1)'!C333</f>
        <v>39</v>
      </c>
      <c r="C333">
        <f>VLOOKUP('Ответы на форму (1)'!G333,Успевание,2,FALSE)</f>
        <v>4</v>
      </c>
      <c r="D333">
        <f>VLOOKUP('Ответы на форму (1)'!H333,Успевание,2,FALSE)</f>
        <v>2</v>
      </c>
      <c r="E333">
        <f t="shared" si="37"/>
        <v>1</v>
      </c>
      <c r="F333">
        <f>VLOOKUP('Ответы на форму (1)'!I333,ШкалаРомека,2,FALSE)</f>
        <v>3</v>
      </c>
      <c r="G333">
        <f>VLOOKUP('Ответы на форму (1)'!J333,ШкалаРомека,2,FALSE)</f>
        <v>3</v>
      </c>
      <c r="H333">
        <f>VLOOKUP('Ответы на форму (1)'!K333,ШкалаРомека,2,FALSE)</f>
        <v>2</v>
      </c>
      <c r="I333">
        <f>VLOOKUP('Ответы на форму (1)'!L333,ШкалаРомека,2,FALSE)</f>
        <v>1</v>
      </c>
      <c r="J333">
        <f>VLOOKUP('Ответы на форму (1)'!M333,ШкалаРомека,2,FALSE)</f>
        <v>3</v>
      </c>
      <c r="K333">
        <f>VLOOKUP('Ответы на форму (1)'!N333,ШкалаРомека,2,FALSE)</f>
        <v>4</v>
      </c>
      <c r="L333">
        <f>VLOOKUP('Ответы на форму (1)'!O333,ШкалаРомека,2,FALSE)</f>
        <v>1</v>
      </c>
      <c r="M333">
        <f>VLOOKUP('Ответы на форму (1)'!P333,ШкалаРомека,2,FALSE)</f>
        <v>3</v>
      </c>
      <c r="N333">
        <f>VLOOKUP('Ответы на форму (1)'!Q333,ШкалаРомека,2,FALSE)</f>
        <v>3</v>
      </c>
      <c r="O333">
        <f>VLOOKUP('Ответы на форму (1)'!R333,ШкалаРомека,2,FALSE)</f>
        <v>3</v>
      </c>
      <c r="P333">
        <f t="shared" si="35"/>
        <v>26</v>
      </c>
      <c r="Q333">
        <f>VLOOKUP('Ответы на форму (1)'!S333,ЧастотаПрактик,2,FALSE)</f>
        <v>1</v>
      </c>
      <c r="R333">
        <f>VLOOKUP('Ответы на форму (1)'!T333,ЧастотаПрактик,2,FALSE)</f>
        <v>3</v>
      </c>
      <c r="S333">
        <f>VLOOKUP('Ответы на форму (1)'!U333,ЧастотаПрактик,2,FALSE)</f>
        <v>1</v>
      </c>
      <c r="T333">
        <f>VLOOKUP('Ответы на форму (1)'!V333,ЧастотаПрактик,2,FALSE)</f>
        <v>3</v>
      </c>
      <c r="U333">
        <f>VLOOKUP('Ответы на форму (1)'!W333,ЧастотаПрактик,2,FALSE)</f>
        <v>0</v>
      </c>
      <c r="V333">
        <f>VLOOKUP('Ответы на форму (1)'!X333,ЧастотаПрактик,2,FALSE)</f>
        <v>4</v>
      </c>
      <c r="W333">
        <f>VLOOKUP('Ответы на форму (1)'!Y333,ЧастотаПрактик,2,FALSE)</f>
        <v>1</v>
      </c>
      <c r="X333">
        <f>VLOOKUP('Ответы на форму (1)'!Z333,ЧастотаПрактик,2,FALSE)</f>
        <v>1</v>
      </c>
      <c r="Y333">
        <f>VLOOKUP('Ответы на форму (1)'!AA333,ЧастотаПрактик,2,FALSE)</f>
        <v>0</v>
      </c>
      <c r="Z333">
        <f>VLOOKUP('Ответы на форму (1)'!AB333,ЧастотаПрактик,2,FALSE)</f>
        <v>1</v>
      </c>
      <c r="AA333">
        <f>VLOOKUP('Ответы на форму (1)'!AC333,ЧастотаПрактик,2,FALSE)</f>
        <v>0</v>
      </c>
      <c r="AB333">
        <f>VLOOKUP('Ответы на форму (1)'!AD333,ЧастотаПрактик,2,FALSE)</f>
        <v>1</v>
      </c>
      <c r="AC333">
        <f>VLOOKUP('Ответы на форму (1)'!AE333,ЧастотаПрактик,2,FALSE)</f>
        <v>1</v>
      </c>
      <c r="AD333">
        <f>VLOOKUP('Ответы на форму (1)'!AF333,ЧастотаПрактик,2,FALSE)</f>
        <v>4</v>
      </c>
      <c r="AE333">
        <f>VLOOKUP('Ответы на форму (1)'!AG333,ДаПочтиНет,2,FALSE)</f>
        <v>2</v>
      </c>
      <c r="AF333">
        <f>VLOOKUP('Ответы на форму (1)'!AH333,ДаПочтиНет,2,FALSE)</f>
        <v>0</v>
      </c>
      <c r="AG333">
        <f>VLOOKUP('Ответы на форму (1)'!AI333,ДаПочтиНет,2,FALSE)</f>
        <v>0</v>
      </c>
      <c r="AH333">
        <f>VLOOKUP('Ответы на форму (1)'!AJ333,ДаПочтиНет,2,FALSE)</f>
        <v>0</v>
      </c>
      <c r="AI333">
        <f>VLOOKUP('Ответы на форму (1)'!AK333,ДаПочтиНет,2,FALSE)</f>
        <v>0</v>
      </c>
      <c r="AJ333">
        <f>VLOOKUP('Ответы на форму (1)'!AL333,ДаПочтиНет,2,FALSE)</f>
        <v>0</v>
      </c>
      <c r="AK333">
        <f>VLOOKUP('Ответы на форму (1)'!AM333,ДаПочтиНет,2,FALSE)</f>
        <v>0</v>
      </c>
      <c r="AL333">
        <f>VLOOKUP('Ответы на форму (1)'!AN333,ДаПочтиНет,2,FALSE)</f>
        <v>0</v>
      </c>
      <c r="AM333">
        <f>VLOOKUP('Ответы на форму (1)'!AO333,ДаПочтиНет,2,FALSE)</f>
        <v>2</v>
      </c>
      <c r="AN333">
        <f t="shared" si="38"/>
        <v>24</v>
      </c>
      <c r="AO333">
        <f>VLOOKUP('Ответы на форму (1)'!AP333,ДаПочтиНет,2,FALSE)</f>
        <v>0</v>
      </c>
      <c r="AP333">
        <f>VLOOKUP('Ответы на форму (1)'!AQ333,ОбразЖизни,2,FALSE)</f>
        <v>1</v>
      </c>
      <c r="AQ333">
        <f>VLOOKUP('Ответы на форму (1)'!AR333,ОбразЖизни,2,FALSE)</f>
        <v>0</v>
      </c>
      <c r="AR333">
        <f>VLOOKUP('Ответы на форму (1)'!AS333,ОбразЖизни,2,FALSE)</f>
        <v>0</v>
      </c>
      <c r="AS333">
        <f>VLOOKUP('Ответы на форму (1)'!AT333,ОбразЖизни,2,FALSE)</f>
        <v>2</v>
      </c>
      <c r="AT333">
        <f>VLOOKUP('Ответы на форму (1)'!AU333,ОбразЖизни,2,FALSE)</f>
        <v>3</v>
      </c>
      <c r="AU333">
        <f>VLOOKUP('Ответы на форму (1)'!AV333,ОбразЖизни,2,FALSE)</f>
        <v>1</v>
      </c>
      <c r="AV333">
        <f>'Ответы на форму (1)'!AW333</f>
        <v>6</v>
      </c>
      <c r="AW333">
        <f>IF('Ответы на форму (1)'!AX333="",0,1)</f>
        <v>0</v>
      </c>
      <c r="AX333">
        <f>VLOOKUP('Ответы на форму (1)'!AY333,Курение,2,FALSE)</f>
        <v>0</v>
      </c>
      <c r="AY333">
        <f>VLOOKUP('Ответы на форму (1)'!AZ333,Алкоголь,2,FALSE)</f>
        <v>1</v>
      </c>
      <c r="AZ333">
        <f>VLOOKUP('Ответы на форму (1)'!BA333,СемейныйОпыт,2,FALSE)</f>
        <v>0</v>
      </c>
      <c r="BA333">
        <f>'Ответы на форму (1)'!BB333</f>
        <v>0</v>
      </c>
      <c r="BB333">
        <f>IF('Ответы на форму (1)'!BC333="",0,VLOOKUP('Ответы на форму (1)'!BC333,УровниЗнакомства,2,FALSE))</f>
        <v>0</v>
      </c>
      <c r="BC333">
        <f>IF('Ответы на форму (1)'!BD333="",0,VLOOKUP('Ответы на форму (1)'!BD333,УровниЗнакомства,2,FALSE))</f>
        <v>0</v>
      </c>
      <c r="BD333">
        <f>IF('Ответы на форму (1)'!BE333="",0,VLOOKUP('Ответы на форму (1)'!BE333,УровниЗнакомства,2,FALSE))</f>
        <v>0</v>
      </c>
      <c r="BE333">
        <f>IF('Ответы на форму (1)'!BF333="",0,VLOOKUP('Ответы на форму (1)'!BF333,УровниЗнакомства,2,FALSE))</f>
        <v>1</v>
      </c>
      <c r="BF333">
        <f>IF('Ответы на форму (1)'!BG333="",0,VLOOKUP('Ответы на форму (1)'!BG333,УровниЗнакомства,2,FALSE))</f>
        <v>0</v>
      </c>
      <c r="BG333">
        <f>IF('Ответы на форму (1)'!BH333="",0,VLOOKUP('Ответы на форму (1)'!BH333,УровниЗнакомства,2,FALSE))</f>
        <v>0</v>
      </c>
      <c r="BH333">
        <f t="shared" si="39"/>
        <v>1</v>
      </c>
      <c r="BI333">
        <f>VLOOKUP('Ответы на форму (1)'!BI333,ТараканоБалл,2,FALSE)</f>
        <v>5</v>
      </c>
      <c r="BJ333">
        <f>VLOOKUP('Ответы на форму (1)'!BJ333,ТараканоБалл,2,FALSE)</f>
        <v>3</v>
      </c>
      <c r="BK333">
        <f>VLOOKUP('Ответы на форму (1)'!BK333,ТараканоБалл,2,FALSE)</f>
        <v>1</v>
      </c>
      <c r="BL333">
        <f>VLOOKUP('Ответы на форму (1)'!BL333,ТараканоБалл,2,FALSE)</f>
        <v>5</v>
      </c>
      <c r="BM333">
        <f t="shared" si="40"/>
        <v>14</v>
      </c>
      <c r="BN333">
        <f t="shared" si="41"/>
        <v>1</v>
      </c>
      <c r="BO333">
        <f>VLOOKUP('Ответы на форму (1)'!BM333,ОбъемИнфы,2,FALSE)</f>
        <v>4</v>
      </c>
      <c r="BP333">
        <f>VLOOKUP('Ответы на форму (1)'!BN333,ОбъемИнфы,2,FALSE)</f>
        <v>1</v>
      </c>
      <c r="BQ333">
        <f>VLOOKUP('Ответы на форму (1)'!BO333,ОбъемИнфы,2,FALSE)</f>
        <v>2</v>
      </c>
      <c r="BR333">
        <f>VLOOKUP('Ответы на форму (1)'!BP333,ОбъемИнфы,2,FALSE)</f>
        <v>4</v>
      </c>
      <c r="BS333">
        <f>VLOOKUP('Ответы на форму (1)'!BQ333,ОбъемИнфы,2,FALSE)</f>
        <v>3</v>
      </c>
      <c r="BT333">
        <f>VLOOKUP('Ответы на форму (1)'!BR333,ОбъемИнфы,2,FALSE)</f>
        <v>3</v>
      </c>
      <c r="BU333">
        <f>VLOOKUP('Ответы на форму (1)'!BS333,ОбъемИнфы,2,FALSE)</f>
        <v>3</v>
      </c>
      <c r="BV333">
        <f>VLOOKUP('Ответы на форму (1)'!BT333,ОбъемИнфы,2,FALSE)</f>
        <v>1</v>
      </c>
      <c r="BW333">
        <f>IF('Ответы на форму (1)'!BU333&gt;2,"много",'Ответы на форму (1)'!BU333)</f>
        <v>2</v>
      </c>
      <c r="BX333">
        <f>VLOOKUP('Ответы на форму (1)'!BV333,Блыки,2,FALSE)</f>
        <v>0</v>
      </c>
      <c r="BY333">
        <f>IF('Ответы на форму (1)'!BY333="","",'Ответы на форму (1)'!BY333)</f>
        <v>8</v>
      </c>
      <c r="BZ333" t="str">
        <f t="shared" si="36"/>
        <v>Нет</v>
      </c>
    </row>
    <row r="334" spans="1:78" x14ac:dyDescent="0.35">
      <c r="A334">
        <f>IF('Ответы на форму (1)'!B334="М",1,0)</f>
        <v>1</v>
      </c>
      <c r="B334">
        <f>'Ответы на форму (1)'!C334</f>
        <v>30</v>
      </c>
      <c r="C334">
        <f>VLOOKUP('Ответы на форму (1)'!G334,Успевание,2,FALSE)</f>
        <v>4</v>
      </c>
      <c r="D334">
        <f>VLOOKUP('Ответы на форму (1)'!H334,Успевание,2,FALSE)</f>
        <v>3</v>
      </c>
      <c r="E334">
        <f t="shared" si="37"/>
        <v>1</v>
      </c>
      <c r="F334">
        <f>VLOOKUP('Ответы на форму (1)'!I334,ШкалаРомека,2,FALSE)</f>
        <v>3</v>
      </c>
      <c r="G334">
        <f>VLOOKUP('Ответы на форму (1)'!J334,ШкалаРомека,2,FALSE)</f>
        <v>3</v>
      </c>
      <c r="H334">
        <f>VLOOKUP('Ответы на форму (1)'!K334,ШкалаРомека,2,FALSE)</f>
        <v>4</v>
      </c>
      <c r="I334">
        <f>VLOOKUP('Ответы на форму (1)'!L334,ШкалаРомека,2,FALSE)</f>
        <v>3</v>
      </c>
      <c r="J334">
        <f>VLOOKUP('Ответы на форму (1)'!M334,ШкалаРомека,2,FALSE)</f>
        <v>4</v>
      </c>
      <c r="K334">
        <f>VLOOKUP('Ответы на форму (1)'!N334,ШкалаРомека,2,FALSE)</f>
        <v>4</v>
      </c>
      <c r="L334">
        <f>VLOOKUP('Ответы на форму (1)'!O334,ШкалаРомека,2,FALSE)</f>
        <v>3</v>
      </c>
      <c r="M334">
        <f>VLOOKUP('Ответы на форму (1)'!P334,ШкалаРомека,2,FALSE)</f>
        <v>3</v>
      </c>
      <c r="N334">
        <f>VLOOKUP('Ответы на форму (1)'!Q334,ШкалаРомека,2,FALSE)</f>
        <v>4</v>
      </c>
      <c r="O334">
        <f>VLOOKUP('Ответы на форму (1)'!R334,ШкалаРомека,2,FALSE)</f>
        <v>4</v>
      </c>
      <c r="P334">
        <f t="shared" si="35"/>
        <v>35</v>
      </c>
      <c r="Q334">
        <f>VLOOKUP('Ответы на форму (1)'!S334,ЧастотаПрактик,2,FALSE)</f>
        <v>1</v>
      </c>
      <c r="R334">
        <f>VLOOKUP('Ответы на форму (1)'!T334,ЧастотаПрактик,2,FALSE)</f>
        <v>2</v>
      </c>
      <c r="S334">
        <f>VLOOKUP('Ответы на форму (1)'!U334,ЧастотаПрактик,2,FALSE)</f>
        <v>2</v>
      </c>
      <c r="T334">
        <f>VLOOKUP('Ответы на форму (1)'!V334,ЧастотаПрактик,2,FALSE)</f>
        <v>4</v>
      </c>
      <c r="U334">
        <f>VLOOKUP('Ответы на форму (1)'!W334,ЧастотаПрактик,2,FALSE)</f>
        <v>1</v>
      </c>
      <c r="V334">
        <f>VLOOKUP('Ответы на форму (1)'!X334,ЧастотаПрактик,2,FALSE)</f>
        <v>1</v>
      </c>
      <c r="W334">
        <f>VLOOKUP('Ответы на форму (1)'!Y334,ЧастотаПрактик,2,FALSE)</f>
        <v>4</v>
      </c>
      <c r="X334">
        <f>VLOOKUP('Ответы на форму (1)'!Z334,ЧастотаПрактик,2,FALSE)</f>
        <v>4</v>
      </c>
      <c r="Y334">
        <f>VLOOKUP('Ответы на форму (1)'!AA334,ЧастотаПрактик,2,FALSE)</f>
        <v>1</v>
      </c>
      <c r="Z334">
        <f>VLOOKUP('Ответы на форму (1)'!AB334,ЧастотаПрактик,2,FALSE)</f>
        <v>4</v>
      </c>
      <c r="AA334">
        <f>VLOOKUP('Ответы на форму (1)'!AC334,ЧастотаПрактик,2,FALSE)</f>
        <v>4</v>
      </c>
      <c r="AB334">
        <f>VLOOKUP('Ответы на форму (1)'!AD334,ЧастотаПрактик,2,FALSE)</f>
        <v>3</v>
      </c>
      <c r="AC334">
        <f>VLOOKUP('Ответы на форму (1)'!AE334,ЧастотаПрактик,2,FALSE)</f>
        <v>4</v>
      </c>
      <c r="AD334">
        <f>VLOOKUP('Ответы на форму (1)'!AF334,ЧастотаПрактик,2,FALSE)</f>
        <v>4</v>
      </c>
      <c r="AE334">
        <f>VLOOKUP('Ответы на форму (1)'!AG334,ДаПочтиНет,2,FALSE)</f>
        <v>2</v>
      </c>
      <c r="AF334">
        <f>VLOOKUP('Ответы на форму (1)'!AH334,ДаПочтиНет,2,FALSE)</f>
        <v>2</v>
      </c>
      <c r="AG334">
        <f>VLOOKUP('Ответы на форму (1)'!AI334,ДаПочтиНет,2,FALSE)</f>
        <v>2</v>
      </c>
      <c r="AH334">
        <f>VLOOKUP('Ответы на форму (1)'!AJ334,ДаПочтиНет,2,FALSE)</f>
        <v>0</v>
      </c>
      <c r="AI334">
        <f>VLOOKUP('Ответы на форму (1)'!AK334,ДаПочтиНет,2,FALSE)</f>
        <v>0</v>
      </c>
      <c r="AJ334">
        <f>VLOOKUP('Ответы на форму (1)'!AL334,ДаПочтиНет,2,FALSE)</f>
        <v>0</v>
      </c>
      <c r="AK334">
        <f>VLOOKUP('Ответы на форму (1)'!AM334,ДаПочтиНет,2,FALSE)</f>
        <v>2</v>
      </c>
      <c r="AL334">
        <f>VLOOKUP('Ответы на форму (1)'!AN334,ДаПочтиНет,2,FALSE)</f>
        <v>2</v>
      </c>
      <c r="AM334">
        <f>VLOOKUP('Ответы на форму (1)'!AO334,ДаПочтиНет,2,FALSE)</f>
        <v>2</v>
      </c>
      <c r="AN334">
        <f t="shared" si="38"/>
        <v>47</v>
      </c>
      <c r="AO334">
        <f>VLOOKUP('Ответы на форму (1)'!AP334,ДаПочтиНет,2,FALSE)</f>
        <v>0</v>
      </c>
      <c r="AP334">
        <f>VLOOKUP('Ответы на форму (1)'!AQ334,ОбразЖизни,2,FALSE)</f>
        <v>4</v>
      </c>
      <c r="AQ334">
        <f>VLOOKUP('Ответы на форму (1)'!AR334,ОбразЖизни,2,FALSE)</f>
        <v>4</v>
      </c>
      <c r="AR334">
        <f>VLOOKUP('Ответы на форму (1)'!AS334,ОбразЖизни,2,FALSE)</f>
        <v>4</v>
      </c>
      <c r="AS334">
        <f>VLOOKUP('Ответы на форму (1)'!AT334,ОбразЖизни,2,FALSE)</f>
        <v>1</v>
      </c>
      <c r="AT334">
        <f>VLOOKUP('Ответы на форму (1)'!AU334,ОбразЖизни,2,FALSE)</f>
        <v>4</v>
      </c>
      <c r="AU334">
        <f>VLOOKUP('Ответы на форму (1)'!AV334,ОбразЖизни,2,FALSE)</f>
        <v>4</v>
      </c>
      <c r="AV334">
        <f>'Ответы на форму (1)'!AW334</f>
        <v>7</v>
      </c>
      <c r="AW334">
        <f>IF('Ответы на форму (1)'!AX334="",0,1)</f>
        <v>1</v>
      </c>
      <c r="AX334">
        <f>VLOOKUP('Ответы на форму (1)'!AY334,Курение,2,FALSE)</f>
        <v>0</v>
      </c>
      <c r="AY334">
        <f>VLOOKUP('Ответы на форму (1)'!AZ334,Алкоголь,2,FALSE)</f>
        <v>1</v>
      </c>
      <c r="AZ334">
        <f>VLOOKUP('Ответы на форму (1)'!BA334,СемейныйОпыт,2,FALSE)</f>
        <v>1</v>
      </c>
      <c r="BA334">
        <f>'Ответы на форму (1)'!BB334</f>
        <v>0</v>
      </c>
      <c r="BB334">
        <f>IF('Ответы на форму (1)'!BC334="",0,VLOOKUP('Ответы на форму (1)'!BC334,УровниЗнакомства,2,FALSE))</f>
        <v>2</v>
      </c>
      <c r="BC334">
        <f>IF('Ответы на форму (1)'!BD334="",0,VLOOKUP('Ответы на форму (1)'!BD334,УровниЗнакомства,2,FALSE))</f>
        <v>0</v>
      </c>
      <c r="BD334">
        <f>IF('Ответы на форму (1)'!BE334="",0,VLOOKUP('Ответы на форму (1)'!BE334,УровниЗнакомства,2,FALSE))</f>
        <v>4</v>
      </c>
      <c r="BE334">
        <f>IF('Ответы на форму (1)'!BF334="",0,VLOOKUP('Ответы на форму (1)'!BF334,УровниЗнакомства,2,FALSE))</f>
        <v>0</v>
      </c>
      <c r="BF334">
        <f>IF('Ответы на форму (1)'!BG334="",0,VLOOKUP('Ответы на форму (1)'!BG334,УровниЗнакомства,2,FALSE))</f>
        <v>0</v>
      </c>
      <c r="BG334">
        <f>IF('Ответы на форму (1)'!BH334="",0,VLOOKUP('Ответы на форму (1)'!BH334,УровниЗнакомства,2,FALSE))</f>
        <v>0</v>
      </c>
      <c r="BH334">
        <f t="shared" si="39"/>
        <v>6</v>
      </c>
      <c r="BI334">
        <f>VLOOKUP('Ответы на форму (1)'!BI334,ТараканоБалл,2,FALSE)</f>
        <v>2</v>
      </c>
      <c r="BJ334">
        <f>VLOOKUP('Ответы на форму (1)'!BJ334,ТараканоБалл,2,FALSE)</f>
        <v>2</v>
      </c>
      <c r="BK334">
        <f>VLOOKUP('Ответы на форму (1)'!BK334,ТараканоБалл,2,FALSE)</f>
        <v>3</v>
      </c>
      <c r="BL334">
        <f>VLOOKUP('Ответы на форму (1)'!BL334,ТараканоБалл,2,FALSE)</f>
        <v>3</v>
      </c>
      <c r="BM334">
        <f t="shared" si="40"/>
        <v>10</v>
      </c>
      <c r="BN334">
        <f t="shared" si="41"/>
        <v>0</v>
      </c>
      <c r="BO334">
        <f>VLOOKUP('Ответы на форму (1)'!BM334,ОбъемИнфы,2,FALSE)</f>
        <v>3</v>
      </c>
      <c r="BP334">
        <f>VLOOKUP('Ответы на форму (1)'!BN334,ОбъемИнфы,2,FALSE)</f>
        <v>2</v>
      </c>
      <c r="BQ334">
        <f>VLOOKUP('Ответы на форму (1)'!BO334,ОбъемИнфы,2,FALSE)</f>
        <v>0</v>
      </c>
      <c r="BR334">
        <f>VLOOKUP('Ответы на форму (1)'!BP334,ОбъемИнфы,2,FALSE)</f>
        <v>1</v>
      </c>
      <c r="BS334">
        <f>VLOOKUP('Ответы на форму (1)'!BQ334,ОбъемИнфы,2,FALSE)</f>
        <v>3</v>
      </c>
      <c r="BT334">
        <f>VLOOKUP('Ответы на форму (1)'!BR334,ОбъемИнфы,2,FALSE)</f>
        <v>3</v>
      </c>
      <c r="BU334">
        <f>VLOOKUP('Ответы на форму (1)'!BS334,ОбъемИнфы,2,FALSE)</f>
        <v>0</v>
      </c>
      <c r="BV334">
        <f>VLOOKUP('Ответы на форму (1)'!BT334,ОбъемИнфы,2,FALSE)</f>
        <v>1</v>
      </c>
      <c r="BW334">
        <f>IF('Ответы на форму (1)'!BU334&gt;2,"много",'Ответы на форму (1)'!BU334)</f>
        <v>1</v>
      </c>
      <c r="BX334">
        <f>VLOOKUP('Ответы на форму (1)'!BV334,Блыки,2,FALSE)</f>
        <v>0</v>
      </c>
      <c r="BY334">
        <f>IF('Ответы на форму (1)'!BY334="","",'Ответы на форму (1)'!BY334)</f>
        <v>10</v>
      </c>
      <c r="BZ334" t="str">
        <f t="shared" si="36"/>
        <v>Нет</v>
      </c>
    </row>
    <row r="335" spans="1:78" x14ac:dyDescent="0.35">
      <c r="A335">
        <f>IF('Ответы на форму (1)'!B335="М",1,0)</f>
        <v>1</v>
      </c>
      <c r="B335">
        <f>'Ответы на форму (1)'!C335</f>
        <v>35</v>
      </c>
      <c r="C335">
        <f>VLOOKUP('Ответы на форму (1)'!G335,Успевание,2,FALSE)</f>
        <v>3</v>
      </c>
      <c r="D335">
        <f>VLOOKUP('Ответы на форму (1)'!H335,Успевание,2,FALSE)</f>
        <v>3</v>
      </c>
      <c r="E335">
        <f t="shared" si="37"/>
        <v>0</v>
      </c>
      <c r="F335">
        <f>VLOOKUP('Ответы на форму (1)'!I335,ШкалаРомека,2,FALSE)</f>
        <v>3</v>
      </c>
      <c r="G335">
        <f>VLOOKUP('Ответы на форму (1)'!J335,ШкалаРомека,2,FALSE)</f>
        <v>3</v>
      </c>
      <c r="H335">
        <f>VLOOKUP('Ответы на форму (1)'!K335,ШкалаРомека,2,FALSE)</f>
        <v>2</v>
      </c>
      <c r="I335">
        <f>VLOOKUP('Ответы на форму (1)'!L335,ШкалаРомека,2,FALSE)</f>
        <v>1</v>
      </c>
      <c r="J335">
        <f>VLOOKUP('Ответы на форму (1)'!M335,ШкалаРомека,2,FALSE)</f>
        <v>3</v>
      </c>
      <c r="K335">
        <f>VLOOKUP('Ответы на форму (1)'!N335,ШкалаРомека,2,FALSE)</f>
        <v>3</v>
      </c>
      <c r="L335">
        <f>VLOOKUP('Ответы на форму (1)'!O335,ШкалаРомека,2,FALSE)</f>
        <v>1</v>
      </c>
      <c r="M335">
        <f>VLOOKUP('Ответы на форму (1)'!P335,ШкалаРомека,2,FALSE)</f>
        <v>3</v>
      </c>
      <c r="N335">
        <f>VLOOKUP('Ответы на форму (1)'!Q335,ШкалаРомека,2,FALSE)</f>
        <v>2</v>
      </c>
      <c r="O335">
        <f>VLOOKUP('Ответы на форму (1)'!R335,ШкалаРомека,2,FALSE)</f>
        <v>2</v>
      </c>
      <c r="P335">
        <f t="shared" si="35"/>
        <v>23</v>
      </c>
      <c r="Q335">
        <f>VLOOKUP('Ответы на форму (1)'!S335,ЧастотаПрактик,2,FALSE)</f>
        <v>1</v>
      </c>
      <c r="R335">
        <f>VLOOKUP('Ответы на форму (1)'!T335,ЧастотаПрактик,2,FALSE)</f>
        <v>1</v>
      </c>
      <c r="S335">
        <f>VLOOKUP('Ответы на форму (1)'!U335,ЧастотаПрактик,2,FALSE)</f>
        <v>3</v>
      </c>
      <c r="T335">
        <f>VLOOKUP('Ответы на форму (1)'!V335,ЧастотаПрактик,2,FALSE)</f>
        <v>3</v>
      </c>
      <c r="U335">
        <f>VLOOKUP('Ответы на форму (1)'!W335,ЧастотаПрактик,2,FALSE)</f>
        <v>1</v>
      </c>
      <c r="V335">
        <f>VLOOKUP('Ответы на форму (1)'!X335,ЧастотаПрактик,2,FALSE)</f>
        <v>1</v>
      </c>
      <c r="W335">
        <f>VLOOKUP('Ответы на форму (1)'!Y335,ЧастотаПрактик,2,FALSE)</f>
        <v>3</v>
      </c>
      <c r="X335">
        <f>VLOOKUP('Ответы на форму (1)'!Z335,ЧастотаПрактик,2,FALSE)</f>
        <v>4</v>
      </c>
      <c r="Y335">
        <f>VLOOKUP('Ответы на форму (1)'!AA335,ЧастотаПрактик,2,FALSE)</f>
        <v>2</v>
      </c>
      <c r="Z335">
        <f>VLOOKUP('Ответы на форму (1)'!AB335,ЧастотаПрактик,2,FALSE)</f>
        <v>3</v>
      </c>
      <c r="AA335">
        <f>VLOOKUP('Ответы на форму (1)'!AC335,ЧастотаПрактик,2,FALSE)</f>
        <v>2</v>
      </c>
      <c r="AB335">
        <f>VLOOKUP('Ответы на форму (1)'!AD335,ЧастотаПрактик,2,FALSE)</f>
        <v>2</v>
      </c>
      <c r="AC335">
        <f>VLOOKUP('Ответы на форму (1)'!AE335,ЧастотаПрактик,2,FALSE)</f>
        <v>2</v>
      </c>
      <c r="AD335">
        <f>VLOOKUP('Ответы на форму (1)'!AF335,ЧастотаПрактик,2,FALSE)</f>
        <v>4</v>
      </c>
      <c r="AE335">
        <f>VLOOKUP('Ответы на форму (1)'!AG335,ДаПочтиНет,2,FALSE)</f>
        <v>0</v>
      </c>
      <c r="AF335">
        <f>VLOOKUP('Ответы на форму (1)'!AH335,ДаПочтиНет,2,FALSE)</f>
        <v>0</v>
      </c>
      <c r="AG335">
        <f>VLOOKUP('Ответы на форму (1)'!AI335,ДаПочтиНет,2,FALSE)</f>
        <v>1</v>
      </c>
      <c r="AH335">
        <f>VLOOKUP('Ответы на форму (1)'!AJ335,ДаПочтиНет,2,FALSE)</f>
        <v>0</v>
      </c>
      <c r="AI335">
        <f>VLOOKUP('Ответы на форму (1)'!AK335,ДаПочтиНет,2,FALSE)</f>
        <v>1</v>
      </c>
      <c r="AJ335">
        <f>VLOOKUP('Ответы на форму (1)'!AL335,ДаПочтиНет,2,FALSE)</f>
        <v>0</v>
      </c>
      <c r="AK335">
        <f>VLOOKUP('Ответы на форму (1)'!AM335,ДаПочтиНет,2,FALSE)</f>
        <v>0</v>
      </c>
      <c r="AL335">
        <f>VLOOKUP('Ответы на форму (1)'!AN335,ДаПочтиНет,2,FALSE)</f>
        <v>0</v>
      </c>
      <c r="AM335">
        <f>VLOOKUP('Ответы на форму (1)'!AO335,ДаПочтиНет,2,FALSE)</f>
        <v>2</v>
      </c>
      <c r="AN335">
        <f t="shared" si="38"/>
        <v>33</v>
      </c>
      <c r="AO335">
        <f>VLOOKUP('Ответы на форму (1)'!AP335,ДаПочтиНет,2,FALSE)</f>
        <v>2</v>
      </c>
      <c r="AP335">
        <f>VLOOKUP('Ответы на форму (1)'!AQ335,ОбразЖизни,2,FALSE)</f>
        <v>4</v>
      </c>
      <c r="AQ335">
        <f>VLOOKUP('Ответы на форму (1)'!AR335,ОбразЖизни,2,FALSE)</f>
        <v>4</v>
      </c>
      <c r="AR335">
        <f>VLOOKUP('Ответы на форму (1)'!AS335,ОбразЖизни,2,FALSE)</f>
        <v>1</v>
      </c>
      <c r="AS335">
        <f>VLOOKUP('Ответы на форму (1)'!AT335,ОбразЖизни,2,FALSE)</f>
        <v>2</v>
      </c>
      <c r="AT335">
        <f>VLOOKUP('Ответы на форму (1)'!AU335,ОбразЖизни,2,FALSE)</f>
        <v>3</v>
      </c>
      <c r="AU335">
        <f>VLOOKUP('Ответы на форму (1)'!AV335,ОбразЖизни,2,FALSE)</f>
        <v>2</v>
      </c>
      <c r="AV335">
        <f>'Ответы на форму (1)'!AW335</f>
        <v>5</v>
      </c>
      <c r="AW335">
        <f>IF('Ответы на форму (1)'!AX335="",0,1)</f>
        <v>0</v>
      </c>
      <c r="AX335">
        <f>VLOOKUP('Ответы на форму (1)'!AY335,Курение,2,FALSE)</f>
        <v>0</v>
      </c>
      <c r="AY335">
        <f>VLOOKUP('Ответы на форму (1)'!AZ335,Алкоголь,2,FALSE)</f>
        <v>0</v>
      </c>
      <c r="AZ335">
        <f>VLOOKUP('Ответы на форму (1)'!BA335,СемейныйОпыт,2,FALSE)</f>
        <v>1</v>
      </c>
      <c r="BA335">
        <f>'Ответы на форму (1)'!BB335</f>
        <v>2</v>
      </c>
      <c r="BB335">
        <f>IF('Ответы на форму (1)'!BC335="",0,VLOOKUP('Ответы на форму (1)'!BC335,УровниЗнакомства,2,FALSE))</f>
        <v>4</v>
      </c>
      <c r="BC335">
        <f>IF('Ответы на форму (1)'!BD335="",0,VLOOKUP('Ответы на форму (1)'!BD335,УровниЗнакомства,2,FALSE))</f>
        <v>1</v>
      </c>
      <c r="BD335">
        <f>IF('Ответы на форму (1)'!BE335="",0,VLOOKUP('Ответы на форму (1)'!BE335,УровниЗнакомства,2,FALSE))</f>
        <v>4</v>
      </c>
      <c r="BE335">
        <f>IF('Ответы на форму (1)'!BF335="",0,VLOOKUP('Ответы на форму (1)'!BF335,УровниЗнакомства,2,FALSE))</f>
        <v>4</v>
      </c>
      <c r="BF335">
        <f>IF('Ответы на форму (1)'!BG335="",0,VLOOKUP('Ответы на форму (1)'!BG335,УровниЗнакомства,2,FALSE))</f>
        <v>0</v>
      </c>
      <c r="BG335">
        <f>IF('Ответы на форму (1)'!BH335="",0,VLOOKUP('Ответы на форму (1)'!BH335,УровниЗнакомства,2,FALSE))</f>
        <v>0</v>
      </c>
      <c r="BH335">
        <f t="shared" si="39"/>
        <v>13</v>
      </c>
      <c r="BI335">
        <f>VLOOKUP('Ответы на форму (1)'!BI335,ТараканоБалл,2,FALSE)</f>
        <v>2</v>
      </c>
      <c r="BJ335">
        <f>VLOOKUP('Ответы на форму (1)'!BJ335,ТараканоБалл,2,FALSE)</f>
        <v>3</v>
      </c>
      <c r="BK335">
        <f>VLOOKUP('Ответы на форму (1)'!BK335,ТараканоБалл,2,FALSE)</f>
        <v>4</v>
      </c>
      <c r="BL335">
        <f>VLOOKUP('Ответы на форму (1)'!BL335,ТараканоБалл,2,FALSE)</f>
        <v>2</v>
      </c>
      <c r="BM335">
        <f t="shared" si="40"/>
        <v>11</v>
      </c>
      <c r="BN335">
        <f t="shared" si="41"/>
        <v>1</v>
      </c>
      <c r="BO335">
        <f>VLOOKUP('Ответы на форму (1)'!BM335,ОбъемИнфы,2,FALSE)</f>
        <v>1</v>
      </c>
      <c r="BP335">
        <f>VLOOKUP('Ответы на форму (1)'!BN335,ОбъемИнфы,2,FALSE)</f>
        <v>2</v>
      </c>
      <c r="BQ335">
        <f>VLOOKUP('Ответы на форму (1)'!BO335,ОбъемИнфы,2,FALSE)</f>
        <v>3</v>
      </c>
      <c r="BR335">
        <f>VLOOKUP('Ответы на форму (1)'!BP335,ОбъемИнфы,2,FALSE)</f>
        <v>2</v>
      </c>
      <c r="BS335">
        <f>VLOOKUP('Ответы на форму (1)'!BQ335,ОбъемИнфы,2,FALSE)</f>
        <v>3</v>
      </c>
      <c r="BT335">
        <f>VLOOKUP('Ответы на форму (1)'!BR335,ОбъемИнфы,2,FALSE)</f>
        <v>3</v>
      </c>
      <c r="BU335">
        <f>VLOOKUP('Ответы на форму (1)'!BS335,ОбъемИнфы,2,FALSE)</f>
        <v>1</v>
      </c>
      <c r="BV335">
        <f>VLOOKUP('Ответы на форму (1)'!BT335,ОбъемИнфы,2,FALSE)</f>
        <v>0</v>
      </c>
      <c r="BW335">
        <f>IF('Ответы на форму (1)'!BU335&gt;2,"много",'Ответы на форму (1)'!BU335)</f>
        <v>2</v>
      </c>
      <c r="BX335">
        <f>VLOOKUP('Ответы на форму (1)'!BV335,Блыки,2,FALSE)</f>
        <v>1</v>
      </c>
      <c r="BY335">
        <f>IF('Ответы на форму (1)'!BY335="","",'Ответы на форму (1)'!BY335)</f>
        <v>7</v>
      </c>
      <c r="BZ335" t="str">
        <f t="shared" si="36"/>
        <v>Да</v>
      </c>
    </row>
    <row r="336" spans="1:78" x14ac:dyDescent="0.35">
      <c r="A336">
        <f>IF('Ответы на форму (1)'!B336="М",1,0)</f>
        <v>1</v>
      </c>
      <c r="B336">
        <f>'Ответы на форму (1)'!C336</f>
        <v>35</v>
      </c>
      <c r="C336">
        <f>VLOOKUP('Ответы на форму (1)'!G336,Успевание,2,FALSE)</f>
        <v>3</v>
      </c>
      <c r="D336">
        <f>VLOOKUP('Ответы на форму (1)'!H336,Успевание,2,FALSE)</f>
        <v>3</v>
      </c>
      <c r="E336">
        <f t="shared" si="37"/>
        <v>0</v>
      </c>
      <c r="F336">
        <f>VLOOKUP('Ответы на форму (1)'!I336,ШкалаРомека,2,FALSE)</f>
        <v>3</v>
      </c>
      <c r="G336">
        <f>VLOOKUP('Ответы на форму (1)'!J336,ШкалаРомека,2,FALSE)</f>
        <v>3</v>
      </c>
      <c r="H336">
        <f>VLOOKUP('Ответы на форму (1)'!K336,ШкалаРомека,2,FALSE)</f>
        <v>3</v>
      </c>
      <c r="I336">
        <f>VLOOKUP('Ответы на форму (1)'!L336,ШкалаРомека,2,FALSE)</f>
        <v>3</v>
      </c>
      <c r="J336">
        <f>VLOOKUP('Ответы на форму (1)'!M336,ШкалаРомека,2,FALSE)</f>
        <v>3</v>
      </c>
      <c r="K336">
        <f>VLOOKUP('Ответы на форму (1)'!N336,ШкалаРомека,2,FALSE)</f>
        <v>3</v>
      </c>
      <c r="L336">
        <f>VLOOKUP('Ответы на форму (1)'!O336,ШкалаРомека,2,FALSE)</f>
        <v>2</v>
      </c>
      <c r="M336">
        <f>VLOOKUP('Ответы на форму (1)'!P336,ШкалаРомека,2,FALSE)</f>
        <v>3</v>
      </c>
      <c r="N336">
        <f>VLOOKUP('Ответы на форму (1)'!Q336,ШкалаРомека,2,FALSE)</f>
        <v>3</v>
      </c>
      <c r="O336">
        <f>VLOOKUP('Ответы на форму (1)'!R336,ШкалаРомека,2,FALSE)</f>
        <v>3</v>
      </c>
      <c r="P336">
        <f t="shared" si="35"/>
        <v>29</v>
      </c>
      <c r="Q336">
        <f>VLOOKUP('Ответы на форму (1)'!S336,ЧастотаПрактик,2,FALSE)</f>
        <v>2</v>
      </c>
      <c r="R336">
        <f>VLOOKUP('Ответы на форму (1)'!T336,ЧастотаПрактик,2,FALSE)</f>
        <v>1</v>
      </c>
      <c r="S336">
        <f>VLOOKUP('Ответы на форму (1)'!U336,ЧастотаПрактик,2,FALSE)</f>
        <v>3</v>
      </c>
      <c r="T336">
        <f>VLOOKUP('Ответы на форму (1)'!V336,ЧастотаПрактик,2,FALSE)</f>
        <v>3</v>
      </c>
      <c r="U336">
        <f>VLOOKUP('Ответы на форму (1)'!W336,ЧастотаПрактик,2,FALSE)</f>
        <v>1</v>
      </c>
      <c r="V336">
        <f>VLOOKUP('Ответы на форму (1)'!X336,ЧастотаПрактик,2,FALSE)</f>
        <v>1</v>
      </c>
      <c r="W336">
        <f>VLOOKUP('Ответы на форму (1)'!Y336,ЧастотаПрактик,2,FALSE)</f>
        <v>3</v>
      </c>
      <c r="X336">
        <f>VLOOKUP('Ответы на форму (1)'!Z336,ЧастотаПрактик,2,FALSE)</f>
        <v>3</v>
      </c>
      <c r="Y336">
        <f>VLOOKUP('Ответы на форму (1)'!AA336,ЧастотаПрактик,2,FALSE)</f>
        <v>2</v>
      </c>
      <c r="Z336">
        <f>VLOOKUP('Ответы на форму (1)'!AB336,ЧастотаПрактик,2,FALSE)</f>
        <v>2</v>
      </c>
      <c r="AA336">
        <f>VLOOKUP('Ответы на форму (1)'!AC336,ЧастотаПрактик,2,FALSE)</f>
        <v>0</v>
      </c>
      <c r="AB336">
        <f>VLOOKUP('Ответы на форму (1)'!AD336,ЧастотаПрактик,2,FALSE)</f>
        <v>2</v>
      </c>
      <c r="AC336">
        <f>VLOOKUP('Ответы на форму (1)'!AE336,ЧастотаПрактик,2,FALSE)</f>
        <v>2</v>
      </c>
      <c r="AD336">
        <f>VLOOKUP('Ответы на форму (1)'!AF336,ЧастотаПрактик,2,FALSE)</f>
        <v>3</v>
      </c>
      <c r="AE336">
        <f>VLOOKUP('Ответы на форму (1)'!AG336,ДаПочтиНет,2,FALSE)</f>
        <v>2</v>
      </c>
      <c r="AF336">
        <f>VLOOKUP('Ответы на форму (1)'!AH336,ДаПочтиНет,2,FALSE)</f>
        <v>2</v>
      </c>
      <c r="AG336">
        <f>VLOOKUP('Ответы на форму (1)'!AI336,ДаПочтиНет,2,FALSE)</f>
        <v>2</v>
      </c>
      <c r="AH336">
        <f>VLOOKUP('Ответы на форму (1)'!AJ336,ДаПочтиНет,2,FALSE)</f>
        <v>0</v>
      </c>
      <c r="AI336">
        <f>VLOOKUP('Ответы на форму (1)'!AK336,ДаПочтиНет,2,FALSE)</f>
        <v>0</v>
      </c>
      <c r="AJ336">
        <f>VLOOKUP('Ответы на форму (1)'!AL336,ДаПочтиНет,2,FALSE)</f>
        <v>1</v>
      </c>
      <c r="AK336">
        <f>VLOOKUP('Ответы на форму (1)'!AM336,ДаПочтиНет,2,FALSE)</f>
        <v>2</v>
      </c>
      <c r="AL336">
        <f>VLOOKUP('Ответы на форму (1)'!AN336,ДаПочтиНет,2,FALSE)</f>
        <v>2</v>
      </c>
      <c r="AM336">
        <f>VLOOKUP('Ответы на форму (1)'!AO336,ДаПочтиНет,2,FALSE)</f>
        <v>0</v>
      </c>
      <c r="AN336">
        <f t="shared" si="38"/>
        <v>37</v>
      </c>
      <c r="AO336">
        <f>VLOOKUP('Ответы на форму (1)'!AP336,ДаПочтиНет,2,FALSE)</f>
        <v>2</v>
      </c>
      <c r="AP336">
        <f>VLOOKUP('Ответы на форму (1)'!AQ336,ОбразЖизни,2,FALSE)</f>
        <v>2</v>
      </c>
      <c r="AQ336">
        <f>VLOOKUP('Ответы на форму (1)'!AR336,ОбразЖизни,2,FALSE)</f>
        <v>1</v>
      </c>
      <c r="AR336">
        <f>VLOOKUP('Ответы на форму (1)'!AS336,ОбразЖизни,2,FALSE)</f>
        <v>2</v>
      </c>
      <c r="AS336">
        <f>VLOOKUP('Ответы на форму (1)'!AT336,ОбразЖизни,2,FALSE)</f>
        <v>2</v>
      </c>
      <c r="AT336">
        <f>VLOOKUP('Ответы на форму (1)'!AU336,ОбразЖизни,2,FALSE)</f>
        <v>1</v>
      </c>
      <c r="AU336">
        <f>VLOOKUP('Ответы на форму (1)'!AV336,ОбразЖизни,2,FALSE)</f>
        <v>1</v>
      </c>
      <c r="AV336">
        <f>'Ответы на форму (1)'!AW336</f>
        <v>5</v>
      </c>
      <c r="AW336">
        <f>IF('Ответы на форму (1)'!AX336="",0,1)</f>
        <v>0</v>
      </c>
      <c r="AX336">
        <f>VLOOKUP('Ответы на форму (1)'!AY336,Курение,2,FALSE)</f>
        <v>0</v>
      </c>
      <c r="AY336">
        <f>VLOOKUP('Ответы на форму (1)'!AZ336,Алкоголь,2,FALSE)</f>
        <v>1</v>
      </c>
      <c r="AZ336">
        <f>VLOOKUP('Ответы на форму (1)'!BA336,СемейныйОпыт,2,FALSE)</f>
        <v>1</v>
      </c>
      <c r="BA336">
        <f>'Ответы на форму (1)'!BB336</f>
        <v>0</v>
      </c>
      <c r="BB336">
        <f>IF('Ответы на форму (1)'!BC336="",0,VLOOKUP('Ответы на форму (1)'!BC336,УровниЗнакомства,2,FALSE))</f>
        <v>3</v>
      </c>
      <c r="BC336">
        <f>IF('Ответы на форму (1)'!BD336="",0,VLOOKUP('Ответы на форму (1)'!BD336,УровниЗнакомства,2,FALSE))</f>
        <v>2</v>
      </c>
      <c r="BD336">
        <f>IF('Ответы на форму (1)'!BE336="",0,VLOOKUP('Ответы на форму (1)'!BE336,УровниЗнакомства,2,FALSE))</f>
        <v>4</v>
      </c>
      <c r="BE336">
        <f>IF('Ответы на форму (1)'!BF336="",0,VLOOKUP('Ответы на форму (1)'!BF336,УровниЗнакомства,2,FALSE))</f>
        <v>5</v>
      </c>
      <c r="BF336">
        <f>IF('Ответы на форму (1)'!BG336="",0,VLOOKUP('Ответы на форму (1)'!BG336,УровниЗнакомства,2,FALSE))</f>
        <v>0</v>
      </c>
      <c r="BG336">
        <f>IF('Ответы на форму (1)'!BH336="",0,VLOOKUP('Ответы на форму (1)'!BH336,УровниЗнакомства,2,FALSE))</f>
        <v>0</v>
      </c>
      <c r="BH336">
        <f t="shared" si="39"/>
        <v>14</v>
      </c>
      <c r="BI336">
        <f>VLOOKUP('Ответы на форму (1)'!BI336,ТараканоБалл,2,FALSE)</f>
        <v>3</v>
      </c>
      <c r="BJ336">
        <f>VLOOKUP('Ответы на форму (1)'!BJ336,ТараканоБалл,2,FALSE)</f>
        <v>3</v>
      </c>
      <c r="BK336">
        <f>VLOOKUP('Ответы на форму (1)'!BK336,ТараканоБалл,2,FALSE)</f>
        <v>4</v>
      </c>
      <c r="BL336">
        <f>VLOOKUP('Ответы на форму (1)'!BL336,ТараканоБалл,2,FALSE)</f>
        <v>5</v>
      </c>
      <c r="BM336">
        <f t="shared" si="40"/>
        <v>15</v>
      </c>
      <c r="BN336">
        <f t="shared" si="41"/>
        <v>2</v>
      </c>
      <c r="BO336">
        <f>VLOOKUP('Ответы на форму (1)'!BM336,ОбъемИнфы,2,FALSE)</f>
        <v>2</v>
      </c>
      <c r="BP336">
        <f>VLOOKUP('Ответы на форму (1)'!BN336,ОбъемИнфы,2,FALSE)</f>
        <v>3</v>
      </c>
      <c r="BQ336">
        <f>VLOOKUP('Ответы на форму (1)'!BO336,ОбъемИнфы,2,FALSE)</f>
        <v>1</v>
      </c>
      <c r="BR336">
        <f>VLOOKUP('Ответы на форму (1)'!BP336,ОбъемИнфы,2,FALSE)</f>
        <v>3</v>
      </c>
      <c r="BS336">
        <f>VLOOKUP('Ответы на форму (1)'!BQ336,ОбъемИнфы,2,FALSE)</f>
        <v>2</v>
      </c>
      <c r="BT336">
        <f>VLOOKUP('Ответы на форму (1)'!BR336,ОбъемИнфы,2,FALSE)</f>
        <v>3</v>
      </c>
      <c r="BU336">
        <f>VLOOKUP('Ответы на форму (1)'!BS336,ОбъемИнфы,2,FALSE)</f>
        <v>1</v>
      </c>
      <c r="BV336">
        <f>VLOOKUP('Ответы на форму (1)'!BT336,ОбъемИнфы,2,FALSE)</f>
        <v>2</v>
      </c>
      <c r="BW336" t="str">
        <f>IF('Ответы на форму (1)'!BU336&gt;2,"много",'Ответы на форму (1)'!BU336)</f>
        <v>много</v>
      </c>
      <c r="BX336">
        <f>VLOOKUP('Ответы на форму (1)'!BV336,Блыки,2,FALSE)</f>
        <v>0</v>
      </c>
      <c r="BY336">
        <f>IF('Ответы на форму (1)'!BY336="","",'Ответы на форму (1)'!BY336)</f>
        <v>7</v>
      </c>
      <c r="BZ336" t="str">
        <f t="shared" si="36"/>
        <v>Нет</v>
      </c>
    </row>
    <row r="337" spans="1:78" x14ac:dyDescent="0.35">
      <c r="A337">
        <f>IF('Ответы на форму (1)'!B337="М",1,0)</f>
        <v>1</v>
      </c>
      <c r="B337">
        <f>'Ответы на форму (1)'!C337</f>
        <v>30</v>
      </c>
      <c r="C337">
        <f>VLOOKUP('Ответы на форму (1)'!G337,Успевание,2,FALSE)</f>
        <v>3</v>
      </c>
      <c r="D337">
        <f>VLOOKUP('Ответы на форму (1)'!H337,Успевание,2,FALSE)</f>
        <v>3</v>
      </c>
      <c r="E337">
        <f t="shared" si="37"/>
        <v>0</v>
      </c>
      <c r="F337">
        <f>VLOOKUP('Ответы на форму (1)'!I337,ШкалаРомека,2,FALSE)</f>
        <v>4</v>
      </c>
      <c r="G337">
        <f>VLOOKUP('Ответы на форму (1)'!J337,ШкалаРомека,2,FALSE)</f>
        <v>4</v>
      </c>
      <c r="H337">
        <f>VLOOKUP('Ответы на форму (1)'!K337,ШкалаРомека,2,FALSE)</f>
        <v>3</v>
      </c>
      <c r="I337">
        <f>VLOOKUP('Ответы на форму (1)'!L337,ШкалаРомека,2,FALSE)</f>
        <v>3</v>
      </c>
      <c r="J337">
        <f>VLOOKUP('Ответы на форму (1)'!M337,ШкалаРомека,2,FALSE)</f>
        <v>4</v>
      </c>
      <c r="K337">
        <f>VLOOKUP('Ответы на форму (1)'!N337,ШкалаРомека,2,FALSE)</f>
        <v>4</v>
      </c>
      <c r="L337">
        <f>VLOOKUP('Ответы на форму (1)'!O337,ШкалаРомека,2,FALSE)</f>
        <v>4</v>
      </c>
      <c r="M337">
        <f>VLOOKUP('Ответы на форму (1)'!P337,ШкалаРомека,2,FALSE)</f>
        <v>4</v>
      </c>
      <c r="N337">
        <f>VLOOKUP('Ответы на форму (1)'!Q337,ШкалаРомека,2,FALSE)</f>
        <v>3</v>
      </c>
      <c r="O337">
        <f>VLOOKUP('Ответы на форму (1)'!R337,ШкалаРомека,2,FALSE)</f>
        <v>3</v>
      </c>
      <c r="P337">
        <f t="shared" si="35"/>
        <v>36</v>
      </c>
      <c r="Q337">
        <f>VLOOKUP('Ответы на форму (1)'!S337,ЧастотаПрактик,2,FALSE)</f>
        <v>1</v>
      </c>
      <c r="R337">
        <f>VLOOKUP('Ответы на форму (1)'!T337,ЧастотаПрактик,2,FALSE)</f>
        <v>1</v>
      </c>
      <c r="S337">
        <f>VLOOKUP('Ответы на форму (1)'!U337,ЧастотаПрактик,2,FALSE)</f>
        <v>3</v>
      </c>
      <c r="T337">
        <f>VLOOKUP('Ответы на форму (1)'!V337,ЧастотаПрактик,2,FALSE)</f>
        <v>3</v>
      </c>
      <c r="U337">
        <f>VLOOKUP('Ответы на форму (1)'!W337,ЧастотаПрактик,2,FALSE)</f>
        <v>1</v>
      </c>
      <c r="V337">
        <f>VLOOKUP('Ответы на форму (1)'!X337,ЧастотаПрактик,2,FALSE)</f>
        <v>0</v>
      </c>
      <c r="W337">
        <f>VLOOKUP('Ответы на форму (1)'!Y337,ЧастотаПрактик,2,FALSE)</f>
        <v>2</v>
      </c>
      <c r="X337">
        <f>VLOOKUP('Ответы на форму (1)'!Z337,ЧастотаПрактик,2,FALSE)</f>
        <v>3</v>
      </c>
      <c r="Y337">
        <f>VLOOKUP('Ответы на форму (1)'!AA337,ЧастотаПрактик,2,FALSE)</f>
        <v>1</v>
      </c>
      <c r="Z337">
        <f>VLOOKUP('Ответы на форму (1)'!AB337,ЧастотаПрактик,2,FALSE)</f>
        <v>2</v>
      </c>
      <c r="AA337">
        <f>VLOOKUP('Ответы на форму (1)'!AC337,ЧастотаПрактик,2,FALSE)</f>
        <v>2</v>
      </c>
      <c r="AB337">
        <f>VLOOKUP('Ответы на форму (1)'!AD337,ЧастотаПрактик,2,FALSE)</f>
        <v>3</v>
      </c>
      <c r="AC337">
        <f>VLOOKUP('Ответы на форму (1)'!AE337,ЧастотаПрактик,2,FALSE)</f>
        <v>3</v>
      </c>
      <c r="AD337">
        <f>VLOOKUP('Ответы на форму (1)'!AF337,ЧастотаПрактик,2,FALSE)</f>
        <v>3</v>
      </c>
      <c r="AE337">
        <f>VLOOKUP('Ответы на форму (1)'!AG337,ДаПочтиНет,2,FALSE)</f>
        <v>2</v>
      </c>
      <c r="AF337">
        <f>VLOOKUP('Ответы на форму (1)'!AH337,ДаПочтиНет,2,FALSE)</f>
        <v>2</v>
      </c>
      <c r="AG337">
        <f>VLOOKUP('Ответы на форму (1)'!AI337,ДаПочтиНет,2,FALSE)</f>
        <v>2</v>
      </c>
      <c r="AH337">
        <f>VLOOKUP('Ответы на форму (1)'!AJ337,ДаПочтиНет,2,FALSE)</f>
        <v>0</v>
      </c>
      <c r="AI337">
        <f>VLOOKUP('Ответы на форму (1)'!AK337,ДаПочтиНет,2,FALSE)</f>
        <v>0</v>
      </c>
      <c r="AJ337">
        <f>VLOOKUP('Ответы на форму (1)'!AL337,ДаПочтиНет,2,FALSE)</f>
        <v>0</v>
      </c>
      <c r="AK337">
        <f>VLOOKUP('Ответы на форму (1)'!AM337,ДаПочтиНет,2,FALSE)</f>
        <v>0</v>
      </c>
      <c r="AL337">
        <f>VLOOKUP('Ответы на форму (1)'!AN337,ДаПочтиНет,2,FALSE)</f>
        <v>0</v>
      </c>
      <c r="AM337">
        <f>VLOOKUP('Ответы на форму (1)'!AO337,ДаПочтиНет,2,FALSE)</f>
        <v>2</v>
      </c>
      <c r="AN337">
        <f t="shared" si="38"/>
        <v>34</v>
      </c>
      <c r="AO337">
        <f>VLOOKUP('Ответы на форму (1)'!AP337,ДаПочтиНет,2,FALSE)</f>
        <v>0</v>
      </c>
      <c r="AP337">
        <f>VLOOKUP('Ответы на форму (1)'!AQ337,ОбразЖизни,2,FALSE)</f>
        <v>4</v>
      </c>
      <c r="AQ337">
        <f>VLOOKUP('Ответы на форму (1)'!AR337,ОбразЖизни,2,FALSE)</f>
        <v>4</v>
      </c>
      <c r="AR337">
        <f>VLOOKUP('Ответы на форму (1)'!AS337,ОбразЖизни,2,FALSE)</f>
        <v>4</v>
      </c>
      <c r="AS337">
        <f>VLOOKUP('Ответы на форму (1)'!AT337,ОбразЖизни,2,FALSE)</f>
        <v>1</v>
      </c>
      <c r="AT337">
        <f>VLOOKUP('Ответы на форму (1)'!AU337,ОбразЖизни,2,FALSE)</f>
        <v>3</v>
      </c>
      <c r="AU337">
        <f>VLOOKUP('Ответы на форму (1)'!AV337,ОбразЖизни,2,FALSE)</f>
        <v>3</v>
      </c>
      <c r="AV337">
        <f>'Ответы на форму (1)'!AW337</f>
        <v>6</v>
      </c>
      <c r="AW337">
        <f>IF('Ответы на форму (1)'!AX337="",0,1)</f>
        <v>1</v>
      </c>
      <c r="AX337">
        <f>VLOOKUP('Ответы на форму (1)'!AY337,Курение,2,FALSE)</f>
        <v>0</v>
      </c>
      <c r="AY337">
        <f>VLOOKUP('Ответы на форму (1)'!AZ337,Алкоголь,2,FALSE)</f>
        <v>1</v>
      </c>
      <c r="AZ337">
        <f>VLOOKUP('Ответы на форму (1)'!BA337,СемейныйОпыт,2,FALSE)</f>
        <v>1</v>
      </c>
      <c r="BA337">
        <f>'Ответы на форму (1)'!BB337</f>
        <v>0</v>
      </c>
      <c r="BB337">
        <f>IF('Ответы на форму (1)'!BC337="",0,VLOOKUP('Ответы на форму (1)'!BC337,УровниЗнакомства,2,FALSE))</f>
        <v>4</v>
      </c>
      <c r="BC337">
        <f>IF('Ответы на форму (1)'!BD337="",0,VLOOKUP('Ответы на форму (1)'!BD337,УровниЗнакомства,2,FALSE))</f>
        <v>4</v>
      </c>
      <c r="BD337">
        <f>IF('Ответы на форму (1)'!BE337="",0,VLOOKUP('Ответы на форму (1)'!BE337,УровниЗнакомства,2,FALSE))</f>
        <v>0</v>
      </c>
      <c r="BE337">
        <f>IF('Ответы на форму (1)'!BF337="",0,VLOOKUP('Ответы на форму (1)'!BF337,УровниЗнакомства,2,FALSE))</f>
        <v>4</v>
      </c>
      <c r="BF337">
        <f>IF('Ответы на форму (1)'!BG337="",0,VLOOKUP('Ответы на форму (1)'!BG337,УровниЗнакомства,2,FALSE))</f>
        <v>0</v>
      </c>
      <c r="BG337">
        <f>IF('Ответы на форму (1)'!BH337="",0,VLOOKUP('Ответы на форму (1)'!BH337,УровниЗнакомства,2,FALSE))</f>
        <v>0</v>
      </c>
      <c r="BH337">
        <f t="shared" si="39"/>
        <v>12</v>
      </c>
      <c r="BI337">
        <f>VLOOKUP('Ответы на форму (1)'!BI337,ТараканоБалл,2,FALSE)</f>
        <v>4</v>
      </c>
      <c r="BJ337">
        <f>VLOOKUP('Ответы на форму (1)'!BJ337,ТараканоБалл,2,FALSE)</f>
        <v>3</v>
      </c>
      <c r="BK337">
        <f>VLOOKUP('Ответы на форму (1)'!BK337,ТараканоБалл,2,FALSE)</f>
        <v>2</v>
      </c>
      <c r="BL337">
        <f>VLOOKUP('Ответы на форму (1)'!BL337,ТараканоБалл,2,FALSE)</f>
        <v>2</v>
      </c>
      <c r="BM337">
        <f t="shared" si="40"/>
        <v>11</v>
      </c>
      <c r="BN337">
        <f t="shared" si="41"/>
        <v>1</v>
      </c>
      <c r="BO337">
        <f>VLOOKUP('Ответы на форму (1)'!BM337,ОбъемИнфы,2,FALSE)</f>
        <v>0</v>
      </c>
      <c r="BP337">
        <f>VLOOKUP('Ответы на форму (1)'!BN337,ОбъемИнфы,2,FALSE)</f>
        <v>2</v>
      </c>
      <c r="BQ337">
        <f>VLOOKUP('Ответы на форму (1)'!BO337,ОбъемИнфы,2,FALSE)</f>
        <v>3</v>
      </c>
      <c r="BR337">
        <f>VLOOKUP('Ответы на форму (1)'!BP337,ОбъемИнфы,2,FALSE)</f>
        <v>3</v>
      </c>
      <c r="BS337">
        <f>VLOOKUP('Ответы на форму (1)'!BQ337,ОбъемИнфы,2,FALSE)</f>
        <v>3</v>
      </c>
      <c r="BT337">
        <f>VLOOKUP('Ответы на форму (1)'!BR337,ОбъемИнфы,2,FALSE)</f>
        <v>3</v>
      </c>
      <c r="BU337">
        <f>VLOOKUP('Ответы на форму (1)'!BS337,ОбъемИнфы,2,FALSE)</f>
        <v>3</v>
      </c>
      <c r="BV337">
        <f>VLOOKUP('Ответы на форму (1)'!BT337,ОбъемИнфы,2,FALSE)</f>
        <v>0</v>
      </c>
      <c r="BW337">
        <f>IF('Ответы на форму (1)'!BU337&gt;2,"много",'Ответы на форму (1)'!BU337)</f>
        <v>1</v>
      </c>
      <c r="BX337">
        <f>VLOOKUP('Ответы на форму (1)'!BV337,Блыки,2,FALSE)</f>
        <v>0</v>
      </c>
      <c r="BY337">
        <f>IF('Ответы на форму (1)'!BY337="","",'Ответы на форму (1)'!BY337)</f>
        <v>9</v>
      </c>
      <c r="BZ337" t="str">
        <f t="shared" si="36"/>
        <v>Нет</v>
      </c>
    </row>
    <row r="338" spans="1:78" x14ac:dyDescent="0.35">
      <c r="A338">
        <f>IF('Ответы на форму (1)'!B338="М",1,0)</f>
        <v>0</v>
      </c>
      <c r="B338">
        <f>'Ответы на форму (1)'!C338</f>
        <v>34</v>
      </c>
      <c r="C338">
        <f>VLOOKUP('Ответы на форму (1)'!G338,Успевание,2,FALSE)</f>
        <v>2</v>
      </c>
      <c r="D338">
        <f>VLOOKUP('Ответы на форму (1)'!H338,Успевание,2,FALSE)</f>
        <v>1</v>
      </c>
      <c r="E338">
        <f t="shared" si="37"/>
        <v>1</v>
      </c>
      <c r="F338">
        <f>VLOOKUP('Ответы на форму (1)'!I338,ШкалаРомека,2,FALSE)</f>
        <v>3</v>
      </c>
      <c r="G338">
        <f>VLOOKUP('Ответы на форму (1)'!J338,ШкалаРомека,2,FALSE)</f>
        <v>3</v>
      </c>
      <c r="H338">
        <f>VLOOKUP('Ответы на форму (1)'!K338,ШкалаРомека,2,FALSE)</f>
        <v>3</v>
      </c>
      <c r="I338">
        <f>VLOOKUP('Ответы на форму (1)'!L338,ШкалаРомека,2,FALSE)</f>
        <v>3</v>
      </c>
      <c r="J338">
        <f>VLOOKUP('Ответы на форму (1)'!M338,ШкалаРомека,2,FALSE)</f>
        <v>3</v>
      </c>
      <c r="K338">
        <f>VLOOKUP('Ответы на форму (1)'!N338,ШкалаРомека,2,FALSE)</f>
        <v>3</v>
      </c>
      <c r="L338">
        <f>VLOOKUP('Ответы на форму (1)'!O338,ШкалаРомека,2,FALSE)</f>
        <v>3</v>
      </c>
      <c r="M338">
        <f>VLOOKUP('Ответы на форму (1)'!P338,ШкалаРомека,2,FALSE)</f>
        <v>3</v>
      </c>
      <c r="N338">
        <f>VLOOKUP('Ответы на форму (1)'!Q338,ШкалаРомека,2,FALSE)</f>
        <v>3</v>
      </c>
      <c r="O338">
        <f>VLOOKUP('Ответы на форму (1)'!R338,ШкалаРомека,2,FALSE)</f>
        <v>2</v>
      </c>
      <c r="P338">
        <f t="shared" si="35"/>
        <v>29</v>
      </c>
      <c r="Q338">
        <f>VLOOKUP('Ответы на форму (1)'!S338,ЧастотаПрактик,2,FALSE)</f>
        <v>1</v>
      </c>
      <c r="R338">
        <f>VLOOKUP('Ответы на форму (1)'!T338,ЧастотаПрактик,2,FALSE)</f>
        <v>3</v>
      </c>
      <c r="S338">
        <f>VLOOKUP('Ответы на форму (1)'!U338,ЧастотаПрактик,2,FALSE)</f>
        <v>2</v>
      </c>
      <c r="T338">
        <f>VLOOKUP('Ответы на форму (1)'!V338,ЧастотаПрактик,2,FALSE)</f>
        <v>3</v>
      </c>
      <c r="U338">
        <f>VLOOKUP('Ответы на форму (1)'!W338,ЧастотаПрактик,2,FALSE)</f>
        <v>0</v>
      </c>
      <c r="V338">
        <f>VLOOKUP('Ответы на форму (1)'!X338,ЧастотаПрактик,2,FALSE)</f>
        <v>0</v>
      </c>
      <c r="W338">
        <f>VLOOKUP('Ответы на форму (1)'!Y338,ЧастотаПрактик,2,FALSE)</f>
        <v>1</v>
      </c>
      <c r="X338">
        <f>VLOOKUP('Ответы на форму (1)'!Z338,ЧастотаПрактик,2,FALSE)</f>
        <v>1</v>
      </c>
      <c r="Y338">
        <f>VLOOKUP('Ответы на форму (1)'!AA338,ЧастотаПрактик,2,FALSE)</f>
        <v>3</v>
      </c>
      <c r="Z338">
        <f>VLOOKUP('Ответы на форму (1)'!AB338,ЧастотаПрактик,2,FALSE)</f>
        <v>3</v>
      </c>
      <c r="AA338">
        <f>VLOOKUP('Ответы на форму (1)'!AC338,ЧастотаПрактик,2,FALSE)</f>
        <v>3</v>
      </c>
      <c r="AB338">
        <f>VLOOKUP('Ответы на форму (1)'!AD338,ЧастотаПрактик,2,FALSE)</f>
        <v>2</v>
      </c>
      <c r="AC338">
        <f>VLOOKUP('Ответы на форму (1)'!AE338,ЧастотаПрактик,2,FALSE)</f>
        <v>2</v>
      </c>
      <c r="AD338">
        <f>VLOOKUP('Ответы на форму (1)'!AF338,ЧастотаПрактик,2,FALSE)</f>
        <v>3</v>
      </c>
      <c r="AE338">
        <f>VLOOKUP('Ответы на форму (1)'!AG338,ДаПочтиНет,2,FALSE)</f>
        <v>0</v>
      </c>
      <c r="AF338">
        <f>VLOOKUP('Ответы на форму (1)'!AH338,ДаПочтиНет,2,FALSE)</f>
        <v>2</v>
      </c>
      <c r="AG338">
        <f>VLOOKUP('Ответы на форму (1)'!AI338,ДаПочтиНет,2,FALSE)</f>
        <v>2</v>
      </c>
      <c r="AH338">
        <f>VLOOKUP('Ответы на форму (1)'!AJ338,ДаПочтиНет,2,FALSE)</f>
        <v>0</v>
      </c>
      <c r="AI338">
        <f>VLOOKUP('Ответы на форму (1)'!AK338,ДаПочтиНет,2,FALSE)</f>
        <v>0</v>
      </c>
      <c r="AJ338">
        <f>VLOOKUP('Ответы на форму (1)'!AL338,ДаПочтиНет,2,FALSE)</f>
        <v>0</v>
      </c>
      <c r="AK338">
        <f>VLOOKUP('Ответы на форму (1)'!AM338,ДаПочтиНет,2,FALSE)</f>
        <v>0</v>
      </c>
      <c r="AL338">
        <f>VLOOKUP('Ответы на форму (1)'!AN338,ДаПочтиНет,2,FALSE)</f>
        <v>0</v>
      </c>
      <c r="AM338">
        <f>VLOOKUP('Ответы на форму (1)'!AO338,ДаПочтиНет,2,FALSE)</f>
        <v>2</v>
      </c>
      <c r="AN338">
        <f t="shared" si="38"/>
        <v>30</v>
      </c>
      <c r="AO338">
        <f>VLOOKUP('Ответы на форму (1)'!AP338,ДаПочтиНет,2,FALSE)</f>
        <v>1</v>
      </c>
      <c r="AP338">
        <f>VLOOKUP('Ответы на форму (1)'!AQ338,ОбразЖизни,2,FALSE)</f>
        <v>2</v>
      </c>
      <c r="AQ338">
        <f>VLOOKUP('Ответы на форму (1)'!AR338,ОбразЖизни,2,FALSE)</f>
        <v>1</v>
      </c>
      <c r="AR338">
        <f>VLOOKUP('Ответы на форму (1)'!AS338,ОбразЖизни,2,FALSE)</f>
        <v>1</v>
      </c>
      <c r="AS338">
        <f>VLOOKUP('Ответы на форму (1)'!AT338,ОбразЖизни,2,FALSE)</f>
        <v>2</v>
      </c>
      <c r="AT338">
        <f>VLOOKUP('Ответы на форму (1)'!AU338,ОбразЖизни,2,FALSE)</f>
        <v>1</v>
      </c>
      <c r="AU338">
        <f>VLOOKUP('Ответы на форму (1)'!AV338,ОбразЖизни,2,FALSE)</f>
        <v>0</v>
      </c>
      <c r="AV338">
        <f>'Ответы на форму (1)'!AW338</f>
        <v>6</v>
      </c>
      <c r="AW338">
        <f>IF('Ответы на форму (1)'!AX338="",0,1)</f>
        <v>0</v>
      </c>
      <c r="AX338">
        <f>VLOOKUP('Ответы на форму (1)'!AY338,Курение,2,FALSE)</f>
        <v>0</v>
      </c>
      <c r="AY338">
        <f>VLOOKUP('Ответы на форму (1)'!AZ338,Алкоголь,2,FALSE)</f>
        <v>1</v>
      </c>
      <c r="AZ338">
        <f>VLOOKUP('Ответы на форму (1)'!BA338,СемейныйОпыт,2,FALSE)</f>
        <v>1</v>
      </c>
      <c r="BA338">
        <f>'Ответы на форму (1)'!BB338</f>
        <v>1</v>
      </c>
      <c r="BB338">
        <f>IF('Ответы на форму (1)'!BC338="",0,VLOOKUP('Ответы на форму (1)'!BC338,УровниЗнакомства,2,FALSE))</f>
        <v>0</v>
      </c>
      <c r="BC338">
        <f>IF('Ответы на форму (1)'!BD338="",0,VLOOKUP('Ответы на форму (1)'!BD338,УровниЗнакомства,2,FALSE))</f>
        <v>0</v>
      </c>
      <c r="BD338">
        <f>IF('Ответы на форму (1)'!BE338="",0,VLOOKUP('Ответы на форму (1)'!BE338,УровниЗнакомства,2,FALSE))</f>
        <v>0</v>
      </c>
      <c r="BE338">
        <f>IF('Ответы на форму (1)'!BF338="",0,VLOOKUP('Ответы на форму (1)'!BF338,УровниЗнакомства,2,FALSE))</f>
        <v>4</v>
      </c>
      <c r="BF338">
        <f>IF('Ответы на форму (1)'!BG338="",0,VLOOKUP('Ответы на форму (1)'!BG338,УровниЗнакомства,2,FALSE))</f>
        <v>0</v>
      </c>
      <c r="BG338">
        <f>IF('Ответы на форму (1)'!BH338="",0,VLOOKUP('Ответы на форму (1)'!BH338,УровниЗнакомства,2,FALSE))</f>
        <v>0</v>
      </c>
      <c r="BH338">
        <f t="shared" si="39"/>
        <v>4</v>
      </c>
      <c r="BI338">
        <f>VLOOKUP('Ответы на форму (1)'!BI338,ТараканоБалл,2,FALSE)</f>
        <v>5</v>
      </c>
      <c r="BJ338">
        <f>VLOOKUP('Ответы на форму (1)'!BJ338,ТараканоБалл,2,FALSE)</f>
        <v>4</v>
      </c>
      <c r="BK338">
        <f>VLOOKUP('Ответы на форму (1)'!BK338,ТараканоБалл,2,FALSE)</f>
        <v>4</v>
      </c>
      <c r="BL338">
        <f>VLOOKUP('Ответы на форму (1)'!BL338,ТараканоБалл,2,FALSE)</f>
        <v>5</v>
      </c>
      <c r="BM338">
        <f t="shared" si="40"/>
        <v>18</v>
      </c>
      <c r="BN338">
        <f t="shared" si="41"/>
        <v>2</v>
      </c>
      <c r="BO338">
        <f>VLOOKUP('Ответы на форму (1)'!BM338,ОбъемИнфы,2,FALSE)</f>
        <v>4</v>
      </c>
      <c r="BP338">
        <f>VLOOKUP('Ответы на форму (1)'!BN338,ОбъемИнфы,2,FALSE)</f>
        <v>3</v>
      </c>
      <c r="BQ338">
        <f>VLOOKUP('Ответы на форму (1)'!BO338,ОбъемИнфы,2,FALSE)</f>
        <v>3</v>
      </c>
      <c r="BR338">
        <f>VLOOKUP('Ответы на форму (1)'!BP338,ОбъемИнфы,2,FALSE)</f>
        <v>4</v>
      </c>
      <c r="BS338">
        <f>VLOOKUP('Ответы на форму (1)'!BQ338,ОбъемИнфы,2,FALSE)</f>
        <v>4</v>
      </c>
      <c r="BT338">
        <f>VLOOKUP('Ответы на форму (1)'!BR338,ОбъемИнфы,2,FALSE)</f>
        <v>1</v>
      </c>
      <c r="BU338">
        <f>VLOOKUP('Ответы на форму (1)'!BS338,ОбъемИнфы,2,FALSE)</f>
        <v>4</v>
      </c>
      <c r="BV338">
        <f>VLOOKUP('Ответы на форму (1)'!BT338,ОбъемИнфы,2,FALSE)</f>
        <v>1</v>
      </c>
      <c r="BW338">
        <f>IF('Ответы на форму (1)'!BU338&gt;2,"много",'Ответы на форму (1)'!BU338)</f>
        <v>2</v>
      </c>
      <c r="BX338">
        <f>VLOOKUP('Ответы на форму (1)'!BV338,Блыки,2,FALSE)</f>
        <v>1</v>
      </c>
      <c r="BY338">
        <f>IF('Ответы на форму (1)'!BY338="","",'Ответы на форму (1)'!BY338)</f>
        <v>6</v>
      </c>
      <c r="BZ338" t="str">
        <f t="shared" si="36"/>
        <v>Да</v>
      </c>
    </row>
    <row r="339" spans="1:78" x14ac:dyDescent="0.35">
      <c r="A339">
        <f>IF('Ответы на форму (1)'!B339="М",1,0)</f>
        <v>1</v>
      </c>
      <c r="B339">
        <f>'Ответы на форму (1)'!C339</f>
        <v>48</v>
      </c>
      <c r="C339">
        <f>VLOOKUP('Ответы на форму (1)'!G339,Успевание,2,FALSE)</f>
        <v>2</v>
      </c>
      <c r="D339">
        <f>VLOOKUP('Ответы на форму (1)'!H339,Успевание,2,FALSE)</f>
        <v>3</v>
      </c>
      <c r="E339">
        <f t="shared" si="37"/>
        <v>-1</v>
      </c>
      <c r="F339">
        <f>VLOOKUP('Ответы на форму (1)'!I339,ШкалаРомека,2,FALSE)</f>
        <v>3</v>
      </c>
      <c r="G339">
        <f>VLOOKUP('Ответы на форму (1)'!J339,ШкалаРомека,2,FALSE)</f>
        <v>3</v>
      </c>
      <c r="H339">
        <f>VLOOKUP('Ответы на форму (1)'!K339,ШкалаРомека,2,FALSE)</f>
        <v>3</v>
      </c>
      <c r="I339">
        <f>VLOOKUP('Ответы на форму (1)'!L339,ШкалаРомека,2,FALSE)</f>
        <v>2</v>
      </c>
      <c r="J339">
        <f>VLOOKUP('Ответы на форму (1)'!M339,ШкалаРомека,2,FALSE)</f>
        <v>3</v>
      </c>
      <c r="K339">
        <f>VLOOKUP('Ответы на форму (1)'!N339,ШкалаРомека,2,FALSE)</f>
        <v>4</v>
      </c>
      <c r="L339">
        <f>VLOOKUP('Ответы на форму (1)'!O339,ШкалаРомека,2,FALSE)</f>
        <v>2</v>
      </c>
      <c r="M339">
        <f>VLOOKUP('Ответы на форму (1)'!P339,ШкалаРомека,2,FALSE)</f>
        <v>3</v>
      </c>
      <c r="N339">
        <f>VLOOKUP('Ответы на форму (1)'!Q339,ШкалаРомека,2,FALSE)</f>
        <v>3</v>
      </c>
      <c r="O339">
        <f>VLOOKUP('Ответы на форму (1)'!R339,ШкалаРомека,2,FALSE)</f>
        <v>2</v>
      </c>
      <c r="P339">
        <f t="shared" si="35"/>
        <v>28</v>
      </c>
      <c r="Q339">
        <f>VLOOKUP('Ответы на форму (1)'!S339,ЧастотаПрактик,2,FALSE)</f>
        <v>2</v>
      </c>
      <c r="R339">
        <f>VLOOKUP('Ответы на форму (1)'!T339,ЧастотаПрактик,2,FALSE)</f>
        <v>3</v>
      </c>
      <c r="S339">
        <f>VLOOKUP('Ответы на форму (1)'!U339,ЧастотаПрактик,2,FALSE)</f>
        <v>4</v>
      </c>
      <c r="T339">
        <f>VLOOKUP('Ответы на форму (1)'!V339,ЧастотаПрактик,2,FALSE)</f>
        <v>4</v>
      </c>
      <c r="U339">
        <f>VLOOKUP('Ответы на форму (1)'!W339,ЧастотаПрактик,2,FALSE)</f>
        <v>2</v>
      </c>
      <c r="V339">
        <f>VLOOKUP('Ответы на форму (1)'!X339,ЧастотаПрактик,2,FALSE)</f>
        <v>0</v>
      </c>
      <c r="W339">
        <f>VLOOKUP('Ответы на форму (1)'!Y339,ЧастотаПрактик,2,FALSE)</f>
        <v>3</v>
      </c>
      <c r="X339">
        <f>VLOOKUP('Ответы на форму (1)'!Z339,ЧастотаПрактик,2,FALSE)</f>
        <v>2</v>
      </c>
      <c r="Y339">
        <f>VLOOKUP('Ответы на форму (1)'!AA339,ЧастотаПрактик,2,FALSE)</f>
        <v>1</v>
      </c>
      <c r="Z339">
        <f>VLOOKUP('Ответы на форму (1)'!AB339,ЧастотаПрактик,2,FALSE)</f>
        <v>3</v>
      </c>
      <c r="AA339">
        <f>VLOOKUP('Ответы на форму (1)'!AC339,ЧастотаПрактик,2,FALSE)</f>
        <v>2</v>
      </c>
      <c r="AB339">
        <f>VLOOKUP('Ответы на форму (1)'!AD339,ЧастотаПрактик,2,FALSE)</f>
        <v>1</v>
      </c>
      <c r="AC339">
        <f>VLOOKUP('Ответы на форму (1)'!AE339,ЧастотаПрактик,2,FALSE)</f>
        <v>2</v>
      </c>
      <c r="AD339">
        <f>VLOOKUP('Ответы на форму (1)'!AF339,ЧастотаПрактик,2,FALSE)</f>
        <v>2</v>
      </c>
      <c r="AE339">
        <f>VLOOKUP('Ответы на форму (1)'!AG339,ДаПочтиНет,2,FALSE)</f>
        <v>1</v>
      </c>
      <c r="AF339">
        <f>VLOOKUP('Ответы на форму (1)'!AH339,ДаПочтиНет,2,FALSE)</f>
        <v>1</v>
      </c>
      <c r="AG339">
        <f>VLOOKUP('Ответы на форму (1)'!AI339,ДаПочтиНет,2,FALSE)</f>
        <v>2</v>
      </c>
      <c r="AH339">
        <f>VLOOKUP('Ответы на форму (1)'!AJ339,ДаПочтиНет,2,FALSE)</f>
        <v>0</v>
      </c>
      <c r="AI339">
        <f>VLOOKUP('Ответы на форму (1)'!AK339,ДаПочтиНет,2,FALSE)</f>
        <v>2</v>
      </c>
      <c r="AJ339">
        <f>VLOOKUP('Ответы на форму (1)'!AL339,ДаПочтиНет,2,FALSE)</f>
        <v>2</v>
      </c>
      <c r="AK339">
        <f>VLOOKUP('Ответы на форму (1)'!AM339,ДаПочтиНет,2,FALSE)</f>
        <v>2</v>
      </c>
      <c r="AL339">
        <f>VLOOKUP('Ответы на форму (1)'!AN339,ДаПочтиНет,2,FALSE)</f>
        <v>2</v>
      </c>
      <c r="AM339">
        <f>VLOOKUP('Ответы на форму (1)'!AO339,ДаПочтиНет,2,FALSE)</f>
        <v>2</v>
      </c>
      <c r="AN339">
        <f t="shared" si="38"/>
        <v>42</v>
      </c>
      <c r="AO339">
        <f>VLOOKUP('Ответы на форму (1)'!AP339,ДаПочтиНет,2,FALSE)</f>
        <v>2</v>
      </c>
      <c r="AP339">
        <f>VLOOKUP('Ответы на форму (1)'!AQ339,ОбразЖизни,2,FALSE)</f>
        <v>3</v>
      </c>
      <c r="AQ339">
        <f>VLOOKUP('Ответы на форму (1)'!AR339,ОбразЖизни,2,FALSE)</f>
        <v>3</v>
      </c>
      <c r="AR339">
        <f>VLOOKUP('Ответы на форму (1)'!AS339,ОбразЖизни,2,FALSE)</f>
        <v>4</v>
      </c>
      <c r="AS339">
        <f>VLOOKUP('Ответы на форму (1)'!AT339,ОбразЖизни,2,FALSE)</f>
        <v>2</v>
      </c>
      <c r="AT339">
        <f>VLOOKUP('Ответы на форму (1)'!AU339,ОбразЖизни,2,FALSE)</f>
        <v>1</v>
      </c>
      <c r="AU339">
        <f>VLOOKUP('Ответы на форму (1)'!AV339,ОбразЖизни,2,FALSE)</f>
        <v>1</v>
      </c>
      <c r="AV339">
        <f>'Ответы на форму (1)'!AW339</f>
        <v>6</v>
      </c>
      <c r="AW339">
        <f>IF('Ответы на форму (1)'!AX339="",0,1)</f>
        <v>0</v>
      </c>
      <c r="AX339">
        <f>VLOOKUP('Ответы на форму (1)'!AY339,Курение,2,FALSE)</f>
        <v>0</v>
      </c>
      <c r="AY339">
        <f>VLOOKUP('Ответы на форму (1)'!AZ339,Алкоголь,2,FALSE)</f>
        <v>3</v>
      </c>
      <c r="AZ339">
        <f>VLOOKUP('Ответы на форму (1)'!BA339,СемейныйОпыт,2,FALSE)</f>
        <v>1</v>
      </c>
      <c r="BA339">
        <f>'Ответы на форму (1)'!BB339</f>
        <v>1</v>
      </c>
      <c r="BB339">
        <f>IF('Ответы на форму (1)'!BC339="",0,VLOOKUP('Ответы на форму (1)'!BC339,УровниЗнакомства,2,FALSE))</f>
        <v>0</v>
      </c>
      <c r="BC339">
        <f>IF('Ответы на форму (1)'!BD339="",0,VLOOKUP('Ответы на форму (1)'!BD339,УровниЗнакомства,2,FALSE))</f>
        <v>0</v>
      </c>
      <c r="BD339">
        <f>IF('Ответы на форму (1)'!BE339="",0,VLOOKUP('Ответы на форму (1)'!BE339,УровниЗнакомства,2,FALSE))</f>
        <v>4</v>
      </c>
      <c r="BE339">
        <f>IF('Ответы на форму (1)'!BF339="",0,VLOOKUP('Ответы на форму (1)'!BF339,УровниЗнакомства,2,FALSE))</f>
        <v>3</v>
      </c>
      <c r="BF339">
        <f>IF('Ответы на форму (1)'!BG339="",0,VLOOKUP('Ответы на форму (1)'!BG339,УровниЗнакомства,2,FALSE))</f>
        <v>0</v>
      </c>
      <c r="BG339">
        <f>IF('Ответы на форму (1)'!BH339="",0,VLOOKUP('Ответы на форму (1)'!BH339,УровниЗнакомства,2,FALSE))</f>
        <v>0</v>
      </c>
      <c r="BH339">
        <f t="shared" si="39"/>
        <v>7</v>
      </c>
      <c r="BI339">
        <f>VLOOKUP('Ответы на форму (1)'!BI339,ТараканоБалл,2,FALSE)</f>
        <v>4</v>
      </c>
      <c r="BJ339">
        <f>VLOOKUP('Ответы на форму (1)'!BJ339,ТараканоБалл,2,FALSE)</f>
        <v>4</v>
      </c>
      <c r="BK339">
        <f>VLOOKUP('Ответы на форму (1)'!BK339,ТараканоБалл,2,FALSE)</f>
        <v>4</v>
      </c>
      <c r="BL339">
        <f>VLOOKUP('Ответы на форму (1)'!BL339,ТараканоБалл,2,FALSE)</f>
        <v>4</v>
      </c>
      <c r="BM339">
        <f t="shared" si="40"/>
        <v>16</v>
      </c>
      <c r="BN339">
        <f t="shared" si="41"/>
        <v>2</v>
      </c>
      <c r="BO339">
        <f>VLOOKUP('Ответы на форму (1)'!BM339,ОбъемИнфы,2,FALSE)</f>
        <v>2</v>
      </c>
      <c r="BP339">
        <f>VLOOKUP('Ответы на форму (1)'!BN339,ОбъемИнфы,2,FALSE)</f>
        <v>3</v>
      </c>
      <c r="BQ339">
        <f>VLOOKUP('Ответы на форму (1)'!BO339,ОбъемИнфы,2,FALSE)</f>
        <v>1</v>
      </c>
      <c r="BR339">
        <f>VLOOKUP('Ответы на форму (1)'!BP339,ОбъемИнфы,2,FALSE)</f>
        <v>3</v>
      </c>
      <c r="BS339">
        <f>VLOOKUP('Ответы на форму (1)'!BQ339,ОбъемИнфы,2,FALSE)</f>
        <v>3</v>
      </c>
      <c r="BT339">
        <f>VLOOKUP('Ответы на форму (1)'!BR339,ОбъемИнфы,2,FALSE)</f>
        <v>4</v>
      </c>
      <c r="BU339">
        <f>VLOOKUP('Ответы на форму (1)'!BS339,ОбъемИнфы,2,FALSE)</f>
        <v>2</v>
      </c>
      <c r="BV339">
        <f>VLOOKUP('Ответы на форму (1)'!BT339,ОбъемИнфы,2,FALSE)</f>
        <v>1</v>
      </c>
      <c r="BW339">
        <f>IF('Ответы на форму (1)'!BU339&gt;2,"много",'Ответы на форму (1)'!BU339)</f>
        <v>1</v>
      </c>
      <c r="BX339">
        <f>VLOOKUP('Ответы на форму (1)'!BV339,Блыки,2,FALSE)</f>
        <v>0</v>
      </c>
      <c r="BY339">
        <f>IF('Ответы на форму (1)'!BY339="","",'Ответы на форму (1)'!BY339)</f>
        <v>8</v>
      </c>
      <c r="BZ339" t="str">
        <f t="shared" si="36"/>
        <v>Да</v>
      </c>
    </row>
    <row r="340" spans="1:78" x14ac:dyDescent="0.35">
      <c r="A340">
        <f>IF('Ответы на форму (1)'!B340="М",1,0)</f>
        <v>1</v>
      </c>
      <c r="B340">
        <f>'Ответы на форму (1)'!C340</f>
        <v>36</v>
      </c>
      <c r="C340">
        <f>VLOOKUP('Ответы на форму (1)'!G340,Успевание,2,FALSE)</f>
        <v>3</v>
      </c>
      <c r="D340">
        <f>VLOOKUP('Ответы на форму (1)'!H340,Успевание,2,FALSE)</f>
        <v>2</v>
      </c>
      <c r="E340">
        <f t="shared" si="37"/>
        <v>1</v>
      </c>
      <c r="F340">
        <f>VLOOKUP('Ответы на форму (1)'!I340,ШкалаРомека,2,FALSE)</f>
        <v>3</v>
      </c>
      <c r="G340">
        <f>VLOOKUP('Ответы на форму (1)'!J340,ШкалаРомека,2,FALSE)</f>
        <v>3</v>
      </c>
      <c r="H340">
        <f>VLOOKUP('Ответы на форму (1)'!K340,ШкалаРомека,2,FALSE)</f>
        <v>2</v>
      </c>
      <c r="I340">
        <f>VLOOKUP('Ответы на форму (1)'!L340,ШкалаРомека,2,FALSE)</f>
        <v>2</v>
      </c>
      <c r="J340">
        <f>VLOOKUP('Ответы на форму (1)'!M340,ШкалаРомека,2,FALSE)</f>
        <v>3</v>
      </c>
      <c r="K340">
        <f>VLOOKUP('Ответы на форму (1)'!N340,ШкалаРомека,2,FALSE)</f>
        <v>3</v>
      </c>
      <c r="L340">
        <f>VLOOKUP('Ответы на форму (1)'!O340,ШкалаРомека,2,FALSE)</f>
        <v>3</v>
      </c>
      <c r="M340">
        <f>VLOOKUP('Ответы на форму (1)'!P340,ШкалаРомека,2,FALSE)</f>
        <v>2</v>
      </c>
      <c r="N340">
        <f>VLOOKUP('Ответы на форму (1)'!Q340,ШкалаРомека,2,FALSE)</f>
        <v>2</v>
      </c>
      <c r="O340">
        <f>VLOOKUP('Ответы на форму (1)'!R340,ШкалаРомека,2,FALSE)</f>
        <v>2</v>
      </c>
      <c r="P340">
        <f t="shared" si="35"/>
        <v>25</v>
      </c>
      <c r="Q340">
        <f>VLOOKUP('Ответы на форму (1)'!S340,ЧастотаПрактик,2,FALSE)</f>
        <v>2</v>
      </c>
      <c r="R340">
        <f>VLOOKUP('Ответы на форму (1)'!T340,ЧастотаПрактик,2,FALSE)</f>
        <v>2</v>
      </c>
      <c r="S340">
        <f>VLOOKUP('Ответы на форму (1)'!U340,ЧастотаПрактик,2,FALSE)</f>
        <v>3</v>
      </c>
      <c r="T340">
        <f>VLOOKUP('Ответы на форму (1)'!V340,ЧастотаПрактик,2,FALSE)</f>
        <v>2</v>
      </c>
      <c r="U340">
        <f>VLOOKUP('Ответы на форму (1)'!W340,ЧастотаПрактик,2,FALSE)</f>
        <v>3</v>
      </c>
      <c r="V340">
        <f>VLOOKUP('Ответы на форму (1)'!X340,ЧастотаПрактик,2,FALSE)</f>
        <v>0</v>
      </c>
      <c r="W340">
        <f>VLOOKUP('Ответы на форму (1)'!Y340,ЧастотаПрактик,2,FALSE)</f>
        <v>3</v>
      </c>
      <c r="X340">
        <f>VLOOKUP('Ответы на форму (1)'!Z340,ЧастотаПрактик,2,FALSE)</f>
        <v>3</v>
      </c>
      <c r="Y340">
        <f>VLOOKUP('Ответы на форму (1)'!AA340,ЧастотаПрактик,2,FALSE)</f>
        <v>0</v>
      </c>
      <c r="Z340">
        <f>VLOOKUP('Ответы на форму (1)'!AB340,ЧастотаПрактик,2,FALSE)</f>
        <v>2</v>
      </c>
      <c r="AA340">
        <f>VLOOKUP('Ответы на форму (1)'!AC340,ЧастотаПрактик,2,FALSE)</f>
        <v>0</v>
      </c>
      <c r="AB340">
        <f>VLOOKUP('Ответы на форму (1)'!AD340,ЧастотаПрактик,2,FALSE)</f>
        <v>0</v>
      </c>
      <c r="AC340">
        <f>VLOOKUP('Ответы на форму (1)'!AE340,ЧастотаПрактик,2,FALSE)</f>
        <v>2</v>
      </c>
      <c r="AD340">
        <f>VLOOKUP('Ответы на форму (1)'!AF340,ЧастотаПрактик,2,FALSE)</f>
        <v>2</v>
      </c>
      <c r="AE340">
        <f>VLOOKUP('Ответы на форму (1)'!AG340,ДаПочтиНет,2,FALSE)</f>
        <v>2</v>
      </c>
      <c r="AF340">
        <f>VLOOKUP('Ответы на форму (1)'!AH340,ДаПочтиНет,2,FALSE)</f>
        <v>2</v>
      </c>
      <c r="AG340">
        <f>VLOOKUP('Ответы на форму (1)'!AI340,ДаПочтиНет,2,FALSE)</f>
        <v>2</v>
      </c>
      <c r="AH340">
        <f>VLOOKUP('Ответы на форму (1)'!AJ340,ДаПочтиНет,2,FALSE)</f>
        <v>0</v>
      </c>
      <c r="AI340">
        <f>VLOOKUP('Ответы на форму (1)'!AK340,ДаПочтиНет,2,FALSE)</f>
        <v>0</v>
      </c>
      <c r="AJ340">
        <f>VLOOKUP('Ответы на форму (1)'!AL340,ДаПочтиНет,2,FALSE)</f>
        <v>0</v>
      </c>
      <c r="AK340">
        <f>VLOOKUP('Ответы на форму (1)'!AM340,ДаПочтиНет,2,FALSE)</f>
        <v>0</v>
      </c>
      <c r="AL340">
        <f>VLOOKUP('Ответы на форму (1)'!AN340,ДаПочтиНет,2,FALSE)</f>
        <v>0</v>
      </c>
      <c r="AM340">
        <f>VLOOKUP('Ответы на форму (1)'!AO340,ДаПочтиНет,2,FALSE)</f>
        <v>2</v>
      </c>
      <c r="AN340">
        <f t="shared" si="38"/>
        <v>30</v>
      </c>
      <c r="AO340">
        <f>VLOOKUP('Ответы на форму (1)'!AP340,ДаПочтиНет,2,FALSE)</f>
        <v>0</v>
      </c>
      <c r="AP340">
        <f>VLOOKUP('Ответы на форму (1)'!AQ340,ОбразЖизни,2,FALSE)</f>
        <v>0</v>
      </c>
      <c r="AQ340">
        <f>VLOOKUP('Ответы на форму (1)'!AR340,ОбразЖизни,2,FALSE)</f>
        <v>0</v>
      </c>
      <c r="AR340">
        <f>VLOOKUP('Ответы на форму (1)'!AS340,ОбразЖизни,2,FALSE)</f>
        <v>0</v>
      </c>
      <c r="AS340">
        <f>VLOOKUP('Ответы на форму (1)'!AT340,ОбразЖизни,2,FALSE)</f>
        <v>4</v>
      </c>
      <c r="AT340">
        <f>VLOOKUP('Ответы на форму (1)'!AU340,ОбразЖизни,2,FALSE)</f>
        <v>1</v>
      </c>
      <c r="AU340">
        <f>VLOOKUP('Ответы на форму (1)'!AV340,ОбразЖизни,2,FALSE)</f>
        <v>1</v>
      </c>
      <c r="AV340">
        <f>'Ответы на форму (1)'!AW340</f>
        <v>6</v>
      </c>
      <c r="AW340">
        <f>IF('Ответы на форму (1)'!AX340="",0,1)</f>
        <v>0</v>
      </c>
      <c r="AX340">
        <f>VLOOKUP('Ответы на форму (1)'!AY340,Курение,2,FALSE)</f>
        <v>0</v>
      </c>
      <c r="AY340">
        <f>VLOOKUP('Ответы на форму (1)'!AZ340,Алкоголь,2,FALSE)</f>
        <v>2</v>
      </c>
      <c r="AZ340">
        <f>VLOOKUP('Ответы на форму (1)'!BA340,СемейныйОпыт,2,FALSE)</f>
        <v>1</v>
      </c>
      <c r="BA340">
        <f>'Ответы на форму (1)'!BB340</f>
        <v>3</v>
      </c>
      <c r="BB340">
        <f>IF('Ответы на форму (1)'!BC340="",0,VLOOKUP('Ответы на форму (1)'!BC340,УровниЗнакомства,2,FALSE))</f>
        <v>1</v>
      </c>
      <c r="BC340">
        <f>IF('Ответы на форму (1)'!BD340="",0,VLOOKUP('Ответы на форму (1)'!BD340,УровниЗнакомства,2,FALSE))</f>
        <v>2</v>
      </c>
      <c r="BD340">
        <f>IF('Ответы на форму (1)'!BE340="",0,VLOOKUP('Ответы на форму (1)'!BE340,УровниЗнакомства,2,FALSE))</f>
        <v>3</v>
      </c>
      <c r="BE340">
        <f>IF('Ответы на форму (1)'!BF340="",0,VLOOKUP('Ответы на форму (1)'!BF340,УровниЗнакомства,2,FALSE))</f>
        <v>4</v>
      </c>
      <c r="BF340">
        <f>IF('Ответы на форму (1)'!BG340="",0,VLOOKUP('Ответы на форму (1)'!BG340,УровниЗнакомства,2,FALSE))</f>
        <v>0</v>
      </c>
      <c r="BG340">
        <f>IF('Ответы на форму (1)'!BH340="",0,VLOOKUP('Ответы на форму (1)'!BH340,УровниЗнакомства,2,FALSE))</f>
        <v>0</v>
      </c>
      <c r="BH340">
        <f t="shared" si="39"/>
        <v>10</v>
      </c>
      <c r="BI340">
        <f>VLOOKUP('Ответы на форму (1)'!BI340,ТараканоБалл,2,FALSE)</f>
        <v>1</v>
      </c>
      <c r="BJ340">
        <f>VLOOKUP('Ответы на форму (1)'!BJ340,ТараканоБалл,2,FALSE)</f>
        <v>4</v>
      </c>
      <c r="BK340">
        <f>VLOOKUP('Ответы на форму (1)'!BK340,ТараканоБалл,2,FALSE)</f>
        <v>5</v>
      </c>
      <c r="BL340">
        <f>VLOOKUP('Ответы на форму (1)'!BL340,ТараканоБалл,2,FALSE)</f>
        <v>5</v>
      </c>
      <c r="BM340">
        <f t="shared" si="40"/>
        <v>15</v>
      </c>
      <c r="BN340">
        <f t="shared" si="41"/>
        <v>2</v>
      </c>
      <c r="BO340">
        <f>VLOOKUP('Ответы на форму (1)'!BM340,ОбъемИнфы,2,FALSE)</f>
        <v>4</v>
      </c>
      <c r="BP340">
        <f>VLOOKUP('Ответы на форму (1)'!BN340,ОбъемИнфы,2,FALSE)</f>
        <v>1</v>
      </c>
      <c r="BQ340">
        <f>VLOOKUP('Ответы на форму (1)'!BO340,ОбъемИнфы,2,FALSE)</f>
        <v>1</v>
      </c>
      <c r="BR340">
        <f>VLOOKUP('Ответы на форму (1)'!BP340,ОбъемИнфы,2,FALSE)</f>
        <v>3</v>
      </c>
      <c r="BS340">
        <f>VLOOKUP('Ответы на форму (1)'!BQ340,ОбъемИнфы,2,FALSE)</f>
        <v>2</v>
      </c>
      <c r="BT340">
        <f>VLOOKUP('Ответы на форму (1)'!BR340,ОбъемИнфы,2,FALSE)</f>
        <v>3</v>
      </c>
      <c r="BU340">
        <f>VLOOKUP('Ответы на форму (1)'!BS340,ОбъемИнфы,2,FALSE)</f>
        <v>2</v>
      </c>
      <c r="BV340">
        <f>VLOOKUP('Ответы на форму (1)'!BT340,ОбъемИнфы,2,FALSE)</f>
        <v>0</v>
      </c>
      <c r="BW340">
        <f>IF('Ответы на форму (1)'!BU340&gt;2,"много",'Ответы на форму (1)'!BU340)</f>
        <v>2</v>
      </c>
      <c r="BX340">
        <f>VLOOKUP('Ответы на форму (1)'!BV340,Блыки,2,FALSE)</f>
        <v>0</v>
      </c>
      <c r="BY340">
        <f>IF('Ответы на форму (1)'!BY340="","",'Ответы на форму (1)'!BY340)</f>
        <v>7</v>
      </c>
      <c r="BZ340" t="str">
        <f t="shared" si="36"/>
        <v>Да</v>
      </c>
    </row>
    <row r="341" spans="1:78" x14ac:dyDescent="0.35">
      <c r="A341">
        <f>IF('Ответы на форму (1)'!B341="М",1,0)</f>
        <v>0</v>
      </c>
      <c r="B341">
        <f>'Ответы на форму (1)'!C341</f>
        <v>33</v>
      </c>
      <c r="C341">
        <f>VLOOKUP('Ответы на форму (1)'!G341,Успевание,2,FALSE)</f>
        <v>3</v>
      </c>
      <c r="D341">
        <f>VLOOKUP('Ответы на форму (1)'!H341,Успевание,2,FALSE)</f>
        <v>5</v>
      </c>
      <c r="E341">
        <f t="shared" si="37"/>
        <v>-1</v>
      </c>
      <c r="F341">
        <f>VLOOKUP('Ответы на форму (1)'!I341,ШкалаРомека,2,FALSE)</f>
        <v>4</v>
      </c>
      <c r="G341">
        <f>VLOOKUP('Ответы на форму (1)'!J341,ШкалаРомека,2,FALSE)</f>
        <v>3</v>
      </c>
      <c r="H341">
        <f>VLOOKUP('Ответы на форму (1)'!K341,ШкалаРомека,2,FALSE)</f>
        <v>4</v>
      </c>
      <c r="I341">
        <f>VLOOKUP('Ответы на форму (1)'!L341,ШкалаРомека,2,FALSE)</f>
        <v>3</v>
      </c>
      <c r="J341">
        <f>VLOOKUP('Ответы на форму (1)'!M341,ШкалаРомека,2,FALSE)</f>
        <v>4</v>
      </c>
      <c r="K341">
        <f>VLOOKUP('Ответы на форму (1)'!N341,ШкалаРомека,2,FALSE)</f>
        <v>4</v>
      </c>
      <c r="L341">
        <f>VLOOKUP('Ответы на форму (1)'!O341,ШкалаРомека,2,FALSE)</f>
        <v>4</v>
      </c>
      <c r="M341">
        <f>VLOOKUP('Ответы на форму (1)'!P341,ШкалаРомека,2,FALSE)</f>
        <v>3</v>
      </c>
      <c r="N341">
        <f>VLOOKUP('Ответы на форму (1)'!Q341,ШкалаРомека,2,FALSE)</f>
        <v>3</v>
      </c>
      <c r="O341">
        <f>VLOOKUP('Ответы на форму (1)'!R341,ШкалаРомека,2,FALSE)</f>
        <v>3</v>
      </c>
      <c r="P341">
        <f t="shared" si="35"/>
        <v>35</v>
      </c>
      <c r="Q341">
        <f>VLOOKUP('Ответы на форму (1)'!S341,ЧастотаПрактик,2,FALSE)</f>
        <v>4</v>
      </c>
      <c r="R341">
        <f>VLOOKUP('Ответы на форму (1)'!T341,ЧастотаПрактик,2,FALSE)</f>
        <v>3</v>
      </c>
      <c r="S341">
        <f>VLOOKUP('Ответы на форму (1)'!U341,ЧастотаПрактик,2,FALSE)</f>
        <v>4</v>
      </c>
      <c r="T341">
        <f>VLOOKUP('Ответы на форму (1)'!V341,ЧастотаПрактик,2,FALSE)</f>
        <v>3</v>
      </c>
      <c r="U341">
        <f>VLOOKUP('Ответы на форму (1)'!W341,ЧастотаПрактик,2,FALSE)</f>
        <v>0</v>
      </c>
      <c r="V341">
        <f>VLOOKUP('Ответы на форму (1)'!X341,ЧастотаПрактик,2,FALSE)</f>
        <v>3</v>
      </c>
      <c r="W341">
        <f>VLOOKUP('Ответы на форму (1)'!Y341,ЧастотаПрактик,2,FALSE)</f>
        <v>2</v>
      </c>
      <c r="X341">
        <f>VLOOKUP('Ответы на форму (1)'!Z341,ЧастотаПрактик,2,FALSE)</f>
        <v>3</v>
      </c>
      <c r="Y341">
        <f>VLOOKUP('Ответы на форму (1)'!AA341,ЧастотаПрактик,2,FALSE)</f>
        <v>2</v>
      </c>
      <c r="Z341">
        <f>VLOOKUP('Ответы на форму (1)'!AB341,ЧастотаПрактик,2,FALSE)</f>
        <v>4</v>
      </c>
      <c r="AA341">
        <f>VLOOKUP('Ответы на форму (1)'!AC341,ЧастотаПрактик,2,FALSE)</f>
        <v>4</v>
      </c>
      <c r="AB341">
        <f>VLOOKUP('Ответы на форму (1)'!AD341,ЧастотаПрактик,2,FALSE)</f>
        <v>4</v>
      </c>
      <c r="AC341">
        <f>VLOOKUP('Ответы на форму (1)'!AE341,ЧастотаПрактик,2,FALSE)</f>
        <v>3</v>
      </c>
      <c r="AD341">
        <f>VLOOKUP('Ответы на форму (1)'!AF341,ЧастотаПрактик,2,FALSE)</f>
        <v>4</v>
      </c>
      <c r="AE341">
        <f>VLOOKUP('Ответы на форму (1)'!AG341,ДаПочтиНет,2,FALSE)</f>
        <v>0</v>
      </c>
      <c r="AF341">
        <f>VLOOKUP('Ответы на форму (1)'!AH341,ДаПочтиНет,2,FALSE)</f>
        <v>0</v>
      </c>
      <c r="AG341">
        <f>VLOOKUP('Ответы на форму (1)'!AI341,ДаПочтиНет,2,FALSE)</f>
        <v>0</v>
      </c>
      <c r="AH341">
        <f>VLOOKUP('Ответы на форму (1)'!AJ341,ДаПочтиНет,2,FALSE)</f>
        <v>0</v>
      </c>
      <c r="AI341">
        <f>VLOOKUP('Ответы на форму (1)'!AK341,ДаПочтиНет,2,FALSE)</f>
        <v>0</v>
      </c>
      <c r="AJ341">
        <f>VLOOKUP('Ответы на форму (1)'!AL341,ДаПочтиНет,2,FALSE)</f>
        <v>2</v>
      </c>
      <c r="AK341">
        <f>VLOOKUP('Ответы на форму (1)'!AM341,ДаПочтиНет,2,FALSE)</f>
        <v>2</v>
      </c>
      <c r="AL341">
        <f>VLOOKUP('Ответы на форму (1)'!AN341,ДаПочтиНет,2,FALSE)</f>
        <v>0</v>
      </c>
      <c r="AM341">
        <f>VLOOKUP('Ответы на форму (1)'!AO341,ДаПочтиНет,2,FALSE)</f>
        <v>0</v>
      </c>
      <c r="AN341">
        <f t="shared" si="38"/>
        <v>43</v>
      </c>
      <c r="AO341">
        <f>VLOOKUP('Ответы на форму (1)'!AP341,ДаПочтиНет,2,FALSE)</f>
        <v>0</v>
      </c>
      <c r="AP341">
        <f>VLOOKUP('Ответы на форму (1)'!AQ341,ОбразЖизни,2,FALSE)</f>
        <v>2</v>
      </c>
      <c r="AQ341">
        <f>VLOOKUP('Ответы на форму (1)'!AR341,ОбразЖизни,2,FALSE)</f>
        <v>4</v>
      </c>
      <c r="AR341">
        <f>VLOOKUP('Ответы на форму (1)'!AS341,ОбразЖизни,2,FALSE)</f>
        <v>1</v>
      </c>
      <c r="AS341">
        <f>VLOOKUP('Ответы на форму (1)'!AT341,ОбразЖизни,2,FALSE)</f>
        <v>0</v>
      </c>
      <c r="AT341">
        <f>VLOOKUP('Ответы на форму (1)'!AU341,ОбразЖизни,2,FALSE)</f>
        <v>3</v>
      </c>
      <c r="AU341">
        <f>VLOOKUP('Ответы на форму (1)'!AV341,ОбразЖизни,2,FALSE)</f>
        <v>3</v>
      </c>
      <c r="AV341">
        <f>'Ответы на форму (1)'!AW341</f>
        <v>5</v>
      </c>
      <c r="AW341">
        <f>IF('Ответы на форму (1)'!AX341="",0,1)</f>
        <v>1</v>
      </c>
      <c r="AX341">
        <f>VLOOKUP('Ответы на форму (1)'!AY341,Курение,2,FALSE)</f>
        <v>0</v>
      </c>
      <c r="AY341">
        <f>VLOOKUP('Ответы на форму (1)'!AZ341,Алкоголь,2,FALSE)</f>
        <v>0</v>
      </c>
      <c r="AZ341">
        <f>VLOOKUP('Ответы на форму (1)'!BA341,СемейныйОпыт,2,FALSE)</f>
        <v>0</v>
      </c>
      <c r="BA341">
        <f>'Ответы на форму (1)'!BB341</f>
        <v>0</v>
      </c>
      <c r="BB341">
        <f>IF('Ответы на форму (1)'!BC341="",0,VLOOKUP('Ответы на форму (1)'!BC341,УровниЗнакомства,2,FALSE))</f>
        <v>0</v>
      </c>
      <c r="BC341">
        <f>IF('Ответы на форму (1)'!BD341="",0,VLOOKUP('Ответы на форму (1)'!BD341,УровниЗнакомства,2,FALSE))</f>
        <v>0</v>
      </c>
      <c r="BD341">
        <f>IF('Ответы на форму (1)'!BE341="",0,VLOOKUP('Ответы на форму (1)'!BE341,УровниЗнакомства,2,FALSE))</f>
        <v>0</v>
      </c>
      <c r="BE341">
        <f>IF('Ответы на форму (1)'!BF341="",0,VLOOKUP('Ответы на форму (1)'!BF341,УровниЗнакомства,2,FALSE))</f>
        <v>0</v>
      </c>
      <c r="BF341">
        <f>IF('Ответы на форму (1)'!BG341="",0,VLOOKUP('Ответы на форму (1)'!BG341,УровниЗнакомства,2,FALSE))</f>
        <v>0</v>
      </c>
      <c r="BG341">
        <f>IF('Ответы на форму (1)'!BH341="",0,VLOOKUP('Ответы на форму (1)'!BH341,УровниЗнакомства,2,FALSE))</f>
        <v>0</v>
      </c>
      <c r="BH341">
        <f t="shared" si="39"/>
        <v>0</v>
      </c>
      <c r="BI341">
        <f>VLOOKUP('Ответы на форму (1)'!BI341,ТараканоБалл,2,FALSE)</f>
        <v>2</v>
      </c>
      <c r="BJ341">
        <f>VLOOKUP('Ответы на форму (1)'!BJ341,ТараканоБалл,2,FALSE)</f>
        <v>3</v>
      </c>
      <c r="BK341">
        <f>VLOOKUP('Ответы на форму (1)'!BK341,ТараканоБалл,2,FALSE)</f>
        <v>2</v>
      </c>
      <c r="BL341">
        <f>VLOOKUP('Ответы на форму (1)'!BL341,ТараканоБалл,2,FALSE)</f>
        <v>1</v>
      </c>
      <c r="BM341">
        <f t="shared" si="40"/>
        <v>8</v>
      </c>
      <c r="BN341">
        <f t="shared" si="41"/>
        <v>0</v>
      </c>
      <c r="BO341">
        <f>VLOOKUP('Ответы на форму (1)'!BM341,ОбъемИнфы,2,FALSE)</f>
        <v>2</v>
      </c>
      <c r="BP341">
        <f>VLOOKUP('Ответы на форму (1)'!BN341,ОбъемИнфы,2,FALSE)</f>
        <v>2</v>
      </c>
      <c r="BQ341">
        <f>VLOOKUP('Ответы на форму (1)'!BO341,ОбъемИнфы,2,FALSE)</f>
        <v>2</v>
      </c>
      <c r="BR341">
        <f>VLOOKUP('Ответы на форму (1)'!BP341,ОбъемИнфы,2,FALSE)</f>
        <v>3</v>
      </c>
      <c r="BS341">
        <f>VLOOKUP('Ответы на форму (1)'!BQ341,ОбъемИнфы,2,FALSE)</f>
        <v>4</v>
      </c>
      <c r="BT341">
        <f>VLOOKUP('Ответы на форму (1)'!BR341,ОбъемИнфы,2,FALSE)</f>
        <v>3</v>
      </c>
      <c r="BU341">
        <f>VLOOKUP('Ответы на форму (1)'!BS341,ОбъемИнфы,2,FALSE)</f>
        <v>3</v>
      </c>
      <c r="BV341">
        <f>VLOOKUP('Ответы на форму (1)'!BT341,ОбъемИнфы,2,FALSE)</f>
        <v>1</v>
      </c>
      <c r="BW341">
        <f>IF('Ответы на форму (1)'!BU341&gt;2,"много",'Ответы на форму (1)'!BU341)</f>
        <v>1</v>
      </c>
      <c r="BX341">
        <f>VLOOKUP('Ответы на форму (1)'!BV341,Блыки,2,FALSE)</f>
        <v>1</v>
      </c>
      <c r="BY341">
        <f>IF('Ответы на форму (1)'!BY341="","",'Ответы на форму (1)'!BY341)</f>
        <v>8</v>
      </c>
      <c r="BZ341" t="str">
        <f t="shared" si="36"/>
        <v>Нет</v>
      </c>
    </row>
    <row r="342" spans="1:78" x14ac:dyDescent="0.35">
      <c r="A342">
        <f>IF('Ответы на форму (1)'!B342="М",1,0)</f>
        <v>1</v>
      </c>
      <c r="B342">
        <f>'Ответы на форму (1)'!C342</f>
        <v>19</v>
      </c>
      <c r="C342">
        <f>VLOOKUP('Ответы на форму (1)'!G342,Успевание,2,FALSE)</f>
        <v>3</v>
      </c>
      <c r="D342">
        <f>VLOOKUP('Ответы на форму (1)'!H342,Успевание,2,FALSE)</f>
        <v>3</v>
      </c>
      <c r="E342">
        <f t="shared" si="37"/>
        <v>0</v>
      </c>
      <c r="F342">
        <f>VLOOKUP('Ответы на форму (1)'!I342,ШкалаРомека,2,FALSE)</f>
        <v>4</v>
      </c>
      <c r="G342">
        <f>VLOOKUP('Ответы на форму (1)'!J342,ШкалаРомека,2,FALSE)</f>
        <v>3</v>
      </c>
      <c r="H342">
        <f>VLOOKUP('Ответы на форму (1)'!K342,ШкалаРомека,2,FALSE)</f>
        <v>1</v>
      </c>
      <c r="I342">
        <f>VLOOKUP('Ответы на форму (1)'!L342,ШкалаРомека,2,FALSE)</f>
        <v>1</v>
      </c>
      <c r="J342">
        <f>VLOOKUP('Ответы на форму (1)'!M342,ШкалаРомека,2,FALSE)</f>
        <v>1</v>
      </c>
      <c r="K342">
        <f>VLOOKUP('Ответы на форму (1)'!N342,ШкалаРомека,2,FALSE)</f>
        <v>4</v>
      </c>
      <c r="L342">
        <f>VLOOKUP('Ответы на форму (1)'!O342,ШкалаРомека,2,FALSE)</f>
        <v>3</v>
      </c>
      <c r="M342">
        <f>VLOOKUP('Ответы на форму (1)'!P342,ШкалаРомека,2,FALSE)</f>
        <v>1</v>
      </c>
      <c r="N342">
        <f>VLOOKUP('Ответы на форму (1)'!Q342,ШкалаРомека,2,FALSE)</f>
        <v>4</v>
      </c>
      <c r="O342">
        <f>VLOOKUP('Ответы на форму (1)'!R342,ШкалаРомека,2,FALSE)</f>
        <v>2</v>
      </c>
      <c r="P342">
        <f t="shared" si="35"/>
        <v>24</v>
      </c>
      <c r="Q342">
        <f>VLOOKUP('Ответы на форму (1)'!S342,ЧастотаПрактик,2,FALSE)</f>
        <v>0</v>
      </c>
      <c r="R342">
        <f>VLOOKUP('Ответы на форму (1)'!T342,ЧастотаПрактик,2,FALSE)</f>
        <v>2</v>
      </c>
      <c r="S342">
        <f>VLOOKUP('Ответы на форму (1)'!U342,ЧастотаПрактик,2,FALSE)</f>
        <v>3</v>
      </c>
      <c r="T342">
        <f>VLOOKUP('Ответы на форму (1)'!V342,ЧастотаПрактик,2,FALSE)</f>
        <v>3</v>
      </c>
      <c r="U342">
        <f>VLOOKUP('Ответы на форму (1)'!W342,ЧастотаПрактик,2,FALSE)</f>
        <v>2</v>
      </c>
      <c r="V342">
        <f>VLOOKUP('Ответы на форму (1)'!X342,ЧастотаПрактик,2,FALSE)</f>
        <v>1</v>
      </c>
      <c r="W342">
        <f>VLOOKUP('Ответы на форму (1)'!Y342,ЧастотаПрактик,2,FALSE)</f>
        <v>2</v>
      </c>
      <c r="X342">
        <f>VLOOKUP('Ответы на форму (1)'!Z342,ЧастотаПрактик,2,FALSE)</f>
        <v>0</v>
      </c>
      <c r="Y342">
        <f>VLOOKUP('Ответы на форму (1)'!AA342,ЧастотаПрактик,2,FALSE)</f>
        <v>1</v>
      </c>
      <c r="Z342">
        <f>VLOOKUP('Ответы на форму (1)'!AB342,ЧастотаПрактик,2,FALSE)</f>
        <v>3</v>
      </c>
      <c r="AA342">
        <f>VLOOKUP('Ответы на форму (1)'!AC342,ЧастотаПрактик,2,FALSE)</f>
        <v>4</v>
      </c>
      <c r="AB342">
        <f>VLOOKUP('Ответы на форму (1)'!AD342,ЧастотаПрактик,2,FALSE)</f>
        <v>1</v>
      </c>
      <c r="AC342">
        <f>VLOOKUP('Ответы на форму (1)'!AE342,ЧастотаПрактик,2,FALSE)</f>
        <v>4</v>
      </c>
      <c r="AD342">
        <f>VLOOKUP('Ответы на форму (1)'!AF342,ЧастотаПрактик,2,FALSE)</f>
        <v>1</v>
      </c>
      <c r="AE342">
        <f>VLOOKUP('Ответы на форму (1)'!AG342,ДаПочтиНет,2,FALSE)</f>
        <v>2</v>
      </c>
      <c r="AF342">
        <f>VLOOKUP('Ответы на форму (1)'!AH342,ДаПочтиНет,2,FALSE)</f>
        <v>2</v>
      </c>
      <c r="AG342">
        <f>VLOOKUP('Ответы на форму (1)'!AI342,ДаПочтиНет,2,FALSE)</f>
        <v>2</v>
      </c>
      <c r="AH342">
        <f>VLOOKUP('Ответы на форму (1)'!AJ342,ДаПочтиНет,2,FALSE)</f>
        <v>0</v>
      </c>
      <c r="AI342">
        <f>VLOOKUP('Ответы на форму (1)'!AK342,ДаПочтиНет,2,FALSE)</f>
        <v>2</v>
      </c>
      <c r="AJ342">
        <f>VLOOKUP('Ответы на форму (1)'!AL342,ДаПочтиНет,2,FALSE)</f>
        <v>2</v>
      </c>
      <c r="AK342">
        <f>VLOOKUP('Ответы на форму (1)'!AM342,ДаПочтиНет,2,FALSE)</f>
        <v>0</v>
      </c>
      <c r="AL342">
        <f>VLOOKUP('Ответы на форму (1)'!AN342,ДаПочтиНет,2,FALSE)</f>
        <v>1</v>
      </c>
      <c r="AM342">
        <f>VLOOKUP('Ответы на форму (1)'!AO342,ДаПочтиНет,2,FALSE)</f>
        <v>2</v>
      </c>
      <c r="AN342">
        <f t="shared" si="38"/>
        <v>37</v>
      </c>
      <c r="AO342">
        <f>VLOOKUP('Ответы на форму (1)'!AP342,ДаПочтиНет,2,FALSE)</f>
        <v>2</v>
      </c>
      <c r="AP342">
        <f>VLOOKUP('Ответы на форму (1)'!AQ342,ОбразЖизни,2,FALSE)</f>
        <v>2</v>
      </c>
      <c r="AQ342">
        <f>VLOOKUP('Ответы на форму (1)'!AR342,ОбразЖизни,2,FALSE)</f>
        <v>2</v>
      </c>
      <c r="AR342">
        <f>VLOOKUP('Ответы на форму (1)'!AS342,ОбразЖизни,2,FALSE)</f>
        <v>1</v>
      </c>
      <c r="AS342">
        <f>VLOOKUP('Ответы на форму (1)'!AT342,ОбразЖизни,2,FALSE)</f>
        <v>4</v>
      </c>
      <c r="AT342">
        <f>VLOOKUP('Ответы на форму (1)'!AU342,ОбразЖизни,2,FALSE)</f>
        <v>2</v>
      </c>
      <c r="AU342">
        <f>VLOOKUP('Ответы на форму (1)'!AV342,ОбразЖизни,2,FALSE)</f>
        <v>3</v>
      </c>
      <c r="AV342">
        <f>'Ответы на форму (1)'!AW342</f>
        <v>5</v>
      </c>
      <c r="AW342">
        <f>IF('Ответы на форму (1)'!AX342="",0,1)</f>
        <v>1</v>
      </c>
      <c r="AX342">
        <f>VLOOKUP('Ответы на форму (1)'!AY342,Курение,2,FALSE)</f>
        <v>0</v>
      </c>
      <c r="AY342">
        <f>VLOOKUP('Ответы на форму (1)'!AZ342,Алкоголь,2,FALSE)</f>
        <v>1</v>
      </c>
      <c r="AZ342">
        <f>VLOOKUP('Ответы на форму (1)'!BA342,СемейныйОпыт,2,FALSE)</f>
        <v>0</v>
      </c>
      <c r="BA342">
        <f>'Ответы на форму (1)'!BB342</f>
        <v>0</v>
      </c>
      <c r="BB342">
        <f>IF('Ответы на форму (1)'!BC342="",0,VLOOKUP('Ответы на форму (1)'!BC342,УровниЗнакомства,2,FALSE))</f>
        <v>3</v>
      </c>
      <c r="BC342">
        <f>IF('Ответы на форму (1)'!BD342="",0,VLOOKUP('Ответы на форму (1)'!BD342,УровниЗнакомства,2,FALSE))</f>
        <v>0</v>
      </c>
      <c r="BD342">
        <f>IF('Ответы на форму (1)'!BE342="",0,VLOOKUP('Ответы на форму (1)'!BE342,УровниЗнакомства,2,FALSE))</f>
        <v>0</v>
      </c>
      <c r="BE342">
        <f>IF('Ответы на форму (1)'!BF342="",0,VLOOKUP('Ответы на форму (1)'!BF342,УровниЗнакомства,2,FALSE))</f>
        <v>5</v>
      </c>
      <c r="BF342">
        <f>IF('Ответы на форму (1)'!BG342="",0,VLOOKUP('Ответы на форму (1)'!BG342,УровниЗнакомства,2,FALSE))</f>
        <v>0</v>
      </c>
      <c r="BG342">
        <f>IF('Ответы на форму (1)'!BH342="",0,VLOOKUP('Ответы на форму (1)'!BH342,УровниЗнакомства,2,FALSE))</f>
        <v>0</v>
      </c>
      <c r="BH342">
        <f t="shared" si="39"/>
        <v>8</v>
      </c>
      <c r="BI342">
        <f>VLOOKUP('Ответы на форму (1)'!BI342,ТараканоБалл,2,FALSE)</f>
        <v>5</v>
      </c>
      <c r="BJ342">
        <f>VLOOKUP('Ответы на форму (1)'!BJ342,ТараканоБалл,2,FALSE)</f>
        <v>5</v>
      </c>
      <c r="BK342">
        <f>VLOOKUP('Ответы на форму (1)'!BK342,ТараканоБалл,2,FALSE)</f>
        <v>5</v>
      </c>
      <c r="BL342">
        <f>VLOOKUP('Ответы на форму (1)'!BL342,ТараканоБалл,2,FALSE)</f>
        <v>5</v>
      </c>
      <c r="BM342">
        <f t="shared" si="40"/>
        <v>20</v>
      </c>
      <c r="BN342">
        <f t="shared" si="41"/>
        <v>2</v>
      </c>
      <c r="BO342">
        <f>VLOOKUP('Ответы на форму (1)'!BM342,ОбъемИнфы,2,FALSE)</f>
        <v>2</v>
      </c>
      <c r="BP342">
        <f>VLOOKUP('Ответы на форму (1)'!BN342,ОбъемИнфы,2,FALSE)</f>
        <v>2</v>
      </c>
      <c r="BQ342">
        <f>VLOOKUP('Ответы на форму (1)'!BO342,ОбъемИнфы,2,FALSE)</f>
        <v>1</v>
      </c>
      <c r="BR342">
        <f>VLOOKUP('Ответы на форму (1)'!BP342,ОбъемИнфы,2,FALSE)</f>
        <v>1</v>
      </c>
      <c r="BS342">
        <f>VLOOKUP('Ответы на форму (1)'!BQ342,ОбъемИнфы,2,FALSE)</f>
        <v>3</v>
      </c>
      <c r="BT342">
        <f>VLOOKUP('Ответы на форму (1)'!BR342,ОбъемИнфы,2,FALSE)</f>
        <v>2</v>
      </c>
      <c r="BU342">
        <f>VLOOKUP('Ответы на форму (1)'!BS342,ОбъемИнфы,2,FALSE)</f>
        <v>3</v>
      </c>
      <c r="BV342">
        <f>VLOOKUP('Ответы на форму (1)'!BT342,ОбъемИнфы,2,FALSE)</f>
        <v>0</v>
      </c>
      <c r="BW342">
        <f>IF('Ответы на форму (1)'!BU342&gt;2,"много",'Ответы на форму (1)'!BU342)</f>
        <v>1</v>
      </c>
      <c r="BX342">
        <f>VLOOKUP('Ответы на форму (1)'!BV342,Блыки,2,FALSE)</f>
        <v>0</v>
      </c>
      <c r="BY342">
        <f>IF('Ответы на форму (1)'!BY342="","",'Ответы на форму (1)'!BY342)</f>
        <v>4</v>
      </c>
      <c r="BZ342" t="str">
        <f t="shared" si="36"/>
        <v>Нет</v>
      </c>
    </row>
    <row r="343" spans="1:78" x14ac:dyDescent="0.35">
      <c r="A343">
        <f>IF('Ответы на форму (1)'!B343="М",1,0)</f>
        <v>0</v>
      </c>
      <c r="B343">
        <f>'Ответы на форму (1)'!C343</f>
        <v>34</v>
      </c>
      <c r="C343">
        <f>VLOOKUP('Ответы на форму (1)'!G343,Успевание,2,FALSE)</f>
        <v>3</v>
      </c>
      <c r="D343">
        <f>VLOOKUP('Ответы на форму (1)'!H343,Успевание,2,FALSE)</f>
        <v>2</v>
      </c>
      <c r="E343">
        <f t="shared" si="37"/>
        <v>1</v>
      </c>
      <c r="F343">
        <f>VLOOKUP('Ответы на форму (1)'!I343,ШкалаРомека,2,FALSE)</f>
        <v>3</v>
      </c>
      <c r="G343">
        <f>VLOOKUP('Ответы на форму (1)'!J343,ШкалаРомека,2,FALSE)</f>
        <v>3</v>
      </c>
      <c r="H343">
        <f>VLOOKUP('Ответы на форму (1)'!K343,ШкалаРомека,2,FALSE)</f>
        <v>2</v>
      </c>
      <c r="I343">
        <f>VLOOKUP('Ответы на форму (1)'!L343,ШкалаРомека,2,FALSE)</f>
        <v>3</v>
      </c>
      <c r="J343">
        <f>VLOOKUP('Ответы на форму (1)'!M343,ШкалаРомека,2,FALSE)</f>
        <v>3</v>
      </c>
      <c r="K343">
        <f>VLOOKUP('Ответы на форму (1)'!N343,ШкалаРомека,2,FALSE)</f>
        <v>4</v>
      </c>
      <c r="L343">
        <f>VLOOKUP('Ответы на форму (1)'!O343,ШкалаРомека,2,FALSE)</f>
        <v>3</v>
      </c>
      <c r="M343">
        <f>VLOOKUP('Ответы на форму (1)'!P343,ШкалаРомека,2,FALSE)</f>
        <v>3</v>
      </c>
      <c r="N343">
        <f>VLOOKUP('Ответы на форму (1)'!Q343,ШкалаРомека,2,FALSE)</f>
        <v>3</v>
      </c>
      <c r="O343">
        <f>VLOOKUP('Ответы на форму (1)'!R343,ШкалаРомека,2,FALSE)</f>
        <v>3</v>
      </c>
      <c r="P343">
        <f t="shared" si="35"/>
        <v>30</v>
      </c>
      <c r="Q343">
        <f>VLOOKUP('Ответы на форму (1)'!S343,ЧастотаПрактик,2,FALSE)</f>
        <v>2</v>
      </c>
      <c r="R343">
        <f>VLOOKUP('Ответы на форму (1)'!T343,ЧастотаПрактик,2,FALSE)</f>
        <v>3</v>
      </c>
      <c r="S343">
        <f>VLOOKUP('Ответы на форму (1)'!U343,ЧастотаПрактик,2,FALSE)</f>
        <v>3</v>
      </c>
      <c r="T343">
        <f>VLOOKUP('Ответы на форму (1)'!V343,ЧастотаПрактик,2,FALSE)</f>
        <v>3</v>
      </c>
      <c r="U343">
        <f>VLOOKUP('Ответы на форму (1)'!W343,ЧастотаПрактик,2,FALSE)</f>
        <v>0</v>
      </c>
      <c r="V343">
        <f>VLOOKUP('Ответы на форму (1)'!X343,ЧастотаПрактик,2,FALSE)</f>
        <v>3</v>
      </c>
      <c r="W343">
        <f>VLOOKUP('Ответы на форму (1)'!Y343,ЧастотаПрактик,2,FALSE)</f>
        <v>3</v>
      </c>
      <c r="X343">
        <f>VLOOKUP('Ответы на форму (1)'!Z343,ЧастотаПрактик,2,FALSE)</f>
        <v>1</v>
      </c>
      <c r="Y343">
        <f>VLOOKUP('Ответы на форму (1)'!AA343,ЧастотаПрактик,2,FALSE)</f>
        <v>1</v>
      </c>
      <c r="Z343">
        <f>VLOOKUP('Ответы на форму (1)'!AB343,ЧастотаПрактик,2,FALSE)</f>
        <v>3</v>
      </c>
      <c r="AA343">
        <f>VLOOKUP('Ответы на форму (1)'!AC343,ЧастотаПрактик,2,FALSE)</f>
        <v>2</v>
      </c>
      <c r="AB343">
        <f>VLOOKUP('Ответы на форму (1)'!AD343,ЧастотаПрактик,2,FALSE)</f>
        <v>1</v>
      </c>
      <c r="AC343">
        <f>VLOOKUP('Ответы на форму (1)'!AE343,ЧастотаПрактик,2,FALSE)</f>
        <v>1</v>
      </c>
      <c r="AD343">
        <f>VLOOKUP('Ответы на форму (1)'!AF343,ЧастотаПрактик,2,FALSE)</f>
        <v>2</v>
      </c>
      <c r="AE343">
        <f>VLOOKUP('Ответы на форму (1)'!AG343,ДаПочтиНет,2,FALSE)</f>
        <v>2</v>
      </c>
      <c r="AF343">
        <f>VLOOKUP('Ответы на форму (1)'!AH343,ДаПочтиНет,2,FALSE)</f>
        <v>2</v>
      </c>
      <c r="AG343">
        <f>VLOOKUP('Ответы на форму (1)'!AI343,ДаПочтиНет,2,FALSE)</f>
        <v>2</v>
      </c>
      <c r="AH343">
        <f>VLOOKUP('Ответы на форму (1)'!AJ343,ДаПочтиНет,2,FALSE)</f>
        <v>0</v>
      </c>
      <c r="AI343">
        <f>VLOOKUP('Ответы на форму (1)'!AK343,ДаПочтиНет,2,FALSE)</f>
        <v>2</v>
      </c>
      <c r="AJ343">
        <f>VLOOKUP('Ответы на форму (1)'!AL343,ДаПочтиНет,2,FALSE)</f>
        <v>1</v>
      </c>
      <c r="AK343">
        <f>VLOOKUP('Ответы на форму (1)'!AM343,ДаПочтиНет,2,FALSE)</f>
        <v>0</v>
      </c>
      <c r="AL343">
        <f>VLOOKUP('Ответы на форму (1)'!AN343,ДаПочтиНет,2,FALSE)</f>
        <v>0</v>
      </c>
      <c r="AM343">
        <f>VLOOKUP('Ответы на форму (1)'!AO343,ДаПочтиНет,2,FALSE)</f>
        <v>0</v>
      </c>
      <c r="AN343">
        <f t="shared" si="38"/>
        <v>34</v>
      </c>
      <c r="AO343">
        <f>VLOOKUP('Ответы на форму (1)'!AP343,ДаПочтиНет,2,FALSE)</f>
        <v>1</v>
      </c>
      <c r="AP343">
        <f>VLOOKUP('Ответы на форму (1)'!AQ343,ОбразЖизни,2,FALSE)</f>
        <v>4</v>
      </c>
      <c r="AQ343">
        <f>VLOOKUP('Ответы на форму (1)'!AR343,ОбразЖизни,2,FALSE)</f>
        <v>2</v>
      </c>
      <c r="AR343">
        <f>VLOOKUP('Ответы на форму (1)'!AS343,ОбразЖизни,2,FALSE)</f>
        <v>1</v>
      </c>
      <c r="AS343">
        <f>VLOOKUP('Ответы на форму (1)'!AT343,ОбразЖизни,2,FALSE)</f>
        <v>3</v>
      </c>
      <c r="AT343">
        <f>VLOOKUP('Ответы на форму (1)'!AU343,ОбразЖизни,2,FALSE)</f>
        <v>3</v>
      </c>
      <c r="AU343">
        <f>VLOOKUP('Ответы на форму (1)'!AV343,ОбразЖизни,2,FALSE)</f>
        <v>3</v>
      </c>
      <c r="AV343">
        <f>'Ответы на форму (1)'!AW343</f>
        <v>7</v>
      </c>
      <c r="AW343">
        <f>IF('Ответы на форму (1)'!AX343="",0,1)</f>
        <v>0</v>
      </c>
      <c r="AX343">
        <f>VLOOKUP('Ответы на форму (1)'!AY343,Курение,2,FALSE)</f>
        <v>0</v>
      </c>
      <c r="AY343">
        <f>VLOOKUP('Ответы на форму (1)'!AZ343,Алкоголь,2,FALSE)</f>
        <v>1</v>
      </c>
      <c r="AZ343">
        <f>VLOOKUP('Ответы на форму (1)'!BA343,СемейныйОпыт,2,FALSE)</f>
        <v>1</v>
      </c>
      <c r="BA343">
        <f>'Ответы на форму (1)'!BB343</f>
        <v>2</v>
      </c>
      <c r="BB343">
        <f>IF('Ответы на форму (1)'!BC343="",0,VLOOKUP('Ответы на форму (1)'!BC343,УровниЗнакомства,2,FALSE))</f>
        <v>0</v>
      </c>
      <c r="BC343">
        <f>IF('Ответы на форму (1)'!BD343="",0,VLOOKUP('Ответы на форму (1)'!BD343,УровниЗнакомства,2,FALSE))</f>
        <v>0</v>
      </c>
      <c r="BD343">
        <f>IF('Ответы на форму (1)'!BE343="",0,VLOOKUP('Ответы на форму (1)'!BE343,УровниЗнакомства,2,FALSE))</f>
        <v>0</v>
      </c>
      <c r="BE343">
        <f>IF('Ответы на форму (1)'!BF343="",0,VLOOKUP('Ответы на форму (1)'!BF343,УровниЗнакомства,2,FALSE))</f>
        <v>0</v>
      </c>
      <c r="BF343">
        <f>IF('Ответы на форму (1)'!BG343="",0,VLOOKUP('Ответы на форму (1)'!BG343,УровниЗнакомства,2,FALSE))</f>
        <v>0</v>
      </c>
      <c r="BG343">
        <f>IF('Ответы на форму (1)'!BH343="",0,VLOOKUP('Ответы на форму (1)'!BH343,УровниЗнакомства,2,FALSE))</f>
        <v>0</v>
      </c>
      <c r="BH343">
        <f t="shared" si="39"/>
        <v>0</v>
      </c>
      <c r="BI343">
        <f>VLOOKUP('Ответы на форму (1)'!BI343,ТараканоБалл,2,FALSE)</f>
        <v>5</v>
      </c>
      <c r="BJ343">
        <f>VLOOKUP('Ответы на форму (1)'!BJ343,ТараканоБалл,2,FALSE)</f>
        <v>5</v>
      </c>
      <c r="BK343">
        <f>VLOOKUP('Ответы на форму (1)'!BK343,ТараканоБалл,2,FALSE)</f>
        <v>5</v>
      </c>
      <c r="BL343">
        <f>VLOOKUP('Ответы на форму (1)'!BL343,ТараканоБалл,2,FALSE)</f>
        <v>2</v>
      </c>
      <c r="BM343">
        <f t="shared" si="40"/>
        <v>17</v>
      </c>
      <c r="BN343">
        <f t="shared" si="41"/>
        <v>2</v>
      </c>
      <c r="BO343">
        <f>VLOOKUP('Ответы на форму (1)'!BM343,ОбъемИнфы,2,FALSE)</f>
        <v>2</v>
      </c>
      <c r="BP343">
        <f>VLOOKUP('Ответы на форму (1)'!BN343,ОбъемИнфы,2,FALSE)</f>
        <v>3</v>
      </c>
      <c r="BQ343">
        <f>VLOOKUP('Ответы на форму (1)'!BO343,ОбъемИнфы,2,FALSE)</f>
        <v>2</v>
      </c>
      <c r="BR343">
        <f>VLOOKUP('Ответы на форму (1)'!BP343,ОбъемИнфы,2,FALSE)</f>
        <v>4</v>
      </c>
      <c r="BS343">
        <f>VLOOKUP('Ответы на форму (1)'!BQ343,ОбъемИнфы,2,FALSE)</f>
        <v>3</v>
      </c>
      <c r="BT343">
        <f>VLOOKUP('Ответы на форму (1)'!BR343,ОбъемИнфы,2,FALSE)</f>
        <v>3</v>
      </c>
      <c r="BU343">
        <f>VLOOKUP('Ответы на форму (1)'!BS343,ОбъемИнфы,2,FALSE)</f>
        <v>3</v>
      </c>
      <c r="BV343">
        <f>VLOOKUP('Ответы на форму (1)'!BT343,ОбъемИнфы,2,FALSE)</f>
        <v>1</v>
      </c>
      <c r="BW343">
        <f>IF('Ответы на форму (1)'!BU343&gt;2,"много",'Ответы на форму (1)'!BU343)</f>
        <v>1</v>
      </c>
      <c r="BX343">
        <f>VLOOKUP('Ответы на форму (1)'!BV343,Блыки,2,FALSE)</f>
        <v>0</v>
      </c>
      <c r="BY343">
        <f>IF('Ответы на форму (1)'!BY343="","",'Ответы на форму (1)'!BY343)</f>
        <v>8</v>
      </c>
      <c r="BZ343" t="str">
        <f t="shared" si="36"/>
        <v>Да</v>
      </c>
    </row>
    <row r="344" spans="1:78" x14ac:dyDescent="0.35">
      <c r="A344">
        <f>IF('Ответы на форму (1)'!B344="М",1,0)</f>
        <v>0</v>
      </c>
      <c r="B344">
        <f>'Ответы на форму (1)'!C344</f>
        <v>32</v>
      </c>
      <c r="C344">
        <f>VLOOKUP('Ответы на форму (1)'!G344,Успевание,2,FALSE)</f>
        <v>2</v>
      </c>
      <c r="D344">
        <f>VLOOKUP('Ответы на форму (1)'!H344,Успевание,2,FALSE)</f>
        <v>3</v>
      </c>
      <c r="E344">
        <f t="shared" si="37"/>
        <v>-1</v>
      </c>
      <c r="F344">
        <f>VLOOKUP('Ответы на форму (1)'!I344,ШкалаРомека,2,FALSE)</f>
        <v>3</v>
      </c>
      <c r="G344">
        <f>VLOOKUP('Ответы на форму (1)'!J344,ШкалаРомека,2,FALSE)</f>
        <v>2</v>
      </c>
      <c r="H344">
        <f>VLOOKUP('Ответы на форму (1)'!K344,ШкалаРомека,2,FALSE)</f>
        <v>2</v>
      </c>
      <c r="I344">
        <f>VLOOKUP('Ответы на форму (1)'!L344,ШкалаРомека,2,FALSE)</f>
        <v>3</v>
      </c>
      <c r="J344">
        <f>VLOOKUP('Ответы на форму (1)'!M344,ШкалаРомека,2,FALSE)</f>
        <v>2</v>
      </c>
      <c r="K344">
        <f>VLOOKUP('Ответы на форму (1)'!N344,ШкалаРомека,2,FALSE)</f>
        <v>3</v>
      </c>
      <c r="L344">
        <f>VLOOKUP('Ответы на форму (1)'!O344,ШкалаРомека,2,FALSE)</f>
        <v>3</v>
      </c>
      <c r="M344">
        <f>VLOOKUP('Ответы на форму (1)'!P344,ШкалаРомека,2,FALSE)</f>
        <v>3</v>
      </c>
      <c r="N344">
        <f>VLOOKUP('Ответы на форму (1)'!Q344,ШкалаРомека,2,FALSE)</f>
        <v>2</v>
      </c>
      <c r="O344">
        <f>VLOOKUP('Ответы на форму (1)'!R344,ШкалаРомека,2,FALSE)</f>
        <v>3</v>
      </c>
      <c r="P344">
        <f t="shared" si="35"/>
        <v>26</v>
      </c>
      <c r="Q344">
        <f>VLOOKUP('Ответы на форму (1)'!S344,ЧастотаПрактик,2,FALSE)</f>
        <v>3</v>
      </c>
      <c r="R344">
        <f>VLOOKUP('Ответы на форму (1)'!T344,ЧастотаПрактик,2,FALSE)</f>
        <v>1</v>
      </c>
      <c r="S344">
        <f>VLOOKUP('Ответы на форму (1)'!U344,ЧастотаПрактик,2,FALSE)</f>
        <v>4</v>
      </c>
      <c r="T344">
        <f>VLOOKUP('Ответы на форму (1)'!V344,ЧастотаПрактик,2,FALSE)</f>
        <v>3</v>
      </c>
      <c r="U344">
        <f>VLOOKUP('Ответы на форму (1)'!W344,ЧастотаПрактик,2,FALSE)</f>
        <v>0</v>
      </c>
      <c r="V344">
        <f>VLOOKUP('Ответы на форму (1)'!X344,ЧастотаПрактик,2,FALSE)</f>
        <v>0</v>
      </c>
      <c r="W344">
        <f>VLOOKUP('Ответы на форму (1)'!Y344,ЧастотаПрактик,2,FALSE)</f>
        <v>4</v>
      </c>
      <c r="X344">
        <f>VLOOKUP('Ответы на форму (1)'!Z344,ЧастотаПрактик,2,FALSE)</f>
        <v>4</v>
      </c>
      <c r="Y344">
        <f>VLOOKUP('Ответы на форму (1)'!AA344,ЧастотаПрактик,2,FALSE)</f>
        <v>2</v>
      </c>
      <c r="Z344">
        <f>VLOOKUP('Ответы на форму (1)'!AB344,ЧастотаПрактик,2,FALSE)</f>
        <v>2</v>
      </c>
      <c r="AA344">
        <f>VLOOKUP('Ответы на форму (1)'!AC344,ЧастотаПрактик,2,FALSE)</f>
        <v>3</v>
      </c>
      <c r="AB344">
        <f>VLOOKUP('Ответы на форму (1)'!AD344,ЧастотаПрактик,2,FALSE)</f>
        <v>1</v>
      </c>
      <c r="AC344">
        <f>VLOOKUP('Ответы на форму (1)'!AE344,ЧастотаПрактик,2,FALSE)</f>
        <v>0</v>
      </c>
      <c r="AD344">
        <f>VLOOKUP('Ответы на форму (1)'!AF344,ЧастотаПрактик,2,FALSE)</f>
        <v>2</v>
      </c>
      <c r="AE344">
        <f>VLOOKUP('Ответы на форму (1)'!AG344,ДаПочтиНет,2,FALSE)</f>
        <v>2</v>
      </c>
      <c r="AF344">
        <f>VLOOKUP('Ответы на форму (1)'!AH344,ДаПочтиНет,2,FALSE)</f>
        <v>2</v>
      </c>
      <c r="AG344">
        <f>VLOOKUP('Ответы на форму (1)'!AI344,ДаПочтиНет,2,FALSE)</f>
        <v>2</v>
      </c>
      <c r="AH344">
        <f>VLOOKUP('Ответы на форму (1)'!AJ344,ДаПочтиНет,2,FALSE)</f>
        <v>0</v>
      </c>
      <c r="AI344">
        <f>VLOOKUP('Ответы на форму (1)'!AK344,ДаПочтиНет,2,FALSE)</f>
        <v>2</v>
      </c>
      <c r="AJ344">
        <f>VLOOKUP('Ответы на форму (1)'!AL344,ДаПочтиНет,2,FALSE)</f>
        <v>2</v>
      </c>
      <c r="AK344">
        <f>VLOOKUP('Ответы на форму (1)'!AM344,ДаПочтиНет,2,FALSE)</f>
        <v>0</v>
      </c>
      <c r="AL344">
        <f>VLOOKUP('Ответы на форму (1)'!AN344,ДаПочтиНет,2,FALSE)</f>
        <v>0</v>
      </c>
      <c r="AM344">
        <f>VLOOKUP('Ответы на форму (1)'!AO344,ДаПочтиНет,2,FALSE)</f>
        <v>0</v>
      </c>
      <c r="AN344">
        <f t="shared" si="38"/>
        <v>37</v>
      </c>
      <c r="AO344">
        <f>VLOOKUP('Ответы на форму (1)'!AP344,ДаПочтиНет,2,FALSE)</f>
        <v>0</v>
      </c>
      <c r="AP344">
        <f>VLOOKUP('Ответы на форму (1)'!AQ344,ОбразЖизни,2,FALSE)</f>
        <v>3</v>
      </c>
      <c r="AQ344">
        <f>VLOOKUP('Ответы на форму (1)'!AR344,ОбразЖизни,2,FALSE)</f>
        <v>3</v>
      </c>
      <c r="AR344">
        <f>VLOOKUP('Ответы на форму (1)'!AS344,ОбразЖизни,2,FALSE)</f>
        <v>1</v>
      </c>
      <c r="AS344">
        <f>VLOOKUP('Ответы на форму (1)'!AT344,ОбразЖизни,2,FALSE)</f>
        <v>1</v>
      </c>
      <c r="AT344">
        <f>VLOOKUP('Ответы на форму (1)'!AU344,ОбразЖизни,2,FALSE)</f>
        <v>1</v>
      </c>
      <c r="AU344">
        <f>VLOOKUP('Ответы на форму (1)'!AV344,ОбразЖизни,2,FALSE)</f>
        <v>2</v>
      </c>
      <c r="AV344">
        <f>'Ответы на форму (1)'!AW344</f>
        <v>4</v>
      </c>
      <c r="AW344">
        <f>IF('Ответы на форму (1)'!AX344="",0,1)</f>
        <v>0</v>
      </c>
      <c r="AX344">
        <f>VLOOKUP('Ответы на форму (1)'!AY344,Курение,2,FALSE)</f>
        <v>0</v>
      </c>
      <c r="AY344">
        <f>VLOOKUP('Ответы на форму (1)'!AZ344,Алкоголь,2,FALSE)</f>
        <v>2</v>
      </c>
      <c r="AZ344">
        <f>VLOOKUP('Ответы на форму (1)'!BA344,СемейныйОпыт,2,FALSE)</f>
        <v>0</v>
      </c>
      <c r="BA344">
        <f>'Ответы на форму (1)'!BB344</f>
        <v>0</v>
      </c>
      <c r="BB344">
        <f>IF('Ответы на форму (1)'!BC344="",0,VLOOKUP('Ответы на форму (1)'!BC344,УровниЗнакомства,2,FALSE))</f>
        <v>2</v>
      </c>
      <c r="BC344">
        <f>IF('Ответы на форму (1)'!BD344="",0,VLOOKUP('Ответы на форму (1)'!BD344,УровниЗнакомства,2,FALSE))</f>
        <v>3</v>
      </c>
      <c r="BD344">
        <f>IF('Ответы на форму (1)'!BE344="",0,VLOOKUP('Ответы на форму (1)'!BE344,УровниЗнакомства,2,FALSE))</f>
        <v>3</v>
      </c>
      <c r="BE344">
        <f>IF('Ответы на форму (1)'!BF344="",0,VLOOKUP('Ответы на форму (1)'!BF344,УровниЗнакомства,2,FALSE))</f>
        <v>0</v>
      </c>
      <c r="BF344">
        <f>IF('Ответы на форму (1)'!BG344="",0,VLOOKUP('Ответы на форму (1)'!BG344,УровниЗнакомства,2,FALSE))</f>
        <v>0</v>
      </c>
      <c r="BG344">
        <f>IF('Ответы на форму (1)'!BH344="",0,VLOOKUP('Ответы на форму (1)'!BH344,УровниЗнакомства,2,FALSE))</f>
        <v>2</v>
      </c>
      <c r="BH344">
        <f t="shared" si="39"/>
        <v>10</v>
      </c>
      <c r="BI344">
        <f>VLOOKUP('Ответы на форму (1)'!BI344,ТараканоБалл,2,FALSE)</f>
        <v>4</v>
      </c>
      <c r="BJ344">
        <f>VLOOKUP('Ответы на форму (1)'!BJ344,ТараканоБалл,2,FALSE)</f>
        <v>3</v>
      </c>
      <c r="BK344">
        <f>VLOOKUP('Ответы на форму (1)'!BK344,ТараканоБалл,2,FALSE)</f>
        <v>4</v>
      </c>
      <c r="BL344">
        <f>VLOOKUP('Ответы на форму (1)'!BL344,ТараканоБалл,2,FALSE)</f>
        <v>3</v>
      </c>
      <c r="BM344">
        <f t="shared" si="40"/>
        <v>14</v>
      </c>
      <c r="BN344">
        <f t="shared" si="41"/>
        <v>1</v>
      </c>
      <c r="BO344">
        <f>VLOOKUP('Ответы на форму (1)'!BM344,ОбъемИнфы,2,FALSE)</f>
        <v>4</v>
      </c>
      <c r="BP344">
        <f>VLOOKUP('Ответы на форму (1)'!BN344,ОбъемИнфы,2,FALSE)</f>
        <v>3</v>
      </c>
      <c r="BQ344">
        <f>VLOOKUP('Ответы на форму (1)'!BO344,ОбъемИнфы,2,FALSE)</f>
        <v>1</v>
      </c>
      <c r="BR344">
        <f>VLOOKUP('Ответы на форму (1)'!BP344,ОбъемИнфы,2,FALSE)</f>
        <v>2</v>
      </c>
      <c r="BS344">
        <f>VLOOKUP('Ответы на форму (1)'!BQ344,ОбъемИнфы,2,FALSE)</f>
        <v>4</v>
      </c>
      <c r="BT344">
        <f>VLOOKUP('Ответы на форму (1)'!BR344,ОбъемИнфы,2,FALSE)</f>
        <v>4</v>
      </c>
      <c r="BU344">
        <f>VLOOKUP('Ответы на форму (1)'!BS344,ОбъемИнфы,2,FALSE)</f>
        <v>1</v>
      </c>
      <c r="BV344">
        <f>VLOOKUP('Ответы на форму (1)'!BT344,ОбъемИнфы,2,FALSE)</f>
        <v>0</v>
      </c>
      <c r="BW344">
        <f>IF('Ответы на форму (1)'!BU344&gt;2,"много",'Ответы на форму (1)'!BU344)</f>
        <v>2</v>
      </c>
      <c r="BX344">
        <f>VLOOKUP('Ответы на форму (1)'!BV344,Блыки,2,FALSE)</f>
        <v>1</v>
      </c>
      <c r="BY344">
        <f>IF('Ответы на форму (1)'!BY344="","",'Ответы на форму (1)'!BY344)</f>
        <v>7</v>
      </c>
      <c r="BZ344" t="str">
        <f t="shared" si="36"/>
        <v>Нет</v>
      </c>
    </row>
    <row r="345" spans="1:78" x14ac:dyDescent="0.35">
      <c r="A345">
        <f>IF('Ответы на форму (1)'!B345="М",1,0)</f>
        <v>1</v>
      </c>
      <c r="B345">
        <f>'Ответы на форму (1)'!C345</f>
        <v>31</v>
      </c>
      <c r="C345">
        <f>VLOOKUP('Ответы на форму (1)'!G345,Успевание,2,FALSE)</f>
        <v>1</v>
      </c>
      <c r="D345">
        <f>VLOOKUP('Ответы на форму (1)'!H345,Успевание,2,FALSE)</f>
        <v>2</v>
      </c>
      <c r="E345">
        <f t="shared" si="37"/>
        <v>-1</v>
      </c>
      <c r="F345">
        <f>VLOOKUP('Ответы на форму (1)'!I345,ШкалаРомека,2,FALSE)</f>
        <v>4</v>
      </c>
      <c r="G345">
        <f>VLOOKUP('Ответы на форму (1)'!J345,ШкалаРомека,2,FALSE)</f>
        <v>3</v>
      </c>
      <c r="H345">
        <f>VLOOKUP('Ответы на форму (1)'!K345,ШкалаРомека,2,FALSE)</f>
        <v>2</v>
      </c>
      <c r="I345">
        <f>VLOOKUP('Ответы на форму (1)'!L345,ШкалаРомека,2,FALSE)</f>
        <v>3</v>
      </c>
      <c r="J345">
        <f>VLOOKUP('Ответы на форму (1)'!M345,ШкалаРомека,2,FALSE)</f>
        <v>4</v>
      </c>
      <c r="K345">
        <f>VLOOKUP('Ответы на форму (1)'!N345,ШкалаРомека,2,FALSE)</f>
        <v>4</v>
      </c>
      <c r="L345">
        <f>VLOOKUP('Ответы на форму (1)'!O345,ШкалаРомека,2,FALSE)</f>
        <v>4</v>
      </c>
      <c r="M345">
        <f>VLOOKUP('Ответы на форму (1)'!P345,ШкалаРомека,2,FALSE)</f>
        <v>2</v>
      </c>
      <c r="N345">
        <f>VLOOKUP('Ответы на форму (1)'!Q345,ШкалаРомека,2,FALSE)</f>
        <v>4</v>
      </c>
      <c r="O345">
        <f>VLOOKUP('Ответы на форму (1)'!R345,ШкалаРомека,2,FALSE)</f>
        <v>2</v>
      </c>
      <c r="P345">
        <f t="shared" si="35"/>
        <v>32</v>
      </c>
      <c r="Q345">
        <f>VLOOKUP('Ответы на форму (1)'!S345,ЧастотаПрактик,2,FALSE)</f>
        <v>3</v>
      </c>
      <c r="R345">
        <f>VLOOKUP('Ответы на форму (1)'!T345,ЧастотаПрактик,2,FALSE)</f>
        <v>1</v>
      </c>
      <c r="S345">
        <f>VLOOKUP('Ответы на форму (1)'!U345,ЧастотаПрактик,2,FALSE)</f>
        <v>4</v>
      </c>
      <c r="T345">
        <f>VLOOKUP('Ответы на форму (1)'!V345,ЧастотаПрактик,2,FALSE)</f>
        <v>3</v>
      </c>
      <c r="U345">
        <f>VLOOKUP('Ответы на форму (1)'!W345,ЧастотаПрактик,2,FALSE)</f>
        <v>4</v>
      </c>
      <c r="V345">
        <f>VLOOKUP('Ответы на форму (1)'!X345,ЧастотаПрактик,2,FALSE)</f>
        <v>1</v>
      </c>
      <c r="W345">
        <f>VLOOKUP('Ответы на форму (1)'!Y345,ЧастотаПрактик,2,FALSE)</f>
        <v>1</v>
      </c>
      <c r="X345">
        <f>VLOOKUP('Ответы на форму (1)'!Z345,ЧастотаПрактик,2,FALSE)</f>
        <v>0</v>
      </c>
      <c r="Y345">
        <f>VLOOKUP('Ответы на форму (1)'!AA345,ЧастотаПрактик,2,FALSE)</f>
        <v>3</v>
      </c>
      <c r="Z345">
        <f>VLOOKUP('Ответы на форму (1)'!AB345,ЧастотаПрактик,2,FALSE)</f>
        <v>2</v>
      </c>
      <c r="AA345">
        <f>VLOOKUP('Ответы на форму (1)'!AC345,ЧастотаПрактик,2,FALSE)</f>
        <v>1</v>
      </c>
      <c r="AB345">
        <f>VLOOKUP('Ответы на форму (1)'!AD345,ЧастотаПрактик,2,FALSE)</f>
        <v>1</v>
      </c>
      <c r="AC345">
        <f>VLOOKUP('Ответы на форму (1)'!AE345,ЧастотаПрактик,2,FALSE)</f>
        <v>2</v>
      </c>
      <c r="AD345">
        <f>VLOOKUP('Ответы на форму (1)'!AF345,ЧастотаПрактик,2,FALSE)</f>
        <v>3</v>
      </c>
      <c r="AE345">
        <f>VLOOKUP('Ответы на форму (1)'!AG345,ДаПочтиНет,2,FALSE)</f>
        <v>2</v>
      </c>
      <c r="AF345">
        <f>VLOOKUP('Ответы на форму (1)'!AH345,ДаПочтиНет,2,FALSE)</f>
        <v>2</v>
      </c>
      <c r="AG345">
        <f>VLOOKUP('Ответы на форму (1)'!AI345,ДаПочтиНет,2,FALSE)</f>
        <v>2</v>
      </c>
      <c r="AH345">
        <f>VLOOKUP('Ответы на форму (1)'!AJ345,ДаПочтиНет,2,FALSE)</f>
        <v>0</v>
      </c>
      <c r="AI345">
        <f>VLOOKUP('Ответы на форму (1)'!AK345,ДаПочтиНет,2,FALSE)</f>
        <v>2</v>
      </c>
      <c r="AJ345">
        <f>VLOOKUP('Ответы на форму (1)'!AL345,ДаПочтиНет,2,FALSE)</f>
        <v>0</v>
      </c>
      <c r="AK345">
        <f>VLOOKUP('Ответы на форму (1)'!AM345,ДаПочтиНет,2,FALSE)</f>
        <v>0</v>
      </c>
      <c r="AL345">
        <f>VLOOKUP('Ответы на форму (1)'!AN345,ДаПочтиНет,2,FALSE)</f>
        <v>0</v>
      </c>
      <c r="AM345">
        <f>VLOOKUP('Ответы на форму (1)'!AO345,ДаПочтиНет,2,FALSE)</f>
        <v>0</v>
      </c>
      <c r="AN345">
        <f t="shared" si="38"/>
        <v>35</v>
      </c>
      <c r="AO345">
        <f>VLOOKUP('Ответы на форму (1)'!AP345,ДаПочтиНет,2,FALSE)</f>
        <v>0</v>
      </c>
      <c r="AP345">
        <f>VLOOKUP('Ответы на форму (1)'!AQ345,ОбразЖизни,2,FALSE)</f>
        <v>2</v>
      </c>
      <c r="AQ345">
        <f>VLOOKUP('Ответы на форму (1)'!AR345,ОбразЖизни,2,FALSE)</f>
        <v>4</v>
      </c>
      <c r="AR345">
        <f>VLOOKUP('Ответы на форму (1)'!AS345,ОбразЖизни,2,FALSE)</f>
        <v>0</v>
      </c>
      <c r="AS345">
        <f>VLOOKUP('Ответы на форму (1)'!AT345,ОбразЖизни,2,FALSE)</f>
        <v>3</v>
      </c>
      <c r="AT345">
        <f>VLOOKUP('Ответы на форму (1)'!AU345,ОбразЖизни,2,FALSE)</f>
        <v>4</v>
      </c>
      <c r="AU345">
        <f>VLOOKUP('Ответы на форму (1)'!AV345,ОбразЖизни,2,FALSE)</f>
        <v>3</v>
      </c>
      <c r="AV345">
        <f>'Ответы на форму (1)'!AW345</f>
        <v>6</v>
      </c>
      <c r="AW345">
        <f>IF('Ответы на форму (1)'!AX345="",0,1)</f>
        <v>1</v>
      </c>
      <c r="AX345">
        <f>VLOOKUP('Ответы на форму (1)'!AY345,Курение,2,FALSE)</f>
        <v>0</v>
      </c>
      <c r="AY345">
        <f>VLOOKUP('Ответы на форму (1)'!AZ345,Алкоголь,2,FALSE)</f>
        <v>2</v>
      </c>
      <c r="AZ345">
        <f>VLOOKUP('Ответы на форму (1)'!BA345,СемейныйОпыт,2,FALSE)</f>
        <v>1</v>
      </c>
      <c r="BA345">
        <f>'Ответы на форму (1)'!BB345</f>
        <v>0</v>
      </c>
      <c r="BB345">
        <f>IF('Ответы на форму (1)'!BC345="",0,VLOOKUP('Ответы на форму (1)'!BC345,УровниЗнакомства,2,FALSE))</f>
        <v>2</v>
      </c>
      <c r="BC345">
        <f>IF('Ответы на форму (1)'!BD345="",0,VLOOKUP('Ответы на форму (1)'!BD345,УровниЗнакомства,2,FALSE))</f>
        <v>2</v>
      </c>
      <c r="BD345">
        <f>IF('Ответы на форму (1)'!BE345="",0,VLOOKUP('Ответы на форму (1)'!BE345,УровниЗнакомства,2,FALSE))</f>
        <v>0</v>
      </c>
      <c r="BE345">
        <f>IF('Ответы на форму (1)'!BF345="",0,VLOOKUP('Ответы на форму (1)'!BF345,УровниЗнакомства,2,FALSE))</f>
        <v>4</v>
      </c>
      <c r="BF345">
        <f>IF('Ответы на форму (1)'!BG345="",0,VLOOKUP('Ответы на форму (1)'!BG345,УровниЗнакомства,2,FALSE))</f>
        <v>0</v>
      </c>
      <c r="BG345">
        <f>IF('Ответы на форму (1)'!BH345="",0,VLOOKUP('Ответы на форму (1)'!BH345,УровниЗнакомства,2,FALSE))</f>
        <v>0</v>
      </c>
      <c r="BH345">
        <f t="shared" si="39"/>
        <v>8</v>
      </c>
      <c r="BI345">
        <f>VLOOKUP('Ответы на форму (1)'!BI345,ТараканоБалл,2,FALSE)</f>
        <v>2</v>
      </c>
      <c r="BJ345">
        <f>VLOOKUP('Ответы на форму (1)'!BJ345,ТараканоБалл,2,FALSE)</f>
        <v>4</v>
      </c>
      <c r="BK345">
        <f>VLOOKUP('Ответы на форму (1)'!BK345,ТараканоБалл,2,FALSE)</f>
        <v>2</v>
      </c>
      <c r="BL345">
        <f>VLOOKUP('Ответы на форму (1)'!BL345,ТараканоБалл,2,FALSE)</f>
        <v>1</v>
      </c>
      <c r="BM345">
        <f t="shared" si="40"/>
        <v>9</v>
      </c>
      <c r="BN345">
        <f t="shared" si="41"/>
        <v>0</v>
      </c>
      <c r="BO345">
        <f>VLOOKUP('Ответы на форму (1)'!BM345,ОбъемИнфы,2,FALSE)</f>
        <v>4</v>
      </c>
      <c r="BP345">
        <f>VLOOKUP('Ответы на форму (1)'!BN345,ОбъемИнфы,2,FALSE)</f>
        <v>0</v>
      </c>
      <c r="BQ345">
        <f>VLOOKUP('Ответы на форму (1)'!BO345,ОбъемИнфы,2,FALSE)</f>
        <v>1</v>
      </c>
      <c r="BR345">
        <f>VLOOKUP('Ответы на форму (1)'!BP345,ОбъемИнфы,2,FALSE)</f>
        <v>1</v>
      </c>
      <c r="BS345">
        <f>VLOOKUP('Ответы на форму (1)'!BQ345,ОбъемИнфы,2,FALSE)</f>
        <v>1</v>
      </c>
      <c r="BT345">
        <f>VLOOKUP('Ответы на форму (1)'!BR345,ОбъемИнфы,2,FALSE)</f>
        <v>1</v>
      </c>
      <c r="BU345">
        <f>VLOOKUP('Ответы на форму (1)'!BS345,ОбъемИнфы,2,FALSE)</f>
        <v>1</v>
      </c>
      <c r="BV345">
        <f>VLOOKUP('Ответы на форму (1)'!BT345,ОбъемИнфы,2,FALSE)</f>
        <v>0</v>
      </c>
      <c r="BW345">
        <f>IF('Ответы на форму (1)'!BU345&gt;2,"много",'Ответы на форму (1)'!BU345)</f>
        <v>2</v>
      </c>
      <c r="BX345">
        <f>VLOOKUP('Ответы на форму (1)'!BV345,Блыки,2,FALSE)</f>
        <v>0</v>
      </c>
      <c r="BY345">
        <f>IF('Ответы на форму (1)'!BY345="","",'Ответы на форму (1)'!BY345)</f>
        <v>9</v>
      </c>
      <c r="BZ345" t="str">
        <f t="shared" si="36"/>
        <v>Нет</v>
      </c>
    </row>
    <row r="346" spans="1:78" x14ac:dyDescent="0.35">
      <c r="A346">
        <f>IF('Ответы на форму (1)'!B346="М",1,0)</f>
        <v>0</v>
      </c>
      <c r="B346">
        <f>'Ответы на форму (1)'!C346</f>
        <v>30</v>
      </c>
      <c r="C346">
        <f>VLOOKUP('Ответы на форму (1)'!G346,Успевание,2,FALSE)</f>
        <v>3</v>
      </c>
      <c r="D346">
        <f>VLOOKUP('Ответы на форму (1)'!H346,Успевание,2,FALSE)</f>
        <v>3</v>
      </c>
      <c r="E346">
        <f t="shared" si="37"/>
        <v>0</v>
      </c>
      <c r="F346">
        <f>VLOOKUP('Ответы на форму (1)'!I346,ШкалаРомека,2,FALSE)</f>
        <v>3</v>
      </c>
      <c r="G346">
        <f>VLOOKUP('Ответы на форму (1)'!J346,ШкалаРомека,2,FALSE)</f>
        <v>3</v>
      </c>
      <c r="H346">
        <f>VLOOKUP('Ответы на форму (1)'!K346,ШкалаРомека,2,FALSE)</f>
        <v>3</v>
      </c>
      <c r="I346">
        <f>VLOOKUP('Ответы на форму (1)'!L346,ШкалаРомека,2,FALSE)</f>
        <v>1</v>
      </c>
      <c r="J346">
        <f>VLOOKUP('Ответы на форму (1)'!M346,ШкалаРомека,2,FALSE)</f>
        <v>4</v>
      </c>
      <c r="K346">
        <f>VLOOKUP('Ответы на форму (1)'!N346,ШкалаРомека,2,FALSE)</f>
        <v>3</v>
      </c>
      <c r="L346">
        <f>VLOOKUP('Ответы на форму (1)'!O346,ШкалаРомека,2,FALSE)</f>
        <v>2</v>
      </c>
      <c r="M346">
        <f>VLOOKUP('Ответы на форму (1)'!P346,ШкалаРомека,2,FALSE)</f>
        <v>3</v>
      </c>
      <c r="N346">
        <f>VLOOKUP('Ответы на форму (1)'!Q346,ШкалаРомека,2,FALSE)</f>
        <v>3</v>
      </c>
      <c r="O346">
        <f>VLOOKUP('Ответы на форму (1)'!R346,ШкалаРомека,2,FALSE)</f>
        <v>3</v>
      </c>
      <c r="P346">
        <f t="shared" si="35"/>
        <v>28</v>
      </c>
      <c r="Q346">
        <f>VLOOKUP('Ответы на форму (1)'!S346,ЧастотаПрактик,2,FALSE)</f>
        <v>3</v>
      </c>
      <c r="R346">
        <f>VLOOKUP('Ответы на форму (1)'!T346,ЧастотаПрактик,2,FALSE)</f>
        <v>2</v>
      </c>
      <c r="S346">
        <f>VLOOKUP('Ответы на форму (1)'!U346,ЧастотаПрактик,2,FALSE)</f>
        <v>4</v>
      </c>
      <c r="T346">
        <f>VLOOKUP('Ответы на форму (1)'!V346,ЧастотаПрактик,2,FALSE)</f>
        <v>4</v>
      </c>
      <c r="U346">
        <f>VLOOKUP('Ответы на форму (1)'!W346,ЧастотаПрактик,2,FALSE)</f>
        <v>0</v>
      </c>
      <c r="V346">
        <f>VLOOKUP('Ответы на форму (1)'!X346,ЧастотаПрактик,2,FALSE)</f>
        <v>1</v>
      </c>
      <c r="W346">
        <f>VLOOKUP('Ответы на форму (1)'!Y346,ЧастотаПрактик,2,FALSE)</f>
        <v>4</v>
      </c>
      <c r="X346">
        <f>VLOOKUP('Ответы на форму (1)'!Z346,ЧастотаПрактик,2,FALSE)</f>
        <v>1</v>
      </c>
      <c r="Y346">
        <f>VLOOKUP('Ответы на форму (1)'!AA346,ЧастотаПрактик,2,FALSE)</f>
        <v>3</v>
      </c>
      <c r="Z346">
        <f>VLOOKUP('Ответы на форму (1)'!AB346,ЧастотаПрактик,2,FALSE)</f>
        <v>2</v>
      </c>
      <c r="AA346">
        <f>VLOOKUP('Ответы на форму (1)'!AC346,ЧастотаПрактик,2,FALSE)</f>
        <v>3</v>
      </c>
      <c r="AB346">
        <f>VLOOKUP('Ответы на форму (1)'!AD346,ЧастотаПрактик,2,FALSE)</f>
        <v>4</v>
      </c>
      <c r="AC346">
        <f>VLOOKUP('Ответы на форму (1)'!AE346,ЧастотаПрактик,2,FALSE)</f>
        <v>2</v>
      </c>
      <c r="AD346">
        <f>VLOOKUP('Ответы на форму (1)'!AF346,ЧастотаПрактик,2,FALSE)</f>
        <v>3</v>
      </c>
      <c r="AE346">
        <f>VLOOKUP('Ответы на форму (1)'!AG346,ДаПочтиНет,2,FALSE)</f>
        <v>1</v>
      </c>
      <c r="AF346">
        <f>VLOOKUP('Ответы на форму (1)'!AH346,ДаПочтиНет,2,FALSE)</f>
        <v>1</v>
      </c>
      <c r="AG346">
        <f>VLOOKUP('Ответы на форму (1)'!AI346,ДаПочтиНет,2,FALSE)</f>
        <v>2</v>
      </c>
      <c r="AH346">
        <f>VLOOKUP('Ответы на форму (1)'!AJ346,ДаПочтиНет,2,FALSE)</f>
        <v>0</v>
      </c>
      <c r="AI346">
        <f>VLOOKUP('Ответы на форму (1)'!AK346,ДаПочтиНет,2,FALSE)</f>
        <v>2</v>
      </c>
      <c r="AJ346">
        <f>VLOOKUP('Ответы на форму (1)'!AL346,ДаПочтиНет,2,FALSE)</f>
        <v>2</v>
      </c>
      <c r="AK346">
        <f>VLOOKUP('Ответы на форму (1)'!AM346,ДаПочтиНет,2,FALSE)</f>
        <v>1</v>
      </c>
      <c r="AL346">
        <f>VLOOKUP('Ответы на форму (1)'!AN346,ДаПочтиНет,2,FALSE)</f>
        <v>0</v>
      </c>
      <c r="AM346">
        <f>VLOOKUP('Ответы на форму (1)'!AO346,ДаПочтиНет,2,FALSE)</f>
        <v>2</v>
      </c>
      <c r="AN346">
        <f t="shared" si="38"/>
        <v>45</v>
      </c>
      <c r="AO346">
        <f>VLOOKUP('Ответы на форму (1)'!AP346,ДаПочтиНет,2,FALSE)</f>
        <v>0</v>
      </c>
      <c r="AP346">
        <f>VLOOKUP('Ответы на форму (1)'!AQ346,ОбразЖизни,2,FALSE)</f>
        <v>4</v>
      </c>
      <c r="AQ346">
        <f>VLOOKUP('Ответы на форму (1)'!AR346,ОбразЖизни,2,FALSE)</f>
        <v>3</v>
      </c>
      <c r="AR346">
        <f>VLOOKUP('Ответы на форму (1)'!AS346,ОбразЖизни,2,FALSE)</f>
        <v>3</v>
      </c>
      <c r="AS346">
        <f>VLOOKUP('Ответы на форму (1)'!AT346,ОбразЖизни,2,FALSE)</f>
        <v>4</v>
      </c>
      <c r="AT346">
        <f>VLOOKUP('Ответы на форму (1)'!AU346,ОбразЖизни,2,FALSE)</f>
        <v>2</v>
      </c>
      <c r="AU346">
        <f>VLOOKUP('Ответы на форму (1)'!AV346,ОбразЖизни,2,FALSE)</f>
        <v>3</v>
      </c>
      <c r="AV346">
        <f>'Ответы на форму (1)'!AW346</f>
        <v>6</v>
      </c>
      <c r="AW346">
        <f>IF('Ответы на форму (1)'!AX346="",0,1)</f>
        <v>0</v>
      </c>
      <c r="AX346">
        <f>VLOOKUP('Ответы на форму (1)'!AY346,Курение,2,FALSE)</f>
        <v>0</v>
      </c>
      <c r="AY346">
        <f>VLOOKUP('Ответы на форму (1)'!AZ346,Алкоголь,2,FALSE)</f>
        <v>1</v>
      </c>
      <c r="AZ346">
        <f>VLOOKUP('Ответы на форму (1)'!BA346,СемейныйОпыт,2,FALSE)</f>
        <v>1</v>
      </c>
      <c r="BA346">
        <f>'Ответы на форму (1)'!BB346</f>
        <v>1</v>
      </c>
      <c r="BB346">
        <f>IF('Ответы на форму (1)'!BC346="",0,VLOOKUP('Ответы на форму (1)'!BC346,УровниЗнакомства,2,FALSE))</f>
        <v>3</v>
      </c>
      <c r="BC346">
        <f>IF('Ответы на форму (1)'!BD346="",0,VLOOKUP('Ответы на форму (1)'!BD346,УровниЗнакомства,2,FALSE))</f>
        <v>4</v>
      </c>
      <c r="BD346">
        <f>IF('Ответы на форму (1)'!BE346="",0,VLOOKUP('Ответы на форму (1)'!BE346,УровниЗнакомства,2,FALSE))</f>
        <v>1</v>
      </c>
      <c r="BE346">
        <f>IF('Ответы на форму (1)'!BF346="",0,VLOOKUP('Ответы на форму (1)'!BF346,УровниЗнакомства,2,FALSE))</f>
        <v>1</v>
      </c>
      <c r="BF346">
        <f>IF('Ответы на форму (1)'!BG346="",0,VLOOKUP('Ответы на форму (1)'!BG346,УровниЗнакомства,2,FALSE))</f>
        <v>0</v>
      </c>
      <c r="BG346">
        <f>IF('Ответы на форму (1)'!BH346="",0,VLOOKUP('Ответы на форму (1)'!BH346,УровниЗнакомства,2,FALSE))</f>
        <v>0</v>
      </c>
      <c r="BH346">
        <f t="shared" si="39"/>
        <v>9</v>
      </c>
      <c r="BI346">
        <f>VLOOKUP('Ответы на форму (1)'!BI346,ТараканоБалл,2,FALSE)</f>
        <v>1</v>
      </c>
      <c r="BJ346">
        <f>VLOOKUP('Ответы на форму (1)'!BJ346,ТараканоБалл,2,FALSE)</f>
        <v>2</v>
      </c>
      <c r="BK346">
        <f>VLOOKUP('Ответы на форму (1)'!BK346,ТараканоБалл,2,FALSE)</f>
        <v>4</v>
      </c>
      <c r="BL346">
        <f>VLOOKUP('Ответы на форму (1)'!BL346,ТараканоБалл,2,FALSE)</f>
        <v>2</v>
      </c>
      <c r="BM346">
        <f t="shared" si="40"/>
        <v>9</v>
      </c>
      <c r="BN346">
        <f t="shared" si="41"/>
        <v>0</v>
      </c>
      <c r="BO346">
        <f>VLOOKUP('Ответы на форму (1)'!BM346,ОбъемИнфы,2,FALSE)</f>
        <v>3</v>
      </c>
      <c r="BP346">
        <f>VLOOKUP('Ответы на форму (1)'!BN346,ОбъемИнфы,2,FALSE)</f>
        <v>1</v>
      </c>
      <c r="BQ346">
        <f>VLOOKUP('Ответы на форму (1)'!BO346,ОбъемИнфы,2,FALSE)</f>
        <v>1</v>
      </c>
      <c r="BR346">
        <f>VLOOKUP('Ответы на форму (1)'!BP346,ОбъемИнфы,2,FALSE)</f>
        <v>3</v>
      </c>
      <c r="BS346">
        <f>VLOOKUP('Ответы на форму (1)'!BQ346,ОбъемИнфы,2,FALSE)</f>
        <v>2</v>
      </c>
      <c r="BT346">
        <f>VLOOKUP('Ответы на форму (1)'!BR346,ОбъемИнфы,2,FALSE)</f>
        <v>3</v>
      </c>
      <c r="BU346">
        <f>VLOOKUP('Ответы на форму (1)'!BS346,ОбъемИнфы,2,FALSE)</f>
        <v>3</v>
      </c>
      <c r="BV346">
        <f>VLOOKUP('Ответы на форму (1)'!BT346,ОбъемИнфы,2,FALSE)</f>
        <v>1</v>
      </c>
      <c r="BW346">
        <f>IF('Ответы на форму (1)'!BU346&gt;2,"много",'Ответы на форму (1)'!BU346)</f>
        <v>1</v>
      </c>
      <c r="BX346">
        <f>VLOOKUP('Ответы на форму (1)'!BV346,Блыки,2,FALSE)</f>
        <v>1</v>
      </c>
      <c r="BY346">
        <f>IF('Ответы на форму (1)'!BY346="","",'Ответы на форму (1)'!BY346)</f>
        <v>7</v>
      </c>
      <c r="BZ346" t="str">
        <f t="shared" si="36"/>
        <v>Да</v>
      </c>
    </row>
    <row r="347" spans="1:78" x14ac:dyDescent="0.35">
      <c r="A347">
        <f>IF('Ответы на форму (1)'!B347="М",1,0)</f>
        <v>1</v>
      </c>
      <c r="B347">
        <f>'Ответы на форму (1)'!C347</f>
        <v>28</v>
      </c>
      <c r="C347">
        <f>VLOOKUP('Ответы на форму (1)'!G347,Успевание,2,FALSE)</f>
        <v>2</v>
      </c>
      <c r="D347">
        <f>VLOOKUP('Ответы на форму (1)'!H347,Успевание,2,FALSE)</f>
        <v>2</v>
      </c>
      <c r="E347">
        <f t="shared" si="37"/>
        <v>0</v>
      </c>
      <c r="F347">
        <f>VLOOKUP('Ответы на форму (1)'!I347,ШкалаРомека,2,FALSE)</f>
        <v>2</v>
      </c>
      <c r="G347">
        <f>VLOOKUP('Ответы на форму (1)'!J347,ШкалаРомека,2,FALSE)</f>
        <v>2</v>
      </c>
      <c r="H347">
        <f>VLOOKUP('Ответы на форму (1)'!K347,ШкалаРомека,2,FALSE)</f>
        <v>1</v>
      </c>
      <c r="I347">
        <f>VLOOKUP('Ответы на форму (1)'!L347,ШкалаРомека,2,FALSE)</f>
        <v>1</v>
      </c>
      <c r="J347">
        <f>VLOOKUP('Ответы на форму (1)'!M347,ШкалаРомека,2,FALSE)</f>
        <v>1</v>
      </c>
      <c r="K347">
        <f>VLOOKUP('Ответы на форму (1)'!N347,ШкалаРомека,2,FALSE)</f>
        <v>2</v>
      </c>
      <c r="L347">
        <f>VLOOKUP('Ответы на форму (1)'!O347,ШкалаРомека,2,FALSE)</f>
        <v>2</v>
      </c>
      <c r="M347">
        <f>VLOOKUP('Ответы на форму (1)'!P347,ШкалаРомека,2,FALSE)</f>
        <v>2</v>
      </c>
      <c r="N347">
        <f>VLOOKUP('Ответы на форму (1)'!Q347,ШкалаРомека,2,FALSE)</f>
        <v>1</v>
      </c>
      <c r="O347">
        <f>VLOOKUP('Ответы на форму (1)'!R347,ШкалаРомека,2,FALSE)</f>
        <v>2</v>
      </c>
      <c r="P347">
        <f t="shared" si="35"/>
        <v>16</v>
      </c>
      <c r="Q347">
        <f>VLOOKUP('Ответы на форму (1)'!S347,ЧастотаПрактик,2,FALSE)</f>
        <v>1</v>
      </c>
      <c r="R347">
        <f>VLOOKUP('Ответы на форму (1)'!T347,ЧастотаПрактик,2,FALSE)</f>
        <v>1</v>
      </c>
      <c r="S347">
        <f>VLOOKUP('Ответы на форму (1)'!U347,ЧастотаПрактик,2,FALSE)</f>
        <v>1</v>
      </c>
      <c r="T347">
        <f>VLOOKUP('Ответы на форму (1)'!V347,ЧастотаПрактик,2,FALSE)</f>
        <v>2</v>
      </c>
      <c r="U347">
        <f>VLOOKUP('Ответы на форму (1)'!W347,ЧастотаПрактик,2,FALSE)</f>
        <v>0</v>
      </c>
      <c r="V347">
        <f>VLOOKUP('Ответы на форму (1)'!X347,ЧастотаПрактик,2,FALSE)</f>
        <v>2</v>
      </c>
      <c r="W347">
        <f>VLOOKUP('Ответы на форму (1)'!Y347,ЧастотаПрактик,2,FALSE)</f>
        <v>3</v>
      </c>
      <c r="X347">
        <f>VLOOKUP('Ответы на форму (1)'!Z347,ЧастотаПрактик,2,FALSE)</f>
        <v>0</v>
      </c>
      <c r="Y347">
        <f>VLOOKUP('Ответы на форму (1)'!AA347,ЧастотаПрактик,2,FALSE)</f>
        <v>1</v>
      </c>
      <c r="Z347">
        <f>VLOOKUP('Ответы на форму (1)'!AB347,ЧастотаПрактик,2,FALSE)</f>
        <v>3</v>
      </c>
      <c r="AA347">
        <f>VLOOKUP('Ответы на форму (1)'!AC347,ЧастотаПрактик,2,FALSE)</f>
        <v>4</v>
      </c>
      <c r="AB347">
        <f>VLOOKUP('Ответы на форму (1)'!AD347,ЧастотаПрактик,2,FALSE)</f>
        <v>0</v>
      </c>
      <c r="AC347">
        <f>VLOOKUP('Ответы на форму (1)'!AE347,ЧастотаПрактик,2,FALSE)</f>
        <v>2</v>
      </c>
      <c r="AD347">
        <f>VLOOKUP('Ответы на форму (1)'!AF347,ЧастотаПрактик,2,FALSE)</f>
        <v>0</v>
      </c>
      <c r="AE347">
        <f>VLOOKUP('Ответы на форму (1)'!AG347,ДаПочтиНет,2,FALSE)</f>
        <v>2</v>
      </c>
      <c r="AF347">
        <f>VLOOKUP('Ответы на форму (1)'!AH347,ДаПочтиНет,2,FALSE)</f>
        <v>2</v>
      </c>
      <c r="AG347">
        <f>VLOOKUP('Ответы на форму (1)'!AI347,ДаПочтиНет,2,FALSE)</f>
        <v>2</v>
      </c>
      <c r="AH347">
        <f>VLOOKUP('Ответы на форму (1)'!AJ347,ДаПочтиНет,2,FALSE)</f>
        <v>0</v>
      </c>
      <c r="AI347">
        <f>VLOOKUP('Ответы на форму (1)'!AK347,ДаПочтиНет,2,FALSE)</f>
        <v>0</v>
      </c>
      <c r="AJ347">
        <f>VLOOKUP('Ответы на форму (1)'!AL347,ДаПочтиНет,2,FALSE)</f>
        <v>0</v>
      </c>
      <c r="AK347">
        <f>VLOOKUP('Ответы на форму (1)'!AM347,ДаПочтиНет,2,FALSE)</f>
        <v>0</v>
      </c>
      <c r="AL347">
        <f>VLOOKUP('Ответы на форму (1)'!AN347,ДаПочтиНет,2,FALSE)</f>
        <v>0</v>
      </c>
      <c r="AM347">
        <f>VLOOKUP('Ответы на форму (1)'!AO347,ДаПочтиНет,2,FALSE)</f>
        <v>0</v>
      </c>
      <c r="AN347">
        <f t="shared" si="38"/>
        <v>23</v>
      </c>
      <c r="AO347">
        <f>VLOOKUP('Ответы на форму (1)'!AP347,ДаПочтиНет,2,FALSE)</f>
        <v>1</v>
      </c>
      <c r="AP347">
        <f>VLOOKUP('Ответы на форму (1)'!AQ347,ОбразЖизни,2,FALSE)</f>
        <v>2</v>
      </c>
      <c r="AQ347">
        <f>VLOOKUP('Ответы на форму (1)'!AR347,ОбразЖизни,2,FALSE)</f>
        <v>4</v>
      </c>
      <c r="AR347">
        <f>VLOOKUP('Ответы на форму (1)'!AS347,ОбразЖизни,2,FALSE)</f>
        <v>3</v>
      </c>
      <c r="AS347">
        <f>VLOOKUP('Ответы на форму (1)'!AT347,ОбразЖизни,2,FALSE)</f>
        <v>4</v>
      </c>
      <c r="AT347">
        <f>VLOOKUP('Ответы на форму (1)'!AU347,ОбразЖизни,2,FALSE)</f>
        <v>0</v>
      </c>
      <c r="AU347">
        <f>VLOOKUP('Ответы на форму (1)'!AV347,ОбразЖизни,2,FALSE)</f>
        <v>2</v>
      </c>
      <c r="AV347">
        <f>'Ответы на форму (1)'!AW347</f>
        <v>5</v>
      </c>
      <c r="AW347">
        <f>IF('Ответы на форму (1)'!AX347="",0,1)</f>
        <v>1</v>
      </c>
      <c r="AX347">
        <f>VLOOKUP('Ответы на форму (1)'!AY347,Курение,2,FALSE)</f>
        <v>0</v>
      </c>
      <c r="AY347">
        <f>VLOOKUP('Ответы на форму (1)'!AZ347,Алкоголь,2,FALSE)</f>
        <v>3</v>
      </c>
      <c r="AZ347">
        <f>VLOOKUP('Ответы на форму (1)'!BA347,СемейныйОпыт,2,FALSE)</f>
        <v>0</v>
      </c>
      <c r="BA347">
        <f>'Ответы на форму (1)'!BB347</f>
        <v>0</v>
      </c>
      <c r="BB347">
        <f>IF('Ответы на форму (1)'!BC347="",0,VLOOKUP('Ответы на форму (1)'!BC347,УровниЗнакомства,2,FALSE))</f>
        <v>0</v>
      </c>
      <c r="BC347">
        <f>IF('Ответы на форму (1)'!BD347="",0,VLOOKUP('Ответы на форму (1)'!BD347,УровниЗнакомства,2,FALSE))</f>
        <v>2</v>
      </c>
      <c r="BD347">
        <f>IF('Ответы на форму (1)'!BE347="",0,VLOOKUP('Ответы на форму (1)'!BE347,УровниЗнакомства,2,FALSE))</f>
        <v>0</v>
      </c>
      <c r="BE347">
        <f>IF('Ответы на форму (1)'!BF347="",0,VLOOKUP('Ответы на форму (1)'!BF347,УровниЗнакомства,2,FALSE))</f>
        <v>2</v>
      </c>
      <c r="BF347">
        <f>IF('Ответы на форму (1)'!BG347="",0,VLOOKUP('Ответы на форму (1)'!BG347,УровниЗнакомства,2,FALSE))</f>
        <v>0</v>
      </c>
      <c r="BG347">
        <f>IF('Ответы на форму (1)'!BH347="",0,VLOOKUP('Ответы на форму (1)'!BH347,УровниЗнакомства,2,FALSE))</f>
        <v>0</v>
      </c>
      <c r="BH347">
        <f t="shared" si="39"/>
        <v>4</v>
      </c>
      <c r="BI347">
        <f>VLOOKUP('Ответы на форму (1)'!BI347,ТараканоБалл,2,FALSE)</f>
        <v>4</v>
      </c>
      <c r="BJ347">
        <f>VLOOKUP('Ответы на форму (1)'!BJ347,ТараканоБалл,2,FALSE)</f>
        <v>2</v>
      </c>
      <c r="BK347">
        <f>VLOOKUP('Ответы на форму (1)'!BK347,ТараканоБалл,2,FALSE)</f>
        <v>5</v>
      </c>
      <c r="BL347">
        <f>VLOOKUP('Ответы на форму (1)'!BL347,ТараканоБалл,2,FALSE)</f>
        <v>5</v>
      </c>
      <c r="BM347">
        <f t="shared" si="40"/>
        <v>16</v>
      </c>
      <c r="BN347">
        <f t="shared" si="41"/>
        <v>2</v>
      </c>
      <c r="BO347">
        <f>VLOOKUP('Ответы на форму (1)'!BM347,ОбъемИнфы,2,FALSE)</f>
        <v>1</v>
      </c>
      <c r="BP347">
        <f>VLOOKUP('Ответы на форму (1)'!BN347,ОбъемИнфы,2,FALSE)</f>
        <v>1</v>
      </c>
      <c r="BQ347">
        <f>VLOOKUP('Ответы на форму (1)'!BO347,ОбъемИнфы,2,FALSE)</f>
        <v>1</v>
      </c>
      <c r="BR347">
        <f>VLOOKUP('Ответы на форму (1)'!BP347,ОбъемИнфы,2,FALSE)</f>
        <v>1</v>
      </c>
      <c r="BS347">
        <f>VLOOKUP('Ответы на форму (1)'!BQ347,ОбъемИнфы,2,FALSE)</f>
        <v>2</v>
      </c>
      <c r="BT347">
        <f>VLOOKUP('Ответы на форму (1)'!BR347,ОбъемИнфы,2,FALSE)</f>
        <v>2</v>
      </c>
      <c r="BU347">
        <f>VLOOKUP('Ответы на форму (1)'!BS347,ОбъемИнфы,2,FALSE)</f>
        <v>1</v>
      </c>
      <c r="BV347">
        <f>VLOOKUP('Ответы на форму (1)'!BT347,ОбъемИнфы,2,FALSE)</f>
        <v>2</v>
      </c>
      <c r="BW347">
        <f>IF('Ответы на форму (1)'!BU347&gt;2,"много",'Ответы на форму (1)'!BU347)</f>
        <v>0</v>
      </c>
      <c r="BX347">
        <f>VLOOKUP('Ответы на форму (1)'!BV347,Блыки,2,FALSE)</f>
        <v>0</v>
      </c>
      <c r="BY347">
        <f>IF('Ответы на форму (1)'!BY347="","",'Ответы на форму (1)'!BY347)</f>
        <v>5</v>
      </c>
      <c r="BZ347" t="str">
        <f t="shared" si="36"/>
        <v>Нет</v>
      </c>
    </row>
    <row r="348" spans="1:78" x14ac:dyDescent="0.35">
      <c r="A348">
        <f>IF('Ответы на форму (1)'!B348="М",1,0)</f>
        <v>1</v>
      </c>
      <c r="B348">
        <f>'Ответы на форму (1)'!C348</f>
        <v>27</v>
      </c>
      <c r="C348">
        <f>VLOOKUP('Ответы на форму (1)'!G348,Успевание,2,FALSE)</f>
        <v>2</v>
      </c>
      <c r="D348">
        <f>VLOOKUP('Ответы на форму (1)'!H348,Успевание,2,FALSE)</f>
        <v>1</v>
      </c>
      <c r="E348">
        <f t="shared" si="37"/>
        <v>1</v>
      </c>
      <c r="F348">
        <f>VLOOKUP('Ответы на форму (1)'!I348,ШкалаРомека,2,FALSE)</f>
        <v>3</v>
      </c>
      <c r="G348">
        <f>VLOOKUP('Ответы на форму (1)'!J348,ШкалаРомека,2,FALSE)</f>
        <v>3</v>
      </c>
      <c r="H348">
        <f>VLOOKUP('Ответы на форму (1)'!K348,ШкалаРомека,2,FALSE)</f>
        <v>2</v>
      </c>
      <c r="I348">
        <f>VLOOKUP('Ответы на форму (1)'!L348,ШкалаРомека,2,FALSE)</f>
        <v>1</v>
      </c>
      <c r="J348">
        <f>VLOOKUP('Ответы на форму (1)'!M348,ШкалаРомека,2,FALSE)</f>
        <v>2</v>
      </c>
      <c r="K348">
        <f>VLOOKUP('Ответы на форму (1)'!N348,ШкалаРомека,2,FALSE)</f>
        <v>3</v>
      </c>
      <c r="L348">
        <f>VLOOKUP('Ответы на форму (1)'!O348,ШкалаРомека,2,FALSE)</f>
        <v>2</v>
      </c>
      <c r="M348">
        <f>VLOOKUP('Ответы на форму (1)'!P348,ШкалаРомека,2,FALSE)</f>
        <v>3</v>
      </c>
      <c r="N348">
        <f>VLOOKUP('Ответы на форму (1)'!Q348,ШкалаРомека,2,FALSE)</f>
        <v>3</v>
      </c>
      <c r="O348">
        <f>VLOOKUP('Ответы на форму (1)'!R348,ШкалаРомека,2,FALSE)</f>
        <v>2</v>
      </c>
      <c r="P348">
        <f t="shared" si="35"/>
        <v>24</v>
      </c>
      <c r="Q348">
        <f>VLOOKUP('Ответы на форму (1)'!S348,ЧастотаПрактик,2,FALSE)</f>
        <v>2</v>
      </c>
      <c r="R348">
        <f>VLOOKUP('Ответы на форму (1)'!T348,ЧастотаПрактик,2,FALSE)</f>
        <v>1</v>
      </c>
      <c r="S348">
        <f>VLOOKUP('Ответы на форму (1)'!U348,ЧастотаПрактик,2,FALSE)</f>
        <v>2</v>
      </c>
      <c r="T348">
        <f>VLOOKUP('Ответы на форму (1)'!V348,ЧастотаПрактик,2,FALSE)</f>
        <v>2</v>
      </c>
      <c r="U348">
        <f>VLOOKUP('Ответы на форму (1)'!W348,ЧастотаПрактик,2,FALSE)</f>
        <v>2</v>
      </c>
      <c r="V348">
        <f>VLOOKUP('Ответы на форму (1)'!X348,ЧастотаПрактик,2,FALSE)</f>
        <v>1</v>
      </c>
      <c r="W348">
        <f>VLOOKUP('Ответы на форму (1)'!Y348,ЧастотаПрактик,2,FALSE)</f>
        <v>2</v>
      </c>
      <c r="X348">
        <f>VLOOKUP('Ответы на форму (1)'!Z348,ЧастотаПрактик,2,FALSE)</f>
        <v>2</v>
      </c>
      <c r="Y348">
        <f>VLOOKUP('Ответы на форму (1)'!AA348,ЧастотаПрактик,2,FALSE)</f>
        <v>1</v>
      </c>
      <c r="Z348">
        <f>VLOOKUP('Ответы на форму (1)'!AB348,ЧастотаПрактик,2,FALSE)</f>
        <v>2</v>
      </c>
      <c r="AA348">
        <f>VLOOKUP('Ответы на форму (1)'!AC348,ЧастотаПрактик,2,FALSE)</f>
        <v>1</v>
      </c>
      <c r="AB348">
        <f>VLOOKUP('Ответы на форму (1)'!AD348,ЧастотаПрактик,2,FALSE)</f>
        <v>1</v>
      </c>
      <c r="AC348">
        <f>VLOOKUP('Ответы на форму (1)'!AE348,ЧастотаПрактик,2,FALSE)</f>
        <v>1</v>
      </c>
      <c r="AD348">
        <f>VLOOKUP('Ответы на форму (1)'!AF348,ЧастотаПрактик,2,FALSE)</f>
        <v>3</v>
      </c>
      <c r="AE348">
        <f>VLOOKUP('Ответы на форму (1)'!AG348,ДаПочтиНет,2,FALSE)</f>
        <v>2</v>
      </c>
      <c r="AF348">
        <f>VLOOKUP('Ответы на форму (1)'!AH348,ДаПочтиНет,2,FALSE)</f>
        <v>1</v>
      </c>
      <c r="AG348">
        <f>VLOOKUP('Ответы на форму (1)'!AI348,ДаПочтиНет,2,FALSE)</f>
        <v>2</v>
      </c>
      <c r="AH348">
        <f>VLOOKUP('Ответы на форму (1)'!AJ348,ДаПочтиНет,2,FALSE)</f>
        <v>0</v>
      </c>
      <c r="AI348">
        <f>VLOOKUP('Ответы на форму (1)'!AK348,ДаПочтиНет,2,FALSE)</f>
        <v>0</v>
      </c>
      <c r="AJ348">
        <f>VLOOKUP('Ответы на форму (1)'!AL348,ДаПочтиНет,2,FALSE)</f>
        <v>0</v>
      </c>
      <c r="AK348">
        <f>VLOOKUP('Ответы на форму (1)'!AM348,ДаПочтиНет,2,FALSE)</f>
        <v>0</v>
      </c>
      <c r="AL348">
        <f>VLOOKUP('Ответы на форму (1)'!AN348,ДаПочтиНет,2,FALSE)</f>
        <v>0</v>
      </c>
      <c r="AM348">
        <f>VLOOKUP('Ответы на форму (1)'!AO348,ДаПочтиНет,2,FALSE)</f>
        <v>2</v>
      </c>
      <c r="AN348">
        <f t="shared" si="38"/>
        <v>28</v>
      </c>
      <c r="AO348">
        <f>VLOOKUP('Ответы на форму (1)'!AP348,ДаПочтиНет,2,FALSE)</f>
        <v>2</v>
      </c>
      <c r="AP348">
        <f>VLOOKUP('Ответы на форму (1)'!AQ348,ОбразЖизни,2,FALSE)</f>
        <v>4</v>
      </c>
      <c r="AQ348">
        <f>VLOOKUP('Ответы на форму (1)'!AR348,ОбразЖизни,2,FALSE)</f>
        <v>4</v>
      </c>
      <c r="AR348">
        <f>VLOOKUP('Ответы на форму (1)'!AS348,ОбразЖизни,2,FALSE)</f>
        <v>2</v>
      </c>
      <c r="AS348">
        <f>VLOOKUP('Ответы на форму (1)'!AT348,ОбразЖизни,2,FALSE)</f>
        <v>1</v>
      </c>
      <c r="AT348">
        <f>VLOOKUP('Ответы на форму (1)'!AU348,ОбразЖизни,2,FALSE)</f>
        <v>1</v>
      </c>
      <c r="AU348">
        <f>VLOOKUP('Ответы на форму (1)'!AV348,ОбразЖизни,2,FALSE)</f>
        <v>2</v>
      </c>
      <c r="AV348">
        <f>'Ответы на форму (1)'!AW348</f>
        <v>5</v>
      </c>
      <c r="AW348">
        <f>IF('Ответы на форму (1)'!AX348="",0,1)</f>
        <v>0</v>
      </c>
      <c r="AX348">
        <f>VLOOKUP('Ответы на форму (1)'!AY348,Курение,2,FALSE)</f>
        <v>0</v>
      </c>
      <c r="AY348">
        <f>VLOOKUP('Ответы на форму (1)'!AZ348,Алкоголь,2,FALSE)</f>
        <v>2</v>
      </c>
      <c r="AZ348">
        <f>VLOOKUP('Ответы на форму (1)'!BA348,СемейныйОпыт,2,FALSE)</f>
        <v>1</v>
      </c>
      <c r="BA348">
        <f>'Ответы на форму (1)'!BB348</f>
        <v>0</v>
      </c>
      <c r="BB348">
        <f>IF('Ответы на форму (1)'!BC348="",0,VLOOKUP('Ответы на форму (1)'!BC348,УровниЗнакомства,2,FALSE))</f>
        <v>1</v>
      </c>
      <c r="BC348">
        <f>IF('Ответы на форму (1)'!BD348="",0,VLOOKUP('Ответы на форму (1)'!BD348,УровниЗнакомства,2,FALSE))</f>
        <v>1</v>
      </c>
      <c r="BD348">
        <f>IF('Ответы на форму (1)'!BE348="",0,VLOOKUP('Ответы на форму (1)'!BE348,УровниЗнакомства,2,FALSE))</f>
        <v>3</v>
      </c>
      <c r="BE348">
        <f>IF('Ответы на форму (1)'!BF348="",0,VLOOKUP('Ответы на форму (1)'!BF348,УровниЗнакомства,2,FALSE))</f>
        <v>5</v>
      </c>
      <c r="BF348">
        <f>IF('Ответы на форму (1)'!BG348="",0,VLOOKUP('Ответы на форму (1)'!BG348,УровниЗнакомства,2,FALSE))</f>
        <v>1</v>
      </c>
      <c r="BG348">
        <f>IF('Ответы на форму (1)'!BH348="",0,VLOOKUP('Ответы на форму (1)'!BH348,УровниЗнакомства,2,FALSE))</f>
        <v>1</v>
      </c>
      <c r="BH348">
        <f t="shared" si="39"/>
        <v>12</v>
      </c>
      <c r="BI348">
        <f>VLOOKUP('Ответы на форму (1)'!BI348,ТараканоБалл,2,FALSE)</f>
        <v>5</v>
      </c>
      <c r="BJ348">
        <f>VLOOKUP('Ответы на форму (1)'!BJ348,ТараканоБалл,2,FALSE)</f>
        <v>5</v>
      </c>
      <c r="BK348">
        <f>VLOOKUP('Ответы на форму (1)'!BK348,ТараканоБалл,2,FALSE)</f>
        <v>5</v>
      </c>
      <c r="BL348">
        <f>VLOOKUP('Ответы на форму (1)'!BL348,ТараканоБалл,2,FALSE)</f>
        <v>4</v>
      </c>
      <c r="BM348">
        <f t="shared" si="40"/>
        <v>19</v>
      </c>
      <c r="BN348">
        <f t="shared" si="41"/>
        <v>2</v>
      </c>
      <c r="BO348">
        <f>VLOOKUP('Ответы на форму (1)'!BM348,ОбъемИнфы,2,FALSE)</f>
        <v>4</v>
      </c>
      <c r="BP348">
        <f>VLOOKUP('Ответы на форму (1)'!BN348,ОбъемИнфы,2,FALSE)</f>
        <v>1</v>
      </c>
      <c r="BQ348">
        <f>VLOOKUP('Ответы на форму (1)'!BO348,ОбъемИнфы,2,FALSE)</f>
        <v>1</v>
      </c>
      <c r="BR348">
        <f>VLOOKUP('Ответы на форму (1)'!BP348,ОбъемИнфы,2,FALSE)</f>
        <v>3</v>
      </c>
      <c r="BS348">
        <f>VLOOKUP('Ответы на форму (1)'!BQ348,ОбъемИнфы,2,FALSE)</f>
        <v>3</v>
      </c>
      <c r="BT348">
        <f>VLOOKUP('Ответы на форму (1)'!BR348,ОбъемИнфы,2,FALSE)</f>
        <v>2</v>
      </c>
      <c r="BU348">
        <f>VLOOKUP('Ответы на форму (1)'!BS348,ОбъемИнфы,2,FALSE)</f>
        <v>1</v>
      </c>
      <c r="BV348">
        <f>VLOOKUP('Ответы на форму (1)'!BT348,ОбъемИнфы,2,FALSE)</f>
        <v>1</v>
      </c>
      <c r="BW348">
        <f>IF('Ответы на форму (1)'!BU348&gt;2,"много",'Ответы на форму (1)'!BU348)</f>
        <v>1</v>
      </c>
      <c r="BX348">
        <f>VLOOKUP('Ответы на форму (1)'!BV348,Блыки,2,FALSE)</f>
        <v>0</v>
      </c>
      <c r="BY348">
        <f>IF('Ответы на форму (1)'!BY348="","",'Ответы на форму (1)'!BY348)</f>
        <v>7</v>
      </c>
      <c r="BZ348" t="str">
        <f t="shared" si="36"/>
        <v>Нет</v>
      </c>
    </row>
    <row r="349" spans="1:78" x14ac:dyDescent="0.35">
      <c r="A349">
        <f>IF('Ответы на форму (1)'!B349="М",1,0)</f>
        <v>0</v>
      </c>
      <c r="B349">
        <f>'Ответы на форму (1)'!C349</f>
        <v>33</v>
      </c>
      <c r="C349">
        <f>VLOOKUP('Ответы на форму (1)'!G349,Успевание,2,FALSE)</f>
        <v>4</v>
      </c>
      <c r="D349">
        <f>VLOOKUP('Ответы на форму (1)'!H349,Успевание,2,FALSE)</f>
        <v>4</v>
      </c>
      <c r="E349">
        <f t="shared" si="37"/>
        <v>0</v>
      </c>
      <c r="F349">
        <f>VLOOKUP('Ответы на форму (1)'!I349,ШкалаРомека,2,FALSE)</f>
        <v>3</v>
      </c>
      <c r="G349">
        <f>VLOOKUP('Ответы на форму (1)'!J349,ШкалаРомека,2,FALSE)</f>
        <v>3</v>
      </c>
      <c r="H349">
        <f>VLOOKUP('Ответы на форму (1)'!K349,ШкалаРомека,2,FALSE)</f>
        <v>2</v>
      </c>
      <c r="I349">
        <f>VLOOKUP('Ответы на форму (1)'!L349,ШкалаРомека,2,FALSE)</f>
        <v>2</v>
      </c>
      <c r="J349">
        <f>VLOOKUP('Ответы на форму (1)'!M349,ШкалаРомека,2,FALSE)</f>
        <v>3</v>
      </c>
      <c r="K349">
        <f>VLOOKUP('Ответы на форму (1)'!N349,ШкалаРомека,2,FALSE)</f>
        <v>3</v>
      </c>
      <c r="L349">
        <f>VLOOKUP('Ответы на форму (1)'!O349,ШкалаРомека,2,FALSE)</f>
        <v>2</v>
      </c>
      <c r="M349">
        <f>VLOOKUP('Ответы на форму (1)'!P349,ШкалаРомека,2,FALSE)</f>
        <v>3</v>
      </c>
      <c r="N349">
        <f>VLOOKUP('Ответы на форму (1)'!Q349,ШкалаРомека,2,FALSE)</f>
        <v>3</v>
      </c>
      <c r="O349">
        <f>VLOOKUP('Ответы на форму (1)'!R349,ШкалаРомека,2,FALSE)</f>
        <v>3</v>
      </c>
      <c r="P349">
        <f t="shared" si="35"/>
        <v>27</v>
      </c>
      <c r="Q349">
        <f>VLOOKUP('Ответы на форму (1)'!S349,ЧастотаПрактик,2,FALSE)</f>
        <v>3</v>
      </c>
      <c r="R349">
        <f>VLOOKUP('Ответы на форму (1)'!T349,ЧастотаПрактик,2,FALSE)</f>
        <v>3</v>
      </c>
      <c r="S349">
        <f>VLOOKUP('Ответы на форму (1)'!U349,ЧастотаПрактик,2,FALSE)</f>
        <v>3</v>
      </c>
      <c r="T349">
        <f>VLOOKUP('Ответы на форму (1)'!V349,ЧастотаПрактик,2,FALSE)</f>
        <v>4</v>
      </c>
      <c r="U349">
        <f>VLOOKUP('Ответы на форму (1)'!W349,ЧастотаПрактик,2,FALSE)</f>
        <v>1</v>
      </c>
      <c r="V349">
        <f>VLOOKUP('Ответы на форму (1)'!X349,ЧастотаПрактик,2,FALSE)</f>
        <v>1</v>
      </c>
      <c r="W349">
        <f>VLOOKUP('Ответы на форму (1)'!Y349,ЧастотаПрактик,2,FALSE)</f>
        <v>3</v>
      </c>
      <c r="X349">
        <f>VLOOKUP('Ответы на форму (1)'!Z349,ЧастотаПрактик,2,FALSE)</f>
        <v>3</v>
      </c>
      <c r="Y349">
        <f>VLOOKUP('Ответы на форму (1)'!AA349,ЧастотаПрактик,2,FALSE)</f>
        <v>3</v>
      </c>
      <c r="Z349">
        <f>VLOOKUP('Ответы на форму (1)'!AB349,ЧастотаПрактик,2,FALSE)</f>
        <v>3</v>
      </c>
      <c r="AA349">
        <f>VLOOKUP('Ответы на форму (1)'!AC349,ЧастотаПрактик,2,FALSE)</f>
        <v>1</v>
      </c>
      <c r="AB349">
        <f>VLOOKUP('Ответы на форму (1)'!AD349,ЧастотаПрактик,2,FALSE)</f>
        <v>3</v>
      </c>
      <c r="AC349">
        <f>VLOOKUP('Ответы на форму (1)'!AE349,ЧастотаПрактик,2,FALSE)</f>
        <v>1</v>
      </c>
      <c r="AD349">
        <f>VLOOKUP('Ответы на форму (1)'!AF349,ЧастотаПрактик,2,FALSE)</f>
        <v>3</v>
      </c>
      <c r="AE349">
        <f>VLOOKUP('Ответы на форму (1)'!AG349,ДаПочтиНет,2,FALSE)</f>
        <v>2</v>
      </c>
      <c r="AF349">
        <f>VLOOKUP('Ответы на форму (1)'!AH349,ДаПочтиНет,2,FALSE)</f>
        <v>2</v>
      </c>
      <c r="AG349">
        <f>VLOOKUP('Ответы на форму (1)'!AI349,ДаПочтиНет,2,FALSE)</f>
        <v>0</v>
      </c>
      <c r="AH349">
        <f>VLOOKUP('Ответы на форму (1)'!AJ349,ДаПочтиНет,2,FALSE)</f>
        <v>0</v>
      </c>
      <c r="AI349">
        <f>VLOOKUP('Ответы на форму (1)'!AK349,ДаПочтиНет,2,FALSE)</f>
        <v>0</v>
      </c>
      <c r="AJ349">
        <f>VLOOKUP('Ответы на форму (1)'!AL349,ДаПочтиНет,2,FALSE)</f>
        <v>0</v>
      </c>
      <c r="AK349">
        <f>VLOOKUP('Ответы на форму (1)'!AM349,ДаПочтиНет,2,FALSE)</f>
        <v>0</v>
      </c>
      <c r="AL349">
        <f>VLOOKUP('Ответы на форму (1)'!AN349,ДаПочтиНет,2,FALSE)</f>
        <v>0</v>
      </c>
      <c r="AM349">
        <f>VLOOKUP('Ответы на форму (1)'!AO349,ДаПочтиНет,2,FALSE)</f>
        <v>0</v>
      </c>
      <c r="AN349">
        <f t="shared" si="38"/>
        <v>36</v>
      </c>
      <c r="AO349">
        <f>VLOOKUP('Ответы на форму (1)'!AP349,ДаПочтиНет,2,FALSE)</f>
        <v>2</v>
      </c>
      <c r="AP349">
        <f>VLOOKUP('Ответы на форму (1)'!AQ349,ОбразЖизни,2,FALSE)</f>
        <v>3</v>
      </c>
      <c r="AQ349">
        <f>VLOOKUP('Ответы на форму (1)'!AR349,ОбразЖизни,2,FALSE)</f>
        <v>4</v>
      </c>
      <c r="AR349">
        <f>VLOOKUP('Ответы на форму (1)'!AS349,ОбразЖизни,2,FALSE)</f>
        <v>4</v>
      </c>
      <c r="AS349">
        <f>VLOOKUP('Ответы на форму (1)'!AT349,ОбразЖизни,2,FALSE)</f>
        <v>0</v>
      </c>
      <c r="AT349">
        <f>VLOOKUP('Ответы на форму (1)'!AU349,ОбразЖизни,2,FALSE)</f>
        <v>3</v>
      </c>
      <c r="AU349">
        <f>VLOOKUP('Ответы на форму (1)'!AV349,ОбразЖизни,2,FALSE)</f>
        <v>3</v>
      </c>
      <c r="AV349">
        <f>'Ответы на форму (1)'!AW349</f>
        <v>6</v>
      </c>
      <c r="AW349">
        <f>IF('Ответы на форму (1)'!AX349="",0,1)</f>
        <v>1</v>
      </c>
      <c r="AX349">
        <f>VLOOKUP('Ответы на форму (1)'!AY349,Курение,2,FALSE)</f>
        <v>0</v>
      </c>
      <c r="AY349">
        <f>VLOOKUP('Ответы на форму (1)'!AZ349,Алкоголь,2,FALSE)</f>
        <v>1</v>
      </c>
      <c r="AZ349">
        <f>VLOOKUP('Ответы на форму (1)'!BA349,СемейныйОпыт,2,FALSE)</f>
        <v>0</v>
      </c>
      <c r="BA349">
        <f>'Ответы на форму (1)'!BB349</f>
        <v>1</v>
      </c>
      <c r="BB349">
        <f>IF('Ответы на форму (1)'!BC349="",0,VLOOKUP('Ответы на форму (1)'!BC349,УровниЗнакомства,2,FALSE))</f>
        <v>1</v>
      </c>
      <c r="BC349">
        <f>IF('Ответы на форму (1)'!BD349="",0,VLOOKUP('Ответы на форму (1)'!BD349,УровниЗнакомства,2,FALSE))</f>
        <v>3</v>
      </c>
      <c r="BD349">
        <f>IF('Ответы на форму (1)'!BE349="",0,VLOOKUP('Ответы на форму (1)'!BE349,УровниЗнакомства,2,FALSE))</f>
        <v>1</v>
      </c>
      <c r="BE349">
        <f>IF('Ответы на форму (1)'!BF349="",0,VLOOKUP('Ответы на форму (1)'!BF349,УровниЗнакомства,2,FALSE))</f>
        <v>4</v>
      </c>
      <c r="BF349">
        <f>IF('Ответы на форму (1)'!BG349="",0,VLOOKUP('Ответы на форму (1)'!BG349,УровниЗнакомства,2,FALSE))</f>
        <v>0</v>
      </c>
      <c r="BG349">
        <f>IF('Ответы на форму (1)'!BH349="",0,VLOOKUP('Ответы на форму (1)'!BH349,УровниЗнакомства,2,FALSE))</f>
        <v>3</v>
      </c>
      <c r="BH349">
        <f t="shared" si="39"/>
        <v>12</v>
      </c>
      <c r="BI349">
        <f>VLOOKUP('Ответы на форму (1)'!BI349,ТараканоБалл,2,FALSE)</f>
        <v>4</v>
      </c>
      <c r="BJ349">
        <f>VLOOKUP('Ответы на форму (1)'!BJ349,ТараканоБалл,2,FALSE)</f>
        <v>5</v>
      </c>
      <c r="BK349">
        <f>VLOOKUP('Ответы на форму (1)'!BK349,ТараканоБалл,2,FALSE)</f>
        <v>4</v>
      </c>
      <c r="BL349">
        <f>VLOOKUP('Ответы на форму (1)'!BL349,ТараканоБалл,2,FALSE)</f>
        <v>5</v>
      </c>
      <c r="BM349">
        <f t="shared" si="40"/>
        <v>18</v>
      </c>
      <c r="BN349">
        <f t="shared" si="41"/>
        <v>2</v>
      </c>
      <c r="BO349">
        <f>VLOOKUP('Ответы на форму (1)'!BM349,ОбъемИнфы,2,FALSE)</f>
        <v>3</v>
      </c>
      <c r="BP349">
        <f>VLOOKUP('Ответы на форму (1)'!BN349,ОбъемИнфы,2,FALSE)</f>
        <v>0</v>
      </c>
      <c r="BQ349">
        <f>VLOOKUP('Ответы на форму (1)'!BO349,ОбъемИнфы,2,FALSE)</f>
        <v>2</v>
      </c>
      <c r="BR349">
        <f>VLOOKUP('Ответы на форму (1)'!BP349,ОбъемИнфы,2,FALSE)</f>
        <v>4</v>
      </c>
      <c r="BS349">
        <f>VLOOKUP('Ответы на форму (1)'!BQ349,ОбъемИнфы,2,FALSE)</f>
        <v>2</v>
      </c>
      <c r="BT349">
        <f>VLOOKUP('Ответы на форму (1)'!BR349,ОбъемИнфы,2,FALSE)</f>
        <v>2</v>
      </c>
      <c r="BU349">
        <f>VLOOKUP('Ответы на форму (1)'!BS349,ОбъемИнфы,2,FALSE)</f>
        <v>1</v>
      </c>
      <c r="BV349">
        <f>VLOOKUP('Ответы на форму (1)'!BT349,ОбъемИнфы,2,FALSE)</f>
        <v>1</v>
      </c>
      <c r="BW349" t="str">
        <f>IF('Ответы на форму (1)'!BU349&gt;2,"много",'Ответы на форму (1)'!BU349)</f>
        <v>много</v>
      </c>
      <c r="BX349">
        <f>VLOOKUP('Ответы на форму (1)'!BV349,Блыки,2,FALSE)</f>
        <v>0</v>
      </c>
      <c r="BY349">
        <f>IF('Ответы на форму (1)'!BY349="","",'Ответы на форму (1)'!BY349)</f>
        <v>7</v>
      </c>
      <c r="BZ349" t="str">
        <f t="shared" si="36"/>
        <v>Да</v>
      </c>
    </row>
    <row r="350" spans="1:78" x14ac:dyDescent="0.35">
      <c r="A350">
        <f>IF('Ответы на форму (1)'!B350="М",1,0)</f>
        <v>1</v>
      </c>
      <c r="B350">
        <f>'Ответы на форму (1)'!C350</f>
        <v>39</v>
      </c>
      <c r="C350">
        <f>VLOOKUP('Ответы на форму (1)'!G350,Успевание,2,FALSE)</f>
        <v>4</v>
      </c>
      <c r="D350">
        <f>VLOOKUP('Ответы на форму (1)'!H350,Успевание,2,FALSE)</f>
        <v>2</v>
      </c>
      <c r="E350">
        <f t="shared" si="37"/>
        <v>1</v>
      </c>
      <c r="F350">
        <f>VLOOKUP('Ответы на форму (1)'!I350,ШкалаРомека,2,FALSE)</f>
        <v>3</v>
      </c>
      <c r="G350">
        <f>VLOOKUP('Ответы на форму (1)'!J350,ШкалаРомека,2,FALSE)</f>
        <v>3</v>
      </c>
      <c r="H350">
        <f>VLOOKUP('Ответы на форму (1)'!K350,ШкалаРомека,2,FALSE)</f>
        <v>4</v>
      </c>
      <c r="I350">
        <f>VLOOKUP('Ответы на форму (1)'!L350,ШкалаРомека,2,FALSE)</f>
        <v>3</v>
      </c>
      <c r="J350">
        <f>VLOOKUP('Ответы на форму (1)'!M350,ШкалаРомека,2,FALSE)</f>
        <v>3</v>
      </c>
      <c r="K350">
        <f>VLOOKUP('Ответы на форму (1)'!N350,ШкалаРомека,2,FALSE)</f>
        <v>4</v>
      </c>
      <c r="L350">
        <f>VLOOKUP('Ответы на форму (1)'!O350,ШкалаРомека,2,FALSE)</f>
        <v>3</v>
      </c>
      <c r="M350">
        <f>VLOOKUP('Ответы на форму (1)'!P350,ШкалаРомека,2,FALSE)</f>
        <v>4</v>
      </c>
      <c r="N350">
        <f>VLOOKUP('Ответы на форму (1)'!Q350,ШкалаРомека,2,FALSE)</f>
        <v>3</v>
      </c>
      <c r="O350">
        <f>VLOOKUP('Ответы на форму (1)'!R350,ШкалаРомека,2,FALSE)</f>
        <v>3</v>
      </c>
      <c r="P350">
        <f t="shared" si="35"/>
        <v>33</v>
      </c>
      <c r="Q350">
        <f>VLOOKUP('Ответы на форму (1)'!S350,ЧастотаПрактик,2,FALSE)</f>
        <v>2</v>
      </c>
      <c r="R350">
        <f>VLOOKUP('Ответы на форму (1)'!T350,ЧастотаПрактик,2,FALSE)</f>
        <v>1</v>
      </c>
      <c r="S350">
        <f>VLOOKUP('Ответы на форму (1)'!U350,ЧастотаПрактик,2,FALSE)</f>
        <v>3</v>
      </c>
      <c r="T350">
        <f>VLOOKUP('Ответы на форму (1)'!V350,ЧастотаПрактик,2,FALSE)</f>
        <v>2</v>
      </c>
      <c r="U350">
        <f>VLOOKUP('Ответы на форму (1)'!W350,ЧастотаПрактик,2,FALSE)</f>
        <v>0</v>
      </c>
      <c r="V350">
        <f>VLOOKUP('Ответы на форму (1)'!X350,ЧастотаПрактик,2,FALSE)</f>
        <v>1</v>
      </c>
      <c r="W350">
        <f>VLOOKUP('Ответы на форму (1)'!Y350,ЧастотаПрактик,2,FALSE)</f>
        <v>1</v>
      </c>
      <c r="X350">
        <f>VLOOKUP('Ответы на форму (1)'!Z350,ЧастотаПрактик,2,FALSE)</f>
        <v>0</v>
      </c>
      <c r="Y350">
        <f>VLOOKUP('Ответы на форму (1)'!AA350,ЧастотаПрактик,2,FALSE)</f>
        <v>2</v>
      </c>
      <c r="Z350">
        <f>VLOOKUP('Ответы на форму (1)'!AB350,ЧастотаПрактик,2,FALSE)</f>
        <v>2</v>
      </c>
      <c r="AA350">
        <f>VLOOKUP('Ответы на форму (1)'!AC350,ЧастотаПрактик,2,FALSE)</f>
        <v>4</v>
      </c>
      <c r="AB350">
        <f>VLOOKUP('Ответы на форму (1)'!AD350,ЧастотаПрактик,2,FALSE)</f>
        <v>3</v>
      </c>
      <c r="AC350">
        <f>VLOOKUP('Ответы на форму (1)'!AE350,ЧастотаПрактик,2,FALSE)</f>
        <v>2</v>
      </c>
      <c r="AD350">
        <f>VLOOKUP('Ответы на форму (1)'!AF350,ЧастотаПрактик,2,FALSE)</f>
        <v>3</v>
      </c>
      <c r="AE350">
        <f>VLOOKUP('Ответы на форму (1)'!AG350,ДаПочтиНет,2,FALSE)</f>
        <v>1</v>
      </c>
      <c r="AF350">
        <f>VLOOKUP('Ответы на форму (1)'!AH350,ДаПочтиНет,2,FALSE)</f>
        <v>0</v>
      </c>
      <c r="AG350">
        <f>VLOOKUP('Ответы на форму (1)'!AI350,ДаПочтиНет,2,FALSE)</f>
        <v>1</v>
      </c>
      <c r="AH350">
        <f>VLOOKUP('Ответы на форму (1)'!AJ350,ДаПочтиНет,2,FALSE)</f>
        <v>2</v>
      </c>
      <c r="AI350">
        <f>VLOOKUP('Ответы на форму (1)'!AK350,ДаПочтиНет,2,FALSE)</f>
        <v>1</v>
      </c>
      <c r="AJ350">
        <f>VLOOKUP('Ответы на форму (1)'!AL350,ДаПочтиНет,2,FALSE)</f>
        <v>2</v>
      </c>
      <c r="AK350">
        <f>VLOOKUP('Ответы на форму (1)'!AM350,ДаПочтиНет,2,FALSE)</f>
        <v>2</v>
      </c>
      <c r="AL350">
        <f>VLOOKUP('Ответы на форму (1)'!AN350,ДаПочтиНет,2,FALSE)</f>
        <v>0</v>
      </c>
      <c r="AM350">
        <f>VLOOKUP('Ответы на форму (1)'!AO350,ДаПочтиНет,2,FALSE)</f>
        <v>2</v>
      </c>
      <c r="AN350">
        <f t="shared" si="38"/>
        <v>35</v>
      </c>
      <c r="AO350">
        <f>VLOOKUP('Ответы на форму (1)'!AP350,ДаПочтиНет,2,FALSE)</f>
        <v>0</v>
      </c>
      <c r="AP350">
        <f>VLOOKUP('Ответы на форму (1)'!AQ350,ОбразЖизни,2,FALSE)</f>
        <v>3</v>
      </c>
      <c r="AQ350">
        <f>VLOOKUP('Ответы на форму (1)'!AR350,ОбразЖизни,2,FALSE)</f>
        <v>3</v>
      </c>
      <c r="AR350">
        <f>VLOOKUP('Ответы на форму (1)'!AS350,ОбразЖизни,2,FALSE)</f>
        <v>0</v>
      </c>
      <c r="AS350">
        <f>VLOOKUP('Ответы на форму (1)'!AT350,ОбразЖизни,2,FALSE)</f>
        <v>0</v>
      </c>
      <c r="AT350">
        <f>VLOOKUP('Ответы на форму (1)'!AU350,ОбразЖизни,2,FALSE)</f>
        <v>2</v>
      </c>
      <c r="AU350">
        <f>VLOOKUP('Ответы на форму (1)'!AV350,ОбразЖизни,2,FALSE)</f>
        <v>3</v>
      </c>
      <c r="AV350">
        <f>'Ответы на форму (1)'!AW350</f>
        <v>6</v>
      </c>
      <c r="AW350">
        <f>IF('Ответы на форму (1)'!AX350="",0,1)</f>
        <v>1</v>
      </c>
      <c r="AX350">
        <f>VLOOKUP('Ответы на форму (1)'!AY350,Курение,2,FALSE)</f>
        <v>0</v>
      </c>
      <c r="AY350">
        <f>VLOOKUP('Ответы на форму (1)'!AZ350,Алкоголь,2,FALSE)</f>
        <v>1</v>
      </c>
      <c r="AZ350">
        <f>VLOOKUP('Ответы на форму (1)'!BA350,СемейныйОпыт,2,FALSE)</f>
        <v>0</v>
      </c>
      <c r="BA350">
        <f>'Ответы на форму (1)'!BB350</f>
        <v>0</v>
      </c>
      <c r="BB350">
        <f>IF('Ответы на форму (1)'!BC350="",0,VLOOKUP('Ответы на форму (1)'!BC350,УровниЗнакомства,2,FALSE))</f>
        <v>0</v>
      </c>
      <c r="BC350">
        <f>IF('Ответы на форму (1)'!BD350="",0,VLOOKUP('Ответы на форму (1)'!BD350,УровниЗнакомства,2,FALSE))</f>
        <v>3</v>
      </c>
      <c r="BD350">
        <f>IF('Ответы на форму (1)'!BE350="",0,VLOOKUP('Ответы на форму (1)'!BE350,УровниЗнакомства,2,FALSE))</f>
        <v>0</v>
      </c>
      <c r="BE350">
        <f>IF('Ответы на форму (1)'!BF350="",0,VLOOKUP('Ответы на форму (1)'!BF350,УровниЗнакомства,2,FALSE))</f>
        <v>4</v>
      </c>
      <c r="BF350">
        <f>IF('Ответы на форму (1)'!BG350="",0,VLOOKUP('Ответы на форму (1)'!BG350,УровниЗнакомства,2,FALSE))</f>
        <v>0</v>
      </c>
      <c r="BG350">
        <f>IF('Ответы на форму (1)'!BH350="",0,VLOOKUP('Ответы на форму (1)'!BH350,УровниЗнакомства,2,FALSE))</f>
        <v>0</v>
      </c>
      <c r="BH350">
        <f t="shared" si="39"/>
        <v>7</v>
      </c>
      <c r="BI350">
        <f>VLOOKUP('Ответы на форму (1)'!BI350,ТараканоБалл,2,FALSE)</f>
        <v>3</v>
      </c>
      <c r="BJ350">
        <f>VLOOKUP('Ответы на форму (1)'!BJ350,ТараканоБалл,2,FALSE)</f>
        <v>4</v>
      </c>
      <c r="BK350">
        <f>VLOOKUP('Ответы на форму (1)'!BK350,ТараканоБалл,2,FALSE)</f>
        <v>3</v>
      </c>
      <c r="BL350">
        <f>VLOOKUP('Ответы на форму (1)'!BL350,ТараканоБалл,2,FALSE)</f>
        <v>5</v>
      </c>
      <c r="BM350">
        <f t="shared" si="40"/>
        <v>15</v>
      </c>
      <c r="BN350">
        <f t="shared" si="41"/>
        <v>2</v>
      </c>
      <c r="BO350">
        <f>VLOOKUP('Ответы на форму (1)'!BM350,ОбъемИнфы,2,FALSE)</f>
        <v>0</v>
      </c>
      <c r="BP350">
        <f>VLOOKUP('Ответы на форму (1)'!BN350,ОбъемИнфы,2,FALSE)</f>
        <v>3</v>
      </c>
      <c r="BQ350">
        <f>VLOOKUP('Ответы на форму (1)'!BO350,ОбъемИнфы,2,FALSE)</f>
        <v>1</v>
      </c>
      <c r="BR350">
        <f>VLOOKUP('Ответы на форму (1)'!BP350,ОбъемИнфы,2,FALSE)</f>
        <v>1</v>
      </c>
      <c r="BS350">
        <f>VLOOKUP('Ответы на форму (1)'!BQ350,ОбъемИнфы,2,FALSE)</f>
        <v>3</v>
      </c>
      <c r="BT350">
        <f>VLOOKUP('Ответы на форму (1)'!BR350,ОбъемИнфы,2,FALSE)</f>
        <v>1</v>
      </c>
      <c r="BU350">
        <f>VLOOKUP('Ответы на форму (1)'!BS350,ОбъемИнфы,2,FALSE)</f>
        <v>2</v>
      </c>
      <c r="BV350">
        <f>VLOOKUP('Ответы на форму (1)'!BT350,ОбъемИнфы,2,FALSE)</f>
        <v>1</v>
      </c>
      <c r="BW350">
        <f>IF('Ответы на форму (1)'!BU350&gt;2,"много",'Ответы на форму (1)'!BU350)</f>
        <v>0</v>
      </c>
      <c r="BX350">
        <f>VLOOKUP('Ответы на форму (1)'!BV350,Блыки,2,FALSE)</f>
        <v>0</v>
      </c>
      <c r="BY350">
        <f>IF('Ответы на форму (1)'!BY350="","",'Ответы на форму (1)'!BY350)</f>
        <v>7</v>
      </c>
      <c r="BZ350" t="str">
        <f t="shared" si="36"/>
        <v>Нет</v>
      </c>
    </row>
    <row r="351" spans="1:78" x14ac:dyDescent="0.35">
      <c r="A351">
        <f>IF('Ответы на форму (1)'!B351="М",1,0)</f>
        <v>1</v>
      </c>
      <c r="B351">
        <f>'Ответы на форму (1)'!C351</f>
        <v>36</v>
      </c>
      <c r="C351">
        <f>VLOOKUP('Ответы на форму (1)'!G351,Успевание,2,FALSE)</f>
        <v>3</v>
      </c>
      <c r="D351">
        <f>VLOOKUP('Ответы на форму (1)'!H351,Успевание,2,FALSE)</f>
        <v>3</v>
      </c>
      <c r="E351">
        <f t="shared" si="37"/>
        <v>0</v>
      </c>
      <c r="F351">
        <f>VLOOKUP('Ответы на форму (1)'!I351,ШкалаРомека,2,FALSE)</f>
        <v>3</v>
      </c>
      <c r="G351">
        <f>VLOOKUP('Ответы на форму (1)'!J351,ШкалаРомека,2,FALSE)</f>
        <v>3</v>
      </c>
      <c r="H351">
        <f>VLOOKUP('Ответы на форму (1)'!K351,ШкалаРомека,2,FALSE)</f>
        <v>3</v>
      </c>
      <c r="I351">
        <f>VLOOKUP('Ответы на форму (1)'!L351,ШкалаРомека,2,FALSE)</f>
        <v>2</v>
      </c>
      <c r="J351">
        <f>VLOOKUP('Ответы на форму (1)'!M351,ШкалаРомека,2,FALSE)</f>
        <v>3</v>
      </c>
      <c r="K351">
        <f>VLOOKUP('Ответы на форму (1)'!N351,ШкалаРомека,2,FALSE)</f>
        <v>3</v>
      </c>
      <c r="L351">
        <f>VLOOKUP('Ответы на форму (1)'!O351,ШкалаРомека,2,FALSE)</f>
        <v>3</v>
      </c>
      <c r="M351">
        <f>VLOOKUP('Ответы на форму (1)'!P351,ШкалаРомека,2,FALSE)</f>
        <v>3</v>
      </c>
      <c r="N351">
        <f>VLOOKUP('Ответы на форму (1)'!Q351,ШкалаРомека,2,FALSE)</f>
        <v>3</v>
      </c>
      <c r="O351">
        <f>VLOOKUP('Ответы на форму (1)'!R351,ШкалаРомека,2,FALSE)</f>
        <v>3</v>
      </c>
      <c r="P351">
        <f t="shared" si="35"/>
        <v>29</v>
      </c>
      <c r="Q351">
        <f>VLOOKUP('Ответы на форму (1)'!S351,ЧастотаПрактик,2,FALSE)</f>
        <v>2</v>
      </c>
      <c r="R351">
        <f>VLOOKUP('Ответы на форму (1)'!T351,ЧастотаПрактик,2,FALSE)</f>
        <v>2</v>
      </c>
      <c r="S351">
        <f>VLOOKUP('Ответы на форму (1)'!U351,ЧастотаПрактик,2,FALSE)</f>
        <v>1</v>
      </c>
      <c r="T351">
        <f>VLOOKUP('Ответы на форму (1)'!V351,ЧастотаПрактик,2,FALSE)</f>
        <v>4</v>
      </c>
      <c r="U351">
        <f>VLOOKUP('Ответы на форму (1)'!W351,ЧастотаПрактик,2,FALSE)</f>
        <v>0</v>
      </c>
      <c r="V351">
        <f>VLOOKUP('Ответы на форму (1)'!X351,ЧастотаПрактик,2,FALSE)</f>
        <v>1</v>
      </c>
      <c r="W351">
        <f>VLOOKUP('Ответы на форму (1)'!Y351,ЧастотаПрактик,2,FALSE)</f>
        <v>2</v>
      </c>
      <c r="X351">
        <f>VLOOKUP('Ответы на форму (1)'!Z351,ЧастотаПрактик,2,FALSE)</f>
        <v>3</v>
      </c>
      <c r="Y351">
        <f>VLOOKUP('Ответы на форму (1)'!AA351,ЧастотаПрактик,2,FALSE)</f>
        <v>2</v>
      </c>
      <c r="Z351">
        <f>VLOOKUP('Ответы на форму (1)'!AB351,ЧастотаПрактик,2,FALSE)</f>
        <v>3</v>
      </c>
      <c r="AA351">
        <f>VLOOKUP('Ответы на форму (1)'!AC351,ЧастотаПрактик,2,FALSE)</f>
        <v>1</v>
      </c>
      <c r="AB351">
        <f>VLOOKUP('Ответы на форму (1)'!AD351,ЧастотаПрактик,2,FALSE)</f>
        <v>3</v>
      </c>
      <c r="AC351">
        <f>VLOOKUP('Ответы на форму (1)'!AE351,ЧастотаПрактик,2,FALSE)</f>
        <v>1</v>
      </c>
      <c r="AD351">
        <f>VLOOKUP('Ответы на форму (1)'!AF351,ЧастотаПрактик,2,FALSE)</f>
        <v>3</v>
      </c>
      <c r="AE351">
        <f>VLOOKUP('Ответы на форму (1)'!AG351,ДаПочтиНет,2,FALSE)</f>
        <v>2</v>
      </c>
      <c r="AF351">
        <f>VLOOKUP('Ответы на форму (1)'!AH351,ДаПочтиНет,2,FALSE)</f>
        <v>1</v>
      </c>
      <c r="AG351">
        <f>VLOOKUP('Ответы на форму (1)'!AI351,ДаПочтиНет,2,FALSE)</f>
        <v>1</v>
      </c>
      <c r="AH351">
        <f>VLOOKUP('Ответы на форму (1)'!AJ351,ДаПочтиНет,2,FALSE)</f>
        <v>0</v>
      </c>
      <c r="AI351">
        <f>VLOOKUP('Ответы на форму (1)'!AK351,ДаПочтиНет,2,FALSE)</f>
        <v>2</v>
      </c>
      <c r="AJ351">
        <f>VLOOKUP('Ответы на форму (1)'!AL351,ДаПочтиНет,2,FALSE)</f>
        <v>0</v>
      </c>
      <c r="AK351">
        <f>VLOOKUP('Ответы на форму (1)'!AM351,ДаПочтиНет,2,FALSE)</f>
        <v>0</v>
      </c>
      <c r="AL351">
        <f>VLOOKUP('Ответы на форму (1)'!AN351,ДаПочтиНет,2,FALSE)</f>
        <v>0</v>
      </c>
      <c r="AM351">
        <f>VLOOKUP('Ответы на форму (1)'!AO351,ДаПочтиНет,2,FALSE)</f>
        <v>2</v>
      </c>
      <c r="AN351">
        <f t="shared" si="38"/>
        <v>33</v>
      </c>
      <c r="AO351">
        <f>VLOOKUP('Ответы на форму (1)'!AP351,ДаПочтиНет,2,FALSE)</f>
        <v>0</v>
      </c>
      <c r="AP351">
        <f>VLOOKUP('Ответы на форму (1)'!AQ351,ОбразЖизни,2,FALSE)</f>
        <v>4</v>
      </c>
      <c r="AQ351">
        <f>VLOOKUP('Ответы на форму (1)'!AR351,ОбразЖизни,2,FALSE)</f>
        <v>4</v>
      </c>
      <c r="AR351">
        <f>VLOOKUP('Ответы на форму (1)'!AS351,ОбразЖизни,2,FALSE)</f>
        <v>1</v>
      </c>
      <c r="AS351">
        <f>VLOOKUP('Ответы на форму (1)'!AT351,ОбразЖизни,2,FALSE)</f>
        <v>1</v>
      </c>
      <c r="AT351">
        <f>VLOOKUP('Ответы на форму (1)'!AU351,ОбразЖизни,2,FALSE)</f>
        <v>3</v>
      </c>
      <c r="AU351">
        <f>VLOOKUP('Ответы на форму (1)'!AV351,ОбразЖизни,2,FALSE)</f>
        <v>3</v>
      </c>
      <c r="AV351">
        <f>'Ответы на форму (1)'!AW351</f>
        <v>4</v>
      </c>
      <c r="AW351">
        <f>IF('Ответы на форму (1)'!AX351="",0,1)</f>
        <v>1</v>
      </c>
      <c r="AX351">
        <f>VLOOKUP('Ответы на форму (1)'!AY351,Курение,2,FALSE)</f>
        <v>0</v>
      </c>
      <c r="AY351">
        <f>VLOOKUP('Ответы на форму (1)'!AZ351,Алкоголь,2,FALSE)</f>
        <v>1</v>
      </c>
      <c r="AZ351">
        <f>VLOOKUP('Ответы на форму (1)'!BA351,СемейныйОпыт,2,FALSE)</f>
        <v>1</v>
      </c>
      <c r="BA351">
        <f>'Ответы на форму (1)'!BB351</f>
        <v>1</v>
      </c>
      <c r="BB351">
        <f>IF('Ответы на форму (1)'!BC351="",0,VLOOKUP('Ответы на форму (1)'!BC351,УровниЗнакомства,2,FALSE))</f>
        <v>1</v>
      </c>
      <c r="BC351">
        <f>IF('Ответы на форму (1)'!BD351="",0,VLOOKUP('Ответы на форму (1)'!BD351,УровниЗнакомства,2,FALSE))</f>
        <v>2</v>
      </c>
      <c r="BD351">
        <f>IF('Ответы на форму (1)'!BE351="",0,VLOOKUP('Ответы на форму (1)'!BE351,УровниЗнакомства,2,FALSE))</f>
        <v>1</v>
      </c>
      <c r="BE351">
        <f>IF('Ответы на форму (1)'!BF351="",0,VLOOKUP('Ответы на форму (1)'!BF351,УровниЗнакомства,2,FALSE))</f>
        <v>4</v>
      </c>
      <c r="BF351">
        <f>IF('Ответы на форму (1)'!BG351="",0,VLOOKUP('Ответы на форму (1)'!BG351,УровниЗнакомства,2,FALSE))</f>
        <v>0</v>
      </c>
      <c r="BG351">
        <f>IF('Ответы на форму (1)'!BH351="",0,VLOOKUP('Ответы на форму (1)'!BH351,УровниЗнакомства,2,FALSE))</f>
        <v>0</v>
      </c>
      <c r="BH351">
        <f t="shared" si="39"/>
        <v>8</v>
      </c>
      <c r="BI351">
        <f>VLOOKUP('Ответы на форму (1)'!BI351,ТараканоБалл,2,FALSE)</f>
        <v>2</v>
      </c>
      <c r="BJ351">
        <f>VLOOKUP('Ответы на форму (1)'!BJ351,ТараканоБалл,2,FALSE)</f>
        <v>2</v>
      </c>
      <c r="BK351">
        <f>VLOOKUP('Ответы на форму (1)'!BK351,ТараканоБалл,2,FALSE)</f>
        <v>3</v>
      </c>
      <c r="BL351">
        <f>VLOOKUP('Ответы на форму (1)'!BL351,ТараканоБалл,2,FALSE)</f>
        <v>2</v>
      </c>
      <c r="BM351">
        <f t="shared" si="40"/>
        <v>9</v>
      </c>
      <c r="BN351">
        <f t="shared" si="41"/>
        <v>0</v>
      </c>
      <c r="BO351">
        <f>VLOOKUP('Ответы на форму (1)'!BM351,ОбъемИнфы,2,FALSE)</f>
        <v>1</v>
      </c>
      <c r="BP351">
        <f>VLOOKUP('Ответы на форму (1)'!BN351,ОбъемИнфы,2,FALSE)</f>
        <v>1</v>
      </c>
      <c r="BQ351">
        <f>VLOOKUP('Ответы на форму (1)'!BO351,ОбъемИнфы,2,FALSE)</f>
        <v>1</v>
      </c>
      <c r="BR351">
        <f>VLOOKUP('Ответы на форму (1)'!BP351,ОбъемИнфы,2,FALSE)</f>
        <v>2</v>
      </c>
      <c r="BS351">
        <f>VLOOKUP('Ответы на форму (1)'!BQ351,ОбъемИнфы,2,FALSE)</f>
        <v>1</v>
      </c>
      <c r="BT351">
        <f>VLOOKUP('Ответы на форму (1)'!BR351,ОбъемИнфы,2,FALSE)</f>
        <v>2</v>
      </c>
      <c r="BU351">
        <f>VLOOKUP('Ответы на форму (1)'!BS351,ОбъемИнфы,2,FALSE)</f>
        <v>1</v>
      </c>
      <c r="BV351">
        <f>VLOOKUP('Ответы на форму (1)'!BT351,ОбъемИнфы,2,FALSE)</f>
        <v>2</v>
      </c>
      <c r="BW351">
        <f>IF('Ответы на форму (1)'!BU351&gt;2,"много",'Ответы на форму (1)'!BU351)</f>
        <v>1</v>
      </c>
      <c r="BX351">
        <f>VLOOKUP('Ответы на форму (1)'!BV351,Блыки,2,FALSE)</f>
        <v>0</v>
      </c>
      <c r="BY351">
        <f>IF('Ответы на форму (1)'!BY351="","",'Ответы на форму (1)'!BY351)</f>
        <v>8</v>
      </c>
      <c r="BZ351" t="str">
        <f t="shared" si="36"/>
        <v>Да</v>
      </c>
    </row>
    <row r="352" spans="1:78" x14ac:dyDescent="0.35">
      <c r="A352">
        <f>IF('Ответы на форму (1)'!B352="М",1,0)</f>
        <v>1</v>
      </c>
      <c r="B352">
        <f>'Ответы на форму (1)'!C352</f>
        <v>25</v>
      </c>
      <c r="C352">
        <f>VLOOKUP('Ответы на форму (1)'!G352,Успевание,2,FALSE)</f>
        <v>3</v>
      </c>
      <c r="D352">
        <f>VLOOKUP('Ответы на форму (1)'!H352,Успевание,2,FALSE)</f>
        <v>5</v>
      </c>
      <c r="E352">
        <f t="shared" si="37"/>
        <v>-1</v>
      </c>
      <c r="F352">
        <f>VLOOKUP('Ответы на форму (1)'!I352,ШкалаРомека,2,FALSE)</f>
        <v>3</v>
      </c>
      <c r="G352">
        <f>VLOOKUP('Ответы на форму (1)'!J352,ШкалаРомека,2,FALSE)</f>
        <v>3</v>
      </c>
      <c r="H352">
        <f>VLOOKUP('Ответы на форму (1)'!K352,ШкалаРомека,2,FALSE)</f>
        <v>3</v>
      </c>
      <c r="I352">
        <f>VLOOKUP('Ответы на форму (1)'!L352,ШкалаРомека,2,FALSE)</f>
        <v>3</v>
      </c>
      <c r="J352">
        <f>VLOOKUP('Ответы на форму (1)'!M352,ШкалаРомека,2,FALSE)</f>
        <v>3</v>
      </c>
      <c r="K352">
        <f>VLOOKUP('Ответы на форму (1)'!N352,ШкалаРомека,2,FALSE)</f>
        <v>3</v>
      </c>
      <c r="L352">
        <f>VLOOKUP('Ответы на форму (1)'!O352,ШкалаРомека,2,FALSE)</f>
        <v>3</v>
      </c>
      <c r="M352">
        <f>VLOOKUP('Ответы на форму (1)'!P352,ШкалаРомека,2,FALSE)</f>
        <v>3</v>
      </c>
      <c r="N352">
        <f>VLOOKUP('Ответы на форму (1)'!Q352,ШкалаРомека,2,FALSE)</f>
        <v>2</v>
      </c>
      <c r="O352">
        <f>VLOOKUP('Ответы на форму (1)'!R352,ШкалаРомека,2,FALSE)</f>
        <v>3</v>
      </c>
      <c r="P352">
        <f t="shared" si="35"/>
        <v>29</v>
      </c>
      <c r="Q352">
        <f>VLOOKUP('Ответы на форму (1)'!S352,ЧастотаПрактик,2,FALSE)</f>
        <v>2</v>
      </c>
      <c r="R352">
        <f>VLOOKUP('Ответы на форму (1)'!T352,ЧастотаПрактик,2,FALSE)</f>
        <v>2</v>
      </c>
      <c r="S352">
        <f>VLOOKUP('Ответы на форму (1)'!U352,ЧастотаПрактик,2,FALSE)</f>
        <v>3</v>
      </c>
      <c r="T352">
        <f>VLOOKUP('Ответы на форму (1)'!V352,ЧастотаПрактик,2,FALSE)</f>
        <v>1</v>
      </c>
      <c r="U352">
        <f>VLOOKUP('Ответы на форму (1)'!W352,ЧастотаПрактик,2,FALSE)</f>
        <v>0</v>
      </c>
      <c r="V352">
        <f>VLOOKUP('Ответы на форму (1)'!X352,ЧастотаПрактик,2,FALSE)</f>
        <v>4</v>
      </c>
      <c r="W352">
        <f>VLOOKUP('Ответы на форму (1)'!Y352,ЧастотаПрактик,2,FALSE)</f>
        <v>3</v>
      </c>
      <c r="X352">
        <f>VLOOKUP('Ответы на форму (1)'!Z352,ЧастотаПрактик,2,FALSE)</f>
        <v>4</v>
      </c>
      <c r="Y352">
        <f>VLOOKUP('Ответы на форму (1)'!AA352,ЧастотаПрактик,2,FALSE)</f>
        <v>3</v>
      </c>
      <c r="Z352">
        <f>VLOOKUP('Ответы на форму (1)'!AB352,ЧастотаПрактик,2,FALSE)</f>
        <v>2</v>
      </c>
      <c r="AA352">
        <f>VLOOKUP('Ответы на форму (1)'!AC352,ЧастотаПрактик,2,FALSE)</f>
        <v>0</v>
      </c>
      <c r="AB352">
        <f>VLOOKUP('Ответы на форму (1)'!AD352,ЧастотаПрактик,2,FALSE)</f>
        <v>4</v>
      </c>
      <c r="AC352">
        <f>VLOOKUP('Ответы на форму (1)'!AE352,ЧастотаПрактик,2,FALSE)</f>
        <v>3</v>
      </c>
      <c r="AD352">
        <f>VLOOKUP('Ответы на форму (1)'!AF352,ЧастотаПрактик,2,FALSE)</f>
        <v>3</v>
      </c>
      <c r="AE352">
        <f>VLOOKUP('Ответы на форму (1)'!AG352,ДаПочтиНет,2,FALSE)</f>
        <v>2</v>
      </c>
      <c r="AF352">
        <f>VLOOKUP('Ответы на форму (1)'!AH352,ДаПочтиНет,2,FALSE)</f>
        <v>2</v>
      </c>
      <c r="AG352">
        <f>VLOOKUP('Ответы на форму (1)'!AI352,ДаПочтиНет,2,FALSE)</f>
        <v>2</v>
      </c>
      <c r="AH352">
        <f>VLOOKUP('Ответы на форму (1)'!AJ352,ДаПочтиНет,2,FALSE)</f>
        <v>2</v>
      </c>
      <c r="AI352">
        <f>VLOOKUP('Ответы на форму (1)'!AK352,ДаПочтиНет,2,FALSE)</f>
        <v>2</v>
      </c>
      <c r="AJ352">
        <f>VLOOKUP('Ответы на форму (1)'!AL352,ДаПочтиНет,2,FALSE)</f>
        <v>0</v>
      </c>
      <c r="AK352">
        <f>VLOOKUP('Ответы на форму (1)'!AM352,ДаПочтиНет,2,FALSE)</f>
        <v>0</v>
      </c>
      <c r="AL352">
        <f>VLOOKUP('Ответы на форму (1)'!AN352,ДаПочтиНет,2,FALSE)</f>
        <v>0</v>
      </c>
      <c r="AM352">
        <f>VLOOKUP('Ответы на форму (1)'!AO352,ДаПочтиНет,2,FALSE)</f>
        <v>2</v>
      </c>
      <c r="AN352">
        <f t="shared" si="38"/>
        <v>44</v>
      </c>
      <c r="AO352">
        <f>VLOOKUP('Ответы на форму (1)'!AP352,ДаПочтиНет,2,FALSE)</f>
        <v>0</v>
      </c>
      <c r="AP352">
        <f>VLOOKUP('Ответы на форму (1)'!AQ352,ОбразЖизни,2,FALSE)</f>
        <v>4</v>
      </c>
      <c r="AQ352">
        <f>VLOOKUP('Ответы на форму (1)'!AR352,ОбразЖизни,2,FALSE)</f>
        <v>2</v>
      </c>
      <c r="AR352">
        <f>VLOOKUP('Ответы на форму (1)'!AS352,ОбразЖизни,2,FALSE)</f>
        <v>0</v>
      </c>
      <c r="AS352">
        <f>VLOOKUP('Ответы на форму (1)'!AT352,ОбразЖизни,2,FALSE)</f>
        <v>0</v>
      </c>
      <c r="AT352">
        <f>VLOOKUP('Ответы на форму (1)'!AU352,ОбразЖизни,2,FALSE)</f>
        <v>4</v>
      </c>
      <c r="AU352">
        <f>VLOOKUP('Ответы на форму (1)'!AV352,ОбразЖизни,2,FALSE)</f>
        <v>4</v>
      </c>
      <c r="AV352">
        <f>'Ответы на форму (1)'!AW352</f>
        <v>6</v>
      </c>
      <c r="AW352">
        <f>IF('Ответы на форму (1)'!AX352="",0,1)</f>
        <v>0</v>
      </c>
      <c r="AX352">
        <f>VLOOKUP('Ответы на форму (1)'!AY352,Курение,2,FALSE)</f>
        <v>0</v>
      </c>
      <c r="AY352">
        <f>VLOOKUP('Ответы на форму (1)'!AZ352,Алкоголь,2,FALSE)</f>
        <v>0</v>
      </c>
      <c r="AZ352">
        <f>VLOOKUP('Ответы на форму (1)'!BA352,СемейныйОпыт,2,FALSE)</f>
        <v>0</v>
      </c>
      <c r="BA352">
        <f>'Ответы на форму (1)'!BB352</f>
        <v>0</v>
      </c>
      <c r="BB352">
        <f>IF('Ответы на форму (1)'!BC352="",0,VLOOKUP('Ответы на форму (1)'!BC352,УровниЗнакомства,2,FALSE))</f>
        <v>0</v>
      </c>
      <c r="BC352">
        <f>IF('Ответы на форму (1)'!BD352="",0,VLOOKUP('Ответы на форму (1)'!BD352,УровниЗнакомства,2,FALSE))</f>
        <v>0</v>
      </c>
      <c r="BD352">
        <f>IF('Ответы на форму (1)'!BE352="",0,VLOOKUP('Ответы на форму (1)'!BE352,УровниЗнакомства,2,FALSE))</f>
        <v>0</v>
      </c>
      <c r="BE352">
        <f>IF('Ответы на форму (1)'!BF352="",0,VLOOKUP('Ответы на форму (1)'!BF352,УровниЗнакомства,2,FALSE))</f>
        <v>3</v>
      </c>
      <c r="BF352">
        <f>IF('Ответы на форму (1)'!BG352="",0,VLOOKUP('Ответы на форму (1)'!BG352,УровниЗнакомства,2,FALSE))</f>
        <v>0</v>
      </c>
      <c r="BG352">
        <f>IF('Ответы на форму (1)'!BH352="",0,VLOOKUP('Ответы на форму (1)'!BH352,УровниЗнакомства,2,FALSE))</f>
        <v>0</v>
      </c>
      <c r="BH352">
        <f t="shared" si="39"/>
        <v>3</v>
      </c>
      <c r="BI352">
        <f>VLOOKUP('Ответы на форму (1)'!BI352,ТараканоБалл,2,FALSE)</f>
        <v>2</v>
      </c>
      <c r="BJ352">
        <f>VLOOKUP('Ответы на форму (1)'!BJ352,ТараканоБалл,2,FALSE)</f>
        <v>4</v>
      </c>
      <c r="BK352">
        <f>VLOOKUP('Ответы на форму (1)'!BK352,ТараканоБалл,2,FALSE)</f>
        <v>3</v>
      </c>
      <c r="BL352">
        <f>VLOOKUP('Ответы на форму (1)'!BL352,ТараканоБалл,2,FALSE)</f>
        <v>5</v>
      </c>
      <c r="BM352">
        <f t="shared" si="40"/>
        <v>14</v>
      </c>
      <c r="BN352">
        <f t="shared" si="41"/>
        <v>1</v>
      </c>
      <c r="BO352">
        <f>VLOOKUP('Ответы на форму (1)'!BM352,ОбъемИнфы,2,FALSE)</f>
        <v>2</v>
      </c>
      <c r="BP352">
        <f>VLOOKUP('Ответы на форму (1)'!BN352,ОбъемИнфы,2,FALSE)</f>
        <v>2</v>
      </c>
      <c r="BQ352">
        <f>VLOOKUP('Ответы на форму (1)'!BO352,ОбъемИнфы,2,FALSE)</f>
        <v>0</v>
      </c>
      <c r="BR352">
        <f>VLOOKUP('Ответы на форму (1)'!BP352,ОбъемИнфы,2,FALSE)</f>
        <v>2</v>
      </c>
      <c r="BS352">
        <f>VLOOKUP('Ответы на форму (1)'!BQ352,ОбъемИнфы,2,FALSE)</f>
        <v>1</v>
      </c>
      <c r="BT352">
        <f>VLOOKUP('Ответы на форму (1)'!BR352,ОбъемИнфы,2,FALSE)</f>
        <v>1</v>
      </c>
      <c r="BU352">
        <f>VLOOKUP('Ответы на форму (1)'!BS352,ОбъемИнфы,2,FALSE)</f>
        <v>1</v>
      </c>
      <c r="BV352">
        <f>VLOOKUP('Ответы на форму (1)'!BT352,ОбъемИнфы,2,FALSE)</f>
        <v>0</v>
      </c>
      <c r="BW352">
        <f>IF('Ответы на форму (1)'!BU352&gt;2,"много",'Ответы на форму (1)'!BU352)</f>
        <v>1</v>
      </c>
      <c r="BX352">
        <f>VLOOKUP('Ответы на форму (1)'!BV352,Блыки,2,FALSE)</f>
        <v>0</v>
      </c>
      <c r="BY352">
        <f>IF('Ответы на форму (1)'!BY352="","",'Ответы на форму (1)'!BY352)</f>
        <v>8</v>
      </c>
      <c r="BZ352" t="str">
        <f t="shared" si="36"/>
        <v>Нет</v>
      </c>
    </row>
    <row r="353" spans="1:78" x14ac:dyDescent="0.35">
      <c r="A353">
        <f>IF('Ответы на форму (1)'!B353="М",1,0)</f>
        <v>1</v>
      </c>
      <c r="B353">
        <f>'Ответы на форму (1)'!C353</f>
        <v>24</v>
      </c>
      <c r="C353">
        <f>VLOOKUP('Ответы на форму (1)'!G353,Успевание,2,FALSE)</f>
        <v>4</v>
      </c>
      <c r="D353">
        <f>VLOOKUP('Ответы на форму (1)'!H353,Успевание,2,FALSE)</f>
        <v>3</v>
      </c>
      <c r="E353">
        <f t="shared" si="37"/>
        <v>1</v>
      </c>
      <c r="F353">
        <f>VLOOKUP('Ответы на форму (1)'!I353,ШкалаРомека,2,FALSE)</f>
        <v>3</v>
      </c>
      <c r="G353">
        <f>VLOOKUP('Ответы на форму (1)'!J353,ШкалаРомека,2,FALSE)</f>
        <v>4</v>
      </c>
      <c r="H353">
        <f>VLOOKUP('Ответы на форму (1)'!K353,ШкалаРомека,2,FALSE)</f>
        <v>3</v>
      </c>
      <c r="I353">
        <f>VLOOKUP('Ответы на форму (1)'!L353,ШкалаРомека,2,FALSE)</f>
        <v>2</v>
      </c>
      <c r="J353">
        <f>VLOOKUP('Ответы на форму (1)'!M353,ШкалаРомека,2,FALSE)</f>
        <v>4</v>
      </c>
      <c r="K353">
        <f>VLOOKUP('Ответы на форму (1)'!N353,ШкалаРомека,2,FALSE)</f>
        <v>3</v>
      </c>
      <c r="L353">
        <f>VLOOKUP('Ответы на форму (1)'!O353,ШкалаРомека,2,FALSE)</f>
        <v>2</v>
      </c>
      <c r="M353">
        <f>VLOOKUP('Ответы на форму (1)'!P353,ШкалаРомека,2,FALSE)</f>
        <v>4</v>
      </c>
      <c r="N353">
        <f>VLOOKUP('Ответы на форму (1)'!Q353,ШкалаРомека,2,FALSE)</f>
        <v>3</v>
      </c>
      <c r="O353">
        <f>VLOOKUP('Ответы на форму (1)'!R353,ШкалаРомека,2,FALSE)</f>
        <v>3</v>
      </c>
      <c r="P353">
        <f t="shared" si="35"/>
        <v>31</v>
      </c>
      <c r="Q353">
        <f>VLOOKUP('Ответы на форму (1)'!S353,ЧастотаПрактик,2,FALSE)</f>
        <v>3</v>
      </c>
      <c r="R353">
        <f>VLOOKUP('Ответы на форму (1)'!T353,ЧастотаПрактик,2,FALSE)</f>
        <v>3</v>
      </c>
      <c r="S353">
        <f>VLOOKUP('Ответы на форму (1)'!U353,ЧастотаПрактик,2,FALSE)</f>
        <v>2</v>
      </c>
      <c r="T353">
        <f>VLOOKUP('Ответы на форму (1)'!V353,ЧастотаПрактик,2,FALSE)</f>
        <v>3</v>
      </c>
      <c r="U353">
        <f>VLOOKUP('Ответы на форму (1)'!W353,ЧастотаПрактик,2,FALSE)</f>
        <v>1</v>
      </c>
      <c r="V353">
        <f>VLOOKUP('Ответы на форму (1)'!X353,ЧастотаПрактик,2,FALSE)</f>
        <v>0</v>
      </c>
      <c r="W353">
        <f>VLOOKUP('Ответы на форму (1)'!Y353,ЧастотаПрактик,2,FALSE)</f>
        <v>3</v>
      </c>
      <c r="X353">
        <f>VLOOKUP('Ответы на форму (1)'!Z353,ЧастотаПрактик,2,FALSE)</f>
        <v>2</v>
      </c>
      <c r="Y353">
        <f>VLOOKUP('Ответы на форму (1)'!AA353,ЧастотаПрактик,2,FALSE)</f>
        <v>3</v>
      </c>
      <c r="Z353">
        <f>VLOOKUP('Ответы на форму (1)'!AB353,ЧастотаПрактик,2,FALSE)</f>
        <v>3</v>
      </c>
      <c r="AA353">
        <f>VLOOKUP('Ответы на форму (1)'!AC353,ЧастотаПрактик,2,FALSE)</f>
        <v>4</v>
      </c>
      <c r="AB353">
        <f>VLOOKUP('Ответы на форму (1)'!AD353,ЧастотаПрактик,2,FALSE)</f>
        <v>4</v>
      </c>
      <c r="AC353">
        <f>VLOOKUP('Ответы на форму (1)'!AE353,ЧастотаПрактик,2,FALSE)</f>
        <v>4</v>
      </c>
      <c r="AD353">
        <f>VLOOKUP('Ответы на форму (1)'!AF353,ЧастотаПрактик,2,FALSE)</f>
        <v>0</v>
      </c>
      <c r="AE353">
        <f>VLOOKUP('Ответы на форму (1)'!AG353,ДаПочтиНет,2,FALSE)</f>
        <v>2</v>
      </c>
      <c r="AF353">
        <f>VLOOKUP('Ответы на форму (1)'!AH353,ДаПочтиНет,2,FALSE)</f>
        <v>2</v>
      </c>
      <c r="AG353">
        <f>VLOOKUP('Ответы на форму (1)'!AI353,ДаПочтиНет,2,FALSE)</f>
        <v>2</v>
      </c>
      <c r="AH353">
        <f>VLOOKUP('Ответы на форму (1)'!AJ353,ДаПочтиНет,2,FALSE)</f>
        <v>0</v>
      </c>
      <c r="AI353">
        <f>VLOOKUP('Ответы на форму (1)'!AK353,ДаПочтиНет,2,FALSE)</f>
        <v>1</v>
      </c>
      <c r="AJ353">
        <f>VLOOKUP('Ответы на форму (1)'!AL353,ДаПочтиНет,2,FALSE)</f>
        <v>2</v>
      </c>
      <c r="AK353">
        <f>VLOOKUP('Ответы на форму (1)'!AM353,ДаПочтиНет,2,FALSE)</f>
        <v>0</v>
      </c>
      <c r="AL353">
        <f>VLOOKUP('Ответы на форму (1)'!AN353,ДаПочтиНет,2,FALSE)</f>
        <v>0</v>
      </c>
      <c r="AM353">
        <f>VLOOKUP('Ответы на форму (1)'!AO353,ДаПочтиНет,2,FALSE)</f>
        <v>2</v>
      </c>
      <c r="AN353">
        <f t="shared" si="38"/>
        <v>43</v>
      </c>
      <c r="AO353">
        <f>VLOOKUP('Ответы на форму (1)'!AP353,ДаПочтиНет,2,FALSE)</f>
        <v>1</v>
      </c>
      <c r="AP353">
        <f>VLOOKUP('Ответы на форму (1)'!AQ353,ОбразЖизни,2,FALSE)</f>
        <v>2</v>
      </c>
      <c r="AQ353">
        <f>VLOOKUP('Ответы на форму (1)'!AR353,ОбразЖизни,2,FALSE)</f>
        <v>4</v>
      </c>
      <c r="AR353">
        <f>VLOOKUP('Ответы на форму (1)'!AS353,ОбразЖизни,2,FALSE)</f>
        <v>2</v>
      </c>
      <c r="AS353">
        <f>VLOOKUP('Ответы на форму (1)'!AT353,ОбразЖизни,2,FALSE)</f>
        <v>2</v>
      </c>
      <c r="AT353">
        <f>VLOOKUP('Ответы на форму (1)'!AU353,ОбразЖизни,2,FALSE)</f>
        <v>2</v>
      </c>
      <c r="AU353">
        <f>VLOOKUP('Ответы на форму (1)'!AV353,ОбразЖизни,2,FALSE)</f>
        <v>2</v>
      </c>
      <c r="AV353">
        <f>'Ответы на форму (1)'!AW353</f>
        <v>5</v>
      </c>
      <c r="AW353">
        <f>IF('Ответы на форму (1)'!AX353="",0,1)</f>
        <v>0</v>
      </c>
      <c r="AX353">
        <f>VLOOKUP('Ответы на форму (1)'!AY353,Курение,2,FALSE)</f>
        <v>1</v>
      </c>
      <c r="AY353">
        <f>VLOOKUP('Ответы на форму (1)'!AZ353,Алкоголь,2,FALSE)</f>
        <v>1</v>
      </c>
      <c r="AZ353">
        <f>VLOOKUP('Ответы на форму (1)'!BA353,СемейныйОпыт,2,FALSE)</f>
        <v>0</v>
      </c>
      <c r="BA353">
        <f>'Ответы на форму (1)'!BB353</f>
        <v>0</v>
      </c>
      <c r="BB353">
        <f>IF('Ответы на форму (1)'!BC353="",0,VLOOKUP('Ответы на форму (1)'!BC353,УровниЗнакомства,2,FALSE))</f>
        <v>0</v>
      </c>
      <c r="BC353">
        <f>IF('Ответы на форму (1)'!BD353="",0,VLOOKUP('Ответы на форму (1)'!BD353,УровниЗнакомства,2,FALSE))</f>
        <v>0</v>
      </c>
      <c r="BD353">
        <f>IF('Ответы на форму (1)'!BE353="",0,VLOOKUP('Ответы на форму (1)'!BE353,УровниЗнакомства,2,FALSE))</f>
        <v>2</v>
      </c>
      <c r="BE353">
        <f>IF('Ответы на форму (1)'!BF353="",0,VLOOKUP('Ответы на форму (1)'!BF353,УровниЗнакомства,2,FALSE))</f>
        <v>4</v>
      </c>
      <c r="BF353">
        <f>IF('Ответы на форму (1)'!BG353="",0,VLOOKUP('Ответы на форму (1)'!BG353,УровниЗнакомства,2,FALSE))</f>
        <v>0</v>
      </c>
      <c r="BG353">
        <f>IF('Ответы на форму (1)'!BH353="",0,VLOOKUP('Ответы на форму (1)'!BH353,УровниЗнакомства,2,FALSE))</f>
        <v>0</v>
      </c>
      <c r="BH353">
        <f t="shared" si="39"/>
        <v>6</v>
      </c>
      <c r="BI353">
        <f>VLOOKUP('Ответы на форму (1)'!BI353,ТараканоБалл,2,FALSE)</f>
        <v>1</v>
      </c>
      <c r="BJ353">
        <f>VLOOKUP('Ответы на форму (1)'!BJ353,ТараканоБалл,2,FALSE)</f>
        <v>2</v>
      </c>
      <c r="BK353">
        <f>VLOOKUP('Ответы на форму (1)'!BK353,ТараканоБалл,2,FALSE)</f>
        <v>2</v>
      </c>
      <c r="BL353">
        <f>VLOOKUP('Ответы на форму (1)'!BL353,ТараканоБалл,2,FALSE)</f>
        <v>1</v>
      </c>
      <c r="BM353">
        <f t="shared" si="40"/>
        <v>6</v>
      </c>
      <c r="BN353">
        <f t="shared" si="41"/>
        <v>0</v>
      </c>
      <c r="BO353">
        <f>VLOOKUP('Ответы на форму (1)'!BM353,ОбъемИнфы,2,FALSE)</f>
        <v>1</v>
      </c>
      <c r="BP353">
        <f>VLOOKUP('Ответы на форму (1)'!BN353,ОбъемИнфы,2,FALSE)</f>
        <v>2</v>
      </c>
      <c r="BQ353">
        <f>VLOOKUP('Ответы на форму (1)'!BO353,ОбъемИнфы,2,FALSE)</f>
        <v>1</v>
      </c>
      <c r="BR353">
        <f>VLOOKUP('Ответы на форму (1)'!BP353,ОбъемИнфы,2,FALSE)</f>
        <v>2</v>
      </c>
      <c r="BS353">
        <f>VLOOKUP('Ответы на форму (1)'!BQ353,ОбъемИнфы,2,FALSE)</f>
        <v>3</v>
      </c>
      <c r="BT353">
        <f>VLOOKUP('Ответы на форму (1)'!BR353,ОбъемИнфы,2,FALSE)</f>
        <v>3</v>
      </c>
      <c r="BU353">
        <f>VLOOKUP('Ответы на форму (1)'!BS353,ОбъемИнфы,2,FALSE)</f>
        <v>1</v>
      </c>
      <c r="BV353">
        <f>VLOOKUP('Ответы на форму (1)'!BT353,ОбъемИнфы,2,FALSE)</f>
        <v>2</v>
      </c>
      <c r="BW353">
        <f>IF('Ответы на форму (1)'!BU353&gt;2,"много",'Ответы на форму (1)'!BU353)</f>
        <v>2</v>
      </c>
      <c r="BX353">
        <f>VLOOKUP('Ответы на форму (1)'!BV353,Блыки,2,FALSE)</f>
        <v>0</v>
      </c>
      <c r="BY353">
        <f>IF('Ответы на форму (1)'!BY353="","",'Ответы на форму (1)'!BY353)</f>
        <v>6</v>
      </c>
      <c r="BZ353" t="str">
        <f t="shared" si="36"/>
        <v>Нет</v>
      </c>
    </row>
    <row r="354" spans="1:78" x14ac:dyDescent="0.35">
      <c r="A354">
        <f>IF('Ответы на форму (1)'!B354="М",1,0)</f>
        <v>0</v>
      </c>
      <c r="B354">
        <f>'Ответы на форму (1)'!C354</f>
        <v>27</v>
      </c>
      <c r="C354">
        <f>VLOOKUP('Ответы на форму (1)'!G354,Успевание,2,FALSE)</f>
        <v>4</v>
      </c>
      <c r="D354">
        <f>VLOOKUP('Ответы на форму (1)'!H354,Успевание,2,FALSE)</f>
        <v>5</v>
      </c>
      <c r="E354">
        <f t="shared" si="37"/>
        <v>-1</v>
      </c>
      <c r="F354">
        <f>VLOOKUP('Ответы на форму (1)'!I354,ШкалаРомека,2,FALSE)</f>
        <v>4</v>
      </c>
      <c r="G354">
        <f>VLOOKUP('Ответы на форму (1)'!J354,ШкалаРомека,2,FALSE)</f>
        <v>4</v>
      </c>
      <c r="H354">
        <f>VLOOKUP('Ответы на форму (1)'!K354,ШкалаРомека,2,FALSE)</f>
        <v>3</v>
      </c>
      <c r="I354">
        <f>VLOOKUP('Ответы на форму (1)'!L354,ШкалаРомека,2,FALSE)</f>
        <v>2</v>
      </c>
      <c r="J354">
        <f>VLOOKUP('Ответы на форму (1)'!M354,ШкалаРомека,2,FALSE)</f>
        <v>4</v>
      </c>
      <c r="K354">
        <f>VLOOKUP('Ответы на форму (1)'!N354,ШкалаРомека,2,FALSE)</f>
        <v>4</v>
      </c>
      <c r="L354">
        <f>VLOOKUP('Ответы на форму (1)'!O354,ШкалаРомека,2,FALSE)</f>
        <v>3</v>
      </c>
      <c r="M354">
        <f>VLOOKUP('Ответы на форму (1)'!P354,ШкалаРомека,2,FALSE)</f>
        <v>4</v>
      </c>
      <c r="N354">
        <f>VLOOKUP('Ответы на форму (1)'!Q354,ШкалаРомека,2,FALSE)</f>
        <v>4</v>
      </c>
      <c r="O354">
        <f>VLOOKUP('Ответы на форму (1)'!R354,ШкалаРомека,2,FALSE)</f>
        <v>3</v>
      </c>
      <c r="P354">
        <f t="shared" si="35"/>
        <v>35</v>
      </c>
      <c r="Q354">
        <f>VLOOKUP('Ответы на форму (1)'!S354,ЧастотаПрактик,2,FALSE)</f>
        <v>2</v>
      </c>
      <c r="R354">
        <f>VLOOKUP('Ответы на форму (1)'!T354,ЧастотаПрактик,2,FALSE)</f>
        <v>2</v>
      </c>
      <c r="S354">
        <f>VLOOKUP('Ответы на форму (1)'!U354,ЧастотаПрактик,2,FALSE)</f>
        <v>3</v>
      </c>
      <c r="T354">
        <f>VLOOKUP('Ответы на форму (1)'!V354,ЧастотаПрактик,2,FALSE)</f>
        <v>4</v>
      </c>
      <c r="U354">
        <f>VLOOKUP('Ответы на форму (1)'!W354,ЧастотаПрактик,2,FALSE)</f>
        <v>0</v>
      </c>
      <c r="V354">
        <f>VLOOKUP('Ответы на форму (1)'!X354,ЧастотаПрактик,2,FALSE)</f>
        <v>1</v>
      </c>
      <c r="W354">
        <f>VLOOKUP('Ответы на форму (1)'!Y354,ЧастотаПрактик,2,FALSE)</f>
        <v>3</v>
      </c>
      <c r="X354">
        <f>VLOOKUP('Ответы на форму (1)'!Z354,ЧастотаПрактик,2,FALSE)</f>
        <v>3</v>
      </c>
      <c r="Y354">
        <f>VLOOKUP('Ответы на форму (1)'!AA354,ЧастотаПрактик,2,FALSE)</f>
        <v>3</v>
      </c>
      <c r="Z354">
        <f>VLOOKUP('Ответы на форму (1)'!AB354,ЧастотаПрактик,2,FALSE)</f>
        <v>4</v>
      </c>
      <c r="AA354">
        <f>VLOOKUP('Ответы на форму (1)'!AC354,ЧастотаПрактик,2,FALSE)</f>
        <v>0</v>
      </c>
      <c r="AB354">
        <f>VLOOKUP('Ответы на форму (1)'!AD354,ЧастотаПрактик,2,FALSE)</f>
        <v>4</v>
      </c>
      <c r="AC354">
        <f>VLOOKUP('Ответы на форму (1)'!AE354,ЧастотаПрактик,2,FALSE)</f>
        <v>2</v>
      </c>
      <c r="AD354">
        <f>VLOOKUP('Ответы на форму (1)'!AF354,ЧастотаПрактик,2,FALSE)</f>
        <v>4</v>
      </c>
      <c r="AE354">
        <f>VLOOKUP('Ответы на форму (1)'!AG354,ДаПочтиНет,2,FALSE)</f>
        <v>0</v>
      </c>
      <c r="AF354">
        <f>VLOOKUP('Ответы на форму (1)'!AH354,ДаПочтиНет,2,FALSE)</f>
        <v>0</v>
      </c>
      <c r="AG354">
        <f>VLOOKUP('Ответы на форму (1)'!AI354,ДаПочтиНет,2,FALSE)</f>
        <v>1</v>
      </c>
      <c r="AH354">
        <f>VLOOKUP('Ответы на форму (1)'!AJ354,ДаПочтиНет,2,FALSE)</f>
        <v>0</v>
      </c>
      <c r="AI354">
        <f>VLOOKUP('Ответы на форму (1)'!AK354,ДаПочтиНет,2,FALSE)</f>
        <v>2</v>
      </c>
      <c r="AJ354">
        <f>VLOOKUP('Ответы на форму (1)'!AL354,ДаПочтиНет,2,FALSE)</f>
        <v>0</v>
      </c>
      <c r="AK354">
        <f>VLOOKUP('Ответы на форму (1)'!AM354,ДаПочтиНет,2,FALSE)</f>
        <v>0</v>
      </c>
      <c r="AL354">
        <f>VLOOKUP('Ответы на форму (1)'!AN354,ДаПочтиНет,2,FALSE)</f>
        <v>0</v>
      </c>
      <c r="AM354">
        <f>VLOOKUP('Ответы на форму (1)'!AO354,ДаПочтиНет,2,FALSE)</f>
        <v>2</v>
      </c>
      <c r="AN354">
        <f t="shared" si="38"/>
        <v>36</v>
      </c>
      <c r="AO354">
        <f>VLOOKUP('Ответы на форму (1)'!AP354,ДаПочтиНет,2,FALSE)</f>
        <v>0</v>
      </c>
      <c r="AP354">
        <f>VLOOKUP('Ответы на форму (1)'!AQ354,ОбразЖизни,2,FALSE)</f>
        <v>3</v>
      </c>
      <c r="AQ354">
        <f>VLOOKUP('Ответы на форму (1)'!AR354,ОбразЖизни,2,FALSE)</f>
        <v>3</v>
      </c>
      <c r="AR354">
        <f>VLOOKUP('Ответы на форму (1)'!AS354,ОбразЖизни,2,FALSE)</f>
        <v>3</v>
      </c>
      <c r="AS354">
        <f>VLOOKUP('Ответы на форму (1)'!AT354,ОбразЖизни,2,FALSE)</f>
        <v>0</v>
      </c>
      <c r="AT354">
        <f>VLOOKUP('Ответы на форму (1)'!AU354,ОбразЖизни,2,FALSE)</f>
        <v>3</v>
      </c>
      <c r="AU354">
        <f>VLOOKUP('Ответы на форму (1)'!AV354,ОбразЖизни,2,FALSE)</f>
        <v>2</v>
      </c>
      <c r="AV354">
        <f>'Ответы на форму (1)'!AW354</f>
        <v>5</v>
      </c>
      <c r="AW354">
        <f>IF('Ответы на форму (1)'!AX354="",0,1)</f>
        <v>1</v>
      </c>
      <c r="AX354">
        <f>VLOOKUP('Ответы на форму (1)'!AY354,Курение,2,FALSE)</f>
        <v>1</v>
      </c>
      <c r="AY354">
        <f>VLOOKUP('Ответы на форму (1)'!AZ354,Алкоголь,2,FALSE)</f>
        <v>1</v>
      </c>
      <c r="AZ354">
        <f>VLOOKUP('Ответы на форму (1)'!BA354,СемейныйОпыт,2,FALSE)</f>
        <v>0</v>
      </c>
      <c r="BA354">
        <f>'Ответы на форму (1)'!BB354</f>
        <v>0</v>
      </c>
      <c r="BB354">
        <f>IF('Ответы на форму (1)'!BC354="",0,VLOOKUP('Ответы на форму (1)'!BC354,УровниЗнакомства,2,FALSE))</f>
        <v>1</v>
      </c>
      <c r="BC354">
        <f>IF('Ответы на форму (1)'!BD354="",0,VLOOKUP('Ответы на форму (1)'!BD354,УровниЗнакомства,2,FALSE))</f>
        <v>1</v>
      </c>
      <c r="BD354">
        <f>IF('Ответы на форму (1)'!BE354="",0,VLOOKUP('Ответы на форму (1)'!BE354,УровниЗнакомства,2,FALSE))</f>
        <v>0</v>
      </c>
      <c r="BE354">
        <f>IF('Ответы на форму (1)'!BF354="",0,VLOOKUP('Ответы на форму (1)'!BF354,УровниЗнакомства,2,FALSE))</f>
        <v>1</v>
      </c>
      <c r="BF354">
        <f>IF('Ответы на форму (1)'!BG354="",0,VLOOKUP('Ответы на форму (1)'!BG354,УровниЗнакомства,2,FALSE))</f>
        <v>0</v>
      </c>
      <c r="BG354">
        <f>IF('Ответы на форму (1)'!BH354="",0,VLOOKUP('Ответы на форму (1)'!BH354,УровниЗнакомства,2,FALSE))</f>
        <v>0</v>
      </c>
      <c r="BH354">
        <f t="shared" si="39"/>
        <v>3</v>
      </c>
      <c r="BI354">
        <f>VLOOKUP('Ответы на форму (1)'!BI354,ТараканоБалл,2,FALSE)</f>
        <v>4</v>
      </c>
      <c r="BJ354">
        <f>VLOOKUP('Ответы на форму (1)'!BJ354,ТараканоБалл,2,FALSE)</f>
        <v>3</v>
      </c>
      <c r="BK354">
        <f>VLOOKUP('Ответы на форму (1)'!BK354,ТараканоБалл,2,FALSE)</f>
        <v>2</v>
      </c>
      <c r="BL354">
        <f>VLOOKUP('Ответы на форму (1)'!BL354,ТараканоБалл,2,FALSE)</f>
        <v>5</v>
      </c>
      <c r="BM354">
        <f t="shared" si="40"/>
        <v>14</v>
      </c>
      <c r="BN354">
        <f t="shared" si="41"/>
        <v>1</v>
      </c>
      <c r="BO354">
        <f>VLOOKUP('Ответы на форму (1)'!BM354,ОбъемИнфы,2,FALSE)</f>
        <v>1</v>
      </c>
      <c r="BP354">
        <f>VLOOKUP('Ответы на форму (1)'!BN354,ОбъемИнфы,2,FALSE)</f>
        <v>0</v>
      </c>
      <c r="BQ354">
        <f>VLOOKUP('Ответы на форму (1)'!BO354,ОбъемИнфы,2,FALSE)</f>
        <v>0</v>
      </c>
      <c r="BR354">
        <f>VLOOKUP('Ответы на форму (1)'!BP354,ОбъемИнфы,2,FALSE)</f>
        <v>4</v>
      </c>
      <c r="BS354">
        <f>VLOOKUP('Ответы на форму (1)'!BQ354,ОбъемИнфы,2,FALSE)</f>
        <v>4</v>
      </c>
      <c r="BT354">
        <f>VLOOKUP('Ответы на форму (1)'!BR354,ОбъемИнфы,2,FALSE)</f>
        <v>4</v>
      </c>
      <c r="BU354">
        <f>VLOOKUP('Ответы на форму (1)'!BS354,ОбъемИнфы,2,FALSE)</f>
        <v>3</v>
      </c>
      <c r="BV354">
        <f>VLOOKUP('Ответы на форму (1)'!BT354,ОбъемИнфы,2,FALSE)</f>
        <v>0</v>
      </c>
      <c r="BW354">
        <f>IF('Ответы на форму (1)'!BU354&gt;2,"много",'Ответы на форму (1)'!BU354)</f>
        <v>1</v>
      </c>
      <c r="BX354">
        <f>VLOOKUP('Ответы на форму (1)'!BV354,Блыки,2,FALSE)</f>
        <v>0</v>
      </c>
      <c r="BY354">
        <f>IF('Ответы на форму (1)'!BY354="","",'Ответы на форму (1)'!BY354)</f>
        <v>10</v>
      </c>
      <c r="BZ354" t="str">
        <f t="shared" si="36"/>
        <v>Нет</v>
      </c>
    </row>
    <row r="355" spans="1:78" x14ac:dyDescent="0.35">
      <c r="A355">
        <f>IF('Ответы на форму (1)'!B355="М",1,0)</f>
        <v>0</v>
      </c>
      <c r="B355">
        <f>'Ответы на форму (1)'!C355</f>
        <v>25</v>
      </c>
      <c r="C355">
        <f>VLOOKUP('Ответы на форму (1)'!G355,Успевание,2,FALSE)</f>
        <v>3</v>
      </c>
      <c r="D355">
        <f>VLOOKUP('Ответы на форму (1)'!H355,Успевание,2,FALSE)</f>
        <v>3</v>
      </c>
      <c r="E355">
        <f t="shared" si="37"/>
        <v>0</v>
      </c>
      <c r="F355">
        <f>VLOOKUP('Ответы на форму (1)'!I355,ШкалаРомека,2,FALSE)</f>
        <v>3</v>
      </c>
      <c r="G355">
        <f>VLOOKUP('Ответы на форму (1)'!J355,ШкалаРомека,2,FALSE)</f>
        <v>3</v>
      </c>
      <c r="H355">
        <f>VLOOKUP('Ответы на форму (1)'!K355,ШкалаРомека,2,FALSE)</f>
        <v>3</v>
      </c>
      <c r="I355">
        <f>VLOOKUP('Ответы на форму (1)'!L355,ШкалаРомека,2,FALSE)</f>
        <v>3</v>
      </c>
      <c r="J355">
        <f>VLOOKUP('Ответы на форму (1)'!M355,ШкалаРомека,2,FALSE)</f>
        <v>2</v>
      </c>
      <c r="K355">
        <f>VLOOKUP('Ответы на форму (1)'!N355,ШкалаРомека,2,FALSE)</f>
        <v>3</v>
      </c>
      <c r="L355">
        <f>VLOOKUP('Ответы на форму (1)'!O355,ШкалаРомека,2,FALSE)</f>
        <v>3</v>
      </c>
      <c r="M355">
        <f>VLOOKUP('Ответы на форму (1)'!P355,ШкалаРомека,2,FALSE)</f>
        <v>3</v>
      </c>
      <c r="N355">
        <f>VLOOKUP('Ответы на форму (1)'!Q355,ШкалаРомека,2,FALSE)</f>
        <v>3</v>
      </c>
      <c r="O355">
        <f>VLOOKUP('Ответы на форму (1)'!R355,ШкалаРомека,2,FALSE)</f>
        <v>3</v>
      </c>
      <c r="P355">
        <f t="shared" si="35"/>
        <v>29</v>
      </c>
      <c r="Q355">
        <f>VLOOKUP('Ответы на форму (1)'!S355,ЧастотаПрактик,2,FALSE)</f>
        <v>1</v>
      </c>
      <c r="R355">
        <f>VLOOKUP('Ответы на форму (1)'!T355,ЧастотаПрактик,2,FALSE)</f>
        <v>1</v>
      </c>
      <c r="S355">
        <f>VLOOKUP('Ответы на форму (1)'!U355,ЧастотаПрактик,2,FALSE)</f>
        <v>2</v>
      </c>
      <c r="T355">
        <f>VLOOKUP('Ответы на форму (1)'!V355,ЧастотаПрактик,2,FALSE)</f>
        <v>3</v>
      </c>
      <c r="U355">
        <f>VLOOKUP('Ответы на форму (1)'!W355,ЧастотаПрактик,2,FALSE)</f>
        <v>2</v>
      </c>
      <c r="V355">
        <f>VLOOKUP('Ответы на форму (1)'!X355,ЧастотаПрактик,2,FALSE)</f>
        <v>1</v>
      </c>
      <c r="W355">
        <f>VLOOKUP('Ответы на форму (1)'!Y355,ЧастотаПрактик,2,FALSE)</f>
        <v>2</v>
      </c>
      <c r="X355">
        <f>VLOOKUP('Ответы на форму (1)'!Z355,ЧастотаПрактик,2,FALSE)</f>
        <v>3</v>
      </c>
      <c r="Y355">
        <f>VLOOKUP('Ответы на форму (1)'!AA355,ЧастотаПрактик,2,FALSE)</f>
        <v>2</v>
      </c>
      <c r="Z355">
        <f>VLOOKUP('Ответы на форму (1)'!AB355,ЧастотаПрактик,2,FALSE)</f>
        <v>2</v>
      </c>
      <c r="AA355">
        <f>VLOOKUP('Ответы на форму (1)'!AC355,ЧастотаПрактик,2,FALSE)</f>
        <v>0</v>
      </c>
      <c r="AB355">
        <f>VLOOKUP('Ответы на форму (1)'!AD355,ЧастотаПрактик,2,FALSE)</f>
        <v>1</v>
      </c>
      <c r="AC355">
        <f>VLOOKUP('Ответы на форму (1)'!AE355,ЧастотаПрактик,2,FALSE)</f>
        <v>1</v>
      </c>
      <c r="AD355">
        <f>VLOOKUP('Ответы на форму (1)'!AF355,ЧастотаПрактик,2,FALSE)</f>
        <v>2</v>
      </c>
      <c r="AE355">
        <f>VLOOKUP('Ответы на форму (1)'!AG355,ДаПочтиНет,2,FALSE)</f>
        <v>2</v>
      </c>
      <c r="AF355">
        <f>VLOOKUP('Ответы на форму (1)'!AH355,ДаПочтиНет,2,FALSE)</f>
        <v>0</v>
      </c>
      <c r="AG355">
        <f>VLOOKUP('Ответы на форму (1)'!AI355,ДаПочтиНет,2,FALSE)</f>
        <v>2</v>
      </c>
      <c r="AH355">
        <f>VLOOKUP('Ответы на форму (1)'!AJ355,ДаПочтиНет,2,FALSE)</f>
        <v>0</v>
      </c>
      <c r="AI355">
        <f>VLOOKUP('Ответы на форму (1)'!AK355,ДаПочтиНет,2,FALSE)</f>
        <v>0</v>
      </c>
      <c r="AJ355">
        <f>VLOOKUP('Ответы на форму (1)'!AL355,ДаПочтиНет,2,FALSE)</f>
        <v>0</v>
      </c>
      <c r="AK355">
        <f>VLOOKUP('Ответы на форму (1)'!AM355,ДаПочтиНет,2,FALSE)</f>
        <v>0</v>
      </c>
      <c r="AL355">
        <f>VLOOKUP('Ответы на форму (1)'!AN355,ДаПочтиНет,2,FALSE)</f>
        <v>2</v>
      </c>
      <c r="AM355">
        <f>VLOOKUP('Ответы на форму (1)'!AO355,ДаПочтиНет,2,FALSE)</f>
        <v>2</v>
      </c>
      <c r="AN355">
        <f t="shared" si="38"/>
        <v>29</v>
      </c>
      <c r="AO355">
        <f>VLOOKUP('Ответы на форму (1)'!AP355,ДаПочтиНет,2,FALSE)</f>
        <v>0</v>
      </c>
      <c r="AP355">
        <f>VLOOKUP('Ответы на форму (1)'!AQ355,ОбразЖизни,2,FALSE)</f>
        <v>1</v>
      </c>
      <c r="AQ355">
        <f>VLOOKUP('Ответы на форму (1)'!AR355,ОбразЖизни,2,FALSE)</f>
        <v>2</v>
      </c>
      <c r="AR355">
        <f>VLOOKUP('Ответы на форму (1)'!AS355,ОбразЖизни,2,FALSE)</f>
        <v>3</v>
      </c>
      <c r="AS355">
        <f>VLOOKUP('Ответы на форму (1)'!AT355,ОбразЖизни,2,FALSE)</f>
        <v>4</v>
      </c>
      <c r="AT355">
        <f>VLOOKUP('Ответы на форму (1)'!AU355,ОбразЖизни,2,FALSE)</f>
        <v>1</v>
      </c>
      <c r="AU355">
        <f>VLOOKUP('Ответы на форму (1)'!AV355,ОбразЖизни,2,FALSE)</f>
        <v>1</v>
      </c>
      <c r="AV355">
        <f>'Ответы на форму (1)'!AW355</f>
        <v>3</v>
      </c>
      <c r="AW355">
        <f>IF('Ответы на форму (1)'!AX355="",0,1)</f>
        <v>0</v>
      </c>
      <c r="AX355">
        <f>VLOOKUP('Ответы на форму (1)'!AY355,Курение,2,FALSE)</f>
        <v>0</v>
      </c>
      <c r="AY355">
        <f>VLOOKUP('Ответы на форму (1)'!AZ355,Алкоголь,2,FALSE)</f>
        <v>1</v>
      </c>
      <c r="AZ355">
        <f>VLOOKUP('Ответы на форму (1)'!BA355,СемейныйОпыт,2,FALSE)</f>
        <v>0</v>
      </c>
      <c r="BA355">
        <f>'Ответы на форму (1)'!BB355</f>
        <v>0</v>
      </c>
      <c r="BB355">
        <f>IF('Ответы на форму (1)'!BC355="",0,VLOOKUP('Ответы на форму (1)'!BC355,УровниЗнакомства,2,FALSE))</f>
        <v>1</v>
      </c>
      <c r="BC355">
        <f>IF('Ответы на форму (1)'!BD355="",0,VLOOKUP('Ответы на форму (1)'!BD355,УровниЗнакомства,2,FALSE))</f>
        <v>4</v>
      </c>
      <c r="BD355">
        <f>IF('Ответы на форму (1)'!BE355="",0,VLOOKUP('Ответы на форму (1)'!BE355,УровниЗнакомства,2,FALSE))</f>
        <v>4</v>
      </c>
      <c r="BE355">
        <f>IF('Ответы на форму (1)'!BF355="",0,VLOOKUP('Ответы на форму (1)'!BF355,УровниЗнакомства,2,FALSE))</f>
        <v>5</v>
      </c>
      <c r="BF355">
        <f>IF('Ответы на форму (1)'!BG355="",0,VLOOKUP('Ответы на форму (1)'!BG355,УровниЗнакомства,2,FALSE))</f>
        <v>0</v>
      </c>
      <c r="BG355">
        <f>IF('Ответы на форму (1)'!BH355="",0,VLOOKUP('Ответы на форму (1)'!BH355,УровниЗнакомства,2,FALSE))</f>
        <v>1</v>
      </c>
      <c r="BH355">
        <f t="shared" si="39"/>
        <v>15</v>
      </c>
      <c r="BI355">
        <f>VLOOKUP('Ответы на форму (1)'!BI355,ТараканоБалл,2,FALSE)</f>
        <v>2</v>
      </c>
      <c r="BJ355">
        <f>VLOOKUP('Ответы на форму (1)'!BJ355,ТараканоБалл,2,FALSE)</f>
        <v>2</v>
      </c>
      <c r="BK355">
        <f>VLOOKUP('Ответы на форму (1)'!BK355,ТараканоБалл,2,FALSE)</f>
        <v>3</v>
      </c>
      <c r="BL355">
        <f>VLOOKUP('Ответы на форму (1)'!BL355,ТараканоБалл,2,FALSE)</f>
        <v>5</v>
      </c>
      <c r="BM355">
        <f t="shared" si="40"/>
        <v>12</v>
      </c>
      <c r="BN355">
        <f t="shared" si="41"/>
        <v>1</v>
      </c>
      <c r="BO355">
        <f>VLOOKUP('Ответы на форму (1)'!BM355,ОбъемИнфы,2,FALSE)</f>
        <v>4</v>
      </c>
      <c r="BP355">
        <f>VLOOKUP('Ответы на форму (1)'!BN355,ОбъемИнфы,2,FALSE)</f>
        <v>4</v>
      </c>
      <c r="BQ355">
        <f>VLOOKUP('Ответы на форму (1)'!BO355,ОбъемИнфы,2,FALSE)</f>
        <v>4</v>
      </c>
      <c r="BR355">
        <f>VLOOKUP('Ответы на форму (1)'!BP355,ОбъемИнфы,2,FALSE)</f>
        <v>4</v>
      </c>
      <c r="BS355">
        <f>VLOOKUP('Ответы на форму (1)'!BQ355,ОбъемИнфы,2,FALSE)</f>
        <v>3</v>
      </c>
      <c r="BT355">
        <f>VLOOKUP('Ответы на форму (1)'!BR355,ОбъемИнфы,2,FALSE)</f>
        <v>3</v>
      </c>
      <c r="BU355">
        <f>VLOOKUP('Ответы на форму (1)'!BS355,ОбъемИнфы,2,FALSE)</f>
        <v>1</v>
      </c>
      <c r="BV355">
        <f>VLOOKUP('Ответы на форму (1)'!BT355,ОбъемИнфы,2,FALSE)</f>
        <v>3</v>
      </c>
      <c r="BW355">
        <f>IF('Ответы на форму (1)'!BU355&gt;2,"много",'Ответы на форму (1)'!BU355)</f>
        <v>2</v>
      </c>
      <c r="BX355">
        <f>VLOOKUP('Ответы на форму (1)'!BV355,Блыки,2,FALSE)</f>
        <v>0</v>
      </c>
      <c r="BY355">
        <f>IF('Ответы на форму (1)'!BY355="","",'Ответы на форму (1)'!BY355)</f>
        <v>4</v>
      </c>
      <c r="BZ355" t="str">
        <f t="shared" si="36"/>
        <v>Нет</v>
      </c>
    </row>
    <row r="356" spans="1:78" x14ac:dyDescent="0.35">
      <c r="A356">
        <f>IF('Ответы на форму (1)'!B356="М",1,0)</f>
        <v>0</v>
      </c>
      <c r="B356">
        <f>'Ответы на форму (1)'!C356</f>
        <v>30</v>
      </c>
      <c r="C356">
        <f>VLOOKUP('Ответы на форму (1)'!G356,Успевание,2,FALSE)</f>
        <v>3</v>
      </c>
      <c r="D356">
        <f>VLOOKUP('Ответы на форму (1)'!H356,Успевание,2,FALSE)</f>
        <v>2</v>
      </c>
      <c r="E356">
        <f t="shared" si="37"/>
        <v>1</v>
      </c>
      <c r="F356">
        <f>VLOOKUP('Ответы на форму (1)'!I356,ШкалаРомека,2,FALSE)</f>
        <v>3</v>
      </c>
      <c r="G356">
        <f>VLOOKUP('Ответы на форму (1)'!J356,ШкалаРомека,2,FALSE)</f>
        <v>3</v>
      </c>
      <c r="H356">
        <f>VLOOKUP('Ответы на форму (1)'!K356,ШкалаРомека,2,FALSE)</f>
        <v>3</v>
      </c>
      <c r="I356">
        <f>VLOOKUP('Ответы на форму (1)'!L356,ШкалаРомека,2,FALSE)</f>
        <v>3</v>
      </c>
      <c r="J356">
        <f>VLOOKUP('Ответы на форму (1)'!M356,ШкалаРомека,2,FALSE)</f>
        <v>2</v>
      </c>
      <c r="K356">
        <f>VLOOKUP('Ответы на форму (1)'!N356,ШкалаРомека,2,FALSE)</f>
        <v>3</v>
      </c>
      <c r="L356">
        <f>VLOOKUP('Ответы на форму (1)'!O356,ШкалаРомека,2,FALSE)</f>
        <v>2</v>
      </c>
      <c r="M356">
        <f>VLOOKUP('Ответы на форму (1)'!P356,ШкалаРомека,2,FALSE)</f>
        <v>3</v>
      </c>
      <c r="N356">
        <f>VLOOKUP('Ответы на форму (1)'!Q356,ШкалаРомека,2,FALSE)</f>
        <v>3</v>
      </c>
      <c r="O356">
        <f>VLOOKUP('Ответы на форму (1)'!R356,ШкалаРомека,2,FALSE)</f>
        <v>3</v>
      </c>
      <c r="P356">
        <f t="shared" si="35"/>
        <v>28</v>
      </c>
      <c r="Q356">
        <f>VLOOKUP('Ответы на форму (1)'!S356,ЧастотаПрактик,2,FALSE)</f>
        <v>0</v>
      </c>
      <c r="R356">
        <f>VLOOKUP('Ответы на форму (1)'!T356,ЧастотаПрактик,2,FALSE)</f>
        <v>3</v>
      </c>
      <c r="S356">
        <f>VLOOKUP('Ответы на форму (1)'!U356,ЧастотаПрактик,2,FALSE)</f>
        <v>3</v>
      </c>
      <c r="T356">
        <f>VLOOKUP('Ответы на форму (1)'!V356,ЧастотаПрактик,2,FALSE)</f>
        <v>2</v>
      </c>
      <c r="U356">
        <f>VLOOKUP('Ответы на форму (1)'!W356,ЧастотаПрактик,2,FALSE)</f>
        <v>0</v>
      </c>
      <c r="V356">
        <f>VLOOKUP('Ответы на форму (1)'!X356,ЧастотаПрактик,2,FALSE)</f>
        <v>0</v>
      </c>
      <c r="W356">
        <f>VLOOKUP('Ответы на форму (1)'!Y356,ЧастотаПрактик,2,FALSE)</f>
        <v>3</v>
      </c>
      <c r="X356">
        <f>VLOOKUP('Ответы на форму (1)'!Z356,ЧастотаПрактик,2,FALSE)</f>
        <v>1</v>
      </c>
      <c r="Y356">
        <f>VLOOKUP('Ответы на форму (1)'!AA356,ЧастотаПрактик,2,FALSE)</f>
        <v>3</v>
      </c>
      <c r="Z356">
        <f>VLOOKUP('Ответы на форму (1)'!AB356,ЧастотаПрактик,2,FALSE)</f>
        <v>1</v>
      </c>
      <c r="AA356">
        <f>VLOOKUP('Ответы на форму (1)'!AC356,ЧастотаПрактик,2,FALSE)</f>
        <v>4</v>
      </c>
      <c r="AB356">
        <f>VLOOKUP('Ответы на форму (1)'!AD356,ЧастотаПрактик,2,FALSE)</f>
        <v>3</v>
      </c>
      <c r="AC356">
        <f>VLOOKUP('Ответы на форму (1)'!AE356,ЧастотаПрактик,2,FALSE)</f>
        <v>3</v>
      </c>
      <c r="AD356">
        <f>VLOOKUP('Ответы на форму (1)'!AF356,ЧастотаПрактик,2,FALSE)</f>
        <v>4</v>
      </c>
      <c r="AE356">
        <f>VLOOKUP('Ответы на форму (1)'!AG356,ДаПочтиНет,2,FALSE)</f>
        <v>1</v>
      </c>
      <c r="AF356">
        <f>VLOOKUP('Ответы на форму (1)'!AH356,ДаПочтиНет,2,FALSE)</f>
        <v>2</v>
      </c>
      <c r="AG356">
        <f>VLOOKUP('Ответы на форму (1)'!AI356,ДаПочтиНет,2,FALSE)</f>
        <v>1</v>
      </c>
      <c r="AH356">
        <f>VLOOKUP('Ответы на форму (1)'!AJ356,ДаПочтиНет,2,FALSE)</f>
        <v>0</v>
      </c>
      <c r="AI356">
        <f>VLOOKUP('Ответы на форму (1)'!AK356,ДаПочтиНет,2,FALSE)</f>
        <v>0</v>
      </c>
      <c r="AJ356">
        <f>VLOOKUP('Ответы на форму (1)'!AL356,ДаПочтиНет,2,FALSE)</f>
        <v>2</v>
      </c>
      <c r="AK356">
        <f>VLOOKUP('Ответы на форму (1)'!AM356,ДаПочтиНет,2,FALSE)</f>
        <v>2</v>
      </c>
      <c r="AL356">
        <f>VLOOKUP('Ответы на форму (1)'!AN356,ДаПочтиНет,2,FALSE)</f>
        <v>0</v>
      </c>
      <c r="AM356">
        <f>VLOOKUP('Ответы на форму (1)'!AO356,ДаПочтиНет,2,FALSE)</f>
        <v>0</v>
      </c>
      <c r="AN356">
        <f t="shared" si="38"/>
        <v>37</v>
      </c>
      <c r="AO356">
        <f>VLOOKUP('Ответы на форму (1)'!AP356,ДаПочтиНет,2,FALSE)</f>
        <v>1</v>
      </c>
      <c r="AP356">
        <f>VLOOKUP('Ответы на форму (1)'!AQ356,ОбразЖизни,2,FALSE)</f>
        <v>4</v>
      </c>
      <c r="AQ356">
        <f>VLOOKUP('Ответы на форму (1)'!AR356,ОбразЖизни,2,FALSE)</f>
        <v>4</v>
      </c>
      <c r="AR356">
        <f>VLOOKUP('Ответы на форму (1)'!AS356,ОбразЖизни,2,FALSE)</f>
        <v>4</v>
      </c>
      <c r="AS356">
        <f>VLOOKUP('Ответы на форму (1)'!AT356,ОбразЖизни,2,FALSE)</f>
        <v>2</v>
      </c>
      <c r="AT356">
        <f>VLOOKUP('Ответы на форму (1)'!AU356,ОбразЖизни,2,FALSE)</f>
        <v>1</v>
      </c>
      <c r="AU356">
        <f>VLOOKUP('Ответы на форму (1)'!AV356,ОбразЖизни,2,FALSE)</f>
        <v>4</v>
      </c>
      <c r="AV356">
        <f>'Ответы на форму (1)'!AW356</f>
        <v>6</v>
      </c>
      <c r="AW356">
        <f>IF('Ответы на форму (1)'!AX356="",0,1)</f>
        <v>0</v>
      </c>
      <c r="AX356">
        <f>VLOOKUP('Ответы на форму (1)'!AY356,Курение,2,FALSE)</f>
        <v>0</v>
      </c>
      <c r="AY356">
        <f>VLOOKUP('Ответы на форму (1)'!AZ356,Алкоголь,2,FALSE)</f>
        <v>1</v>
      </c>
      <c r="AZ356">
        <f>VLOOKUP('Ответы на форму (1)'!BA356,СемейныйОпыт,2,FALSE)</f>
        <v>1</v>
      </c>
      <c r="BA356">
        <f>'Ответы на форму (1)'!BB356</f>
        <v>0</v>
      </c>
      <c r="BB356">
        <f>IF('Ответы на форму (1)'!BC356="",0,VLOOKUP('Ответы на форму (1)'!BC356,УровниЗнакомства,2,FALSE))</f>
        <v>1</v>
      </c>
      <c r="BC356">
        <f>IF('Ответы на форму (1)'!BD356="",0,VLOOKUP('Ответы на форму (1)'!BD356,УровниЗнакомства,2,FALSE))</f>
        <v>1</v>
      </c>
      <c r="BD356">
        <f>IF('Ответы на форму (1)'!BE356="",0,VLOOKUP('Ответы на форму (1)'!BE356,УровниЗнакомства,2,FALSE))</f>
        <v>0</v>
      </c>
      <c r="BE356">
        <f>IF('Ответы на форму (1)'!BF356="",0,VLOOKUP('Ответы на форму (1)'!BF356,УровниЗнакомства,2,FALSE))</f>
        <v>4</v>
      </c>
      <c r="BF356">
        <f>IF('Ответы на форму (1)'!BG356="",0,VLOOKUP('Ответы на форму (1)'!BG356,УровниЗнакомства,2,FALSE))</f>
        <v>0</v>
      </c>
      <c r="BG356">
        <f>IF('Ответы на форму (1)'!BH356="",0,VLOOKUP('Ответы на форму (1)'!BH356,УровниЗнакомства,2,FALSE))</f>
        <v>0</v>
      </c>
      <c r="BH356">
        <f t="shared" si="39"/>
        <v>6</v>
      </c>
      <c r="BI356">
        <f>VLOOKUP('Ответы на форму (1)'!BI356,ТараканоБалл,2,FALSE)</f>
        <v>4</v>
      </c>
      <c r="BJ356">
        <f>VLOOKUP('Ответы на форму (1)'!BJ356,ТараканоБалл,2,FALSE)</f>
        <v>3</v>
      </c>
      <c r="BK356">
        <f>VLOOKUP('Ответы на форму (1)'!BK356,ТараканоБалл,2,FALSE)</f>
        <v>4</v>
      </c>
      <c r="BL356">
        <f>VLOOKUP('Ответы на форму (1)'!BL356,ТараканоБалл,2,FALSE)</f>
        <v>5</v>
      </c>
      <c r="BM356">
        <f t="shared" si="40"/>
        <v>16</v>
      </c>
      <c r="BN356">
        <f t="shared" si="41"/>
        <v>2</v>
      </c>
      <c r="BO356">
        <f>VLOOKUP('Ответы на форму (1)'!BM356,ОбъемИнфы,2,FALSE)</f>
        <v>4</v>
      </c>
      <c r="BP356">
        <f>VLOOKUP('Ответы на форму (1)'!BN356,ОбъемИнфы,2,FALSE)</f>
        <v>4</v>
      </c>
      <c r="BQ356">
        <f>VLOOKUP('Ответы на форму (1)'!BO356,ОбъемИнфы,2,FALSE)</f>
        <v>1</v>
      </c>
      <c r="BR356">
        <f>VLOOKUP('Ответы на форму (1)'!BP356,ОбъемИнфы,2,FALSE)</f>
        <v>4</v>
      </c>
      <c r="BS356">
        <f>VLOOKUP('Ответы на форму (1)'!BQ356,ОбъемИнфы,2,FALSE)</f>
        <v>3</v>
      </c>
      <c r="BT356">
        <f>VLOOKUP('Ответы на форму (1)'!BR356,ОбъемИнфы,2,FALSE)</f>
        <v>2</v>
      </c>
      <c r="BU356">
        <f>VLOOKUP('Ответы на форму (1)'!BS356,ОбъемИнфы,2,FALSE)</f>
        <v>1</v>
      </c>
      <c r="BV356">
        <f>VLOOKUP('Ответы на форму (1)'!BT356,ОбъемИнфы,2,FALSE)</f>
        <v>1</v>
      </c>
      <c r="BW356">
        <f>IF('Ответы на форму (1)'!BU356&gt;2,"много",'Ответы на форму (1)'!BU356)</f>
        <v>2</v>
      </c>
      <c r="BX356">
        <f>VLOOKUP('Ответы на форму (1)'!BV356,Блыки,2,FALSE)</f>
        <v>0</v>
      </c>
      <c r="BY356">
        <f>IF('Ответы на форму (1)'!BY356="","",'Ответы на форму (1)'!BY356)</f>
        <v>7</v>
      </c>
      <c r="BZ356" t="str">
        <f t="shared" si="36"/>
        <v>Нет</v>
      </c>
    </row>
    <row r="357" spans="1:78" x14ac:dyDescent="0.35">
      <c r="A357">
        <f>IF('Ответы на форму (1)'!B357="М",1,0)</f>
        <v>0</v>
      </c>
      <c r="B357">
        <f>'Ответы на форму (1)'!C357</f>
        <v>48</v>
      </c>
      <c r="C357">
        <f>VLOOKUP('Ответы на форму (1)'!G357,Успевание,2,FALSE)</f>
        <v>3</v>
      </c>
      <c r="D357">
        <f>VLOOKUP('Ответы на форму (1)'!H357,Успевание,2,FALSE)</f>
        <v>3</v>
      </c>
      <c r="E357">
        <f t="shared" si="37"/>
        <v>0</v>
      </c>
      <c r="F357">
        <f>VLOOKUP('Ответы на форму (1)'!I357,ШкалаРомека,2,FALSE)</f>
        <v>3</v>
      </c>
      <c r="G357">
        <f>VLOOKUP('Ответы на форму (1)'!J357,ШкалаРомека,2,FALSE)</f>
        <v>3</v>
      </c>
      <c r="H357">
        <f>VLOOKUP('Ответы на форму (1)'!K357,ШкалаРомека,2,FALSE)</f>
        <v>3</v>
      </c>
      <c r="I357">
        <f>VLOOKUP('Ответы на форму (1)'!L357,ШкалаРомека,2,FALSE)</f>
        <v>3</v>
      </c>
      <c r="J357">
        <f>VLOOKUP('Ответы на форму (1)'!M357,ШкалаРомека,2,FALSE)</f>
        <v>3</v>
      </c>
      <c r="K357">
        <f>VLOOKUP('Ответы на форму (1)'!N357,ШкалаРомека,2,FALSE)</f>
        <v>3</v>
      </c>
      <c r="L357">
        <f>VLOOKUP('Ответы на форму (1)'!O357,ШкалаРомека,2,FALSE)</f>
        <v>3</v>
      </c>
      <c r="M357">
        <f>VLOOKUP('Ответы на форму (1)'!P357,ШкалаРомека,2,FALSE)</f>
        <v>3</v>
      </c>
      <c r="N357">
        <f>VLOOKUP('Ответы на форму (1)'!Q357,ШкалаРомека,2,FALSE)</f>
        <v>3</v>
      </c>
      <c r="O357">
        <f>VLOOKUP('Ответы на форму (1)'!R357,ШкалаРомека,2,FALSE)</f>
        <v>2</v>
      </c>
      <c r="P357">
        <f t="shared" si="35"/>
        <v>29</v>
      </c>
      <c r="Q357">
        <f>VLOOKUP('Ответы на форму (1)'!S357,ЧастотаПрактик,2,FALSE)</f>
        <v>4</v>
      </c>
      <c r="R357">
        <f>VLOOKUP('Ответы на форму (1)'!T357,ЧастотаПрактик,2,FALSE)</f>
        <v>3</v>
      </c>
      <c r="S357">
        <f>VLOOKUP('Ответы на форму (1)'!U357,ЧастотаПрактик,2,FALSE)</f>
        <v>4</v>
      </c>
      <c r="T357">
        <f>VLOOKUP('Ответы на форму (1)'!V357,ЧастотаПрактик,2,FALSE)</f>
        <v>3</v>
      </c>
      <c r="U357">
        <f>VLOOKUP('Ответы на форму (1)'!W357,ЧастотаПрактик,2,FALSE)</f>
        <v>1</v>
      </c>
      <c r="V357">
        <f>VLOOKUP('Ответы на форму (1)'!X357,ЧастотаПрактик,2,FALSE)</f>
        <v>3</v>
      </c>
      <c r="W357">
        <f>VLOOKUP('Ответы на форму (1)'!Y357,ЧастотаПрактик,2,FALSE)</f>
        <v>3</v>
      </c>
      <c r="X357">
        <f>VLOOKUP('Ответы на форму (1)'!Z357,ЧастотаПрактик,2,FALSE)</f>
        <v>3</v>
      </c>
      <c r="Y357">
        <f>VLOOKUP('Ответы на форму (1)'!AA357,ЧастотаПрактик,2,FALSE)</f>
        <v>3</v>
      </c>
      <c r="Z357">
        <f>VLOOKUP('Ответы на форму (1)'!AB357,ЧастотаПрактик,2,FALSE)</f>
        <v>3</v>
      </c>
      <c r="AA357">
        <f>VLOOKUP('Ответы на форму (1)'!AC357,ЧастотаПрактик,2,FALSE)</f>
        <v>0</v>
      </c>
      <c r="AB357">
        <f>VLOOKUP('Ответы на форму (1)'!AD357,ЧастотаПрактик,2,FALSE)</f>
        <v>3</v>
      </c>
      <c r="AC357">
        <f>VLOOKUP('Ответы на форму (1)'!AE357,ЧастотаПрактик,2,FALSE)</f>
        <v>2</v>
      </c>
      <c r="AD357">
        <f>VLOOKUP('Ответы на форму (1)'!AF357,ЧастотаПрактик,2,FALSE)</f>
        <v>3</v>
      </c>
      <c r="AE357">
        <f>VLOOKUP('Ответы на форму (1)'!AG357,ДаПочтиНет,2,FALSE)</f>
        <v>2</v>
      </c>
      <c r="AF357">
        <f>VLOOKUP('Ответы на форму (1)'!AH357,ДаПочтиНет,2,FALSE)</f>
        <v>2</v>
      </c>
      <c r="AG357">
        <f>VLOOKUP('Ответы на форму (1)'!AI357,ДаПочтиНет,2,FALSE)</f>
        <v>2</v>
      </c>
      <c r="AH357">
        <f>VLOOKUP('Ответы на форму (1)'!AJ357,ДаПочтиНет,2,FALSE)</f>
        <v>0</v>
      </c>
      <c r="AI357">
        <f>VLOOKUP('Ответы на форму (1)'!AK357,ДаПочтиНет,2,FALSE)</f>
        <v>2</v>
      </c>
      <c r="AJ357">
        <f>VLOOKUP('Ответы на форму (1)'!AL357,ДаПочтиНет,2,FALSE)</f>
        <v>0</v>
      </c>
      <c r="AK357">
        <f>VLOOKUP('Ответы на форму (1)'!AM357,ДаПочтиНет,2,FALSE)</f>
        <v>2</v>
      </c>
      <c r="AL357">
        <f>VLOOKUP('Ответы на форму (1)'!AN357,ДаПочтиНет,2,FALSE)</f>
        <v>0</v>
      </c>
      <c r="AM357">
        <f>VLOOKUP('Ответы на форму (1)'!AO357,ДаПочтиНет,2,FALSE)</f>
        <v>2</v>
      </c>
      <c r="AN357">
        <f t="shared" si="38"/>
        <v>47</v>
      </c>
      <c r="AO357">
        <f>VLOOKUP('Ответы на форму (1)'!AP357,ДаПочтиНет,2,FALSE)</f>
        <v>0</v>
      </c>
      <c r="AP357">
        <f>VLOOKUP('Ответы на форму (1)'!AQ357,ОбразЖизни,2,FALSE)</f>
        <v>3</v>
      </c>
      <c r="AQ357">
        <f>VLOOKUP('Ответы на форму (1)'!AR357,ОбразЖизни,2,FALSE)</f>
        <v>4</v>
      </c>
      <c r="AR357">
        <f>VLOOKUP('Ответы на форму (1)'!AS357,ОбразЖизни,2,FALSE)</f>
        <v>3</v>
      </c>
      <c r="AS357">
        <f>VLOOKUP('Ответы на форму (1)'!AT357,ОбразЖизни,2,FALSE)</f>
        <v>2</v>
      </c>
      <c r="AT357">
        <f>VLOOKUP('Ответы на форму (1)'!AU357,ОбразЖизни,2,FALSE)</f>
        <v>3</v>
      </c>
      <c r="AU357">
        <f>VLOOKUP('Ответы на форму (1)'!AV357,ОбразЖизни,2,FALSE)</f>
        <v>3</v>
      </c>
      <c r="AV357">
        <f>'Ответы на форму (1)'!AW357</f>
        <v>6</v>
      </c>
      <c r="AW357">
        <f>IF('Ответы на форму (1)'!AX357="",0,1)</f>
        <v>1</v>
      </c>
      <c r="AX357">
        <f>VLOOKUP('Ответы на форму (1)'!AY357,Курение,2,FALSE)</f>
        <v>0</v>
      </c>
      <c r="AY357">
        <f>VLOOKUP('Ответы на форму (1)'!AZ357,Алкоголь,2,FALSE)</f>
        <v>0</v>
      </c>
      <c r="AZ357">
        <f>VLOOKUP('Ответы на форму (1)'!BA357,СемейныйОпыт,2,FALSE)</f>
        <v>2</v>
      </c>
      <c r="BA357">
        <f>'Ответы на форму (1)'!BB357</f>
        <v>0</v>
      </c>
      <c r="BB357">
        <f>IF('Ответы на форму (1)'!BC357="",0,VLOOKUP('Ответы на форму (1)'!BC357,УровниЗнакомства,2,FALSE))</f>
        <v>0</v>
      </c>
      <c r="BC357">
        <f>IF('Ответы на форму (1)'!BD357="",0,VLOOKUP('Ответы на форму (1)'!BD357,УровниЗнакомства,2,FALSE))</f>
        <v>1</v>
      </c>
      <c r="BD357">
        <f>IF('Ответы на форму (1)'!BE357="",0,VLOOKUP('Ответы на форму (1)'!BE357,УровниЗнакомства,2,FALSE))</f>
        <v>0</v>
      </c>
      <c r="BE357">
        <f>IF('Ответы на форму (1)'!BF357="",0,VLOOKUP('Ответы на форму (1)'!BF357,УровниЗнакомства,2,FALSE))</f>
        <v>1</v>
      </c>
      <c r="BF357">
        <f>IF('Ответы на форму (1)'!BG357="",0,VLOOKUP('Ответы на форму (1)'!BG357,УровниЗнакомства,2,FALSE))</f>
        <v>0</v>
      </c>
      <c r="BG357">
        <f>IF('Ответы на форму (1)'!BH357="",0,VLOOKUP('Ответы на форму (1)'!BH357,УровниЗнакомства,2,FALSE))</f>
        <v>0</v>
      </c>
      <c r="BH357">
        <f t="shared" si="39"/>
        <v>2</v>
      </c>
      <c r="BI357">
        <f>VLOOKUP('Ответы на форму (1)'!BI357,ТараканоБалл,2,FALSE)</f>
        <v>3</v>
      </c>
      <c r="BJ357">
        <f>VLOOKUP('Ответы на форму (1)'!BJ357,ТараканоБалл,2,FALSE)</f>
        <v>1</v>
      </c>
      <c r="BK357">
        <f>VLOOKUP('Ответы на форму (1)'!BK357,ТараканоБалл,2,FALSE)</f>
        <v>2</v>
      </c>
      <c r="BL357">
        <f>VLOOKUP('Ответы на форму (1)'!BL357,ТараканоБалл,2,FALSE)</f>
        <v>3</v>
      </c>
      <c r="BM357">
        <f t="shared" si="40"/>
        <v>9</v>
      </c>
      <c r="BN357">
        <f t="shared" si="41"/>
        <v>0</v>
      </c>
      <c r="BO357">
        <f>VLOOKUP('Ответы на форму (1)'!BM357,ОбъемИнфы,2,FALSE)</f>
        <v>3</v>
      </c>
      <c r="BP357">
        <f>VLOOKUP('Ответы на форму (1)'!BN357,ОбъемИнфы,2,FALSE)</f>
        <v>1</v>
      </c>
      <c r="BQ357">
        <f>VLOOKUP('Ответы на форму (1)'!BO357,ОбъемИнфы,2,FALSE)</f>
        <v>1</v>
      </c>
      <c r="BR357">
        <f>VLOOKUP('Ответы на форму (1)'!BP357,ОбъемИнфы,2,FALSE)</f>
        <v>3</v>
      </c>
      <c r="BS357">
        <f>VLOOKUP('Ответы на форму (1)'!BQ357,ОбъемИнфы,2,FALSE)</f>
        <v>3</v>
      </c>
      <c r="BT357">
        <f>VLOOKUP('Ответы на форму (1)'!BR357,ОбъемИнфы,2,FALSE)</f>
        <v>3</v>
      </c>
      <c r="BU357">
        <f>VLOOKUP('Ответы на форму (1)'!BS357,ОбъемИнфы,2,FALSE)</f>
        <v>3</v>
      </c>
      <c r="BV357">
        <f>VLOOKUP('Ответы на форму (1)'!BT357,ОбъемИнфы,2,FALSE)</f>
        <v>3</v>
      </c>
      <c r="BW357">
        <f>IF('Ответы на форму (1)'!BU357&gt;2,"много",'Ответы на форму (1)'!BU357)</f>
        <v>2</v>
      </c>
      <c r="BX357">
        <f>VLOOKUP('Ответы на форму (1)'!BV357,Блыки,2,FALSE)</f>
        <v>0</v>
      </c>
      <c r="BY357">
        <f>IF('Ответы на форму (1)'!BY357="","",'Ответы на форму (1)'!BY357)</f>
        <v>7</v>
      </c>
      <c r="BZ357" t="str">
        <f t="shared" si="36"/>
        <v>Нет</v>
      </c>
    </row>
    <row r="358" spans="1:78" x14ac:dyDescent="0.35">
      <c r="A358">
        <f>IF('Ответы на форму (1)'!B358="М",1,0)</f>
        <v>0</v>
      </c>
      <c r="B358">
        <f>'Ответы на форму (1)'!C358</f>
        <v>29</v>
      </c>
      <c r="C358">
        <f>VLOOKUP('Ответы на форму (1)'!G358,Успевание,2,FALSE)</f>
        <v>3</v>
      </c>
      <c r="D358">
        <f>VLOOKUP('Ответы на форму (1)'!H358,Успевание,2,FALSE)</f>
        <v>3</v>
      </c>
      <c r="E358">
        <f t="shared" si="37"/>
        <v>0</v>
      </c>
      <c r="F358">
        <f>VLOOKUP('Ответы на форму (1)'!I358,ШкалаРомека,2,FALSE)</f>
        <v>3</v>
      </c>
      <c r="G358">
        <f>VLOOKUP('Ответы на форму (1)'!J358,ШкалаРомека,2,FALSE)</f>
        <v>3</v>
      </c>
      <c r="H358">
        <f>VLOOKUP('Ответы на форму (1)'!K358,ШкалаРомека,2,FALSE)</f>
        <v>3</v>
      </c>
      <c r="I358">
        <f>VLOOKUP('Ответы на форму (1)'!L358,ШкалаРомека,2,FALSE)</f>
        <v>4</v>
      </c>
      <c r="J358">
        <f>VLOOKUP('Ответы на форму (1)'!M358,ШкалаРомека,2,FALSE)</f>
        <v>4</v>
      </c>
      <c r="K358">
        <f>VLOOKUP('Ответы на форму (1)'!N358,ШкалаРомека,2,FALSE)</f>
        <v>4</v>
      </c>
      <c r="L358">
        <f>VLOOKUP('Ответы на форму (1)'!O358,ШкалаРомека,2,FALSE)</f>
        <v>4</v>
      </c>
      <c r="M358">
        <f>VLOOKUP('Ответы на форму (1)'!P358,ШкалаРомека,2,FALSE)</f>
        <v>3</v>
      </c>
      <c r="N358">
        <f>VLOOKUP('Ответы на форму (1)'!Q358,ШкалаРомека,2,FALSE)</f>
        <v>3</v>
      </c>
      <c r="O358">
        <f>VLOOKUP('Ответы на форму (1)'!R358,ШкалаРомека,2,FALSE)</f>
        <v>3</v>
      </c>
      <c r="P358">
        <f t="shared" si="35"/>
        <v>34</v>
      </c>
      <c r="Q358">
        <f>VLOOKUP('Ответы на форму (1)'!S358,ЧастотаПрактик,2,FALSE)</f>
        <v>1</v>
      </c>
      <c r="R358">
        <f>VLOOKUP('Ответы на форму (1)'!T358,ЧастотаПрактик,2,FALSE)</f>
        <v>2</v>
      </c>
      <c r="S358">
        <f>VLOOKUP('Ответы на форму (1)'!U358,ЧастотаПрактик,2,FALSE)</f>
        <v>3</v>
      </c>
      <c r="T358">
        <f>VLOOKUP('Ответы на форму (1)'!V358,ЧастотаПрактик,2,FALSE)</f>
        <v>3</v>
      </c>
      <c r="U358">
        <f>VLOOKUP('Ответы на форму (1)'!W358,ЧастотаПрактик,2,FALSE)</f>
        <v>0</v>
      </c>
      <c r="V358">
        <f>VLOOKUP('Ответы на форму (1)'!X358,ЧастотаПрактик,2,FALSE)</f>
        <v>0</v>
      </c>
      <c r="W358">
        <f>VLOOKUP('Ответы на форму (1)'!Y358,ЧастотаПрактик,2,FALSE)</f>
        <v>2</v>
      </c>
      <c r="X358">
        <f>VLOOKUP('Ответы на форму (1)'!Z358,ЧастотаПрактик,2,FALSE)</f>
        <v>0</v>
      </c>
      <c r="Y358">
        <f>VLOOKUP('Ответы на форму (1)'!AA358,ЧастотаПрактик,2,FALSE)</f>
        <v>2</v>
      </c>
      <c r="Z358">
        <f>VLOOKUP('Ответы на форму (1)'!AB358,ЧастотаПрактик,2,FALSE)</f>
        <v>0</v>
      </c>
      <c r="AA358">
        <f>VLOOKUP('Ответы на форму (1)'!AC358,ЧастотаПрактик,2,FALSE)</f>
        <v>4</v>
      </c>
      <c r="AB358">
        <f>VLOOKUP('Ответы на форму (1)'!AD358,ЧастотаПрактик,2,FALSE)</f>
        <v>3</v>
      </c>
      <c r="AC358">
        <f>VLOOKUP('Ответы на форму (1)'!AE358,ЧастотаПрактик,2,FALSE)</f>
        <v>1</v>
      </c>
      <c r="AD358">
        <f>VLOOKUP('Ответы на форму (1)'!AF358,ЧастотаПрактик,2,FALSE)</f>
        <v>3</v>
      </c>
      <c r="AE358">
        <f>VLOOKUP('Ответы на форму (1)'!AG358,ДаПочтиНет,2,FALSE)</f>
        <v>2</v>
      </c>
      <c r="AF358">
        <f>VLOOKUP('Ответы на форму (1)'!AH358,ДаПочтиНет,2,FALSE)</f>
        <v>2</v>
      </c>
      <c r="AG358">
        <f>VLOOKUP('Ответы на форму (1)'!AI358,ДаПочтиНет,2,FALSE)</f>
        <v>1</v>
      </c>
      <c r="AH358">
        <f>VLOOKUP('Ответы на форму (1)'!AJ358,ДаПочтиНет,2,FALSE)</f>
        <v>0</v>
      </c>
      <c r="AI358">
        <f>VLOOKUP('Ответы на форму (1)'!AK358,ДаПочтиНет,2,FALSE)</f>
        <v>0</v>
      </c>
      <c r="AJ358">
        <f>VLOOKUP('Ответы на форму (1)'!AL358,ДаПочтиНет,2,FALSE)</f>
        <v>0</v>
      </c>
      <c r="AK358">
        <f>VLOOKUP('Ответы на форму (1)'!AM358,ДаПочтиНет,2,FALSE)</f>
        <v>0</v>
      </c>
      <c r="AL358">
        <f>VLOOKUP('Ответы на форму (1)'!AN358,ДаПочтиНет,2,FALSE)</f>
        <v>0</v>
      </c>
      <c r="AM358">
        <f>VLOOKUP('Ответы на форму (1)'!AO358,ДаПочтиНет,2,FALSE)</f>
        <v>0</v>
      </c>
      <c r="AN358">
        <f t="shared" si="38"/>
        <v>29</v>
      </c>
      <c r="AO358">
        <f>VLOOKUP('Ответы на форму (1)'!AP358,ДаПочтиНет,2,FALSE)</f>
        <v>2</v>
      </c>
      <c r="AP358">
        <f>VLOOKUP('Ответы на форму (1)'!AQ358,ОбразЖизни,2,FALSE)</f>
        <v>3</v>
      </c>
      <c r="AQ358">
        <f>VLOOKUP('Ответы на форму (1)'!AR358,ОбразЖизни,2,FALSE)</f>
        <v>4</v>
      </c>
      <c r="AR358">
        <f>VLOOKUP('Ответы на форму (1)'!AS358,ОбразЖизни,2,FALSE)</f>
        <v>0</v>
      </c>
      <c r="AS358">
        <f>VLOOKUP('Ответы на форму (1)'!AT358,ОбразЖизни,2,FALSE)</f>
        <v>1</v>
      </c>
      <c r="AT358">
        <f>VLOOKUP('Ответы на форму (1)'!AU358,ОбразЖизни,2,FALSE)</f>
        <v>2</v>
      </c>
      <c r="AU358">
        <f>VLOOKUP('Ответы на форму (1)'!AV358,ОбразЖизни,2,FALSE)</f>
        <v>2</v>
      </c>
      <c r="AV358">
        <f>'Ответы на форму (1)'!AW358</f>
        <v>7</v>
      </c>
      <c r="AW358">
        <f>IF('Ответы на форму (1)'!AX358="",0,1)</f>
        <v>1</v>
      </c>
      <c r="AX358">
        <f>VLOOKUP('Ответы на форму (1)'!AY358,Курение,2,FALSE)</f>
        <v>0</v>
      </c>
      <c r="AY358">
        <f>VLOOKUP('Ответы на форму (1)'!AZ358,Алкоголь,2,FALSE)</f>
        <v>1</v>
      </c>
      <c r="AZ358">
        <f>VLOOKUP('Ответы на форму (1)'!BA358,СемейныйОпыт,2,FALSE)</f>
        <v>1</v>
      </c>
      <c r="BA358">
        <f>'Ответы на форму (1)'!BB358</f>
        <v>2</v>
      </c>
      <c r="BB358">
        <f>IF('Ответы на форму (1)'!BC358="",0,VLOOKUP('Ответы на форму (1)'!BC358,УровниЗнакомства,2,FALSE))</f>
        <v>2</v>
      </c>
      <c r="BC358">
        <f>IF('Ответы на форму (1)'!BD358="",0,VLOOKUP('Ответы на форму (1)'!BD358,УровниЗнакомства,2,FALSE))</f>
        <v>1</v>
      </c>
      <c r="BD358">
        <f>IF('Ответы на форму (1)'!BE358="",0,VLOOKUP('Ответы на форму (1)'!BE358,УровниЗнакомства,2,FALSE))</f>
        <v>1</v>
      </c>
      <c r="BE358">
        <f>IF('Ответы на форму (1)'!BF358="",0,VLOOKUP('Ответы на форму (1)'!BF358,УровниЗнакомства,2,FALSE))</f>
        <v>4</v>
      </c>
      <c r="BF358">
        <f>IF('Ответы на форму (1)'!BG358="",0,VLOOKUP('Ответы на форму (1)'!BG358,УровниЗнакомства,2,FALSE))</f>
        <v>0</v>
      </c>
      <c r="BG358">
        <f>IF('Ответы на форму (1)'!BH358="",0,VLOOKUP('Ответы на форму (1)'!BH358,УровниЗнакомства,2,FALSE))</f>
        <v>0</v>
      </c>
      <c r="BH358">
        <f t="shared" si="39"/>
        <v>8</v>
      </c>
      <c r="BI358">
        <f>VLOOKUP('Ответы на форму (1)'!BI358,ТараканоБалл,2,FALSE)</f>
        <v>4</v>
      </c>
      <c r="BJ358">
        <f>VLOOKUP('Ответы на форму (1)'!BJ358,ТараканоБалл,2,FALSE)</f>
        <v>3</v>
      </c>
      <c r="BK358">
        <f>VLOOKUP('Ответы на форму (1)'!BK358,ТараканоБалл,2,FALSE)</f>
        <v>3</v>
      </c>
      <c r="BL358">
        <f>VLOOKUP('Ответы на форму (1)'!BL358,ТараканоБалл,2,FALSE)</f>
        <v>5</v>
      </c>
      <c r="BM358">
        <f t="shared" si="40"/>
        <v>15</v>
      </c>
      <c r="BN358">
        <f t="shared" si="41"/>
        <v>2</v>
      </c>
      <c r="BO358">
        <f>VLOOKUP('Ответы на форму (1)'!BM358,ОбъемИнфы,2,FALSE)</f>
        <v>1</v>
      </c>
      <c r="BP358">
        <f>VLOOKUP('Ответы на форму (1)'!BN358,ОбъемИнфы,2,FALSE)</f>
        <v>0</v>
      </c>
      <c r="BQ358">
        <f>VLOOKUP('Ответы на форму (1)'!BO358,ОбъемИнфы,2,FALSE)</f>
        <v>0</v>
      </c>
      <c r="BR358">
        <f>VLOOKUP('Ответы на форму (1)'!BP358,ОбъемИнфы,2,FALSE)</f>
        <v>0</v>
      </c>
      <c r="BS358">
        <f>VLOOKUP('Ответы на форму (1)'!BQ358,ОбъемИнфы,2,FALSE)</f>
        <v>3</v>
      </c>
      <c r="BT358">
        <f>VLOOKUP('Ответы на форму (1)'!BR358,ОбъемИнфы,2,FALSE)</f>
        <v>1</v>
      </c>
      <c r="BU358">
        <f>VLOOKUP('Ответы на форму (1)'!BS358,ОбъемИнфы,2,FALSE)</f>
        <v>1</v>
      </c>
      <c r="BV358">
        <f>VLOOKUP('Ответы на форму (1)'!BT358,ОбъемИнфы,2,FALSE)</f>
        <v>1</v>
      </c>
      <c r="BW358">
        <f>IF('Ответы на форму (1)'!BU358&gt;2,"много",'Ответы на форму (1)'!BU358)</f>
        <v>1</v>
      </c>
      <c r="BX358">
        <f>VLOOKUP('Ответы на форму (1)'!BV358,Блыки,2,FALSE)</f>
        <v>1</v>
      </c>
      <c r="BY358">
        <f>IF('Ответы на форму (1)'!BY358="","",'Ответы на форму (1)'!BY358)</f>
        <v>8</v>
      </c>
      <c r="BZ358" t="str">
        <f t="shared" si="36"/>
        <v>Да</v>
      </c>
    </row>
    <row r="359" spans="1:78" x14ac:dyDescent="0.35">
      <c r="A359">
        <f>IF('Ответы на форму (1)'!B359="М",1,0)</f>
        <v>1</v>
      </c>
      <c r="B359">
        <f>'Ответы на форму (1)'!C359</f>
        <v>38</v>
      </c>
      <c r="C359">
        <f>VLOOKUP('Ответы на форму (1)'!G359,Успевание,2,FALSE)</f>
        <v>3</v>
      </c>
      <c r="D359">
        <f>VLOOKUP('Ответы на форму (1)'!H359,Успевание,2,FALSE)</f>
        <v>2</v>
      </c>
      <c r="E359">
        <f t="shared" si="37"/>
        <v>1</v>
      </c>
      <c r="F359">
        <f>VLOOKUP('Ответы на форму (1)'!I359,ШкалаРомека,2,FALSE)</f>
        <v>3</v>
      </c>
      <c r="G359">
        <f>VLOOKUP('Ответы на форму (1)'!J359,ШкалаРомека,2,FALSE)</f>
        <v>3</v>
      </c>
      <c r="H359">
        <f>VLOOKUP('Ответы на форму (1)'!K359,ШкалаРомека,2,FALSE)</f>
        <v>2</v>
      </c>
      <c r="I359">
        <f>VLOOKUP('Ответы на форму (1)'!L359,ШкалаРомека,2,FALSE)</f>
        <v>2</v>
      </c>
      <c r="J359">
        <f>VLOOKUP('Ответы на форму (1)'!M359,ШкалаРомека,2,FALSE)</f>
        <v>3</v>
      </c>
      <c r="K359">
        <f>VLOOKUP('Ответы на форму (1)'!N359,ШкалаРомека,2,FALSE)</f>
        <v>3</v>
      </c>
      <c r="L359">
        <f>VLOOKUP('Ответы на форму (1)'!O359,ШкалаРомека,2,FALSE)</f>
        <v>3</v>
      </c>
      <c r="M359">
        <f>VLOOKUP('Ответы на форму (1)'!P359,ШкалаРомека,2,FALSE)</f>
        <v>2</v>
      </c>
      <c r="N359">
        <f>VLOOKUP('Ответы на форму (1)'!Q359,ШкалаРомека,2,FALSE)</f>
        <v>2</v>
      </c>
      <c r="O359">
        <f>VLOOKUP('Ответы на форму (1)'!R359,ШкалаРомека,2,FALSE)</f>
        <v>3</v>
      </c>
      <c r="P359">
        <f t="shared" si="35"/>
        <v>26</v>
      </c>
      <c r="Q359">
        <f>VLOOKUP('Ответы на форму (1)'!S359,ЧастотаПрактик,2,FALSE)</f>
        <v>2</v>
      </c>
      <c r="R359">
        <f>VLOOKUP('Ответы на форму (1)'!T359,ЧастотаПрактик,2,FALSE)</f>
        <v>1</v>
      </c>
      <c r="S359">
        <f>VLOOKUP('Ответы на форму (1)'!U359,ЧастотаПрактик,2,FALSE)</f>
        <v>3</v>
      </c>
      <c r="T359">
        <f>VLOOKUP('Ответы на форму (1)'!V359,ЧастотаПрактик,2,FALSE)</f>
        <v>2</v>
      </c>
      <c r="U359">
        <f>VLOOKUP('Ответы на форму (1)'!W359,ЧастотаПрактик,2,FALSE)</f>
        <v>1</v>
      </c>
      <c r="V359">
        <f>VLOOKUP('Ответы на форму (1)'!X359,ЧастотаПрактик,2,FALSE)</f>
        <v>1</v>
      </c>
      <c r="W359">
        <f>VLOOKUP('Ответы на форму (1)'!Y359,ЧастотаПрактик,2,FALSE)</f>
        <v>3</v>
      </c>
      <c r="X359">
        <f>VLOOKUP('Ответы на форму (1)'!Z359,ЧастотаПрактик,2,FALSE)</f>
        <v>4</v>
      </c>
      <c r="Y359">
        <f>VLOOKUP('Ответы на форму (1)'!AA359,ЧастотаПрактик,2,FALSE)</f>
        <v>2</v>
      </c>
      <c r="Z359">
        <f>VLOOKUP('Ответы на форму (1)'!AB359,ЧастотаПрактик,2,FALSE)</f>
        <v>2</v>
      </c>
      <c r="AA359">
        <f>VLOOKUP('Ответы на форму (1)'!AC359,ЧастотаПрактик,2,FALSE)</f>
        <v>4</v>
      </c>
      <c r="AB359">
        <f>VLOOKUP('Ответы на форму (1)'!AD359,ЧастотаПрактик,2,FALSE)</f>
        <v>2</v>
      </c>
      <c r="AC359">
        <f>VLOOKUP('Ответы на форму (1)'!AE359,ЧастотаПрактик,2,FALSE)</f>
        <v>2</v>
      </c>
      <c r="AD359">
        <f>VLOOKUP('Ответы на форму (1)'!AF359,ЧастотаПрактик,2,FALSE)</f>
        <v>3</v>
      </c>
      <c r="AE359">
        <f>VLOOKUP('Ответы на форму (1)'!AG359,ДаПочтиНет,2,FALSE)</f>
        <v>2</v>
      </c>
      <c r="AF359">
        <f>VLOOKUP('Ответы на форму (1)'!AH359,ДаПочтиНет,2,FALSE)</f>
        <v>2</v>
      </c>
      <c r="AG359">
        <f>VLOOKUP('Ответы на форму (1)'!AI359,ДаПочтиНет,2,FALSE)</f>
        <v>2</v>
      </c>
      <c r="AH359">
        <f>VLOOKUP('Ответы на форму (1)'!AJ359,ДаПочтиНет,2,FALSE)</f>
        <v>1</v>
      </c>
      <c r="AI359">
        <f>VLOOKUP('Ответы на форму (1)'!AK359,ДаПочтиНет,2,FALSE)</f>
        <v>2</v>
      </c>
      <c r="AJ359">
        <f>VLOOKUP('Ответы на форму (1)'!AL359,ДаПочтиНет,2,FALSE)</f>
        <v>0</v>
      </c>
      <c r="AK359">
        <f>VLOOKUP('Ответы на форму (1)'!AM359,ДаПочтиНет,2,FALSE)</f>
        <v>2</v>
      </c>
      <c r="AL359">
        <f>VLOOKUP('Ответы на форму (1)'!AN359,ДаПочтиНет,2,FALSE)</f>
        <v>0</v>
      </c>
      <c r="AM359">
        <f>VLOOKUP('Ответы на форму (1)'!AO359,ДаПочтиНет,2,FALSE)</f>
        <v>0</v>
      </c>
      <c r="AN359">
        <f t="shared" si="38"/>
        <v>41</v>
      </c>
      <c r="AO359">
        <f>VLOOKUP('Ответы на форму (1)'!AP359,ДаПочтиНет,2,FALSE)</f>
        <v>1</v>
      </c>
      <c r="AP359">
        <f>VLOOKUP('Ответы на форму (1)'!AQ359,ОбразЖизни,2,FALSE)</f>
        <v>3</v>
      </c>
      <c r="AQ359">
        <f>VLOOKUP('Ответы на форму (1)'!AR359,ОбразЖизни,2,FALSE)</f>
        <v>3</v>
      </c>
      <c r="AR359">
        <f>VLOOKUP('Ответы на форму (1)'!AS359,ОбразЖизни,2,FALSE)</f>
        <v>1</v>
      </c>
      <c r="AS359">
        <f>VLOOKUP('Ответы на форму (1)'!AT359,ОбразЖизни,2,FALSE)</f>
        <v>2</v>
      </c>
      <c r="AT359">
        <f>VLOOKUP('Ответы на форму (1)'!AU359,ОбразЖизни,2,FALSE)</f>
        <v>2</v>
      </c>
      <c r="AU359">
        <f>VLOOKUP('Ответы на форму (1)'!AV359,ОбразЖизни,2,FALSE)</f>
        <v>2</v>
      </c>
      <c r="AV359">
        <f>'Ответы на форму (1)'!AW359</f>
        <v>6</v>
      </c>
      <c r="AW359">
        <f>IF('Ответы на форму (1)'!AX359="",0,1)</f>
        <v>1</v>
      </c>
      <c r="AX359">
        <f>VLOOKUP('Ответы на форму (1)'!AY359,Курение,2,FALSE)</f>
        <v>0</v>
      </c>
      <c r="AY359">
        <f>VLOOKUP('Ответы на форму (1)'!AZ359,Алкоголь,2,FALSE)</f>
        <v>0</v>
      </c>
      <c r="AZ359">
        <f>VLOOKUP('Ответы на форму (1)'!BA359,СемейныйОпыт,2,FALSE)</f>
        <v>1</v>
      </c>
      <c r="BA359">
        <f>'Ответы на форму (1)'!BB359</f>
        <v>3</v>
      </c>
      <c r="BB359">
        <f>IF('Ответы на форму (1)'!BC359="",0,VLOOKUP('Ответы на форму (1)'!BC359,УровниЗнакомства,2,FALSE))</f>
        <v>3</v>
      </c>
      <c r="BC359">
        <f>IF('Ответы на форму (1)'!BD359="",0,VLOOKUP('Ответы на форму (1)'!BD359,УровниЗнакомства,2,FALSE))</f>
        <v>2</v>
      </c>
      <c r="BD359">
        <f>IF('Ответы на форму (1)'!BE359="",0,VLOOKUP('Ответы на форму (1)'!BE359,УровниЗнакомства,2,FALSE))</f>
        <v>3</v>
      </c>
      <c r="BE359">
        <f>IF('Ответы на форму (1)'!BF359="",0,VLOOKUP('Ответы на форму (1)'!BF359,УровниЗнакомства,2,FALSE))</f>
        <v>4</v>
      </c>
      <c r="BF359">
        <f>IF('Ответы на форму (1)'!BG359="",0,VLOOKUP('Ответы на форму (1)'!BG359,УровниЗнакомства,2,FALSE))</f>
        <v>3</v>
      </c>
      <c r="BG359">
        <f>IF('Ответы на форму (1)'!BH359="",0,VLOOKUP('Ответы на форму (1)'!BH359,УровниЗнакомства,2,FALSE))</f>
        <v>0</v>
      </c>
      <c r="BH359">
        <f t="shared" si="39"/>
        <v>15</v>
      </c>
      <c r="BI359">
        <f>VLOOKUP('Ответы на форму (1)'!BI359,ТараканоБалл,2,FALSE)</f>
        <v>4</v>
      </c>
      <c r="BJ359">
        <f>VLOOKUP('Ответы на форму (1)'!BJ359,ТараканоБалл,2,FALSE)</f>
        <v>3</v>
      </c>
      <c r="BK359">
        <f>VLOOKUP('Ответы на форму (1)'!BK359,ТараканоБалл,2,FALSE)</f>
        <v>4</v>
      </c>
      <c r="BL359">
        <f>VLOOKUP('Ответы на форму (1)'!BL359,ТараканоБалл,2,FALSE)</f>
        <v>4</v>
      </c>
      <c r="BM359">
        <f t="shared" si="40"/>
        <v>15</v>
      </c>
      <c r="BN359">
        <f t="shared" si="41"/>
        <v>2</v>
      </c>
      <c r="BO359">
        <f>VLOOKUP('Ответы на форму (1)'!BM359,ОбъемИнфы,2,FALSE)</f>
        <v>2</v>
      </c>
      <c r="BP359">
        <f>VLOOKUP('Ответы на форму (1)'!BN359,ОбъемИнфы,2,FALSE)</f>
        <v>3</v>
      </c>
      <c r="BQ359">
        <f>VLOOKUP('Ответы на форму (1)'!BO359,ОбъемИнфы,2,FALSE)</f>
        <v>1</v>
      </c>
      <c r="BR359">
        <f>VLOOKUP('Ответы на форму (1)'!BP359,ОбъемИнфы,2,FALSE)</f>
        <v>3</v>
      </c>
      <c r="BS359">
        <f>VLOOKUP('Ответы на форму (1)'!BQ359,ОбъемИнфы,2,FALSE)</f>
        <v>3</v>
      </c>
      <c r="BT359">
        <f>VLOOKUP('Ответы на форму (1)'!BR359,ОбъемИнфы,2,FALSE)</f>
        <v>4</v>
      </c>
      <c r="BU359">
        <f>VLOOKUP('Ответы на форму (1)'!BS359,ОбъемИнфы,2,FALSE)</f>
        <v>2</v>
      </c>
      <c r="BV359">
        <f>VLOOKUP('Ответы на форму (1)'!BT359,ОбъемИнфы,2,FALSE)</f>
        <v>1</v>
      </c>
      <c r="BW359">
        <f>IF('Ответы на форму (1)'!BU359&gt;2,"много",'Ответы на форму (1)'!BU359)</f>
        <v>2</v>
      </c>
      <c r="BX359">
        <f>VLOOKUP('Ответы на форму (1)'!BV359,Блыки,2,FALSE)</f>
        <v>0</v>
      </c>
      <c r="BY359">
        <f>IF('Ответы на форму (1)'!BY359="","",'Ответы на форму (1)'!BY359)</f>
        <v>8</v>
      </c>
      <c r="BZ359" t="str">
        <f t="shared" si="36"/>
        <v>Да</v>
      </c>
    </row>
    <row r="360" spans="1:78" x14ac:dyDescent="0.35">
      <c r="A360">
        <f>IF('Ответы на форму (1)'!B360="М",1,0)</f>
        <v>0</v>
      </c>
      <c r="B360">
        <f>'Ответы на форму (1)'!C360</f>
        <v>39</v>
      </c>
      <c r="C360">
        <f>VLOOKUP('Ответы на форму (1)'!G360,Успевание,2,FALSE)</f>
        <v>2</v>
      </c>
      <c r="D360">
        <f>VLOOKUP('Ответы на форму (1)'!H360,Успевание,2,FALSE)</f>
        <v>2</v>
      </c>
      <c r="E360">
        <f t="shared" si="37"/>
        <v>0</v>
      </c>
      <c r="F360">
        <f>VLOOKUP('Ответы на форму (1)'!I360,ШкалаРомека,2,FALSE)</f>
        <v>3</v>
      </c>
      <c r="G360">
        <f>VLOOKUP('Ответы на форму (1)'!J360,ШкалаРомека,2,FALSE)</f>
        <v>3</v>
      </c>
      <c r="H360">
        <f>VLOOKUP('Ответы на форму (1)'!K360,ШкалаРомека,2,FALSE)</f>
        <v>1</v>
      </c>
      <c r="I360">
        <f>VLOOKUP('Ответы на форму (1)'!L360,ШкалаРомека,2,FALSE)</f>
        <v>2</v>
      </c>
      <c r="J360">
        <f>VLOOKUP('Ответы на форму (1)'!M360,ШкалаРомека,2,FALSE)</f>
        <v>3</v>
      </c>
      <c r="K360">
        <f>VLOOKUP('Ответы на форму (1)'!N360,ШкалаРомека,2,FALSE)</f>
        <v>2</v>
      </c>
      <c r="L360">
        <f>VLOOKUP('Ответы на форму (1)'!O360,ШкалаРомека,2,FALSE)</f>
        <v>3</v>
      </c>
      <c r="M360">
        <f>VLOOKUP('Ответы на форму (1)'!P360,ШкалаРомека,2,FALSE)</f>
        <v>3</v>
      </c>
      <c r="N360">
        <f>VLOOKUP('Ответы на форму (1)'!Q360,ШкалаРомека,2,FALSE)</f>
        <v>3</v>
      </c>
      <c r="O360">
        <f>VLOOKUP('Ответы на форму (1)'!R360,ШкалаРомека,2,FALSE)</f>
        <v>3</v>
      </c>
      <c r="P360">
        <f t="shared" si="35"/>
        <v>26</v>
      </c>
      <c r="Q360">
        <f>VLOOKUP('Ответы на форму (1)'!S360,ЧастотаПрактик,2,FALSE)</f>
        <v>2</v>
      </c>
      <c r="R360">
        <f>VLOOKUP('Ответы на форму (1)'!T360,ЧастотаПрактик,2,FALSE)</f>
        <v>2</v>
      </c>
      <c r="S360">
        <f>VLOOKUP('Ответы на форму (1)'!U360,ЧастотаПрактик,2,FALSE)</f>
        <v>1</v>
      </c>
      <c r="T360">
        <f>VLOOKUP('Ответы на форму (1)'!V360,ЧастотаПрактик,2,FALSE)</f>
        <v>3</v>
      </c>
      <c r="U360">
        <f>VLOOKUP('Ответы на форму (1)'!W360,ЧастотаПрактик,2,FALSE)</f>
        <v>2</v>
      </c>
      <c r="V360">
        <f>VLOOKUP('Ответы на форму (1)'!X360,ЧастотаПрактик,2,FALSE)</f>
        <v>1</v>
      </c>
      <c r="W360">
        <f>VLOOKUP('Ответы на форму (1)'!Y360,ЧастотаПрактик,2,FALSE)</f>
        <v>1</v>
      </c>
      <c r="X360">
        <f>VLOOKUP('Ответы на форму (1)'!Z360,ЧастотаПрактик,2,FALSE)</f>
        <v>3</v>
      </c>
      <c r="Y360">
        <f>VLOOKUP('Ответы на форму (1)'!AA360,ЧастотаПрактик,2,FALSE)</f>
        <v>2</v>
      </c>
      <c r="Z360">
        <f>VLOOKUP('Ответы на форму (1)'!AB360,ЧастотаПрактик,2,FALSE)</f>
        <v>1</v>
      </c>
      <c r="AA360">
        <f>VLOOKUP('Ответы на форму (1)'!AC360,ЧастотаПрактик,2,FALSE)</f>
        <v>3</v>
      </c>
      <c r="AB360">
        <f>VLOOKUP('Ответы на форму (1)'!AD360,ЧастотаПрактик,2,FALSE)</f>
        <v>3</v>
      </c>
      <c r="AC360">
        <f>VLOOKUP('Ответы на форму (1)'!AE360,ЧастотаПрактик,2,FALSE)</f>
        <v>2</v>
      </c>
      <c r="AD360">
        <f>VLOOKUP('Ответы на форму (1)'!AF360,ЧастотаПрактик,2,FALSE)</f>
        <v>3</v>
      </c>
      <c r="AE360">
        <f>VLOOKUP('Ответы на форму (1)'!AG360,ДаПочтиНет,2,FALSE)</f>
        <v>1</v>
      </c>
      <c r="AF360">
        <f>VLOOKUP('Ответы на форму (1)'!AH360,ДаПочтиНет,2,FALSE)</f>
        <v>0</v>
      </c>
      <c r="AG360">
        <f>VLOOKUP('Ответы на форму (1)'!AI360,ДаПочтиНет,2,FALSE)</f>
        <v>2</v>
      </c>
      <c r="AH360">
        <f>VLOOKUP('Ответы на форму (1)'!AJ360,ДаПочтиНет,2,FALSE)</f>
        <v>0</v>
      </c>
      <c r="AI360">
        <f>VLOOKUP('Ответы на форму (1)'!AK360,ДаПочтиНет,2,FALSE)</f>
        <v>2</v>
      </c>
      <c r="AJ360">
        <f>VLOOKUP('Ответы на форму (1)'!AL360,ДаПочтиНет,2,FALSE)</f>
        <v>2</v>
      </c>
      <c r="AK360">
        <f>VLOOKUP('Ответы на форму (1)'!AM360,ДаПочтиНет,2,FALSE)</f>
        <v>0</v>
      </c>
      <c r="AL360">
        <f>VLOOKUP('Ответы на форму (1)'!AN360,ДаПочтиНет,2,FALSE)</f>
        <v>2</v>
      </c>
      <c r="AM360">
        <f>VLOOKUP('Ответы на форму (1)'!AO360,ДаПочтиНет,2,FALSE)</f>
        <v>2</v>
      </c>
      <c r="AN360">
        <f t="shared" si="38"/>
        <v>39</v>
      </c>
      <c r="AO360">
        <f>VLOOKUP('Ответы на форму (1)'!AP360,ДаПочтиНет,2,FALSE)</f>
        <v>1</v>
      </c>
      <c r="AP360">
        <f>VLOOKUP('Ответы на форму (1)'!AQ360,ОбразЖизни,2,FALSE)</f>
        <v>4</v>
      </c>
      <c r="AQ360">
        <f>VLOOKUP('Ответы на форму (1)'!AR360,ОбразЖизни,2,FALSE)</f>
        <v>4</v>
      </c>
      <c r="AR360">
        <f>VLOOKUP('Ответы на форму (1)'!AS360,ОбразЖизни,2,FALSE)</f>
        <v>1</v>
      </c>
      <c r="AS360">
        <f>VLOOKUP('Ответы на форму (1)'!AT360,ОбразЖизни,2,FALSE)</f>
        <v>1</v>
      </c>
      <c r="AT360">
        <f>VLOOKUP('Ответы на форму (1)'!AU360,ОбразЖизни,2,FALSE)</f>
        <v>3</v>
      </c>
      <c r="AU360">
        <f>VLOOKUP('Ответы на форму (1)'!AV360,ОбразЖизни,2,FALSE)</f>
        <v>4</v>
      </c>
      <c r="AV360">
        <f>'Ответы на форму (1)'!AW360</f>
        <v>5</v>
      </c>
      <c r="AW360">
        <f>IF('Ответы на форму (1)'!AX360="",0,1)</f>
        <v>0</v>
      </c>
      <c r="AX360">
        <f>VLOOKUP('Ответы на форму (1)'!AY360,Курение,2,FALSE)</f>
        <v>0</v>
      </c>
      <c r="AY360">
        <f>VLOOKUP('Ответы на форму (1)'!AZ360,Алкоголь,2,FALSE)</f>
        <v>1</v>
      </c>
      <c r="AZ360">
        <f>VLOOKUP('Ответы на форму (1)'!BA360,СемейныйОпыт,2,FALSE)</f>
        <v>1</v>
      </c>
      <c r="BA360">
        <f>'Ответы на форму (1)'!BB360</f>
        <v>1</v>
      </c>
      <c r="BB360">
        <f>IF('Ответы на форму (1)'!BC360="",0,VLOOKUP('Ответы на форму (1)'!BC360,УровниЗнакомства,2,FALSE))</f>
        <v>2</v>
      </c>
      <c r="BC360">
        <f>IF('Ответы на форму (1)'!BD360="",0,VLOOKUP('Ответы на форму (1)'!BD360,УровниЗнакомства,2,FALSE))</f>
        <v>0</v>
      </c>
      <c r="BD360">
        <f>IF('Ответы на форму (1)'!BE360="",0,VLOOKUP('Ответы на форму (1)'!BE360,УровниЗнакомства,2,FALSE))</f>
        <v>1</v>
      </c>
      <c r="BE360">
        <f>IF('Ответы на форму (1)'!BF360="",0,VLOOKUP('Ответы на форму (1)'!BF360,УровниЗнакомства,2,FALSE))</f>
        <v>4</v>
      </c>
      <c r="BF360">
        <f>IF('Ответы на форму (1)'!BG360="",0,VLOOKUP('Ответы на форму (1)'!BG360,УровниЗнакомства,2,FALSE))</f>
        <v>3</v>
      </c>
      <c r="BG360">
        <f>IF('Ответы на форму (1)'!BH360="",0,VLOOKUP('Ответы на форму (1)'!BH360,УровниЗнакомства,2,FALSE))</f>
        <v>1</v>
      </c>
      <c r="BH360">
        <f t="shared" si="39"/>
        <v>11</v>
      </c>
      <c r="BI360">
        <f>VLOOKUP('Ответы на форму (1)'!BI360,ТараканоБалл,2,FALSE)</f>
        <v>4</v>
      </c>
      <c r="BJ360">
        <f>VLOOKUP('Ответы на форму (1)'!BJ360,ТараканоБалл,2,FALSE)</f>
        <v>4</v>
      </c>
      <c r="BK360">
        <f>VLOOKUP('Ответы на форму (1)'!BK360,ТараканоБалл,2,FALSE)</f>
        <v>3</v>
      </c>
      <c r="BL360">
        <f>VLOOKUP('Ответы на форму (1)'!BL360,ТараканоБалл,2,FALSE)</f>
        <v>5</v>
      </c>
      <c r="BM360">
        <f t="shared" si="40"/>
        <v>16</v>
      </c>
      <c r="BN360">
        <f t="shared" si="41"/>
        <v>2</v>
      </c>
      <c r="BO360">
        <f>VLOOKUP('Ответы на форму (1)'!BM360,ОбъемИнфы,2,FALSE)</f>
        <v>2</v>
      </c>
      <c r="BP360">
        <f>VLOOKUP('Ответы на форму (1)'!BN360,ОбъемИнфы,2,FALSE)</f>
        <v>3</v>
      </c>
      <c r="BQ360">
        <f>VLOOKUP('Ответы на форму (1)'!BO360,ОбъемИнфы,2,FALSE)</f>
        <v>2</v>
      </c>
      <c r="BR360">
        <f>VLOOKUP('Ответы на форму (1)'!BP360,ОбъемИнфы,2,FALSE)</f>
        <v>3</v>
      </c>
      <c r="BS360">
        <f>VLOOKUP('Ответы на форму (1)'!BQ360,ОбъемИнфы,2,FALSE)</f>
        <v>2</v>
      </c>
      <c r="BT360">
        <f>VLOOKUP('Ответы на форму (1)'!BR360,ОбъемИнфы,2,FALSE)</f>
        <v>3</v>
      </c>
      <c r="BU360">
        <f>VLOOKUP('Ответы на форму (1)'!BS360,ОбъемИнфы,2,FALSE)</f>
        <v>3</v>
      </c>
      <c r="BV360">
        <f>VLOOKUP('Ответы на форму (1)'!BT360,ОбъемИнфы,2,FALSE)</f>
        <v>0</v>
      </c>
      <c r="BW360">
        <f>IF('Ответы на форму (1)'!BU360&gt;2,"много",'Ответы на форму (1)'!BU360)</f>
        <v>2</v>
      </c>
      <c r="BX360">
        <f>VLOOKUP('Ответы на форму (1)'!BV360,Блыки,2,FALSE)</f>
        <v>0</v>
      </c>
      <c r="BY360">
        <f>IF('Ответы на форму (1)'!BY360="","",'Ответы на форму (1)'!BY360)</f>
        <v>7</v>
      </c>
      <c r="BZ360" t="str">
        <f t="shared" si="36"/>
        <v>Да</v>
      </c>
    </row>
    <row r="361" spans="1:78" x14ac:dyDescent="0.35">
      <c r="A361">
        <f>IF('Ответы на форму (1)'!B361="М",1,0)</f>
        <v>1</v>
      </c>
      <c r="B361">
        <f>'Ответы на форму (1)'!C361</f>
        <v>28</v>
      </c>
      <c r="C361">
        <f>VLOOKUP('Ответы на форму (1)'!G361,Успевание,2,FALSE)</f>
        <v>3</v>
      </c>
      <c r="D361">
        <f>VLOOKUP('Ответы на форму (1)'!H361,Успевание,2,FALSE)</f>
        <v>2</v>
      </c>
      <c r="E361">
        <f t="shared" si="37"/>
        <v>1</v>
      </c>
      <c r="F361">
        <f>VLOOKUP('Ответы на форму (1)'!I361,ШкалаРомека,2,FALSE)</f>
        <v>4</v>
      </c>
      <c r="G361">
        <f>VLOOKUP('Ответы на форму (1)'!J361,ШкалаРомека,2,FALSE)</f>
        <v>4</v>
      </c>
      <c r="H361">
        <f>VLOOKUP('Ответы на форму (1)'!K361,ШкалаРомека,2,FALSE)</f>
        <v>3</v>
      </c>
      <c r="I361">
        <f>VLOOKUP('Ответы на форму (1)'!L361,ШкалаРомека,2,FALSE)</f>
        <v>4</v>
      </c>
      <c r="J361">
        <f>VLOOKUP('Ответы на форму (1)'!M361,ШкалаРомека,2,FALSE)</f>
        <v>4</v>
      </c>
      <c r="K361">
        <f>VLOOKUP('Ответы на форму (1)'!N361,ШкалаРомека,2,FALSE)</f>
        <v>4</v>
      </c>
      <c r="L361">
        <f>VLOOKUP('Ответы на форму (1)'!O361,ШкалаРомека,2,FALSE)</f>
        <v>3</v>
      </c>
      <c r="M361">
        <f>VLOOKUP('Ответы на форму (1)'!P361,ШкалаРомека,2,FALSE)</f>
        <v>3</v>
      </c>
      <c r="N361">
        <f>VLOOKUP('Ответы на форму (1)'!Q361,ШкалаРомека,2,FALSE)</f>
        <v>3</v>
      </c>
      <c r="O361">
        <f>VLOOKUP('Ответы на форму (1)'!R361,ШкалаРомека,2,FALSE)</f>
        <v>4</v>
      </c>
      <c r="P361">
        <f t="shared" si="35"/>
        <v>36</v>
      </c>
      <c r="Q361">
        <f>VLOOKUP('Ответы на форму (1)'!S361,ЧастотаПрактик,2,FALSE)</f>
        <v>2</v>
      </c>
      <c r="R361">
        <f>VLOOKUP('Ответы на форму (1)'!T361,ЧастотаПрактик,2,FALSE)</f>
        <v>2</v>
      </c>
      <c r="S361">
        <f>VLOOKUP('Ответы на форму (1)'!U361,ЧастотаПрактик,2,FALSE)</f>
        <v>2</v>
      </c>
      <c r="T361">
        <f>VLOOKUP('Ответы на форму (1)'!V361,ЧастотаПрактик,2,FALSE)</f>
        <v>0</v>
      </c>
      <c r="U361">
        <f>VLOOKUP('Ответы на форму (1)'!W361,ЧастотаПрактик,2,FALSE)</f>
        <v>0</v>
      </c>
      <c r="V361">
        <f>VLOOKUP('Ответы на форму (1)'!X361,ЧастотаПрактик,2,FALSE)</f>
        <v>1</v>
      </c>
      <c r="W361">
        <f>VLOOKUP('Ответы на форму (1)'!Y361,ЧастотаПрактик,2,FALSE)</f>
        <v>1</v>
      </c>
      <c r="X361">
        <f>VLOOKUP('Ответы на форму (1)'!Z361,ЧастотаПрактик,2,FALSE)</f>
        <v>3</v>
      </c>
      <c r="Y361">
        <f>VLOOKUP('Ответы на форму (1)'!AA361,ЧастотаПрактик,2,FALSE)</f>
        <v>1</v>
      </c>
      <c r="Z361">
        <f>VLOOKUP('Ответы на форму (1)'!AB361,ЧастотаПрактик,2,FALSE)</f>
        <v>1</v>
      </c>
      <c r="AA361">
        <f>VLOOKUP('Ответы на форму (1)'!AC361,ЧастотаПрактик,2,FALSE)</f>
        <v>0</v>
      </c>
      <c r="AB361">
        <f>VLOOKUP('Ответы на форму (1)'!AD361,ЧастотаПрактик,2,FALSE)</f>
        <v>3</v>
      </c>
      <c r="AC361">
        <f>VLOOKUP('Ответы на форму (1)'!AE361,ЧастотаПрактик,2,FALSE)</f>
        <v>3</v>
      </c>
      <c r="AD361">
        <f>VLOOKUP('Ответы на форму (1)'!AF361,ЧастотаПрактик,2,FALSE)</f>
        <v>2</v>
      </c>
      <c r="AE361">
        <f>VLOOKUP('Ответы на форму (1)'!AG361,ДаПочтиНет,2,FALSE)</f>
        <v>2</v>
      </c>
      <c r="AF361">
        <f>VLOOKUP('Ответы на форму (1)'!AH361,ДаПочтиНет,2,FALSE)</f>
        <v>2</v>
      </c>
      <c r="AG361">
        <f>VLOOKUP('Ответы на форму (1)'!AI361,ДаПочтиНет,2,FALSE)</f>
        <v>1</v>
      </c>
      <c r="AH361">
        <f>VLOOKUP('Ответы на форму (1)'!AJ361,ДаПочтиНет,2,FALSE)</f>
        <v>0</v>
      </c>
      <c r="AI361">
        <f>VLOOKUP('Ответы на форму (1)'!AK361,ДаПочтиНет,2,FALSE)</f>
        <v>0</v>
      </c>
      <c r="AJ361">
        <f>VLOOKUP('Ответы на форму (1)'!AL361,ДаПочтиНет,2,FALSE)</f>
        <v>0</v>
      </c>
      <c r="AK361">
        <f>VLOOKUP('Ответы на форму (1)'!AM361,ДаПочтиНет,2,FALSE)</f>
        <v>0</v>
      </c>
      <c r="AL361">
        <f>VLOOKUP('Ответы на форму (1)'!AN361,ДаПочтиНет,2,FALSE)</f>
        <v>0</v>
      </c>
      <c r="AM361">
        <f>VLOOKUP('Ответы на форму (1)'!AO361,ДаПочтиНет,2,FALSE)</f>
        <v>2</v>
      </c>
      <c r="AN361">
        <f t="shared" si="38"/>
        <v>27</v>
      </c>
      <c r="AO361">
        <f>VLOOKUP('Ответы на форму (1)'!AP361,ДаПочтиНет,2,FALSE)</f>
        <v>2</v>
      </c>
      <c r="AP361">
        <f>VLOOKUP('Ответы на форму (1)'!AQ361,ОбразЖизни,2,FALSE)</f>
        <v>3</v>
      </c>
      <c r="AQ361">
        <f>VLOOKUP('Ответы на форму (1)'!AR361,ОбразЖизни,2,FALSE)</f>
        <v>3</v>
      </c>
      <c r="AR361">
        <f>VLOOKUP('Ответы на форму (1)'!AS361,ОбразЖизни,2,FALSE)</f>
        <v>0</v>
      </c>
      <c r="AS361">
        <f>VLOOKUP('Ответы на форму (1)'!AT361,ОбразЖизни,2,FALSE)</f>
        <v>1</v>
      </c>
      <c r="AT361">
        <f>VLOOKUP('Ответы на форму (1)'!AU361,ОбразЖизни,2,FALSE)</f>
        <v>2</v>
      </c>
      <c r="AU361">
        <f>VLOOKUP('Ответы на форму (1)'!AV361,ОбразЖизни,2,FALSE)</f>
        <v>2</v>
      </c>
      <c r="AV361">
        <f>'Ответы на форму (1)'!AW361</f>
        <v>5</v>
      </c>
      <c r="AW361">
        <f>IF('Ответы на форму (1)'!AX361="",0,1)</f>
        <v>1</v>
      </c>
      <c r="AX361">
        <f>VLOOKUP('Ответы на форму (1)'!AY361,Курение,2,FALSE)</f>
        <v>2</v>
      </c>
      <c r="AY361">
        <f>VLOOKUP('Ответы на форму (1)'!AZ361,Алкоголь,2,FALSE)</f>
        <v>3</v>
      </c>
      <c r="AZ361">
        <f>VLOOKUP('Ответы на форму (1)'!BA361,СемейныйОпыт,2,FALSE)</f>
        <v>2</v>
      </c>
      <c r="BA361">
        <f>'Ответы на форму (1)'!BB361</f>
        <v>1</v>
      </c>
      <c r="BB361">
        <f>IF('Ответы на форму (1)'!BC361="",0,VLOOKUP('Ответы на форму (1)'!BC361,УровниЗнакомства,2,FALSE))</f>
        <v>1</v>
      </c>
      <c r="BC361">
        <f>IF('Ответы на форму (1)'!BD361="",0,VLOOKUP('Ответы на форму (1)'!BD361,УровниЗнакомства,2,FALSE))</f>
        <v>1</v>
      </c>
      <c r="BD361">
        <f>IF('Ответы на форму (1)'!BE361="",0,VLOOKUP('Ответы на форму (1)'!BE361,УровниЗнакомства,2,FALSE))</f>
        <v>0</v>
      </c>
      <c r="BE361">
        <f>IF('Ответы на форму (1)'!BF361="",0,VLOOKUP('Ответы на форму (1)'!BF361,УровниЗнакомства,2,FALSE))</f>
        <v>3</v>
      </c>
      <c r="BF361">
        <f>IF('Ответы на форму (1)'!BG361="",0,VLOOKUP('Ответы на форму (1)'!BG361,УровниЗнакомства,2,FALSE))</f>
        <v>0</v>
      </c>
      <c r="BG361">
        <f>IF('Ответы на форму (1)'!BH361="",0,VLOOKUP('Ответы на форму (1)'!BH361,УровниЗнакомства,2,FALSE))</f>
        <v>0</v>
      </c>
      <c r="BH361">
        <f t="shared" si="39"/>
        <v>5</v>
      </c>
      <c r="BI361">
        <f>VLOOKUP('Ответы на форму (1)'!BI361,ТараканоБалл,2,FALSE)</f>
        <v>2</v>
      </c>
      <c r="BJ361">
        <f>VLOOKUP('Ответы на форму (1)'!BJ361,ТараканоБалл,2,FALSE)</f>
        <v>3</v>
      </c>
      <c r="BK361">
        <f>VLOOKUP('Ответы на форму (1)'!BK361,ТараканоБалл,2,FALSE)</f>
        <v>2</v>
      </c>
      <c r="BL361">
        <f>VLOOKUP('Ответы на форму (1)'!BL361,ТараканоБалл,2,FALSE)</f>
        <v>5</v>
      </c>
      <c r="BM361">
        <f t="shared" si="40"/>
        <v>12</v>
      </c>
      <c r="BN361">
        <f t="shared" si="41"/>
        <v>1</v>
      </c>
      <c r="BO361">
        <f>VLOOKUP('Ответы на форму (1)'!BM361,ОбъемИнфы,2,FALSE)</f>
        <v>2</v>
      </c>
      <c r="BP361">
        <f>VLOOKUP('Ответы на форму (1)'!BN361,ОбъемИнфы,2,FALSE)</f>
        <v>4</v>
      </c>
      <c r="BQ361">
        <f>VLOOKUP('Ответы на форму (1)'!BO361,ОбъемИнфы,2,FALSE)</f>
        <v>0</v>
      </c>
      <c r="BR361">
        <f>VLOOKUP('Ответы на форму (1)'!BP361,ОбъемИнфы,2,FALSE)</f>
        <v>3</v>
      </c>
      <c r="BS361">
        <f>VLOOKUP('Ответы на форму (1)'!BQ361,ОбъемИнфы,2,FALSE)</f>
        <v>1</v>
      </c>
      <c r="BT361">
        <f>VLOOKUP('Ответы на форму (1)'!BR361,ОбъемИнфы,2,FALSE)</f>
        <v>0</v>
      </c>
      <c r="BU361">
        <f>VLOOKUP('Ответы на форму (1)'!BS361,ОбъемИнфы,2,FALSE)</f>
        <v>0</v>
      </c>
      <c r="BV361">
        <f>VLOOKUP('Ответы на форму (1)'!BT361,ОбъемИнфы,2,FALSE)</f>
        <v>0</v>
      </c>
      <c r="BW361">
        <f>IF('Ответы на форму (1)'!BU361&gt;2,"много",'Ответы на форму (1)'!BU361)</f>
        <v>2</v>
      </c>
      <c r="BX361">
        <f>VLOOKUP('Ответы на форму (1)'!BV361,Блыки,2,FALSE)</f>
        <v>0</v>
      </c>
      <c r="BY361">
        <f>IF('Ответы на форму (1)'!BY361="","",'Ответы на форму (1)'!BY361)</f>
        <v>6</v>
      </c>
      <c r="BZ361" t="str">
        <f t="shared" si="36"/>
        <v>Да</v>
      </c>
    </row>
    <row r="362" spans="1:78" x14ac:dyDescent="0.35">
      <c r="A362">
        <f>IF('Ответы на форму (1)'!B362="М",1,0)</f>
        <v>0</v>
      </c>
      <c r="B362">
        <f>'Ответы на форму (1)'!C362</f>
        <v>42</v>
      </c>
      <c r="C362">
        <f>VLOOKUP('Ответы на форму (1)'!G362,Успевание,2,FALSE)</f>
        <v>4</v>
      </c>
      <c r="D362">
        <f>VLOOKUP('Ответы на форму (1)'!H362,Успевание,2,FALSE)</f>
        <v>4</v>
      </c>
      <c r="E362">
        <f t="shared" si="37"/>
        <v>0</v>
      </c>
      <c r="F362">
        <f>VLOOKUP('Ответы на форму (1)'!I362,ШкалаРомека,2,FALSE)</f>
        <v>4</v>
      </c>
      <c r="G362">
        <f>VLOOKUP('Ответы на форму (1)'!J362,ШкалаРомека,2,FALSE)</f>
        <v>4</v>
      </c>
      <c r="H362">
        <f>VLOOKUP('Ответы на форму (1)'!K362,ШкалаРомека,2,FALSE)</f>
        <v>4</v>
      </c>
      <c r="I362">
        <f>VLOOKUP('Ответы на форму (1)'!L362,ШкалаРомека,2,FALSE)</f>
        <v>4</v>
      </c>
      <c r="J362">
        <f>VLOOKUP('Ответы на форму (1)'!M362,ШкалаРомека,2,FALSE)</f>
        <v>4</v>
      </c>
      <c r="K362">
        <f>VLOOKUP('Ответы на форму (1)'!N362,ШкалаРомека,2,FALSE)</f>
        <v>4</v>
      </c>
      <c r="L362">
        <f>VLOOKUP('Ответы на форму (1)'!O362,ШкалаРомека,2,FALSE)</f>
        <v>4</v>
      </c>
      <c r="M362">
        <f>VLOOKUP('Ответы на форму (1)'!P362,ШкалаРомека,2,FALSE)</f>
        <v>4</v>
      </c>
      <c r="N362">
        <f>VLOOKUP('Ответы на форму (1)'!Q362,ШкалаРомека,2,FALSE)</f>
        <v>4</v>
      </c>
      <c r="O362">
        <f>VLOOKUP('Ответы на форму (1)'!R362,ШкалаРомека,2,FALSE)</f>
        <v>4</v>
      </c>
      <c r="P362">
        <f t="shared" si="35"/>
        <v>40</v>
      </c>
      <c r="Q362">
        <f>VLOOKUP('Ответы на форму (1)'!S362,ЧастотаПрактик,2,FALSE)</f>
        <v>3</v>
      </c>
      <c r="R362">
        <f>VLOOKUP('Ответы на форму (1)'!T362,ЧастотаПрактик,2,FALSE)</f>
        <v>3</v>
      </c>
      <c r="S362">
        <f>VLOOKUP('Ответы на форму (1)'!U362,ЧастотаПрактик,2,FALSE)</f>
        <v>4</v>
      </c>
      <c r="T362">
        <f>VLOOKUP('Ответы на форму (1)'!V362,ЧастотаПрактик,2,FALSE)</f>
        <v>4</v>
      </c>
      <c r="U362">
        <f>VLOOKUP('Ответы на форму (1)'!W362,ЧастотаПрактик,2,FALSE)</f>
        <v>0</v>
      </c>
      <c r="V362">
        <f>VLOOKUP('Ответы на форму (1)'!X362,ЧастотаПрактик,2,FALSE)</f>
        <v>4</v>
      </c>
      <c r="W362">
        <f>VLOOKUP('Ответы на форму (1)'!Y362,ЧастотаПрактик,2,FALSE)</f>
        <v>4</v>
      </c>
      <c r="X362">
        <f>VLOOKUP('Ответы на форму (1)'!Z362,ЧастотаПрактик,2,FALSE)</f>
        <v>4</v>
      </c>
      <c r="Y362">
        <f>VLOOKUP('Ответы на форму (1)'!AA362,ЧастотаПрактик,2,FALSE)</f>
        <v>4</v>
      </c>
      <c r="Z362">
        <f>VLOOKUP('Ответы на форму (1)'!AB362,ЧастотаПрактик,2,FALSE)</f>
        <v>4</v>
      </c>
      <c r="AA362">
        <f>VLOOKUP('Ответы на форму (1)'!AC362,ЧастотаПрактик,2,FALSE)</f>
        <v>4</v>
      </c>
      <c r="AB362">
        <f>VLOOKUP('Ответы на форму (1)'!AD362,ЧастотаПрактик,2,FALSE)</f>
        <v>4</v>
      </c>
      <c r="AC362">
        <f>VLOOKUP('Ответы на форму (1)'!AE362,ЧастотаПрактик,2,FALSE)</f>
        <v>4</v>
      </c>
      <c r="AD362">
        <f>VLOOKUP('Ответы на форму (1)'!AF362,ЧастотаПрактик,2,FALSE)</f>
        <v>4</v>
      </c>
      <c r="AE362">
        <f>VLOOKUP('Ответы на форму (1)'!AG362,ДаПочтиНет,2,FALSE)</f>
        <v>2</v>
      </c>
      <c r="AF362">
        <f>VLOOKUP('Ответы на форму (1)'!AH362,ДаПочтиНет,2,FALSE)</f>
        <v>2</v>
      </c>
      <c r="AG362">
        <f>VLOOKUP('Ответы на форму (1)'!AI362,ДаПочтиНет,2,FALSE)</f>
        <v>2</v>
      </c>
      <c r="AH362">
        <f>VLOOKUP('Ответы на форму (1)'!AJ362,ДаПочтиНет,2,FALSE)</f>
        <v>0</v>
      </c>
      <c r="AI362">
        <f>VLOOKUP('Ответы на форму (1)'!AK362,ДаПочтиНет,2,FALSE)</f>
        <v>2</v>
      </c>
      <c r="AJ362">
        <f>VLOOKUP('Ответы на форму (1)'!AL362,ДаПочтиНет,2,FALSE)</f>
        <v>2</v>
      </c>
      <c r="AK362">
        <f>VLOOKUP('Ответы на форму (1)'!AM362,ДаПочтиНет,2,FALSE)</f>
        <v>2</v>
      </c>
      <c r="AL362">
        <f>VLOOKUP('Ответы на форму (1)'!AN362,ДаПочтиНет,2,FALSE)</f>
        <v>0</v>
      </c>
      <c r="AM362">
        <f>VLOOKUP('Ответы на форму (1)'!AO362,ДаПочтиНет,2,FALSE)</f>
        <v>0</v>
      </c>
      <c r="AN362">
        <f t="shared" si="38"/>
        <v>58</v>
      </c>
      <c r="AO362">
        <f>VLOOKUP('Ответы на форму (1)'!AP362,ДаПочтиНет,2,FALSE)</f>
        <v>0</v>
      </c>
      <c r="AP362">
        <f>VLOOKUP('Ответы на форму (1)'!AQ362,ОбразЖизни,2,FALSE)</f>
        <v>4</v>
      </c>
      <c r="AQ362">
        <f>VLOOKUP('Ответы на форму (1)'!AR362,ОбразЖизни,2,FALSE)</f>
        <v>2</v>
      </c>
      <c r="AR362">
        <f>VLOOKUP('Ответы на форму (1)'!AS362,ОбразЖизни,2,FALSE)</f>
        <v>1</v>
      </c>
      <c r="AS362">
        <f>VLOOKUP('Ответы на форму (1)'!AT362,ОбразЖизни,2,FALSE)</f>
        <v>0</v>
      </c>
      <c r="AT362">
        <f>VLOOKUP('Ответы на форму (1)'!AU362,ОбразЖизни,2,FALSE)</f>
        <v>1</v>
      </c>
      <c r="AU362">
        <f>VLOOKUP('Ответы на форму (1)'!AV362,ОбразЖизни,2,FALSE)</f>
        <v>1</v>
      </c>
      <c r="AV362">
        <f>'Ответы на форму (1)'!AW362</f>
        <v>7</v>
      </c>
      <c r="AW362">
        <f>IF('Ответы на форму (1)'!AX362="",0,1)</f>
        <v>1</v>
      </c>
      <c r="AX362">
        <f>VLOOKUP('Ответы на форму (1)'!AY362,Курение,2,FALSE)</f>
        <v>0</v>
      </c>
      <c r="AY362">
        <f>VLOOKUP('Ответы на форму (1)'!AZ362,Алкоголь,2,FALSE)</f>
        <v>1</v>
      </c>
      <c r="AZ362">
        <f>VLOOKUP('Ответы на форму (1)'!BA362,СемейныйОпыт,2,FALSE)</f>
        <v>1</v>
      </c>
      <c r="BA362">
        <f>'Ответы на форму (1)'!BB362</f>
        <v>1</v>
      </c>
      <c r="BB362">
        <f>IF('Ответы на форму (1)'!BC362="",0,VLOOKUP('Ответы на форму (1)'!BC362,УровниЗнакомства,2,FALSE))</f>
        <v>2</v>
      </c>
      <c r="BC362">
        <f>IF('Ответы на форму (1)'!BD362="",0,VLOOKUP('Ответы на форму (1)'!BD362,УровниЗнакомства,2,FALSE))</f>
        <v>2</v>
      </c>
      <c r="BD362">
        <f>IF('Ответы на форму (1)'!BE362="",0,VLOOKUP('Ответы на форму (1)'!BE362,УровниЗнакомства,2,FALSE))</f>
        <v>0</v>
      </c>
      <c r="BE362">
        <f>IF('Ответы на форму (1)'!BF362="",0,VLOOKUP('Ответы на форму (1)'!BF362,УровниЗнакомства,2,FALSE))</f>
        <v>0</v>
      </c>
      <c r="BF362">
        <f>IF('Ответы на форму (1)'!BG362="",0,VLOOKUP('Ответы на форму (1)'!BG362,УровниЗнакомства,2,FALSE))</f>
        <v>0</v>
      </c>
      <c r="BG362">
        <f>IF('Ответы на форму (1)'!BH362="",0,VLOOKUP('Ответы на форму (1)'!BH362,УровниЗнакомства,2,FALSE))</f>
        <v>0</v>
      </c>
      <c r="BH362">
        <f t="shared" si="39"/>
        <v>4</v>
      </c>
      <c r="BI362">
        <f>VLOOKUP('Ответы на форму (1)'!BI362,ТараканоБалл,2,FALSE)</f>
        <v>3</v>
      </c>
      <c r="BJ362">
        <f>VLOOKUP('Ответы на форму (1)'!BJ362,ТараканоБалл,2,FALSE)</f>
        <v>1</v>
      </c>
      <c r="BK362">
        <f>VLOOKUP('Ответы на форму (1)'!BK362,ТараканоБалл,2,FALSE)</f>
        <v>1</v>
      </c>
      <c r="BL362">
        <f>VLOOKUP('Ответы на форму (1)'!BL362,ТараканоБалл,2,FALSE)</f>
        <v>1</v>
      </c>
      <c r="BM362">
        <f t="shared" si="40"/>
        <v>6</v>
      </c>
      <c r="BN362">
        <f t="shared" si="41"/>
        <v>0</v>
      </c>
      <c r="BO362">
        <f>VLOOKUP('Ответы на форму (1)'!BM362,ОбъемИнфы,2,FALSE)</f>
        <v>4</v>
      </c>
      <c r="BP362">
        <f>VLOOKUP('Ответы на форму (1)'!BN362,ОбъемИнфы,2,FALSE)</f>
        <v>4</v>
      </c>
      <c r="BQ362">
        <f>VLOOKUP('Ответы на форму (1)'!BO362,ОбъемИнфы,2,FALSE)</f>
        <v>4</v>
      </c>
      <c r="BR362">
        <f>VLOOKUP('Ответы на форму (1)'!BP362,ОбъемИнфы,2,FALSE)</f>
        <v>4</v>
      </c>
      <c r="BS362">
        <f>VLOOKUP('Ответы на форму (1)'!BQ362,ОбъемИнфы,2,FALSE)</f>
        <v>4</v>
      </c>
      <c r="BT362">
        <f>VLOOKUP('Ответы на форму (1)'!BR362,ОбъемИнфы,2,FALSE)</f>
        <v>2</v>
      </c>
      <c r="BU362">
        <f>VLOOKUP('Ответы на форму (1)'!BS362,ОбъемИнфы,2,FALSE)</f>
        <v>3</v>
      </c>
      <c r="BV362">
        <f>VLOOKUP('Ответы на форму (1)'!BT362,ОбъемИнфы,2,FALSE)</f>
        <v>3</v>
      </c>
      <c r="BW362" t="str">
        <f>IF('Ответы на форму (1)'!BU362&gt;2,"много",'Ответы на форму (1)'!BU362)</f>
        <v>много</v>
      </c>
      <c r="BX362">
        <f>VLOOKUP('Ответы на форму (1)'!BV362,Блыки,2,FALSE)</f>
        <v>3</v>
      </c>
      <c r="BY362">
        <f>IF('Ответы на форму (1)'!BY362="","",'Ответы на форму (1)'!BY362)</f>
        <v>8</v>
      </c>
      <c r="BZ362" t="str">
        <f t="shared" si="36"/>
        <v>Да</v>
      </c>
    </row>
    <row r="363" spans="1:78" x14ac:dyDescent="0.35">
      <c r="A363">
        <f>IF('Ответы на форму (1)'!B363="М",1,0)</f>
        <v>1</v>
      </c>
      <c r="B363">
        <f>'Ответы на форму (1)'!C363</f>
        <v>45</v>
      </c>
      <c r="C363">
        <f>VLOOKUP('Ответы на форму (1)'!G363,Успевание,2,FALSE)</f>
        <v>3</v>
      </c>
      <c r="D363">
        <f>VLOOKUP('Ответы на форму (1)'!H363,Успевание,2,FALSE)</f>
        <v>3</v>
      </c>
      <c r="E363">
        <f t="shared" si="37"/>
        <v>0</v>
      </c>
      <c r="F363">
        <f>VLOOKUP('Ответы на форму (1)'!I363,ШкалаРомека,2,FALSE)</f>
        <v>3</v>
      </c>
      <c r="G363">
        <f>VLOOKUP('Ответы на форму (1)'!J363,ШкалаРомека,2,FALSE)</f>
        <v>3</v>
      </c>
      <c r="H363">
        <f>VLOOKUP('Ответы на форму (1)'!K363,ШкалаРомека,2,FALSE)</f>
        <v>3</v>
      </c>
      <c r="I363">
        <f>VLOOKUP('Ответы на форму (1)'!L363,ШкалаРомека,2,FALSE)</f>
        <v>2</v>
      </c>
      <c r="J363">
        <f>VLOOKUP('Ответы на форму (1)'!M363,ШкалаРомека,2,FALSE)</f>
        <v>3</v>
      </c>
      <c r="K363">
        <f>VLOOKUP('Ответы на форму (1)'!N363,ШкалаРомека,2,FALSE)</f>
        <v>3</v>
      </c>
      <c r="L363">
        <f>VLOOKUP('Ответы на форму (1)'!O363,ШкалаРомека,2,FALSE)</f>
        <v>3</v>
      </c>
      <c r="M363">
        <f>VLOOKUP('Ответы на форму (1)'!P363,ШкалаРомека,2,FALSE)</f>
        <v>3</v>
      </c>
      <c r="N363">
        <f>VLOOKUP('Ответы на форму (1)'!Q363,ШкалаРомека,2,FALSE)</f>
        <v>3</v>
      </c>
      <c r="O363">
        <f>VLOOKUP('Ответы на форму (1)'!R363,ШкалаРомека,2,FALSE)</f>
        <v>3</v>
      </c>
      <c r="P363">
        <f t="shared" si="35"/>
        <v>29</v>
      </c>
      <c r="Q363">
        <f>VLOOKUP('Ответы на форму (1)'!S363,ЧастотаПрактик,2,FALSE)</f>
        <v>2</v>
      </c>
      <c r="R363">
        <f>VLOOKUP('Ответы на форму (1)'!T363,ЧастотаПрактик,2,FALSE)</f>
        <v>2</v>
      </c>
      <c r="S363">
        <f>VLOOKUP('Ответы на форму (1)'!U363,ЧастотаПрактик,2,FALSE)</f>
        <v>3</v>
      </c>
      <c r="T363">
        <f>VLOOKUP('Ответы на форму (1)'!V363,ЧастотаПрактик,2,FALSE)</f>
        <v>3</v>
      </c>
      <c r="U363">
        <f>VLOOKUP('Ответы на форму (1)'!W363,ЧастотаПрактик,2,FALSE)</f>
        <v>3</v>
      </c>
      <c r="V363">
        <f>VLOOKUP('Ответы на форму (1)'!X363,ЧастотаПрактик,2,FALSE)</f>
        <v>2</v>
      </c>
      <c r="W363">
        <f>VLOOKUP('Ответы на форму (1)'!Y363,ЧастотаПрактик,2,FALSE)</f>
        <v>3</v>
      </c>
      <c r="X363">
        <f>VLOOKUP('Ответы на форму (1)'!Z363,ЧастотаПрактик,2,FALSE)</f>
        <v>3</v>
      </c>
      <c r="Y363">
        <f>VLOOKUP('Ответы на форму (1)'!AA363,ЧастотаПрактик,2,FALSE)</f>
        <v>2</v>
      </c>
      <c r="Z363">
        <f>VLOOKUP('Ответы на форму (1)'!AB363,ЧастотаПрактик,2,FALSE)</f>
        <v>3</v>
      </c>
      <c r="AA363">
        <f>VLOOKUP('Ответы на форму (1)'!AC363,ЧастотаПрактик,2,FALSE)</f>
        <v>3</v>
      </c>
      <c r="AB363">
        <f>VLOOKUP('Ответы на форму (1)'!AD363,ЧастотаПрактик,2,FALSE)</f>
        <v>2</v>
      </c>
      <c r="AC363">
        <f>VLOOKUP('Ответы на форму (1)'!AE363,ЧастотаПрактик,2,FALSE)</f>
        <v>3</v>
      </c>
      <c r="AD363">
        <f>VLOOKUP('Ответы на форму (1)'!AF363,ЧастотаПрактик,2,FALSE)</f>
        <v>3</v>
      </c>
      <c r="AE363">
        <f>VLOOKUP('Ответы на форму (1)'!AG363,ДаПочтиНет,2,FALSE)</f>
        <v>2</v>
      </c>
      <c r="AF363">
        <f>VLOOKUP('Ответы на форму (1)'!AH363,ДаПочтиНет,2,FALSE)</f>
        <v>2</v>
      </c>
      <c r="AG363">
        <f>VLOOKUP('Ответы на форму (1)'!AI363,ДаПочтиНет,2,FALSE)</f>
        <v>2</v>
      </c>
      <c r="AH363">
        <f>VLOOKUP('Ответы на форму (1)'!AJ363,ДаПочтиНет,2,FALSE)</f>
        <v>0</v>
      </c>
      <c r="AI363">
        <f>VLOOKUP('Ответы на форму (1)'!AK363,ДаПочтиНет,2,FALSE)</f>
        <v>1</v>
      </c>
      <c r="AJ363">
        <f>VLOOKUP('Ответы на форму (1)'!AL363,ДаПочтиНет,2,FALSE)</f>
        <v>2</v>
      </c>
      <c r="AK363">
        <f>VLOOKUP('Ответы на форму (1)'!AM363,ДаПочтиНет,2,FALSE)</f>
        <v>2</v>
      </c>
      <c r="AL363">
        <f>VLOOKUP('Ответы на форму (1)'!AN363,ДаПочтиНет,2,FALSE)</f>
        <v>2</v>
      </c>
      <c r="AM363">
        <f>VLOOKUP('Ответы на форму (1)'!AO363,ДаПочтиНет,2,FALSE)</f>
        <v>0</v>
      </c>
      <c r="AN363">
        <f t="shared" si="38"/>
        <v>47</v>
      </c>
      <c r="AO363">
        <f>VLOOKUP('Ответы на форму (1)'!AP363,ДаПочтиНет,2,FALSE)</f>
        <v>2</v>
      </c>
      <c r="AP363">
        <f>VLOOKUP('Ответы на форму (1)'!AQ363,ОбразЖизни,2,FALSE)</f>
        <v>3</v>
      </c>
      <c r="AQ363">
        <f>VLOOKUP('Ответы на форму (1)'!AR363,ОбразЖизни,2,FALSE)</f>
        <v>2</v>
      </c>
      <c r="AR363">
        <f>VLOOKUP('Ответы на форму (1)'!AS363,ОбразЖизни,2,FALSE)</f>
        <v>2</v>
      </c>
      <c r="AS363">
        <f>VLOOKUP('Ответы на форму (1)'!AT363,ОбразЖизни,2,FALSE)</f>
        <v>1</v>
      </c>
      <c r="AT363">
        <f>VLOOKUP('Ответы на форму (1)'!AU363,ОбразЖизни,2,FALSE)</f>
        <v>3</v>
      </c>
      <c r="AU363">
        <f>VLOOKUP('Ответы на форму (1)'!AV363,ОбразЖизни,2,FALSE)</f>
        <v>1</v>
      </c>
      <c r="AV363">
        <f>'Ответы на форму (1)'!AW363</f>
        <v>6</v>
      </c>
      <c r="AW363">
        <f>IF('Ответы на форму (1)'!AX363="",0,1)</f>
        <v>1</v>
      </c>
      <c r="AX363">
        <f>VLOOKUP('Ответы на форму (1)'!AY363,Курение,2,FALSE)</f>
        <v>0</v>
      </c>
      <c r="AY363">
        <f>VLOOKUP('Ответы на форму (1)'!AZ363,Алкоголь,2,FALSE)</f>
        <v>1</v>
      </c>
      <c r="AZ363">
        <f>VLOOKUP('Ответы на форму (1)'!BA363,СемейныйОпыт,2,FALSE)</f>
        <v>1</v>
      </c>
      <c r="BA363">
        <f>'Ответы на форму (1)'!BB363</f>
        <v>2</v>
      </c>
      <c r="BB363">
        <f>IF('Ответы на форму (1)'!BC363="",0,VLOOKUP('Ответы на форму (1)'!BC363,УровниЗнакомства,2,FALSE))</f>
        <v>1</v>
      </c>
      <c r="BC363">
        <f>IF('Ответы на форму (1)'!BD363="",0,VLOOKUP('Ответы на форму (1)'!BD363,УровниЗнакомства,2,FALSE))</f>
        <v>1</v>
      </c>
      <c r="BD363">
        <f>IF('Ответы на форму (1)'!BE363="",0,VLOOKUP('Ответы на форму (1)'!BE363,УровниЗнакомства,2,FALSE))</f>
        <v>3</v>
      </c>
      <c r="BE363">
        <f>IF('Ответы на форму (1)'!BF363="",0,VLOOKUP('Ответы на форму (1)'!BF363,УровниЗнакомства,2,FALSE))</f>
        <v>4</v>
      </c>
      <c r="BF363">
        <f>IF('Ответы на форму (1)'!BG363="",0,VLOOKUP('Ответы на форму (1)'!BG363,УровниЗнакомства,2,FALSE))</f>
        <v>0</v>
      </c>
      <c r="BG363">
        <f>IF('Ответы на форму (1)'!BH363="",0,VLOOKUP('Ответы на форму (1)'!BH363,УровниЗнакомства,2,FALSE))</f>
        <v>0</v>
      </c>
      <c r="BH363">
        <f t="shared" si="39"/>
        <v>9</v>
      </c>
      <c r="BI363">
        <f>VLOOKUP('Ответы на форму (1)'!BI363,ТараканоБалл,2,FALSE)</f>
        <v>2</v>
      </c>
      <c r="BJ363">
        <f>VLOOKUP('Ответы на форму (1)'!BJ363,ТараканоБалл,2,FALSE)</f>
        <v>3</v>
      </c>
      <c r="BK363">
        <f>VLOOKUP('Ответы на форму (1)'!BK363,ТараканоБалл,2,FALSE)</f>
        <v>4</v>
      </c>
      <c r="BL363">
        <f>VLOOKUP('Ответы на форму (1)'!BL363,ТараканоБалл,2,FALSE)</f>
        <v>2</v>
      </c>
      <c r="BM363">
        <f t="shared" si="40"/>
        <v>11</v>
      </c>
      <c r="BN363">
        <f t="shared" si="41"/>
        <v>1</v>
      </c>
      <c r="BO363">
        <f>VLOOKUP('Ответы на форму (1)'!BM363,ОбъемИнфы,2,FALSE)</f>
        <v>1</v>
      </c>
      <c r="BP363">
        <f>VLOOKUP('Ответы на форму (1)'!BN363,ОбъемИнфы,2,FALSE)</f>
        <v>4</v>
      </c>
      <c r="BQ363">
        <f>VLOOKUP('Ответы на форму (1)'!BO363,ОбъемИнфы,2,FALSE)</f>
        <v>3</v>
      </c>
      <c r="BR363">
        <f>VLOOKUP('Ответы на форму (1)'!BP363,ОбъемИнфы,2,FALSE)</f>
        <v>2</v>
      </c>
      <c r="BS363">
        <f>VLOOKUP('Ответы на форму (1)'!BQ363,ОбъемИнфы,2,FALSE)</f>
        <v>1</v>
      </c>
      <c r="BT363">
        <f>VLOOKUP('Ответы на форму (1)'!BR363,ОбъемИнфы,2,FALSE)</f>
        <v>3</v>
      </c>
      <c r="BU363">
        <f>VLOOKUP('Ответы на форму (1)'!BS363,ОбъемИнфы,2,FALSE)</f>
        <v>3</v>
      </c>
      <c r="BV363">
        <f>VLOOKUP('Ответы на форму (1)'!BT363,ОбъемИнфы,2,FALSE)</f>
        <v>1</v>
      </c>
      <c r="BW363">
        <f>IF('Ответы на форму (1)'!BU363&gt;2,"много",'Ответы на форму (1)'!BU363)</f>
        <v>2</v>
      </c>
      <c r="BX363">
        <f>VLOOKUP('Ответы на форму (1)'!BV363,Блыки,2,FALSE)</f>
        <v>0</v>
      </c>
      <c r="BY363">
        <f>IF('Ответы на форму (1)'!BY363="","",'Ответы на форму (1)'!BY363)</f>
        <v>7</v>
      </c>
      <c r="BZ363" t="str">
        <f t="shared" si="36"/>
        <v>Да</v>
      </c>
    </row>
    <row r="364" spans="1:78" x14ac:dyDescent="0.35">
      <c r="A364">
        <f>IF('Ответы на форму (1)'!B364="М",1,0)</f>
        <v>1</v>
      </c>
      <c r="B364">
        <f>'Ответы на форму (1)'!C364</f>
        <v>27</v>
      </c>
      <c r="C364">
        <f>VLOOKUP('Ответы на форму (1)'!G364,Успевание,2,FALSE)</f>
        <v>4</v>
      </c>
      <c r="D364">
        <f>VLOOKUP('Ответы на форму (1)'!H364,Успевание,2,FALSE)</f>
        <v>2</v>
      </c>
      <c r="E364">
        <f t="shared" si="37"/>
        <v>1</v>
      </c>
      <c r="F364">
        <f>VLOOKUP('Ответы на форму (1)'!I364,ШкалаРомека,2,FALSE)</f>
        <v>4</v>
      </c>
      <c r="G364">
        <f>VLOOKUP('Ответы на форму (1)'!J364,ШкалаРомека,2,FALSE)</f>
        <v>3</v>
      </c>
      <c r="H364">
        <f>VLOOKUP('Ответы на форму (1)'!K364,ШкалаРомека,2,FALSE)</f>
        <v>3</v>
      </c>
      <c r="I364">
        <f>VLOOKUP('Ответы на форму (1)'!L364,ШкалаРомека,2,FALSE)</f>
        <v>2</v>
      </c>
      <c r="J364">
        <f>VLOOKUP('Ответы на форму (1)'!M364,ШкалаРомека,2,FALSE)</f>
        <v>3</v>
      </c>
      <c r="K364">
        <f>VLOOKUP('Ответы на форму (1)'!N364,ШкалаРомека,2,FALSE)</f>
        <v>4</v>
      </c>
      <c r="L364">
        <f>VLOOKUP('Ответы на форму (1)'!O364,ШкалаРомека,2,FALSE)</f>
        <v>3</v>
      </c>
      <c r="M364">
        <f>VLOOKUP('Ответы на форму (1)'!P364,ШкалаРомека,2,FALSE)</f>
        <v>4</v>
      </c>
      <c r="N364">
        <f>VLOOKUP('Ответы на форму (1)'!Q364,ШкалаРомека,2,FALSE)</f>
        <v>3</v>
      </c>
      <c r="O364">
        <f>VLOOKUP('Ответы на форму (1)'!R364,ШкалаРомека,2,FALSE)</f>
        <v>3</v>
      </c>
      <c r="P364">
        <f t="shared" si="35"/>
        <v>32</v>
      </c>
      <c r="Q364">
        <f>VLOOKUP('Ответы на форму (1)'!S364,ЧастотаПрактик,2,FALSE)</f>
        <v>3</v>
      </c>
      <c r="R364">
        <f>VLOOKUP('Ответы на форму (1)'!T364,ЧастотаПрактик,2,FALSE)</f>
        <v>4</v>
      </c>
      <c r="S364">
        <f>VLOOKUP('Ответы на форму (1)'!U364,ЧастотаПрактик,2,FALSE)</f>
        <v>3</v>
      </c>
      <c r="T364">
        <f>VLOOKUP('Ответы на форму (1)'!V364,ЧастотаПрактик,2,FALSE)</f>
        <v>4</v>
      </c>
      <c r="U364">
        <f>VLOOKUP('Ответы на форму (1)'!W364,ЧастотаПрактик,2,FALSE)</f>
        <v>1</v>
      </c>
      <c r="V364">
        <f>VLOOKUP('Ответы на форму (1)'!X364,ЧастотаПрактик,2,FALSE)</f>
        <v>0</v>
      </c>
      <c r="W364">
        <f>VLOOKUP('Ответы на форму (1)'!Y364,ЧастотаПрактик,2,FALSE)</f>
        <v>3</v>
      </c>
      <c r="X364">
        <f>VLOOKUP('Ответы на форму (1)'!Z364,ЧастотаПрактик,2,FALSE)</f>
        <v>3</v>
      </c>
      <c r="Y364">
        <f>VLOOKUP('Ответы на форму (1)'!AA364,ЧастотаПрактик,2,FALSE)</f>
        <v>2</v>
      </c>
      <c r="Z364">
        <f>VLOOKUP('Ответы на форму (1)'!AB364,ЧастотаПрактик,2,FALSE)</f>
        <v>4</v>
      </c>
      <c r="AA364">
        <f>VLOOKUP('Ответы на форму (1)'!AC364,ЧастотаПрактик,2,FALSE)</f>
        <v>1</v>
      </c>
      <c r="AB364">
        <f>VLOOKUP('Ответы на форму (1)'!AD364,ЧастотаПрактик,2,FALSE)</f>
        <v>3</v>
      </c>
      <c r="AC364">
        <f>VLOOKUP('Ответы на форму (1)'!AE364,ЧастотаПрактик,2,FALSE)</f>
        <v>2</v>
      </c>
      <c r="AD364">
        <f>VLOOKUP('Ответы на форму (1)'!AF364,ЧастотаПрактик,2,FALSE)</f>
        <v>4</v>
      </c>
      <c r="AE364">
        <f>VLOOKUP('Ответы на форму (1)'!AG364,ДаПочтиНет,2,FALSE)</f>
        <v>2</v>
      </c>
      <c r="AF364">
        <f>VLOOKUP('Ответы на форму (1)'!AH364,ДаПочтиНет,2,FALSE)</f>
        <v>2</v>
      </c>
      <c r="AG364">
        <f>VLOOKUP('Ответы на форму (1)'!AI364,ДаПочтиНет,2,FALSE)</f>
        <v>2</v>
      </c>
      <c r="AH364">
        <f>VLOOKUP('Ответы на форму (1)'!AJ364,ДаПочтиНет,2,FALSE)</f>
        <v>0</v>
      </c>
      <c r="AI364">
        <f>VLOOKUP('Ответы на форму (1)'!AK364,ДаПочтиНет,2,FALSE)</f>
        <v>2</v>
      </c>
      <c r="AJ364">
        <f>VLOOKUP('Ответы на форму (1)'!AL364,ДаПочтиНет,2,FALSE)</f>
        <v>2</v>
      </c>
      <c r="AK364">
        <f>VLOOKUP('Ответы на форму (1)'!AM364,ДаПочтиНет,2,FALSE)</f>
        <v>1</v>
      </c>
      <c r="AL364">
        <f>VLOOKUP('Ответы на форму (1)'!AN364,ДаПочтиНет,2,FALSE)</f>
        <v>0</v>
      </c>
      <c r="AM364">
        <f>VLOOKUP('Ответы на форму (1)'!AO364,ДаПочтиНет,2,FALSE)</f>
        <v>2</v>
      </c>
      <c r="AN364">
        <f t="shared" si="38"/>
        <v>46</v>
      </c>
      <c r="AO364">
        <f>VLOOKUP('Ответы на форму (1)'!AP364,ДаПочтиНет,2,FALSE)</f>
        <v>1</v>
      </c>
      <c r="AP364">
        <f>VLOOKUP('Ответы на форму (1)'!AQ364,ОбразЖизни,2,FALSE)</f>
        <v>2</v>
      </c>
      <c r="AQ364">
        <f>VLOOKUP('Ответы на форму (1)'!AR364,ОбразЖизни,2,FALSE)</f>
        <v>3</v>
      </c>
      <c r="AR364">
        <f>VLOOKUP('Ответы на форму (1)'!AS364,ОбразЖизни,2,FALSE)</f>
        <v>1</v>
      </c>
      <c r="AS364">
        <f>VLOOKUP('Ответы на форму (1)'!AT364,ОбразЖизни,2,FALSE)</f>
        <v>1</v>
      </c>
      <c r="AT364">
        <f>VLOOKUP('Ответы на форму (1)'!AU364,ОбразЖизни,2,FALSE)</f>
        <v>0</v>
      </c>
      <c r="AU364">
        <f>VLOOKUP('Ответы на форму (1)'!AV364,ОбразЖизни,2,FALSE)</f>
        <v>1</v>
      </c>
      <c r="AV364">
        <f>'Ответы на форму (1)'!AW364</f>
        <v>5</v>
      </c>
      <c r="AW364">
        <f>IF('Ответы на форму (1)'!AX364="",0,1)</f>
        <v>0</v>
      </c>
      <c r="AX364">
        <f>VLOOKUP('Ответы на форму (1)'!AY364,Курение,2,FALSE)</f>
        <v>0</v>
      </c>
      <c r="AY364">
        <f>VLOOKUP('Ответы на форму (1)'!AZ364,Алкоголь,2,FALSE)</f>
        <v>1</v>
      </c>
      <c r="AZ364">
        <f>VLOOKUP('Ответы на форму (1)'!BA364,СемейныйОпыт,2,FALSE)</f>
        <v>0</v>
      </c>
      <c r="BA364">
        <f>'Ответы на форму (1)'!BB364</f>
        <v>0</v>
      </c>
      <c r="BB364">
        <f>IF('Ответы на форму (1)'!BC364="",0,VLOOKUP('Ответы на форму (1)'!BC364,УровниЗнакомства,2,FALSE))</f>
        <v>1</v>
      </c>
      <c r="BC364">
        <f>IF('Ответы на форму (1)'!BD364="",0,VLOOKUP('Ответы на форму (1)'!BD364,УровниЗнакомства,2,FALSE))</f>
        <v>0</v>
      </c>
      <c r="BD364">
        <f>IF('Ответы на форму (1)'!BE364="",0,VLOOKUP('Ответы на форму (1)'!BE364,УровниЗнакомства,2,FALSE))</f>
        <v>4</v>
      </c>
      <c r="BE364">
        <f>IF('Ответы на форму (1)'!BF364="",0,VLOOKUP('Ответы на форму (1)'!BF364,УровниЗнакомства,2,FALSE))</f>
        <v>4</v>
      </c>
      <c r="BF364">
        <f>IF('Ответы на форму (1)'!BG364="",0,VLOOKUP('Ответы на форму (1)'!BG364,УровниЗнакомства,2,FALSE))</f>
        <v>0</v>
      </c>
      <c r="BG364">
        <f>IF('Ответы на форму (1)'!BH364="",0,VLOOKUP('Ответы на форму (1)'!BH364,УровниЗнакомства,2,FALSE))</f>
        <v>0</v>
      </c>
      <c r="BH364">
        <f t="shared" si="39"/>
        <v>9</v>
      </c>
      <c r="BI364">
        <f>VLOOKUP('Ответы на форму (1)'!BI364,ТараканоБалл,2,FALSE)</f>
        <v>4</v>
      </c>
      <c r="BJ364">
        <f>VLOOKUP('Ответы на форму (1)'!BJ364,ТараканоБалл,2,FALSE)</f>
        <v>3</v>
      </c>
      <c r="BK364">
        <f>VLOOKUP('Ответы на форму (1)'!BK364,ТараканоБалл,2,FALSE)</f>
        <v>3</v>
      </c>
      <c r="BL364">
        <f>VLOOKUP('Ответы на форму (1)'!BL364,ТараканоБалл,2,FALSE)</f>
        <v>4</v>
      </c>
      <c r="BM364">
        <f t="shared" si="40"/>
        <v>14</v>
      </c>
      <c r="BN364">
        <f t="shared" si="41"/>
        <v>1</v>
      </c>
      <c r="BO364">
        <f>VLOOKUP('Ответы на форму (1)'!BM364,ОбъемИнфы,2,FALSE)</f>
        <v>1</v>
      </c>
      <c r="BP364">
        <f>VLOOKUP('Ответы на форму (1)'!BN364,ОбъемИнфы,2,FALSE)</f>
        <v>3</v>
      </c>
      <c r="BQ364">
        <f>VLOOKUP('Ответы на форму (1)'!BO364,ОбъемИнфы,2,FALSE)</f>
        <v>3</v>
      </c>
      <c r="BR364">
        <f>VLOOKUP('Ответы на форму (1)'!BP364,ОбъемИнфы,2,FALSE)</f>
        <v>2</v>
      </c>
      <c r="BS364">
        <f>VLOOKUP('Ответы на форму (1)'!BQ364,ОбъемИнфы,2,FALSE)</f>
        <v>3</v>
      </c>
      <c r="BT364">
        <f>VLOOKUP('Ответы на форму (1)'!BR364,ОбъемИнфы,2,FALSE)</f>
        <v>3</v>
      </c>
      <c r="BU364">
        <f>VLOOKUP('Ответы на форму (1)'!BS364,ОбъемИнфы,2,FALSE)</f>
        <v>1</v>
      </c>
      <c r="BV364">
        <f>VLOOKUP('Ответы на форму (1)'!BT364,ОбъемИнфы,2,FALSE)</f>
        <v>1</v>
      </c>
      <c r="BW364">
        <f>IF('Ответы на форму (1)'!BU364&gt;2,"много",'Ответы на форму (1)'!BU364)</f>
        <v>1</v>
      </c>
      <c r="BX364">
        <f>VLOOKUP('Ответы на форму (1)'!BV364,Блыки,2,FALSE)</f>
        <v>0</v>
      </c>
      <c r="BY364">
        <f>IF('Ответы на форму (1)'!BY364="","",'Ответы на форму (1)'!BY364)</f>
        <v>5</v>
      </c>
      <c r="BZ364" t="str">
        <f t="shared" si="36"/>
        <v>Нет</v>
      </c>
    </row>
    <row r="365" spans="1:78" x14ac:dyDescent="0.35">
      <c r="A365">
        <f>IF('Ответы на форму (1)'!B365="М",1,0)</f>
        <v>1</v>
      </c>
      <c r="B365">
        <f>'Ответы на форму (1)'!C365</f>
        <v>41</v>
      </c>
      <c r="C365">
        <f>VLOOKUP('Ответы на форму (1)'!G365,Успевание,2,FALSE)</f>
        <v>2</v>
      </c>
      <c r="D365">
        <f>VLOOKUP('Ответы на форму (1)'!H365,Успевание,2,FALSE)</f>
        <v>3</v>
      </c>
      <c r="E365">
        <f t="shared" si="37"/>
        <v>-1</v>
      </c>
      <c r="F365">
        <f>VLOOKUP('Ответы на форму (1)'!I365,ШкалаРомека,2,FALSE)</f>
        <v>2</v>
      </c>
      <c r="G365">
        <f>VLOOKUP('Ответы на форму (1)'!J365,ШкалаРомека,2,FALSE)</f>
        <v>4</v>
      </c>
      <c r="H365">
        <f>VLOOKUP('Ответы на форму (1)'!K365,ШкалаРомека,2,FALSE)</f>
        <v>3</v>
      </c>
      <c r="I365">
        <f>VLOOKUP('Ответы на форму (1)'!L365,ШкалаРомека,2,FALSE)</f>
        <v>3</v>
      </c>
      <c r="J365">
        <f>VLOOKUP('Ответы на форму (1)'!M365,ШкалаРомека,2,FALSE)</f>
        <v>3</v>
      </c>
      <c r="K365">
        <f>VLOOKUP('Ответы на форму (1)'!N365,ШкалаРомека,2,FALSE)</f>
        <v>2</v>
      </c>
      <c r="L365">
        <f>VLOOKUP('Ответы на форму (1)'!O365,ШкалаРомека,2,FALSE)</f>
        <v>3</v>
      </c>
      <c r="M365">
        <f>VLOOKUP('Ответы на форму (1)'!P365,ШкалаРомека,2,FALSE)</f>
        <v>3</v>
      </c>
      <c r="N365">
        <f>VLOOKUP('Ответы на форму (1)'!Q365,ШкалаРомека,2,FALSE)</f>
        <v>3</v>
      </c>
      <c r="O365">
        <f>VLOOKUP('Ответы на форму (1)'!R365,ШкалаРомека,2,FALSE)</f>
        <v>3</v>
      </c>
      <c r="P365">
        <f t="shared" si="35"/>
        <v>29</v>
      </c>
      <c r="Q365">
        <f>VLOOKUP('Ответы на форму (1)'!S365,ЧастотаПрактик,2,FALSE)</f>
        <v>3</v>
      </c>
      <c r="R365">
        <f>VLOOKUP('Ответы на форму (1)'!T365,ЧастотаПрактик,2,FALSE)</f>
        <v>1</v>
      </c>
      <c r="S365">
        <f>VLOOKUP('Ответы на форму (1)'!U365,ЧастотаПрактик,2,FALSE)</f>
        <v>4</v>
      </c>
      <c r="T365">
        <f>VLOOKUP('Ответы на форму (1)'!V365,ЧастотаПрактик,2,FALSE)</f>
        <v>3</v>
      </c>
      <c r="U365">
        <f>VLOOKUP('Ответы на форму (1)'!W365,ЧастотаПрактик,2,FALSE)</f>
        <v>2</v>
      </c>
      <c r="V365">
        <f>VLOOKUP('Ответы на форму (1)'!X365,ЧастотаПрактик,2,FALSE)</f>
        <v>3</v>
      </c>
      <c r="W365">
        <f>VLOOKUP('Ответы на форму (1)'!Y365,ЧастотаПрактик,2,FALSE)</f>
        <v>3</v>
      </c>
      <c r="X365">
        <f>VLOOKUP('Ответы на форму (1)'!Z365,ЧастотаПрактик,2,FALSE)</f>
        <v>2</v>
      </c>
      <c r="Y365">
        <f>VLOOKUP('Ответы на форму (1)'!AA365,ЧастотаПрактик,2,FALSE)</f>
        <v>1</v>
      </c>
      <c r="Z365">
        <f>VLOOKUP('Ответы на форму (1)'!AB365,ЧастотаПрактик,2,FALSE)</f>
        <v>2</v>
      </c>
      <c r="AA365">
        <f>VLOOKUP('Ответы на форму (1)'!AC365,ЧастотаПрактик,2,FALSE)</f>
        <v>4</v>
      </c>
      <c r="AB365">
        <f>VLOOKUP('Ответы на форму (1)'!AD365,ЧастотаПрактик,2,FALSE)</f>
        <v>3</v>
      </c>
      <c r="AC365">
        <f>VLOOKUP('Ответы на форму (1)'!AE365,ЧастотаПрактик,2,FALSE)</f>
        <v>3</v>
      </c>
      <c r="AD365">
        <f>VLOOKUP('Ответы на форму (1)'!AF365,ЧастотаПрактик,2,FALSE)</f>
        <v>3</v>
      </c>
      <c r="AE365">
        <f>VLOOKUP('Ответы на форму (1)'!AG365,ДаПочтиНет,2,FALSE)</f>
        <v>2</v>
      </c>
      <c r="AF365">
        <f>VLOOKUP('Ответы на форму (1)'!AH365,ДаПочтиНет,2,FALSE)</f>
        <v>2</v>
      </c>
      <c r="AG365">
        <f>VLOOKUP('Ответы на форму (1)'!AI365,ДаПочтиНет,2,FALSE)</f>
        <v>2</v>
      </c>
      <c r="AH365">
        <f>VLOOKUP('Ответы на форму (1)'!AJ365,ДаПочтиНет,2,FALSE)</f>
        <v>0</v>
      </c>
      <c r="AI365">
        <f>VLOOKUP('Ответы на форму (1)'!AK365,ДаПочтиНет,2,FALSE)</f>
        <v>2</v>
      </c>
      <c r="AJ365">
        <f>VLOOKUP('Ответы на форму (1)'!AL365,ДаПочтиНет,2,FALSE)</f>
        <v>2</v>
      </c>
      <c r="AK365">
        <f>VLOOKUP('Ответы на форму (1)'!AM365,ДаПочтиНет,2,FALSE)</f>
        <v>0</v>
      </c>
      <c r="AL365">
        <f>VLOOKUP('Ответы на форму (1)'!AN365,ДаПочтиНет,2,FALSE)</f>
        <v>0</v>
      </c>
      <c r="AM365">
        <f>VLOOKUP('Ответы на форму (1)'!AO365,ДаПочтиНет,2,FALSE)</f>
        <v>2</v>
      </c>
      <c r="AN365">
        <f t="shared" si="38"/>
        <v>47</v>
      </c>
      <c r="AO365">
        <f>VLOOKUP('Ответы на форму (1)'!AP365,ДаПочтиНет,2,FALSE)</f>
        <v>0</v>
      </c>
      <c r="AP365">
        <f>VLOOKUP('Ответы на форму (1)'!AQ365,ОбразЖизни,2,FALSE)</f>
        <v>4</v>
      </c>
      <c r="AQ365">
        <f>VLOOKUP('Ответы на форму (1)'!AR365,ОбразЖизни,2,FALSE)</f>
        <v>4</v>
      </c>
      <c r="AR365">
        <f>VLOOKUP('Ответы на форму (1)'!AS365,ОбразЖизни,2,FALSE)</f>
        <v>1</v>
      </c>
      <c r="AS365">
        <f>VLOOKUP('Ответы на форму (1)'!AT365,ОбразЖизни,2,FALSE)</f>
        <v>1</v>
      </c>
      <c r="AT365">
        <f>VLOOKUP('Ответы на форму (1)'!AU365,ОбразЖизни,2,FALSE)</f>
        <v>2</v>
      </c>
      <c r="AU365">
        <f>VLOOKUP('Ответы на форму (1)'!AV365,ОбразЖизни,2,FALSE)</f>
        <v>3</v>
      </c>
      <c r="AV365">
        <f>'Ответы на форму (1)'!AW365</f>
        <v>3</v>
      </c>
      <c r="AW365">
        <f>IF('Ответы на форму (1)'!AX365="",0,1)</f>
        <v>0</v>
      </c>
      <c r="AX365">
        <f>VLOOKUP('Ответы на форму (1)'!AY365,Курение,2,FALSE)</f>
        <v>0</v>
      </c>
      <c r="AY365">
        <f>VLOOKUP('Ответы на форму (1)'!AZ365,Алкоголь,2,FALSE)</f>
        <v>0</v>
      </c>
      <c r="AZ365">
        <f>VLOOKUP('Ответы на форму (1)'!BA365,СемейныйОпыт,2,FALSE)</f>
        <v>0</v>
      </c>
      <c r="BA365">
        <f>'Ответы на форму (1)'!BB365</f>
        <v>0</v>
      </c>
      <c r="BB365">
        <f>IF('Ответы на форму (1)'!BC365="",0,VLOOKUP('Ответы на форму (1)'!BC365,УровниЗнакомства,2,FALSE))</f>
        <v>1</v>
      </c>
      <c r="BC365">
        <f>IF('Ответы на форму (1)'!BD365="",0,VLOOKUP('Ответы на форму (1)'!BD365,УровниЗнакомства,2,FALSE))</f>
        <v>3</v>
      </c>
      <c r="BD365">
        <f>IF('Ответы на форму (1)'!BE365="",0,VLOOKUP('Ответы на форму (1)'!BE365,УровниЗнакомства,2,FALSE))</f>
        <v>4</v>
      </c>
      <c r="BE365">
        <f>IF('Ответы на форму (1)'!BF365="",0,VLOOKUP('Ответы на форму (1)'!BF365,УровниЗнакомства,2,FALSE))</f>
        <v>4</v>
      </c>
      <c r="BF365">
        <f>IF('Ответы на форму (1)'!BG365="",0,VLOOKUP('Ответы на форму (1)'!BG365,УровниЗнакомства,2,FALSE))</f>
        <v>4</v>
      </c>
      <c r="BG365">
        <f>IF('Ответы на форму (1)'!BH365="",0,VLOOKUP('Ответы на форму (1)'!BH365,УровниЗнакомства,2,FALSE))</f>
        <v>3</v>
      </c>
      <c r="BH365">
        <f t="shared" si="39"/>
        <v>19</v>
      </c>
      <c r="BI365">
        <f>VLOOKUP('Ответы на форму (1)'!BI365,ТараканоБалл,2,FALSE)</f>
        <v>2</v>
      </c>
      <c r="BJ365">
        <f>VLOOKUP('Ответы на форму (1)'!BJ365,ТараканоБалл,2,FALSE)</f>
        <v>3</v>
      </c>
      <c r="BK365">
        <f>VLOOKUP('Ответы на форму (1)'!BK365,ТараканоБалл,2,FALSE)</f>
        <v>3</v>
      </c>
      <c r="BL365">
        <f>VLOOKUP('Ответы на форму (1)'!BL365,ТараканоБалл,2,FALSE)</f>
        <v>2</v>
      </c>
      <c r="BM365">
        <f t="shared" si="40"/>
        <v>10</v>
      </c>
      <c r="BN365">
        <f t="shared" si="41"/>
        <v>0</v>
      </c>
      <c r="BO365">
        <f>VLOOKUP('Ответы на форму (1)'!BM365,ОбъемИнфы,2,FALSE)</f>
        <v>1</v>
      </c>
      <c r="BP365">
        <f>VLOOKUP('Ответы на форму (1)'!BN365,ОбъемИнфы,2,FALSE)</f>
        <v>3</v>
      </c>
      <c r="BQ365">
        <f>VLOOKUP('Ответы на форму (1)'!BO365,ОбъемИнфы,2,FALSE)</f>
        <v>4</v>
      </c>
      <c r="BR365">
        <f>VLOOKUP('Ответы на форму (1)'!BP365,ОбъемИнфы,2,FALSE)</f>
        <v>2</v>
      </c>
      <c r="BS365">
        <f>VLOOKUP('Ответы на форму (1)'!BQ365,ОбъемИнфы,2,FALSE)</f>
        <v>0</v>
      </c>
      <c r="BT365">
        <f>VLOOKUP('Ответы на форму (1)'!BR365,ОбъемИнфы,2,FALSE)</f>
        <v>0</v>
      </c>
      <c r="BU365">
        <f>VLOOKUP('Ответы на форму (1)'!BS365,ОбъемИнфы,2,FALSE)</f>
        <v>1</v>
      </c>
      <c r="BV365">
        <f>VLOOKUP('Ответы на форму (1)'!BT365,ОбъемИнфы,2,FALSE)</f>
        <v>1</v>
      </c>
      <c r="BW365">
        <f>IF('Ответы на форму (1)'!BU365&gt;2,"много",'Ответы на форму (1)'!BU365)</f>
        <v>1</v>
      </c>
      <c r="BX365">
        <f>VLOOKUP('Ответы на форму (1)'!BV365,Блыки,2,FALSE)</f>
        <v>0</v>
      </c>
      <c r="BY365">
        <f>IF('Ответы на форму (1)'!BY365="","",'Ответы на форму (1)'!BY365)</f>
        <v>3</v>
      </c>
      <c r="BZ365" t="str">
        <f t="shared" si="36"/>
        <v>Нет</v>
      </c>
    </row>
    <row r="366" spans="1:78" x14ac:dyDescent="0.35">
      <c r="A366">
        <f>IF('Ответы на форму (1)'!B366="М",1,0)</f>
        <v>1</v>
      </c>
      <c r="B366">
        <f>'Ответы на форму (1)'!C366</f>
        <v>36</v>
      </c>
      <c r="C366">
        <f>VLOOKUP('Ответы на форму (1)'!G366,Успевание,2,FALSE)</f>
        <v>3</v>
      </c>
      <c r="D366">
        <f>VLOOKUP('Ответы на форму (1)'!H366,Успевание,2,FALSE)</f>
        <v>4</v>
      </c>
      <c r="E366">
        <f t="shared" si="37"/>
        <v>-1</v>
      </c>
      <c r="F366">
        <f>VLOOKUP('Ответы на форму (1)'!I366,ШкалаРомека,2,FALSE)</f>
        <v>4</v>
      </c>
      <c r="G366">
        <f>VLOOKUP('Ответы на форму (1)'!J366,ШкалаРомека,2,FALSE)</f>
        <v>4</v>
      </c>
      <c r="H366">
        <f>VLOOKUP('Ответы на форму (1)'!K366,ШкалаРомека,2,FALSE)</f>
        <v>3</v>
      </c>
      <c r="I366">
        <f>VLOOKUP('Ответы на форму (1)'!L366,ШкалаРомека,2,FALSE)</f>
        <v>3</v>
      </c>
      <c r="J366">
        <f>VLOOKUP('Ответы на форму (1)'!M366,ШкалаРомека,2,FALSE)</f>
        <v>4</v>
      </c>
      <c r="K366">
        <f>VLOOKUP('Ответы на форму (1)'!N366,ШкалаРомека,2,FALSE)</f>
        <v>4</v>
      </c>
      <c r="L366">
        <f>VLOOKUP('Ответы на форму (1)'!O366,ШкалаРомека,2,FALSE)</f>
        <v>3</v>
      </c>
      <c r="M366">
        <f>VLOOKUP('Ответы на форму (1)'!P366,ШкалаРомека,2,FALSE)</f>
        <v>4</v>
      </c>
      <c r="N366">
        <f>VLOOKUP('Ответы на форму (1)'!Q366,ШкалаРомека,2,FALSE)</f>
        <v>4</v>
      </c>
      <c r="O366">
        <f>VLOOKUP('Ответы на форму (1)'!R366,ШкалаРомека,2,FALSE)</f>
        <v>3</v>
      </c>
      <c r="P366">
        <f t="shared" si="35"/>
        <v>36</v>
      </c>
      <c r="Q366">
        <f>VLOOKUP('Ответы на форму (1)'!S366,ЧастотаПрактик,2,FALSE)</f>
        <v>1</v>
      </c>
      <c r="R366">
        <f>VLOOKUP('Ответы на форму (1)'!T366,ЧастотаПрактик,2,FALSE)</f>
        <v>2</v>
      </c>
      <c r="S366">
        <f>VLOOKUP('Ответы на форму (1)'!U366,ЧастотаПрактик,2,FALSE)</f>
        <v>2</v>
      </c>
      <c r="T366">
        <f>VLOOKUP('Ответы на форму (1)'!V366,ЧастотаПрактик,2,FALSE)</f>
        <v>3</v>
      </c>
      <c r="U366">
        <f>VLOOKUP('Ответы на форму (1)'!W366,ЧастотаПрактик,2,FALSE)</f>
        <v>0</v>
      </c>
      <c r="V366">
        <f>VLOOKUP('Ответы на форму (1)'!X366,ЧастотаПрактик,2,FALSE)</f>
        <v>3</v>
      </c>
      <c r="W366">
        <f>VLOOKUP('Ответы на форму (1)'!Y366,ЧастотаПрактик,2,FALSE)</f>
        <v>2</v>
      </c>
      <c r="X366">
        <f>VLOOKUP('Ответы на форму (1)'!Z366,ЧастотаПрактик,2,FALSE)</f>
        <v>1</v>
      </c>
      <c r="Y366">
        <f>VLOOKUP('Ответы на форму (1)'!AA366,ЧастотаПрактик,2,FALSE)</f>
        <v>2</v>
      </c>
      <c r="Z366">
        <f>VLOOKUP('Ответы на форму (1)'!AB366,ЧастотаПрактик,2,FALSE)</f>
        <v>2</v>
      </c>
      <c r="AA366">
        <f>VLOOKUP('Ответы на форму (1)'!AC366,ЧастотаПрактик,2,FALSE)</f>
        <v>0</v>
      </c>
      <c r="AB366">
        <f>VLOOKUP('Ответы на форму (1)'!AD366,ЧастотаПрактик,2,FALSE)</f>
        <v>2</v>
      </c>
      <c r="AC366">
        <f>VLOOKUP('Ответы на форму (1)'!AE366,ЧастотаПрактик,2,FALSE)</f>
        <v>2</v>
      </c>
      <c r="AD366">
        <f>VLOOKUP('Ответы на форму (1)'!AF366,ЧастотаПрактик,2,FALSE)</f>
        <v>3</v>
      </c>
      <c r="AE366">
        <f>VLOOKUP('Ответы на форму (1)'!AG366,ДаПочтиНет,2,FALSE)</f>
        <v>2</v>
      </c>
      <c r="AF366">
        <f>VLOOKUP('Ответы на форму (1)'!AH366,ДаПочтиНет,2,FALSE)</f>
        <v>2</v>
      </c>
      <c r="AG366">
        <f>VLOOKUP('Ответы на форму (1)'!AI366,ДаПочтиНет,2,FALSE)</f>
        <v>2</v>
      </c>
      <c r="AH366">
        <f>VLOOKUP('Ответы на форму (1)'!AJ366,ДаПочтиНет,2,FALSE)</f>
        <v>0</v>
      </c>
      <c r="AI366">
        <f>VLOOKUP('Ответы на форму (1)'!AK366,ДаПочтиНет,2,FALSE)</f>
        <v>2</v>
      </c>
      <c r="AJ366">
        <f>VLOOKUP('Ответы на форму (1)'!AL366,ДаПочтиНет,2,FALSE)</f>
        <v>2</v>
      </c>
      <c r="AK366">
        <f>VLOOKUP('Ответы на форму (1)'!AM366,ДаПочтиНет,2,FALSE)</f>
        <v>2</v>
      </c>
      <c r="AL366">
        <f>VLOOKUP('Ответы на форму (1)'!AN366,ДаПочтиНет,2,FALSE)</f>
        <v>0</v>
      </c>
      <c r="AM366">
        <f>VLOOKUP('Ответы на форму (1)'!AO366,ДаПочтиНет,2,FALSE)</f>
        <v>1</v>
      </c>
      <c r="AN366">
        <f t="shared" si="38"/>
        <v>36</v>
      </c>
      <c r="AO366">
        <f>VLOOKUP('Ответы на форму (1)'!AP366,ДаПочтиНет,2,FALSE)</f>
        <v>0</v>
      </c>
      <c r="AP366">
        <f>VLOOKUP('Ответы на форму (1)'!AQ366,ОбразЖизни,2,FALSE)</f>
        <v>1</v>
      </c>
      <c r="AQ366">
        <f>VLOOKUP('Ответы на форму (1)'!AR366,ОбразЖизни,2,FALSE)</f>
        <v>2</v>
      </c>
      <c r="AR366">
        <f>VLOOKUP('Ответы на форму (1)'!AS366,ОбразЖизни,2,FALSE)</f>
        <v>2</v>
      </c>
      <c r="AS366">
        <f>VLOOKUP('Ответы на форму (1)'!AT366,ОбразЖизни,2,FALSE)</f>
        <v>1</v>
      </c>
      <c r="AT366">
        <f>VLOOKUP('Ответы на форму (1)'!AU366,ОбразЖизни,2,FALSE)</f>
        <v>2</v>
      </c>
      <c r="AU366">
        <f>VLOOKUP('Ответы на форму (1)'!AV366,ОбразЖизни,2,FALSE)</f>
        <v>1</v>
      </c>
      <c r="AV366">
        <f>'Ответы на форму (1)'!AW366</f>
        <v>6</v>
      </c>
      <c r="AW366">
        <f>IF('Ответы на форму (1)'!AX366="",0,1)</f>
        <v>0</v>
      </c>
      <c r="AX366">
        <f>VLOOKUP('Ответы на форму (1)'!AY366,Курение,2,FALSE)</f>
        <v>0</v>
      </c>
      <c r="AY366">
        <f>VLOOKUP('Ответы на форму (1)'!AZ366,Алкоголь,2,FALSE)</f>
        <v>1</v>
      </c>
      <c r="AZ366">
        <f>VLOOKUP('Ответы на форму (1)'!BA366,СемейныйОпыт,2,FALSE)</f>
        <v>1</v>
      </c>
      <c r="BA366">
        <f>'Ответы на форму (1)'!BB366</f>
        <v>2</v>
      </c>
      <c r="BB366">
        <f>IF('Ответы на форму (1)'!BC366="",0,VLOOKUP('Ответы на форму (1)'!BC366,УровниЗнакомства,2,FALSE))</f>
        <v>2</v>
      </c>
      <c r="BC366">
        <f>IF('Ответы на форму (1)'!BD366="",0,VLOOKUP('Ответы на форму (1)'!BD366,УровниЗнакомства,2,FALSE))</f>
        <v>1</v>
      </c>
      <c r="BD366">
        <f>IF('Ответы на форму (1)'!BE366="",0,VLOOKUP('Ответы на форму (1)'!BE366,УровниЗнакомства,2,FALSE))</f>
        <v>1</v>
      </c>
      <c r="BE366">
        <f>IF('Ответы на форму (1)'!BF366="",0,VLOOKUP('Ответы на форму (1)'!BF366,УровниЗнакомства,2,FALSE))</f>
        <v>3</v>
      </c>
      <c r="BF366">
        <f>IF('Ответы на форму (1)'!BG366="",0,VLOOKUP('Ответы на форму (1)'!BG366,УровниЗнакомства,2,FALSE))</f>
        <v>0</v>
      </c>
      <c r="BG366">
        <f>IF('Ответы на форму (1)'!BH366="",0,VLOOKUP('Ответы на форму (1)'!BH366,УровниЗнакомства,2,FALSE))</f>
        <v>0</v>
      </c>
      <c r="BH366">
        <f t="shared" si="39"/>
        <v>7</v>
      </c>
      <c r="BI366">
        <f>VLOOKUP('Ответы на форму (1)'!BI366,ТараканоБалл,2,FALSE)</f>
        <v>2</v>
      </c>
      <c r="BJ366">
        <f>VLOOKUP('Ответы на форму (1)'!BJ366,ТараканоБалл,2,FALSE)</f>
        <v>2</v>
      </c>
      <c r="BK366">
        <f>VLOOKUP('Ответы на форму (1)'!BK366,ТараканоБалл,2,FALSE)</f>
        <v>3</v>
      </c>
      <c r="BL366">
        <f>VLOOKUP('Ответы на форму (1)'!BL366,ТараканоБалл,2,FALSE)</f>
        <v>5</v>
      </c>
      <c r="BM366">
        <f t="shared" si="40"/>
        <v>12</v>
      </c>
      <c r="BN366">
        <f t="shared" si="41"/>
        <v>1</v>
      </c>
      <c r="BO366">
        <f>VLOOKUP('Ответы на форму (1)'!BM366,ОбъемИнфы,2,FALSE)</f>
        <v>2</v>
      </c>
      <c r="BP366">
        <f>VLOOKUP('Ответы на форму (1)'!BN366,ОбъемИнфы,2,FALSE)</f>
        <v>1</v>
      </c>
      <c r="BQ366">
        <f>VLOOKUP('Ответы на форму (1)'!BO366,ОбъемИнфы,2,FALSE)</f>
        <v>1</v>
      </c>
      <c r="BR366">
        <f>VLOOKUP('Ответы на форму (1)'!BP366,ОбъемИнфы,2,FALSE)</f>
        <v>4</v>
      </c>
      <c r="BS366">
        <f>VLOOKUP('Ответы на форму (1)'!BQ366,ОбъемИнфы,2,FALSE)</f>
        <v>1</v>
      </c>
      <c r="BT366">
        <f>VLOOKUP('Ответы на форму (1)'!BR366,ОбъемИнфы,2,FALSE)</f>
        <v>2</v>
      </c>
      <c r="BU366">
        <f>VLOOKUP('Ответы на форму (1)'!BS366,ОбъемИнфы,2,FALSE)</f>
        <v>1</v>
      </c>
      <c r="BV366">
        <f>VLOOKUP('Ответы на форму (1)'!BT366,ОбъемИнфы,2,FALSE)</f>
        <v>1</v>
      </c>
      <c r="BW366">
        <f>IF('Ответы на форму (1)'!BU366&gt;2,"много",'Ответы на форму (1)'!BU366)</f>
        <v>2</v>
      </c>
      <c r="BX366">
        <f>VLOOKUP('Ответы на форму (1)'!BV366,Блыки,2,FALSE)</f>
        <v>0</v>
      </c>
      <c r="BY366">
        <f>IF('Ответы на форму (1)'!BY366="","",'Ответы на форму (1)'!BY366)</f>
        <v>8</v>
      </c>
      <c r="BZ366" t="str">
        <f t="shared" si="36"/>
        <v>Да</v>
      </c>
    </row>
    <row r="367" spans="1:78" x14ac:dyDescent="0.35">
      <c r="A367">
        <f>IF('Ответы на форму (1)'!B367="М",1,0)</f>
        <v>1</v>
      </c>
      <c r="B367">
        <f>'Ответы на форму (1)'!C367</f>
        <v>41</v>
      </c>
      <c r="C367">
        <f>VLOOKUP('Ответы на форму (1)'!G367,Успевание,2,FALSE)</f>
        <v>3</v>
      </c>
      <c r="D367">
        <f>VLOOKUP('Ответы на форму (1)'!H367,Успевание,2,FALSE)</f>
        <v>3</v>
      </c>
      <c r="E367">
        <f t="shared" si="37"/>
        <v>0</v>
      </c>
      <c r="F367">
        <f>VLOOKUP('Ответы на форму (1)'!I367,ШкалаРомека,2,FALSE)</f>
        <v>3</v>
      </c>
      <c r="G367">
        <f>VLOOKUP('Ответы на форму (1)'!J367,ШкалаРомека,2,FALSE)</f>
        <v>3</v>
      </c>
      <c r="H367">
        <f>VLOOKUP('Ответы на форму (1)'!K367,ШкалаРомека,2,FALSE)</f>
        <v>3</v>
      </c>
      <c r="I367">
        <f>VLOOKUP('Ответы на форму (1)'!L367,ШкалаРомека,2,FALSE)</f>
        <v>2</v>
      </c>
      <c r="J367">
        <f>VLOOKUP('Ответы на форму (1)'!M367,ШкалаРомека,2,FALSE)</f>
        <v>2</v>
      </c>
      <c r="K367">
        <f>VLOOKUP('Ответы на форму (1)'!N367,ШкалаРомека,2,FALSE)</f>
        <v>3</v>
      </c>
      <c r="L367">
        <f>VLOOKUP('Ответы на форму (1)'!O367,ШкалаРомека,2,FALSE)</f>
        <v>3</v>
      </c>
      <c r="M367">
        <f>VLOOKUP('Ответы на форму (1)'!P367,ШкалаРомека,2,FALSE)</f>
        <v>3</v>
      </c>
      <c r="N367">
        <f>VLOOKUP('Ответы на форму (1)'!Q367,ШкалаРомека,2,FALSE)</f>
        <v>3</v>
      </c>
      <c r="O367">
        <f>VLOOKUP('Ответы на форму (1)'!R367,ШкалаРомека,2,FALSE)</f>
        <v>3</v>
      </c>
      <c r="P367">
        <f t="shared" si="35"/>
        <v>28</v>
      </c>
      <c r="Q367">
        <f>VLOOKUP('Ответы на форму (1)'!S367,ЧастотаПрактик,2,FALSE)</f>
        <v>3</v>
      </c>
      <c r="R367">
        <f>VLOOKUP('Ответы на форму (1)'!T367,ЧастотаПрактик,2,FALSE)</f>
        <v>3</v>
      </c>
      <c r="S367">
        <f>VLOOKUP('Ответы на форму (1)'!U367,ЧастотаПрактик,2,FALSE)</f>
        <v>4</v>
      </c>
      <c r="T367">
        <f>VLOOKUP('Ответы на форму (1)'!V367,ЧастотаПрактик,2,FALSE)</f>
        <v>4</v>
      </c>
      <c r="U367">
        <f>VLOOKUP('Ответы на форму (1)'!W367,ЧастотаПрактик,2,FALSE)</f>
        <v>0</v>
      </c>
      <c r="V367">
        <f>VLOOKUP('Ответы на форму (1)'!X367,ЧастотаПрактик,2,FALSE)</f>
        <v>1</v>
      </c>
      <c r="W367">
        <f>VLOOKUP('Ответы на форму (1)'!Y367,ЧастотаПрактик,2,FALSE)</f>
        <v>4</v>
      </c>
      <c r="X367">
        <f>VLOOKUP('Ответы на форму (1)'!Z367,ЧастотаПрактик,2,FALSE)</f>
        <v>3</v>
      </c>
      <c r="Y367">
        <f>VLOOKUP('Ответы на форму (1)'!AA367,ЧастотаПрактик,2,FALSE)</f>
        <v>2</v>
      </c>
      <c r="Z367">
        <f>VLOOKUP('Ответы на форму (1)'!AB367,ЧастотаПрактик,2,FALSE)</f>
        <v>2</v>
      </c>
      <c r="AA367">
        <f>VLOOKUP('Ответы на форму (1)'!AC367,ЧастотаПрактик,2,FALSE)</f>
        <v>2</v>
      </c>
      <c r="AB367">
        <f>VLOOKUP('Ответы на форму (1)'!AD367,ЧастотаПрактик,2,FALSE)</f>
        <v>4</v>
      </c>
      <c r="AC367">
        <f>VLOOKUP('Ответы на форму (1)'!AE367,ЧастотаПрактик,2,FALSE)</f>
        <v>2</v>
      </c>
      <c r="AD367">
        <f>VLOOKUP('Ответы на форму (1)'!AF367,ЧастотаПрактик,2,FALSE)</f>
        <v>4</v>
      </c>
      <c r="AE367">
        <f>VLOOKUP('Ответы на форму (1)'!AG367,ДаПочтиНет,2,FALSE)</f>
        <v>0</v>
      </c>
      <c r="AF367">
        <f>VLOOKUP('Ответы на форму (1)'!AH367,ДаПочтиНет,2,FALSE)</f>
        <v>0</v>
      </c>
      <c r="AG367">
        <f>VLOOKUP('Ответы на форму (1)'!AI367,ДаПочтиНет,2,FALSE)</f>
        <v>2</v>
      </c>
      <c r="AH367">
        <f>VLOOKUP('Ответы на форму (1)'!AJ367,ДаПочтиНет,2,FALSE)</f>
        <v>0</v>
      </c>
      <c r="AI367">
        <f>VLOOKUP('Ответы на форму (1)'!AK367,ДаПочтиНет,2,FALSE)</f>
        <v>0</v>
      </c>
      <c r="AJ367">
        <f>VLOOKUP('Ответы на форму (1)'!AL367,ДаПочтиНет,2,FALSE)</f>
        <v>0</v>
      </c>
      <c r="AK367">
        <f>VLOOKUP('Ответы на форму (1)'!AM367,ДаПочтиНет,2,FALSE)</f>
        <v>0</v>
      </c>
      <c r="AL367">
        <f>VLOOKUP('Ответы на форму (1)'!AN367,ДаПочтиНет,2,FALSE)</f>
        <v>0</v>
      </c>
      <c r="AM367">
        <f>VLOOKUP('Ответы на форму (1)'!AO367,ДаПочтиНет,2,FALSE)</f>
        <v>2</v>
      </c>
      <c r="AN367">
        <f t="shared" si="38"/>
        <v>40</v>
      </c>
      <c r="AO367">
        <f>VLOOKUP('Ответы на форму (1)'!AP367,ДаПочтиНет,2,FALSE)</f>
        <v>0</v>
      </c>
      <c r="AP367">
        <f>VLOOKUP('Ответы на форму (1)'!AQ367,ОбразЖизни,2,FALSE)</f>
        <v>4</v>
      </c>
      <c r="AQ367">
        <f>VLOOKUP('Ответы на форму (1)'!AR367,ОбразЖизни,2,FALSE)</f>
        <v>4</v>
      </c>
      <c r="AR367">
        <f>VLOOKUP('Ответы на форму (1)'!AS367,ОбразЖизни,2,FALSE)</f>
        <v>2</v>
      </c>
      <c r="AS367">
        <f>VLOOKUP('Ответы на форму (1)'!AT367,ОбразЖизни,2,FALSE)</f>
        <v>2</v>
      </c>
      <c r="AT367">
        <f>VLOOKUP('Ответы на форму (1)'!AU367,ОбразЖизни,2,FALSE)</f>
        <v>2</v>
      </c>
      <c r="AU367">
        <f>VLOOKUP('Ответы на форму (1)'!AV367,ОбразЖизни,2,FALSE)</f>
        <v>2</v>
      </c>
      <c r="AV367">
        <f>'Ответы на форму (1)'!AW367</f>
        <v>5</v>
      </c>
      <c r="AW367">
        <f>IF('Ответы на форму (1)'!AX367="",0,1)</f>
        <v>1</v>
      </c>
      <c r="AX367">
        <f>VLOOKUP('Ответы на форму (1)'!AY367,Курение,2,FALSE)</f>
        <v>0</v>
      </c>
      <c r="AY367">
        <f>VLOOKUP('Ответы на форму (1)'!AZ367,Алкоголь,2,FALSE)</f>
        <v>1</v>
      </c>
      <c r="AZ367">
        <f>VLOOKUP('Ответы на форму (1)'!BA367,СемейныйОпыт,2,FALSE)</f>
        <v>0</v>
      </c>
      <c r="BA367">
        <f>'Ответы на форму (1)'!BB367</f>
        <v>0</v>
      </c>
      <c r="BB367">
        <f>IF('Ответы на форму (1)'!BC367="",0,VLOOKUP('Ответы на форму (1)'!BC367,УровниЗнакомства,2,FALSE))</f>
        <v>2</v>
      </c>
      <c r="BC367">
        <f>IF('Ответы на форму (1)'!BD367="",0,VLOOKUP('Ответы на форму (1)'!BD367,УровниЗнакомства,2,FALSE))</f>
        <v>2</v>
      </c>
      <c r="BD367">
        <f>IF('Ответы на форму (1)'!BE367="",0,VLOOKUP('Ответы на форму (1)'!BE367,УровниЗнакомства,2,FALSE))</f>
        <v>0</v>
      </c>
      <c r="BE367">
        <f>IF('Ответы на форму (1)'!BF367="",0,VLOOKUP('Ответы на форму (1)'!BF367,УровниЗнакомства,2,FALSE))</f>
        <v>4</v>
      </c>
      <c r="BF367">
        <f>IF('Ответы на форму (1)'!BG367="",0,VLOOKUP('Ответы на форму (1)'!BG367,УровниЗнакомства,2,FALSE))</f>
        <v>0</v>
      </c>
      <c r="BG367">
        <f>IF('Ответы на форму (1)'!BH367="",0,VLOOKUP('Ответы на форму (1)'!BH367,УровниЗнакомства,2,FALSE))</f>
        <v>0</v>
      </c>
      <c r="BH367">
        <f t="shared" si="39"/>
        <v>8</v>
      </c>
      <c r="BI367">
        <f>VLOOKUP('Ответы на форму (1)'!BI367,ТараканоБалл,2,FALSE)</f>
        <v>4</v>
      </c>
      <c r="BJ367">
        <f>VLOOKUP('Ответы на форму (1)'!BJ367,ТараканоБалл,2,FALSE)</f>
        <v>3</v>
      </c>
      <c r="BK367">
        <f>VLOOKUP('Ответы на форму (1)'!BK367,ТараканоБалл,2,FALSE)</f>
        <v>2</v>
      </c>
      <c r="BL367">
        <f>VLOOKUP('Ответы на форму (1)'!BL367,ТараканоБалл,2,FALSE)</f>
        <v>4</v>
      </c>
      <c r="BM367">
        <f t="shared" si="40"/>
        <v>13</v>
      </c>
      <c r="BN367">
        <f t="shared" si="41"/>
        <v>1</v>
      </c>
      <c r="BO367">
        <f>VLOOKUP('Ответы на форму (1)'!BM367,ОбъемИнфы,2,FALSE)</f>
        <v>1</v>
      </c>
      <c r="BP367">
        <f>VLOOKUP('Ответы на форму (1)'!BN367,ОбъемИнфы,2,FALSE)</f>
        <v>2</v>
      </c>
      <c r="BQ367">
        <f>VLOOKUP('Ответы на форму (1)'!BO367,ОбъемИнфы,2,FALSE)</f>
        <v>2</v>
      </c>
      <c r="BR367">
        <f>VLOOKUP('Ответы на форму (1)'!BP367,ОбъемИнфы,2,FALSE)</f>
        <v>3</v>
      </c>
      <c r="BS367">
        <f>VLOOKUP('Ответы на форму (1)'!BQ367,ОбъемИнфы,2,FALSE)</f>
        <v>2</v>
      </c>
      <c r="BT367">
        <f>VLOOKUP('Ответы на форму (1)'!BR367,ОбъемИнфы,2,FALSE)</f>
        <v>3</v>
      </c>
      <c r="BU367">
        <f>VLOOKUP('Ответы на форму (1)'!BS367,ОбъемИнфы,2,FALSE)</f>
        <v>3</v>
      </c>
      <c r="BV367">
        <f>VLOOKUP('Ответы на форму (1)'!BT367,ОбъемИнфы,2,FALSE)</f>
        <v>1</v>
      </c>
      <c r="BW367" t="str">
        <f>IF('Ответы на форму (1)'!BU367&gt;2,"много",'Ответы на форму (1)'!BU367)</f>
        <v>много</v>
      </c>
      <c r="BX367">
        <f>VLOOKUP('Ответы на форму (1)'!BV367,Блыки,2,FALSE)</f>
        <v>0</v>
      </c>
      <c r="BY367">
        <f>IF('Ответы на форму (1)'!BY367="","",'Ответы на форму (1)'!BY367)</f>
        <v>7</v>
      </c>
      <c r="BZ367" t="str">
        <f t="shared" si="36"/>
        <v>Нет</v>
      </c>
    </row>
    <row r="368" spans="1:78" x14ac:dyDescent="0.35">
      <c r="A368">
        <f>IF('Ответы на форму (1)'!B368="М",1,0)</f>
        <v>1</v>
      </c>
      <c r="B368">
        <f>'Ответы на форму (1)'!C368</f>
        <v>32</v>
      </c>
      <c r="C368">
        <f>VLOOKUP('Ответы на форму (1)'!G368,Успевание,2,FALSE)</f>
        <v>4</v>
      </c>
      <c r="D368">
        <f>VLOOKUP('Ответы на форму (1)'!H368,Успевание,2,FALSE)</f>
        <v>4</v>
      </c>
      <c r="E368">
        <f t="shared" si="37"/>
        <v>0</v>
      </c>
      <c r="F368">
        <f>VLOOKUP('Ответы на форму (1)'!I368,ШкалаРомека,2,FALSE)</f>
        <v>3</v>
      </c>
      <c r="G368">
        <f>VLOOKUP('Ответы на форму (1)'!J368,ШкалаРомека,2,FALSE)</f>
        <v>3</v>
      </c>
      <c r="H368">
        <f>VLOOKUP('Ответы на форму (1)'!K368,ШкалаРомека,2,FALSE)</f>
        <v>3</v>
      </c>
      <c r="I368">
        <f>VLOOKUP('Ответы на форму (1)'!L368,ШкалаРомека,2,FALSE)</f>
        <v>2</v>
      </c>
      <c r="J368">
        <f>VLOOKUP('Ответы на форму (1)'!M368,ШкалаРомека,2,FALSE)</f>
        <v>2</v>
      </c>
      <c r="K368">
        <f>VLOOKUP('Ответы на форму (1)'!N368,ШкалаРомека,2,FALSE)</f>
        <v>4</v>
      </c>
      <c r="L368">
        <f>VLOOKUP('Ответы на форму (1)'!O368,ШкалаРомека,2,FALSE)</f>
        <v>4</v>
      </c>
      <c r="M368">
        <f>VLOOKUP('Ответы на форму (1)'!P368,ШкалаРомека,2,FALSE)</f>
        <v>2</v>
      </c>
      <c r="N368">
        <f>VLOOKUP('Ответы на форму (1)'!Q368,ШкалаРомека,2,FALSE)</f>
        <v>2</v>
      </c>
      <c r="O368">
        <f>VLOOKUP('Ответы на форму (1)'!R368,ШкалаРомека,2,FALSE)</f>
        <v>4</v>
      </c>
      <c r="P368">
        <f t="shared" si="35"/>
        <v>29</v>
      </c>
      <c r="Q368">
        <f>VLOOKUP('Ответы на форму (1)'!S368,ЧастотаПрактик,2,FALSE)</f>
        <v>3</v>
      </c>
      <c r="R368">
        <f>VLOOKUP('Ответы на форму (1)'!T368,ЧастотаПрактик,2,FALSE)</f>
        <v>2</v>
      </c>
      <c r="S368">
        <f>VLOOKUP('Ответы на форму (1)'!U368,ЧастотаПрактик,2,FALSE)</f>
        <v>4</v>
      </c>
      <c r="T368">
        <f>VLOOKUP('Ответы на форму (1)'!V368,ЧастотаПрактик,2,FALSE)</f>
        <v>1</v>
      </c>
      <c r="U368">
        <f>VLOOKUP('Ответы на форму (1)'!W368,ЧастотаПрактик,2,FALSE)</f>
        <v>1</v>
      </c>
      <c r="V368">
        <f>VLOOKUP('Ответы на форму (1)'!X368,ЧастотаПрактик,2,FALSE)</f>
        <v>0</v>
      </c>
      <c r="W368">
        <f>VLOOKUP('Ответы на форму (1)'!Y368,ЧастотаПрактик,2,FALSE)</f>
        <v>3</v>
      </c>
      <c r="X368">
        <f>VLOOKUP('Ответы на форму (1)'!Z368,ЧастотаПрактик,2,FALSE)</f>
        <v>4</v>
      </c>
      <c r="Y368">
        <f>VLOOKUP('Ответы на форму (1)'!AA368,ЧастотаПрактик,2,FALSE)</f>
        <v>2</v>
      </c>
      <c r="Z368">
        <f>VLOOKUP('Ответы на форму (1)'!AB368,ЧастотаПрактик,2,FALSE)</f>
        <v>4</v>
      </c>
      <c r="AA368">
        <f>VLOOKUP('Ответы на форму (1)'!AC368,ЧастотаПрактик,2,FALSE)</f>
        <v>3</v>
      </c>
      <c r="AB368">
        <f>VLOOKUP('Ответы на форму (1)'!AD368,ЧастотаПрактик,2,FALSE)</f>
        <v>2</v>
      </c>
      <c r="AC368">
        <f>VLOOKUP('Ответы на форму (1)'!AE368,ЧастотаПрактик,2,FALSE)</f>
        <v>1</v>
      </c>
      <c r="AD368">
        <f>VLOOKUP('Ответы на форму (1)'!AF368,ЧастотаПрактик,2,FALSE)</f>
        <v>2</v>
      </c>
      <c r="AE368">
        <f>VLOOKUP('Ответы на форму (1)'!AG368,ДаПочтиНет,2,FALSE)</f>
        <v>2</v>
      </c>
      <c r="AF368">
        <f>VLOOKUP('Ответы на форму (1)'!AH368,ДаПочтиНет,2,FALSE)</f>
        <v>2</v>
      </c>
      <c r="AG368">
        <f>VLOOKUP('Ответы на форму (1)'!AI368,ДаПочтиНет,2,FALSE)</f>
        <v>2</v>
      </c>
      <c r="AH368">
        <f>VLOOKUP('Ответы на форму (1)'!AJ368,ДаПочтиНет,2,FALSE)</f>
        <v>0</v>
      </c>
      <c r="AI368">
        <f>VLOOKUP('Ответы на форму (1)'!AK368,ДаПочтиНет,2,FALSE)</f>
        <v>0</v>
      </c>
      <c r="AJ368">
        <f>VLOOKUP('Ответы на форму (1)'!AL368,ДаПочтиНет,2,FALSE)</f>
        <v>0</v>
      </c>
      <c r="AK368">
        <f>VLOOKUP('Ответы на форму (1)'!AM368,ДаПочтиНет,2,FALSE)</f>
        <v>0</v>
      </c>
      <c r="AL368">
        <f>VLOOKUP('Ответы на форму (1)'!AN368,ДаПочтиНет,2,FALSE)</f>
        <v>0</v>
      </c>
      <c r="AM368">
        <f>VLOOKUP('Ответы на форму (1)'!AO368,ДаПочтиНет,2,FALSE)</f>
        <v>2</v>
      </c>
      <c r="AN368">
        <f t="shared" si="38"/>
        <v>36</v>
      </c>
      <c r="AO368">
        <f>VLOOKUP('Ответы на форму (1)'!AP368,ДаПочтиНет,2,FALSE)</f>
        <v>2</v>
      </c>
      <c r="AP368">
        <f>VLOOKUP('Ответы на форму (1)'!AQ368,ОбразЖизни,2,FALSE)</f>
        <v>3</v>
      </c>
      <c r="AQ368">
        <f>VLOOKUP('Ответы на форму (1)'!AR368,ОбразЖизни,2,FALSE)</f>
        <v>4</v>
      </c>
      <c r="AR368">
        <f>VLOOKUP('Ответы на форму (1)'!AS368,ОбразЖизни,2,FALSE)</f>
        <v>4</v>
      </c>
      <c r="AS368">
        <f>VLOOKUP('Ответы на форму (1)'!AT368,ОбразЖизни,2,FALSE)</f>
        <v>1</v>
      </c>
      <c r="AT368">
        <f>VLOOKUP('Ответы на форму (1)'!AU368,ОбразЖизни,2,FALSE)</f>
        <v>2</v>
      </c>
      <c r="AU368">
        <f>VLOOKUP('Ответы на форму (1)'!AV368,ОбразЖизни,2,FALSE)</f>
        <v>3</v>
      </c>
      <c r="AV368">
        <f>'Ответы на форму (1)'!AW368</f>
        <v>5</v>
      </c>
      <c r="AW368">
        <f>IF('Ответы на форму (1)'!AX368="",0,1)</f>
        <v>1</v>
      </c>
      <c r="AX368">
        <f>VLOOKUP('Ответы на форму (1)'!AY368,Курение,2,FALSE)</f>
        <v>1</v>
      </c>
      <c r="AY368">
        <f>VLOOKUP('Ответы на форму (1)'!AZ368,Алкоголь,2,FALSE)</f>
        <v>2</v>
      </c>
      <c r="AZ368">
        <f>VLOOKUP('Ответы на форму (1)'!BA368,СемейныйОпыт,2,FALSE)</f>
        <v>1</v>
      </c>
      <c r="BA368">
        <f>'Ответы на форму (1)'!BB368</f>
        <v>1</v>
      </c>
      <c r="BB368">
        <f>IF('Ответы на форму (1)'!BC368="",0,VLOOKUP('Ответы на форму (1)'!BC368,УровниЗнакомства,2,FALSE))</f>
        <v>4</v>
      </c>
      <c r="BC368">
        <f>IF('Ответы на форму (1)'!BD368="",0,VLOOKUP('Ответы на форму (1)'!BD368,УровниЗнакомства,2,FALSE))</f>
        <v>4</v>
      </c>
      <c r="BD368">
        <f>IF('Ответы на форму (1)'!BE368="",0,VLOOKUP('Ответы на форму (1)'!BE368,УровниЗнакомства,2,FALSE))</f>
        <v>5</v>
      </c>
      <c r="BE368">
        <f>IF('Ответы на форму (1)'!BF368="",0,VLOOKUP('Ответы на форму (1)'!BF368,УровниЗнакомства,2,FALSE))</f>
        <v>5</v>
      </c>
      <c r="BF368">
        <f>IF('Ответы на форму (1)'!BG368="",0,VLOOKUP('Ответы на форму (1)'!BG368,УровниЗнакомства,2,FALSE))</f>
        <v>0</v>
      </c>
      <c r="BG368">
        <f>IF('Ответы на форму (1)'!BH368="",0,VLOOKUP('Ответы на форму (1)'!BH368,УровниЗнакомства,2,FALSE))</f>
        <v>0</v>
      </c>
      <c r="BH368">
        <f t="shared" si="39"/>
        <v>18</v>
      </c>
      <c r="BI368">
        <f>VLOOKUP('Ответы на форму (1)'!BI368,ТараканоБалл,2,FALSE)</f>
        <v>1</v>
      </c>
      <c r="BJ368">
        <f>VLOOKUP('Ответы на форму (1)'!BJ368,ТараканоБалл,2,FALSE)</f>
        <v>2</v>
      </c>
      <c r="BK368">
        <f>VLOOKUP('Ответы на форму (1)'!BK368,ТараканоБалл,2,FALSE)</f>
        <v>5</v>
      </c>
      <c r="BL368">
        <f>VLOOKUP('Ответы на форму (1)'!BL368,ТараканоБалл,2,FALSE)</f>
        <v>5</v>
      </c>
      <c r="BM368">
        <f t="shared" si="40"/>
        <v>13</v>
      </c>
      <c r="BN368">
        <f t="shared" si="41"/>
        <v>1</v>
      </c>
      <c r="BO368">
        <f>VLOOKUP('Ответы на форму (1)'!BM368,ОбъемИнфы,2,FALSE)</f>
        <v>2</v>
      </c>
      <c r="BP368">
        <f>VLOOKUP('Ответы на форму (1)'!BN368,ОбъемИнфы,2,FALSE)</f>
        <v>3</v>
      </c>
      <c r="BQ368">
        <f>VLOOKUP('Ответы на форму (1)'!BO368,ОбъемИнфы,2,FALSE)</f>
        <v>0</v>
      </c>
      <c r="BR368">
        <f>VLOOKUP('Ответы на форму (1)'!BP368,ОбъемИнфы,2,FALSE)</f>
        <v>3</v>
      </c>
      <c r="BS368">
        <f>VLOOKUP('Ответы на форму (1)'!BQ368,ОбъемИнфы,2,FALSE)</f>
        <v>3</v>
      </c>
      <c r="BT368">
        <f>VLOOKUP('Ответы на форму (1)'!BR368,ОбъемИнфы,2,FALSE)</f>
        <v>3</v>
      </c>
      <c r="BU368">
        <f>VLOOKUP('Ответы на форму (1)'!BS368,ОбъемИнфы,2,FALSE)</f>
        <v>0</v>
      </c>
      <c r="BV368">
        <f>VLOOKUP('Ответы на форму (1)'!BT368,ОбъемИнфы,2,FALSE)</f>
        <v>2</v>
      </c>
      <c r="BW368" t="str">
        <f>IF('Ответы на форму (1)'!BU368&gt;2,"много",'Ответы на форму (1)'!BU368)</f>
        <v>много</v>
      </c>
      <c r="BX368">
        <f>VLOOKUP('Ответы на форму (1)'!BV368,Блыки,2,FALSE)</f>
        <v>0</v>
      </c>
      <c r="BY368">
        <f>IF('Ответы на форму (1)'!BY368="","",'Ответы на форму (1)'!BY368)</f>
        <v>7</v>
      </c>
      <c r="BZ368" t="str">
        <f t="shared" si="36"/>
        <v>Да</v>
      </c>
    </row>
    <row r="369" spans="1:78" x14ac:dyDescent="0.35">
      <c r="A369">
        <f>IF('Ответы на форму (1)'!B369="М",1,0)</f>
        <v>1</v>
      </c>
      <c r="B369">
        <f>'Ответы на форму (1)'!C369</f>
        <v>39</v>
      </c>
      <c r="C369">
        <f>VLOOKUP('Ответы на форму (1)'!G369,Успевание,2,FALSE)</f>
        <v>2</v>
      </c>
      <c r="D369">
        <f>VLOOKUP('Ответы на форму (1)'!H369,Успевание,2,FALSE)</f>
        <v>3</v>
      </c>
      <c r="E369">
        <f t="shared" si="37"/>
        <v>-1</v>
      </c>
      <c r="F369">
        <f>VLOOKUP('Ответы на форму (1)'!I369,ШкалаРомека,2,FALSE)</f>
        <v>3</v>
      </c>
      <c r="G369">
        <f>VLOOKUP('Ответы на форму (1)'!J369,ШкалаРомека,2,FALSE)</f>
        <v>2</v>
      </c>
      <c r="H369">
        <f>VLOOKUP('Ответы на форму (1)'!K369,ШкалаРомека,2,FALSE)</f>
        <v>2</v>
      </c>
      <c r="I369">
        <f>VLOOKUP('Ответы на форму (1)'!L369,ШкалаРомека,2,FALSE)</f>
        <v>1</v>
      </c>
      <c r="J369">
        <f>VLOOKUP('Ответы на форму (1)'!M369,ШкалаРомека,2,FALSE)</f>
        <v>2</v>
      </c>
      <c r="K369">
        <f>VLOOKUP('Ответы на форму (1)'!N369,ШкалаРомека,2,FALSE)</f>
        <v>3</v>
      </c>
      <c r="L369">
        <f>VLOOKUP('Ответы на форму (1)'!O369,ШкалаРомека,2,FALSE)</f>
        <v>2</v>
      </c>
      <c r="M369">
        <f>VLOOKUP('Ответы на форму (1)'!P369,ШкалаРомека,2,FALSE)</f>
        <v>3</v>
      </c>
      <c r="N369">
        <f>VLOOKUP('Ответы на форму (1)'!Q369,ШкалаРомека,2,FALSE)</f>
        <v>2</v>
      </c>
      <c r="O369">
        <f>VLOOKUP('Ответы на форму (1)'!R369,ШкалаРомека,2,FALSE)</f>
        <v>2</v>
      </c>
      <c r="P369">
        <f t="shared" si="35"/>
        <v>22</v>
      </c>
      <c r="Q369">
        <f>VLOOKUP('Ответы на форму (1)'!S369,ЧастотаПрактик,2,FALSE)</f>
        <v>2</v>
      </c>
      <c r="R369">
        <f>VLOOKUP('Ответы на форму (1)'!T369,ЧастотаПрактик,2,FALSE)</f>
        <v>1</v>
      </c>
      <c r="S369">
        <f>VLOOKUP('Ответы на форму (1)'!U369,ЧастотаПрактик,2,FALSE)</f>
        <v>1</v>
      </c>
      <c r="T369">
        <f>VLOOKUP('Ответы на форму (1)'!V369,ЧастотаПрактик,2,FALSE)</f>
        <v>2</v>
      </c>
      <c r="U369">
        <f>VLOOKUP('Ответы на форму (1)'!W369,ЧастотаПрактик,2,FALSE)</f>
        <v>0</v>
      </c>
      <c r="V369">
        <f>VLOOKUP('Ответы на форму (1)'!X369,ЧастотаПрактик,2,FALSE)</f>
        <v>2</v>
      </c>
      <c r="W369">
        <f>VLOOKUP('Ответы на форму (1)'!Y369,ЧастотаПрактик,2,FALSE)</f>
        <v>1</v>
      </c>
      <c r="X369">
        <f>VLOOKUP('Ответы на форму (1)'!Z369,ЧастотаПрактик,2,FALSE)</f>
        <v>0</v>
      </c>
      <c r="Y369">
        <f>VLOOKUP('Ответы на форму (1)'!AA369,ЧастотаПрактик,2,FALSE)</f>
        <v>1</v>
      </c>
      <c r="Z369">
        <f>VLOOKUP('Ответы на форму (1)'!AB369,ЧастотаПрактик,2,FALSE)</f>
        <v>2</v>
      </c>
      <c r="AA369">
        <f>VLOOKUP('Ответы на форму (1)'!AC369,ЧастотаПрактик,2,FALSE)</f>
        <v>1</v>
      </c>
      <c r="AB369">
        <f>VLOOKUP('Ответы на форму (1)'!AD369,ЧастотаПрактик,2,FALSE)</f>
        <v>1</v>
      </c>
      <c r="AC369">
        <f>VLOOKUP('Ответы на форму (1)'!AE369,ЧастотаПрактик,2,FALSE)</f>
        <v>1</v>
      </c>
      <c r="AD369">
        <f>VLOOKUP('Ответы на форму (1)'!AF369,ЧастотаПрактик,2,FALSE)</f>
        <v>2</v>
      </c>
      <c r="AE369">
        <f>VLOOKUP('Ответы на форму (1)'!AG369,ДаПочтиНет,2,FALSE)</f>
        <v>0</v>
      </c>
      <c r="AF369">
        <f>VLOOKUP('Ответы на форму (1)'!AH369,ДаПочтиНет,2,FALSE)</f>
        <v>0</v>
      </c>
      <c r="AG369">
        <f>VLOOKUP('Ответы на форму (1)'!AI369,ДаПочтиНет,2,FALSE)</f>
        <v>2</v>
      </c>
      <c r="AH369">
        <f>VLOOKUP('Ответы на форму (1)'!AJ369,ДаПочтиНет,2,FALSE)</f>
        <v>0</v>
      </c>
      <c r="AI369">
        <f>VLOOKUP('Ответы на форму (1)'!AK369,ДаПочтиНет,2,FALSE)</f>
        <v>2</v>
      </c>
      <c r="AJ369">
        <f>VLOOKUP('Ответы на форму (1)'!AL369,ДаПочтиНет,2,FALSE)</f>
        <v>0</v>
      </c>
      <c r="AK369">
        <f>VLOOKUP('Ответы на форму (1)'!AM369,ДаПочтиНет,2,FALSE)</f>
        <v>0</v>
      </c>
      <c r="AL369">
        <f>VLOOKUP('Ответы на форму (1)'!AN369,ДаПочтиНет,2,FALSE)</f>
        <v>0</v>
      </c>
      <c r="AM369">
        <f>VLOOKUP('Ответы на форму (1)'!AO369,ДаПочтиНет,2,FALSE)</f>
        <v>0</v>
      </c>
      <c r="AN369">
        <f t="shared" si="38"/>
        <v>19</v>
      </c>
      <c r="AO369">
        <f>VLOOKUP('Ответы на форму (1)'!AP369,ДаПочтиНет,2,FALSE)</f>
        <v>0</v>
      </c>
      <c r="AP369">
        <f>VLOOKUP('Ответы на форму (1)'!AQ369,ОбразЖизни,2,FALSE)</f>
        <v>1</v>
      </c>
      <c r="AQ369">
        <f>VLOOKUP('Ответы на форму (1)'!AR369,ОбразЖизни,2,FALSE)</f>
        <v>1</v>
      </c>
      <c r="AR369">
        <f>VLOOKUP('Ответы на форму (1)'!AS369,ОбразЖизни,2,FALSE)</f>
        <v>1</v>
      </c>
      <c r="AS369">
        <f>VLOOKUP('Ответы на форму (1)'!AT369,ОбразЖизни,2,FALSE)</f>
        <v>2</v>
      </c>
      <c r="AT369">
        <f>VLOOKUP('Ответы на форму (1)'!AU369,ОбразЖизни,2,FALSE)</f>
        <v>2</v>
      </c>
      <c r="AU369">
        <f>VLOOKUP('Ответы на форму (1)'!AV369,ОбразЖизни,2,FALSE)</f>
        <v>1</v>
      </c>
      <c r="AV369">
        <f>'Ответы на форму (1)'!AW369</f>
        <v>5</v>
      </c>
      <c r="AW369">
        <f>IF('Ответы на форму (1)'!AX369="",0,1)</f>
        <v>0</v>
      </c>
      <c r="AX369">
        <f>VLOOKUP('Ответы на форму (1)'!AY369,Курение,2,FALSE)</f>
        <v>0</v>
      </c>
      <c r="AY369">
        <f>VLOOKUP('Ответы на форму (1)'!AZ369,Алкоголь,2,FALSE)</f>
        <v>1</v>
      </c>
      <c r="AZ369">
        <f>VLOOKUP('Ответы на форму (1)'!BA369,СемейныйОпыт,2,FALSE)</f>
        <v>1</v>
      </c>
      <c r="BA369">
        <f>'Ответы на форму (1)'!BB369</f>
        <v>1</v>
      </c>
      <c r="BB369">
        <f>IF('Ответы на форму (1)'!BC369="",0,VLOOKUP('Ответы на форму (1)'!BC369,УровниЗнакомства,2,FALSE))</f>
        <v>1</v>
      </c>
      <c r="BC369">
        <f>IF('Ответы на форму (1)'!BD369="",0,VLOOKUP('Ответы на форму (1)'!BD369,УровниЗнакомства,2,FALSE))</f>
        <v>0</v>
      </c>
      <c r="BD369">
        <f>IF('Ответы на форму (1)'!BE369="",0,VLOOKUP('Ответы на форму (1)'!BE369,УровниЗнакомства,2,FALSE))</f>
        <v>3</v>
      </c>
      <c r="BE369">
        <f>IF('Ответы на форму (1)'!BF369="",0,VLOOKUP('Ответы на форму (1)'!BF369,УровниЗнакомства,2,FALSE))</f>
        <v>1</v>
      </c>
      <c r="BF369">
        <f>IF('Ответы на форму (1)'!BG369="",0,VLOOKUP('Ответы на форму (1)'!BG369,УровниЗнакомства,2,FALSE))</f>
        <v>0</v>
      </c>
      <c r="BG369">
        <f>IF('Ответы на форму (1)'!BH369="",0,VLOOKUP('Ответы на форму (1)'!BH369,УровниЗнакомства,2,FALSE))</f>
        <v>0</v>
      </c>
      <c r="BH369">
        <f t="shared" si="39"/>
        <v>5</v>
      </c>
      <c r="BI369">
        <f>VLOOKUP('Ответы на форму (1)'!BI369,ТараканоБалл,2,FALSE)</f>
        <v>5</v>
      </c>
      <c r="BJ369">
        <f>VLOOKUP('Ответы на форму (1)'!BJ369,ТараканоБалл,2,FALSE)</f>
        <v>4</v>
      </c>
      <c r="BK369">
        <f>VLOOKUP('Ответы на форму (1)'!BK369,ТараканоБалл,2,FALSE)</f>
        <v>4</v>
      </c>
      <c r="BL369">
        <f>VLOOKUP('Ответы на форму (1)'!BL369,ТараканоБалл,2,FALSE)</f>
        <v>5</v>
      </c>
      <c r="BM369">
        <f t="shared" si="40"/>
        <v>18</v>
      </c>
      <c r="BN369">
        <f t="shared" si="41"/>
        <v>2</v>
      </c>
      <c r="BO369">
        <f>VLOOKUP('Ответы на форму (1)'!BM369,ОбъемИнфы,2,FALSE)</f>
        <v>2</v>
      </c>
      <c r="BP369">
        <f>VLOOKUP('Ответы на форму (1)'!BN369,ОбъемИнфы,2,FALSE)</f>
        <v>1</v>
      </c>
      <c r="BQ369">
        <f>VLOOKUP('Ответы на форму (1)'!BO369,ОбъемИнфы,2,FALSE)</f>
        <v>1</v>
      </c>
      <c r="BR369">
        <f>VLOOKUP('Ответы на форму (1)'!BP369,ОбъемИнфы,2,FALSE)</f>
        <v>2</v>
      </c>
      <c r="BS369">
        <f>VLOOKUP('Ответы на форму (1)'!BQ369,ОбъемИнфы,2,FALSE)</f>
        <v>2</v>
      </c>
      <c r="BT369">
        <f>VLOOKUP('Ответы на форму (1)'!BR369,ОбъемИнфы,2,FALSE)</f>
        <v>2</v>
      </c>
      <c r="BU369">
        <f>VLOOKUP('Ответы на форму (1)'!BS369,ОбъемИнфы,2,FALSE)</f>
        <v>1</v>
      </c>
      <c r="BV369">
        <f>VLOOKUP('Ответы на форму (1)'!BT369,ОбъемИнфы,2,FALSE)</f>
        <v>0</v>
      </c>
      <c r="BW369">
        <f>IF('Ответы на форму (1)'!BU369&gt;2,"много",'Ответы на форму (1)'!BU369)</f>
        <v>1</v>
      </c>
      <c r="BX369">
        <f>VLOOKUP('Ответы на форму (1)'!BV369,Блыки,2,FALSE)</f>
        <v>0</v>
      </c>
      <c r="BY369">
        <f>IF('Ответы на форму (1)'!BY369="","",'Ответы на форму (1)'!BY369)</f>
        <v>4</v>
      </c>
      <c r="BZ369" t="str">
        <f t="shared" si="36"/>
        <v>Да</v>
      </c>
    </row>
    <row r="370" spans="1:78" x14ac:dyDescent="0.35">
      <c r="A370">
        <f>IF('Ответы на форму (1)'!B370="М",1,0)</f>
        <v>1</v>
      </c>
      <c r="B370">
        <f>'Ответы на форму (1)'!C370</f>
        <v>37</v>
      </c>
      <c r="C370">
        <f>VLOOKUP('Ответы на форму (1)'!G370,Успевание,2,FALSE)</f>
        <v>3</v>
      </c>
      <c r="D370">
        <f>VLOOKUP('Ответы на форму (1)'!H370,Успевание,2,FALSE)</f>
        <v>3</v>
      </c>
      <c r="E370">
        <f t="shared" si="37"/>
        <v>0</v>
      </c>
      <c r="F370">
        <f>VLOOKUP('Ответы на форму (1)'!I370,ШкалаРомека,2,FALSE)</f>
        <v>3</v>
      </c>
      <c r="G370">
        <f>VLOOKUP('Ответы на форму (1)'!J370,ШкалаРомека,2,FALSE)</f>
        <v>3</v>
      </c>
      <c r="H370">
        <f>VLOOKUP('Ответы на форму (1)'!K370,ШкалаРомека,2,FALSE)</f>
        <v>2</v>
      </c>
      <c r="I370">
        <f>VLOOKUP('Ответы на форму (1)'!L370,ШкалаРомека,2,FALSE)</f>
        <v>2</v>
      </c>
      <c r="J370">
        <f>VLOOKUP('Ответы на форму (1)'!M370,ШкалаРомека,2,FALSE)</f>
        <v>3</v>
      </c>
      <c r="K370">
        <f>VLOOKUP('Ответы на форму (1)'!N370,ШкалаРомека,2,FALSE)</f>
        <v>3</v>
      </c>
      <c r="L370">
        <f>VLOOKUP('Ответы на форму (1)'!O370,ШкалаРомека,2,FALSE)</f>
        <v>3</v>
      </c>
      <c r="M370">
        <f>VLOOKUP('Ответы на форму (1)'!P370,ШкалаРомека,2,FALSE)</f>
        <v>3</v>
      </c>
      <c r="N370">
        <f>VLOOKUP('Ответы на форму (1)'!Q370,ШкалаРомека,2,FALSE)</f>
        <v>3</v>
      </c>
      <c r="O370">
        <f>VLOOKUP('Ответы на форму (1)'!R370,ШкалаРомека,2,FALSE)</f>
        <v>3</v>
      </c>
      <c r="P370">
        <f t="shared" si="35"/>
        <v>28</v>
      </c>
      <c r="Q370">
        <f>VLOOKUP('Ответы на форму (1)'!S370,ЧастотаПрактик,2,FALSE)</f>
        <v>1</v>
      </c>
      <c r="R370">
        <f>VLOOKUP('Ответы на форму (1)'!T370,ЧастотаПрактик,2,FALSE)</f>
        <v>1</v>
      </c>
      <c r="S370">
        <f>VLOOKUP('Ответы на форму (1)'!U370,ЧастотаПрактик,2,FALSE)</f>
        <v>3</v>
      </c>
      <c r="T370">
        <f>VLOOKUP('Ответы на форму (1)'!V370,ЧастотаПрактик,2,FALSE)</f>
        <v>2</v>
      </c>
      <c r="U370">
        <f>VLOOKUP('Ответы на форму (1)'!W370,ЧастотаПрактик,2,FALSE)</f>
        <v>0</v>
      </c>
      <c r="V370">
        <f>VLOOKUP('Ответы на форму (1)'!X370,ЧастотаПрактик,2,FALSE)</f>
        <v>1</v>
      </c>
      <c r="W370">
        <f>VLOOKUP('Ответы на форму (1)'!Y370,ЧастотаПрактик,2,FALSE)</f>
        <v>4</v>
      </c>
      <c r="X370">
        <f>VLOOKUP('Ответы на форму (1)'!Z370,ЧастотаПрактик,2,FALSE)</f>
        <v>2</v>
      </c>
      <c r="Y370">
        <f>VLOOKUP('Ответы на форму (1)'!AA370,ЧастотаПрактик,2,FALSE)</f>
        <v>1</v>
      </c>
      <c r="Z370">
        <f>VLOOKUP('Ответы на форму (1)'!AB370,ЧастотаПрактик,2,FALSE)</f>
        <v>4</v>
      </c>
      <c r="AA370">
        <f>VLOOKUP('Ответы на форму (1)'!AC370,ЧастотаПрактик,2,FALSE)</f>
        <v>3</v>
      </c>
      <c r="AB370">
        <f>VLOOKUP('Ответы на форму (1)'!AD370,ЧастотаПрактик,2,FALSE)</f>
        <v>1</v>
      </c>
      <c r="AC370">
        <f>VLOOKUP('Ответы на форму (1)'!AE370,ЧастотаПрактик,2,FALSE)</f>
        <v>1</v>
      </c>
      <c r="AD370">
        <f>VLOOKUP('Ответы на форму (1)'!AF370,ЧастотаПрактик,2,FALSE)</f>
        <v>3</v>
      </c>
      <c r="AE370">
        <f>VLOOKUP('Ответы на форму (1)'!AG370,ДаПочтиНет,2,FALSE)</f>
        <v>0</v>
      </c>
      <c r="AF370">
        <f>VLOOKUP('Ответы на форму (1)'!AH370,ДаПочтиНет,2,FALSE)</f>
        <v>0</v>
      </c>
      <c r="AG370">
        <f>VLOOKUP('Ответы на форму (1)'!AI370,ДаПочтиНет,2,FALSE)</f>
        <v>0</v>
      </c>
      <c r="AH370">
        <f>VLOOKUP('Ответы на форму (1)'!AJ370,ДаПочтиНет,2,FALSE)</f>
        <v>0</v>
      </c>
      <c r="AI370">
        <f>VLOOKUP('Ответы на форму (1)'!AK370,ДаПочтиНет,2,FALSE)</f>
        <v>0</v>
      </c>
      <c r="AJ370">
        <f>VLOOKUP('Ответы на форму (1)'!AL370,ДаПочтиНет,2,FALSE)</f>
        <v>0</v>
      </c>
      <c r="AK370">
        <f>VLOOKUP('Ответы на форму (1)'!AM370,ДаПочтиНет,2,FALSE)</f>
        <v>1</v>
      </c>
      <c r="AL370">
        <f>VLOOKUP('Ответы на форму (1)'!AN370,ДаПочтиНет,2,FALSE)</f>
        <v>0</v>
      </c>
      <c r="AM370">
        <f>VLOOKUP('Ответы на форму (1)'!AO370,ДаПочтиНет,2,FALSE)</f>
        <v>2</v>
      </c>
      <c r="AN370">
        <f t="shared" si="38"/>
        <v>26</v>
      </c>
      <c r="AO370">
        <f>VLOOKUP('Ответы на форму (1)'!AP370,ДаПочтиНет,2,FALSE)</f>
        <v>0</v>
      </c>
      <c r="AP370">
        <f>VLOOKUP('Ответы на форму (1)'!AQ370,ОбразЖизни,2,FALSE)</f>
        <v>4</v>
      </c>
      <c r="AQ370">
        <f>VLOOKUP('Ответы на форму (1)'!AR370,ОбразЖизни,2,FALSE)</f>
        <v>4</v>
      </c>
      <c r="AR370">
        <f>VLOOKUP('Ответы на форму (1)'!AS370,ОбразЖизни,2,FALSE)</f>
        <v>3</v>
      </c>
      <c r="AS370">
        <f>VLOOKUP('Ответы на форму (1)'!AT370,ОбразЖизни,2,FALSE)</f>
        <v>2</v>
      </c>
      <c r="AT370">
        <f>VLOOKUP('Ответы на форму (1)'!AU370,ОбразЖизни,2,FALSE)</f>
        <v>3</v>
      </c>
      <c r="AU370">
        <f>VLOOKUP('Ответы на форму (1)'!AV370,ОбразЖизни,2,FALSE)</f>
        <v>2</v>
      </c>
      <c r="AV370">
        <f>'Ответы на форму (1)'!AW370</f>
        <v>5</v>
      </c>
      <c r="AW370">
        <f>IF('Ответы на форму (1)'!AX370="",0,1)</f>
        <v>1</v>
      </c>
      <c r="AX370">
        <f>VLOOKUP('Ответы на форму (1)'!AY370,Курение,2,FALSE)</f>
        <v>0</v>
      </c>
      <c r="AY370">
        <f>VLOOKUP('Ответы на форму (1)'!AZ370,Алкоголь,2,FALSE)</f>
        <v>2</v>
      </c>
      <c r="AZ370">
        <f>VLOOKUP('Ответы на форму (1)'!BA370,СемейныйОпыт,2,FALSE)</f>
        <v>1</v>
      </c>
      <c r="BA370">
        <f>'Ответы на форму (1)'!BB370</f>
        <v>2</v>
      </c>
      <c r="BB370">
        <f>IF('Ответы на форму (1)'!BC370="",0,VLOOKUP('Ответы на форму (1)'!BC370,УровниЗнакомства,2,FALSE))</f>
        <v>1</v>
      </c>
      <c r="BC370">
        <f>IF('Ответы на форму (1)'!BD370="",0,VLOOKUP('Ответы на форму (1)'!BD370,УровниЗнакомства,2,FALSE))</f>
        <v>2</v>
      </c>
      <c r="BD370">
        <f>IF('Ответы на форму (1)'!BE370="",0,VLOOKUP('Ответы на форму (1)'!BE370,УровниЗнакомства,2,FALSE))</f>
        <v>4</v>
      </c>
      <c r="BE370">
        <f>IF('Ответы на форму (1)'!BF370="",0,VLOOKUP('Ответы на форму (1)'!BF370,УровниЗнакомства,2,FALSE))</f>
        <v>2</v>
      </c>
      <c r="BF370">
        <f>IF('Ответы на форму (1)'!BG370="",0,VLOOKUP('Ответы на форму (1)'!BG370,УровниЗнакомства,2,FALSE))</f>
        <v>0</v>
      </c>
      <c r="BG370">
        <f>IF('Ответы на форму (1)'!BH370="",0,VLOOKUP('Ответы на форму (1)'!BH370,УровниЗнакомства,2,FALSE))</f>
        <v>0</v>
      </c>
      <c r="BH370">
        <f t="shared" si="39"/>
        <v>9</v>
      </c>
      <c r="BI370">
        <f>VLOOKUP('Ответы на форму (1)'!BI370,ТараканоБалл,2,FALSE)</f>
        <v>3</v>
      </c>
      <c r="BJ370">
        <f>VLOOKUP('Ответы на форму (1)'!BJ370,ТараканоБалл,2,FALSE)</f>
        <v>2</v>
      </c>
      <c r="BK370">
        <f>VLOOKUP('Ответы на форму (1)'!BK370,ТараканоБалл,2,FALSE)</f>
        <v>5</v>
      </c>
      <c r="BL370">
        <f>VLOOKUP('Ответы на форму (1)'!BL370,ТараканоБалл,2,FALSE)</f>
        <v>4</v>
      </c>
      <c r="BM370">
        <f t="shared" si="40"/>
        <v>14</v>
      </c>
      <c r="BN370">
        <f t="shared" si="41"/>
        <v>1</v>
      </c>
      <c r="BO370">
        <f>VLOOKUP('Ответы на форму (1)'!BM370,ОбъемИнфы,2,FALSE)</f>
        <v>0</v>
      </c>
      <c r="BP370">
        <f>VLOOKUP('Ответы на форму (1)'!BN370,ОбъемИнфы,2,FALSE)</f>
        <v>1</v>
      </c>
      <c r="BQ370">
        <f>VLOOKUP('Ответы на форму (1)'!BO370,ОбъемИнфы,2,FALSE)</f>
        <v>3</v>
      </c>
      <c r="BR370">
        <f>VLOOKUP('Ответы на форму (1)'!BP370,ОбъемИнфы,2,FALSE)</f>
        <v>3</v>
      </c>
      <c r="BS370">
        <f>VLOOKUP('Ответы на форму (1)'!BQ370,ОбъемИнфы,2,FALSE)</f>
        <v>0</v>
      </c>
      <c r="BT370">
        <f>VLOOKUP('Ответы на форму (1)'!BR370,ОбъемИнфы,2,FALSE)</f>
        <v>1</v>
      </c>
      <c r="BU370">
        <f>VLOOKUP('Ответы на форму (1)'!BS370,ОбъемИнфы,2,FALSE)</f>
        <v>1</v>
      </c>
      <c r="BV370">
        <f>VLOOKUP('Ответы на форму (1)'!BT370,ОбъемИнфы,2,FALSE)</f>
        <v>1</v>
      </c>
      <c r="BW370">
        <f>IF('Ответы на форму (1)'!BU370&gt;2,"много",'Ответы на форму (1)'!BU370)</f>
        <v>0</v>
      </c>
      <c r="BX370">
        <f>VLOOKUP('Ответы на форму (1)'!BV370,Блыки,2,FALSE)</f>
        <v>0</v>
      </c>
      <c r="BY370">
        <f>IF('Ответы на форму (1)'!BY370="","",'Ответы на форму (1)'!BY370)</f>
        <v>7</v>
      </c>
      <c r="BZ370" t="str">
        <f t="shared" si="36"/>
        <v>Да</v>
      </c>
    </row>
    <row r="371" spans="1:78" x14ac:dyDescent="0.35">
      <c r="A371">
        <f>IF('Ответы на форму (1)'!B371="М",1,0)</f>
        <v>1</v>
      </c>
      <c r="B371">
        <f>'Ответы на форму (1)'!C371</f>
        <v>31</v>
      </c>
      <c r="C371">
        <f>VLOOKUP('Ответы на форму (1)'!G371,Успевание,2,FALSE)</f>
        <v>4</v>
      </c>
      <c r="D371">
        <f>VLOOKUP('Ответы на форму (1)'!H371,Успевание,2,FALSE)</f>
        <v>2</v>
      </c>
      <c r="E371">
        <f t="shared" si="37"/>
        <v>1</v>
      </c>
      <c r="F371">
        <f>VLOOKUP('Ответы на форму (1)'!I371,ШкалаРомека,2,FALSE)</f>
        <v>3</v>
      </c>
      <c r="G371">
        <f>VLOOKUP('Ответы на форму (1)'!J371,ШкалаРомека,2,FALSE)</f>
        <v>2</v>
      </c>
      <c r="H371">
        <f>VLOOKUP('Ответы на форму (1)'!K371,ШкалаРомека,2,FALSE)</f>
        <v>3</v>
      </c>
      <c r="I371">
        <f>VLOOKUP('Ответы на форму (1)'!L371,ШкалаРомека,2,FALSE)</f>
        <v>1</v>
      </c>
      <c r="J371">
        <f>VLOOKUP('Ответы на форму (1)'!M371,ШкалаРомека,2,FALSE)</f>
        <v>2</v>
      </c>
      <c r="K371">
        <f>VLOOKUP('Ответы на форму (1)'!N371,ШкалаРомека,2,FALSE)</f>
        <v>3</v>
      </c>
      <c r="L371">
        <f>VLOOKUP('Ответы на форму (1)'!O371,ШкалаРомека,2,FALSE)</f>
        <v>2</v>
      </c>
      <c r="M371">
        <f>VLOOKUP('Ответы на форму (1)'!P371,ШкалаРомека,2,FALSE)</f>
        <v>2</v>
      </c>
      <c r="N371">
        <f>VLOOKUP('Ответы на форму (1)'!Q371,ШкалаРомека,2,FALSE)</f>
        <v>2</v>
      </c>
      <c r="O371">
        <f>VLOOKUP('Ответы на форму (1)'!R371,ШкалаРомека,2,FALSE)</f>
        <v>2</v>
      </c>
      <c r="P371">
        <f t="shared" si="35"/>
        <v>22</v>
      </c>
      <c r="Q371">
        <f>VLOOKUP('Ответы на форму (1)'!S371,ЧастотаПрактик,2,FALSE)</f>
        <v>1</v>
      </c>
      <c r="R371">
        <f>VLOOKUP('Ответы на форму (1)'!T371,ЧастотаПрактик,2,FALSE)</f>
        <v>2</v>
      </c>
      <c r="S371">
        <f>VLOOKUP('Ответы на форму (1)'!U371,ЧастотаПрактик,2,FALSE)</f>
        <v>2</v>
      </c>
      <c r="T371">
        <f>VLOOKUP('Ответы на форму (1)'!V371,ЧастотаПрактик,2,FALSE)</f>
        <v>3</v>
      </c>
      <c r="U371">
        <f>VLOOKUP('Ответы на форму (1)'!W371,ЧастотаПрактик,2,FALSE)</f>
        <v>1</v>
      </c>
      <c r="V371">
        <f>VLOOKUP('Ответы на форму (1)'!X371,ЧастотаПрактик,2,FALSE)</f>
        <v>1</v>
      </c>
      <c r="W371">
        <f>VLOOKUP('Ответы на форму (1)'!Y371,ЧастотаПрактик,2,FALSE)</f>
        <v>2</v>
      </c>
      <c r="X371">
        <f>VLOOKUP('Ответы на форму (1)'!Z371,ЧастотаПрактик,2,FALSE)</f>
        <v>3</v>
      </c>
      <c r="Y371">
        <f>VLOOKUP('Ответы на форму (1)'!AA371,ЧастотаПрактик,2,FALSE)</f>
        <v>2</v>
      </c>
      <c r="Z371">
        <f>VLOOKUP('Ответы на форму (1)'!AB371,ЧастотаПрактик,2,FALSE)</f>
        <v>2</v>
      </c>
      <c r="AA371">
        <f>VLOOKUP('Ответы на форму (1)'!AC371,ЧастотаПрактик,2,FALSE)</f>
        <v>1</v>
      </c>
      <c r="AB371">
        <f>VLOOKUP('Ответы на форму (1)'!AD371,ЧастотаПрактик,2,FALSE)</f>
        <v>3</v>
      </c>
      <c r="AC371">
        <f>VLOOKUP('Ответы на форму (1)'!AE371,ЧастотаПрактик,2,FALSE)</f>
        <v>3</v>
      </c>
      <c r="AD371">
        <f>VLOOKUP('Ответы на форму (1)'!AF371,ЧастотаПрактик,2,FALSE)</f>
        <v>3</v>
      </c>
      <c r="AE371">
        <f>VLOOKUP('Ответы на форму (1)'!AG371,ДаПочтиНет,2,FALSE)</f>
        <v>2</v>
      </c>
      <c r="AF371">
        <f>VLOOKUP('Ответы на форму (1)'!AH371,ДаПочтиНет,2,FALSE)</f>
        <v>2</v>
      </c>
      <c r="AG371">
        <f>VLOOKUP('Ответы на форму (1)'!AI371,ДаПочтиНет,2,FALSE)</f>
        <v>1</v>
      </c>
      <c r="AH371">
        <f>VLOOKUP('Ответы на форму (1)'!AJ371,ДаПочтиНет,2,FALSE)</f>
        <v>0</v>
      </c>
      <c r="AI371">
        <f>VLOOKUP('Ответы на форму (1)'!AK371,ДаПочтиНет,2,FALSE)</f>
        <v>0</v>
      </c>
      <c r="AJ371">
        <f>VLOOKUP('Ответы на форму (1)'!AL371,ДаПочтиНет,2,FALSE)</f>
        <v>0</v>
      </c>
      <c r="AK371">
        <f>VLOOKUP('Ответы на форму (1)'!AM371,ДаПочтиНет,2,FALSE)</f>
        <v>0</v>
      </c>
      <c r="AL371">
        <f>VLOOKUP('Ответы на форму (1)'!AN371,ДаПочтиНет,2,FALSE)</f>
        <v>0</v>
      </c>
      <c r="AM371">
        <f>VLOOKUP('Ответы на форму (1)'!AO371,ДаПочтиНет,2,FALSE)</f>
        <v>0</v>
      </c>
      <c r="AN371">
        <f t="shared" si="38"/>
        <v>32</v>
      </c>
      <c r="AO371">
        <f>VLOOKUP('Ответы на форму (1)'!AP371,ДаПочтиНет,2,FALSE)</f>
        <v>2</v>
      </c>
      <c r="AP371">
        <f>VLOOKUP('Ответы на форму (1)'!AQ371,ОбразЖизни,2,FALSE)</f>
        <v>4</v>
      </c>
      <c r="AQ371">
        <f>VLOOKUP('Ответы на форму (1)'!AR371,ОбразЖизни,2,FALSE)</f>
        <v>3</v>
      </c>
      <c r="AR371">
        <f>VLOOKUP('Ответы на форму (1)'!AS371,ОбразЖизни,2,FALSE)</f>
        <v>1</v>
      </c>
      <c r="AS371">
        <f>VLOOKUP('Ответы на форму (1)'!AT371,ОбразЖизни,2,FALSE)</f>
        <v>4</v>
      </c>
      <c r="AT371">
        <f>VLOOKUP('Ответы на форму (1)'!AU371,ОбразЖизни,2,FALSE)</f>
        <v>3</v>
      </c>
      <c r="AU371">
        <f>VLOOKUP('Ответы на форму (1)'!AV371,ОбразЖизни,2,FALSE)</f>
        <v>3</v>
      </c>
      <c r="AV371">
        <f>'Ответы на форму (1)'!AW371</f>
        <v>6</v>
      </c>
      <c r="AW371">
        <f>IF('Ответы на форму (1)'!AX371="",0,1)</f>
        <v>0</v>
      </c>
      <c r="AX371">
        <f>VLOOKUP('Ответы на форму (1)'!AY371,Курение,2,FALSE)</f>
        <v>0</v>
      </c>
      <c r="AY371">
        <f>VLOOKUP('Ответы на форму (1)'!AZ371,Алкоголь,2,FALSE)</f>
        <v>2</v>
      </c>
      <c r="AZ371">
        <f>VLOOKUP('Ответы на форму (1)'!BA371,СемейныйОпыт,2,FALSE)</f>
        <v>0</v>
      </c>
      <c r="BA371">
        <f>'Ответы на форму (1)'!BB371</f>
        <v>0</v>
      </c>
      <c r="BB371">
        <f>IF('Ответы на форму (1)'!BC371="",0,VLOOKUP('Ответы на форму (1)'!BC371,УровниЗнакомства,2,FALSE))</f>
        <v>3</v>
      </c>
      <c r="BC371">
        <f>IF('Ответы на форму (1)'!BD371="",0,VLOOKUP('Ответы на форму (1)'!BD371,УровниЗнакомства,2,FALSE))</f>
        <v>3</v>
      </c>
      <c r="BD371">
        <f>IF('Ответы на форму (1)'!BE371="",0,VLOOKUP('Ответы на форму (1)'!BE371,УровниЗнакомства,2,FALSE))</f>
        <v>1</v>
      </c>
      <c r="BE371">
        <f>IF('Ответы на форму (1)'!BF371="",0,VLOOKUP('Ответы на форму (1)'!BF371,УровниЗнакомства,2,FALSE))</f>
        <v>4</v>
      </c>
      <c r="BF371">
        <f>IF('Ответы на форму (1)'!BG371="",0,VLOOKUP('Ответы на форму (1)'!BG371,УровниЗнакомства,2,FALSE))</f>
        <v>0</v>
      </c>
      <c r="BG371">
        <f>IF('Ответы на форму (1)'!BH371="",0,VLOOKUP('Ответы на форму (1)'!BH371,УровниЗнакомства,2,FALSE))</f>
        <v>0</v>
      </c>
      <c r="BH371">
        <f t="shared" si="39"/>
        <v>11</v>
      </c>
      <c r="BI371">
        <f>VLOOKUP('Ответы на форму (1)'!BI371,ТараканоБалл,2,FALSE)</f>
        <v>4</v>
      </c>
      <c r="BJ371">
        <f>VLOOKUP('Ответы на форму (1)'!BJ371,ТараканоБалл,2,FALSE)</f>
        <v>3</v>
      </c>
      <c r="BK371">
        <f>VLOOKUP('Ответы на форму (1)'!BK371,ТараканоБалл,2,FALSE)</f>
        <v>4</v>
      </c>
      <c r="BL371">
        <f>VLOOKUP('Ответы на форму (1)'!BL371,ТараканоБалл,2,FALSE)</f>
        <v>5</v>
      </c>
      <c r="BM371">
        <f t="shared" si="40"/>
        <v>16</v>
      </c>
      <c r="BN371">
        <f t="shared" si="41"/>
        <v>2</v>
      </c>
      <c r="BO371">
        <f>VLOOKUP('Ответы на форму (1)'!BM371,ОбъемИнфы,2,FALSE)</f>
        <v>3</v>
      </c>
      <c r="BP371">
        <f>VLOOKUP('Ответы на форму (1)'!BN371,ОбъемИнфы,2,FALSE)</f>
        <v>3</v>
      </c>
      <c r="BQ371">
        <f>VLOOKUP('Ответы на форму (1)'!BO371,ОбъемИнфы,2,FALSE)</f>
        <v>2</v>
      </c>
      <c r="BR371">
        <f>VLOOKUP('Ответы на форму (1)'!BP371,ОбъемИнфы,2,FALSE)</f>
        <v>4</v>
      </c>
      <c r="BS371">
        <f>VLOOKUP('Ответы на форму (1)'!BQ371,ОбъемИнфы,2,FALSE)</f>
        <v>3</v>
      </c>
      <c r="BT371">
        <f>VLOOKUP('Ответы на форму (1)'!BR371,ОбъемИнфы,2,FALSE)</f>
        <v>1</v>
      </c>
      <c r="BU371">
        <f>VLOOKUP('Ответы на форму (1)'!BS371,ОбъемИнфы,2,FALSE)</f>
        <v>1</v>
      </c>
      <c r="BV371">
        <f>VLOOKUP('Ответы на форму (1)'!BT371,ОбъемИнфы,2,FALSE)</f>
        <v>0</v>
      </c>
      <c r="BW371">
        <f>IF('Ответы на форму (1)'!BU371&gt;2,"много",'Ответы на форму (1)'!BU371)</f>
        <v>1</v>
      </c>
      <c r="BX371">
        <f>VLOOKUP('Ответы на форму (1)'!BV371,Блыки,2,FALSE)</f>
        <v>0</v>
      </c>
      <c r="BY371">
        <f>IF('Ответы на форму (1)'!BY371="","",'Ответы на форму (1)'!BY371)</f>
        <v>8</v>
      </c>
      <c r="BZ371" t="str">
        <f t="shared" si="36"/>
        <v>Нет</v>
      </c>
    </row>
    <row r="372" spans="1:78" x14ac:dyDescent="0.35">
      <c r="A372">
        <f>IF('Ответы на форму (1)'!B372="М",1,0)</f>
        <v>0</v>
      </c>
      <c r="B372">
        <f>'Ответы на форму (1)'!C372</f>
        <v>28</v>
      </c>
      <c r="C372">
        <f>VLOOKUP('Ответы на форму (1)'!G372,Успевание,2,FALSE)</f>
        <v>4</v>
      </c>
      <c r="D372">
        <f>VLOOKUP('Ответы на форму (1)'!H372,Успевание,2,FALSE)</f>
        <v>4</v>
      </c>
      <c r="E372">
        <f t="shared" si="37"/>
        <v>0</v>
      </c>
      <c r="F372">
        <f>VLOOKUP('Ответы на форму (1)'!I372,ШкалаРомека,2,FALSE)</f>
        <v>4</v>
      </c>
      <c r="G372">
        <f>VLOOKUP('Ответы на форму (1)'!J372,ШкалаРомека,2,FALSE)</f>
        <v>4</v>
      </c>
      <c r="H372">
        <f>VLOOKUP('Ответы на форму (1)'!K372,ШкалаРомека,2,FALSE)</f>
        <v>3</v>
      </c>
      <c r="I372">
        <f>VLOOKUP('Ответы на форму (1)'!L372,ШкалаРомека,2,FALSE)</f>
        <v>3</v>
      </c>
      <c r="J372">
        <f>VLOOKUP('Ответы на форму (1)'!M372,ШкалаРомека,2,FALSE)</f>
        <v>4</v>
      </c>
      <c r="K372">
        <f>VLOOKUP('Ответы на форму (1)'!N372,ШкалаРомека,2,FALSE)</f>
        <v>4</v>
      </c>
      <c r="L372">
        <f>VLOOKUP('Ответы на форму (1)'!O372,ШкалаРомека,2,FALSE)</f>
        <v>3</v>
      </c>
      <c r="M372">
        <f>VLOOKUP('Ответы на форму (1)'!P372,ШкалаРомека,2,FALSE)</f>
        <v>3</v>
      </c>
      <c r="N372">
        <f>VLOOKUP('Ответы на форму (1)'!Q372,ШкалаРомека,2,FALSE)</f>
        <v>3</v>
      </c>
      <c r="O372">
        <f>VLOOKUP('Ответы на форму (1)'!R372,ШкалаРомека,2,FALSE)</f>
        <v>4</v>
      </c>
      <c r="P372">
        <f t="shared" si="35"/>
        <v>35</v>
      </c>
      <c r="Q372">
        <f>VLOOKUP('Ответы на форму (1)'!S372,ЧастотаПрактик,2,FALSE)</f>
        <v>3</v>
      </c>
      <c r="R372">
        <f>VLOOKUP('Ответы на форму (1)'!T372,ЧастотаПрактик,2,FALSE)</f>
        <v>3</v>
      </c>
      <c r="S372">
        <f>VLOOKUP('Ответы на форму (1)'!U372,ЧастотаПрактик,2,FALSE)</f>
        <v>3</v>
      </c>
      <c r="T372">
        <f>VLOOKUP('Ответы на форму (1)'!V372,ЧастотаПрактик,2,FALSE)</f>
        <v>4</v>
      </c>
      <c r="U372">
        <f>VLOOKUP('Ответы на форму (1)'!W372,ЧастотаПрактик,2,FALSE)</f>
        <v>2</v>
      </c>
      <c r="V372">
        <f>VLOOKUP('Ответы на форму (1)'!X372,ЧастотаПрактик,2,FALSE)</f>
        <v>2</v>
      </c>
      <c r="W372">
        <f>VLOOKUP('Ответы на форму (1)'!Y372,ЧастотаПрактик,2,FALSE)</f>
        <v>4</v>
      </c>
      <c r="X372">
        <f>VLOOKUP('Ответы на форму (1)'!Z372,ЧастотаПрактик,2,FALSE)</f>
        <v>4</v>
      </c>
      <c r="Y372">
        <f>VLOOKUP('Ответы на форму (1)'!AA372,ЧастотаПрактик,2,FALSE)</f>
        <v>3</v>
      </c>
      <c r="Z372">
        <f>VLOOKUP('Ответы на форму (1)'!AB372,ЧастотаПрактик,2,FALSE)</f>
        <v>2</v>
      </c>
      <c r="AA372">
        <f>VLOOKUP('Ответы на форму (1)'!AC372,ЧастотаПрактик,2,FALSE)</f>
        <v>3</v>
      </c>
      <c r="AB372">
        <f>VLOOKUP('Ответы на форму (1)'!AD372,ЧастотаПрактик,2,FALSE)</f>
        <v>3</v>
      </c>
      <c r="AC372">
        <f>VLOOKUP('Ответы на форму (1)'!AE372,ЧастотаПрактик,2,FALSE)</f>
        <v>4</v>
      </c>
      <c r="AD372">
        <f>VLOOKUP('Ответы на форму (1)'!AF372,ЧастотаПрактик,2,FALSE)</f>
        <v>3</v>
      </c>
      <c r="AE372">
        <f>VLOOKUP('Ответы на форму (1)'!AG372,ДаПочтиНет,2,FALSE)</f>
        <v>2</v>
      </c>
      <c r="AF372">
        <f>VLOOKUP('Ответы на форму (1)'!AH372,ДаПочтиНет,2,FALSE)</f>
        <v>1</v>
      </c>
      <c r="AG372">
        <f>VLOOKUP('Ответы на форму (1)'!AI372,ДаПочтиНет,2,FALSE)</f>
        <v>1</v>
      </c>
      <c r="AH372">
        <f>VLOOKUP('Ответы на форму (1)'!AJ372,ДаПочтиНет,2,FALSE)</f>
        <v>2</v>
      </c>
      <c r="AI372">
        <f>VLOOKUP('Ответы на форму (1)'!AK372,ДаПочтиНет,2,FALSE)</f>
        <v>1</v>
      </c>
      <c r="AJ372">
        <f>VLOOKUP('Ответы на форму (1)'!AL372,ДаПочтиНет,2,FALSE)</f>
        <v>2</v>
      </c>
      <c r="AK372">
        <f>VLOOKUP('Ответы на форму (1)'!AM372,ДаПочтиНет,2,FALSE)</f>
        <v>0</v>
      </c>
      <c r="AL372">
        <f>VLOOKUP('Ответы на форму (1)'!AN372,ДаПочтиНет,2,FALSE)</f>
        <v>0</v>
      </c>
      <c r="AM372">
        <f>VLOOKUP('Ответы на форму (1)'!AO372,ДаПочтиНет,2,FALSE)</f>
        <v>2</v>
      </c>
      <c r="AN372">
        <f t="shared" si="38"/>
        <v>52</v>
      </c>
      <c r="AO372">
        <f>VLOOKUP('Ответы на форму (1)'!AP372,ДаПочтиНет,2,FALSE)</f>
        <v>0</v>
      </c>
      <c r="AP372">
        <f>VLOOKUP('Ответы на форму (1)'!AQ372,ОбразЖизни,2,FALSE)</f>
        <v>3</v>
      </c>
      <c r="AQ372">
        <f>VLOOKUP('Ответы на форму (1)'!AR372,ОбразЖизни,2,FALSE)</f>
        <v>3</v>
      </c>
      <c r="AR372">
        <f>VLOOKUP('Ответы на форму (1)'!AS372,ОбразЖизни,2,FALSE)</f>
        <v>3</v>
      </c>
      <c r="AS372">
        <f>VLOOKUP('Ответы на форму (1)'!AT372,ОбразЖизни,2,FALSE)</f>
        <v>1</v>
      </c>
      <c r="AT372">
        <f>VLOOKUP('Ответы на форму (1)'!AU372,ОбразЖизни,2,FALSE)</f>
        <v>3</v>
      </c>
      <c r="AU372">
        <f>VLOOKUP('Ответы на форму (1)'!AV372,ОбразЖизни,2,FALSE)</f>
        <v>3</v>
      </c>
      <c r="AV372">
        <f>'Ответы на форму (1)'!AW372</f>
        <v>6</v>
      </c>
      <c r="AW372">
        <f>IF('Ответы на форму (1)'!AX372="",0,1)</f>
        <v>1</v>
      </c>
      <c r="AX372">
        <f>VLOOKUP('Ответы на форму (1)'!AY372,Курение,2,FALSE)</f>
        <v>1</v>
      </c>
      <c r="AY372">
        <f>VLOOKUP('Ответы на форму (1)'!AZ372,Алкоголь,2,FALSE)</f>
        <v>1</v>
      </c>
      <c r="AZ372">
        <f>VLOOKUP('Ответы на форму (1)'!BA372,СемейныйОпыт,2,FALSE)</f>
        <v>1</v>
      </c>
      <c r="BA372">
        <f>'Ответы на форму (1)'!BB372</f>
        <v>0</v>
      </c>
      <c r="BB372">
        <f>IF('Ответы на форму (1)'!BC372="",0,VLOOKUP('Ответы на форму (1)'!BC372,УровниЗнакомства,2,FALSE))</f>
        <v>3</v>
      </c>
      <c r="BC372">
        <f>IF('Ответы на форму (1)'!BD372="",0,VLOOKUP('Ответы на форму (1)'!BD372,УровниЗнакомства,2,FALSE))</f>
        <v>4</v>
      </c>
      <c r="BD372">
        <f>IF('Ответы на форму (1)'!BE372="",0,VLOOKUP('Ответы на форму (1)'!BE372,УровниЗнакомства,2,FALSE))</f>
        <v>1</v>
      </c>
      <c r="BE372">
        <f>IF('Ответы на форму (1)'!BF372="",0,VLOOKUP('Ответы на форму (1)'!BF372,УровниЗнакомства,2,FALSE))</f>
        <v>5</v>
      </c>
      <c r="BF372">
        <f>IF('Ответы на форму (1)'!BG372="",0,VLOOKUP('Ответы на форму (1)'!BG372,УровниЗнакомства,2,FALSE))</f>
        <v>0</v>
      </c>
      <c r="BG372">
        <f>IF('Ответы на форму (1)'!BH372="",0,VLOOKUP('Ответы на форму (1)'!BH372,УровниЗнакомства,2,FALSE))</f>
        <v>0</v>
      </c>
      <c r="BH372">
        <f t="shared" si="39"/>
        <v>13</v>
      </c>
      <c r="BI372">
        <f>VLOOKUP('Ответы на форму (1)'!BI372,ТараканоБалл,2,FALSE)</f>
        <v>2</v>
      </c>
      <c r="BJ372">
        <f>VLOOKUP('Ответы на форму (1)'!BJ372,ТараканоБалл,2,FALSE)</f>
        <v>4</v>
      </c>
      <c r="BK372">
        <f>VLOOKUP('Ответы на форму (1)'!BK372,ТараканоБалл,2,FALSE)</f>
        <v>4</v>
      </c>
      <c r="BL372">
        <f>VLOOKUP('Ответы на форму (1)'!BL372,ТараканоБалл,2,FALSE)</f>
        <v>2</v>
      </c>
      <c r="BM372">
        <f t="shared" si="40"/>
        <v>12</v>
      </c>
      <c r="BN372">
        <f t="shared" si="41"/>
        <v>1</v>
      </c>
      <c r="BO372">
        <f>VLOOKUP('Ответы на форму (1)'!BM372,ОбъемИнфы,2,FALSE)</f>
        <v>3</v>
      </c>
      <c r="BP372">
        <f>VLOOKUP('Ответы на форму (1)'!BN372,ОбъемИнфы,2,FALSE)</f>
        <v>3</v>
      </c>
      <c r="BQ372">
        <f>VLOOKUP('Ответы на форму (1)'!BO372,ОбъемИнфы,2,FALSE)</f>
        <v>4</v>
      </c>
      <c r="BR372">
        <f>VLOOKUP('Ответы на форму (1)'!BP372,ОбъемИнфы,2,FALSE)</f>
        <v>3</v>
      </c>
      <c r="BS372">
        <f>VLOOKUP('Ответы на форму (1)'!BQ372,ОбъемИнфы,2,FALSE)</f>
        <v>2</v>
      </c>
      <c r="BT372">
        <f>VLOOKUP('Ответы на форму (1)'!BR372,ОбъемИнфы,2,FALSE)</f>
        <v>3</v>
      </c>
      <c r="BU372">
        <f>VLOOKUP('Ответы на форму (1)'!BS372,ОбъемИнфы,2,FALSE)</f>
        <v>1</v>
      </c>
      <c r="BV372">
        <f>VLOOKUP('Ответы на форму (1)'!BT372,ОбъемИнфы,2,FALSE)</f>
        <v>1</v>
      </c>
      <c r="BW372" t="str">
        <f>IF('Ответы на форму (1)'!BU372&gt;2,"много",'Ответы на форму (1)'!BU372)</f>
        <v>много</v>
      </c>
      <c r="BX372">
        <f>VLOOKUP('Ответы на форму (1)'!BV372,Блыки,2,FALSE)</f>
        <v>0</v>
      </c>
      <c r="BY372">
        <f>IF('Ответы на форму (1)'!BY372="","",'Ответы на форму (1)'!BY372)</f>
        <v>9</v>
      </c>
      <c r="BZ372" t="str">
        <f t="shared" si="36"/>
        <v>Нет</v>
      </c>
    </row>
    <row r="373" spans="1:78" x14ac:dyDescent="0.35">
      <c r="A373">
        <f>IF('Ответы на форму (1)'!B373="М",1,0)</f>
        <v>1</v>
      </c>
      <c r="B373">
        <f>'Ответы на форму (1)'!C373</f>
        <v>41</v>
      </c>
      <c r="C373">
        <f>VLOOKUP('Ответы на форму (1)'!G373,Успевание,2,FALSE)</f>
        <v>3</v>
      </c>
      <c r="D373">
        <f>VLOOKUP('Ответы на форму (1)'!H373,Успевание,2,FALSE)</f>
        <v>2</v>
      </c>
      <c r="E373">
        <f t="shared" si="37"/>
        <v>1</v>
      </c>
      <c r="F373">
        <f>VLOOKUP('Ответы на форму (1)'!I373,ШкалаРомека,2,FALSE)</f>
        <v>4</v>
      </c>
      <c r="G373">
        <f>VLOOKUP('Ответы на форму (1)'!J373,ШкалаРомека,2,FALSE)</f>
        <v>4</v>
      </c>
      <c r="H373">
        <f>VLOOKUP('Ответы на форму (1)'!K373,ШкалаРомека,2,FALSE)</f>
        <v>3</v>
      </c>
      <c r="I373">
        <f>VLOOKUP('Ответы на форму (1)'!L373,ШкалаРомека,2,FALSE)</f>
        <v>2</v>
      </c>
      <c r="J373">
        <f>VLOOKUP('Ответы на форму (1)'!M373,ШкалаРомека,2,FALSE)</f>
        <v>4</v>
      </c>
      <c r="K373">
        <f>VLOOKUP('Ответы на форму (1)'!N373,ШкалаРомека,2,FALSE)</f>
        <v>4</v>
      </c>
      <c r="L373">
        <f>VLOOKUP('Ответы на форму (1)'!O373,ШкалаРомека,2,FALSE)</f>
        <v>3</v>
      </c>
      <c r="M373">
        <f>VLOOKUP('Ответы на форму (1)'!P373,ШкалаРомека,2,FALSE)</f>
        <v>3</v>
      </c>
      <c r="N373">
        <f>VLOOKUP('Ответы на форму (1)'!Q373,ШкалаРомека,2,FALSE)</f>
        <v>3</v>
      </c>
      <c r="O373">
        <f>VLOOKUP('Ответы на форму (1)'!R373,ШкалаРомека,2,FALSE)</f>
        <v>3</v>
      </c>
      <c r="P373">
        <f t="shared" si="35"/>
        <v>33</v>
      </c>
      <c r="Q373">
        <f>VLOOKUP('Ответы на форму (1)'!S373,ЧастотаПрактик,2,FALSE)</f>
        <v>4</v>
      </c>
      <c r="R373">
        <f>VLOOKUP('Ответы на форму (1)'!T373,ЧастотаПрактик,2,FALSE)</f>
        <v>4</v>
      </c>
      <c r="S373">
        <f>VLOOKUP('Ответы на форму (1)'!U373,ЧастотаПрактик,2,FALSE)</f>
        <v>2</v>
      </c>
      <c r="T373">
        <f>VLOOKUP('Ответы на форму (1)'!V373,ЧастотаПрактик,2,FALSE)</f>
        <v>2</v>
      </c>
      <c r="U373">
        <f>VLOOKUP('Ответы на форму (1)'!W373,ЧастотаПрактик,2,FALSE)</f>
        <v>2</v>
      </c>
      <c r="V373">
        <f>VLOOKUP('Ответы на форму (1)'!X373,ЧастотаПрактик,2,FALSE)</f>
        <v>4</v>
      </c>
      <c r="W373">
        <f>VLOOKUP('Ответы на форму (1)'!Y373,ЧастотаПрактик,2,FALSE)</f>
        <v>2</v>
      </c>
      <c r="X373">
        <f>VLOOKUP('Ответы на форму (1)'!Z373,ЧастотаПрактик,2,FALSE)</f>
        <v>0</v>
      </c>
      <c r="Y373">
        <f>VLOOKUP('Ответы на форму (1)'!AA373,ЧастотаПрактик,2,FALSE)</f>
        <v>4</v>
      </c>
      <c r="Z373">
        <f>VLOOKUP('Ответы на форму (1)'!AB373,ЧастотаПрактик,2,FALSE)</f>
        <v>4</v>
      </c>
      <c r="AA373">
        <f>VLOOKUP('Ответы на форму (1)'!AC373,ЧастотаПрактик,2,FALSE)</f>
        <v>3</v>
      </c>
      <c r="AB373">
        <f>VLOOKUP('Ответы на форму (1)'!AD373,ЧастотаПрактик,2,FALSE)</f>
        <v>2</v>
      </c>
      <c r="AC373">
        <f>VLOOKUP('Ответы на форму (1)'!AE373,ЧастотаПрактик,2,FALSE)</f>
        <v>4</v>
      </c>
      <c r="AD373">
        <f>VLOOKUP('Ответы на форму (1)'!AF373,ЧастотаПрактик,2,FALSE)</f>
        <v>4</v>
      </c>
      <c r="AE373">
        <f>VLOOKUP('Ответы на форму (1)'!AG373,ДаПочтиНет,2,FALSE)</f>
        <v>2</v>
      </c>
      <c r="AF373">
        <f>VLOOKUP('Ответы на форму (1)'!AH373,ДаПочтиНет,2,FALSE)</f>
        <v>2</v>
      </c>
      <c r="AG373">
        <f>VLOOKUP('Ответы на форму (1)'!AI373,ДаПочтиНет,2,FALSE)</f>
        <v>1</v>
      </c>
      <c r="AH373">
        <f>VLOOKUP('Ответы на форму (1)'!AJ373,ДаПочтиНет,2,FALSE)</f>
        <v>2</v>
      </c>
      <c r="AI373">
        <f>VLOOKUP('Ответы на форму (1)'!AK373,ДаПочтиНет,2,FALSE)</f>
        <v>2</v>
      </c>
      <c r="AJ373">
        <f>VLOOKUP('Ответы на форму (1)'!AL373,ДаПочтиНет,2,FALSE)</f>
        <v>2</v>
      </c>
      <c r="AK373">
        <f>VLOOKUP('Ответы на форму (1)'!AM373,ДаПочтиНет,2,FALSE)</f>
        <v>0</v>
      </c>
      <c r="AL373">
        <f>VLOOKUP('Ответы на форму (1)'!AN373,ДаПочтиНет,2,FALSE)</f>
        <v>0</v>
      </c>
      <c r="AM373">
        <f>VLOOKUP('Ответы на форму (1)'!AO373,ДаПочтиНет,2,FALSE)</f>
        <v>0</v>
      </c>
      <c r="AN373">
        <f t="shared" si="38"/>
        <v>48</v>
      </c>
      <c r="AO373">
        <f>VLOOKUP('Ответы на форму (1)'!AP373,ДаПочтиНет,2,FALSE)</f>
        <v>0</v>
      </c>
      <c r="AP373">
        <f>VLOOKUP('Ответы на форму (1)'!AQ373,ОбразЖизни,2,FALSE)</f>
        <v>4</v>
      </c>
      <c r="AQ373">
        <f>VLOOKUP('Ответы на форму (1)'!AR373,ОбразЖизни,2,FALSE)</f>
        <v>0</v>
      </c>
      <c r="AR373">
        <f>VLOOKUP('Ответы на форму (1)'!AS373,ОбразЖизни,2,FALSE)</f>
        <v>4</v>
      </c>
      <c r="AS373">
        <f>VLOOKUP('Ответы на форму (1)'!AT373,ОбразЖизни,2,FALSE)</f>
        <v>0</v>
      </c>
      <c r="AT373">
        <f>VLOOKUP('Ответы на форму (1)'!AU373,ОбразЖизни,2,FALSE)</f>
        <v>2</v>
      </c>
      <c r="AU373">
        <f>VLOOKUP('Ответы на форму (1)'!AV373,ОбразЖизни,2,FALSE)</f>
        <v>2</v>
      </c>
      <c r="AV373">
        <f>'Ответы на форму (1)'!AW373</f>
        <v>7</v>
      </c>
      <c r="AW373">
        <f>IF('Ответы на форму (1)'!AX373="",0,1)</f>
        <v>1</v>
      </c>
      <c r="AX373">
        <f>VLOOKUP('Ответы на форму (1)'!AY373,Курение,2,FALSE)</f>
        <v>0</v>
      </c>
      <c r="AY373">
        <f>VLOOKUP('Ответы на форму (1)'!AZ373,Алкоголь,2,FALSE)</f>
        <v>1</v>
      </c>
      <c r="AZ373">
        <f>VLOOKUP('Ответы на форму (1)'!BA373,СемейныйОпыт,2,FALSE)</f>
        <v>1</v>
      </c>
      <c r="BA373">
        <f>'Ответы на форму (1)'!BB373</f>
        <v>1</v>
      </c>
      <c r="BB373">
        <f>IF('Ответы на форму (1)'!BC373="",0,VLOOKUP('Ответы на форму (1)'!BC373,УровниЗнакомства,2,FALSE))</f>
        <v>0</v>
      </c>
      <c r="BC373">
        <f>IF('Ответы на форму (1)'!BD373="",0,VLOOKUP('Ответы на форму (1)'!BD373,УровниЗнакомства,2,FALSE))</f>
        <v>0</v>
      </c>
      <c r="BD373">
        <f>IF('Ответы на форму (1)'!BE373="",0,VLOOKUP('Ответы на форму (1)'!BE373,УровниЗнакомства,2,FALSE))</f>
        <v>0</v>
      </c>
      <c r="BE373">
        <f>IF('Ответы на форму (1)'!BF373="",0,VLOOKUP('Ответы на форму (1)'!BF373,УровниЗнакомства,2,FALSE))</f>
        <v>3</v>
      </c>
      <c r="BF373">
        <f>IF('Ответы на форму (1)'!BG373="",0,VLOOKUP('Ответы на форму (1)'!BG373,УровниЗнакомства,2,FALSE))</f>
        <v>4</v>
      </c>
      <c r="BG373">
        <f>IF('Ответы на форму (1)'!BH373="",0,VLOOKUP('Ответы на форму (1)'!BH373,УровниЗнакомства,2,FALSE))</f>
        <v>4</v>
      </c>
      <c r="BH373">
        <f t="shared" si="39"/>
        <v>11</v>
      </c>
      <c r="BI373">
        <f>VLOOKUP('Ответы на форму (1)'!BI373,ТараканоБалл,2,FALSE)</f>
        <v>1</v>
      </c>
      <c r="BJ373">
        <f>VLOOKUP('Ответы на форму (1)'!BJ373,ТараканоБалл,2,FALSE)</f>
        <v>2</v>
      </c>
      <c r="BK373">
        <f>VLOOKUP('Ответы на форму (1)'!BK373,ТараканоБалл,2,FALSE)</f>
        <v>4</v>
      </c>
      <c r="BL373">
        <f>VLOOKUP('Ответы на форму (1)'!BL373,ТараканоБалл,2,FALSE)</f>
        <v>2</v>
      </c>
      <c r="BM373">
        <f t="shared" si="40"/>
        <v>9</v>
      </c>
      <c r="BN373">
        <f t="shared" si="41"/>
        <v>0</v>
      </c>
      <c r="BO373">
        <f>VLOOKUP('Ответы на форму (1)'!BM373,ОбъемИнфы,2,FALSE)</f>
        <v>0</v>
      </c>
      <c r="BP373">
        <f>VLOOKUP('Ответы на форму (1)'!BN373,ОбъемИнфы,2,FALSE)</f>
        <v>2</v>
      </c>
      <c r="BQ373">
        <f>VLOOKUP('Ответы на форму (1)'!BO373,ОбъемИнфы,2,FALSE)</f>
        <v>1</v>
      </c>
      <c r="BR373">
        <f>VLOOKUP('Ответы на форму (1)'!BP373,ОбъемИнфы,2,FALSE)</f>
        <v>1</v>
      </c>
      <c r="BS373">
        <f>VLOOKUP('Ответы на форму (1)'!BQ373,ОбъемИнфы,2,FALSE)</f>
        <v>1</v>
      </c>
      <c r="BT373">
        <f>VLOOKUP('Ответы на форму (1)'!BR373,ОбъемИнфы,2,FALSE)</f>
        <v>2</v>
      </c>
      <c r="BU373">
        <f>VLOOKUP('Ответы на форму (1)'!BS373,ОбъемИнфы,2,FALSE)</f>
        <v>3</v>
      </c>
      <c r="BV373">
        <f>VLOOKUP('Ответы на форму (1)'!BT373,ОбъемИнфы,2,FALSE)</f>
        <v>0</v>
      </c>
      <c r="BW373">
        <f>IF('Ответы на форму (1)'!BU373&gt;2,"много",'Ответы на форму (1)'!BU373)</f>
        <v>0</v>
      </c>
      <c r="BX373">
        <f>VLOOKUP('Ответы на форму (1)'!BV373,Блыки,2,FALSE)</f>
        <v>0</v>
      </c>
      <c r="BY373">
        <f>IF('Ответы на форму (1)'!BY373="","",'Ответы на форму (1)'!BY373)</f>
        <v>7</v>
      </c>
      <c r="BZ373" t="str">
        <f t="shared" si="36"/>
        <v>Да</v>
      </c>
    </row>
    <row r="374" spans="1:78" x14ac:dyDescent="0.35">
      <c r="A374">
        <f>IF('Ответы на форму (1)'!B374="М",1,0)</f>
        <v>1</v>
      </c>
      <c r="B374">
        <f>'Ответы на форму (1)'!C374</f>
        <v>30</v>
      </c>
      <c r="C374">
        <f>VLOOKUP('Ответы на форму (1)'!G374,Успевание,2,FALSE)</f>
        <v>3</v>
      </c>
      <c r="D374">
        <f>VLOOKUP('Ответы на форму (1)'!H374,Успевание,2,FALSE)</f>
        <v>2</v>
      </c>
      <c r="E374">
        <f t="shared" si="37"/>
        <v>1</v>
      </c>
      <c r="F374">
        <f>VLOOKUP('Ответы на форму (1)'!I374,ШкалаРомека,2,FALSE)</f>
        <v>3</v>
      </c>
      <c r="G374">
        <f>VLOOKUP('Ответы на форму (1)'!J374,ШкалаРомека,2,FALSE)</f>
        <v>3</v>
      </c>
      <c r="H374">
        <f>VLOOKUP('Ответы на форму (1)'!K374,ШкалаРомека,2,FALSE)</f>
        <v>3</v>
      </c>
      <c r="I374">
        <f>VLOOKUP('Ответы на форму (1)'!L374,ШкалаРомека,2,FALSE)</f>
        <v>2</v>
      </c>
      <c r="J374">
        <f>VLOOKUP('Ответы на форму (1)'!M374,ШкалаРомека,2,FALSE)</f>
        <v>3</v>
      </c>
      <c r="K374">
        <f>VLOOKUP('Ответы на форму (1)'!N374,ШкалаРомека,2,FALSE)</f>
        <v>3</v>
      </c>
      <c r="L374">
        <f>VLOOKUP('Ответы на форму (1)'!O374,ШкалаРомека,2,FALSE)</f>
        <v>2</v>
      </c>
      <c r="M374">
        <f>VLOOKUP('Ответы на форму (1)'!P374,ШкалаРомека,2,FALSE)</f>
        <v>4</v>
      </c>
      <c r="N374">
        <f>VLOOKUP('Ответы на форму (1)'!Q374,ШкалаРомека,2,FALSE)</f>
        <v>2</v>
      </c>
      <c r="O374">
        <f>VLOOKUP('Ответы на форму (1)'!R374,ШкалаРомека,2,FALSE)</f>
        <v>3</v>
      </c>
      <c r="P374">
        <f t="shared" si="35"/>
        <v>28</v>
      </c>
      <c r="Q374">
        <f>VLOOKUP('Ответы на форму (1)'!S374,ЧастотаПрактик,2,FALSE)</f>
        <v>0</v>
      </c>
      <c r="R374">
        <f>VLOOKUP('Ответы на форму (1)'!T374,ЧастотаПрактик,2,FALSE)</f>
        <v>3</v>
      </c>
      <c r="S374">
        <f>VLOOKUP('Ответы на форму (1)'!U374,ЧастотаПрактик,2,FALSE)</f>
        <v>3</v>
      </c>
      <c r="T374">
        <f>VLOOKUP('Ответы на форму (1)'!V374,ЧастотаПрактик,2,FALSE)</f>
        <v>3</v>
      </c>
      <c r="U374">
        <f>VLOOKUP('Ответы на форму (1)'!W374,ЧастотаПрактик,2,FALSE)</f>
        <v>1</v>
      </c>
      <c r="V374">
        <f>VLOOKUP('Ответы на форму (1)'!X374,ЧастотаПрактик,2,FALSE)</f>
        <v>1</v>
      </c>
      <c r="W374">
        <f>VLOOKUP('Ответы на форму (1)'!Y374,ЧастотаПрактик,2,FALSE)</f>
        <v>3</v>
      </c>
      <c r="X374">
        <f>VLOOKUP('Ответы на форму (1)'!Z374,ЧастотаПрактик,2,FALSE)</f>
        <v>4</v>
      </c>
      <c r="Y374">
        <f>VLOOKUP('Ответы на форму (1)'!AA374,ЧастотаПрактик,2,FALSE)</f>
        <v>2</v>
      </c>
      <c r="Z374">
        <f>VLOOKUP('Ответы на форму (1)'!AB374,ЧастотаПрактик,2,FALSE)</f>
        <v>2</v>
      </c>
      <c r="AA374">
        <f>VLOOKUP('Ответы на форму (1)'!AC374,ЧастотаПрактик,2,FALSE)</f>
        <v>4</v>
      </c>
      <c r="AB374">
        <f>VLOOKUP('Ответы на форму (1)'!AD374,ЧастотаПрактик,2,FALSE)</f>
        <v>1</v>
      </c>
      <c r="AC374">
        <f>VLOOKUP('Ответы на форму (1)'!AE374,ЧастотаПрактик,2,FALSE)</f>
        <v>2</v>
      </c>
      <c r="AD374">
        <f>VLOOKUP('Ответы на форму (1)'!AF374,ЧастотаПрактик,2,FALSE)</f>
        <v>2</v>
      </c>
      <c r="AE374">
        <f>VLOOKUP('Ответы на форму (1)'!AG374,ДаПочтиНет,2,FALSE)</f>
        <v>2</v>
      </c>
      <c r="AF374">
        <f>VLOOKUP('Ответы на форму (1)'!AH374,ДаПочтиНет,2,FALSE)</f>
        <v>2</v>
      </c>
      <c r="AG374">
        <f>VLOOKUP('Ответы на форму (1)'!AI374,ДаПочтиНет,2,FALSE)</f>
        <v>2</v>
      </c>
      <c r="AH374">
        <f>VLOOKUP('Ответы на форму (1)'!AJ374,ДаПочтиНет,2,FALSE)</f>
        <v>2</v>
      </c>
      <c r="AI374">
        <f>VLOOKUP('Ответы на форму (1)'!AK374,ДаПочтиНет,2,FALSE)</f>
        <v>2</v>
      </c>
      <c r="AJ374">
        <f>VLOOKUP('Ответы на форму (1)'!AL374,ДаПочтиНет,2,FALSE)</f>
        <v>2</v>
      </c>
      <c r="AK374">
        <f>VLOOKUP('Ответы на форму (1)'!AM374,ДаПочтиНет,2,FALSE)</f>
        <v>2</v>
      </c>
      <c r="AL374">
        <f>VLOOKUP('Ответы на форму (1)'!AN374,ДаПочтиНет,2,FALSE)</f>
        <v>0</v>
      </c>
      <c r="AM374">
        <f>VLOOKUP('Ответы на форму (1)'!AO374,ДаПочтиНет,2,FALSE)</f>
        <v>2</v>
      </c>
      <c r="AN374">
        <f t="shared" si="38"/>
        <v>45</v>
      </c>
      <c r="AO374">
        <f>VLOOKUP('Ответы на форму (1)'!AP374,ДаПочтиНет,2,FALSE)</f>
        <v>2</v>
      </c>
      <c r="AP374">
        <f>VLOOKUP('Ответы на форму (1)'!AQ374,ОбразЖизни,2,FALSE)</f>
        <v>4</v>
      </c>
      <c r="AQ374">
        <f>VLOOKUP('Ответы на форму (1)'!AR374,ОбразЖизни,2,FALSE)</f>
        <v>1</v>
      </c>
      <c r="AR374">
        <f>VLOOKUP('Ответы на форму (1)'!AS374,ОбразЖизни,2,FALSE)</f>
        <v>2</v>
      </c>
      <c r="AS374">
        <f>VLOOKUP('Ответы на форму (1)'!AT374,ОбразЖизни,2,FALSE)</f>
        <v>1</v>
      </c>
      <c r="AT374">
        <f>VLOOKUP('Ответы на форму (1)'!AU374,ОбразЖизни,2,FALSE)</f>
        <v>3</v>
      </c>
      <c r="AU374">
        <f>VLOOKUP('Ответы на форму (1)'!AV374,ОбразЖизни,2,FALSE)</f>
        <v>4</v>
      </c>
      <c r="AV374">
        <f>'Ответы на форму (1)'!AW374</f>
        <v>5</v>
      </c>
      <c r="AW374">
        <f>IF('Ответы на форму (1)'!AX374="",0,1)</f>
        <v>0</v>
      </c>
      <c r="AX374">
        <f>VLOOKUP('Ответы на форму (1)'!AY374,Курение,2,FALSE)</f>
        <v>0</v>
      </c>
      <c r="AY374">
        <f>VLOOKUP('Ответы на форму (1)'!AZ374,Алкоголь,2,FALSE)</f>
        <v>2</v>
      </c>
      <c r="AZ374">
        <f>VLOOKUP('Ответы на форму (1)'!BA374,СемейныйОпыт,2,FALSE)</f>
        <v>1</v>
      </c>
      <c r="BA374">
        <f>'Ответы на форму (1)'!BB374</f>
        <v>0</v>
      </c>
      <c r="BB374">
        <f>IF('Ответы на форму (1)'!BC374="",0,VLOOKUP('Ответы на форму (1)'!BC374,УровниЗнакомства,2,FALSE))</f>
        <v>2</v>
      </c>
      <c r="BC374">
        <f>IF('Ответы на форму (1)'!BD374="",0,VLOOKUP('Ответы на форму (1)'!BD374,УровниЗнакомства,2,FALSE))</f>
        <v>1</v>
      </c>
      <c r="BD374">
        <f>IF('Ответы на форму (1)'!BE374="",0,VLOOKUP('Ответы на форму (1)'!BE374,УровниЗнакомства,2,FALSE))</f>
        <v>2</v>
      </c>
      <c r="BE374">
        <f>IF('Ответы на форму (1)'!BF374="",0,VLOOKUP('Ответы на форму (1)'!BF374,УровниЗнакомства,2,FALSE))</f>
        <v>5</v>
      </c>
      <c r="BF374">
        <f>IF('Ответы на форму (1)'!BG374="",0,VLOOKUP('Ответы на форму (1)'!BG374,УровниЗнакомства,2,FALSE))</f>
        <v>2</v>
      </c>
      <c r="BG374">
        <f>IF('Ответы на форму (1)'!BH374="",0,VLOOKUP('Ответы на форму (1)'!BH374,УровниЗнакомства,2,FALSE))</f>
        <v>0</v>
      </c>
      <c r="BH374">
        <f t="shared" si="39"/>
        <v>12</v>
      </c>
      <c r="BI374">
        <f>VLOOKUP('Ответы на форму (1)'!BI374,ТараканоБалл,2,FALSE)</f>
        <v>4</v>
      </c>
      <c r="BJ374">
        <f>VLOOKUP('Ответы на форму (1)'!BJ374,ТараканоБалл,2,FALSE)</f>
        <v>4</v>
      </c>
      <c r="BK374">
        <f>VLOOKUP('Ответы на форму (1)'!BK374,ТараканоБалл,2,FALSE)</f>
        <v>4</v>
      </c>
      <c r="BL374">
        <f>VLOOKUP('Ответы на форму (1)'!BL374,ТараканоБалл,2,FALSE)</f>
        <v>5</v>
      </c>
      <c r="BM374">
        <f t="shared" si="40"/>
        <v>17</v>
      </c>
      <c r="BN374">
        <f t="shared" si="41"/>
        <v>2</v>
      </c>
      <c r="BO374">
        <f>VLOOKUP('Ответы на форму (1)'!BM374,ОбъемИнфы,2,FALSE)</f>
        <v>3</v>
      </c>
      <c r="BP374">
        <f>VLOOKUP('Ответы на форму (1)'!BN374,ОбъемИнфы,2,FALSE)</f>
        <v>2</v>
      </c>
      <c r="BQ374">
        <f>VLOOKUP('Ответы на форму (1)'!BO374,ОбъемИнфы,2,FALSE)</f>
        <v>2</v>
      </c>
      <c r="BR374">
        <f>VLOOKUP('Ответы на форму (1)'!BP374,ОбъемИнфы,2,FALSE)</f>
        <v>4</v>
      </c>
      <c r="BS374">
        <f>VLOOKUP('Ответы на форму (1)'!BQ374,ОбъемИнфы,2,FALSE)</f>
        <v>1</v>
      </c>
      <c r="BT374">
        <f>VLOOKUP('Ответы на форму (1)'!BR374,ОбъемИнфы,2,FALSE)</f>
        <v>1</v>
      </c>
      <c r="BU374">
        <f>VLOOKUP('Ответы на форму (1)'!BS374,ОбъемИнфы,2,FALSE)</f>
        <v>1</v>
      </c>
      <c r="BV374">
        <f>VLOOKUP('Ответы на форму (1)'!BT374,ОбъемИнфы,2,FALSE)</f>
        <v>1</v>
      </c>
      <c r="BW374" t="str">
        <f>IF('Ответы на форму (1)'!BU374&gt;2,"много",'Ответы на форму (1)'!BU374)</f>
        <v>много</v>
      </c>
      <c r="BX374">
        <f>VLOOKUP('Ответы на форму (1)'!BV374,Блыки,2,FALSE)</f>
        <v>0</v>
      </c>
      <c r="BY374">
        <f>IF('Ответы на форму (1)'!BY374="","",'Ответы на форму (1)'!BY374)</f>
        <v>8</v>
      </c>
      <c r="BZ374" t="str">
        <f t="shared" si="36"/>
        <v>Нет</v>
      </c>
    </row>
    <row r="375" spans="1:78" x14ac:dyDescent="0.35">
      <c r="A375">
        <f>IF('Ответы на форму (1)'!B375="М",1,0)</f>
        <v>1</v>
      </c>
      <c r="B375">
        <f>'Ответы на форму (1)'!C375</f>
        <v>43</v>
      </c>
      <c r="C375">
        <f>VLOOKUP('Ответы на форму (1)'!G375,Успевание,2,FALSE)</f>
        <v>4</v>
      </c>
      <c r="D375">
        <f>VLOOKUP('Ответы на форму (1)'!H375,Успевание,2,FALSE)</f>
        <v>4</v>
      </c>
      <c r="E375">
        <f t="shared" si="37"/>
        <v>0</v>
      </c>
      <c r="F375">
        <f>VLOOKUP('Ответы на форму (1)'!I375,ШкалаРомека,2,FALSE)</f>
        <v>3</v>
      </c>
      <c r="G375">
        <f>VLOOKUP('Ответы на форму (1)'!J375,ШкалаРомека,2,FALSE)</f>
        <v>3</v>
      </c>
      <c r="H375">
        <f>VLOOKUP('Ответы на форму (1)'!K375,ШкалаРомека,2,FALSE)</f>
        <v>3</v>
      </c>
      <c r="I375">
        <f>VLOOKUP('Ответы на форму (1)'!L375,ШкалаРомека,2,FALSE)</f>
        <v>2</v>
      </c>
      <c r="J375">
        <f>VLOOKUP('Ответы на форму (1)'!M375,ШкалаРомека,2,FALSE)</f>
        <v>3</v>
      </c>
      <c r="K375">
        <f>VLOOKUP('Ответы на форму (1)'!N375,ШкалаРомека,2,FALSE)</f>
        <v>3</v>
      </c>
      <c r="L375">
        <f>VLOOKUP('Ответы на форму (1)'!O375,ШкалаРомека,2,FALSE)</f>
        <v>2</v>
      </c>
      <c r="M375">
        <f>VLOOKUP('Ответы на форму (1)'!P375,ШкалаРомека,2,FALSE)</f>
        <v>2</v>
      </c>
      <c r="N375">
        <f>VLOOKUP('Ответы на форму (1)'!Q375,ШкалаРомека,2,FALSE)</f>
        <v>3</v>
      </c>
      <c r="O375">
        <f>VLOOKUP('Ответы на форму (1)'!R375,ШкалаРомека,2,FALSE)</f>
        <v>3</v>
      </c>
      <c r="P375">
        <f t="shared" si="35"/>
        <v>27</v>
      </c>
      <c r="Q375">
        <f>VLOOKUP('Ответы на форму (1)'!S375,ЧастотаПрактик,2,FALSE)</f>
        <v>2</v>
      </c>
      <c r="R375">
        <f>VLOOKUP('Ответы на форму (1)'!T375,ЧастотаПрактик,2,FALSE)</f>
        <v>1</v>
      </c>
      <c r="S375">
        <f>VLOOKUP('Ответы на форму (1)'!U375,ЧастотаПрактик,2,FALSE)</f>
        <v>3</v>
      </c>
      <c r="T375">
        <f>VLOOKUP('Ответы на форму (1)'!V375,ЧастотаПрактик,2,FALSE)</f>
        <v>4</v>
      </c>
      <c r="U375">
        <f>VLOOKUP('Ответы на форму (1)'!W375,ЧастотаПрактик,2,FALSE)</f>
        <v>1</v>
      </c>
      <c r="V375">
        <f>VLOOKUP('Ответы на форму (1)'!X375,ЧастотаПрактик,2,FALSE)</f>
        <v>1</v>
      </c>
      <c r="W375">
        <f>VLOOKUP('Ответы на форму (1)'!Y375,ЧастотаПрактик,2,FALSE)</f>
        <v>3</v>
      </c>
      <c r="X375">
        <f>VLOOKUP('Ответы на форму (1)'!Z375,ЧастотаПрактик,2,FALSE)</f>
        <v>2</v>
      </c>
      <c r="Y375">
        <f>VLOOKUP('Ответы на форму (1)'!AA375,ЧастотаПрактик,2,FALSE)</f>
        <v>2</v>
      </c>
      <c r="Z375">
        <f>VLOOKUP('Ответы на форму (1)'!AB375,ЧастотаПрактик,2,FALSE)</f>
        <v>1</v>
      </c>
      <c r="AA375">
        <f>VLOOKUP('Ответы на форму (1)'!AC375,ЧастотаПрактик,2,FALSE)</f>
        <v>2</v>
      </c>
      <c r="AB375">
        <f>VLOOKUP('Ответы на форму (1)'!AD375,ЧастотаПрактик,2,FALSE)</f>
        <v>3</v>
      </c>
      <c r="AC375">
        <f>VLOOKUP('Ответы на форму (1)'!AE375,ЧастотаПрактик,2,FALSE)</f>
        <v>3</v>
      </c>
      <c r="AD375">
        <f>VLOOKUP('Ответы на форму (1)'!AF375,ЧастотаПрактик,2,FALSE)</f>
        <v>3</v>
      </c>
      <c r="AE375">
        <f>VLOOKUP('Ответы на форму (1)'!AG375,ДаПочтиНет,2,FALSE)</f>
        <v>2</v>
      </c>
      <c r="AF375">
        <f>VLOOKUP('Ответы на форму (1)'!AH375,ДаПочтиНет,2,FALSE)</f>
        <v>2</v>
      </c>
      <c r="AG375">
        <f>VLOOKUP('Ответы на форму (1)'!AI375,ДаПочтиНет,2,FALSE)</f>
        <v>2</v>
      </c>
      <c r="AH375">
        <f>VLOOKUP('Ответы на форму (1)'!AJ375,ДаПочтиНет,2,FALSE)</f>
        <v>0</v>
      </c>
      <c r="AI375">
        <f>VLOOKUP('Ответы на форму (1)'!AK375,ДаПочтиНет,2,FALSE)</f>
        <v>1</v>
      </c>
      <c r="AJ375">
        <f>VLOOKUP('Ответы на форму (1)'!AL375,ДаПочтиНет,2,FALSE)</f>
        <v>2</v>
      </c>
      <c r="AK375">
        <f>VLOOKUP('Ответы на форму (1)'!AM375,ДаПочтиНет,2,FALSE)</f>
        <v>0</v>
      </c>
      <c r="AL375">
        <f>VLOOKUP('Ответы на форму (1)'!AN375,ДаПочтиНет,2,FALSE)</f>
        <v>0</v>
      </c>
      <c r="AM375">
        <f>VLOOKUP('Ответы на форму (1)'!AO375,ДаПочтиНет,2,FALSE)</f>
        <v>2</v>
      </c>
      <c r="AN375">
        <f t="shared" si="38"/>
        <v>41</v>
      </c>
      <c r="AO375">
        <f>VLOOKUP('Ответы на форму (1)'!AP375,ДаПочтиНет,2,FALSE)</f>
        <v>1</v>
      </c>
      <c r="AP375">
        <f>VLOOKUP('Ответы на форму (1)'!AQ375,ОбразЖизни,2,FALSE)</f>
        <v>3</v>
      </c>
      <c r="AQ375">
        <f>VLOOKUP('Ответы на форму (1)'!AR375,ОбразЖизни,2,FALSE)</f>
        <v>2</v>
      </c>
      <c r="AR375">
        <f>VLOOKUP('Ответы на форму (1)'!AS375,ОбразЖизни,2,FALSE)</f>
        <v>3</v>
      </c>
      <c r="AS375">
        <f>VLOOKUP('Ответы на форму (1)'!AT375,ОбразЖизни,2,FALSE)</f>
        <v>1</v>
      </c>
      <c r="AT375">
        <f>VLOOKUP('Ответы на форму (1)'!AU375,ОбразЖизни,2,FALSE)</f>
        <v>3</v>
      </c>
      <c r="AU375">
        <f>VLOOKUP('Ответы на форму (1)'!AV375,ОбразЖизни,2,FALSE)</f>
        <v>2</v>
      </c>
      <c r="AV375">
        <f>'Ответы на форму (1)'!AW375</f>
        <v>5</v>
      </c>
      <c r="AW375">
        <f>IF('Ответы на форму (1)'!AX375="",0,1)</f>
        <v>0</v>
      </c>
      <c r="AX375">
        <f>VLOOKUP('Ответы на форму (1)'!AY375,Курение,2,FALSE)</f>
        <v>0</v>
      </c>
      <c r="AY375">
        <f>VLOOKUP('Ответы на форму (1)'!AZ375,Алкоголь,2,FALSE)</f>
        <v>1</v>
      </c>
      <c r="AZ375">
        <f>VLOOKUP('Ответы на форму (1)'!BA375,СемейныйОпыт,2,FALSE)</f>
        <v>1</v>
      </c>
      <c r="BA375">
        <f>'Ответы на форму (1)'!BB375</f>
        <v>1</v>
      </c>
      <c r="BB375">
        <f>IF('Ответы на форму (1)'!BC375="",0,VLOOKUP('Ответы на форму (1)'!BC375,УровниЗнакомства,2,FALSE))</f>
        <v>3</v>
      </c>
      <c r="BC375">
        <f>IF('Ответы на форму (1)'!BD375="",0,VLOOKUP('Ответы на форму (1)'!BD375,УровниЗнакомства,2,FALSE))</f>
        <v>3</v>
      </c>
      <c r="BD375">
        <f>IF('Ответы на форму (1)'!BE375="",0,VLOOKUP('Ответы на форму (1)'!BE375,УровниЗнакомства,2,FALSE))</f>
        <v>2</v>
      </c>
      <c r="BE375">
        <f>IF('Ответы на форму (1)'!BF375="",0,VLOOKUP('Ответы на форму (1)'!BF375,УровниЗнакомства,2,FALSE))</f>
        <v>4</v>
      </c>
      <c r="BF375">
        <f>IF('Ответы на форму (1)'!BG375="",0,VLOOKUP('Ответы на форму (1)'!BG375,УровниЗнакомства,2,FALSE))</f>
        <v>0</v>
      </c>
      <c r="BG375">
        <f>IF('Ответы на форму (1)'!BH375="",0,VLOOKUP('Ответы на форму (1)'!BH375,УровниЗнакомства,2,FALSE))</f>
        <v>0</v>
      </c>
      <c r="BH375">
        <f t="shared" si="39"/>
        <v>12</v>
      </c>
      <c r="BI375">
        <f>VLOOKUP('Ответы на форму (1)'!BI375,ТараканоБалл,2,FALSE)</f>
        <v>4</v>
      </c>
      <c r="BJ375">
        <f>VLOOKUP('Ответы на форму (1)'!BJ375,ТараканоБалл,2,FALSE)</f>
        <v>3</v>
      </c>
      <c r="BK375">
        <f>VLOOKUP('Ответы на форму (1)'!BK375,ТараканоБалл,2,FALSE)</f>
        <v>4</v>
      </c>
      <c r="BL375">
        <f>VLOOKUP('Ответы на форму (1)'!BL375,ТараканоБалл,2,FALSE)</f>
        <v>5</v>
      </c>
      <c r="BM375">
        <f t="shared" si="40"/>
        <v>16</v>
      </c>
      <c r="BN375">
        <f t="shared" si="41"/>
        <v>2</v>
      </c>
      <c r="BO375">
        <f>VLOOKUP('Ответы на форму (1)'!BM375,ОбъемИнфы,2,FALSE)</f>
        <v>2</v>
      </c>
      <c r="BP375">
        <f>VLOOKUP('Ответы на форму (1)'!BN375,ОбъемИнфы,2,FALSE)</f>
        <v>3</v>
      </c>
      <c r="BQ375">
        <f>VLOOKUP('Ответы на форму (1)'!BO375,ОбъемИнфы,2,FALSE)</f>
        <v>2</v>
      </c>
      <c r="BR375">
        <f>VLOOKUP('Ответы на форму (1)'!BP375,ОбъемИнфы,2,FALSE)</f>
        <v>3</v>
      </c>
      <c r="BS375">
        <f>VLOOKUP('Ответы на форму (1)'!BQ375,ОбъемИнфы,2,FALSE)</f>
        <v>3</v>
      </c>
      <c r="BT375">
        <f>VLOOKUP('Ответы на форму (1)'!BR375,ОбъемИнфы,2,FALSE)</f>
        <v>1</v>
      </c>
      <c r="BU375">
        <f>VLOOKUP('Ответы на форму (1)'!BS375,ОбъемИнфы,2,FALSE)</f>
        <v>1</v>
      </c>
      <c r="BV375">
        <f>VLOOKUP('Ответы на форму (1)'!BT375,ОбъемИнфы,2,FALSE)</f>
        <v>2</v>
      </c>
      <c r="BW375" t="str">
        <f>IF('Ответы на форму (1)'!BU375&gt;2,"много",'Ответы на форму (1)'!BU375)</f>
        <v>много</v>
      </c>
      <c r="BX375">
        <f>VLOOKUP('Ответы на форму (1)'!BV375,Блыки,2,FALSE)</f>
        <v>0</v>
      </c>
      <c r="BY375">
        <f>IF('Ответы на форму (1)'!BY375="","",'Ответы на форму (1)'!BY375)</f>
        <v>8</v>
      </c>
      <c r="BZ375" t="str">
        <f t="shared" si="36"/>
        <v>Да</v>
      </c>
    </row>
    <row r="376" spans="1:78" x14ac:dyDescent="0.35">
      <c r="A376">
        <f>IF('Ответы на форму (1)'!B376="М",1,0)</f>
        <v>1</v>
      </c>
      <c r="B376">
        <f>'Ответы на форму (1)'!C376</f>
        <v>33</v>
      </c>
      <c r="C376">
        <f>VLOOKUP('Ответы на форму (1)'!G376,Успевание,2,FALSE)</f>
        <v>3</v>
      </c>
      <c r="D376">
        <f>VLOOKUP('Ответы на форму (1)'!H376,Успевание,2,FALSE)</f>
        <v>3</v>
      </c>
      <c r="E376">
        <f t="shared" si="37"/>
        <v>0</v>
      </c>
      <c r="F376">
        <f>VLOOKUP('Ответы на форму (1)'!I376,ШкалаРомека,2,FALSE)</f>
        <v>4</v>
      </c>
      <c r="G376">
        <f>VLOOKUP('Ответы на форму (1)'!J376,ШкалаРомека,2,FALSE)</f>
        <v>3</v>
      </c>
      <c r="H376">
        <f>VLOOKUP('Ответы на форму (1)'!K376,ШкалаРомека,2,FALSE)</f>
        <v>3</v>
      </c>
      <c r="I376">
        <f>VLOOKUP('Ответы на форму (1)'!L376,ШкалаРомека,2,FALSE)</f>
        <v>3</v>
      </c>
      <c r="J376">
        <f>VLOOKUP('Ответы на форму (1)'!M376,ШкалаРомека,2,FALSE)</f>
        <v>3</v>
      </c>
      <c r="K376">
        <f>VLOOKUP('Ответы на форму (1)'!N376,ШкалаРомека,2,FALSE)</f>
        <v>4</v>
      </c>
      <c r="L376">
        <f>VLOOKUP('Ответы на форму (1)'!O376,ШкалаРомека,2,FALSE)</f>
        <v>3</v>
      </c>
      <c r="M376">
        <f>VLOOKUP('Ответы на форму (1)'!P376,ШкалаРомека,2,FALSE)</f>
        <v>3</v>
      </c>
      <c r="N376">
        <f>VLOOKUP('Ответы на форму (1)'!Q376,ШкалаРомека,2,FALSE)</f>
        <v>2</v>
      </c>
      <c r="O376">
        <f>VLOOKUP('Ответы на форму (1)'!R376,ШкалаРомека,2,FALSE)</f>
        <v>3</v>
      </c>
      <c r="P376">
        <f t="shared" si="35"/>
        <v>31</v>
      </c>
      <c r="Q376">
        <f>VLOOKUP('Ответы на форму (1)'!S376,ЧастотаПрактик,2,FALSE)</f>
        <v>2</v>
      </c>
      <c r="R376">
        <f>VLOOKUP('Ответы на форму (1)'!T376,ЧастотаПрактик,2,FALSE)</f>
        <v>3</v>
      </c>
      <c r="S376">
        <f>VLOOKUP('Ответы на форму (1)'!U376,ЧастотаПрактик,2,FALSE)</f>
        <v>3</v>
      </c>
      <c r="T376">
        <f>VLOOKUP('Ответы на форму (1)'!V376,ЧастотаПрактик,2,FALSE)</f>
        <v>2</v>
      </c>
      <c r="U376">
        <f>VLOOKUP('Ответы на форму (1)'!W376,ЧастотаПрактик,2,FALSE)</f>
        <v>2</v>
      </c>
      <c r="V376">
        <f>VLOOKUP('Ответы на форму (1)'!X376,ЧастотаПрактик,2,FALSE)</f>
        <v>1</v>
      </c>
      <c r="W376">
        <f>VLOOKUP('Ответы на форму (1)'!Y376,ЧастотаПрактик,2,FALSE)</f>
        <v>2</v>
      </c>
      <c r="X376">
        <f>VLOOKUP('Ответы на форму (1)'!Z376,ЧастотаПрактик,2,FALSE)</f>
        <v>1</v>
      </c>
      <c r="Y376">
        <f>VLOOKUP('Ответы на форму (1)'!AA376,ЧастотаПрактик,2,FALSE)</f>
        <v>2</v>
      </c>
      <c r="Z376">
        <f>VLOOKUP('Ответы на форму (1)'!AB376,ЧастотаПрактик,2,FALSE)</f>
        <v>3</v>
      </c>
      <c r="AA376">
        <f>VLOOKUP('Ответы на форму (1)'!AC376,ЧастотаПрактик,2,FALSE)</f>
        <v>1</v>
      </c>
      <c r="AB376">
        <f>VLOOKUP('Ответы на форму (1)'!AD376,ЧастотаПрактик,2,FALSE)</f>
        <v>2</v>
      </c>
      <c r="AC376">
        <f>VLOOKUP('Ответы на форму (1)'!AE376,ЧастотаПрактик,2,FALSE)</f>
        <v>2</v>
      </c>
      <c r="AD376">
        <f>VLOOKUP('Ответы на форму (1)'!AF376,ЧастотаПрактик,2,FALSE)</f>
        <v>3</v>
      </c>
      <c r="AE376">
        <f>VLOOKUP('Ответы на форму (1)'!AG376,ДаПочтиНет,2,FALSE)</f>
        <v>1</v>
      </c>
      <c r="AF376">
        <f>VLOOKUP('Ответы на форму (1)'!AH376,ДаПочтиНет,2,FALSE)</f>
        <v>2</v>
      </c>
      <c r="AG376">
        <f>VLOOKUP('Ответы на форму (1)'!AI376,ДаПочтиНет,2,FALSE)</f>
        <v>1</v>
      </c>
      <c r="AH376">
        <f>VLOOKUP('Ответы на форму (1)'!AJ376,ДаПочтиНет,2,FALSE)</f>
        <v>0</v>
      </c>
      <c r="AI376">
        <f>VLOOKUP('Ответы на форму (1)'!AK376,ДаПочтиНет,2,FALSE)</f>
        <v>1</v>
      </c>
      <c r="AJ376">
        <f>VLOOKUP('Ответы на форму (1)'!AL376,ДаПочтиНет,2,FALSE)</f>
        <v>2</v>
      </c>
      <c r="AK376">
        <f>VLOOKUP('Ответы на форму (1)'!AM376,ДаПочтиНет,2,FALSE)</f>
        <v>2</v>
      </c>
      <c r="AL376">
        <f>VLOOKUP('Ответы на форму (1)'!AN376,ДаПочтиНет,2,FALSE)</f>
        <v>0</v>
      </c>
      <c r="AM376">
        <f>VLOOKUP('Ответы на форму (1)'!AO376,ДаПочтиНет,2,FALSE)</f>
        <v>2</v>
      </c>
      <c r="AN376">
        <f t="shared" si="38"/>
        <v>37</v>
      </c>
      <c r="AO376">
        <f>VLOOKUP('Ответы на форму (1)'!AP376,ДаПочтиНет,2,FALSE)</f>
        <v>2</v>
      </c>
      <c r="AP376">
        <f>VLOOKUP('Ответы на форму (1)'!AQ376,ОбразЖизни,2,FALSE)</f>
        <v>3</v>
      </c>
      <c r="AQ376">
        <f>VLOOKUP('Ответы на форму (1)'!AR376,ОбразЖизни,2,FALSE)</f>
        <v>2</v>
      </c>
      <c r="AR376">
        <f>VLOOKUP('Ответы на форму (1)'!AS376,ОбразЖизни,2,FALSE)</f>
        <v>2</v>
      </c>
      <c r="AS376">
        <f>VLOOKUP('Ответы на форму (1)'!AT376,ОбразЖизни,2,FALSE)</f>
        <v>1</v>
      </c>
      <c r="AT376">
        <f>VLOOKUP('Ответы на форму (1)'!AU376,ОбразЖизни,2,FALSE)</f>
        <v>3</v>
      </c>
      <c r="AU376">
        <f>VLOOKUP('Ответы на форму (1)'!AV376,ОбразЖизни,2,FALSE)</f>
        <v>2</v>
      </c>
      <c r="AV376">
        <f>'Ответы на форму (1)'!AW376</f>
        <v>7</v>
      </c>
      <c r="AW376">
        <f>IF('Ответы на форму (1)'!AX376="",0,1)</f>
        <v>0</v>
      </c>
      <c r="AX376">
        <f>VLOOKUP('Ответы на форму (1)'!AY376,Курение,2,FALSE)</f>
        <v>0</v>
      </c>
      <c r="AY376">
        <f>VLOOKUP('Ответы на форму (1)'!AZ376,Алкоголь,2,FALSE)</f>
        <v>1</v>
      </c>
      <c r="AZ376">
        <f>VLOOKUP('Ответы на форму (1)'!BA376,СемейныйОпыт,2,FALSE)</f>
        <v>1</v>
      </c>
      <c r="BA376">
        <f>'Ответы на форму (1)'!BB376</f>
        <v>2</v>
      </c>
      <c r="BB376">
        <f>IF('Ответы на форму (1)'!BC376="",0,VLOOKUP('Ответы на форму (1)'!BC376,УровниЗнакомства,2,FALSE))</f>
        <v>1</v>
      </c>
      <c r="BC376">
        <f>IF('Ответы на форму (1)'!BD376="",0,VLOOKUP('Ответы на форму (1)'!BD376,УровниЗнакомства,2,FALSE))</f>
        <v>1</v>
      </c>
      <c r="BD376">
        <f>IF('Ответы на форму (1)'!BE376="",0,VLOOKUP('Ответы на форму (1)'!BE376,УровниЗнакомства,2,FALSE))</f>
        <v>1</v>
      </c>
      <c r="BE376">
        <f>IF('Ответы на форму (1)'!BF376="",0,VLOOKUP('Ответы на форму (1)'!BF376,УровниЗнакомства,2,FALSE))</f>
        <v>5</v>
      </c>
      <c r="BF376">
        <f>IF('Ответы на форму (1)'!BG376="",0,VLOOKUP('Ответы на форму (1)'!BG376,УровниЗнакомства,2,FALSE))</f>
        <v>0</v>
      </c>
      <c r="BG376">
        <f>IF('Ответы на форму (1)'!BH376="",0,VLOOKUP('Ответы на форму (1)'!BH376,УровниЗнакомства,2,FALSE))</f>
        <v>0</v>
      </c>
      <c r="BH376">
        <f t="shared" si="39"/>
        <v>8</v>
      </c>
      <c r="BI376">
        <f>VLOOKUP('Ответы на форму (1)'!BI376,ТараканоБалл,2,FALSE)</f>
        <v>2</v>
      </c>
      <c r="BJ376">
        <f>VLOOKUP('Ответы на форму (1)'!BJ376,ТараканоБалл,2,FALSE)</f>
        <v>3</v>
      </c>
      <c r="BK376">
        <f>VLOOKUP('Ответы на форму (1)'!BK376,ТараканоБалл,2,FALSE)</f>
        <v>4</v>
      </c>
      <c r="BL376">
        <f>VLOOKUP('Ответы на форму (1)'!BL376,ТараканоБалл,2,FALSE)</f>
        <v>5</v>
      </c>
      <c r="BM376">
        <f t="shared" si="40"/>
        <v>14</v>
      </c>
      <c r="BN376">
        <f t="shared" si="41"/>
        <v>1</v>
      </c>
      <c r="BO376">
        <f>VLOOKUP('Ответы на форму (1)'!BM376,ОбъемИнфы,2,FALSE)</f>
        <v>2</v>
      </c>
      <c r="BP376">
        <f>VLOOKUP('Ответы на форму (1)'!BN376,ОбъемИнфы,2,FALSE)</f>
        <v>1</v>
      </c>
      <c r="BQ376">
        <f>VLOOKUP('Ответы на форму (1)'!BO376,ОбъемИнфы,2,FALSE)</f>
        <v>1</v>
      </c>
      <c r="BR376">
        <f>VLOOKUP('Ответы на форму (1)'!BP376,ОбъемИнфы,2,FALSE)</f>
        <v>3</v>
      </c>
      <c r="BS376">
        <f>VLOOKUP('Ответы на форму (1)'!BQ376,ОбъемИнфы,2,FALSE)</f>
        <v>3</v>
      </c>
      <c r="BT376">
        <f>VLOOKUP('Ответы на форму (1)'!BR376,ОбъемИнфы,2,FALSE)</f>
        <v>2</v>
      </c>
      <c r="BU376">
        <f>VLOOKUP('Ответы на форму (1)'!BS376,ОбъемИнфы,2,FALSE)</f>
        <v>1</v>
      </c>
      <c r="BV376">
        <f>VLOOKUP('Ответы на форму (1)'!BT376,ОбъемИнфы,2,FALSE)</f>
        <v>0</v>
      </c>
      <c r="BW376" t="str">
        <f>IF('Ответы на форму (1)'!BU376&gt;2,"много",'Ответы на форму (1)'!BU376)</f>
        <v>много</v>
      </c>
      <c r="BX376">
        <f>VLOOKUP('Ответы на форму (1)'!BV376,Блыки,2,FALSE)</f>
        <v>0</v>
      </c>
      <c r="BY376">
        <f>IF('Ответы на форму (1)'!BY376="","",'Ответы на форму (1)'!BY376)</f>
        <v>8</v>
      </c>
      <c r="BZ376" t="str">
        <f t="shared" si="36"/>
        <v>Да</v>
      </c>
    </row>
    <row r="377" spans="1:78" x14ac:dyDescent="0.35">
      <c r="A377">
        <f>IF('Ответы на форму (1)'!B377="М",1,0)</f>
        <v>0</v>
      </c>
      <c r="B377">
        <f>'Ответы на форму (1)'!C377</f>
        <v>42</v>
      </c>
      <c r="C377">
        <f>VLOOKUP('Ответы на форму (1)'!G377,Успевание,2,FALSE)</f>
        <v>4</v>
      </c>
      <c r="D377">
        <f>VLOOKUP('Ответы на форму (1)'!H377,Успевание,2,FALSE)</f>
        <v>5</v>
      </c>
      <c r="E377">
        <f t="shared" si="37"/>
        <v>-1</v>
      </c>
      <c r="F377">
        <f>VLOOKUP('Ответы на форму (1)'!I377,ШкалаРомека,2,FALSE)</f>
        <v>4</v>
      </c>
      <c r="G377">
        <f>VLOOKUP('Ответы на форму (1)'!J377,ШкалаРомека,2,FALSE)</f>
        <v>3</v>
      </c>
      <c r="H377">
        <f>VLOOKUP('Ответы на форму (1)'!K377,ШкалаРомека,2,FALSE)</f>
        <v>3</v>
      </c>
      <c r="I377">
        <f>VLOOKUP('Ответы на форму (1)'!L377,ШкалаРомека,2,FALSE)</f>
        <v>3</v>
      </c>
      <c r="J377">
        <f>VLOOKUP('Ответы на форму (1)'!M377,ШкалаРомека,2,FALSE)</f>
        <v>3</v>
      </c>
      <c r="K377">
        <f>VLOOKUP('Ответы на форму (1)'!N377,ШкалаРомека,2,FALSE)</f>
        <v>4</v>
      </c>
      <c r="L377">
        <f>VLOOKUP('Ответы на форму (1)'!O377,ШкалаРомека,2,FALSE)</f>
        <v>3</v>
      </c>
      <c r="M377">
        <f>VLOOKUP('Ответы на форму (1)'!P377,ШкалаРомека,2,FALSE)</f>
        <v>3</v>
      </c>
      <c r="N377">
        <f>VLOOKUP('Ответы на форму (1)'!Q377,ШкалаРомека,2,FALSE)</f>
        <v>3</v>
      </c>
      <c r="O377">
        <f>VLOOKUP('Ответы на форму (1)'!R377,ШкалаРомека,2,FALSE)</f>
        <v>3</v>
      </c>
      <c r="P377">
        <f t="shared" si="35"/>
        <v>32</v>
      </c>
      <c r="Q377">
        <f>VLOOKUP('Ответы на форму (1)'!S377,ЧастотаПрактик,2,FALSE)</f>
        <v>3</v>
      </c>
      <c r="R377">
        <f>VLOOKUP('Ответы на форму (1)'!T377,ЧастотаПрактик,2,FALSE)</f>
        <v>1</v>
      </c>
      <c r="S377">
        <f>VLOOKUP('Ответы на форму (1)'!U377,ЧастотаПрактик,2,FALSE)</f>
        <v>1</v>
      </c>
      <c r="T377">
        <f>VLOOKUP('Ответы на форму (1)'!V377,ЧастотаПрактик,2,FALSE)</f>
        <v>3</v>
      </c>
      <c r="U377">
        <f>VLOOKUP('Ответы на форму (1)'!W377,ЧастотаПрактик,2,FALSE)</f>
        <v>0</v>
      </c>
      <c r="V377">
        <f>VLOOKUP('Ответы на форму (1)'!X377,ЧастотаПрактик,2,FALSE)</f>
        <v>0</v>
      </c>
      <c r="W377">
        <f>VLOOKUP('Ответы на форму (1)'!Y377,ЧастотаПрактик,2,FALSE)</f>
        <v>3</v>
      </c>
      <c r="X377">
        <f>VLOOKUP('Ответы на форму (1)'!Z377,ЧастотаПрактик,2,FALSE)</f>
        <v>2</v>
      </c>
      <c r="Y377">
        <f>VLOOKUP('Ответы на форму (1)'!AA377,ЧастотаПрактик,2,FALSE)</f>
        <v>4</v>
      </c>
      <c r="Z377">
        <f>VLOOKUP('Ответы на форму (1)'!AB377,ЧастотаПрактик,2,FALSE)</f>
        <v>3</v>
      </c>
      <c r="AA377">
        <f>VLOOKUP('Ответы на форму (1)'!AC377,ЧастотаПрактик,2,FALSE)</f>
        <v>3</v>
      </c>
      <c r="AB377">
        <f>VLOOKUP('Ответы на форму (1)'!AD377,ЧастотаПрактик,2,FALSE)</f>
        <v>3</v>
      </c>
      <c r="AC377">
        <f>VLOOKUP('Ответы на форму (1)'!AE377,ЧастотаПрактик,2,FALSE)</f>
        <v>3</v>
      </c>
      <c r="AD377">
        <f>VLOOKUP('Ответы на форму (1)'!AF377,ЧастотаПрактик,2,FALSE)</f>
        <v>3</v>
      </c>
      <c r="AE377">
        <f>VLOOKUP('Ответы на форму (1)'!AG377,ДаПочтиНет,2,FALSE)</f>
        <v>1</v>
      </c>
      <c r="AF377">
        <f>VLOOKUP('Ответы на форму (1)'!AH377,ДаПочтиНет,2,FALSE)</f>
        <v>1</v>
      </c>
      <c r="AG377">
        <f>VLOOKUP('Ответы на форму (1)'!AI377,ДаПочтиНет,2,FALSE)</f>
        <v>0</v>
      </c>
      <c r="AH377">
        <f>VLOOKUP('Ответы на форму (1)'!AJ377,ДаПочтиНет,2,FALSE)</f>
        <v>0</v>
      </c>
      <c r="AI377">
        <f>VLOOKUP('Ответы на форму (1)'!AK377,ДаПочтиНет,2,FALSE)</f>
        <v>0</v>
      </c>
      <c r="AJ377">
        <f>VLOOKUP('Ответы на форму (1)'!AL377,ДаПочтиНет,2,FALSE)</f>
        <v>0</v>
      </c>
      <c r="AK377">
        <f>VLOOKUP('Ответы на форму (1)'!AM377,ДаПочтиНет,2,FALSE)</f>
        <v>0</v>
      </c>
      <c r="AL377">
        <f>VLOOKUP('Ответы на форму (1)'!AN377,ДаПочтиНет,2,FALSE)</f>
        <v>0</v>
      </c>
      <c r="AM377">
        <f>VLOOKUP('Ответы на форму (1)'!AO377,ДаПочтиНет,2,FALSE)</f>
        <v>0</v>
      </c>
      <c r="AN377">
        <f t="shared" si="38"/>
        <v>31</v>
      </c>
      <c r="AO377">
        <f>VLOOKUP('Ответы на форму (1)'!AP377,ДаПочтиНет,2,FALSE)</f>
        <v>2</v>
      </c>
      <c r="AP377">
        <f>VLOOKUP('Ответы на форму (1)'!AQ377,ОбразЖизни,2,FALSE)</f>
        <v>2</v>
      </c>
      <c r="AQ377">
        <f>VLOOKUP('Ответы на форму (1)'!AR377,ОбразЖизни,2,FALSE)</f>
        <v>4</v>
      </c>
      <c r="AR377">
        <f>VLOOKUP('Ответы на форму (1)'!AS377,ОбразЖизни,2,FALSE)</f>
        <v>0</v>
      </c>
      <c r="AS377">
        <f>VLOOKUP('Ответы на форму (1)'!AT377,ОбразЖизни,2,FALSE)</f>
        <v>1</v>
      </c>
      <c r="AT377">
        <f>VLOOKUP('Ответы на форму (1)'!AU377,ОбразЖизни,2,FALSE)</f>
        <v>4</v>
      </c>
      <c r="AU377">
        <f>VLOOKUP('Ответы на форму (1)'!AV377,ОбразЖизни,2,FALSE)</f>
        <v>2</v>
      </c>
      <c r="AV377">
        <f>'Ответы на форму (1)'!AW377</f>
        <v>7</v>
      </c>
      <c r="AW377">
        <f>IF('Ответы на форму (1)'!AX377="",0,1)</f>
        <v>1</v>
      </c>
      <c r="AX377">
        <f>VLOOKUP('Ответы на форму (1)'!AY377,Курение,2,FALSE)</f>
        <v>0</v>
      </c>
      <c r="AY377">
        <f>VLOOKUP('Ответы на форму (1)'!AZ377,Алкоголь,2,FALSE)</f>
        <v>1</v>
      </c>
      <c r="AZ377">
        <f>VLOOKUP('Ответы на форму (1)'!BA377,СемейныйОпыт,2,FALSE)</f>
        <v>1</v>
      </c>
      <c r="BA377">
        <f>'Ответы на форму (1)'!BB377</f>
        <v>2</v>
      </c>
      <c r="BB377">
        <f>IF('Ответы на форму (1)'!BC377="",0,VLOOKUP('Ответы на форму (1)'!BC377,УровниЗнакомства,2,FALSE))</f>
        <v>3</v>
      </c>
      <c r="BC377">
        <f>IF('Ответы на форму (1)'!BD377="",0,VLOOKUP('Ответы на форму (1)'!BD377,УровниЗнакомства,2,FALSE))</f>
        <v>1</v>
      </c>
      <c r="BD377">
        <f>IF('Ответы на форму (1)'!BE377="",0,VLOOKUP('Ответы на форму (1)'!BE377,УровниЗнакомства,2,FALSE))</f>
        <v>0</v>
      </c>
      <c r="BE377">
        <f>IF('Ответы на форму (1)'!BF377="",0,VLOOKUP('Ответы на форму (1)'!BF377,УровниЗнакомства,2,FALSE))</f>
        <v>0</v>
      </c>
      <c r="BF377">
        <f>IF('Ответы на форму (1)'!BG377="",0,VLOOKUP('Ответы на форму (1)'!BG377,УровниЗнакомства,2,FALSE))</f>
        <v>0</v>
      </c>
      <c r="BG377">
        <f>IF('Ответы на форму (1)'!BH377="",0,VLOOKUP('Ответы на форму (1)'!BH377,УровниЗнакомства,2,FALSE))</f>
        <v>0</v>
      </c>
      <c r="BH377">
        <f t="shared" si="39"/>
        <v>4</v>
      </c>
      <c r="BI377">
        <f>VLOOKUP('Ответы на форму (1)'!BI377,ТараканоБалл,2,FALSE)</f>
        <v>4</v>
      </c>
      <c r="BJ377">
        <f>VLOOKUP('Ответы на форму (1)'!BJ377,ТараканоБалл,2,FALSE)</f>
        <v>4</v>
      </c>
      <c r="BK377">
        <f>VLOOKUP('Ответы на форму (1)'!BK377,ТараканоБалл,2,FALSE)</f>
        <v>3</v>
      </c>
      <c r="BL377">
        <f>VLOOKUP('Ответы на форму (1)'!BL377,ТараканоБалл,2,FALSE)</f>
        <v>5</v>
      </c>
      <c r="BM377">
        <f t="shared" si="40"/>
        <v>16</v>
      </c>
      <c r="BN377">
        <f t="shared" si="41"/>
        <v>2</v>
      </c>
      <c r="BO377">
        <f>VLOOKUP('Ответы на форму (1)'!BM377,ОбъемИнфы,2,FALSE)</f>
        <v>3</v>
      </c>
      <c r="BP377">
        <f>VLOOKUP('Ответы на форму (1)'!BN377,ОбъемИнфы,2,FALSE)</f>
        <v>2</v>
      </c>
      <c r="BQ377">
        <f>VLOOKUP('Ответы на форму (1)'!BO377,ОбъемИнфы,2,FALSE)</f>
        <v>2</v>
      </c>
      <c r="BR377">
        <f>VLOOKUP('Ответы на форму (1)'!BP377,ОбъемИнфы,2,FALSE)</f>
        <v>1</v>
      </c>
      <c r="BS377">
        <f>VLOOKUP('Ответы на форму (1)'!BQ377,ОбъемИнфы,2,FALSE)</f>
        <v>2</v>
      </c>
      <c r="BT377">
        <f>VLOOKUP('Ответы на форму (1)'!BR377,ОбъемИнфы,2,FALSE)</f>
        <v>3</v>
      </c>
      <c r="BU377">
        <f>VLOOKUP('Ответы на форму (1)'!BS377,ОбъемИнфы,2,FALSE)</f>
        <v>2</v>
      </c>
      <c r="BV377">
        <f>VLOOKUP('Ответы на форму (1)'!BT377,ОбъемИнфы,2,FALSE)</f>
        <v>1</v>
      </c>
      <c r="BW377" t="str">
        <f>IF('Ответы на форму (1)'!BU377&gt;2,"много",'Ответы на форму (1)'!BU377)</f>
        <v>много</v>
      </c>
      <c r="BX377">
        <f>VLOOKUP('Ответы на форму (1)'!BV377,Блыки,2,FALSE)</f>
        <v>0</v>
      </c>
      <c r="BY377">
        <f>IF('Ответы на форму (1)'!BY377="","",'Ответы на форму (1)'!BY377)</f>
        <v>8</v>
      </c>
      <c r="BZ377" t="str">
        <f t="shared" si="36"/>
        <v>Да</v>
      </c>
    </row>
    <row r="378" spans="1:78" x14ac:dyDescent="0.35">
      <c r="A378">
        <f>IF('Ответы на форму (1)'!B378="М",1,0)</f>
        <v>1</v>
      </c>
      <c r="B378">
        <f>'Ответы на форму (1)'!C378</f>
        <v>37</v>
      </c>
      <c r="C378">
        <f>VLOOKUP('Ответы на форму (1)'!G378,Успевание,2,FALSE)</f>
        <v>4</v>
      </c>
      <c r="D378">
        <f>VLOOKUP('Ответы на форму (1)'!H378,Успевание,2,FALSE)</f>
        <v>2</v>
      </c>
      <c r="E378">
        <f t="shared" si="37"/>
        <v>1</v>
      </c>
      <c r="F378">
        <f>VLOOKUP('Ответы на форму (1)'!I378,ШкалаРомека,2,FALSE)</f>
        <v>3</v>
      </c>
      <c r="G378">
        <f>VLOOKUP('Ответы на форму (1)'!J378,ШкалаРомека,2,FALSE)</f>
        <v>3</v>
      </c>
      <c r="H378">
        <f>VLOOKUP('Ответы на форму (1)'!K378,ШкалаРомека,2,FALSE)</f>
        <v>2</v>
      </c>
      <c r="I378">
        <f>VLOOKUP('Ответы на форму (1)'!L378,ШкалаРомека,2,FALSE)</f>
        <v>3</v>
      </c>
      <c r="J378">
        <f>VLOOKUP('Ответы на форму (1)'!M378,ШкалаРомека,2,FALSE)</f>
        <v>3</v>
      </c>
      <c r="K378">
        <f>VLOOKUP('Ответы на форму (1)'!N378,ШкалаРомека,2,FALSE)</f>
        <v>3</v>
      </c>
      <c r="L378">
        <f>VLOOKUP('Ответы на форму (1)'!O378,ШкалаРомека,2,FALSE)</f>
        <v>3</v>
      </c>
      <c r="M378">
        <f>VLOOKUP('Ответы на форму (1)'!P378,ШкалаРомека,2,FALSE)</f>
        <v>3</v>
      </c>
      <c r="N378">
        <f>VLOOKUP('Ответы на форму (1)'!Q378,ШкалаРомека,2,FALSE)</f>
        <v>3</v>
      </c>
      <c r="O378">
        <f>VLOOKUP('Ответы на форму (1)'!R378,ШкалаРомека,2,FALSE)</f>
        <v>2</v>
      </c>
      <c r="P378">
        <f t="shared" si="35"/>
        <v>28</v>
      </c>
      <c r="Q378">
        <f>VLOOKUP('Ответы на форму (1)'!S378,ЧастотаПрактик,2,FALSE)</f>
        <v>3</v>
      </c>
      <c r="R378">
        <f>VLOOKUP('Ответы на форму (1)'!T378,ЧастотаПрактик,2,FALSE)</f>
        <v>2</v>
      </c>
      <c r="S378">
        <f>VLOOKUP('Ответы на форму (1)'!U378,ЧастотаПрактик,2,FALSE)</f>
        <v>2</v>
      </c>
      <c r="T378">
        <f>VLOOKUP('Ответы на форму (1)'!V378,ЧастотаПрактик,2,FALSE)</f>
        <v>1</v>
      </c>
      <c r="U378">
        <f>VLOOKUP('Ответы на форму (1)'!W378,ЧастотаПрактик,2,FALSE)</f>
        <v>1</v>
      </c>
      <c r="V378">
        <f>VLOOKUP('Ответы на форму (1)'!X378,ЧастотаПрактик,2,FALSE)</f>
        <v>4</v>
      </c>
      <c r="W378">
        <f>VLOOKUP('Ответы на форму (1)'!Y378,ЧастотаПрактик,2,FALSE)</f>
        <v>3</v>
      </c>
      <c r="X378">
        <f>VLOOKUP('Ответы на форму (1)'!Z378,ЧастотаПрактик,2,FALSE)</f>
        <v>4</v>
      </c>
      <c r="Y378">
        <f>VLOOKUP('Ответы на форму (1)'!AA378,ЧастотаПрактик,2,FALSE)</f>
        <v>3</v>
      </c>
      <c r="Z378">
        <f>VLOOKUP('Ответы на форму (1)'!AB378,ЧастотаПрактик,2,FALSE)</f>
        <v>4</v>
      </c>
      <c r="AA378">
        <f>VLOOKUP('Ответы на форму (1)'!AC378,ЧастотаПрактик,2,FALSE)</f>
        <v>4</v>
      </c>
      <c r="AB378">
        <f>VLOOKUP('Ответы на форму (1)'!AD378,ЧастотаПрактик,2,FALSE)</f>
        <v>3</v>
      </c>
      <c r="AC378">
        <f>VLOOKUP('Ответы на форму (1)'!AE378,ЧастотаПрактик,2,FALSE)</f>
        <v>4</v>
      </c>
      <c r="AD378">
        <f>VLOOKUP('Ответы на форму (1)'!AF378,ЧастотаПрактик,2,FALSE)</f>
        <v>3</v>
      </c>
      <c r="AE378">
        <f>VLOOKUP('Ответы на форму (1)'!AG378,ДаПочтиНет,2,FALSE)</f>
        <v>2</v>
      </c>
      <c r="AF378">
        <f>VLOOKUP('Ответы на форму (1)'!AH378,ДаПочтиНет,2,FALSE)</f>
        <v>2</v>
      </c>
      <c r="AG378">
        <f>VLOOKUP('Ответы на форму (1)'!AI378,ДаПочтиНет,2,FALSE)</f>
        <v>2</v>
      </c>
      <c r="AH378">
        <f>VLOOKUP('Ответы на форму (1)'!AJ378,ДаПочтиНет,2,FALSE)</f>
        <v>0</v>
      </c>
      <c r="AI378">
        <f>VLOOKUP('Ответы на форму (1)'!AK378,ДаПочтиНет,2,FALSE)</f>
        <v>2</v>
      </c>
      <c r="AJ378">
        <f>VLOOKUP('Ответы на форму (1)'!AL378,ДаПочтиНет,2,FALSE)</f>
        <v>2</v>
      </c>
      <c r="AK378">
        <f>VLOOKUP('Ответы на форму (1)'!AM378,ДаПочтиНет,2,FALSE)</f>
        <v>2</v>
      </c>
      <c r="AL378">
        <f>VLOOKUP('Ответы на форму (1)'!AN378,ДаПочтиНет,2,FALSE)</f>
        <v>2</v>
      </c>
      <c r="AM378">
        <f>VLOOKUP('Ответы на форму (1)'!AO378,ДаПочтиНет,2,FALSE)</f>
        <v>2</v>
      </c>
      <c r="AN378">
        <f t="shared" si="38"/>
        <v>53</v>
      </c>
      <c r="AO378">
        <f>VLOOKUP('Ответы на форму (1)'!AP378,ДаПочтиНет,2,FALSE)</f>
        <v>2</v>
      </c>
      <c r="AP378">
        <f>VLOOKUP('Ответы на форму (1)'!AQ378,ОбразЖизни,2,FALSE)</f>
        <v>4</v>
      </c>
      <c r="AQ378">
        <f>VLOOKUP('Ответы на форму (1)'!AR378,ОбразЖизни,2,FALSE)</f>
        <v>3</v>
      </c>
      <c r="AR378">
        <f>VLOOKUP('Ответы на форму (1)'!AS378,ОбразЖизни,2,FALSE)</f>
        <v>1</v>
      </c>
      <c r="AS378">
        <f>VLOOKUP('Ответы на форму (1)'!AT378,ОбразЖизни,2,FALSE)</f>
        <v>4</v>
      </c>
      <c r="AT378">
        <f>VLOOKUP('Ответы на форму (1)'!AU378,ОбразЖизни,2,FALSE)</f>
        <v>2</v>
      </c>
      <c r="AU378">
        <f>VLOOKUP('Ответы на форму (1)'!AV378,ОбразЖизни,2,FALSE)</f>
        <v>4</v>
      </c>
      <c r="AV378">
        <f>'Ответы на форму (1)'!AW378</f>
        <v>5</v>
      </c>
      <c r="AW378">
        <f>IF('Ответы на форму (1)'!AX378="",0,1)</f>
        <v>0</v>
      </c>
      <c r="AX378">
        <f>VLOOKUP('Ответы на форму (1)'!AY378,Курение,2,FALSE)</f>
        <v>0</v>
      </c>
      <c r="AY378">
        <f>VLOOKUP('Ответы на форму (1)'!AZ378,Алкоголь,2,FALSE)</f>
        <v>0</v>
      </c>
      <c r="AZ378">
        <f>VLOOKUP('Ответы на форму (1)'!BA378,СемейныйОпыт,2,FALSE)</f>
        <v>0</v>
      </c>
      <c r="BA378">
        <f>'Ответы на форму (1)'!BB378</f>
        <v>0</v>
      </c>
      <c r="BB378">
        <f>IF('Ответы на форму (1)'!BC378="",0,VLOOKUP('Ответы на форму (1)'!BC378,УровниЗнакомства,2,FALSE))</f>
        <v>0</v>
      </c>
      <c r="BC378">
        <f>IF('Ответы на форму (1)'!BD378="",0,VLOOKUP('Ответы на форму (1)'!BD378,УровниЗнакомства,2,FALSE))</f>
        <v>2</v>
      </c>
      <c r="BD378">
        <f>IF('Ответы на форму (1)'!BE378="",0,VLOOKUP('Ответы на форму (1)'!BE378,УровниЗнакомства,2,FALSE))</f>
        <v>0</v>
      </c>
      <c r="BE378">
        <f>IF('Ответы на форму (1)'!BF378="",0,VLOOKUP('Ответы на форму (1)'!BF378,УровниЗнакомства,2,FALSE))</f>
        <v>4</v>
      </c>
      <c r="BF378">
        <f>IF('Ответы на форму (1)'!BG378="",0,VLOOKUP('Ответы на форму (1)'!BG378,УровниЗнакомства,2,FALSE))</f>
        <v>0</v>
      </c>
      <c r="BG378">
        <f>IF('Ответы на форму (1)'!BH378="",0,VLOOKUP('Ответы на форму (1)'!BH378,УровниЗнакомства,2,FALSE))</f>
        <v>0</v>
      </c>
      <c r="BH378">
        <f t="shared" si="39"/>
        <v>6</v>
      </c>
      <c r="BI378">
        <f>VLOOKUP('Ответы на форму (1)'!BI378,ТараканоБалл,2,FALSE)</f>
        <v>2</v>
      </c>
      <c r="BJ378">
        <f>VLOOKUP('Ответы на форму (1)'!BJ378,ТараканоБалл,2,FALSE)</f>
        <v>3</v>
      </c>
      <c r="BK378">
        <f>VLOOKUP('Ответы на форму (1)'!BK378,ТараканоБалл,2,FALSE)</f>
        <v>2</v>
      </c>
      <c r="BL378">
        <f>VLOOKUP('Ответы на форму (1)'!BL378,ТараканоБалл,2,FALSE)</f>
        <v>2</v>
      </c>
      <c r="BM378">
        <f t="shared" si="40"/>
        <v>9</v>
      </c>
      <c r="BN378">
        <f t="shared" si="41"/>
        <v>0</v>
      </c>
      <c r="BO378">
        <f>VLOOKUP('Ответы на форму (1)'!BM378,ОбъемИнфы,2,FALSE)</f>
        <v>1</v>
      </c>
      <c r="BP378">
        <f>VLOOKUP('Ответы на форму (1)'!BN378,ОбъемИнфы,2,FALSE)</f>
        <v>3</v>
      </c>
      <c r="BQ378">
        <f>VLOOKUP('Ответы на форму (1)'!BO378,ОбъемИнфы,2,FALSE)</f>
        <v>2</v>
      </c>
      <c r="BR378">
        <f>VLOOKUP('Ответы на форму (1)'!BP378,ОбъемИнфы,2,FALSE)</f>
        <v>0</v>
      </c>
      <c r="BS378">
        <f>VLOOKUP('Ответы на форму (1)'!BQ378,ОбъемИнфы,2,FALSE)</f>
        <v>0</v>
      </c>
      <c r="BT378">
        <f>VLOOKUP('Ответы на форму (1)'!BR378,ОбъемИнфы,2,FALSE)</f>
        <v>1</v>
      </c>
      <c r="BU378">
        <f>VLOOKUP('Ответы на форму (1)'!BS378,ОбъемИнфы,2,FALSE)</f>
        <v>1</v>
      </c>
      <c r="BV378">
        <f>VLOOKUP('Ответы на форму (1)'!BT378,ОбъемИнфы,2,FALSE)</f>
        <v>0</v>
      </c>
      <c r="BW378">
        <f>IF('Ответы на форму (1)'!BU378&gt;2,"много",'Ответы на форму (1)'!BU378)</f>
        <v>1</v>
      </c>
      <c r="BX378">
        <f>VLOOKUP('Ответы на форму (1)'!BV378,Блыки,2,FALSE)</f>
        <v>0</v>
      </c>
      <c r="BY378">
        <f>IF('Ответы на форму (1)'!BY378="","",'Ответы на форму (1)'!BY378)</f>
        <v>4</v>
      </c>
      <c r="BZ378" t="str">
        <f t="shared" si="36"/>
        <v>Нет</v>
      </c>
    </row>
    <row r="379" spans="1:78" x14ac:dyDescent="0.35">
      <c r="A379">
        <f>IF('Ответы на форму (1)'!B379="М",1,0)</f>
        <v>0</v>
      </c>
      <c r="B379">
        <f>'Ответы на форму (1)'!C379</f>
        <v>29</v>
      </c>
      <c r="C379">
        <f>VLOOKUP('Ответы на форму (1)'!G379,Успевание,2,FALSE)</f>
        <v>4</v>
      </c>
      <c r="D379">
        <f>VLOOKUP('Ответы на форму (1)'!H379,Успевание,2,FALSE)</f>
        <v>3</v>
      </c>
      <c r="E379">
        <f t="shared" si="37"/>
        <v>1</v>
      </c>
      <c r="F379">
        <f>VLOOKUP('Ответы на форму (1)'!I379,ШкалаРомека,2,FALSE)</f>
        <v>4</v>
      </c>
      <c r="G379">
        <f>VLOOKUP('Ответы на форму (1)'!J379,ШкалаРомека,2,FALSE)</f>
        <v>4</v>
      </c>
      <c r="H379">
        <f>VLOOKUP('Ответы на форму (1)'!K379,ШкалаРомека,2,FALSE)</f>
        <v>2</v>
      </c>
      <c r="I379">
        <f>VLOOKUP('Ответы на форму (1)'!L379,ШкалаРомека,2,FALSE)</f>
        <v>2</v>
      </c>
      <c r="J379">
        <f>VLOOKUP('Ответы на форму (1)'!M379,ШкалаРомека,2,FALSE)</f>
        <v>4</v>
      </c>
      <c r="K379">
        <f>VLOOKUP('Ответы на форму (1)'!N379,ШкалаРомека,2,FALSE)</f>
        <v>4</v>
      </c>
      <c r="L379">
        <f>VLOOKUP('Ответы на форму (1)'!O379,ШкалаРомека,2,FALSE)</f>
        <v>3</v>
      </c>
      <c r="M379">
        <f>VLOOKUP('Ответы на форму (1)'!P379,ШкалаРомека,2,FALSE)</f>
        <v>3</v>
      </c>
      <c r="N379">
        <f>VLOOKUP('Ответы на форму (1)'!Q379,ШкалаРомека,2,FALSE)</f>
        <v>3</v>
      </c>
      <c r="O379">
        <f>VLOOKUP('Ответы на форму (1)'!R379,ШкалаРомека,2,FALSE)</f>
        <v>3</v>
      </c>
      <c r="P379">
        <f t="shared" si="35"/>
        <v>32</v>
      </c>
      <c r="Q379">
        <f>VLOOKUP('Ответы на форму (1)'!S379,ЧастотаПрактик,2,FALSE)</f>
        <v>3</v>
      </c>
      <c r="R379">
        <f>VLOOKUP('Ответы на форму (1)'!T379,ЧастотаПрактик,2,FALSE)</f>
        <v>1</v>
      </c>
      <c r="S379">
        <f>VLOOKUP('Ответы на форму (1)'!U379,ЧастотаПрактик,2,FALSE)</f>
        <v>4</v>
      </c>
      <c r="T379">
        <f>VLOOKUP('Ответы на форму (1)'!V379,ЧастотаПрактик,2,FALSE)</f>
        <v>3</v>
      </c>
      <c r="U379">
        <f>VLOOKUP('Ответы на форму (1)'!W379,ЧастотаПрактик,2,FALSE)</f>
        <v>0</v>
      </c>
      <c r="V379">
        <f>VLOOKUP('Ответы на форму (1)'!X379,ЧастотаПрактик,2,FALSE)</f>
        <v>1</v>
      </c>
      <c r="W379">
        <f>VLOOKUP('Ответы на форму (1)'!Y379,ЧастотаПрактик,2,FALSE)</f>
        <v>4</v>
      </c>
      <c r="X379">
        <f>VLOOKUP('Ответы на форму (1)'!Z379,ЧастотаПрактик,2,FALSE)</f>
        <v>2</v>
      </c>
      <c r="Y379">
        <f>VLOOKUP('Ответы на форму (1)'!AA379,ЧастотаПрактик,2,FALSE)</f>
        <v>3</v>
      </c>
      <c r="Z379">
        <f>VLOOKUP('Ответы на форму (1)'!AB379,ЧастотаПрактик,2,FALSE)</f>
        <v>3</v>
      </c>
      <c r="AA379">
        <f>VLOOKUP('Ответы на форму (1)'!AC379,ЧастотаПрактик,2,FALSE)</f>
        <v>2</v>
      </c>
      <c r="AB379">
        <f>VLOOKUP('Ответы на форму (1)'!AD379,ЧастотаПрактик,2,FALSE)</f>
        <v>1</v>
      </c>
      <c r="AC379">
        <f>VLOOKUP('Ответы на форму (1)'!AE379,ЧастотаПрактик,2,FALSE)</f>
        <v>4</v>
      </c>
      <c r="AD379">
        <f>VLOOKUP('Ответы на форму (1)'!AF379,ЧастотаПрактик,2,FALSE)</f>
        <v>2</v>
      </c>
      <c r="AE379">
        <f>VLOOKUP('Ответы на форму (1)'!AG379,ДаПочтиНет,2,FALSE)</f>
        <v>1</v>
      </c>
      <c r="AF379">
        <f>VLOOKUP('Ответы на форму (1)'!AH379,ДаПочтиНет,2,FALSE)</f>
        <v>0</v>
      </c>
      <c r="AG379">
        <f>VLOOKUP('Ответы на форму (1)'!AI379,ДаПочтиНет,2,FALSE)</f>
        <v>1</v>
      </c>
      <c r="AH379">
        <f>VLOOKUP('Ответы на форму (1)'!AJ379,ДаПочтиНет,2,FALSE)</f>
        <v>0</v>
      </c>
      <c r="AI379">
        <f>VLOOKUP('Ответы на форму (1)'!AK379,ДаПочтиНет,2,FALSE)</f>
        <v>0</v>
      </c>
      <c r="AJ379">
        <f>VLOOKUP('Ответы на форму (1)'!AL379,ДаПочтиНет,2,FALSE)</f>
        <v>2</v>
      </c>
      <c r="AK379">
        <f>VLOOKUP('Ответы на форму (1)'!AM379,ДаПочтиНет,2,FALSE)</f>
        <v>0</v>
      </c>
      <c r="AL379">
        <f>VLOOKUP('Ответы на форму (1)'!AN379,ДаПочтиНет,2,FALSE)</f>
        <v>0</v>
      </c>
      <c r="AM379">
        <f>VLOOKUP('Ответы на форму (1)'!AO379,ДаПочтиНет,2,FALSE)</f>
        <v>0</v>
      </c>
      <c r="AN379">
        <f t="shared" si="38"/>
        <v>34</v>
      </c>
      <c r="AO379">
        <f>VLOOKUP('Ответы на форму (1)'!AP379,ДаПочтиНет,2,FALSE)</f>
        <v>0</v>
      </c>
      <c r="AP379">
        <f>VLOOKUP('Ответы на форму (1)'!AQ379,ОбразЖизни,2,FALSE)</f>
        <v>1</v>
      </c>
      <c r="AQ379">
        <f>VLOOKUP('Ответы на форму (1)'!AR379,ОбразЖизни,2,FALSE)</f>
        <v>1</v>
      </c>
      <c r="AR379">
        <f>VLOOKUP('Ответы на форму (1)'!AS379,ОбразЖизни,2,FALSE)</f>
        <v>4</v>
      </c>
      <c r="AS379">
        <f>VLOOKUP('Ответы на форму (1)'!AT379,ОбразЖизни,2,FALSE)</f>
        <v>2</v>
      </c>
      <c r="AT379">
        <f>VLOOKUP('Ответы на форму (1)'!AU379,ОбразЖизни,2,FALSE)</f>
        <v>2</v>
      </c>
      <c r="AU379">
        <f>VLOOKUP('Ответы на форму (1)'!AV379,ОбразЖизни,2,FALSE)</f>
        <v>1</v>
      </c>
      <c r="AV379">
        <f>'Ответы на форму (1)'!AW379</f>
        <v>6</v>
      </c>
      <c r="AW379">
        <f>IF('Ответы на форму (1)'!AX379="",0,1)</f>
        <v>0</v>
      </c>
      <c r="AX379">
        <f>VLOOKUP('Ответы на форму (1)'!AY379,Курение,2,FALSE)</f>
        <v>0</v>
      </c>
      <c r="AY379">
        <f>VLOOKUP('Ответы на форму (1)'!AZ379,Алкоголь,2,FALSE)</f>
        <v>1</v>
      </c>
      <c r="AZ379">
        <f>VLOOKUP('Ответы на форму (1)'!BA379,СемейныйОпыт,2,FALSE)</f>
        <v>0</v>
      </c>
      <c r="BA379">
        <f>'Ответы на форму (1)'!BB379</f>
        <v>0</v>
      </c>
      <c r="BB379">
        <f>IF('Ответы на форму (1)'!BC379="",0,VLOOKUP('Ответы на форму (1)'!BC379,УровниЗнакомства,2,FALSE))</f>
        <v>2</v>
      </c>
      <c r="BC379">
        <f>IF('Ответы на форму (1)'!BD379="",0,VLOOKUP('Ответы на форму (1)'!BD379,УровниЗнакомства,2,FALSE))</f>
        <v>4</v>
      </c>
      <c r="BD379">
        <f>IF('Ответы на форму (1)'!BE379="",0,VLOOKUP('Ответы на форму (1)'!BE379,УровниЗнакомства,2,FALSE))</f>
        <v>0</v>
      </c>
      <c r="BE379">
        <f>IF('Ответы на форму (1)'!BF379="",0,VLOOKUP('Ответы на форму (1)'!BF379,УровниЗнакомства,2,FALSE))</f>
        <v>0</v>
      </c>
      <c r="BF379">
        <f>IF('Ответы на форму (1)'!BG379="",0,VLOOKUP('Ответы на форму (1)'!BG379,УровниЗнакомства,2,FALSE))</f>
        <v>0</v>
      </c>
      <c r="BG379">
        <f>IF('Ответы на форму (1)'!BH379="",0,VLOOKUP('Ответы на форму (1)'!BH379,УровниЗнакомства,2,FALSE))</f>
        <v>0</v>
      </c>
      <c r="BH379">
        <f t="shared" si="39"/>
        <v>6</v>
      </c>
      <c r="BI379">
        <f>VLOOKUP('Ответы на форму (1)'!BI379,ТараканоБалл,2,FALSE)</f>
        <v>4</v>
      </c>
      <c r="BJ379">
        <f>VLOOKUP('Ответы на форму (1)'!BJ379,ТараканоБалл,2,FALSE)</f>
        <v>3</v>
      </c>
      <c r="BK379">
        <f>VLOOKUP('Ответы на форму (1)'!BK379,ТараканоБалл,2,FALSE)</f>
        <v>4</v>
      </c>
      <c r="BL379">
        <f>VLOOKUP('Ответы на форму (1)'!BL379,ТараканоБалл,2,FALSE)</f>
        <v>5</v>
      </c>
      <c r="BM379">
        <f t="shared" si="40"/>
        <v>16</v>
      </c>
      <c r="BN379">
        <f t="shared" si="41"/>
        <v>2</v>
      </c>
      <c r="BO379">
        <f>VLOOKUP('Ответы на форму (1)'!BM379,ОбъемИнфы,2,FALSE)</f>
        <v>1</v>
      </c>
      <c r="BP379">
        <f>VLOOKUP('Ответы на форму (1)'!BN379,ОбъемИнфы,2,FALSE)</f>
        <v>2</v>
      </c>
      <c r="BQ379">
        <f>VLOOKUP('Ответы на форму (1)'!BO379,ОбъемИнфы,2,FALSE)</f>
        <v>1</v>
      </c>
      <c r="BR379">
        <f>VLOOKUP('Ответы на форму (1)'!BP379,ОбъемИнфы,2,FALSE)</f>
        <v>2</v>
      </c>
      <c r="BS379">
        <f>VLOOKUP('Ответы на форму (1)'!BQ379,ОбъемИнфы,2,FALSE)</f>
        <v>3</v>
      </c>
      <c r="BT379">
        <f>VLOOKUP('Ответы на форму (1)'!BR379,ОбъемИнфы,2,FALSE)</f>
        <v>3</v>
      </c>
      <c r="BU379">
        <f>VLOOKUP('Ответы на форму (1)'!BS379,ОбъемИнфы,2,FALSE)</f>
        <v>2</v>
      </c>
      <c r="BV379">
        <f>VLOOKUP('Ответы на форму (1)'!BT379,ОбъемИнфы,2,FALSE)</f>
        <v>1</v>
      </c>
      <c r="BW379" t="str">
        <f>IF('Ответы на форму (1)'!BU379&gt;2,"много",'Ответы на форму (1)'!BU379)</f>
        <v>много</v>
      </c>
      <c r="BX379">
        <f>VLOOKUP('Ответы на форму (1)'!BV379,Блыки,2,FALSE)</f>
        <v>0</v>
      </c>
      <c r="BY379">
        <f>IF('Ответы на форму (1)'!BY379="","",'Ответы на форму (1)'!BY379)</f>
        <v>7</v>
      </c>
      <c r="BZ379" t="str">
        <f t="shared" si="36"/>
        <v>Нет</v>
      </c>
    </row>
    <row r="380" spans="1:78" x14ac:dyDescent="0.35">
      <c r="A380">
        <f>IF('Ответы на форму (1)'!B380="М",1,0)</f>
        <v>1</v>
      </c>
      <c r="B380">
        <f>'Ответы на форму (1)'!C380</f>
        <v>28</v>
      </c>
      <c r="C380">
        <f>VLOOKUP('Ответы на форму (1)'!G380,Успевание,2,FALSE)</f>
        <v>3</v>
      </c>
      <c r="D380">
        <f>VLOOKUP('Ответы на форму (1)'!H380,Успевание,2,FALSE)</f>
        <v>2</v>
      </c>
      <c r="E380">
        <f t="shared" si="37"/>
        <v>1</v>
      </c>
      <c r="F380">
        <f>VLOOKUP('Ответы на форму (1)'!I380,ШкалаРомека,2,FALSE)</f>
        <v>4</v>
      </c>
      <c r="G380">
        <f>VLOOKUP('Ответы на форму (1)'!J380,ШкалаРомека,2,FALSE)</f>
        <v>4</v>
      </c>
      <c r="H380">
        <f>VLOOKUP('Ответы на форму (1)'!K380,ШкалаРомека,2,FALSE)</f>
        <v>3</v>
      </c>
      <c r="I380">
        <f>VLOOKUP('Ответы на форму (1)'!L380,ШкалаРомека,2,FALSE)</f>
        <v>3</v>
      </c>
      <c r="J380">
        <f>VLOOKUP('Ответы на форму (1)'!M380,ШкалаРомека,2,FALSE)</f>
        <v>3</v>
      </c>
      <c r="K380">
        <f>VLOOKUP('Ответы на форму (1)'!N380,ШкалаРомека,2,FALSE)</f>
        <v>4</v>
      </c>
      <c r="L380">
        <f>VLOOKUP('Ответы на форму (1)'!O380,ШкалаРомека,2,FALSE)</f>
        <v>3</v>
      </c>
      <c r="M380">
        <f>VLOOKUP('Ответы на форму (1)'!P380,ШкалаРомека,2,FALSE)</f>
        <v>3</v>
      </c>
      <c r="N380">
        <f>VLOOKUP('Ответы на форму (1)'!Q380,ШкалаРомека,2,FALSE)</f>
        <v>4</v>
      </c>
      <c r="O380">
        <f>VLOOKUP('Ответы на форму (1)'!R380,ШкалаРомека,2,FALSE)</f>
        <v>2</v>
      </c>
      <c r="P380">
        <f t="shared" si="35"/>
        <v>33</v>
      </c>
      <c r="Q380">
        <f>VLOOKUP('Ответы на форму (1)'!S380,ЧастотаПрактик,2,FALSE)</f>
        <v>1</v>
      </c>
      <c r="R380">
        <f>VLOOKUP('Ответы на форму (1)'!T380,ЧастотаПрактик,2,FALSE)</f>
        <v>0</v>
      </c>
      <c r="S380">
        <f>VLOOKUP('Ответы на форму (1)'!U380,ЧастотаПрактик,2,FALSE)</f>
        <v>3</v>
      </c>
      <c r="T380">
        <f>VLOOKUP('Ответы на форму (1)'!V380,ЧастотаПрактик,2,FALSE)</f>
        <v>1</v>
      </c>
      <c r="U380">
        <f>VLOOKUP('Ответы на форму (1)'!W380,ЧастотаПрактик,2,FALSE)</f>
        <v>0</v>
      </c>
      <c r="V380">
        <f>VLOOKUP('Ответы на форму (1)'!X380,ЧастотаПрактик,2,FALSE)</f>
        <v>3</v>
      </c>
      <c r="W380">
        <f>VLOOKUP('Ответы на форму (1)'!Y380,ЧастотаПрактик,2,FALSE)</f>
        <v>1</v>
      </c>
      <c r="X380">
        <f>VLOOKUP('Ответы на форму (1)'!Z380,ЧастотаПрактик,2,FALSE)</f>
        <v>1</v>
      </c>
      <c r="Y380">
        <f>VLOOKUP('Ответы на форму (1)'!AA380,ЧастотаПрактик,2,FALSE)</f>
        <v>3</v>
      </c>
      <c r="Z380">
        <f>VLOOKUP('Ответы на форму (1)'!AB380,ЧастотаПрактик,2,FALSE)</f>
        <v>3</v>
      </c>
      <c r="AA380">
        <f>VLOOKUP('Ответы на форму (1)'!AC380,ЧастотаПрактик,2,FALSE)</f>
        <v>4</v>
      </c>
      <c r="AB380">
        <f>VLOOKUP('Ответы на форму (1)'!AD380,ЧастотаПрактик,2,FALSE)</f>
        <v>2</v>
      </c>
      <c r="AC380">
        <f>VLOOKUP('Ответы на форму (1)'!AE380,ЧастотаПрактик,2,FALSE)</f>
        <v>2</v>
      </c>
      <c r="AD380">
        <f>VLOOKUP('Ответы на форму (1)'!AF380,ЧастотаПрактик,2,FALSE)</f>
        <v>3</v>
      </c>
      <c r="AE380">
        <f>VLOOKUP('Ответы на форму (1)'!AG380,ДаПочтиНет,2,FALSE)</f>
        <v>2</v>
      </c>
      <c r="AF380">
        <f>VLOOKUP('Ответы на форму (1)'!AH380,ДаПочтиНет,2,FALSE)</f>
        <v>2</v>
      </c>
      <c r="AG380">
        <f>VLOOKUP('Ответы на форму (1)'!AI380,ДаПочтиНет,2,FALSE)</f>
        <v>0</v>
      </c>
      <c r="AH380">
        <f>VLOOKUP('Ответы на форму (1)'!AJ380,ДаПочтиНет,2,FALSE)</f>
        <v>0</v>
      </c>
      <c r="AI380">
        <f>VLOOKUP('Ответы на форму (1)'!AK380,ДаПочтиНет,2,FALSE)</f>
        <v>2</v>
      </c>
      <c r="AJ380">
        <f>VLOOKUP('Ответы на форму (1)'!AL380,ДаПочтиНет,2,FALSE)</f>
        <v>0</v>
      </c>
      <c r="AK380">
        <f>VLOOKUP('Ответы на форму (1)'!AM380,ДаПочтиНет,2,FALSE)</f>
        <v>0</v>
      </c>
      <c r="AL380">
        <f>VLOOKUP('Ответы на форму (1)'!AN380,ДаПочтиНет,2,FALSE)</f>
        <v>0</v>
      </c>
      <c r="AM380">
        <f>VLOOKUP('Ответы на форму (1)'!AO380,ДаПочтиНет,2,FALSE)</f>
        <v>0</v>
      </c>
      <c r="AN380">
        <f t="shared" si="38"/>
        <v>30</v>
      </c>
      <c r="AO380">
        <f>VLOOKUP('Ответы на форму (1)'!AP380,ДаПочтиНет,2,FALSE)</f>
        <v>0</v>
      </c>
      <c r="AP380">
        <f>VLOOKUP('Ответы на форму (1)'!AQ380,ОбразЖизни,2,FALSE)</f>
        <v>2</v>
      </c>
      <c r="AQ380">
        <f>VLOOKUP('Ответы на форму (1)'!AR380,ОбразЖизни,2,FALSE)</f>
        <v>0</v>
      </c>
      <c r="AR380">
        <f>VLOOKUP('Ответы на форму (1)'!AS380,ОбразЖизни,2,FALSE)</f>
        <v>2</v>
      </c>
      <c r="AS380">
        <f>VLOOKUP('Ответы на форму (1)'!AT380,ОбразЖизни,2,FALSE)</f>
        <v>1</v>
      </c>
      <c r="AT380">
        <f>VLOOKUP('Ответы на форму (1)'!AU380,ОбразЖизни,2,FALSE)</f>
        <v>2</v>
      </c>
      <c r="AU380">
        <f>VLOOKUP('Ответы на форму (1)'!AV380,ОбразЖизни,2,FALSE)</f>
        <v>3</v>
      </c>
      <c r="AV380">
        <f>'Ответы на форму (1)'!AW380</f>
        <v>6</v>
      </c>
      <c r="AW380">
        <f>IF('Ответы на форму (1)'!AX380="",0,1)</f>
        <v>0</v>
      </c>
      <c r="AX380">
        <f>VLOOKUP('Ответы на форму (1)'!AY380,Курение,2,FALSE)</f>
        <v>0</v>
      </c>
      <c r="AY380">
        <f>VLOOKUP('Ответы на форму (1)'!AZ380,Алкоголь,2,FALSE)</f>
        <v>1</v>
      </c>
      <c r="AZ380">
        <f>VLOOKUP('Ответы на форму (1)'!BA380,СемейныйОпыт,2,FALSE)</f>
        <v>0</v>
      </c>
      <c r="BA380">
        <f>'Ответы на форму (1)'!BB380</f>
        <v>0</v>
      </c>
      <c r="BB380">
        <f>IF('Ответы на форму (1)'!BC380="",0,VLOOKUP('Ответы на форму (1)'!BC380,УровниЗнакомства,2,FALSE))</f>
        <v>0</v>
      </c>
      <c r="BC380">
        <f>IF('Ответы на форму (1)'!BD380="",0,VLOOKUP('Ответы на форму (1)'!BD380,УровниЗнакомства,2,FALSE))</f>
        <v>0</v>
      </c>
      <c r="BD380">
        <f>IF('Ответы на форму (1)'!BE380="",0,VLOOKUP('Ответы на форму (1)'!BE380,УровниЗнакомства,2,FALSE))</f>
        <v>0</v>
      </c>
      <c r="BE380">
        <f>IF('Ответы на форму (1)'!BF380="",0,VLOOKUP('Ответы на форму (1)'!BF380,УровниЗнакомства,2,FALSE))</f>
        <v>4</v>
      </c>
      <c r="BF380">
        <f>IF('Ответы на форму (1)'!BG380="",0,VLOOKUP('Ответы на форму (1)'!BG380,УровниЗнакомства,2,FALSE))</f>
        <v>0</v>
      </c>
      <c r="BG380">
        <f>IF('Ответы на форму (1)'!BH380="",0,VLOOKUP('Ответы на форму (1)'!BH380,УровниЗнакомства,2,FALSE))</f>
        <v>0</v>
      </c>
      <c r="BH380">
        <f t="shared" si="39"/>
        <v>4</v>
      </c>
      <c r="BI380">
        <f>VLOOKUP('Ответы на форму (1)'!BI380,ТараканоБалл,2,FALSE)</f>
        <v>1</v>
      </c>
      <c r="BJ380">
        <f>VLOOKUP('Ответы на форму (1)'!BJ380,ТараканоБалл,2,FALSE)</f>
        <v>3</v>
      </c>
      <c r="BK380">
        <f>VLOOKUP('Ответы на форму (1)'!BK380,ТараканоБалл,2,FALSE)</f>
        <v>4</v>
      </c>
      <c r="BL380">
        <f>VLOOKUP('Ответы на форму (1)'!BL380,ТараканоБалл,2,FALSE)</f>
        <v>5</v>
      </c>
      <c r="BM380">
        <f t="shared" si="40"/>
        <v>13</v>
      </c>
      <c r="BN380">
        <f t="shared" si="41"/>
        <v>1</v>
      </c>
      <c r="BO380">
        <f>VLOOKUP('Ответы на форму (1)'!BM380,ОбъемИнфы,2,FALSE)</f>
        <v>1</v>
      </c>
      <c r="BP380">
        <f>VLOOKUP('Ответы на форму (1)'!BN380,ОбъемИнфы,2,FALSE)</f>
        <v>2</v>
      </c>
      <c r="BQ380">
        <f>VLOOKUP('Ответы на форму (1)'!BO380,ОбъемИнфы,2,FALSE)</f>
        <v>0</v>
      </c>
      <c r="BR380">
        <f>VLOOKUP('Ответы на форму (1)'!BP380,ОбъемИнфы,2,FALSE)</f>
        <v>3</v>
      </c>
      <c r="BS380">
        <f>VLOOKUP('Ответы на форму (1)'!BQ380,ОбъемИнфы,2,FALSE)</f>
        <v>2</v>
      </c>
      <c r="BT380">
        <f>VLOOKUP('Ответы на форму (1)'!BR380,ОбъемИнфы,2,FALSE)</f>
        <v>3</v>
      </c>
      <c r="BU380">
        <f>VLOOKUP('Ответы на форму (1)'!BS380,ОбъемИнфы,2,FALSE)</f>
        <v>1</v>
      </c>
      <c r="BV380">
        <f>VLOOKUP('Ответы на форму (1)'!BT380,ОбъемИнфы,2,FALSE)</f>
        <v>0</v>
      </c>
      <c r="BW380" t="str">
        <f>IF('Ответы на форму (1)'!BU380&gt;2,"много",'Ответы на форму (1)'!BU380)</f>
        <v>много</v>
      </c>
      <c r="BX380">
        <f>VLOOKUP('Ответы на форму (1)'!BV380,Блыки,2,FALSE)</f>
        <v>0</v>
      </c>
      <c r="BY380">
        <f>IF('Ответы на форму (1)'!BY380="","",'Ответы на форму (1)'!BY380)</f>
        <v>7</v>
      </c>
      <c r="BZ380" t="str">
        <f t="shared" si="36"/>
        <v>Нет</v>
      </c>
    </row>
    <row r="381" spans="1:78" x14ac:dyDescent="0.35">
      <c r="A381">
        <f>IF('Ответы на форму (1)'!B381="М",1,0)</f>
        <v>0</v>
      </c>
      <c r="B381">
        <f>'Ответы на форму (1)'!C381</f>
        <v>30</v>
      </c>
      <c r="C381">
        <f>VLOOKUP('Ответы на форму (1)'!G381,Успевание,2,FALSE)</f>
        <v>4</v>
      </c>
      <c r="D381">
        <f>VLOOKUP('Ответы на форму (1)'!H381,Успевание,2,FALSE)</f>
        <v>2</v>
      </c>
      <c r="E381">
        <f t="shared" si="37"/>
        <v>1</v>
      </c>
      <c r="F381">
        <f>VLOOKUP('Ответы на форму (1)'!I381,ШкалаРомека,2,FALSE)</f>
        <v>4</v>
      </c>
      <c r="G381">
        <f>VLOOKUP('Ответы на форму (1)'!J381,ШкалаРомека,2,FALSE)</f>
        <v>3</v>
      </c>
      <c r="H381">
        <f>VLOOKUP('Ответы на форму (1)'!K381,ШкалаРомека,2,FALSE)</f>
        <v>3</v>
      </c>
      <c r="I381">
        <f>VLOOKUP('Ответы на форму (1)'!L381,ШкалаРомека,2,FALSE)</f>
        <v>3</v>
      </c>
      <c r="J381">
        <f>VLOOKUP('Ответы на форму (1)'!M381,ШкалаРомека,2,FALSE)</f>
        <v>4</v>
      </c>
      <c r="K381">
        <f>VLOOKUP('Ответы на форму (1)'!N381,ШкалаРомека,2,FALSE)</f>
        <v>4</v>
      </c>
      <c r="L381">
        <f>VLOOKUP('Ответы на форму (1)'!O381,ШкалаРомека,2,FALSE)</f>
        <v>3</v>
      </c>
      <c r="M381">
        <f>VLOOKUP('Ответы на форму (1)'!P381,ШкалаРомека,2,FALSE)</f>
        <v>2</v>
      </c>
      <c r="N381">
        <f>VLOOKUP('Ответы на форму (1)'!Q381,ШкалаРомека,2,FALSE)</f>
        <v>3</v>
      </c>
      <c r="O381">
        <f>VLOOKUP('Ответы на форму (1)'!R381,ШкалаРомека,2,FALSE)</f>
        <v>3</v>
      </c>
      <c r="P381">
        <f t="shared" si="35"/>
        <v>32</v>
      </c>
      <c r="Q381">
        <f>VLOOKUP('Ответы на форму (1)'!S381,ЧастотаПрактик,2,FALSE)</f>
        <v>0</v>
      </c>
      <c r="R381">
        <f>VLOOKUP('Ответы на форму (1)'!T381,ЧастотаПрактик,2,FALSE)</f>
        <v>2</v>
      </c>
      <c r="S381">
        <f>VLOOKUP('Ответы на форму (1)'!U381,ЧастотаПрактик,2,FALSE)</f>
        <v>3</v>
      </c>
      <c r="T381">
        <f>VLOOKUP('Ответы на форму (1)'!V381,ЧастотаПрактик,2,FALSE)</f>
        <v>3</v>
      </c>
      <c r="U381">
        <f>VLOOKUP('Ответы на форму (1)'!W381,ЧастотаПрактик,2,FALSE)</f>
        <v>1</v>
      </c>
      <c r="V381">
        <f>VLOOKUP('Ответы на форму (1)'!X381,ЧастотаПрактик,2,FALSE)</f>
        <v>1</v>
      </c>
      <c r="W381">
        <f>VLOOKUP('Ответы на форму (1)'!Y381,ЧастотаПрактик,2,FALSE)</f>
        <v>3</v>
      </c>
      <c r="X381">
        <f>VLOOKUP('Ответы на форму (1)'!Z381,ЧастотаПрактик,2,FALSE)</f>
        <v>4</v>
      </c>
      <c r="Y381">
        <f>VLOOKUP('Ответы на форму (1)'!AA381,ЧастотаПрактик,2,FALSE)</f>
        <v>2</v>
      </c>
      <c r="Z381">
        <f>VLOOKUP('Ответы на форму (1)'!AB381,ЧастотаПрактик,2,FALSE)</f>
        <v>4</v>
      </c>
      <c r="AA381">
        <f>VLOOKUP('Ответы на форму (1)'!AC381,ЧастотаПрактик,2,FALSE)</f>
        <v>2</v>
      </c>
      <c r="AB381">
        <f>VLOOKUP('Ответы на форму (1)'!AD381,ЧастотаПрактик,2,FALSE)</f>
        <v>2</v>
      </c>
      <c r="AC381">
        <f>VLOOKUP('Ответы на форму (1)'!AE381,ЧастотаПрактик,2,FALSE)</f>
        <v>3</v>
      </c>
      <c r="AD381">
        <f>VLOOKUP('Ответы на форму (1)'!AF381,ЧастотаПрактик,2,FALSE)</f>
        <v>4</v>
      </c>
      <c r="AE381">
        <f>VLOOKUP('Ответы на форму (1)'!AG381,ДаПочтиНет,2,FALSE)</f>
        <v>2</v>
      </c>
      <c r="AF381">
        <f>VLOOKUP('Ответы на форму (1)'!AH381,ДаПочтиНет,2,FALSE)</f>
        <v>2</v>
      </c>
      <c r="AG381">
        <f>VLOOKUP('Ответы на форму (1)'!AI381,ДаПочтиНет,2,FALSE)</f>
        <v>2</v>
      </c>
      <c r="AH381">
        <f>VLOOKUP('Ответы на форму (1)'!AJ381,ДаПочтиНет,2,FALSE)</f>
        <v>2</v>
      </c>
      <c r="AI381">
        <f>VLOOKUP('Ответы на форму (1)'!AK381,ДаПочтиНет,2,FALSE)</f>
        <v>2</v>
      </c>
      <c r="AJ381">
        <f>VLOOKUP('Ответы на форму (1)'!AL381,ДаПочтиНет,2,FALSE)</f>
        <v>2</v>
      </c>
      <c r="AK381">
        <f>VLOOKUP('Ответы на форму (1)'!AM381,ДаПочтиНет,2,FALSE)</f>
        <v>2</v>
      </c>
      <c r="AL381">
        <f>VLOOKUP('Ответы на форму (1)'!AN381,ДаПочтиНет,2,FALSE)</f>
        <v>2</v>
      </c>
      <c r="AM381">
        <f>VLOOKUP('Ответы на форму (1)'!AO381,ДаПочтиНет,2,FALSE)</f>
        <v>2</v>
      </c>
      <c r="AN381">
        <f t="shared" si="38"/>
        <v>48</v>
      </c>
      <c r="AO381">
        <f>VLOOKUP('Ответы на форму (1)'!AP381,ДаПочтиНет,2,FALSE)</f>
        <v>2</v>
      </c>
      <c r="AP381">
        <f>VLOOKUP('Ответы на форму (1)'!AQ381,ОбразЖизни,2,FALSE)</f>
        <v>3</v>
      </c>
      <c r="AQ381">
        <f>VLOOKUP('Ответы на форму (1)'!AR381,ОбразЖизни,2,FALSE)</f>
        <v>1</v>
      </c>
      <c r="AR381">
        <f>VLOOKUP('Ответы на форму (1)'!AS381,ОбразЖизни,2,FALSE)</f>
        <v>4</v>
      </c>
      <c r="AS381">
        <f>VLOOKUP('Ответы на форму (1)'!AT381,ОбразЖизни,2,FALSE)</f>
        <v>1</v>
      </c>
      <c r="AT381">
        <f>VLOOKUP('Ответы на форму (1)'!AU381,ОбразЖизни,2,FALSE)</f>
        <v>3</v>
      </c>
      <c r="AU381">
        <f>VLOOKUP('Ответы на форму (1)'!AV381,ОбразЖизни,2,FALSE)</f>
        <v>3</v>
      </c>
      <c r="AV381">
        <f>'Ответы на форму (1)'!AW381</f>
        <v>7</v>
      </c>
      <c r="AW381">
        <f>IF('Ответы на форму (1)'!AX381="",0,1)</f>
        <v>1</v>
      </c>
      <c r="AX381">
        <f>VLOOKUP('Ответы на форму (1)'!AY381,Курение,2,FALSE)</f>
        <v>1</v>
      </c>
      <c r="AY381">
        <f>VLOOKUP('Ответы на форму (1)'!AZ381,Алкоголь,2,FALSE)</f>
        <v>2</v>
      </c>
      <c r="AZ381">
        <f>VLOOKUP('Ответы на форму (1)'!BA381,СемейныйОпыт,2,FALSE)</f>
        <v>0</v>
      </c>
      <c r="BA381">
        <f>'Ответы на форму (1)'!BB381</f>
        <v>0</v>
      </c>
      <c r="BB381">
        <f>IF('Ответы на форму (1)'!BC381="",0,VLOOKUP('Ответы на форму (1)'!BC381,УровниЗнакомства,2,FALSE))</f>
        <v>2</v>
      </c>
      <c r="BC381">
        <f>IF('Ответы на форму (1)'!BD381="",0,VLOOKUP('Ответы на форму (1)'!BD381,УровниЗнакомства,2,FALSE))</f>
        <v>2</v>
      </c>
      <c r="BD381">
        <f>IF('Ответы на форму (1)'!BE381="",0,VLOOKUP('Ответы на форму (1)'!BE381,УровниЗнакомства,2,FALSE))</f>
        <v>2</v>
      </c>
      <c r="BE381">
        <f>IF('Ответы на форму (1)'!BF381="",0,VLOOKUP('Ответы на форму (1)'!BF381,УровниЗнакомства,2,FALSE))</f>
        <v>4</v>
      </c>
      <c r="BF381">
        <f>IF('Ответы на форму (1)'!BG381="",0,VLOOKUP('Ответы на форму (1)'!BG381,УровниЗнакомства,2,FALSE))</f>
        <v>0</v>
      </c>
      <c r="BG381">
        <f>IF('Ответы на форму (1)'!BH381="",0,VLOOKUP('Ответы на форму (1)'!BH381,УровниЗнакомства,2,FALSE))</f>
        <v>5</v>
      </c>
      <c r="BH381">
        <f t="shared" si="39"/>
        <v>15</v>
      </c>
      <c r="BI381">
        <f>VLOOKUP('Ответы на форму (1)'!BI381,ТараканоБалл,2,FALSE)</f>
        <v>2</v>
      </c>
      <c r="BJ381">
        <f>VLOOKUP('Ответы на форму (1)'!BJ381,ТараканоБалл,2,FALSE)</f>
        <v>1</v>
      </c>
      <c r="BK381">
        <f>VLOOKUP('Ответы на форму (1)'!BK381,ТараканоБалл,2,FALSE)</f>
        <v>3</v>
      </c>
      <c r="BL381">
        <f>VLOOKUP('Ответы на форму (1)'!BL381,ТараканоБалл,2,FALSE)</f>
        <v>4</v>
      </c>
      <c r="BM381">
        <f t="shared" si="40"/>
        <v>10</v>
      </c>
      <c r="BN381">
        <f t="shared" si="41"/>
        <v>0</v>
      </c>
      <c r="BO381">
        <f>VLOOKUP('Ответы на форму (1)'!BM381,ОбъемИнфы,2,FALSE)</f>
        <v>4</v>
      </c>
      <c r="BP381">
        <f>VLOOKUP('Ответы на форму (1)'!BN381,ОбъемИнфы,2,FALSE)</f>
        <v>3</v>
      </c>
      <c r="BQ381">
        <f>VLOOKUP('Ответы на форму (1)'!BO381,ОбъемИнфы,2,FALSE)</f>
        <v>1</v>
      </c>
      <c r="BR381">
        <f>VLOOKUP('Ответы на форму (1)'!BP381,ОбъемИнфы,2,FALSE)</f>
        <v>2</v>
      </c>
      <c r="BS381">
        <f>VLOOKUP('Ответы на форму (1)'!BQ381,ОбъемИнфы,2,FALSE)</f>
        <v>4</v>
      </c>
      <c r="BT381">
        <f>VLOOKUP('Ответы на форму (1)'!BR381,ОбъемИнфы,2,FALSE)</f>
        <v>2</v>
      </c>
      <c r="BU381">
        <f>VLOOKUP('Ответы на форму (1)'!BS381,ОбъемИнфы,2,FALSE)</f>
        <v>0</v>
      </c>
      <c r="BV381">
        <f>VLOOKUP('Ответы на форму (1)'!BT381,ОбъемИнфы,2,FALSE)</f>
        <v>1</v>
      </c>
      <c r="BW381">
        <f>IF('Ответы на форму (1)'!BU381&gt;2,"много",'Ответы на форму (1)'!BU381)</f>
        <v>2</v>
      </c>
      <c r="BX381">
        <f>VLOOKUP('Ответы на форму (1)'!BV381,Блыки,2,FALSE)</f>
        <v>0</v>
      </c>
      <c r="BY381">
        <f>IF('Ответы на форму (1)'!BY381="","",'Ответы на форму (1)'!BY381)</f>
        <v>9</v>
      </c>
      <c r="BZ381" t="str">
        <f t="shared" si="36"/>
        <v>Нет</v>
      </c>
    </row>
    <row r="382" spans="1:78" x14ac:dyDescent="0.35">
      <c r="A382">
        <f>IF('Ответы на форму (1)'!B382="М",1,0)</f>
        <v>1</v>
      </c>
      <c r="B382">
        <f>'Ответы на форму (1)'!C382</f>
        <v>22</v>
      </c>
      <c r="C382">
        <f>VLOOKUP('Ответы на форму (1)'!G382,Успевание,2,FALSE)</f>
        <v>4</v>
      </c>
      <c r="D382">
        <f>VLOOKUP('Ответы на форму (1)'!H382,Успевание,2,FALSE)</f>
        <v>3</v>
      </c>
      <c r="E382">
        <f t="shared" si="37"/>
        <v>1</v>
      </c>
      <c r="F382">
        <f>VLOOKUP('Ответы на форму (1)'!I382,ШкалаРомека,2,FALSE)</f>
        <v>3</v>
      </c>
      <c r="G382">
        <f>VLOOKUP('Ответы на форму (1)'!J382,ШкалаРомека,2,FALSE)</f>
        <v>3</v>
      </c>
      <c r="H382">
        <f>VLOOKUP('Ответы на форму (1)'!K382,ШкалаРомека,2,FALSE)</f>
        <v>3</v>
      </c>
      <c r="I382">
        <f>VLOOKUP('Ответы на форму (1)'!L382,ШкалаРомека,2,FALSE)</f>
        <v>2</v>
      </c>
      <c r="J382">
        <f>VLOOKUP('Ответы на форму (1)'!M382,ШкалаРомека,2,FALSE)</f>
        <v>2</v>
      </c>
      <c r="K382">
        <f>VLOOKUP('Ответы на форму (1)'!N382,ШкалаРомека,2,FALSE)</f>
        <v>3</v>
      </c>
      <c r="L382">
        <f>VLOOKUP('Ответы на форму (1)'!O382,ШкалаРомека,2,FALSE)</f>
        <v>3</v>
      </c>
      <c r="M382">
        <f>VLOOKUP('Ответы на форму (1)'!P382,ШкалаРомека,2,FALSE)</f>
        <v>2</v>
      </c>
      <c r="N382">
        <f>VLOOKUP('Ответы на форму (1)'!Q382,ШкалаРомека,2,FALSE)</f>
        <v>2</v>
      </c>
      <c r="O382">
        <f>VLOOKUP('Ответы на форму (1)'!R382,ШкалаРомека,2,FALSE)</f>
        <v>3</v>
      </c>
      <c r="P382">
        <f t="shared" si="35"/>
        <v>26</v>
      </c>
      <c r="Q382">
        <f>VLOOKUP('Ответы на форму (1)'!S382,ЧастотаПрактик,2,FALSE)</f>
        <v>2</v>
      </c>
      <c r="R382">
        <f>VLOOKUP('Ответы на форму (1)'!T382,ЧастотаПрактик,2,FALSE)</f>
        <v>1</v>
      </c>
      <c r="S382">
        <f>VLOOKUP('Ответы на форму (1)'!U382,ЧастотаПрактик,2,FALSE)</f>
        <v>1</v>
      </c>
      <c r="T382">
        <f>VLOOKUP('Ответы на форму (1)'!V382,ЧастотаПрактик,2,FALSE)</f>
        <v>3</v>
      </c>
      <c r="U382">
        <f>VLOOKUP('Ответы на форму (1)'!W382,ЧастотаПрактик,2,FALSE)</f>
        <v>3</v>
      </c>
      <c r="V382">
        <f>VLOOKUP('Ответы на форму (1)'!X382,ЧастотаПрактик,2,FALSE)</f>
        <v>2</v>
      </c>
      <c r="W382">
        <f>VLOOKUP('Ответы на форму (1)'!Y382,ЧастотаПрактик,2,FALSE)</f>
        <v>1</v>
      </c>
      <c r="X382">
        <f>VLOOKUP('Ответы на форму (1)'!Z382,ЧастотаПрактик,2,FALSE)</f>
        <v>2</v>
      </c>
      <c r="Y382">
        <f>VLOOKUP('Ответы на форму (1)'!AA382,ЧастотаПрактик,2,FALSE)</f>
        <v>2</v>
      </c>
      <c r="Z382">
        <f>VLOOKUP('Ответы на форму (1)'!AB382,ЧастотаПрактик,2,FALSE)</f>
        <v>3</v>
      </c>
      <c r="AA382">
        <f>VLOOKUP('Ответы на форму (1)'!AC382,ЧастотаПрактик,2,FALSE)</f>
        <v>4</v>
      </c>
      <c r="AB382">
        <f>VLOOKUP('Ответы на форму (1)'!AD382,ЧастотаПрактик,2,FALSE)</f>
        <v>4</v>
      </c>
      <c r="AC382">
        <f>VLOOKUP('Ответы на форму (1)'!AE382,ЧастотаПрактик,2,FALSE)</f>
        <v>1</v>
      </c>
      <c r="AD382">
        <f>VLOOKUP('Ответы на форму (1)'!AF382,ЧастотаПрактик,2,FALSE)</f>
        <v>4</v>
      </c>
      <c r="AE382">
        <f>VLOOKUP('Ответы на форму (1)'!AG382,ДаПочтиНет,2,FALSE)</f>
        <v>2</v>
      </c>
      <c r="AF382">
        <f>VLOOKUP('Ответы на форму (1)'!AH382,ДаПочтиНет,2,FALSE)</f>
        <v>1</v>
      </c>
      <c r="AG382">
        <f>VLOOKUP('Ответы на форму (1)'!AI382,ДаПочтиНет,2,FALSE)</f>
        <v>1</v>
      </c>
      <c r="AH382">
        <f>VLOOKUP('Ответы на форму (1)'!AJ382,ДаПочтиНет,2,FALSE)</f>
        <v>0</v>
      </c>
      <c r="AI382">
        <f>VLOOKUP('Ответы на форму (1)'!AK382,ДаПочтиНет,2,FALSE)</f>
        <v>0</v>
      </c>
      <c r="AJ382">
        <f>VLOOKUP('Ответы на форму (1)'!AL382,ДаПочтиНет,2,FALSE)</f>
        <v>2</v>
      </c>
      <c r="AK382">
        <f>VLOOKUP('Ответы на форму (1)'!AM382,ДаПочтиНет,2,FALSE)</f>
        <v>0</v>
      </c>
      <c r="AL382">
        <f>VLOOKUP('Ответы на форму (1)'!AN382,ДаПочтиНет,2,FALSE)</f>
        <v>2</v>
      </c>
      <c r="AM382">
        <f>VLOOKUP('Ответы на форму (1)'!AO382,ДаПочтиНет,2,FALSE)</f>
        <v>2</v>
      </c>
      <c r="AN382">
        <f t="shared" si="38"/>
        <v>40</v>
      </c>
      <c r="AO382">
        <f>VLOOKUP('Ответы на форму (1)'!AP382,ДаПочтиНет,2,FALSE)</f>
        <v>2</v>
      </c>
      <c r="AP382">
        <f>VLOOKUP('Ответы на форму (1)'!AQ382,ОбразЖизни,2,FALSE)</f>
        <v>1</v>
      </c>
      <c r="AQ382">
        <f>VLOOKUP('Ответы на форму (1)'!AR382,ОбразЖизни,2,FALSE)</f>
        <v>4</v>
      </c>
      <c r="AR382">
        <f>VLOOKUP('Ответы на форму (1)'!AS382,ОбразЖизни,2,FALSE)</f>
        <v>1</v>
      </c>
      <c r="AS382">
        <f>VLOOKUP('Ответы на форму (1)'!AT382,ОбразЖизни,2,FALSE)</f>
        <v>4</v>
      </c>
      <c r="AT382">
        <f>VLOOKUP('Ответы на форму (1)'!AU382,ОбразЖизни,2,FALSE)</f>
        <v>1</v>
      </c>
      <c r="AU382">
        <f>VLOOKUP('Ответы на форму (1)'!AV382,ОбразЖизни,2,FALSE)</f>
        <v>2</v>
      </c>
      <c r="AV382">
        <f>'Ответы на форму (1)'!AW382</f>
        <v>5</v>
      </c>
      <c r="AW382">
        <f>IF('Ответы на форму (1)'!AX382="",0,1)</f>
        <v>1</v>
      </c>
      <c r="AX382">
        <f>VLOOKUP('Ответы на форму (1)'!AY382,Курение,2,FALSE)</f>
        <v>0</v>
      </c>
      <c r="AY382">
        <f>VLOOKUP('Ответы на форму (1)'!AZ382,Алкоголь,2,FALSE)</f>
        <v>0</v>
      </c>
      <c r="AZ382">
        <f>VLOOKUP('Ответы на форму (1)'!BA382,СемейныйОпыт,2,FALSE)</f>
        <v>0</v>
      </c>
      <c r="BA382">
        <f>'Ответы на форму (1)'!BB382</f>
        <v>0</v>
      </c>
      <c r="BB382">
        <f>IF('Ответы на форму (1)'!BC382="",0,VLOOKUP('Ответы на форму (1)'!BC382,УровниЗнакомства,2,FALSE))</f>
        <v>0</v>
      </c>
      <c r="BC382">
        <f>IF('Ответы на форму (1)'!BD382="",0,VLOOKUP('Ответы на форму (1)'!BD382,УровниЗнакомства,2,FALSE))</f>
        <v>0</v>
      </c>
      <c r="BD382">
        <f>IF('Ответы на форму (1)'!BE382="",0,VLOOKUP('Ответы на форму (1)'!BE382,УровниЗнакомства,2,FALSE))</f>
        <v>1</v>
      </c>
      <c r="BE382">
        <f>IF('Ответы на форму (1)'!BF382="",0,VLOOKUP('Ответы на форму (1)'!BF382,УровниЗнакомства,2,FALSE))</f>
        <v>3</v>
      </c>
      <c r="BF382">
        <f>IF('Ответы на форму (1)'!BG382="",0,VLOOKUP('Ответы на форму (1)'!BG382,УровниЗнакомства,2,FALSE))</f>
        <v>1</v>
      </c>
      <c r="BG382">
        <f>IF('Ответы на форму (1)'!BH382="",0,VLOOKUP('Ответы на форму (1)'!BH382,УровниЗнакомства,2,FALSE))</f>
        <v>0</v>
      </c>
      <c r="BH382">
        <f t="shared" si="39"/>
        <v>5</v>
      </c>
      <c r="BI382">
        <f>VLOOKUP('Ответы на форму (1)'!BI382,ТараканоБалл,2,FALSE)</f>
        <v>1</v>
      </c>
      <c r="BJ382">
        <f>VLOOKUP('Ответы на форму (1)'!BJ382,ТараканоБалл,2,FALSE)</f>
        <v>3</v>
      </c>
      <c r="BK382">
        <f>VLOOKUP('Ответы на форму (1)'!BK382,ТараканоБалл,2,FALSE)</f>
        <v>1</v>
      </c>
      <c r="BL382">
        <f>VLOOKUP('Ответы на форму (1)'!BL382,ТараканоБалл,2,FALSE)</f>
        <v>3</v>
      </c>
      <c r="BM382">
        <f t="shared" si="40"/>
        <v>8</v>
      </c>
      <c r="BN382">
        <f t="shared" si="41"/>
        <v>0</v>
      </c>
      <c r="BO382">
        <f>VLOOKUP('Ответы на форму (1)'!BM382,ОбъемИнфы,2,FALSE)</f>
        <v>3</v>
      </c>
      <c r="BP382">
        <f>VLOOKUP('Ответы на форму (1)'!BN382,ОбъемИнфы,2,FALSE)</f>
        <v>0</v>
      </c>
      <c r="BQ382">
        <f>VLOOKUP('Ответы на форму (1)'!BO382,ОбъемИнфы,2,FALSE)</f>
        <v>3</v>
      </c>
      <c r="BR382">
        <f>VLOOKUP('Ответы на форму (1)'!BP382,ОбъемИнфы,2,FALSE)</f>
        <v>1</v>
      </c>
      <c r="BS382">
        <f>VLOOKUP('Ответы на форму (1)'!BQ382,ОбъемИнфы,2,FALSE)</f>
        <v>2</v>
      </c>
      <c r="BT382">
        <f>VLOOKUP('Ответы на форму (1)'!BR382,ОбъемИнфы,2,FALSE)</f>
        <v>2</v>
      </c>
      <c r="BU382">
        <f>VLOOKUP('Ответы на форму (1)'!BS382,ОбъемИнфы,2,FALSE)</f>
        <v>1</v>
      </c>
      <c r="BV382">
        <f>VLOOKUP('Ответы на форму (1)'!BT382,ОбъемИнфы,2,FALSE)</f>
        <v>0</v>
      </c>
      <c r="BW382">
        <f>IF('Ответы на форму (1)'!BU382&gt;2,"много",'Ответы на форму (1)'!BU382)</f>
        <v>2</v>
      </c>
      <c r="BX382">
        <f>VLOOKUP('Ответы на форму (1)'!BV382,Блыки,2,FALSE)</f>
        <v>0</v>
      </c>
      <c r="BY382">
        <f>IF('Ответы на форму (1)'!BY382="","",'Ответы на форму (1)'!BY382)</f>
        <v>5</v>
      </c>
      <c r="BZ382" t="str">
        <f t="shared" si="36"/>
        <v>Нет</v>
      </c>
    </row>
    <row r="383" spans="1:78" x14ac:dyDescent="0.35">
      <c r="A383">
        <f>IF('Ответы на форму (1)'!B383="М",1,0)</f>
        <v>1</v>
      </c>
      <c r="B383">
        <f>'Ответы на форму (1)'!C383</f>
        <v>34</v>
      </c>
      <c r="C383">
        <f>VLOOKUP('Ответы на форму (1)'!G383,Успевание,2,FALSE)</f>
        <v>3</v>
      </c>
      <c r="D383">
        <f>VLOOKUP('Ответы на форму (1)'!H383,Успевание,2,FALSE)</f>
        <v>2</v>
      </c>
      <c r="E383">
        <f t="shared" si="37"/>
        <v>1</v>
      </c>
      <c r="F383">
        <f>VLOOKUP('Ответы на форму (1)'!I383,ШкалаРомека,2,FALSE)</f>
        <v>3</v>
      </c>
      <c r="G383">
        <f>VLOOKUP('Ответы на форму (1)'!J383,ШкалаРомека,2,FALSE)</f>
        <v>3</v>
      </c>
      <c r="H383">
        <f>VLOOKUP('Ответы на форму (1)'!K383,ШкалаРомека,2,FALSE)</f>
        <v>2</v>
      </c>
      <c r="I383">
        <f>VLOOKUP('Ответы на форму (1)'!L383,ШкалаРомека,2,FALSE)</f>
        <v>2</v>
      </c>
      <c r="J383">
        <f>VLOOKUP('Ответы на форму (1)'!M383,ШкалаРомека,2,FALSE)</f>
        <v>3</v>
      </c>
      <c r="K383">
        <f>VLOOKUP('Ответы на форму (1)'!N383,ШкалаРомека,2,FALSE)</f>
        <v>3</v>
      </c>
      <c r="L383">
        <f>VLOOKUP('Ответы на форму (1)'!O383,ШкалаРомека,2,FALSE)</f>
        <v>3</v>
      </c>
      <c r="M383">
        <f>VLOOKUP('Ответы на форму (1)'!P383,ШкалаРомека,2,FALSE)</f>
        <v>3</v>
      </c>
      <c r="N383">
        <f>VLOOKUP('Ответы на форму (1)'!Q383,ШкалаРомека,2,FALSE)</f>
        <v>2</v>
      </c>
      <c r="O383">
        <f>VLOOKUP('Ответы на форму (1)'!R383,ШкалаРомека,2,FALSE)</f>
        <v>2</v>
      </c>
      <c r="P383">
        <f t="shared" si="35"/>
        <v>26</v>
      </c>
      <c r="Q383">
        <f>VLOOKUP('Ответы на форму (1)'!S383,ЧастотаПрактик,2,FALSE)</f>
        <v>1</v>
      </c>
      <c r="R383">
        <f>VLOOKUP('Ответы на форму (1)'!T383,ЧастотаПрактик,2,FALSE)</f>
        <v>1</v>
      </c>
      <c r="S383">
        <f>VLOOKUP('Ответы на форму (1)'!U383,ЧастотаПрактик,2,FALSE)</f>
        <v>2</v>
      </c>
      <c r="T383">
        <f>VLOOKUP('Ответы на форму (1)'!V383,ЧастотаПрактик,2,FALSE)</f>
        <v>3</v>
      </c>
      <c r="U383">
        <f>VLOOKUP('Ответы на форму (1)'!W383,ЧастотаПрактик,2,FALSE)</f>
        <v>2</v>
      </c>
      <c r="V383">
        <f>VLOOKUP('Ответы на форму (1)'!X383,ЧастотаПрактик,2,FALSE)</f>
        <v>1</v>
      </c>
      <c r="W383">
        <f>VLOOKUP('Ответы на форму (1)'!Y383,ЧастотаПрактик,2,FALSE)</f>
        <v>1</v>
      </c>
      <c r="X383">
        <f>VLOOKUP('Ответы на форму (1)'!Z383,ЧастотаПрактик,2,FALSE)</f>
        <v>1</v>
      </c>
      <c r="Y383">
        <f>VLOOKUP('Ответы на форму (1)'!AA383,ЧастотаПрактик,2,FALSE)</f>
        <v>2</v>
      </c>
      <c r="Z383">
        <f>VLOOKUP('Ответы на форму (1)'!AB383,ЧастотаПрактик,2,FALSE)</f>
        <v>3</v>
      </c>
      <c r="AA383">
        <f>VLOOKUP('Ответы на форму (1)'!AC383,ЧастотаПрактик,2,FALSE)</f>
        <v>2</v>
      </c>
      <c r="AB383">
        <f>VLOOKUP('Ответы на форму (1)'!AD383,ЧастотаПрактик,2,FALSE)</f>
        <v>1</v>
      </c>
      <c r="AC383">
        <f>VLOOKUP('Ответы на форму (1)'!AE383,ЧастотаПрактик,2,FALSE)</f>
        <v>2</v>
      </c>
      <c r="AD383">
        <f>VLOOKUP('Ответы на форму (1)'!AF383,ЧастотаПрактик,2,FALSE)</f>
        <v>3</v>
      </c>
      <c r="AE383">
        <f>VLOOKUP('Ответы на форму (1)'!AG383,ДаПочтиНет,2,FALSE)</f>
        <v>2</v>
      </c>
      <c r="AF383">
        <f>VLOOKUP('Ответы на форму (1)'!AH383,ДаПочтиНет,2,FALSE)</f>
        <v>2</v>
      </c>
      <c r="AG383">
        <f>VLOOKUP('Ответы на форму (1)'!AI383,ДаПочтиНет,2,FALSE)</f>
        <v>2</v>
      </c>
      <c r="AH383">
        <f>VLOOKUP('Ответы на форму (1)'!AJ383,ДаПочтиНет,2,FALSE)</f>
        <v>0</v>
      </c>
      <c r="AI383">
        <f>VLOOKUP('Ответы на форму (1)'!AK383,ДаПочтиНет,2,FALSE)</f>
        <v>1</v>
      </c>
      <c r="AJ383">
        <f>VLOOKUP('Ответы на форму (1)'!AL383,ДаПочтиНет,2,FALSE)</f>
        <v>2</v>
      </c>
      <c r="AK383">
        <f>VLOOKUP('Ответы на форму (1)'!AM383,ДаПочтиНет,2,FALSE)</f>
        <v>0</v>
      </c>
      <c r="AL383">
        <f>VLOOKUP('Ответы на форму (1)'!AN383,ДаПочтиНет,2,FALSE)</f>
        <v>0</v>
      </c>
      <c r="AM383">
        <f>VLOOKUP('Ответы на форму (1)'!AO383,ДаПочтиНет,2,FALSE)</f>
        <v>0</v>
      </c>
      <c r="AN383">
        <f t="shared" si="38"/>
        <v>31</v>
      </c>
      <c r="AO383">
        <f>VLOOKUP('Ответы на форму (1)'!AP383,ДаПочтиНет,2,FALSE)</f>
        <v>1</v>
      </c>
      <c r="AP383">
        <f>VLOOKUP('Ответы на форму (1)'!AQ383,ОбразЖизни,2,FALSE)</f>
        <v>3</v>
      </c>
      <c r="AQ383">
        <f>VLOOKUP('Ответы на форму (1)'!AR383,ОбразЖизни,2,FALSE)</f>
        <v>2</v>
      </c>
      <c r="AR383">
        <f>VLOOKUP('Ответы на форму (1)'!AS383,ОбразЖизни,2,FALSE)</f>
        <v>2</v>
      </c>
      <c r="AS383">
        <f>VLOOKUP('Ответы на форму (1)'!AT383,ОбразЖизни,2,FALSE)</f>
        <v>1</v>
      </c>
      <c r="AT383">
        <f>VLOOKUP('Ответы на форму (1)'!AU383,ОбразЖизни,2,FALSE)</f>
        <v>2</v>
      </c>
      <c r="AU383">
        <f>VLOOKUP('Ответы на форму (1)'!AV383,ОбразЖизни,2,FALSE)</f>
        <v>2</v>
      </c>
      <c r="AV383">
        <f>'Ответы на форму (1)'!AW383</f>
        <v>4</v>
      </c>
      <c r="AW383">
        <f>IF('Ответы на форму (1)'!AX383="",0,1)</f>
        <v>0</v>
      </c>
      <c r="AX383">
        <f>VLOOKUP('Ответы на форму (1)'!AY383,Курение,2,FALSE)</f>
        <v>0</v>
      </c>
      <c r="AY383">
        <f>VLOOKUP('Ответы на форму (1)'!AZ383,Алкоголь,2,FALSE)</f>
        <v>1</v>
      </c>
      <c r="AZ383">
        <f>VLOOKUP('Ответы на форму (1)'!BA383,СемейныйОпыт,2,FALSE)</f>
        <v>1</v>
      </c>
      <c r="BA383">
        <f>'Ответы на форму (1)'!BB383</f>
        <v>1</v>
      </c>
      <c r="BB383">
        <f>IF('Ответы на форму (1)'!BC383="",0,VLOOKUP('Ответы на форму (1)'!BC383,УровниЗнакомства,2,FALSE))</f>
        <v>0</v>
      </c>
      <c r="BC383">
        <f>IF('Ответы на форму (1)'!BD383="",0,VLOOKUP('Ответы на форму (1)'!BD383,УровниЗнакомства,2,FALSE))</f>
        <v>0</v>
      </c>
      <c r="BD383">
        <f>IF('Ответы на форму (1)'!BE383="",0,VLOOKUP('Ответы на форму (1)'!BE383,УровниЗнакомства,2,FALSE))</f>
        <v>0</v>
      </c>
      <c r="BE383">
        <f>IF('Ответы на форму (1)'!BF383="",0,VLOOKUP('Ответы на форму (1)'!BF383,УровниЗнакомства,2,FALSE))</f>
        <v>4</v>
      </c>
      <c r="BF383">
        <f>IF('Ответы на форму (1)'!BG383="",0,VLOOKUP('Ответы на форму (1)'!BG383,УровниЗнакомства,2,FALSE))</f>
        <v>2</v>
      </c>
      <c r="BG383">
        <f>IF('Ответы на форму (1)'!BH383="",0,VLOOKUP('Ответы на форму (1)'!BH383,УровниЗнакомства,2,FALSE))</f>
        <v>0</v>
      </c>
      <c r="BH383">
        <f t="shared" si="39"/>
        <v>6</v>
      </c>
      <c r="BI383">
        <f>VLOOKUP('Ответы на форму (1)'!BI383,ТараканоБалл,2,FALSE)</f>
        <v>4</v>
      </c>
      <c r="BJ383">
        <f>VLOOKUP('Ответы на форму (1)'!BJ383,ТараканоБалл,2,FALSE)</f>
        <v>3</v>
      </c>
      <c r="BK383">
        <f>VLOOKUP('Ответы на форму (1)'!BK383,ТараканоБалл,2,FALSE)</f>
        <v>3</v>
      </c>
      <c r="BL383">
        <f>VLOOKUP('Ответы на форму (1)'!BL383,ТараканоБалл,2,FALSE)</f>
        <v>2</v>
      </c>
      <c r="BM383">
        <f t="shared" si="40"/>
        <v>12</v>
      </c>
      <c r="BN383">
        <f t="shared" si="41"/>
        <v>1</v>
      </c>
      <c r="BO383">
        <f>VLOOKUP('Ответы на форму (1)'!BM383,ОбъемИнфы,2,FALSE)</f>
        <v>1</v>
      </c>
      <c r="BP383">
        <f>VLOOKUP('Ответы на форму (1)'!BN383,ОбъемИнфы,2,FALSE)</f>
        <v>3</v>
      </c>
      <c r="BQ383">
        <f>VLOOKUP('Ответы на форму (1)'!BO383,ОбъемИнфы,2,FALSE)</f>
        <v>1</v>
      </c>
      <c r="BR383">
        <f>VLOOKUP('Ответы на форму (1)'!BP383,ОбъемИнфы,2,FALSE)</f>
        <v>3</v>
      </c>
      <c r="BS383">
        <f>VLOOKUP('Ответы на форму (1)'!BQ383,ОбъемИнфы,2,FALSE)</f>
        <v>2</v>
      </c>
      <c r="BT383">
        <f>VLOOKUP('Ответы на форму (1)'!BR383,ОбъемИнфы,2,FALSE)</f>
        <v>3</v>
      </c>
      <c r="BU383">
        <f>VLOOKUP('Ответы на форму (1)'!BS383,ОбъемИнфы,2,FALSE)</f>
        <v>2</v>
      </c>
      <c r="BV383">
        <f>VLOOKUP('Ответы на форму (1)'!BT383,ОбъемИнфы,2,FALSE)</f>
        <v>0</v>
      </c>
      <c r="BW383">
        <f>IF('Ответы на форму (1)'!BU383&gt;2,"много",'Ответы на форму (1)'!BU383)</f>
        <v>1</v>
      </c>
      <c r="BX383">
        <f>VLOOKUP('Ответы на форму (1)'!BV383,Блыки,2,FALSE)</f>
        <v>0</v>
      </c>
      <c r="BY383">
        <f>IF('Ответы на форму (1)'!BY383="","",'Ответы на форму (1)'!BY383)</f>
        <v>5</v>
      </c>
      <c r="BZ383" t="str">
        <f t="shared" si="36"/>
        <v>Да</v>
      </c>
    </row>
    <row r="384" spans="1:78" x14ac:dyDescent="0.35">
      <c r="A384">
        <f>IF('Ответы на форму (1)'!B384="М",1,0)</f>
        <v>1</v>
      </c>
      <c r="B384">
        <f>'Ответы на форму (1)'!C384</f>
        <v>28</v>
      </c>
      <c r="C384">
        <f>VLOOKUP('Ответы на форму (1)'!G384,Успевание,2,FALSE)</f>
        <v>3</v>
      </c>
      <c r="D384">
        <f>VLOOKUP('Ответы на форму (1)'!H384,Успевание,2,FALSE)</f>
        <v>3</v>
      </c>
      <c r="E384">
        <f t="shared" si="37"/>
        <v>0</v>
      </c>
      <c r="F384">
        <f>VLOOKUP('Ответы на форму (1)'!I384,ШкалаРомека,2,FALSE)</f>
        <v>3</v>
      </c>
      <c r="G384">
        <f>VLOOKUP('Ответы на форму (1)'!J384,ШкалаРомека,2,FALSE)</f>
        <v>2</v>
      </c>
      <c r="H384">
        <f>VLOOKUP('Ответы на форму (1)'!K384,ШкалаРомека,2,FALSE)</f>
        <v>2</v>
      </c>
      <c r="I384">
        <f>VLOOKUP('Ответы на форму (1)'!L384,ШкалаРомека,2,FALSE)</f>
        <v>2</v>
      </c>
      <c r="J384">
        <f>VLOOKUP('Ответы на форму (1)'!M384,ШкалаРомека,2,FALSE)</f>
        <v>3</v>
      </c>
      <c r="K384">
        <f>VLOOKUP('Ответы на форму (1)'!N384,ШкалаРомека,2,FALSE)</f>
        <v>3</v>
      </c>
      <c r="L384">
        <f>VLOOKUP('Ответы на форму (1)'!O384,ШкалаРомека,2,FALSE)</f>
        <v>2</v>
      </c>
      <c r="M384">
        <f>VLOOKUP('Ответы на форму (1)'!P384,ШкалаРомека,2,FALSE)</f>
        <v>3</v>
      </c>
      <c r="N384">
        <f>VLOOKUP('Ответы на форму (1)'!Q384,ШкалаРомека,2,FALSE)</f>
        <v>2</v>
      </c>
      <c r="O384">
        <f>VLOOKUP('Ответы на форму (1)'!R384,ШкалаРомека,2,FALSE)</f>
        <v>3</v>
      </c>
      <c r="P384">
        <f t="shared" si="35"/>
        <v>25</v>
      </c>
      <c r="Q384">
        <f>VLOOKUP('Ответы на форму (1)'!S384,ЧастотаПрактик,2,FALSE)</f>
        <v>2</v>
      </c>
      <c r="R384">
        <f>VLOOKUP('Ответы на форму (1)'!T384,ЧастотаПрактик,2,FALSE)</f>
        <v>3</v>
      </c>
      <c r="S384">
        <f>VLOOKUP('Ответы на форму (1)'!U384,ЧастотаПрактик,2,FALSE)</f>
        <v>4</v>
      </c>
      <c r="T384">
        <f>VLOOKUP('Ответы на форму (1)'!V384,ЧастотаПрактик,2,FALSE)</f>
        <v>3</v>
      </c>
      <c r="U384">
        <f>VLOOKUP('Ответы на форму (1)'!W384,ЧастотаПрактик,2,FALSE)</f>
        <v>1</v>
      </c>
      <c r="V384">
        <f>VLOOKUP('Ответы на форму (1)'!X384,ЧастотаПрактик,2,FALSE)</f>
        <v>0</v>
      </c>
      <c r="W384">
        <f>VLOOKUP('Ответы на форму (1)'!Y384,ЧастотаПрактик,2,FALSE)</f>
        <v>2</v>
      </c>
      <c r="X384">
        <f>VLOOKUP('Ответы на форму (1)'!Z384,ЧастотаПрактик,2,FALSE)</f>
        <v>3</v>
      </c>
      <c r="Y384">
        <f>VLOOKUP('Ответы на форму (1)'!AA384,ЧастотаПрактик,2,FALSE)</f>
        <v>3</v>
      </c>
      <c r="Z384">
        <f>VLOOKUP('Ответы на форму (1)'!AB384,ЧастотаПрактик,2,FALSE)</f>
        <v>3</v>
      </c>
      <c r="AA384">
        <f>VLOOKUP('Ответы на форму (1)'!AC384,ЧастотаПрактик,2,FALSE)</f>
        <v>3</v>
      </c>
      <c r="AB384">
        <f>VLOOKUP('Ответы на форму (1)'!AD384,ЧастотаПрактик,2,FALSE)</f>
        <v>3</v>
      </c>
      <c r="AC384">
        <f>VLOOKUP('Ответы на форму (1)'!AE384,ЧастотаПрактик,2,FALSE)</f>
        <v>2</v>
      </c>
      <c r="AD384">
        <f>VLOOKUP('Ответы на форму (1)'!AF384,ЧастотаПрактик,2,FALSE)</f>
        <v>4</v>
      </c>
      <c r="AE384">
        <f>VLOOKUP('Ответы на форму (1)'!AG384,ДаПочтиНет,2,FALSE)</f>
        <v>2</v>
      </c>
      <c r="AF384">
        <f>VLOOKUP('Ответы на форму (1)'!AH384,ДаПочтиНет,2,FALSE)</f>
        <v>1</v>
      </c>
      <c r="AG384">
        <f>VLOOKUP('Ответы на форму (1)'!AI384,ДаПочтиНет,2,FALSE)</f>
        <v>2</v>
      </c>
      <c r="AH384">
        <f>VLOOKUP('Ответы на форму (1)'!AJ384,ДаПочтиНет,2,FALSE)</f>
        <v>0</v>
      </c>
      <c r="AI384">
        <f>VLOOKUP('Ответы на форму (1)'!AK384,ДаПочтиНет,2,FALSE)</f>
        <v>2</v>
      </c>
      <c r="AJ384">
        <f>VLOOKUP('Ответы на форму (1)'!AL384,ДаПочтиНет,2,FALSE)</f>
        <v>2</v>
      </c>
      <c r="AK384">
        <f>VLOOKUP('Ответы на форму (1)'!AM384,ДаПочтиНет,2,FALSE)</f>
        <v>2</v>
      </c>
      <c r="AL384">
        <f>VLOOKUP('Ответы на форму (1)'!AN384,ДаПочтиНет,2,FALSE)</f>
        <v>0</v>
      </c>
      <c r="AM384">
        <f>VLOOKUP('Ответы на форму (1)'!AO384,ДаПочтиНет,2,FALSE)</f>
        <v>0</v>
      </c>
      <c r="AN384">
        <f t="shared" si="38"/>
        <v>44</v>
      </c>
      <c r="AO384">
        <f>VLOOKUP('Ответы на форму (1)'!AP384,ДаПочтиНет,2,FALSE)</f>
        <v>2</v>
      </c>
      <c r="AP384">
        <f>VLOOKUP('Ответы на форму (1)'!AQ384,ОбразЖизни,2,FALSE)</f>
        <v>3</v>
      </c>
      <c r="AQ384">
        <f>VLOOKUP('Ответы на форму (1)'!AR384,ОбразЖизни,2,FALSE)</f>
        <v>4</v>
      </c>
      <c r="AR384">
        <f>VLOOKUP('Ответы на форму (1)'!AS384,ОбразЖизни,2,FALSE)</f>
        <v>3</v>
      </c>
      <c r="AS384">
        <f>VLOOKUP('Ответы на форму (1)'!AT384,ОбразЖизни,2,FALSE)</f>
        <v>1</v>
      </c>
      <c r="AT384">
        <f>VLOOKUP('Ответы на форму (1)'!AU384,ОбразЖизни,2,FALSE)</f>
        <v>3</v>
      </c>
      <c r="AU384">
        <f>VLOOKUP('Ответы на форму (1)'!AV384,ОбразЖизни,2,FALSE)</f>
        <v>3</v>
      </c>
      <c r="AV384">
        <f>'Ответы на форму (1)'!AW384</f>
        <v>4</v>
      </c>
      <c r="AW384">
        <f>IF('Ответы на форму (1)'!AX384="",0,1)</f>
        <v>0</v>
      </c>
      <c r="AX384">
        <f>VLOOKUP('Ответы на форму (1)'!AY384,Курение,2,FALSE)</f>
        <v>0</v>
      </c>
      <c r="AY384">
        <f>VLOOKUP('Ответы на форму (1)'!AZ384,Алкоголь,2,FALSE)</f>
        <v>1</v>
      </c>
      <c r="AZ384">
        <f>VLOOKUP('Ответы на форму (1)'!BA384,СемейныйОпыт,2,FALSE)</f>
        <v>1</v>
      </c>
      <c r="BA384">
        <f>'Ответы на форму (1)'!BB384</f>
        <v>1</v>
      </c>
      <c r="BB384">
        <f>IF('Ответы на форму (1)'!BC384="",0,VLOOKUP('Ответы на форму (1)'!BC384,УровниЗнакомства,2,FALSE))</f>
        <v>1</v>
      </c>
      <c r="BC384">
        <f>IF('Ответы на форму (1)'!BD384="",0,VLOOKUP('Ответы на форму (1)'!BD384,УровниЗнакомства,2,FALSE))</f>
        <v>1</v>
      </c>
      <c r="BD384">
        <f>IF('Ответы на форму (1)'!BE384="",0,VLOOKUP('Ответы на форму (1)'!BE384,УровниЗнакомства,2,FALSE))</f>
        <v>2</v>
      </c>
      <c r="BE384">
        <f>IF('Ответы на форму (1)'!BF384="",0,VLOOKUP('Ответы на форму (1)'!BF384,УровниЗнакомства,2,FALSE))</f>
        <v>4</v>
      </c>
      <c r="BF384">
        <f>IF('Ответы на форму (1)'!BG384="",0,VLOOKUP('Ответы на форму (1)'!BG384,УровниЗнакомства,2,FALSE))</f>
        <v>0</v>
      </c>
      <c r="BG384">
        <f>IF('Ответы на форму (1)'!BH384="",0,VLOOKUP('Ответы на форму (1)'!BH384,УровниЗнакомства,2,FALSE))</f>
        <v>0</v>
      </c>
      <c r="BH384">
        <f t="shared" si="39"/>
        <v>8</v>
      </c>
      <c r="BI384">
        <f>VLOOKUP('Ответы на форму (1)'!BI384,ТараканоБалл,2,FALSE)</f>
        <v>4</v>
      </c>
      <c r="BJ384">
        <f>VLOOKUP('Ответы на форму (1)'!BJ384,ТараканоБалл,2,FALSE)</f>
        <v>4</v>
      </c>
      <c r="BK384">
        <f>VLOOKUP('Ответы на форму (1)'!BK384,ТараканоБалл,2,FALSE)</f>
        <v>3</v>
      </c>
      <c r="BL384">
        <f>VLOOKUP('Ответы на форму (1)'!BL384,ТараканоБалл,2,FALSE)</f>
        <v>1</v>
      </c>
      <c r="BM384">
        <f t="shared" si="40"/>
        <v>12</v>
      </c>
      <c r="BN384">
        <f t="shared" si="41"/>
        <v>1</v>
      </c>
      <c r="BO384">
        <f>VLOOKUP('Ответы на форму (1)'!BM384,ОбъемИнфы,2,FALSE)</f>
        <v>1</v>
      </c>
      <c r="BP384">
        <f>VLOOKUP('Ответы на форму (1)'!BN384,ОбъемИнфы,2,FALSE)</f>
        <v>2</v>
      </c>
      <c r="BQ384">
        <f>VLOOKUP('Ответы на форму (1)'!BO384,ОбъемИнфы,2,FALSE)</f>
        <v>2</v>
      </c>
      <c r="BR384">
        <f>VLOOKUP('Ответы на форму (1)'!BP384,ОбъемИнфы,2,FALSE)</f>
        <v>2</v>
      </c>
      <c r="BS384">
        <f>VLOOKUP('Ответы на форму (1)'!BQ384,ОбъемИнфы,2,FALSE)</f>
        <v>1</v>
      </c>
      <c r="BT384">
        <f>VLOOKUP('Ответы на форму (1)'!BR384,ОбъемИнфы,2,FALSE)</f>
        <v>1</v>
      </c>
      <c r="BU384">
        <f>VLOOKUP('Ответы на форму (1)'!BS384,ОбъемИнфы,2,FALSE)</f>
        <v>1</v>
      </c>
      <c r="BV384">
        <f>VLOOKUP('Ответы на форму (1)'!BT384,ОбъемИнфы,2,FALSE)</f>
        <v>0</v>
      </c>
      <c r="BW384">
        <f>IF('Ответы на форму (1)'!BU384&gt;2,"много",'Ответы на форму (1)'!BU384)</f>
        <v>1</v>
      </c>
      <c r="BX384">
        <f>VLOOKUP('Ответы на форму (1)'!BV384,Блыки,2,FALSE)</f>
        <v>0</v>
      </c>
      <c r="BY384">
        <f>IF('Ответы на форму (1)'!BY384="","",'Ответы на форму (1)'!BY384)</f>
        <v>6</v>
      </c>
      <c r="BZ384" t="str">
        <f t="shared" si="36"/>
        <v>Да</v>
      </c>
    </row>
    <row r="385" spans="1:78" x14ac:dyDescent="0.35">
      <c r="A385">
        <f>IF('Ответы на форму (1)'!B385="М",1,0)</f>
        <v>1</v>
      </c>
      <c r="B385">
        <f>'Ответы на форму (1)'!C385</f>
        <v>34</v>
      </c>
      <c r="C385">
        <f>VLOOKUP('Ответы на форму (1)'!G385,Успевание,2,FALSE)</f>
        <v>2</v>
      </c>
      <c r="D385">
        <f>VLOOKUP('Ответы на форму (1)'!H385,Успевание,2,FALSE)</f>
        <v>2</v>
      </c>
      <c r="E385">
        <f t="shared" si="37"/>
        <v>0</v>
      </c>
      <c r="F385">
        <f>VLOOKUP('Ответы на форму (1)'!I385,ШкалаРомека,2,FALSE)</f>
        <v>3</v>
      </c>
      <c r="G385">
        <f>VLOOKUP('Ответы на форму (1)'!J385,ШкалаРомека,2,FALSE)</f>
        <v>2</v>
      </c>
      <c r="H385">
        <f>VLOOKUP('Ответы на форму (1)'!K385,ШкалаРомека,2,FALSE)</f>
        <v>1</v>
      </c>
      <c r="I385">
        <f>VLOOKUP('Ответы на форму (1)'!L385,ШкалаРомека,2,FALSE)</f>
        <v>2</v>
      </c>
      <c r="J385">
        <f>VLOOKUP('Ответы на форму (1)'!M385,ШкалаРомека,2,FALSE)</f>
        <v>4</v>
      </c>
      <c r="K385">
        <f>VLOOKUP('Ответы на форму (1)'!N385,ШкалаРомека,2,FALSE)</f>
        <v>3</v>
      </c>
      <c r="L385">
        <f>VLOOKUP('Ответы на форму (1)'!O385,ШкалаРомека,2,FALSE)</f>
        <v>1</v>
      </c>
      <c r="M385">
        <f>VLOOKUP('Ответы на форму (1)'!P385,ШкалаРомека,2,FALSE)</f>
        <v>2</v>
      </c>
      <c r="N385">
        <f>VLOOKUP('Ответы на форму (1)'!Q385,ШкалаРомека,2,FALSE)</f>
        <v>3</v>
      </c>
      <c r="O385">
        <f>VLOOKUP('Ответы на форму (1)'!R385,ШкалаРомека,2,FALSE)</f>
        <v>2</v>
      </c>
      <c r="P385">
        <f t="shared" si="35"/>
        <v>23</v>
      </c>
      <c r="Q385">
        <f>VLOOKUP('Ответы на форму (1)'!S385,ЧастотаПрактик,2,FALSE)</f>
        <v>1</v>
      </c>
      <c r="R385">
        <f>VLOOKUP('Ответы на форму (1)'!T385,ЧастотаПрактик,2,FALSE)</f>
        <v>1</v>
      </c>
      <c r="S385">
        <f>VLOOKUP('Ответы на форму (1)'!U385,ЧастотаПрактик,2,FALSE)</f>
        <v>3</v>
      </c>
      <c r="T385">
        <f>VLOOKUP('Ответы на форму (1)'!V385,ЧастотаПрактик,2,FALSE)</f>
        <v>2</v>
      </c>
      <c r="U385">
        <f>VLOOKUP('Ответы на форму (1)'!W385,ЧастотаПрактик,2,FALSE)</f>
        <v>1</v>
      </c>
      <c r="V385">
        <f>VLOOKUP('Ответы на форму (1)'!X385,ЧастотаПрактик,2,FALSE)</f>
        <v>3</v>
      </c>
      <c r="W385">
        <f>VLOOKUP('Ответы на форму (1)'!Y385,ЧастотаПрактик,2,FALSE)</f>
        <v>1</v>
      </c>
      <c r="X385">
        <f>VLOOKUP('Ответы на форму (1)'!Z385,ЧастотаПрактик,2,FALSE)</f>
        <v>0</v>
      </c>
      <c r="Y385">
        <f>VLOOKUP('Ответы на форму (1)'!AA385,ЧастотаПрактик,2,FALSE)</f>
        <v>2</v>
      </c>
      <c r="Z385">
        <f>VLOOKUP('Ответы на форму (1)'!AB385,ЧастотаПрактик,2,FALSE)</f>
        <v>3</v>
      </c>
      <c r="AA385">
        <f>VLOOKUP('Ответы на форму (1)'!AC385,ЧастотаПрактик,2,FALSE)</f>
        <v>0</v>
      </c>
      <c r="AB385">
        <f>VLOOKUP('Ответы на форму (1)'!AD385,ЧастотаПрактик,2,FALSE)</f>
        <v>1</v>
      </c>
      <c r="AC385">
        <f>VLOOKUP('Ответы на форму (1)'!AE385,ЧастотаПрактик,2,FALSE)</f>
        <v>1</v>
      </c>
      <c r="AD385">
        <f>VLOOKUP('Ответы на форму (1)'!AF385,ЧастотаПрактик,2,FALSE)</f>
        <v>2</v>
      </c>
      <c r="AE385">
        <f>VLOOKUP('Ответы на форму (1)'!AG385,ДаПочтиНет,2,FALSE)</f>
        <v>0</v>
      </c>
      <c r="AF385">
        <f>VLOOKUP('Ответы на форму (1)'!AH385,ДаПочтиНет,2,FALSE)</f>
        <v>2</v>
      </c>
      <c r="AG385">
        <f>VLOOKUP('Ответы на форму (1)'!AI385,ДаПочтиНет,2,FALSE)</f>
        <v>2</v>
      </c>
      <c r="AH385">
        <f>VLOOKUP('Ответы на форму (1)'!AJ385,ДаПочтиНет,2,FALSE)</f>
        <v>0</v>
      </c>
      <c r="AI385">
        <f>VLOOKUP('Ответы на форму (1)'!AK385,ДаПочтиНет,2,FALSE)</f>
        <v>0</v>
      </c>
      <c r="AJ385">
        <f>VLOOKUP('Ответы на форму (1)'!AL385,ДаПочтиНет,2,FALSE)</f>
        <v>0</v>
      </c>
      <c r="AK385">
        <f>VLOOKUP('Ответы на форму (1)'!AM385,ДаПочтиНет,2,FALSE)</f>
        <v>0</v>
      </c>
      <c r="AL385">
        <f>VLOOKUP('Ответы на форму (1)'!AN385,ДаПочтиНет,2,FALSE)</f>
        <v>0</v>
      </c>
      <c r="AM385">
        <f>VLOOKUP('Ответы на форму (1)'!AO385,ДаПочтиНет,2,FALSE)</f>
        <v>2</v>
      </c>
      <c r="AN385">
        <f t="shared" si="38"/>
        <v>24</v>
      </c>
      <c r="AO385">
        <f>VLOOKUP('Ответы на форму (1)'!AP385,ДаПочтиНет,2,FALSE)</f>
        <v>2</v>
      </c>
      <c r="AP385">
        <f>VLOOKUP('Ответы на форму (1)'!AQ385,ОбразЖизни,2,FALSE)</f>
        <v>4</v>
      </c>
      <c r="AQ385">
        <f>VLOOKUP('Ответы на форму (1)'!AR385,ОбразЖизни,2,FALSE)</f>
        <v>3</v>
      </c>
      <c r="AR385">
        <f>VLOOKUP('Ответы на форму (1)'!AS385,ОбразЖизни,2,FALSE)</f>
        <v>1</v>
      </c>
      <c r="AS385">
        <f>VLOOKUP('Ответы на форму (1)'!AT385,ОбразЖизни,2,FALSE)</f>
        <v>1</v>
      </c>
      <c r="AT385">
        <f>VLOOKUP('Ответы на форму (1)'!AU385,ОбразЖизни,2,FALSE)</f>
        <v>1</v>
      </c>
      <c r="AU385">
        <f>VLOOKUP('Ответы на форму (1)'!AV385,ОбразЖизни,2,FALSE)</f>
        <v>2</v>
      </c>
      <c r="AV385">
        <f>'Ответы на форму (1)'!AW385</f>
        <v>5</v>
      </c>
      <c r="AW385">
        <f>IF('Ответы на форму (1)'!AX385="",0,1)</f>
        <v>1</v>
      </c>
      <c r="AX385">
        <f>VLOOKUP('Ответы на форму (1)'!AY385,Курение,2,FALSE)</f>
        <v>0</v>
      </c>
      <c r="AY385">
        <f>VLOOKUP('Ответы на форму (1)'!AZ385,Алкоголь,2,FALSE)</f>
        <v>2</v>
      </c>
      <c r="AZ385">
        <f>VLOOKUP('Ответы на форму (1)'!BA385,СемейныйОпыт,2,FALSE)</f>
        <v>1</v>
      </c>
      <c r="BA385">
        <f>'Ответы на форму (1)'!BB385</f>
        <v>1</v>
      </c>
      <c r="BB385">
        <f>IF('Ответы на форму (1)'!BC385="",0,VLOOKUP('Ответы на форму (1)'!BC385,УровниЗнакомства,2,FALSE))</f>
        <v>1</v>
      </c>
      <c r="BC385">
        <f>IF('Ответы на форму (1)'!BD385="",0,VLOOKUP('Ответы на форму (1)'!BD385,УровниЗнакомства,2,FALSE))</f>
        <v>1</v>
      </c>
      <c r="BD385">
        <f>IF('Ответы на форму (1)'!BE385="",0,VLOOKUP('Ответы на форму (1)'!BE385,УровниЗнакомства,2,FALSE))</f>
        <v>3</v>
      </c>
      <c r="BE385">
        <f>IF('Ответы на форму (1)'!BF385="",0,VLOOKUP('Ответы на форму (1)'!BF385,УровниЗнакомства,2,FALSE))</f>
        <v>4</v>
      </c>
      <c r="BF385">
        <f>IF('Ответы на форму (1)'!BG385="",0,VLOOKUP('Ответы на форму (1)'!BG385,УровниЗнакомства,2,FALSE))</f>
        <v>0</v>
      </c>
      <c r="BG385">
        <f>IF('Ответы на форму (1)'!BH385="",0,VLOOKUP('Ответы на форму (1)'!BH385,УровниЗнакомства,2,FALSE))</f>
        <v>1</v>
      </c>
      <c r="BH385">
        <f t="shared" si="39"/>
        <v>10</v>
      </c>
      <c r="BI385">
        <f>VLOOKUP('Ответы на форму (1)'!BI385,ТараканоБалл,2,FALSE)</f>
        <v>1</v>
      </c>
      <c r="BJ385">
        <f>VLOOKUP('Ответы на форму (1)'!BJ385,ТараканоБалл,2,FALSE)</f>
        <v>3</v>
      </c>
      <c r="BK385">
        <f>VLOOKUP('Ответы на форму (1)'!BK385,ТараканоБалл,2,FALSE)</f>
        <v>3</v>
      </c>
      <c r="BL385">
        <f>VLOOKUP('Ответы на форму (1)'!BL385,ТараканоБалл,2,FALSE)</f>
        <v>5</v>
      </c>
      <c r="BM385">
        <f t="shared" si="40"/>
        <v>12</v>
      </c>
      <c r="BN385">
        <f t="shared" si="41"/>
        <v>1</v>
      </c>
      <c r="BO385">
        <f>VLOOKUP('Ответы на форму (1)'!BM385,ОбъемИнфы,2,FALSE)</f>
        <v>2</v>
      </c>
      <c r="BP385">
        <f>VLOOKUP('Ответы на форму (1)'!BN385,ОбъемИнфы,2,FALSE)</f>
        <v>2</v>
      </c>
      <c r="BQ385">
        <f>VLOOKUP('Ответы на форму (1)'!BO385,ОбъемИнфы,2,FALSE)</f>
        <v>2</v>
      </c>
      <c r="BR385">
        <f>VLOOKUP('Ответы на форму (1)'!BP385,ОбъемИнфы,2,FALSE)</f>
        <v>3</v>
      </c>
      <c r="BS385">
        <f>VLOOKUP('Ответы на форму (1)'!BQ385,ОбъемИнфы,2,FALSE)</f>
        <v>2</v>
      </c>
      <c r="BT385">
        <f>VLOOKUP('Ответы на форму (1)'!BR385,ОбъемИнфы,2,FALSE)</f>
        <v>1</v>
      </c>
      <c r="BU385">
        <f>VLOOKUP('Ответы на форму (1)'!BS385,ОбъемИнфы,2,FALSE)</f>
        <v>1</v>
      </c>
      <c r="BV385">
        <f>VLOOKUP('Ответы на форму (1)'!BT385,ОбъемИнфы,2,FALSE)</f>
        <v>1</v>
      </c>
      <c r="BW385" t="str">
        <f>IF('Ответы на форму (1)'!BU385&gt;2,"много",'Ответы на форму (1)'!BU385)</f>
        <v>много</v>
      </c>
      <c r="BX385">
        <f>VLOOKUP('Ответы на форму (1)'!BV385,Блыки,2,FALSE)</f>
        <v>0</v>
      </c>
      <c r="BY385">
        <f>IF('Ответы на форму (1)'!BY385="","",'Ответы на форму (1)'!BY385)</f>
        <v>7</v>
      </c>
      <c r="BZ385" t="str">
        <f t="shared" si="36"/>
        <v>Да</v>
      </c>
    </row>
    <row r="386" spans="1:78" x14ac:dyDescent="0.35">
      <c r="A386">
        <f>IF('Ответы на форму (1)'!B386="М",1,0)</f>
        <v>1</v>
      </c>
      <c r="B386">
        <f>'Ответы на форму (1)'!C386</f>
        <v>64</v>
      </c>
      <c r="C386">
        <f>VLOOKUP('Ответы на форму (1)'!G386,Успевание,2,FALSE)</f>
        <v>4</v>
      </c>
      <c r="D386">
        <f>VLOOKUP('Ответы на форму (1)'!H386,Успевание,2,FALSE)</f>
        <v>4</v>
      </c>
      <c r="E386">
        <f t="shared" si="37"/>
        <v>0</v>
      </c>
      <c r="F386">
        <f>VLOOKUP('Ответы на форму (1)'!I386,ШкалаРомека,2,FALSE)</f>
        <v>3</v>
      </c>
      <c r="G386">
        <f>VLOOKUP('Ответы на форму (1)'!J386,ШкалаРомека,2,FALSE)</f>
        <v>3</v>
      </c>
      <c r="H386">
        <f>VLOOKUP('Ответы на форму (1)'!K386,ШкалаРомека,2,FALSE)</f>
        <v>2</v>
      </c>
      <c r="I386">
        <f>VLOOKUP('Ответы на форму (1)'!L386,ШкалаРомека,2,FALSE)</f>
        <v>1</v>
      </c>
      <c r="J386">
        <f>VLOOKUP('Ответы на форму (1)'!M386,ШкалаРомека,2,FALSE)</f>
        <v>2</v>
      </c>
      <c r="K386">
        <f>VLOOKUP('Ответы на форму (1)'!N386,ШкалаРомека,2,FALSE)</f>
        <v>2</v>
      </c>
      <c r="L386">
        <f>VLOOKUP('Ответы на форму (1)'!O386,ШкалаРомека,2,FALSE)</f>
        <v>3</v>
      </c>
      <c r="M386">
        <f>VLOOKUP('Ответы на форму (1)'!P386,ШкалаРомека,2,FALSE)</f>
        <v>2</v>
      </c>
      <c r="N386">
        <f>VLOOKUP('Ответы на форму (1)'!Q386,ШкалаРомека,2,FALSE)</f>
        <v>2</v>
      </c>
      <c r="O386">
        <f>VLOOKUP('Ответы на форму (1)'!R386,ШкалаРомека,2,FALSE)</f>
        <v>1</v>
      </c>
      <c r="P386">
        <f t="shared" ref="P386:P449" si="42">SUM(F386:O386)</f>
        <v>21</v>
      </c>
      <c r="Q386">
        <f>VLOOKUP('Ответы на форму (1)'!S386,ЧастотаПрактик,2,FALSE)</f>
        <v>3</v>
      </c>
      <c r="R386">
        <f>VLOOKUP('Ответы на форму (1)'!T386,ЧастотаПрактик,2,FALSE)</f>
        <v>2</v>
      </c>
      <c r="S386">
        <f>VLOOKUP('Ответы на форму (1)'!U386,ЧастотаПрактик,2,FALSE)</f>
        <v>2</v>
      </c>
      <c r="T386">
        <f>VLOOKUP('Ответы на форму (1)'!V386,ЧастотаПрактик,2,FALSE)</f>
        <v>2</v>
      </c>
      <c r="U386">
        <f>VLOOKUP('Ответы на форму (1)'!W386,ЧастотаПрактик,2,FALSE)</f>
        <v>0</v>
      </c>
      <c r="V386">
        <f>VLOOKUP('Ответы на форму (1)'!X386,ЧастотаПрактик,2,FALSE)</f>
        <v>1</v>
      </c>
      <c r="W386">
        <f>VLOOKUP('Ответы на форму (1)'!Y386,ЧастотаПрактик,2,FALSE)</f>
        <v>3</v>
      </c>
      <c r="X386">
        <f>VLOOKUP('Ответы на форму (1)'!Z386,ЧастотаПрактик,2,FALSE)</f>
        <v>2</v>
      </c>
      <c r="Y386">
        <f>VLOOKUP('Ответы на форму (1)'!AA386,ЧастотаПрактик,2,FALSE)</f>
        <v>1</v>
      </c>
      <c r="Z386">
        <f>VLOOKUP('Ответы на форму (1)'!AB386,ЧастотаПрактик,2,FALSE)</f>
        <v>1</v>
      </c>
      <c r="AA386">
        <f>VLOOKUP('Ответы на форму (1)'!AC386,ЧастотаПрактик,2,FALSE)</f>
        <v>3</v>
      </c>
      <c r="AB386">
        <f>VLOOKUP('Ответы на форму (1)'!AD386,ЧастотаПрактик,2,FALSE)</f>
        <v>1</v>
      </c>
      <c r="AC386">
        <f>VLOOKUP('Ответы на форму (1)'!AE386,ЧастотаПрактик,2,FALSE)</f>
        <v>3</v>
      </c>
      <c r="AD386">
        <f>VLOOKUP('Ответы на форму (1)'!AF386,ЧастотаПрактик,2,FALSE)</f>
        <v>2</v>
      </c>
      <c r="AE386">
        <f>VLOOKUP('Ответы на форму (1)'!AG386,ДаПочтиНет,2,FALSE)</f>
        <v>2</v>
      </c>
      <c r="AF386">
        <f>VLOOKUP('Ответы на форму (1)'!AH386,ДаПочтиНет,2,FALSE)</f>
        <v>2</v>
      </c>
      <c r="AG386">
        <f>VLOOKUP('Ответы на форму (1)'!AI386,ДаПочтиНет,2,FALSE)</f>
        <v>2</v>
      </c>
      <c r="AH386">
        <f>VLOOKUP('Ответы на форму (1)'!AJ386,ДаПочтиНет,2,FALSE)</f>
        <v>2</v>
      </c>
      <c r="AI386">
        <f>VLOOKUP('Ответы на форму (1)'!AK386,ДаПочтиНет,2,FALSE)</f>
        <v>2</v>
      </c>
      <c r="AJ386">
        <f>VLOOKUP('Ответы на форму (1)'!AL386,ДаПочтиНет,2,FALSE)</f>
        <v>2</v>
      </c>
      <c r="AK386">
        <f>VLOOKUP('Ответы на форму (1)'!AM386,ДаПочтиНет,2,FALSE)</f>
        <v>1</v>
      </c>
      <c r="AL386">
        <f>VLOOKUP('Ответы на форму (1)'!AN386,ДаПочтиНет,2,FALSE)</f>
        <v>0</v>
      </c>
      <c r="AM386">
        <f>VLOOKUP('Ответы на форму (1)'!AO386,ДаПочтиНет,2,FALSE)</f>
        <v>1</v>
      </c>
      <c r="AN386">
        <f t="shared" si="38"/>
        <v>39</v>
      </c>
      <c r="AO386">
        <f>VLOOKUP('Ответы на форму (1)'!AP386,ДаПочтиНет,2,FALSE)</f>
        <v>0</v>
      </c>
      <c r="AP386">
        <f>VLOOKUP('Ответы на форму (1)'!AQ386,ОбразЖизни,2,FALSE)</f>
        <v>3</v>
      </c>
      <c r="AQ386">
        <f>VLOOKUP('Ответы на форму (1)'!AR386,ОбразЖизни,2,FALSE)</f>
        <v>2</v>
      </c>
      <c r="AR386">
        <f>VLOOKUP('Ответы на форму (1)'!AS386,ОбразЖизни,2,FALSE)</f>
        <v>0</v>
      </c>
      <c r="AS386">
        <f>VLOOKUP('Ответы на форму (1)'!AT386,ОбразЖизни,2,FALSE)</f>
        <v>2</v>
      </c>
      <c r="AT386">
        <f>VLOOKUP('Ответы на форму (1)'!AU386,ОбразЖизни,2,FALSE)</f>
        <v>2</v>
      </c>
      <c r="AU386">
        <f>VLOOKUP('Ответы на форму (1)'!AV386,ОбразЖизни,2,FALSE)</f>
        <v>2</v>
      </c>
      <c r="AV386">
        <f>'Ответы на форму (1)'!AW386</f>
        <v>6</v>
      </c>
      <c r="AW386">
        <f>IF('Ответы на форму (1)'!AX386="",0,1)</f>
        <v>0</v>
      </c>
      <c r="AX386">
        <f>VLOOKUP('Ответы на форму (1)'!AY386,Курение,2,FALSE)</f>
        <v>0</v>
      </c>
      <c r="AY386">
        <f>VLOOKUP('Ответы на форму (1)'!AZ386,Алкоголь,2,FALSE)</f>
        <v>0</v>
      </c>
      <c r="AZ386">
        <f>VLOOKUP('Ответы на форму (1)'!BA386,СемейныйОпыт,2,FALSE)</f>
        <v>2</v>
      </c>
      <c r="BA386">
        <f>'Ответы на форму (1)'!BB386</f>
        <v>1</v>
      </c>
      <c r="BB386">
        <f>IF('Ответы на форму (1)'!BC386="",0,VLOOKUP('Ответы на форму (1)'!BC386,УровниЗнакомства,2,FALSE))</f>
        <v>3</v>
      </c>
      <c r="BC386">
        <f>IF('Ответы на форму (1)'!BD386="",0,VLOOKUP('Ответы на форму (1)'!BD386,УровниЗнакомства,2,FALSE))</f>
        <v>3</v>
      </c>
      <c r="BD386">
        <f>IF('Ответы на форму (1)'!BE386="",0,VLOOKUP('Ответы на форму (1)'!BE386,УровниЗнакомства,2,FALSE))</f>
        <v>3</v>
      </c>
      <c r="BE386">
        <f>IF('Ответы на форму (1)'!BF386="",0,VLOOKUP('Ответы на форму (1)'!BF386,УровниЗнакомства,2,FALSE))</f>
        <v>4</v>
      </c>
      <c r="BF386">
        <f>IF('Ответы на форму (1)'!BG386="",0,VLOOKUP('Ответы на форму (1)'!BG386,УровниЗнакомства,2,FALSE))</f>
        <v>3</v>
      </c>
      <c r="BG386">
        <f>IF('Ответы на форму (1)'!BH386="",0,VLOOKUP('Ответы на форму (1)'!BH386,УровниЗнакомства,2,FALSE))</f>
        <v>0</v>
      </c>
      <c r="BH386">
        <f t="shared" si="39"/>
        <v>16</v>
      </c>
      <c r="BI386">
        <f>VLOOKUP('Ответы на форму (1)'!BI386,ТараканоБалл,2,FALSE)</f>
        <v>2</v>
      </c>
      <c r="BJ386">
        <f>VLOOKUP('Ответы на форму (1)'!BJ386,ТараканоБалл,2,FALSE)</f>
        <v>3</v>
      </c>
      <c r="BK386">
        <f>VLOOKUP('Ответы на форму (1)'!BK386,ТараканоБалл,2,FALSE)</f>
        <v>3</v>
      </c>
      <c r="BL386">
        <f>VLOOKUP('Ответы на форму (1)'!BL386,ТараканоБалл,2,FALSE)</f>
        <v>1</v>
      </c>
      <c r="BM386">
        <f t="shared" si="40"/>
        <v>9</v>
      </c>
      <c r="BN386">
        <f t="shared" si="41"/>
        <v>0</v>
      </c>
      <c r="BO386">
        <f>VLOOKUP('Ответы на форму (1)'!BM386,ОбъемИнфы,2,FALSE)</f>
        <v>1</v>
      </c>
      <c r="BP386">
        <f>VLOOKUP('Ответы на форму (1)'!BN386,ОбъемИнфы,2,FALSE)</f>
        <v>0</v>
      </c>
      <c r="BQ386">
        <f>VLOOKUP('Ответы на форму (1)'!BO386,ОбъемИнфы,2,FALSE)</f>
        <v>1</v>
      </c>
      <c r="BR386">
        <f>VLOOKUP('Ответы на форму (1)'!BP386,ОбъемИнфы,2,FALSE)</f>
        <v>2</v>
      </c>
      <c r="BS386">
        <f>VLOOKUP('Ответы на форму (1)'!BQ386,ОбъемИнфы,2,FALSE)</f>
        <v>0</v>
      </c>
      <c r="BT386">
        <f>VLOOKUP('Ответы на форму (1)'!BR386,ОбъемИнфы,2,FALSE)</f>
        <v>0</v>
      </c>
      <c r="BU386">
        <f>VLOOKUP('Ответы на форму (1)'!BS386,ОбъемИнфы,2,FALSE)</f>
        <v>0</v>
      </c>
      <c r="BV386">
        <f>VLOOKUP('Ответы на форму (1)'!BT386,ОбъемИнфы,2,FALSE)</f>
        <v>1</v>
      </c>
      <c r="BW386">
        <f>IF('Ответы на форму (1)'!BU386&gt;2,"много",'Ответы на форму (1)'!BU386)</f>
        <v>1</v>
      </c>
      <c r="BX386">
        <f>VLOOKUP('Ответы на форму (1)'!BV386,Блыки,2,FALSE)</f>
        <v>0</v>
      </c>
      <c r="BY386">
        <f>IF('Ответы на форму (1)'!BY386="","",'Ответы на форму (1)'!BY386)</f>
        <v>7</v>
      </c>
      <c r="BZ386" t="str">
        <f t="shared" ref="BZ386:BZ449" si="43">IF(BA386&gt;0,"Да","Нет")</f>
        <v>Да</v>
      </c>
    </row>
    <row r="387" spans="1:78" x14ac:dyDescent="0.35">
      <c r="A387">
        <f>IF('Ответы на форму (1)'!B387="М",1,0)</f>
        <v>1</v>
      </c>
      <c r="B387">
        <f>'Ответы на форму (1)'!C387</f>
        <v>27</v>
      </c>
      <c r="C387">
        <f>VLOOKUP('Ответы на форму (1)'!G387,Успевание,2,FALSE)</f>
        <v>4</v>
      </c>
      <c r="D387">
        <f>VLOOKUP('Ответы на форму (1)'!H387,Успевание,2,FALSE)</f>
        <v>4</v>
      </c>
      <c r="E387">
        <f t="shared" ref="E387:E450" si="44">SIGN(C387-D387)</f>
        <v>0</v>
      </c>
      <c r="F387">
        <f>VLOOKUP('Ответы на форму (1)'!I387,ШкалаРомека,2,FALSE)</f>
        <v>4</v>
      </c>
      <c r="G387">
        <f>VLOOKUP('Ответы на форму (1)'!J387,ШкалаРомека,2,FALSE)</f>
        <v>4</v>
      </c>
      <c r="H387">
        <f>VLOOKUP('Ответы на форму (1)'!K387,ШкалаРомека,2,FALSE)</f>
        <v>3</v>
      </c>
      <c r="I387">
        <f>VLOOKUP('Ответы на форму (1)'!L387,ШкалаРомека,2,FALSE)</f>
        <v>2</v>
      </c>
      <c r="J387">
        <f>VLOOKUP('Ответы на форму (1)'!M387,ШкалаРомека,2,FALSE)</f>
        <v>4</v>
      </c>
      <c r="K387">
        <f>VLOOKUP('Ответы на форму (1)'!N387,ШкалаРомека,2,FALSE)</f>
        <v>4</v>
      </c>
      <c r="L387">
        <f>VLOOKUP('Ответы на форму (1)'!O387,ШкалаРомека,2,FALSE)</f>
        <v>4</v>
      </c>
      <c r="M387">
        <f>VLOOKUP('Ответы на форму (1)'!P387,ШкалаРомека,2,FALSE)</f>
        <v>2</v>
      </c>
      <c r="N387">
        <f>VLOOKUP('Ответы на форму (1)'!Q387,ШкалаРомека,2,FALSE)</f>
        <v>4</v>
      </c>
      <c r="O387">
        <f>VLOOKUP('Ответы на форму (1)'!R387,ШкалаРомека,2,FALSE)</f>
        <v>4</v>
      </c>
      <c r="P387">
        <f t="shared" si="42"/>
        <v>35</v>
      </c>
      <c r="Q387">
        <f>VLOOKUP('Ответы на форму (1)'!S387,ЧастотаПрактик,2,FALSE)</f>
        <v>3</v>
      </c>
      <c r="R387">
        <f>VLOOKUP('Ответы на форму (1)'!T387,ЧастотаПрактик,2,FALSE)</f>
        <v>4</v>
      </c>
      <c r="S387">
        <f>VLOOKUP('Ответы на форму (1)'!U387,ЧастотаПрактик,2,FALSE)</f>
        <v>4</v>
      </c>
      <c r="T387">
        <f>VLOOKUP('Ответы на форму (1)'!V387,ЧастотаПрактик,2,FALSE)</f>
        <v>4</v>
      </c>
      <c r="U387">
        <f>VLOOKUP('Ответы на форму (1)'!W387,ЧастотаПрактик,2,FALSE)</f>
        <v>0</v>
      </c>
      <c r="V387">
        <f>VLOOKUP('Ответы на форму (1)'!X387,ЧастотаПрактик,2,FALSE)</f>
        <v>2</v>
      </c>
      <c r="W387">
        <f>VLOOKUP('Ответы на форму (1)'!Y387,ЧастотаПрактик,2,FALSE)</f>
        <v>4</v>
      </c>
      <c r="X387">
        <f>VLOOKUP('Ответы на форму (1)'!Z387,ЧастотаПрактик,2,FALSE)</f>
        <v>4</v>
      </c>
      <c r="Y387">
        <f>VLOOKUP('Ответы на форму (1)'!AA387,ЧастотаПрактик,2,FALSE)</f>
        <v>3</v>
      </c>
      <c r="Z387">
        <f>VLOOKUP('Ответы на форму (1)'!AB387,ЧастотаПрактик,2,FALSE)</f>
        <v>1</v>
      </c>
      <c r="AA387">
        <f>VLOOKUP('Ответы на форму (1)'!AC387,ЧастотаПрактик,2,FALSE)</f>
        <v>4</v>
      </c>
      <c r="AB387">
        <f>VLOOKUP('Ответы на форму (1)'!AD387,ЧастотаПрактик,2,FALSE)</f>
        <v>4</v>
      </c>
      <c r="AC387">
        <f>VLOOKUP('Ответы на форму (1)'!AE387,ЧастотаПрактик,2,FALSE)</f>
        <v>4</v>
      </c>
      <c r="AD387">
        <f>VLOOKUP('Ответы на форму (1)'!AF387,ЧастотаПрактик,2,FALSE)</f>
        <v>2</v>
      </c>
      <c r="AE387">
        <f>VLOOKUP('Ответы на форму (1)'!AG387,ДаПочтиНет,2,FALSE)</f>
        <v>2</v>
      </c>
      <c r="AF387">
        <f>VLOOKUP('Ответы на форму (1)'!AH387,ДаПочтиНет,2,FALSE)</f>
        <v>2</v>
      </c>
      <c r="AG387">
        <f>VLOOKUP('Ответы на форму (1)'!AI387,ДаПочтиНет,2,FALSE)</f>
        <v>2</v>
      </c>
      <c r="AH387">
        <f>VLOOKUP('Ответы на форму (1)'!AJ387,ДаПочтиНет,2,FALSE)</f>
        <v>0</v>
      </c>
      <c r="AI387">
        <f>VLOOKUP('Ответы на форму (1)'!AK387,ДаПочтиНет,2,FALSE)</f>
        <v>0</v>
      </c>
      <c r="AJ387">
        <f>VLOOKUP('Ответы на форму (1)'!AL387,ДаПочтиНет,2,FALSE)</f>
        <v>1</v>
      </c>
      <c r="AK387">
        <f>VLOOKUP('Ответы на форму (1)'!AM387,ДаПочтиНет,2,FALSE)</f>
        <v>0</v>
      </c>
      <c r="AL387">
        <f>VLOOKUP('Ответы на форму (1)'!AN387,ДаПочтиНет,2,FALSE)</f>
        <v>0</v>
      </c>
      <c r="AM387">
        <f>VLOOKUP('Ответы на форму (1)'!AO387,ДаПочтиНет,2,FALSE)</f>
        <v>0</v>
      </c>
      <c r="AN387">
        <f t="shared" ref="AN387:AN450" si="45">Q387+R387+S387+T387+V387+U387+W387+X387+Y387+AA387+AB387+AC387+AD387+AE387+AF387+AG387+AH387+AI387+AJ387+AK387+AL387+AM387</f>
        <v>49</v>
      </c>
      <c r="AO387">
        <f>VLOOKUP('Ответы на форму (1)'!AP387,ДаПочтиНет,2,FALSE)</f>
        <v>2</v>
      </c>
      <c r="AP387">
        <f>VLOOKUP('Ответы на форму (1)'!AQ387,ОбразЖизни,2,FALSE)</f>
        <v>4</v>
      </c>
      <c r="AQ387">
        <f>VLOOKUP('Ответы на форму (1)'!AR387,ОбразЖизни,2,FALSE)</f>
        <v>4</v>
      </c>
      <c r="AR387">
        <f>VLOOKUP('Ответы на форму (1)'!AS387,ОбразЖизни,2,FALSE)</f>
        <v>4</v>
      </c>
      <c r="AS387">
        <f>VLOOKUP('Ответы на форму (1)'!AT387,ОбразЖизни,2,FALSE)</f>
        <v>3</v>
      </c>
      <c r="AT387">
        <f>VLOOKUP('Ответы на форму (1)'!AU387,ОбразЖизни,2,FALSE)</f>
        <v>4</v>
      </c>
      <c r="AU387">
        <f>VLOOKUP('Ответы на форму (1)'!AV387,ОбразЖизни,2,FALSE)</f>
        <v>4</v>
      </c>
      <c r="AV387">
        <f>'Ответы на форму (1)'!AW387</f>
        <v>7</v>
      </c>
      <c r="AW387">
        <f>IF('Ответы на форму (1)'!AX387="",0,1)</f>
        <v>0</v>
      </c>
      <c r="AX387">
        <f>VLOOKUP('Ответы на форму (1)'!AY387,Курение,2,FALSE)</f>
        <v>0</v>
      </c>
      <c r="AY387">
        <f>VLOOKUP('Ответы на форму (1)'!AZ387,Алкоголь,2,FALSE)</f>
        <v>1</v>
      </c>
      <c r="AZ387">
        <f>VLOOKUP('Ответы на форму (1)'!BA387,СемейныйОпыт,2,FALSE)</f>
        <v>1</v>
      </c>
      <c r="BA387">
        <f>'Ответы на форму (1)'!BB387</f>
        <v>1</v>
      </c>
      <c r="BB387">
        <f>IF('Ответы на форму (1)'!BC387="",0,VLOOKUP('Ответы на форму (1)'!BC387,УровниЗнакомства,2,FALSE))</f>
        <v>1</v>
      </c>
      <c r="BC387">
        <f>IF('Ответы на форму (1)'!BD387="",0,VLOOKUP('Ответы на форму (1)'!BD387,УровниЗнакомства,2,FALSE))</f>
        <v>4</v>
      </c>
      <c r="BD387">
        <f>IF('Ответы на форму (1)'!BE387="",0,VLOOKUP('Ответы на форму (1)'!BE387,УровниЗнакомства,2,FALSE))</f>
        <v>4</v>
      </c>
      <c r="BE387">
        <f>IF('Ответы на форму (1)'!BF387="",0,VLOOKUP('Ответы на форму (1)'!BF387,УровниЗнакомства,2,FALSE))</f>
        <v>4</v>
      </c>
      <c r="BF387">
        <f>IF('Ответы на форму (1)'!BG387="",0,VLOOKUP('Ответы на форму (1)'!BG387,УровниЗнакомства,2,FALSE))</f>
        <v>0</v>
      </c>
      <c r="BG387">
        <f>IF('Ответы на форму (1)'!BH387="",0,VLOOKUP('Ответы на форму (1)'!BH387,УровниЗнакомства,2,FALSE))</f>
        <v>4</v>
      </c>
      <c r="BH387">
        <f t="shared" ref="BH387:BH450" si="46">SUM(BB387:BG387)</f>
        <v>17</v>
      </c>
      <c r="BI387">
        <f>VLOOKUP('Ответы на форму (1)'!BI387,ТараканоБалл,2,FALSE)</f>
        <v>3</v>
      </c>
      <c r="BJ387">
        <f>VLOOKUP('Ответы на форму (1)'!BJ387,ТараканоБалл,2,FALSE)</f>
        <v>1</v>
      </c>
      <c r="BK387">
        <f>VLOOKUP('Ответы на форму (1)'!BK387,ТараканоБалл,2,FALSE)</f>
        <v>1</v>
      </c>
      <c r="BL387">
        <f>VLOOKUP('Ответы на форму (1)'!BL387,ТараканоБалл,2,FALSE)</f>
        <v>1</v>
      </c>
      <c r="BM387">
        <f t="shared" ref="BM387:BM450" si="47">SUM(BI387:BL387)</f>
        <v>6</v>
      </c>
      <c r="BN387">
        <f t="shared" ref="BN387:BN450" si="48">IF(BM387&lt;=10,0,IF(BM387&gt;=15,2,1))</f>
        <v>0</v>
      </c>
      <c r="BO387">
        <f>VLOOKUP('Ответы на форму (1)'!BM387,ОбъемИнфы,2,FALSE)</f>
        <v>4</v>
      </c>
      <c r="BP387">
        <f>VLOOKUP('Ответы на форму (1)'!BN387,ОбъемИнфы,2,FALSE)</f>
        <v>1</v>
      </c>
      <c r="BQ387">
        <f>VLOOKUP('Ответы на форму (1)'!BO387,ОбъемИнфы,2,FALSE)</f>
        <v>1</v>
      </c>
      <c r="BR387">
        <f>VLOOKUP('Ответы на форму (1)'!BP387,ОбъемИнфы,2,FALSE)</f>
        <v>0</v>
      </c>
      <c r="BS387">
        <f>VLOOKUP('Ответы на форму (1)'!BQ387,ОбъемИнфы,2,FALSE)</f>
        <v>1</v>
      </c>
      <c r="BT387">
        <f>VLOOKUP('Ответы на форму (1)'!BR387,ОбъемИнфы,2,FALSE)</f>
        <v>1</v>
      </c>
      <c r="BU387">
        <f>VLOOKUP('Ответы на форму (1)'!BS387,ОбъемИнфы,2,FALSE)</f>
        <v>1</v>
      </c>
      <c r="BV387">
        <f>VLOOKUP('Ответы на форму (1)'!BT387,ОбъемИнфы,2,FALSE)</f>
        <v>0</v>
      </c>
      <c r="BW387">
        <f>IF('Ответы на форму (1)'!BU387&gt;2,"много",'Ответы на форму (1)'!BU387)</f>
        <v>2</v>
      </c>
      <c r="BX387">
        <f>VLOOKUP('Ответы на форму (1)'!BV387,Блыки,2,FALSE)</f>
        <v>0</v>
      </c>
      <c r="BY387">
        <f>IF('Ответы на форму (1)'!BY387="","",'Ответы на форму (1)'!BY387)</f>
        <v>9</v>
      </c>
      <c r="BZ387" t="str">
        <f t="shared" si="43"/>
        <v>Да</v>
      </c>
    </row>
    <row r="388" spans="1:78" x14ac:dyDescent="0.35">
      <c r="A388">
        <f>IF('Ответы на форму (1)'!B388="М",1,0)</f>
        <v>0</v>
      </c>
      <c r="B388">
        <f>'Ответы на форму (1)'!C388</f>
        <v>30</v>
      </c>
      <c r="C388">
        <f>VLOOKUP('Ответы на форму (1)'!G388,Успевание,2,FALSE)</f>
        <v>3</v>
      </c>
      <c r="D388">
        <f>VLOOKUP('Ответы на форму (1)'!H388,Успевание,2,FALSE)</f>
        <v>4</v>
      </c>
      <c r="E388">
        <f t="shared" si="44"/>
        <v>-1</v>
      </c>
      <c r="F388">
        <f>VLOOKUP('Ответы на форму (1)'!I388,ШкалаРомека,2,FALSE)</f>
        <v>4</v>
      </c>
      <c r="G388">
        <f>VLOOKUP('Ответы на форму (1)'!J388,ШкалаРомека,2,FALSE)</f>
        <v>3</v>
      </c>
      <c r="H388">
        <f>VLOOKUP('Ответы на форму (1)'!K388,ШкалаРомека,2,FALSE)</f>
        <v>3</v>
      </c>
      <c r="I388">
        <f>VLOOKUP('Ответы на форму (1)'!L388,ШкалаРомека,2,FALSE)</f>
        <v>2</v>
      </c>
      <c r="J388">
        <f>VLOOKUP('Ответы на форму (1)'!M388,ШкалаРомека,2,FALSE)</f>
        <v>3</v>
      </c>
      <c r="K388">
        <f>VLOOKUP('Ответы на форму (1)'!N388,ШкалаРомека,2,FALSE)</f>
        <v>4</v>
      </c>
      <c r="L388">
        <f>VLOOKUP('Ответы на форму (1)'!O388,ШкалаРомека,2,FALSE)</f>
        <v>3</v>
      </c>
      <c r="M388">
        <f>VLOOKUP('Ответы на форму (1)'!P388,ШкалаРомека,2,FALSE)</f>
        <v>3</v>
      </c>
      <c r="N388">
        <f>VLOOKUP('Ответы на форму (1)'!Q388,ШкалаРомека,2,FALSE)</f>
        <v>4</v>
      </c>
      <c r="O388">
        <f>VLOOKUP('Ответы на форму (1)'!R388,ШкалаРомека,2,FALSE)</f>
        <v>3</v>
      </c>
      <c r="P388">
        <f t="shared" si="42"/>
        <v>32</v>
      </c>
      <c r="Q388">
        <f>VLOOKUP('Ответы на форму (1)'!S388,ЧастотаПрактик,2,FALSE)</f>
        <v>3</v>
      </c>
      <c r="R388">
        <f>VLOOKUP('Ответы на форму (1)'!T388,ЧастотаПрактик,2,FALSE)</f>
        <v>3</v>
      </c>
      <c r="S388">
        <f>VLOOKUP('Ответы на форму (1)'!U388,ЧастотаПрактик,2,FALSE)</f>
        <v>4</v>
      </c>
      <c r="T388">
        <f>VLOOKUP('Ответы на форму (1)'!V388,ЧастотаПрактик,2,FALSE)</f>
        <v>3</v>
      </c>
      <c r="U388">
        <f>VLOOKUP('Ответы на форму (1)'!W388,ЧастотаПрактик,2,FALSE)</f>
        <v>2</v>
      </c>
      <c r="V388">
        <f>VLOOKUP('Ответы на форму (1)'!X388,ЧастотаПрактик,2,FALSE)</f>
        <v>2</v>
      </c>
      <c r="W388">
        <f>VLOOKUP('Ответы на форму (1)'!Y388,ЧастотаПрактик,2,FALSE)</f>
        <v>4</v>
      </c>
      <c r="X388">
        <f>VLOOKUP('Ответы на форму (1)'!Z388,ЧастотаПрактик,2,FALSE)</f>
        <v>3</v>
      </c>
      <c r="Y388">
        <f>VLOOKUP('Ответы на форму (1)'!AA388,ЧастотаПрактик,2,FALSE)</f>
        <v>2</v>
      </c>
      <c r="Z388">
        <f>VLOOKUP('Ответы на форму (1)'!AB388,ЧастотаПрактик,2,FALSE)</f>
        <v>4</v>
      </c>
      <c r="AA388">
        <f>VLOOKUP('Ответы на форму (1)'!AC388,ЧастотаПрактик,2,FALSE)</f>
        <v>3</v>
      </c>
      <c r="AB388">
        <f>VLOOKUP('Ответы на форму (1)'!AD388,ЧастотаПрактик,2,FALSE)</f>
        <v>2</v>
      </c>
      <c r="AC388">
        <f>VLOOKUP('Ответы на форму (1)'!AE388,ЧастотаПрактик,2,FALSE)</f>
        <v>4</v>
      </c>
      <c r="AD388">
        <f>VLOOKUP('Ответы на форму (1)'!AF388,ЧастотаПрактик,2,FALSE)</f>
        <v>4</v>
      </c>
      <c r="AE388">
        <f>VLOOKUP('Ответы на форму (1)'!AG388,ДаПочтиНет,2,FALSE)</f>
        <v>2</v>
      </c>
      <c r="AF388">
        <f>VLOOKUP('Ответы на форму (1)'!AH388,ДаПочтиНет,2,FALSE)</f>
        <v>2</v>
      </c>
      <c r="AG388">
        <f>VLOOKUP('Ответы на форму (1)'!AI388,ДаПочтиНет,2,FALSE)</f>
        <v>2</v>
      </c>
      <c r="AH388">
        <f>VLOOKUP('Ответы на форму (1)'!AJ388,ДаПочтиНет,2,FALSE)</f>
        <v>0</v>
      </c>
      <c r="AI388">
        <f>VLOOKUP('Ответы на форму (1)'!AK388,ДаПочтиНет,2,FALSE)</f>
        <v>1</v>
      </c>
      <c r="AJ388">
        <f>VLOOKUP('Ответы на форму (1)'!AL388,ДаПочтиНет,2,FALSE)</f>
        <v>2</v>
      </c>
      <c r="AK388">
        <f>VLOOKUP('Ответы на форму (1)'!AM388,ДаПочтиНет,2,FALSE)</f>
        <v>0</v>
      </c>
      <c r="AL388">
        <f>VLOOKUP('Ответы на форму (1)'!AN388,ДаПочтиНет,2,FALSE)</f>
        <v>0</v>
      </c>
      <c r="AM388">
        <f>VLOOKUP('Ответы на форму (1)'!AO388,ДаПочтиНет,2,FALSE)</f>
        <v>2</v>
      </c>
      <c r="AN388">
        <f t="shared" si="45"/>
        <v>50</v>
      </c>
      <c r="AO388">
        <f>VLOOKUP('Ответы на форму (1)'!AP388,ДаПочтиНет,2,FALSE)</f>
        <v>2</v>
      </c>
      <c r="AP388">
        <f>VLOOKUP('Ответы на форму (1)'!AQ388,ОбразЖизни,2,FALSE)</f>
        <v>3</v>
      </c>
      <c r="AQ388">
        <f>VLOOKUP('Ответы на форму (1)'!AR388,ОбразЖизни,2,FALSE)</f>
        <v>3</v>
      </c>
      <c r="AR388">
        <f>VLOOKUP('Ответы на форму (1)'!AS388,ОбразЖизни,2,FALSE)</f>
        <v>2</v>
      </c>
      <c r="AS388">
        <f>VLOOKUP('Ответы на форму (1)'!AT388,ОбразЖизни,2,FALSE)</f>
        <v>2</v>
      </c>
      <c r="AT388">
        <f>VLOOKUP('Ответы на форму (1)'!AU388,ОбразЖизни,2,FALSE)</f>
        <v>3</v>
      </c>
      <c r="AU388">
        <f>VLOOKUP('Ответы на форму (1)'!AV388,ОбразЖизни,2,FALSE)</f>
        <v>2</v>
      </c>
      <c r="AV388">
        <f>'Ответы на форму (1)'!AW388</f>
        <v>5</v>
      </c>
      <c r="AW388">
        <f>IF('Ответы на форму (1)'!AX388="",0,1)</f>
        <v>1</v>
      </c>
      <c r="AX388">
        <f>VLOOKUP('Ответы на форму (1)'!AY388,Курение,2,FALSE)</f>
        <v>2</v>
      </c>
      <c r="AY388">
        <f>VLOOKUP('Ответы на форму (1)'!AZ388,Алкоголь,2,FALSE)</f>
        <v>1</v>
      </c>
      <c r="AZ388">
        <f>VLOOKUP('Ответы на форму (1)'!BA388,СемейныйОпыт,2,FALSE)</f>
        <v>1</v>
      </c>
      <c r="BA388">
        <f>'Ответы на форму (1)'!BB388</f>
        <v>0</v>
      </c>
      <c r="BB388">
        <f>IF('Ответы на форму (1)'!BC388="",0,VLOOKUP('Ответы на форму (1)'!BC388,УровниЗнакомства,2,FALSE))</f>
        <v>2</v>
      </c>
      <c r="BC388">
        <f>IF('Ответы на форму (1)'!BD388="",0,VLOOKUP('Ответы на форму (1)'!BD388,УровниЗнакомства,2,FALSE))</f>
        <v>3</v>
      </c>
      <c r="BD388">
        <f>IF('Ответы на форму (1)'!BE388="",0,VLOOKUP('Ответы на форму (1)'!BE388,УровниЗнакомства,2,FALSE))</f>
        <v>4</v>
      </c>
      <c r="BE388">
        <f>IF('Ответы на форму (1)'!BF388="",0,VLOOKUP('Ответы на форму (1)'!BF388,УровниЗнакомства,2,FALSE))</f>
        <v>4</v>
      </c>
      <c r="BF388">
        <f>IF('Ответы на форму (1)'!BG388="",0,VLOOKUP('Ответы на форму (1)'!BG388,УровниЗнакомства,2,FALSE))</f>
        <v>0</v>
      </c>
      <c r="BG388">
        <f>IF('Ответы на форму (1)'!BH388="",0,VLOOKUP('Ответы на форму (1)'!BH388,УровниЗнакомства,2,FALSE))</f>
        <v>1</v>
      </c>
      <c r="BH388">
        <f t="shared" si="46"/>
        <v>14</v>
      </c>
      <c r="BI388">
        <f>VLOOKUP('Ответы на форму (1)'!BI388,ТараканоБалл,2,FALSE)</f>
        <v>2</v>
      </c>
      <c r="BJ388">
        <f>VLOOKUP('Ответы на форму (1)'!BJ388,ТараканоБалл,2,FALSE)</f>
        <v>3</v>
      </c>
      <c r="BK388">
        <f>VLOOKUP('Ответы на форму (1)'!BK388,ТараканоБалл,2,FALSE)</f>
        <v>2</v>
      </c>
      <c r="BL388">
        <f>VLOOKUP('Ответы на форму (1)'!BL388,ТараканоБалл,2,FALSE)</f>
        <v>1</v>
      </c>
      <c r="BM388">
        <f t="shared" si="47"/>
        <v>8</v>
      </c>
      <c r="BN388">
        <f t="shared" si="48"/>
        <v>0</v>
      </c>
      <c r="BO388">
        <f>VLOOKUP('Ответы на форму (1)'!BM388,ОбъемИнфы,2,FALSE)</f>
        <v>4</v>
      </c>
      <c r="BP388">
        <f>VLOOKUP('Ответы на форму (1)'!BN388,ОбъемИнфы,2,FALSE)</f>
        <v>0</v>
      </c>
      <c r="BQ388">
        <f>VLOOKUP('Ответы на форму (1)'!BO388,ОбъемИнфы,2,FALSE)</f>
        <v>3</v>
      </c>
      <c r="BR388">
        <f>VLOOKUP('Ответы на форму (1)'!BP388,ОбъемИнфы,2,FALSE)</f>
        <v>1</v>
      </c>
      <c r="BS388">
        <f>VLOOKUP('Ответы на форму (1)'!BQ388,ОбъемИнфы,2,FALSE)</f>
        <v>4</v>
      </c>
      <c r="BT388">
        <f>VLOOKUP('Ответы на форму (1)'!BR388,ОбъемИнфы,2,FALSE)</f>
        <v>2</v>
      </c>
      <c r="BU388">
        <f>VLOOKUP('Ответы на форму (1)'!BS388,ОбъемИнфы,2,FALSE)</f>
        <v>0</v>
      </c>
      <c r="BV388">
        <f>VLOOKUP('Ответы на форму (1)'!BT388,ОбъемИнфы,2,FALSE)</f>
        <v>0</v>
      </c>
      <c r="BW388" t="str">
        <f>IF('Ответы на форму (1)'!BU388&gt;2,"много",'Ответы на форму (1)'!BU388)</f>
        <v>много</v>
      </c>
      <c r="BX388">
        <f>VLOOKUP('Ответы на форму (1)'!BV388,Блыки,2,FALSE)</f>
        <v>0</v>
      </c>
      <c r="BY388">
        <f>IF('Ответы на форму (1)'!BY388="","",'Ответы на форму (1)'!BY388)</f>
        <v>4</v>
      </c>
      <c r="BZ388" t="str">
        <f t="shared" si="43"/>
        <v>Нет</v>
      </c>
    </row>
    <row r="389" spans="1:78" x14ac:dyDescent="0.35">
      <c r="A389">
        <f>IF('Ответы на форму (1)'!B389="М",1,0)</f>
        <v>0</v>
      </c>
      <c r="B389">
        <f>'Ответы на форму (1)'!C389</f>
        <v>25</v>
      </c>
      <c r="C389">
        <f>VLOOKUP('Ответы на форму (1)'!G389,Успевание,2,FALSE)</f>
        <v>2</v>
      </c>
      <c r="D389">
        <f>VLOOKUP('Ответы на форму (1)'!H389,Успевание,2,FALSE)</f>
        <v>1</v>
      </c>
      <c r="E389">
        <f t="shared" si="44"/>
        <v>1</v>
      </c>
      <c r="F389">
        <f>VLOOKUP('Ответы на форму (1)'!I389,ШкалаРомека,2,FALSE)</f>
        <v>4</v>
      </c>
      <c r="G389">
        <f>VLOOKUP('Ответы на форму (1)'!J389,ШкалаРомека,2,FALSE)</f>
        <v>2</v>
      </c>
      <c r="H389">
        <f>VLOOKUP('Ответы на форму (1)'!K389,ШкалаРомека,2,FALSE)</f>
        <v>3</v>
      </c>
      <c r="I389">
        <f>VLOOKUP('Ответы на форму (1)'!L389,ШкалаРомека,2,FALSE)</f>
        <v>3</v>
      </c>
      <c r="J389">
        <f>VLOOKUP('Ответы на форму (1)'!M389,ШкалаРомека,2,FALSE)</f>
        <v>4</v>
      </c>
      <c r="K389">
        <f>VLOOKUP('Ответы на форму (1)'!N389,ШкалаРомека,2,FALSE)</f>
        <v>4</v>
      </c>
      <c r="L389">
        <f>VLOOKUP('Ответы на форму (1)'!O389,ШкалаРомека,2,FALSE)</f>
        <v>4</v>
      </c>
      <c r="M389">
        <f>VLOOKUP('Ответы на форму (1)'!P389,ШкалаРомека,2,FALSE)</f>
        <v>3</v>
      </c>
      <c r="N389">
        <f>VLOOKUP('Ответы на форму (1)'!Q389,ШкалаРомека,2,FALSE)</f>
        <v>4</v>
      </c>
      <c r="O389">
        <f>VLOOKUP('Ответы на форму (1)'!R389,ШкалаРомека,2,FALSE)</f>
        <v>4</v>
      </c>
      <c r="P389">
        <f t="shared" si="42"/>
        <v>35</v>
      </c>
      <c r="Q389">
        <f>VLOOKUP('Ответы на форму (1)'!S389,ЧастотаПрактик,2,FALSE)</f>
        <v>4</v>
      </c>
      <c r="R389">
        <f>VLOOKUP('Ответы на форму (1)'!T389,ЧастотаПрактик,2,FALSE)</f>
        <v>3</v>
      </c>
      <c r="S389">
        <f>VLOOKUP('Ответы на форму (1)'!U389,ЧастотаПрактик,2,FALSE)</f>
        <v>2</v>
      </c>
      <c r="T389">
        <f>VLOOKUP('Ответы на форму (1)'!V389,ЧастотаПрактик,2,FALSE)</f>
        <v>4</v>
      </c>
      <c r="U389">
        <f>VLOOKUP('Ответы на форму (1)'!W389,ЧастотаПрактик,2,FALSE)</f>
        <v>2</v>
      </c>
      <c r="V389">
        <f>VLOOKUP('Ответы на форму (1)'!X389,ЧастотаПрактик,2,FALSE)</f>
        <v>3</v>
      </c>
      <c r="W389">
        <f>VLOOKUP('Ответы на форму (1)'!Y389,ЧастотаПрактик,2,FALSE)</f>
        <v>3</v>
      </c>
      <c r="X389">
        <f>VLOOKUP('Ответы на форму (1)'!Z389,ЧастотаПрактик,2,FALSE)</f>
        <v>4</v>
      </c>
      <c r="Y389">
        <f>VLOOKUP('Ответы на форму (1)'!AA389,ЧастотаПрактик,2,FALSE)</f>
        <v>2</v>
      </c>
      <c r="Z389">
        <f>VLOOKUP('Ответы на форму (1)'!AB389,ЧастотаПрактик,2,FALSE)</f>
        <v>2</v>
      </c>
      <c r="AA389">
        <f>VLOOKUP('Ответы на форму (1)'!AC389,ЧастотаПрактик,2,FALSE)</f>
        <v>4</v>
      </c>
      <c r="AB389">
        <f>VLOOKUP('Ответы на форму (1)'!AD389,ЧастотаПрактик,2,FALSE)</f>
        <v>2</v>
      </c>
      <c r="AC389">
        <f>VLOOKUP('Ответы на форму (1)'!AE389,ЧастотаПрактик,2,FALSE)</f>
        <v>3</v>
      </c>
      <c r="AD389">
        <f>VLOOKUP('Ответы на форму (1)'!AF389,ЧастотаПрактик,2,FALSE)</f>
        <v>2</v>
      </c>
      <c r="AE389">
        <f>VLOOKUP('Ответы на форму (1)'!AG389,ДаПочтиНет,2,FALSE)</f>
        <v>0</v>
      </c>
      <c r="AF389">
        <f>VLOOKUP('Ответы на форму (1)'!AH389,ДаПочтиНет,2,FALSE)</f>
        <v>0</v>
      </c>
      <c r="AG389">
        <f>VLOOKUP('Ответы на форму (1)'!AI389,ДаПочтиНет,2,FALSE)</f>
        <v>1</v>
      </c>
      <c r="AH389">
        <f>VLOOKUP('Ответы на форму (1)'!AJ389,ДаПочтиНет,2,FALSE)</f>
        <v>0</v>
      </c>
      <c r="AI389">
        <f>VLOOKUP('Ответы на форму (1)'!AK389,ДаПочтиНет,2,FALSE)</f>
        <v>1</v>
      </c>
      <c r="AJ389">
        <f>VLOOKUP('Ответы на форму (1)'!AL389,ДаПочтиНет,2,FALSE)</f>
        <v>2</v>
      </c>
      <c r="AK389">
        <f>VLOOKUP('Ответы на форму (1)'!AM389,ДаПочтиНет,2,FALSE)</f>
        <v>2</v>
      </c>
      <c r="AL389">
        <f>VLOOKUP('Ответы на форму (1)'!AN389,ДаПочтиНет,2,FALSE)</f>
        <v>2</v>
      </c>
      <c r="AM389">
        <f>VLOOKUP('Ответы на форму (1)'!AO389,ДаПочтиНет,2,FALSE)</f>
        <v>2</v>
      </c>
      <c r="AN389">
        <f t="shared" si="45"/>
        <v>48</v>
      </c>
      <c r="AO389">
        <f>VLOOKUP('Ответы на форму (1)'!AP389,ДаПочтиНет,2,FALSE)</f>
        <v>2</v>
      </c>
      <c r="AP389">
        <f>VLOOKUP('Ответы на форму (1)'!AQ389,ОбразЖизни,2,FALSE)</f>
        <v>4</v>
      </c>
      <c r="AQ389">
        <f>VLOOKUP('Ответы на форму (1)'!AR389,ОбразЖизни,2,FALSE)</f>
        <v>4</v>
      </c>
      <c r="AR389">
        <f>VLOOKUP('Ответы на форму (1)'!AS389,ОбразЖизни,2,FALSE)</f>
        <v>2</v>
      </c>
      <c r="AS389">
        <f>VLOOKUP('Ответы на форму (1)'!AT389,ОбразЖизни,2,FALSE)</f>
        <v>4</v>
      </c>
      <c r="AT389">
        <f>VLOOKUP('Ответы на форму (1)'!AU389,ОбразЖизни,2,FALSE)</f>
        <v>4</v>
      </c>
      <c r="AU389">
        <f>VLOOKUP('Ответы на форму (1)'!AV389,ОбразЖизни,2,FALSE)</f>
        <v>4</v>
      </c>
      <c r="AV389">
        <f>'Ответы на форму (1)'!AW389</f>
        <v>6</v>
      </c>
      <c r="AW389">
        <f>IF('Ответы на форму (1)'!AX389="",0,1)</f>
        <v>0</v>
      </c>
      <c r="AX389">
        <f>VLOOKUP('Ответы на форму (1)'!AY389,Курение,2,FALSE)</f>
        <v>0</v>
      </c>
      <c r="AY389">
        <f>VLOOKUP('Ответы на форму (1)'!AZ389,Алкоголь,2,FALSE)</f>
        <v>1</v>
      </c>
      <c r="AZ389">
        <f>VLOOKUP('Ответы на форму (1)'!BA389,СемейныйОпыт,2,FALSE)</f>
        <v>0</v>
      </c>
      <c r="BA389">
        <f>'Ответы на форму (1)'!BB389</f>
        <v>0</v>
      </c>
      <c r="BB389">
        <f>IF('Ответы на форму (1)'!BC389="",0,VLOOKUP('Ответы на форму (1)'!BC389,УровниЗнакомства,2,FALSE))</f>
        <v>0</v>
      </c>
      <c r="BC389">
        <f>IF('Ответы на форму (1)'!BD389="",0,VLOOKUP('Ответы на форму (1)'!BD389,УровниЗнакомства,2,FALSE))</f>
        <v>1</v>
      </c>
      <c r="BD389">
        <f>IF('Ответы на форму (1)'!BE389="",0,VLOOKUP('Ответы на форму (1)'!BE389,УровниЗнакомства,2,FALSE))</f>
        <v>0</v>
      </c>
      <c r="BE389">
        <f>IF('Ответы на форму (1)'!BF389="",0,VLOOKUP('Ответы на форму (1)'!BF389,УровниЗнакомства,2,FALSE))</f>
        <v>1</v>
      </c>
      <c r="BF389">
        <f>IF('Ответы на форму (1)'!BG389="",0,VLOOKUP('Ответы на форму (1)'!BG389,УровниЗнакомства,2,FALSE))</f>
        <v>0</v>
      </c>
      <c r="BG389">
        <f>IF('Ответы на форму (1)'!BH389="",0,VLOOKUP('Ответы на форму (1)'!BH389,УровниЗнакомства,2,FALSE))</f>
        <v>0</v>
      </c>
      <c r="BH389">
        <f t="shared" si="46"/>
        <v>2</v>
      </c>
      <c r="BI389">
        <f>VLOOKUP('Ответы на форму (1)'!BI389,ТараканоБалл,2,FALSE)</f>
        <v>1</v>
      </c>
      <c r="BJ389">
        <f>VLOOKUP('Ответы на форму (1)'!BJ389,ТараканоБалл,2,FALSE)</f>
        <v>5</v>
      </c>
      <c r="BK389">
        <f>VLOOKUP('Ответы на форму (1)'!BK389,ТараканоБалл,2,FALSE)</f>
        <v>4</v>
      </c>
      <c r="BL389">
        <f>VLOOKUP('Ответы на форму (1)'!BL389,ТараканоБалл,2,FALSE)</f>
        <v>4</v>
      </c>
      <c r="BM389">
        <f t="shared" si="47"/>
        <v>14</v>
      </c>
      <c r="BN389">
        <f t="shared" si="48"/>
        <v>1</v>
      </c>
      <c r="BO389">
        <f>VLOOKUP('Ответы на форму (1)'!BM389,ОбъемИнфы,2,FALSE)</f>
        <v>4</v>
      </c>
      <c r="BP389">
        <f>VLOOKUP('Ответы на форму (1)'!BN389,ОбъемИнфы,2,FALSE)</f>
        <v>2</v>
      </c>
      <c r="BQ389">
        <f>VLOOKUP('Ответы на форму (1)'!BO389,ОбъемИнфы,2,FALSE)</f>
        <v>2</v>
      </c>
      <c r="BR389">
        <f>VLOOKUP('Ответы на форму (1)'!BP389,ОбъемИнфы,2,FALSE)</f>
        <v>1</v>
      </c>
      <c r="BS389">
        <f>VLOOKUP('Ответы на форму (1)'!BQ389,ОбъемИнфы,2,FALSE)</f>
        <v>3</v>
      </c>
      <c r="BT389">
        <f>VLOOKUP('Ответы на форму (1)'!BR389,ОбъемИнфы,2,FALSE)</f>
        <v>3</v>
      </c>
      <c r="BU389">
        <f>VLOOKUP('Ответы на форму (1)'!BS389,ОбъемИнфы,2,FALSE)</f>
        <v>2</v>
      </c>
      <c r="BV389">
        <f>VLOOKUP('Ответы на форму (1)'!BT389,ОбъемИнфы,2,FALSE)</f>
        <v>0</v>
      </c>
      <c r="BW389">
        <f>IF('Ответы на форму (1)'!BU389&gt;2,"много",'Ответы на форму (1)'!BU389)</f>
        <v>2</v>
      </c>
      <c r="BX389">
        <f>VLOOKUP('Ответы на форму (1)'!BV389,Блыки,2,FALSE)</f>
        <v>0</v>
      </c>
      <c r="BY389">
        <f>IF('Ответы на форму (1)'!BY389="","",'Ответы на форму (1)'!BY389)</f>
        <v>8</v>
      </c>
      <c r="BZ389" t="str">
        <f t="shared" si="43"/>
        <v>Нет</v>
      </c>
    </row>
    <row r="390" spans="1:78" x14ac:dyDescent="0.35">
      <c r="A390">
        <f>IF('Ответы на форму (1)'!B390="М",1,0)</f>
        <v>1</v>
      </c>
      <c r="B390">
        <f>'Ответы на форму (1)'!C390</f>
        <v>28</v>
      </c>
      <c r="C390">
        <f>VLOOKUP('Ответы на форму (1)'!G390,Успевание,2,FALSE)</f>
        <v>3</v>
      </c>
      <c r="D390">
        <f>VLOOKUP('Ответы на форму (1)'!H390,Успевание,2,FALSE)</f>
        <v>3</v>
      </c>
      <c r="E390">
        <f t="shared" si="44"/>
        <v>0</v>
      </c>
      <c r="F390">
        <f>VLOOKUP('Ответы на форму (1)'!I390,ШкалаРомека,2,FALSE)</f>
        <v>2</v>
      </c>
      <c r="G390">
        <f>VLOOKUP('Ответы на форму (1)'!J390,ШкалаРомека,2,FALSE)</f>
        <v>2</v>
      </c>
      <c r="H390">
        <f>VLOOKUP('Ответы на форму (1)'!K390,ШкалаРомека,2,FALSE)</f>
        <v>3</v>
      </c>
      <c r="I390">
        <f>VLOOKUP('Ответы на форму (1)'!L390,ШкалаРомека,2,FALSE)</f>
        <v>3</v>
      </c>
      <c r="J390">
        <f>VLOOKUP('Ответы на форму (1)'!M390,ШкалаРомека,2,FALSE)</f>
        <v>3</v>
      </c>
      <c r="K390">
        <f>VLOOKUP('Ответы на форму (1)'!N390,ШкалаРомека,2,FALSE)</f>
        <v>3</v>
      </c>
      <c r="L390">
        <f>VLOOKUP('Ответы на форму (1)'!O390,ШкалаРомека,2,FALSE)</f>
        <v>3</v>
      </c>
      <c r="M390">
        <f>VLOOKUP('Ответы на форму (1)'!P390,ШкалаРомека,2,FALSE)</f>
        <v>2</v>
      </c>
      <c r="N390">
        <f>VLOOKUP('Ответы на форму (1)'!Q390,ШкалаРомека,2,FALSE)</f>
        <v>3</v>
      </c>
      <c r="O390">
        <f>VLOOKUP('Ответы на форму (1)'!R390,ШкалаРомека,2,FALSE)</f>
        <v>1</v>
      </c>
      <c r="P390">
        <f t="shared" si="42"/>
        <v>25</v>
      </c>
      <c r="Q390">
        <f>VLOOKUP('Ответы на форму (1)'!S390,ЧастотаПрактик,2,FALSE)</f>
        <v>2</v>
      </c>
      <c r="R390">
        <f>VLOOKUP('Ответы на форму (1)'!T390,ЧастотаПрактик,2,FALSE)</f>
        <v>2</v>
      </c>
      <c r="S390">
        <f>VLOOKUP('Ответы на форму (1)'!U390,ЧастотаПрактик,2,FALSE)</f>
        <v>3</v>
      </c>
      <c r="T390">
        <f>VLOOKUP('Ответы на форму (1)'!V390,ЧастотаПрактик,2,FALSE)</f>
        <v>3</v>
      </c>
      <c r="U390">
        <f>VLOOKUP('Ответы на форму (1)'!W390,ЧастотаПрактик,2,FALSE)</f>
        <v>1</v>
      </c>
      <c r="V390">
        <f>VLOOKUP('Ответы на форму (1)'!X390,ЧастотаПрактик,2,FALSE)</f>
        <v>1</v>
      </c>
      <c r="W390">
        <f>VLOOKUP('Ответы на форму (1)'!Y390,ЧастотаПрактик,2,FALSE)</f>
        <v>3</v>
      </c>
      <c r="X390">
        <f>VLOOKUP('Ответы на форму (1)'!Z390,ЧастотаПрактик,2,FALSE)</f>
        <v>3</v>
      </c>
      <c r="Y390">
        <f>VLOOKUP('Ответы на форму (1)'!AA390,ЧастотаПрактик,2,FALSE)</f>
        <v>2</v>
      </c>
      <c r="Z390">
        <f>VLOOKUP('Ответы на форму (1)'!AB390,ЧастотаПрактик,2,FALSE)</f>
        <v>2</v>
      </c>
      <c r="AA390">
        <f>VLOOKUP('Ответы на форму (1)'!AC390,ЧастотаПрактик,2,FALSE)</f>
        <v>1</v>
      </c>
      <c r="AB390">
        <f>VLOOKUP('Ответы на форму (1)'!AD390,ЧастотаПрактик,2,FALSE)</f>
        <v>2</v>
      </c>
      <c r="AC390">
        <f>VLOOKUP('Ответы на форму (1)'!AE390,ЧастотаПрактик,2,FALSE)</f>
        <v>3</v>
      </c>
      <c r="AD390">
        <f>VLOOKUP('Ответы на форму (1)'!AF390,ЧастотаПрактик,2,FALSE)</f>
        <v>3</v>
      </c>
      <c r="AE390">
        <f>VLOOKUP('Ответы на форму (1)'!AG390,ДаПочтиНет,2,FALSE)</f>
        <v>1</v>
      </c>
      <c r="AF390">
        <f>VLOOKUP('Ответы на форму (1)'!AH390,ДаПочтиНет,2,FALSE)</f>
        <v>2</v>
      </c>
      <c r="AG390">
        <f>VLOOKUP('Ответы на форму (1)'!AI390,ДаПочтиНет,2,FALSE)</f>
        <v>1</v>
      </c>
      <c r="AH390">
        <f>VLOOKUP('Ответы на форму (1)'!AJ390,ДаПочтиНет,2,FALSE)</f>
        <v>0</v>
      </c>
      <c r="AI390">
        <f>VLOOKUP('Ответы на форму (1)'!AK390,ДаПочтиНет,2,FALSE)</f>
        <v>1</v>
      </c>
      <c r="AJ390">
        <f>VLOOKUP('Ответы на форму (1)'!AL390,ДаПочтиНет,2,FALSE)</f>
        <v>0</v>
      </c>
      <c r="AK390">
        <f>VLOOKUP('Ответы на форму (1)'!AM390,ДаПочтиНет,2,FALSE)</f>
        <v>1</v>
      </c>
      <c r="AL390">
        <f>VLOOKUP('Ответы на форму (1)'!AN390,ДаПочтиНет,2,FALSE)</f>
        <v>0</v>
      </c>
      <c r="AM390">
        <f>VLOOKUP('Ответы на форму (1)'!AO390,ДаПочтиНет,2,FALSE)</f>
        <v>2</v>
      </c>
      <c r="AN390">
        <f t="shared" si="45"/>
        <v>37</v>
      </c>
      <c r="AO390">
        <f>VLOOKUP('Ответы на форму (1)'!AP390,ДаПочтиНет,2,FALSE)</f>
        <v>1</v>
      </c>
      <c r="AP390">
        <f>VLOOKUP('Ответы на форму (1)'!AQ390,ОбразЖизни,2,FALSE)</f>
        <v>3</v>
      </c>
      <c r="AQ390">
        <f>VLOOKUP('Ответы на форму (1)'!AR390,ОбразЖизни,2,FALSE)</f>
        <v>4</v>
      </c>
      <c r="AR390">
        <f>VLOOKUP('Ответы на форму (1)'!AS390,ОбразЖизни,2,FALSE)</f>
        <v>2</v>
      </c>
      <c r="AS390">
        <f>VLOOKUP('Ответы на форму (1)'!AT390,ОбразЖизни,2,FALSE)</f>
        <v>1</v>
      </c>
      <c r="AT390">
        <f>VLOOKUP('Ответы на форму (1)'!AU390,ОбразЖизни,2,FALSE)</f>
        <v>1</v>
      </c>
      <c r="AU390">
        <f>VLOOKUP('Ответы на форму (1)'!AV390,ОбразЖизни,2,FALSE)</f>
        <v>1</v>
      </c>
      <c r="AV390">
        <f>'Ответы на форму (1)'!AW390</f>
        <v>6</v>
      </c>
      <c r="AW390">
        <f>IF('Ответы на форму (1)'!AX390="",0,1)</f>
        <v>1</v>
      </c>
      <c r="AX390">
        <f>VLOOKUP('Ответы на форму (1)'!AY390,Курение,2,FALSE)</f>
        <v>0</v>
      </c>
      <c r="AY390">
        <f>VLOOKUP('Ответы на форму (1)'!AZ390,Алкоголь,2,FALSE)</f>
        <v>1</v>
      </c>
      <c r="AZ390">
        <f>VLOOKUP('Ответы на форму (1)'!BA390,СемейныйОпыт,2,FALSE)</f>
        <v>1</v>
      </c>
      <c r="BA390">
        <f>'Ответы на форму (1)'!BB390</f>
        <v>1</v>
      </c>
      <c r="BB390">
        <f>IF('Ответы на форму (1)'!BC390="",0,VLOOKUP('Ответы на форму (1)'!BC390,УровниЗнакомства,2,FALSE))</f>
        <v>2</v>
      </c>
      <c r="BC390">
        <f>IF('Ответы на форму (1)'!BD390="",0,VLOOKUP('Ответы на форму (1)'!BD390,УровниЗнакомства,2,FALSE))</f>
        <v>4</v>
      </c>
      <c r="BD390">
        <f>IF('Ответы на форму (1)'!BE390="",0,VLOOKUP('Ответы на форму (1)'!BE390,УровниЗнакомства,2,FALSE))</f>
        <v>1</v>
      </c>
      <c r="BE390">
        <f>IF('Ответы на форму (1)'!BF390="",0,VLOOKUP('Ответы на форму (1)'!BF390,УровниЗнакомства,2,FALSE))</f>
        <v>5</v>
      </c>
      <c r="BF390">
        <f>IF('Ответы на форму (1)'!BG390="",0,VLOOKUP('Ответы на форму (1)'!BG390,УровниЗнакомства,2,FALSE))</f>
        <v>0</v>
      </c>
      <c r="BG390">
        <f>IF('Ответы на форму (1)'!BH390="",0,VLOOKUP('Ответы на форму (1)'!BH390,УровниЗнакомства,2,FALSE))</f>
        <v>0</v>
      </c>
      <c r="BH390">
        <f t="shared" si="46"/>
        <v>12</v>
      </c>
      <c r="BI390">
        <f>VLOOKUP('Ответы на форму (1)'!BI390,ТараканоБалл,2,FALSE)</f>
        <v>3</v>
      </c>
      <c r="BJ390">
        <f>VLOOKUP('Ответы на форму (1)'!BJ390,ТараканоБалл,2,FALSE)</f>
        <v>4</v>
      </c>
      <c r="BK390">
        <f>VLOOKUP('Ответы на форму (1)'!BK390,ТараканоБалл,2,FALSE)</f>
        <v>4</v>
      </c>
      <c r="BL390">
        <f>VLOOKUP('Ответы на форму (1)'!BL390,ТараканоБалл,2,FALSE)</f>
        <v>3</v>
      </c>
      <c r="BM390">
        <f t="shared" si="47"/>
        <v>14</v>
      </c>
      <c r="BN390">
        <f t="shared" si="48"/>
        <v>1</v>
      </c>
      <c r="BO390">
        <f>VLOOKUP('Ответы на форму (1)'!BM390,ОбъемИнфы,2,FALSE)</f>
        <v>1</v>
      </c>
      <c r="BP390">
        <f>VLOOKUP('Ответы на форму (1)'!BN390,ОбъемИнфы,2,FALSE)</f>
        <v>2</v>
      </c>
      <c r="BQ390">
        <f>VLOOKUP('Ответы на форму (1)'!BO390,ОбъемИнфы,2,FALSE)</f>
        <v>2</v>
      </c>
      <c r="BR390">
        <f>VLOOKUP('Ответы на форму (1)'!BP390,ОбъемИнфы,2,FALSE)</f>
        <v>3</v>
      </c>
      <c r="BS390">
        <f>VLOOKUP('Ответы на форму (1)'!BQ390,ОбъемИнфы,2,FALSE)</f>
        <v>2</v>
      </c>
      <c r="BT390">
        <f>VLOOKUP('Ответы на форму (1)'!BR390,ОбъемИнфы,2,FALSE)</f>
        <v>2</v>
      </c>
      <c r="BU390">
        <f>VLOOKUP('Ответы на форму (1)'!BS390,ОбъемИнфы,2,FALSE)</f>
        <v>2</v>
      </c>
      <c r="BV390">
        <f>VLOOKUP('Ответы на форму (1)'!BT390,ОбъемИнфы,2,FALSE)</f>
        <v>0</v>
      </c>
      <c r="BW390">
        <f>IF('Ответы на форму (1)'!BU390&gt;2,"много",'Ответы на форму (1)'!BU390)</f>
        <v>2</v>
      </c>
      <c r="BX390">
        <f>VLOOKUP('Ответы на форму (1)'!BV390,Блыки,2,FALSE)</f>
        <v>0</v>
      </c>
      <c r="BY390">
        <f>IF('Ответы на форму (1)'!BY390="","",'Ответы на форму (1)'!BY390)</f>
        <v>7</v>
      </c>
      <c r="BZ390" t="str">
        <f t="shared" si="43"/>
        <v>Да</v>
      </c>
    </row>
    <row r="391" spans="1:78" x14ac:dyDescent="0.35">
      <c r="A391">
        <f>IF('Ответы на форму (1)'!B391="М",1,0)</f>
        <v>1</v>
      </c>
      <c r="B391">
        <f>'Ответы на форму (1)'!C391</f>
        <v>27</v>
      </c>
      <c r="C391">
        <f>VLOOKUP('Ответы на форму (1)'!G391,Успевание,2,FALSE)</f>
        <v>4</v>
      </c>
      <c r="D391">
        <f>VLOOKUP('Ответы на форму (1)'!H391,Успевание,2,FALSE)</f>
        <v>1</v>
      </c>
      <c r="E391">
        <f t="shared" si="44"/>
        <v>1</v>
      </c>
      <c r="F391">
        <f>VLOOKUP('Ответы на форму (1)'!I391,ШкалаРомека,2,FALSE)</f>
        <v>4</v>
      </c>
      <c r="G391">
        <f>VLOOKUP('Ответы на форму (1)'!J391,ШкалаРомека,2,FALSE)</f>
        <v>3</v>
      </c>
      <c r="H391">
        <f>VLOOKUP('Ответы на форму (1)'!K391,ШкалаРомека,2,FALSE)</f>
        <v>3</v>
      </c>
      <c r="I391">
        <f>VLOOKUP('Ответы на форму (1)'!L391,ШкалаРомека,2,FALSE)</f>
        <v>3</v>
      </c>
      <c r="J391">
        <f>VLOOKUP('Ответы на форму (1)'!M391,ШкалаРомека,2,FALSE)</f>
        <v>4</v>
      </c>
      <c r="K391">
        <f>VLOOKUP('Ответы на форму (1)'!N391,ШкалаРомека,2,FALSE)</f>
        <v>4</v>
      </c>
      <c r="L391">
        <f>VLOOKUP('Ответы на форму (1)'!O391,ШкалаРомека,2,FALSE)</f>
        <v>3</v>
      </c>
      <c r="M391">
        <f>VLOOKUP('Ответы на форму (1)'!P391,ШкалаРомека,2,FALSE)</f>
        <v>3</v>
      </c>
      <c r="N391">
        <f>VLOOKUP('Ответы на форму (1)'!Q391,ШкалаРомека,2,FALSE)</f>
        <v>3</v>
      </c>
      <c r="O391">
        <f>VLOOKUP('Ответы на форму (1)'!R391,ШкалаРомека,2,FALSE)</f>
        <v>3</v>
      </c>
      <c r="P391">
        <f t="shared" si="42"/>
        <v>33</v>
      </c>
      <c r="Q391">
        <f>VLOOKUP('Ответы на форму (1)'!S391,ЧастотаПрактик,2,FALSE)</f>
        <v>1</v>
      </c>
      <c r="R391">
        <f>VLOOKUP('Ответы на форму (1)'!T391,ЧастотаПрактик,2,FALSE)</f>
        <v>1</v>
      </c>
      <c r="S391">
        <f>VLOOKUP('Ответы на форму (1)'!U391,ЧастотаПрактик,2,FALSE)</f>
        <v>3</v>
      </c>
      <c r="T391">
        <f>VLOOKUP('Ответы на форму (1)'!V391,ЧастотаПрактик,2,FALSE)</f>
        <v>1</v>
      </c>
      <c r="U391">
        <f>VLOOKUP('Ответы на форму (1)'!W391,ЧастотаПрактик,2,FALSE)</f>
        <v>0</v>
      </c>
      <c r="V391">
        <f>VLOOKUP('Ответы на форму (1)'!X391,ЧастотаПрактик,2,FALSE)</f>
        <v>0</v>
      </c>
      <c r="W391">
        <f>VLOOKUP('Ответы на форму (1)'!Y391,ЧастотаПрактик,2,FALSE)</f>
        <v>1</v>
      </c>
      <c r="X391">
        <f>VLOOKUP('Ответы на форму (1)'!Z391,ЧастотаПрактик,2,FALSE)</f>
        <v>3</v>
      </c>
      <c r="Y391">
        <f>VLOOKUP('Ответы на форму (1)'!AA391,ЧастотаПрактик,2,FALSE)</f>
        <v>2</v>
      </c>
      <c r="Z391">
        <f>VLOOKUP('Ответы на форму (1)'!AB391,ЧастотаПрактик,2,FALSE)</f>
        <v>3</v>
      </c>
      <c r="AA391">
        <f>VLOOKUP('Ответы на форму (1)'!AC391,ЧастотаПрактик,2,FALSE)</f>
        <v>4</v>
      </c>
      <c r="AB391">
        <f>VLOOKUP('Ответы на форму (1)'!AD391,ЧастотаПрактик,2,FALSE)</f>
        <v>1</v>
      </c>
      <c r="AC391">
        <f>VLOOKUP('Ответы на форму (1)'!AE391,ЧастотаПрактик,2,FALSE)</f>
        <v>3</v>
      </c>
      <c r="AD391">
        <f>VLOOKUP('Ответы на форму (1)'!AF391,ЧастотаПрактик,2,FALSE)</f>
        <v>4</v>
      </c>
      <c r="AE391">
        <f>VLOOKUP('Ответы на форму (1)'!AG391,ДаПочтиНет,2,FALSE)</f>
        <v>2</v>
      </c>
      <c r="AF391">
        <f>VLOOKUP('Ответы на форму (1)'!AH391,ДаПочтиНет,2,FALSE)</f>
        <v>2</v>
      </c>
      <c r="AG391">
        <f>VLOOKUP('Ответы на форму (1)'!AI391,ДаПочтиНет,2,FALSE)</f>
        <v>2</v>
      </c>
      <c r="AH391">
        <f>VLOOKUP('Ответы на форму (1)'!AJ391,ДаПочтиНет,2,FALSE)</f>
        <v>0</v>
      </c>
      <c r="AI391">
        <f>VLOOKUP('Ответы на форму (1)'!AK391,ДаПочтиНет,2,FALSE)</f>
        <v>2</v>
      </c>
      <c r="AJ391">
        <f>VLOOKUP('Ответы на форму (1)'!AL391,ДаПочтиНет,2,FALSE)</f>
        <v>0</v>
      </c>
      <c r="AK391">
        <f>VLOOKUP('Ответы на форму (1)'!AM391,ДаПочтиНет,2,FALSE)</f>
        <v>2</v>
      </c>
      <c r="AL391">
        <f>VLOOKUP('Ответы на форму (1)'!AN391,ДаПочтиНет,2,FALSE)</f>
        <v>2</v>
      </c>
      <c r="AM391">
        <f>VLOOKUP('Ответы на форму (1)'!AO391,ДаПочтиНет,2,FALSE)</f>
        <v>2</v>
      </c>
      <c r="AN391">
        <f t="shared" si="45"/>
        <v>38</v>
      </c>
      <c r="AO391">
        <f>VLOOKUP('Ответы на форму (1)'!AP391,ДаПочтиНет,2,FALSE)</f>
        <v>0</v>
      </c>
      <c r="AP391">
        <f>VLOOKUP('Ответы на форму (1)'!AQ391,ОбразЖизни,2,FALSE)</f>
        <v>1</v>
      </c>
      <c r="AQ391">
        <f>VLOOKUP('Ответы на форму (1)'!AR391,ОбразЖизни,2,FALSE)</f>
        <v>0</v>
      </c>
      <c r="AR391">
        <f>VLOOKUP('Ответы на форму (1)'!AS391,ОбразЖизни,2,FALSE)</f>
        <v>0</v>
      </c>
      <c r="AS391">
        <f>VLOOKUP('Ответы на форму (1)'!AT391,ОбразЖизни,2,FALSE)</f>
        <v>3</v>
      </c>
      <c r="AT391">
        <f>VLOOKUP('Ответы на форму (1)'!AU391,ОбразЖизни,2,FALSE)</f>
        <v>3</v>
      </c>
      <c r="AU391">
        <f>VLOOKUP('Ответы на форму (1)'!AV391,ОбразЖизни,2,FALSE)</f>
        <v>1</v>
      </c>
      <c r="AV391">
        <f>'Ответы на форму (1)'!AW391</f>
        <v>5</v>
      </c>
      <c r="AW391">
        <f>IF('Ответы на форму (1)'!AX391="",0,1)</f>
        <v>0</v>
      </c>
      <c r="AX391">
        <f>VLOOKUP('Ответы на форму (1)'!AY391,Курение,2,FALSE)</f>
        <v>0</v>
      </c>
      <c r="AY391">
        <f>VLOOKUP('Ответы на форму (1)'!AZ391,Алкоголь,2,FALSE)</f>
        <v>2</v>
      </c>
      <c r="AZ391">
        <f>VLOOKUP('Ответы на форму (1)'!BA391,СемейныйОпыт,2,FALSE)</f>
        <v>0</v>
      </c>
      <c r="BA391">
        <f>'Ответы на форму (1)'!BB391</f>
        <v>0</v>
      </c>
      <c r="BB391">
        <f>IF('Ответы на форму (1)'!BC391="",0,VLOOKUP('Ответы на форму (1)'!BC391,УровниЗнакомства,2,FALSE))</f>
        <v>0</v>
      </c>
      <c r="BC391">
        <f>IF('Ответы на форму (1)'!BD391="",0,VLOOKUP('Ответы на форму (1)'!BD391,УровниЗнакомства,2,FALSE))</f>
        <v>0</v>
      </c>
      <c r="BD391">
        <f>IF('Ответы на форму (1)'!BE391="",0,VLOOKUP('Ответы на форму (1)'!BE391,УровниЗнакомства,2,FALSE))</f>
        <v>0</v>
      </c>
      <c r="BE391">
        <f>IF('Ответы на форму (1)'!BF391="",0,VLOOKUP('Ответы на форму (1)'!BF391,УровниЗнакомства,2,FALSE))</f>
        <v>4</v>
      </c>
      <c r="BF391">
        <f>IF('Ответы на форму (1)'!BG391="",0,VLOOKUP('Ответы на форму (1)'!BG391,УровниЗнакомства,2,FALSE))</f>
        <v>0</v>
      </c>
      <c r="BG391">
        <f>IF('Ответы на форму (1)'!BH391="",0,VLOOKUP('Ответы на форму (1)'!BH391,УровниЗнакомства,2,FALSE))</f>
        <v>0</v>
      </c>
      <c r="BH391">
        <f t="shared" si="46"/>
        <v>4</v>
      </c>
      <c r="BI391">
        <f>VLOOKUP('Ответы на форму (1)'!BI391,ТараканоБалл,2,FALSE)</f>
        <v>1</v>
      </c>
      <c r="BJ391">
        <f>VLOOKUP('Ответы на форму (1)'!BJ391,ТараканоБалл,2,FALSE)</f>
        <v>3</v>
      </c>
      <c r="BK391">
        <f>VLOOKUP('Ответы на форму (1)'!BK391,ТараканоБалл,2,FALSE)</f>
        <v>4</v>
      </c>
      <c r="BL391">
        <f>VLOOKUP('Ответы на форму (1)'!BL391,ТараканоБалл,2,FALSE)</f>
        <v>2</v>
      </c>
      <c r="BM391">
        <f t="shared" si="47"/>
        <v>10</v>
      </c>
      <c r="BN391">
        <f t="shared" si="48"/>
        <v>0</v>
      </c>
      <c r="BO391">
        <f>VLOOKUP('Ответы на форму (1)'!BM391,ОбъемИнфы,2,FALSE)</f>
        <v>3</v>
      </c>
      <c r="BP391">
        <f>VLOOKUP('Ответы на форму (1)'!BN391,ОбъемИнфы,2,FALSE)</f>
        <v>3</v>
      </c>
      <c r="BQ391">
        <f>VLOOKUP('Ответы на форму (1)'!BO391,ОбъемИнфы,2,FALSE)</f>
        <v>1</v>
      </c>
      <c r="BR391">
        <f>VLOOKUP('Ответы на форму (1)'!BP391,ОбъемИнфы,2,FALSE)</f>
        <v>0</v>
      </c>
      <c r="BS391">
        <f>VLOOKUP('Ответы на форму (1)'!BQ391,ОбъемИнфы,2,FALSE)</f>
        <v>2</v>
      </c>
      <c r="BT391">
        <f>VLOOKUP('Ответы на форму (1)'!BR391,ОбъемИнфы,2,FALSE)</f>
        <v>3</v>
      </c>
      <c r="BU391">
        <f>VLOOKUP('Ответы на форму (1)'!BS391,ОбъемИнфы,2,FALSE)</f>
        <v>1</v>
      </c>
      <c r="BV391">
        <f>VLOOKUP('Ответы на форму (1)'!BT391,ОбъемИнфы,2,FALSE)</f>
        <v>0</v>
      </c>
      <c r="BW391" t="str">
        <f>IF('Ответы на форму (1)'!BU391&gt;2,"много",'Ответы на форму (1)'!BU391)</f>
        <v>много</v>
      </c>
      <c r="BX391">
        <f>VLOOKUP('Ответы на форму (1)'!BV391,Блыки,2,FALSE)</f>
        <v>0</v>
      </c>
      <c r="BY391">
        <f>IF('Ответы на форму (1)'!BY391="","",'Ответы на форму (1)'!BY391)</f>
        <v>7</v>
      </c>
      <c r="BZ391" t="str">
        <f t="shared" si="43"/>
        <v>Нет</v>
      </c>
    </row>
    <row r="392" spans="1:78" x14ac:dyDescent="0.35">
      <c r="A392">
        <f>IF('Ответы на форму (1)'!B392="М",1,0)</f>
        <v>1</v>
      </c>
      <c r="B392">
        <f>'Ответы на форму (1)'!C392</f>
        <v>31</v>
      </c>
      <c r="C392">
        <f>VLOOKUP('Ответы на форму (1)'!G392,Успевание,2,FALSE)</f>
        <v>3</v>
      </c>
      <c r="D392">
        <f>VLOOKUP('Ответы на форму (1)'!H392,Успевание,2,FALSE)</f>
        <v>3</v>
      </c>
      <c r="E392">
        <f t="shared" si="44"/>
        <v>0</v>
      </c>
      <c r="F392">
        <f>VLOOKUP('Ответы на форму (1)'!I392,ШкалаРомека,2,FALSE)</f>
        <v>3</v>
      </c>
      <c r="G392">
        <f>VLOOKUP('Ответы на форму (1)'!J392,ШкалаРомека,2,FALSE)</f>
        <v>3</v>
      </c>
      <c r="H392">
        <f>VLOOKUP('Ответы на форму (1)'!K392,ШкалаРомека,2,FALSE)</f>
        <v>4</v>
      </c>
      <c r="I392">
        <f>VLOOKUP('Ответы на форму (1)'!L392,ШкалаРомека,2,FALSE)</f>
        <v>1</v>
      </c>
      <c r="J392">
        <f>VLOOKUP('Ответы на форму (1)'!M392,ШкалаРомека,2,FALSE)</f>
        <v>2</v>
      </c>
      <c r="K392">
        <f>VLOOKUP('Ответы на форму (1)'!N392,ШкалаРомека,2,FALSE)</f>
        <v>4</v>
      </c>
      <c r="L392">
        <f>VLOOKUP('Ответы на форму (1)'!O392,ШкалаРомека,2,FALSE)</f>
        <v>3</v>
      </c>
      <c r="M392">
        <f>VLOOKUP('Ответы на форму (1)'!P392,ШкалаРомека,2,FALSE)</f>
        <v>2</v>
      </c>
      <c r="N392">
        <f>VLOOKUP('Ответы на форму (1)'!Q392,ШкалаРомека,2,FALSE)</f>
        <v>2</v>
      </c>
      <c r="O392">
        <f>VLOOKUP('Ответы на форму (1)'!R392,ШкалаРомека,2,FALSE)</f>
        <v>2</v>
      </c>
      <c r="P392">
        <f t="shared" si="42"/>
        <v>26</v>
      </c>
      <c r="Q392">
        <f>VLOOKUP('Ответы на форму (1)'!S392,ЧастотаПрактик,2,FALSE)</f>
        <v>1</v>
      </c>
      <c r="R392">
        <f>VLOOKUP('Ответы на форму (1)'!T392,ЧастотаПрактик,2,FALSE)</f>
        <v>0</v>
      </c>
      <c r="S392">
        <f>VLOOKUP('Ответы на форму (1)'!U392,ЧастотаПрактик,2,FALSE)</f>
        <v>3</v>
      </c>
      <c r="T392">
        <f>VLOOKUP('Ответы на форму (1)'!V392,ЧастотаПрактик,2,FALSE)</f>
        <v>2</v>
      </c>
      <c r="U392">
        <f>VLOOKUP('Ответы на форму (1)'!W392,ЧастотаПрактик,2,FALSE)</f>
        <v>3</v>
      </c>
      <c r="V392">
        <f>VLOOKUP('Ответы на форму (1)'!X392,ЧастотаПрактик,2,FALSE)</f>
        <v>1</v>
      </c>
      <c r="W392">
        <f>VLOOKUP('Ответы на форму (1)'!Y392,ЧастотаПрактик,2,FALSE)</f>
        <v>2</v>
      </c>
      <c r="X392">
        <f>VLOOKUP('Ответы на форму (1)'!Z392,ЧастотаПрактик,2,FALSE)</f>
        <v>4</v>
      </c>
      <c r="Y392">
        <f>VLOOKUP('Ответы на форму (1)'!AA392,ЧастотаПрактик,2,FALSE)</f>
        <v>3</v>
      </c>
      <c r="Z392">
        <f>VLOOKUP('Ответы на форму (1)'!AB392,ЧастотаПрактик,2,FALSE)</f>
        <v>4</v>
      </c>
      <c r="AA392">
        <f>VLOOKUP('Ответы на форму (1)'!AC392,ЧастотаПрактик,2,FALSE)</f>
        <v>4</v>
      </c>
      <c r="AB392">
        <f>VLOOKUP('Ответы на форму (1)'!AD392,ЧастотаПрактик,2,FALSE)</f>
        <v>3</v>
      </c>
      <c r="AC392">
        <f>VLOOKUP('Ответы на форму (1)'!AE392,ЧастотаПрактик,2,FALSE)</f>
        <v>3</v>
      </c>
      <c r="AD392">
        <f>VLOOKUP('Ответы на форму (1)'!AF392,ЧастотаПрактик,2,FALSE)</f>
        <v>3</v>
      </c>
      <c r="AE392">
        <f>VLOOKUP('Ответы на форму (1)'!AG392,ДаПочтиНет,2,FALSE)</f>
        <v>2</v>
      </c>
      <c r="AF392">
        <f>VLOOKUP('Ответы на форму (1)'!AH392,ДаПочтиНет,2,FALSE)</f>
        <v>2</v>
      </c>
      <c r="AG392">
        <f>VLOOKUP('Ответы на форму (1)'!AI392,ДаПочтиНет,2,FALSE)</f>
        <v>2</v>
      </c>
      <c r="AH392">
        <f>VLOOKUP('Ответы на форму (1)'!AJ392,ДаПочтиНет,2,FALSE)</f>
        <v>0</v>
      </c>
      <c r="AI392">
        <f>VLOOKUP('Ответы на форму (1)'!AK392,ДаПочтиНет,2,FALSE)</f>
        <v>2</v>
      </c>
      <c r="AJ392">
        <f>VLOOKUP('Ответы на форму (1)'!AL392,ДаПочтиНет,2,FALSE)</f>
        <v>2</v>
      </c>
      <c r="AK392">
        <f>VLOOKUP('Ответы на форму (1)'!AM392,ДаПочтиНет,2,FALSE)</f>
        <v>2</v>
      </c>
      <c r="AL392">
        <f>VLOOKUP('Ответы на форму (1)'!AN392,ДаПочтиНет,2,FALSE)</f>
        <v>2</v>
      </c>
      <c r="AM392">
        <f>VLOOKUP('Ответы на форму (1)'!AO392,ДаПочтиНет,2,FALSE)</f>
        <v>2</v>
      </c>
      <c r="AN392">
        <f t="shared" si="45"/>
        <v>48</v>
      </c>
      <c r="AO392">
        <f>VLOOKUP('Ответы на форму (1)'!AP392,ДаПочтиНет,2,FALSE)</f>
        <v>0</v>
      </c>
      <c r="AP392">
        <f>VLOOKUP('Ответы на форму (1)'!AQ392,ОбразЖизни,2,FALSE)</f>
        <v>4</v>
      </c>
      <c r="AQ392">
        <f>VLOOKUP('Ответы на форму (1)'!AR392,ОбразЖизни,2,FALSE)</f>
        <v>4</v>
      </c>
      <c r="AR392">
        <f>VLOOKUP('Ответы на форму (1)'!AS392,ОбразЖизни,2,FALSE)</f>
        <v>2</v>
      </c>
      <c r="AS392">
        <f>VLOOKUP('Ответы на форму (1)'!AT392,ОбразЖизни,2,FALSE)</f>
        <v>0</v>
      </c>
      <c r="AT392">
        <f>VLOOKUP('Ответы на форму (1)'!AU392,ОбразЖизни,2,FALSE)</f>
        <v>4</v>
      </c>
      <c r="AU392">
        <f>VLOOKUP('Ответы на форму (1)'!AV392,ОбразЖизни,2,FALSE)</f>
        <v>4</v>
      </c>
      <c r="AV392">
        <f>'Ответы на форму (1)'!AW392</f>
        <v>6</v>
      </c>
      <c r="AW392">
        <f>IF('Ответы на форму (1)'!AX392="",0,1)</f>
        <v>1</v>
      </c>
      <c r="AX392">
        <f>VLOOKUP('Ответы на форму (1)'!AY392,Курение,2,FALSE)</f>
        <v>0</v>
      </c>
      <c r="AY392">
        <f>VLOOKUP('Ответы на форму (1)'!AZ392,Алкоголь,2,FALSE)</f>
        <v>1</v>
      </c>
      <c r="AZ392">
        <f>VLOOKUP('Ответы на форму (1)'!BA392,СемейныйОпыт,2,FALSE)</f>
        <v>1</v>
      </c>
      <c r="BA392">
        <f>'Ответы на форму (1)'!BB392</f>
        <v>2</v>
      </c>
      <c r="BB392">
        <f>IF('Ответы на форму (1)'!BC392="",0,VLOOKUP('Ответы на форму (1)'!BC392,УровниЗнакомства,2,FALSE))</f>
        <v>2</v>
      </c>
      <c r="BC392">
        <f>IF('Ответы на форму (1)'!BD392="",0,VLOOKUP('Ответы на форму (1)'!BD392,УровниЗнакомства,2,FALSE))</f>
        <v>0</v>
      </c>
      <c r="BD392">
        <f>IF('Ответы на форму (1)'!BE392="",0,VLOOKUP('Ответы на форму (1)'!BE392,УровниЗнакомства,2,FALSE))</f>
        <v>2</v>
      </c>
      <c r="BE392">
        <f>IF('Ответы на форму (1)'!BF392="",0,VLOOKUP('Ответы на форму (1)'!BF392,УровниЗнакомства,2,FALSE))</f>
        <v>5</v>
      </c>
      <c r="BF392">
        <f>IF('Ответы на форму (1)'!BG392="",0,VLOOKUP('Ответы на форму (1)'!BG392,УровниЗнакомства,2,FALSE))</f>
        <v>0</v>
      </c>
      <c r="BG392">
        <f>IF('Ответы на форму (1)'!BH392="",0,VLOOKUP('Ответы на форму (1)'!BH392,УровниЗнакомства,2,FALSE))</f>
        <v>0</v>
      </c>
      <c r="BH392">
        <f t="shared" si="46"/>
        <v>9</v>
      </c>
      <c r="BI392">
        <f>VLOOKUP('Ответы на форму (1)'!BI392,ТараканоБалл,2,FALSE)</f>
        <v>1</v>
      </c>
      <c r="BJ392">
        <f>VLOOKUP('Ответы на форму (1)'!BJ392,ТараканоБалл,2,FALSE)</f>
        <v>1</v>
      </c>
      <c r="BK392">
        <f>VLOOKUP('Ответы на форму (1)'!BK392,ТараканоБалл,2,FALSE)</f>
        <v>2</v>
      </c>
      <c r="BL392">
        <f>VLOOKUP('Ответы на форму (1)'!BL392,ТараканоБалл,2,FALSE)</f>
        <v>1</v>
      </c>
      <c r="BM392">
        <f t="shared" si="47"/>
        <v>5</v>
      </c>
      <c r="BN392">
        <f t="shared" si="48"/>
        <v>0</v>
      </c>
      <c r="BO392">
        <f>VLOOKUP('Ответы на форму (1)'!BM392,ОбъемИнфы,2,FALSE)</f>
        <v>1</v>
      </c>
      <c r="BP392">
        <f>VLOOKUP('Ответы на форму (1)'!BN392,ОбъемИнфы,2,FALSE)</f>
        <v>2</v>
      </c>
      <c r="BQ392">
        <f>VLOOKUP('Ответы на форму (1)'!BO392,ОбъемИнфы,2,FALSE)</f>
        <v>2</v>
      </c>
      <c r="BR392">
        <f>VLOOKUP('Ответы на форму (1)'!BP392,ОбъемИнфы,2,FALSE)</f>
        <v>2</v>
      </c>
      <c r="BS392">
        <f>VLOOKUP('Ответы на форму (1)'!BQ392,ОбъемИнфы,2,FALSE)</f>
        <v>2</v>
      </c>
      <c r="BT392">
        <f>VLOOKUP('Ответы на форму (1)'!BR392,ОбъемИнфы,2,FALSE)</f>
        <v>2</v>
      </c>
      <c r="BU392">
        <f>VLOOKUP('Ответы на форму (1)'!BS392,ОбъемИнфы,2,FALSE)</f>
        <v>2</v>
      </c>
      <c r="BV392">
        <f>VLOOKUP('Ответы на форму (1)'!BT392,ОбъемИнфы,2,FALSE)</f>
        <v>1</v>
      </c>
      <c r="BW392">
        <f>IF('Ответы на форму (1)'!BU392&gt;2,"много",'Ответы на форму (1)'!BU392)</f>
        <v>1</v>
      </c>
      <c r="BX392">
        <f>VLOOKUP('Ответы на форму (1)'!BV392,Блыки,2,FALSE)</f>
        <v>0</v>
      </c>
      <c r="BY392">
        <f>IF('Ответы на форму (1)'!BY392="","",'Ответы на форму (1)'!BY392)</f>
        <v>8</v>
      </c>
      <c r="BZ392" t="str">
        <f t="shared" si="43"/>
        <v>Да</v>
      </c>
    </row>
    <row r="393" spans="1:78" x14ac:dyDescent="0.35">
      <c r="A393">
        <f>IF('Ответы на форму (1)'!B393="М",1,0)</f>
        <v>1</v>
      </c>
      <c r="B393">
        <f>'Ответы на форму (1)'!C393</f>
        <v>31</v>
      </c>
      <c r="C393">
        <f>VLOOKUP('Ответы на форму (1)'!G393,Успевание,2,FALSE)</f>
        <v>3</v>
      </c>
      <c r="D393">
        <f>VLOOKUP('Ответы на форму (1)'!H393,Успевание,2,FALSE)</f>
        <v>3</v>
      </c>
      <c r="E393">
        <f t="shared" si="44"/>
        <v>0</v>
      </c>
      <c r="F393">
        <f>VLOOKUP('Ответы на форму (1)'!I393,ШкалаРомека,2,FALSE)</f>
        <v>3</v>
      </c>
      <c r="G393">
        <f>VLOOKUP('Ответы на форму (1)'!J393,ШкалаРомека,2,FALSE)</f>
        <v>3</v>
      </c>
      <c r="H393">
        <f>VLOOKUP('Ответы на форму (1)'!K393,ШкалаРомека,2,FALSE)</f>
        <v>4</v>
      </c>
      <c r="I393">
        <f>VLOOKUP('Ответы на форму (1)'!L393,ШкалаРомека,2,FALSE)</f>
        <v>1</v>
      </c>
      <c r="J393">
        <f>VLOOKUP('Ответы на форму (1)'!M393,ШкалаРомека,2,FALSE)</f>
        <v>2</v>
      </c>
      <c r="K393">
        <f>VLOOKUP('Ответы на форму (1)'!N393,ШкалаРомека,2,FALSE)</f>
        <v>4</v>
      </c>
      <c r="L393">
        <f>VLOOKUP('Ответы на форму (1)'!O393,ШкалаРомека,2,FALSE)</f>
        <v>3</v>
      </c>
      <c r="M393">
        <f>VLOOKUP('Ответы на форму (1)'!P393,ШкалаРомека,2,FALSE)</f>
        <v>2</v>
      </c>
      <c r="N393">
        <f>VLOOKUP('Ответы на форму (1)'!Q393,ШкалаРомека,2,FALSE)</f>
        <v>2</v>
      </c>
      <c r="O393">
        <f>VLOOKUP('Ответы на форму (1)'!R393,ШкалаРомека,2,FALSE)</f>
        <v>2</v>
      </c>
      <c r="P393">
        <f t="shared" si="42"/>
        <v>26</v>
      </c>
      <c r="Q393">
        <f>VLOOKUP('Ответы на форму (1)'!S393,ЧастотаПрактик,2,FALSE)</f>
        <v>1</v>
      </c>
      <c r="R393">
        <f>VLOOKUP('Ответы на форму (1)'!T393,ЧастотаПрактик,2,FALSE)</f>
        <v>0</v>
      </c>
      <c r="S393">
        <f>VLOOKUP('Ответы на форму (1)'!U393,ЧастотаПрактик,2,FALSE)</f>
        <v>3</v>
      </c>
      <c r="T393">
        <f>VLOOKUP('Ответы на форму (1)'!V393,ЧастотаПрактик,2,FALSE)</f>
        <v>2</v>
      </c>
      <c r="U393">
        <f>VLOOKUP('Ответы на форму (1)'!W393,ЧастотаПрактик,2,FALSE)</f>
        <v>3</v>
      </c>
      <c r="V393">
        <f>VLOOKUP('Ответы на форму (1)'!X393,ЧастотаПрактик,2,FALSE)</f>
        <v>1</v>
      </c>
      <c r="W393">
        <f>VLOOKUP('Ответы на форму (1)'!Y393,ЧастотаПрактик,2,FALSE)</f>
        <v>2</v>
      </c>
      <c r="X393">
        <f>VLOOKUP('Ответы на форму (1)'!Z393,ЧастотаПрактик,2,FALSE)</f>
        <v>4</v>
      </c>
      <c r="Y393">
        <f>VLOOKUP('Ответы на форму (1)'!AA393,ЧастотаПрактик,2,FALSE)</f>
        <v>3</v>
      </c>
      <c r="Z393">
        <f>VLOOKUP('Ответы на форму (1)'!AB393,ЧастотаПрактик,2,FALSE)</f>
        <v>4</v>
      </c>
      <c r="AA393">
        <f>VLOOKUP('Ответы на форму (1)'!AC393,ЧастотаПрактик,2,FALSE)</f>
        <v>4</v>
      </c>
      <c r="AB393">
        <f>VLOOKUP('Ответы на форму (1)'!AD393,ЧастотаПрактик,2,FALSE)</f>
        <v>3</v>
      </c>
      <c r="AC393">
        <f>VLOOKUP('Ответы на форму (1)'!AE393,ЧастотаПрактик,2,FALSE)</f>
        <v>3</v>
      </c>
      <c r="AD393">
        <f>VLOOKUP('Ответы на форму (1)'!AF393,ЧастотаПрактик,2,FALSE)</f>
        <v>3</v>
      </c>
      <c r="AE393">
        <f>VLOOKUP('Ответы на форму (1)'!AG393,ДаПочтиНет,2,FALSE)</f>
        <v>2</v>
      </c>
      <c r="AF393">
        <f>VLOOKUP('Ответы на форму (1)'!AH393,ДаПочтиНет,2,FALSE)</f>
        <v>2</v>
      </c>
      <c r="AG393">
        <f>VLOOKUP('Ответы на форму (1)'!AI393,ДаПочтиНет,2,FALSE)</f>
        <v>2</v>
      </c>
      <c r="AH393">
        <f>VLOOKUP('Ответы на форму (1)'!AJ393,ДаПочтиНет,2,FALSE)</f>
        <v>0</v>
      </c>
      <c r="AI393">
        <f>VLOOKUP('Ответы на форму (1)'!AK393,ДаПочтиНет,2,FALSE)</f>
        <v>2</v>
      </c>
      <c r="AJ393">
        <f>VLOOKUP('Ответы на форму (1)'!AL393,ДаПочтиНет,2,FALSE)</f>
        <v>2</v>
      </c>
      <c r="AK393">
        <f>VLOOKUP('Ответы на форму (1)'!AM393,ДаПочтиНет,2,FALSE)</f>
        <v>2</v>
      </c>
      <c r="AL393">
        <f>VLOOKUP('Ответы на форму (1)'!AN393,ДаПочтиНет,2,FALSE)</f>
        <v>2</v>
      </c>
      <c r="AM393">
        <f>VLOOKUP('Ответы на форму (1)'!AO393,ДаПочтиНет,2,FALSE)</f>
        <v>2</v>
      </c>
      <c r="AN393">
        <f t="shared" si="45"/>
        <v>48</v>
      </c>
      <c r="AO393">
        <f>VLOOKUP('Ответы на форму (1)'!AP393,ДаПочтиНет,2,FALSE)</f>
        <v>0</v>
      </c>
      <c r="AP393">
        <f>VLOOKUP('Ответы на форму (1)'!AQ393,ОбразЖизни,2,FALSE)</f>
        <v>4</v>
      </c>
      <c r="AQ393">
        <f>VLOOKUP('Ответы на форму (1)'!AR393,ОбразЖизни,2,FALSE)</f>
        <v>4</v>
      </c>
      <c r="AR393">
        <f>VLOOKUP('Ответы на форму (1)'!AS393,ОбразЖизни,2,FALSE)</f>
        <v>2</v>
      </c>
      <c r="AS393">
        <f>VLOOKUP('Ответы на форму (1)'!AT393,ОбразЖизни,2,FALSE)</f>
        <v>0</v>
      </c>
      <c r="AT393">
        <f>VLOOKUP('Ответы на форму (1)'!AU393,ОбразЖизни,2,FALSE)</f>
        <v>4</v>
      </c>
      <c r="AU393">
        <f>VLOOKUP('Ответы на форму (1)'!AV393,ОбразЖизни,2,FALSE)</f>
        <v>4</v>
      </c>
      <c r="AV393">
        <f>'Ответы на форму (1)'!AW393</f>
        <v>6</v>
      </c>
      <c r="AW393">
        <f>IF('Ответы на форму (1)'!AX393="",0,1)</f>
        <v>1</v>
      </c>
      <c r="AX393">
        <f>VLOOKUP('Ответы на форму (1)'!AY393,Курение,2,FALSE)</f>
        <v>0</v>
      </c>
      <c r="AY393">
        <f>VLOOKUP('Ответы на форму (1)'!AZ393,Алкоголь,2,FALSE)</f>
        <v>1</v>
      </c>
      <c r="AZ393">
        <f>VLOOKUP('Ответы на форму (1)'!BA393,СемейныйОпыт,2,FALSE)</f>
        <v>1</v>
      </c>
      <c r="BA393">
        <f>'Ответы на форму (1)'!BB393</f>
        <v>2</v>
      </c>
      <c r="BB393">
        <f>IF('Ответы на форму (1)'!BC393="",0,VLOOKUP('Ответы на форму (1)'!BC393,УровниЗнакомства,2,FALSE))</f>
        <v>2</v>
      </c>
      <c r="BC393">
        <f>IF('Ответы на форму (1)'!BD393="",0,VLOOKUP('Ответы на форму (1)'!BD393,УровниЗнакомства,2,FALSE))</f>
        <v>0</v>
      </c>
      <c r="BD393">
        <f>IF('Ответы на форму (1)'!BE393="",0,VLOOKUP('Ответы на форму (1)'!BE393,УровниЗнакомства,2,FALSE))</f>
        <v>2</v>
      </c>
      <c r="BE393">
        <f>IF('Ответы на форму (1)'!BF393="",0,VLOOKUP('Ответы на форму (1)'!BF393,УровниЗнакомства,2,FALSE))</f>
        <v>5</v>
      </c>
      <c r="BF393">
        <f>IF('Ответы на форму (1)'!BG393="",0,VLOOKUP('Ответы на форму (1)'!BG393,УровниЗнакомства,2,FALSE))</f>
        <v>0</v>
      </c>
      <c r="BG393">
        <f>IF('Ответы на форму (1)'!BH393="",0,VLOOKUP('Ответы на форму (1)'!BH393,УровниЗнакомства,2,FALSE))</f>
        <v>0</v>
      </c>
      <c r="BH393">
        <f t="shared" si="46"/>
        <v>9</v>
      </c>
      <c r="BI393">
        <f>VLOOKUP('Ответы на форму (1)'!BI393,ТараканоБалл,2,FALSE)</f>
        <v>1</v>
      </c>
      <c r="BJ393">
        <f>VLOOKUP('Ответы на форму (1)'!BJ393,ТараканоБалл,2,FALSE)</f>
        <v>1</v>
      </c>
      <c r="BK393">
        <f>VLOOKUP('Ответы на форму (1)'!BK393,ТараканоБалл,2,FALSE)</f>
        <v>2</v>
      </c>
      <c r="BL393">
        <f>VLOOKUP('Ответы на форму (1)'!BL393,ТараканоБалл,2,FALSE)</f>
        <v>1</v>
      </c>
      <c r="BM393">
        <f t="shared" si="47"/>
        <v>5</v>
      </c>
      <c r="BN393">
        <f t="shared" si="48"/>
        <v>0</v>
      </c>
      <c r="BO393">
        <f>VLOOKUP('Ответы на форму (1)'!BM393,ОбъемИнфы,2,FALSE)</f>
        <v>1</v>
      </c>
      <c r="BP393">
        <f>VLOOKUP('Ответы на форму (1)'!BN393,ОбъемИнфы,2,FALSE)</f>
        <v>2</v>
      </c>
      <c r="BQ393">
        <f>VLOOKUP('Ответы на форму (1)'!BO393,ОбъемИнфы,2,FALSE)</f>
        <v>2</v>
      </c>
      <c r="BR393">
        <f>VLOOKUP('Ответы на форму (1)'!BP393,ОбъемИнфы,2,FALSE)</f>
        <v>2</v>
      </c>
      <c r="BS393">
        <f>VLOOKUP('Ответы на форму (1)'!BQ393,ОбъемИнфы,2,FALSE)</f>
        <v>2</v>
      </c>
      <c r="BT393">
        <f>VLOOKUP('Ответы на форму (1)'!BR393,ОбъемИнфы,2,FALSE)</f>
        <v>2</v>
      </c>
      <c r="BU393">
        <f>VLOOKUP('Ответы на форму (1)'!BS393,ОбъемИнфы,2,FALSE)</f>
        <v>2</v>
      </c>
      <c r="BV393">
        <f>VLOOKUP('Ответы на форму (1)'!BT393,ОбъемИнфы,2,FALSE)</f>
        <v>1</v>
      </c>
      <c r="BW393">
        <f>IF('Ответы на форму (1)'!BU393&gt;2,"много",'Ответы на форму (1)'!BU393)</f>
        <v>1</v>
      </c>
      <c r="BX393">
        <f>VLOOKUP('Ответы на форму (1)'!BV393,Блыки,2,FALSE)</f>
        <v>0</v>
      </c>
      <c r="BY393">
        <f>IF('Ответы на форму (1)'!BY393="","",'Ответы на форму (1)'!BY393)</f>
        <v>8</v>
      </c>
      <c r="BZ393" t="str">
        <f t="shared" si="43"/>
        <v>Да</v>
      </c>
    </row>
    <row r="394" spans="1:78" x14ac:dyDescent="0.35">
      <c r="A394">
        <f>IF('Ответы на форму (1)'!B394="М",1,0)</f>
        <v>0</v>
      </c>
      <c r="B394">
        <f>'Ответы на форму (1)'!C394</f>
        <v>35</v>
      </c>
      <c r="C394">
        <f>VLOOKUP('Ответы на форму (1)'!G394,Успевание,2,FALSE)</f>
        <v>3</v>
      </c>
      <c r="D394">
        <f>VLOOKUP('Ответы на форму (1)'!H394,Успевание,2,FALSE)</f>
        <v>3</v>
      </c>
      <c r="E394">
        <f t="shared" si="44"/>
        <v>0</v>
      </c>
      <c r="F394">
        <f>VLOOKUP('Ответы на форму (1)'!I394,ШкалаРомека,2,FALSE)</f>
        <v>3</v>
      </c>
      <c r="G394">
        <f>VLOOKUP('Ответы на форму (1)'!J394,ШкалаРомека,2,FALSE)</f>
        <v>3</v>
      </c>
      <c r="H394">
        <f>VLOOKUP('Ответы на форму (1)'!K394,ШкалаРомека,2,FALSE)</f>
        <v>2</v>
      </c>
      <c r="I394">
        <f>VLOOKUP('Ответы на форму (1)'!L394,ШкалаРомека,2,FALSE)</f>
        <v>2</v>
      </c>
      <c r="J394">
        <f>VLOOKUP('Ответы на форму (1)'!M394,ШкалаРомека,2,FALSE)</f>
        <v>2</v>
      </c>
      <c r="K394">
        <f>VLOOKUP('Ответы на форму (1)'!N394,ШкалаРомека,2,FALSE)</f>
        <v>3</v>
      </c>
      <c r="L394">
        <f>VLOOKUP('Ответы на форму (1)'!O394,ШкалаРомека,2,FALSE)</f>
        <v>2</v>
      </c>
      <c r="M394">
        <f>VLOOKUP('Ответы на форму (1)'!P394,ШкалаРомека,2,FALSE)</f>
        <v>1</v>
      </c>
      <c r="N394">
        <f>VLOOKUP('Ответы на форму (1)'!Q394,ШкалаРомека,2,FALSE)</f>
        <v>1</v>
      </c>
      <c r="O394">
        <f>VLOOKUP('Ответы на форму (1)'!R394,ШкалаРомека,2,FALSE)</f>
        <v>2</v>
      </c>
      <c r="P394">
        <f t="shared" si="42"/>
        <v>21</v>
      </c>
      <c r="Q394">
        <f>VLOOKUP('Ответы на форму (1)'!S394,ЧастотаПрактик,2,FALSE)</f>
        <v>0</v>
      </c>
      <c r="R394">
        <f>VLOOKUP('Ответы на форму (1)'!T394,ЧастотаПрактик,2,FALSE)</f>
        <v>2</v>
      </c>
      <c r="S394">
        <f>VLOOKUP('Ответы на форму (1)'!U394,ЧастотаПрактик,2,FALSE)</f>
        <v>3</v>
      </c>
      <c r="T394">
        <f>VLOOKUP('Ответы на форму (1)'!V394,ЧастотаПрактик,2,FALSE)</f>
        <v>3</v>
      </c>
      <c r="U394">
        <f>VLOOKUP('Ответы на форму (1)'!W394,ЧастотаПрактик,2,FALSE)</f>
        <v>4</v>
      </c>
      <c r="V394">
        <f>VLOOKUP('Ответы на форму (1)'!X394,ЧастотаПрактик,2,FALSE)</f>
        <v>2</v>
      </c>
      <c r="W394">
        <f>VLOOKUP('Ответы на форму (1)'!Y394,ЧастотаПрактик,2,FALSE)</f>
        <v>1</v>
      </c>
      <c r="X394">
        <f>VLOOKUP('Ответы на форму (1)'!Z394,ЧастотаПрактик,2,FALSE)</f>
        <v>1</v>
      </c>
      <c r="Y394">
        <f>VLOOKUP('Ответы на форму (1)'!AA394,ЧастотаПрактик,2,FALSE)</f>
        <v>2</v>
      </c>
      <c r="Z394">
        <f>VLOOKUP('Ответы на форму (1)'!AB394,ЧастотаПрактик,2,FALSE)</f>
        <v>2</v>
      </c>
      <c r="AA394">
        <f>VLOOKUP('Ответы на форму (1)'!AC394,ЧастотаПрактик,2,FALSE)</f>
        <v>1</v>
      </c>
      <c r="AB394">
        <f>VLOOKUP('Ответы на форму (1)'!AD394,ЧастотаПрактик,2,FALSE)</f>
        <v>1</v>
      </c>
      <c r="AC394">
        <f>VLOOKUP('Ответы на форму (1)'!AE394,ЧастотаПрактик,2,FALSE)</f>
        <v>1</v>
      </c>
      <c r="AD394">
        <f>VLOOKUP('Ответы на форму (1)'!AF394,ЧастотаПрактик,2,FALSE)</f>
        <v>2</v>
      </c>
      <c r="AE394">
        <f>VLOOKUP('Ответы на форму (1)'!AG394,ДаПочтиНет,2,FALSE)</f>
        <v>2</v>
      </c>
      <c r="AF394">
        <f>VLOOKUP('Ответы на форму (1)'!AH394,ДаПочтиНет,2,FALSE)</f>
        <v>2</v>
      </c>
      <c r="AG394">
        <f>VLOOKUP('Ответы на форму (1)'!AI394,ДаПочтиНет,2,FALSE)</f>
        <v>2</v>
      </c>
      <c r="AH394">
        <f>VLOOKUP('Ответы на форму (1)'!AJ394,ДаПочтиНет,2,FALSE)</f>
        <v>0</v>
      </c>
      <c r="AI394">
        <f>VLOOKUP('Ответы на форму (1)'!AK394,ДаПочтиНет,2,FALSE)</f>
        <v>0</v>
      </c>
      <c r="AJ394">
        <f>VLOOKUP('Ответы на форму (1)'!AL394,ДаПочтиНет,2,FALSE)</f>
        <v>0</v>
      </c>
      <c r="AK394">
        <f>VLOOKUP('Ответы на форму (1)'!AM394,ДаПочтиНет,2,FALSE)</f>
        <v>0</v>
      </c>
      <c r="AL394">
        <f>VLOOKUP('Ответы на форму (1)'!AN394,ДаПочтиНет,2,FALSE)</f>
        <v>0</v>
      </c>
      <c r="AM394">
        <f>VLOOKUP('Ответы на форму (1)'!AO394,ДаПочтиНет,2,FALSE)</f>
        <v>1</v>
      </c>
      <c r="AN394">
        <f t="shared" si="45"/>
        <v>30</v>
      </c>
      <c r="AO394">
        <f>VLOOKUP('Ответы на форму (1)'!AP394,ДаПочтиНет,2,FALSE)</f>
        <v>2</v>
      </c>
      <c r="AP394">
        <f>VLOOKUP('Ответы на форму (1)'!AQ394,ОбразЖизни,2,FALSE)</f>
        <v>4</v>
      </c>
      <c r="AQ394">
        <f>VLOOKUP('Ответы на форму (1)'!AR394,ОбразЖизни,2,FALSE)</f>
        <v>4</v>
      </c>
      <c r="AR394">
        <f>VLOOKUP('Ответы на форму (1)'!AS394,ОбразЖизни,2,FALSE)</f>
        <v>0</v>
      </c>
      <c r="AS394">
        <f>VLOOKUP('Ответы на форму (1)'!AT394,ОбразЖизни,2,FALSE)</f>
        <v>1</v>
      </c>
      <c r="AT394">
        <f>VLOOKUP('Ответы на форму (1)'!AU394,ОбразЖизни,2,FALSE)</f>
        <v>4</v>
      </c>
      <c r="AU394">
        <f>VLOOKUP('Ответы на форму (1)'!AV394,ОбразЖизни,2,FALSE)</f>
        <v>4</v>
      </c>
      <c r="AV394">
        <f>'Ответы на форму (1)'!AW394</f>
        <v>7</v>
      </c>
      <c r="AW394">
        <f>IF('Ответы на форму (1)'!AX394="",0,1)</f>
        <v>0</v>
      </c>
      <c r="AX394">
        <f>VLOOKUP('Ответы на форму (1)'!AY394,Курение,2,FALSE)</f>
        <v>0</v>
      </c>
      <c r="AY394">
        <f>VLOOKUP('Ответы на форму (1)'!AZ394,Алкоголь,2,FALSE)</f>
        <v>1</v>
      </c>
      <c r="AZ394">
        <f>VLOOKUP('Ответы на форму (1)'!BA394,СемейныйОпыт,2,FALSE)</f>
        <v>1</v>
      </c>
      <c r="BA394">
        <f>'Ответы на форму (1)'!BB394</f>
        <v>2</v>
      </c>
      <c r="BB394">
        <f>IF('Ответы на форму (1)'!BC394="",0,VLOOKUP('Ответы на форму (1)'!BC394,УровниЗнакомства,2,FALSE))</f>
        <v>3</v>
      </c>
      <c r="BC394">
        <f>IF('Ответы на форму (1)'!BD394="",0,VLOOKUP('Ответы на форму (1)'!BD394,УровниЗнакомства,2,FALSE))</f>
        <v>3</v>
      </c>
      <c r="BD394">
        <f>IF('Ответы на форму (1)'!BE394="",0,VLOOKUP('Ответы на форму (1)'!BE394,УровниЗнакомства,2,FALSE))</f>
        <v>1</v>
      </c>
      <c r="BE394">
        <f>IF('Ответы на форму (1)'!BF394="",0,VLOOKUP('Ответы на форму (1)'!BF394,УровниЗнакомства,2,FALSE))</f>
        <v>4</v>
      </c>
      <c r="BF394">
        <f>IF('Ответы на форму (1)'!BG394="",0,VLOOKUP('Ответы на форму (1)'!BG394,УровниЗнакомства,2,FALSE))</f>
        <v>2</v>
      </c>
      <c r="BG394">
        <f>IF('Ответы на форму (1)'!BH394="",0,VLOOKUP('Ответы на форму (1)'!BH394,УровниЗнакомства,2,FALSE))</f>
        <v>1</v>
      </c>
      <c r="BH394">
        <f t="shared" si="46"/>
        <v>14</v>
      </c>
      <c r="BI394">
        <f>VLOOKUP('Ответы на форму (1)'!BI394,ТараканоБалл,2,FALSE)</f>
        <v>3</v>
      </c>
      <c r="BJ394">
        <f>VLOOKUP('Ответы на форму (1)'!BJ394,ТараканоБалл,2,FALSE)</f>
        <v>2</v>
      </c>
      <c r="BK394">
        <f>VLOOKUP('Ответы на форму (1)'!BK394,ТараканоБалл,2,FALSE)</f>
        <v>3</v>
      </c>
      <c r="BL394">
        <f>VLOOKUP('Ответы на форму (1)'!BL394,ТараканоБалл,2,FALSE)</f>
        <v>2</v>
      </c>
      <c r="BM394">
        <f t="shared" si="47"/>
        <v>10</v>
      </c>
      <c r="BN394">
        <f t="shared" si="48"/>
        <v>0</v>
      </c>
      <c r="BO394">
        <f>VLOOKUP('Ответы на форму (1)'!BM394,ОбъемИнфы,2,FALSE)</f>
        <v>0</v>
      </c>
      <c r="BP394">
        <f>VLOOKUP('Ответы на форму (1)'!BN394,ОбъемИнфы,2,FALSE)</f>
        <v>2</v>
      </c>
      <c r="BQ394">
        <f>VLOOKUP('Ответы на форму (1)'!BO394,ОбъемИнфы,2,FALSE)</f>
        <v>2</v>
      </c>
      <c r="BR394">
        <f>VLOOKUP('Ответы на форму (1)'!BP394,ОбъемИнфы,2,FALSE)</f>
        <v>2</v>
      </c>
      <c r="BS394">
        <f>VLOOKUP('Ответы на форму (1)'!BQ394,ОбъемИнфы,2,FALSE)</f>
        <v>2</v>
      </c>
      <c r="BT394">
        <f>VLOOKUP('Ответы на форму (1)'!BR394,ОбъемИнфы,2,FALSE)</f>
        <v>3</v>
      </c>
      <c r="BU394">
        <f>VLOOKUP('Ответы на форму (1)'!BS394,ОбъемИнфы,2,FALSE)</f>
        <v>2</v>
      </c>
      <c r="BV394">
        <f>VLOOKUP('Ответы на форму (1)'!BT394,ОбъемИнфы,2,FALSE)</f>
        <v>1</v>
      </c>
      <c r="BW394">
        <f>IF('Ответы на форму (1)'!BU394&gt;2,"много",'Ответы на форму (1)'!BU394)</f>
        <v>1</v>
      </c>
      <c r="BX394">
        <f>VLOOKUP('Ответы на форму (1)'!BV394,Блыки,2,FALSE)</f>
        <v>0</v>
      </c>
      <c r="BY394">
        <f>IF('Ответы на форму (1)'!BY394="","",'Ответы на форму (1)'!BY394)</f>
        <v>10</v>
      </c>
      <c r="BZ394" t="str">
        <f t="shared" si="43"/>
        <v>Да</v>
      </c>
    </row>
    <row r="395" spans="1:78" x14ac:dyDescent="0.35">
      <c r="A395">
        <f>IF('Ответы на форму (1)'!B395="М",1,0)</f>
        <v>0</v>
      </c>
      <c r="B395">
        <f>'Ответы на форму (1)'!C395</f>
        <v>39</v>
      </c>
      <c r="C395">
        <f>VLOOKUP('Ответы на форму (1)'!G395,Успевание,2,FALSE)</f>
        <v>5</v>
      </c>
      <c r="D395">
        <f>VLOOKUP('Ответы на форму (1)'!H395,Успевание,2,FALSE)</f>
        <v>4</v>
      </c>
      <c r="E395">
        <f t="shared" si="44"/>
        <v>1</v>
      </c>
      <c r="F395">
        <f>VLOOKUP('Ответы на форму (1)'!I395,ШкалаРомека,2,FALSE)</f>
        <v>4</v>
      </c>
      <c r="G395">
        <f>VLOOKUP('Ответы на форму (1)'!J395,ШкалаРомека,2,FALSE)</f>
        <v>4</v>
      </c>
      <c r="H395">
        <f>VLOOKUP('Ответы на форму (1)'!K395,ШкалаРомека,2,FALSE)</f>
        <v>3</v>
      </c>
      <c r="I395">
        <f>VLOOKUP('Ответы на форму (1)'!L395,ШкалаРомека,2,FALSE)</f>
        <v>3</v>
      </c>
      <c r="J395">
        <f>VLOOKUP('Ответы на форму (1)'!M395,ШкалаРомека,2,FALSE)</f>
        <v>3</v>
      </c>
      <c r="K395">
        <f>VLOOKUP('Ответы на форму (1)'!N395,ШкалаРомека,2,FALSE)</f>
        <v>4</v>
      </c>
      <c r="L395">
        <f>VLOOKUP('Ответы на форму (1)'!O395,ШкалаРомека,2,FALSE)</f>
        <v>4</v>
      </c>
      <c r="M395">
        <f>VLOOKUP('Ответы на форму (1)'!P395,ШкалаРомека,2,FALSE)</f>
        <v>3</v>
      </c>
      <c r="N395">
        <f>VLOOKUP('Ответы на форму (1)'!Q395,ШкалаРомека,2,FALSE)</f>
        <v>3</v>
      </c>
      <c r="O395">
        <f>VLOOKUP('Ответы на форму (1)'!R395,ШкалаРомека,2,FALSE)</f>
        <v>3</v>
      </c>
      <c r="P395">
        <f t="shared" si="42"/>
        <v>34</v>
      </c>
      <c r="Q395">
        <f>VLOOKUP('Ответы на форму (1)'!S395,ЧастотаПрактик,2,FALSE)</f>
        <v>3</v>
      </c>
      <c r="R395">
        <f>VLOOKUP('Ответы на форму (1)'!T395,ЧастотаПрактик,2,FALSE)</f>
        <v>2</v>
      </c>
      <c r="S395">
        <f>VLOOKUP('Ответы на форму (1)'!U395,ЧастотаПрактик,2,FALSE)</f>
        <v>3</v>
      </c>
      <c r="T395">
        <f>VLOOKUP('Ответы на форму (1)'!V395,ЧастотаПрактик,2,FALSE)</f>
        <v>2</v>
      </c>
      <c r="U395">
        <f>VLOOKUP('Ответы на форму (1)'!W395,ЧастотаПрактик,2,FALSE)</f>
        <v>1</v>
      </c>
      <c r="V395">
        <f>VLOOKUP('Ответы на форму (1)'!X395,ЧастотаПрактик,2,FALSE)</f>
        <v>4</v>
      </c>
      <c r="W395">
        <f>VLOOKUP('Ответы на форму (1)'!Y395,ЧастотаПрактик,2,FALSE)</f>
        <v>1</v>
      </c>
      <c r="X395">
        <f>VLOOKUP('Ответы на форму (1)'!Z395,ЧастотаПрактик,2,FALSE)</f>
        <v>3</v>
      </c>
      <c r="Y395">
        <f>VLOOKUP('Ответы на форму (1)'!AA395,ЧастотаПрактик,2,FALSE)</f>
        <v>3</v>
      </c>
      <c r="Z395">
        <f>VLOOKUP('Ответы на форму (1)'!AB395,ЧастотаПрактик,2,FALSE)</f>
        <v>4</v>
      </c>
      <c r="AA395">
        <f>VLOOKUP('Ответы на форму (1)'!AC395,ЧастотаПрактик,2,FALSE)</f>
        <v>2</v>
      </c>
      <c r="AB395">
        <f>VLOOKUP('Ответы на форму (1)'!AD395,ЧастотаПрактик,2,FALSE)</f>
        <v>2</v>
      </c>
      <c r="AC395">
        <f>VLOOKUP('Ответы на форму (1)'!AE395,ЧастотаПрактик,2,FALSE)</f>
        <v>2</v>
      </c>
      <c r="AD395">
        <f>VLOOKUP('Ответы на форму (1)'!AF395,ЧастотаПрактик,2,FALSE)</f>
        <v>2</v>
      </c>
      <c r="AE395">
        <f>VLOOKUP('Ответы на форму (1)'!AG395,ДаПочтиНет,2,FALSE)</f>
        <v>1</v>
      </c>
      <c r="AF395">
        <f>VLOOKUP('Ответы на форму (1)'!AH395,ДаПочтиНет,2,FALSE)</f>
        <v>2</v>
      </c>
      <c r="AG395">
        <f>VLOOKUP('Ответы на форму (1)'!AI395,ДаПочтиНет,2,FALSE)</f>
        <v>2</v>
      </c>
      <c r="AH395">
        <f>VLOOKUP('Ответы на форму (1)'!AJ395,ДаПочтиНет,2,FALSE)</f>
        <v>0</v>
      </c>
      <c r="AI395">
        <f>VLOOKUP('Ответы на форму (1)'!AK395,ДаПочтиНет,2,FALSE)</f>
        <v>2</v>
      </c>
      <c r="AJ395">
        <f>VLOOKUP('Ответы на форму (1)'!AL395,ДаПочтиНет,2,FALSE)</f>
        <v>0</v>
      </c>
      <c r="AK395">
        <f>VLOOKUP('Ответы на форму (1)'!AM395,ДаПочтиНет,2,FALSE)</f>
        <v>0</v>
      </c>
      <c r="AL395">
        <f>VLOOKUP('Ответы на форму (1)'!AN395,ДаПочтиНет,2,FALSE)</f>
        <v>0</v>
      </c>
      <c r="AM395">
        <f>VLOOKUP('Ответы на форму (1)'!AO395,ДаПочтиНет,2,FALSE)</f>
        <v>2</v>
      </c>
      <c r="AN395">
        <f t="shared" si="45"/>
        <v>39</v>
      </c>
      <c r="AO395">
        <f>VLOOKUP('Ответы на форму (1)'!AP395,ДаПочтиНет,2,FALSE)</f>
        <v>0</v>
      </c>
      <c r="AP395">
        <f>VLOOKUP('Ответы на форму (1)'!AQ395,ОбразЖизни,2,FALSE)</f>
        <v>4</v>
      </c>
      <c r="AQ395">
        <f>VLOOKUP('Ответы на форму (1)'!AR395,ОбразЖизни,2,FALSE)</f>
        <v>4</v>
      </c>
      <c r="AR395">
        <f>VLOOKUP('Ответы на форму (1)'!AS395,ОбразЖизни,2,FALSE)</f>
        <v>4</v>
      </c>
      <c r="AS395">
        <f>VLOOKUP('Ответы на форму (1)'!AT395,ОбразЖизни,2,FALSE)</f>
        <v>1</v>
      </c>
      <c r="AT395">
        <f>VLOOKUP('Ответы на форму (1)'!AU395,ОбразЖизни,2,FALSE)</f>
        <v>3</v>
      </c>
      <c r="AU395">
        <f>VLOOKUP('Ответы на форму (1)'!AV395,ОбразЖизни,2,FALSE)</f>
        <v>3</v>
      </c>
      <c r="AV395">
        <f>'Ответы на форму (1)'!AW395</f>
        <v>6</v>
      </c>
      <c r="AW395">
        <f>IF('Ответы на форму (1)'!AX395="",0,1)</f>
        <v>1</v>
      </c>
      <c r="AX395">
        <f>VLOOKUP('Ответы на форму (1)'!AY395,Курение,2,FALSE)</f>
        <v>2</v>
      </c>
      <c r="AY395">
        <f>VLOOKUP('Ответы на форму (1)'!AZ395,Алкоголь,2,FALSE)</f>
        <v>1</v>
      </c>
      <c r="AZ395">
        <f>VLOOKUP('Ответы на форму (1)'!BA395,СемейныйОпыт,2,FALSE)</f>
        <v>1</v>
      </c>
      <c r="BA395">
        <f>'Ответы на форму (1)'!BB395</f>
        <v>0</v>
      </c>
      <c r="BB395">
        <f>IF('Ответы на форму (1)'!BC395="",0,VLOOKUP('Ответы на форму (1)'!BC395,УровниЗнакомства,2,FALSE))</f>
        <v>0</v>
      </c>
      <c r="BC395">
        <f>IF('Ответы на форму (1)'!BD395="",0,VLOOKUP('Ответы на форму (1)'!BD395,УровниЗнакомства,2,FALSE))</f>
        <v>0</v>
      </c>
      <c r="BD395">
        <f>IF('Ответы на форму (1)'!BE395="",0,VLOOKUP('Ответы на форму (1)'!BE395,УровниЗнакомства,2,FALSE))</f>
        <v>0</v>
      </c>
      <c r="BE395">
        <f>IF('Ответы на форму (1)'!BF395="",0,VLOOKUP('Ответы на форму (1)'!BF395,УровниЗнакомства,2,FALSE))</f>
        <v>2</v>
      </c>
      <c r="BF395">
        <f>IF('Ответы на форму (1)'!BG395="",0,VLOOKUP('Ответы на форму (1)'!BG395,УровниЗнакомства,2,FALSE))</f>
        <v>0</v>
      </c>
      <c r="BG395">
        <f>IF('Ответы на форму (1)'!BH395="",0,VLOOKUP('Ответы на форму (1)'!BH395,УровниЗнакомства,2,FALSE))</f>
        <v>0</v>
      </c>
      <c r="BH395">
        <f t="shared" si="46"/>
        <v>2</v>
      </c>
      <c r="BI395">
        <f>VLOOKUP('Ответы на форму (1)'!BI395,ТараканоБалл,2,FALSE)</f>
        <v>4</v>
      </c>
      <c r="BJ395">
        <f>VLOOKUP('Ответы на форму (1)'!BJ395,ТараканоБалл,2,FALSE)</f>
        <v>3</v>
      </c>
      <c r="BK395">
        <f>VLOOKUP('Ответы на форму (1)'!BK395,ТараканоБалл,2,FALSE)</f>
        <v>2</v>
      </c>
      <c r="BL395">
        <f>VLOOKUP('Ответы на форму (1)'!BL395,ТараканоБалл,2,FALSE)</f>
        <v>4</v>
      </c>
      <c r="BM395">
        <f t="shared" si="47"/>
        <v>13</v>
      </c>
      <c r="BN395">
        <f t="shared" si="48"/>
        <v>1</v>
      </c>
      <c r="BO395">
        <f>VLOOKUP('Ответы на форму (1)'!BM395,ОбъемИнфы,2,FALSE)</f>
        <v>1</v>
      </c>
      <c r="BP395">
        <f>VLOOKUP('Ответы на форму (1)'!BN395,ОбъемИнфы,2,FALSE)</f>
        <v>2</v>
      </c>
      <c r="BQ395">
        <f>VLOOKUP('Ответы на форму (1)'!BO395,ОбъемИнфы,2,FALSE)</f>
        <v>1</v>
      </c>
      <c r="BR395">
        <f>VLOOKUP('Ответы на форму (1)'!BP395,ОбъемИнфы,2,FALSE)</f>
        <v>2</v>
      </c>
      <c r="BS395">
        <f>VLOOKUP('Ответы на форму (1)'!BQ395,ОбъемИнфы,2,FALSE)</f>
        <v>1</v>
      </c>
      <c r="BT395">
        <f>VLOOKUP('Ответы на форму (1)'!BR395,ОбъемИнфы,2,FALSE)</f>
        <v>1</v>
      </c>
      <c r="BU395">
        <f>VLOOKUP('Ответы на форму (1)'!BS395,ОбъемИнфы,2,FALSE)</f>
        <v>1</v>
      </c>
      <c r="BV395">
        <f>VLOOKUP('Ответы на форму (1)'!BT395,ОбъемИнфы,2,FALSE)</f>
        <v>1</v>
      </c>
      <c r="BW395">
        <f>IF('Ответы на форму (1)'!BU395&gt;2,"много",'Ответы на форму (1)'!BU395)</f>
        <v>1</v>
      </c>
      <c r="BX395">
        <f>VLOOKUP('Ответы на форму (1)'!BV395,Блыки,2,FALSE)</f>
        <v>0</v>
      </c>
      <c r="BY395">
        <f>IF('Ответы на форму (1)'!BY395="","",'Ответы на форму (1)'!BY395)</f>
        <v>9</v>
      </c>
      <c r="BZ395" t="str">
        <f t="shared" si="43"/>
        <v>Нет</v>
      </c>
    </row>
    <row r="396" spans="1:78" x14ac:dyDescent="0.35">
      <c r="A396">
        <f>IF('Ответы на форму (1)'!B396="М",1,0)</f>
        <v>1</v>
      </c>
      <c r="B396">
        <f>'Ответы на форму (1)'!C396</f>
        <v>36</v>
      </c>
      <c r="C396">
        <f>VLOOKUP('Ответы на форму (1)'!G396,Успевание,2,FALSE)</f>
        <v>3</v>
      </c>
      <c r="D396">
        <f>VLOOKUP('Ответы на форму (1)'!H396,Успевание,2,FALSE)</f>
        <v>4</v>
      </c>
      <c r="E396">
        <f t="shared" si="44"/>
        <v>-1</v>
      </c>
      <c r="F396">
        <f>VLOOKUP('Ответы на форму (1)'!I396,ШкалаРомека,2,FALSE)</f>
        <v>3</v>
      </c>
      <c r="G396">
        <f>VLOOKUP('Ответы на форму (1)'!J396,ШкалаРомека,2,FALSE)</f>
        <v>3</v>
      </c>
      <c r="H396">
        <f>VLOOKUP('Ответы на форму (1)'!K396,ШкалаРомека,2,FALSE)</f>
        <v>3</v>
      </c>
      <c r="I396">
        <f>VLOOKUP('Ответы на форму (1)'!L396,ШкалаРомека,2,FALSE)</f>
        <v>2</v>
      </c>
      <c r="J396">
        <f>VLOOKUP('Ответы на форму (1)'!M396,ШкалаРомека,2,FALSE)</f>
        <v>3</v>
      </c>
      <c r="K396">
        <f>VLOOKUP('Ответы на форму (1)'!N396,ШкалаРомека,2,FALSE)</f>
        <v>3</v>
      </c>
      <c r="L396">
        <f>VLOOKUP('Ответы на форму (1)'!O396,ШкалаРомека,2,FALSE)</f>
        <v>2</v>
      </c>
      <c r="M396">
        <f>VLOOKUP('Ответы на форму (1)'!P396,ШкалаРомека,2,FALSE)</f>
        <v>2</v>
      </c>
      <c r="N396">
        <f>VLOOKUP('Ответы на форму (1)'!Q396,ШкалаРомека,2,FALSE)</f>
        <v>2</v>
      </c>
      <c r="O396">
        <f>VLOOKUP('Ответы на форму (1)'!R396,ШкалаРомека,2,FALSE)</f>
        <v>3</v>
      </c>
      <c r="P396">
        <f t="shared" si="42"/>
        <v>26</v>
      </c>
      <c r="Q396">
        <f>VLOOKUP('Ответы на форму (1)'!S396,ЧастотаПрактик,2,FALSE)</f>
        <v>3</v>
      </c>
      <c r="R396">
        <f>VLOOKUP('Ответы на форму (1)'!T396,ЧастотаПрактик,2,FALSE)</f>
        <v>1</v>
      </c>
      <c r="S396">
        <f>VLOOKUP('Ответы на форму (1)'!U396,ЧастотаПрактик,2,FALSE)</f>
        <v>3</v>
      </c>
      <c r="T396">
        <f>VLOOKUP('Ответы на форму (1)'!V396,ЧастотаПрактик,2,FALSE)</f>
        <v>3</v>
      </c>
      <c r="U396">
        <f>VLOOKUP('Ответы на форму (1)'!W396,ЧастотаПрактик,2,FALSE)</f>
        <v>2</v>
      </c>
      <c r="V396">
        <f>VLOOKUP('Ответы на форму (1)'!X396,ЧастотаПрактик,2,FALSE)</f>
        <v>1</v>
      </c>
      <c r="W396">
        <f>VLOOKUP('Ответы на форму (1)'!Y396,ЧастотаПрактик,2,FALSE)</f>
        <v>4</v>
      </c>
      <c r="X396">
        <f>VLOOKUP('Ответы на форму (1)'!Z396,ЧастотаПрактик,2,FALSE)</f>
        <v>4</v>
      </c>
      <c r="Y396">
        <f>VLOOKUP('Ответы на форму (1)'!AA396,ЧастотаПрактик,2,FALSE)</f>
        <v>3</v>
      </c>
      <c r="Z396">
        <f>VLOOKUP('Ответы на форму (1)'!AB396,ЧастотаПрактик,2,FALSE)</f>
        <v>2</v>
      </c>
      <c r="AA396">
        <f>VLOOKUP('Ответы на форму (1)'!AC396,ЧастотаПрактик,2,FALSE)</f>
        <v>4</v>
      </c>
      <c r="AB396">
        <f>VLOOKUP('Ответы на форму (1)'!AD396,ЧастотаПрактик,2,FALSE)</f>
        <v>1</v>
      </c>
      <c r="AC396">
        <f>VLOOKUP('Ответы на форму (1)'!AE396,ЧастотаПрактик,2,FALSE)</f>
        <v>1</v>
      </c>
      <c r="AD396">
        <f>VLOOKUP('Ответы на форму (1)'!AF396,ЧастотаПрактик,2,FALSE)</f>
        <v>3</v>
      </c>
      <c r="AE396">
        <f>VLOOKUP('Ответы на форму (1)'!AG396,ДаПочтиНет,2,FALSE)</f>
        <v>2</v>
      </c>
      <c r="AF396">
        <f>VLOOKUP('Ответы на форму (1)'!AH396,ДаПочтиНет,2,FALSE)</f>
        <v>2</v>
      </c>
      <c r="AG396">
        <f>VLOOKUP('Ответы на форму (1)'!AI396,ДаПочтиНет,2,FALSE)</f>
        <v>2</v>
      </c>
      <c r="AH396">
        <f>VLOOKUP('Ответы на форму (1)'!AJ396,ДаПочтиНет,2,FALSE)</f>
        <v>0</v>
      </c>
      <c r="AI396">
        <f>VLOOKUP('Ответы на форму (1)'!AK396,ДаПочтиНет,2,FALSE)</f>
        <v>0</v>
      </c>
      <c r="AJ396">
        <f>VLOOKUP('Ответы на форму (1)'!AL396,ДаПочтиНет,2,FALSE)</f>
        <v>2</v>
      </c>
      <c r="AK396">
        <f>VLOOKUP('Ответы на форму (1)'!AM396,ДаПочтиНет,2,FALSE)</f>
        <v>2</v>
      </c>
      <c r="AL396">
        <f>VLOOKUP('Ответы на форму (1)'!AN396,ДаПочтиНет,2,FALSE)</f>
        <v>2</v>
      </c>
      <c r="AM396">
        <f>VLOOKUP('Ответы на форму (1)'!AO396,ДаПочтиНет,2,FALSE)</f>
        <v>2</v>
      </c>
      <c r="AN396">
        <f t="shared" si="45"/>
        <v>47</v>
      </c>
      <c r="AO396">
        <f>VLOOKUP('Ответы на форму (1)'!AP396,ДаПочтиНет,2,FALSE)</f>
        <v>2</v>
      </c>
      <c r="AP396">
        <f>VLOOKUP('Ответы на форму (1)'!AQ396,ОбразЖизни,2,FALSE)</f>
        <v>4</v>
      </c>
      <c r="AQ396">
        <f>VLOOKUP('Ответы на форму (1)'!AR396,ОбразЖизни,2,FALSE)</f>
        <v>4</v>
      </c>
      <c r="AR396">
        <f>VLOOKUP('Ответы на форму (1)'!AS396,ОбразЖизни,2,FALSE)</f>
        <v>4</v>
      </c>
      <c r="AS396">
        <f>VLOOKUP('Ответы на форму (1)'!AT396,ОбразЖизни,2,FALSE)</f>
        <v>4</v>
      </c>
      <c r="AT396">
        <f>VLOOKUP('Ответы на форму (1)'!AU396,ОбразЖизни,2,FALSE)</f>
        <v>2</v>
      </c>
      <c r="AU396">
        <f>VLOOKUP('Ответы на форму (1)'!AV396,ОбразЖизни,2,FALSE)</f>
        <v>1</v>
      </c>
      <c r="AV396">
        <f>'Ответы на форму (1)'!AW396</f>
        <v>6</v>
      </c>
      <c r="AW396">
        <f>IF('Ответы на форму (1)'!AX396="",0,1)</f>
        <v>1</v>
      </c>
      <c r="AX396">
        <f>VLOOKUP('Ответы на форму (1)'!AY396,Курение,2,FALSE)</f>
        <v>0</v>
      </c>
      <c r="AY396">
        <f>VLOOKUP('Ответы на форму (1)'!AZ396,Алкоголь,2,FALSE)</f>
        <v>1</v>
      </c>
      <c r="AZ396">
        <f>VLOOKUP('Ответы на форму (1)'!BA396,СемейныйОпыт,2,FALSE)</f>
        <v>1</v>
      </c>
      <c r="BA396">
        <f>'Ответы на форму (1)'!BB396</f>
        <v>1</v>
      </c>
      <c r="BB396">
        <f>IF('Ответы на форму (1)'!BC396="",0,VLOOKUP('Ответы на форму (1)'!BC396,УровниЗнакомства,2,FALSE))</f>
        <v>2</v>
      </c>
      <c r="BC396">
        <f>IF('Ответы на форму (1)'!BD396="",0,VLOOKUP('Ответы на форму (1)'!BD396,УровниЗнакомства,2,FALSE))</f>
        <v>0</v>
      </c>
      <c r="BD396">
        <f>IF('Ответы на форму (1)'!BE396="",0,VLOOKUP('Ответы на форму (1)'!BE396,УровниЗнакомства,2,FALSE))</f>
        <v>1</v>
      </c>
      <c r="BE396">
        <f>IF('Ответы на форму (1)'!BF396="",0,VLOOKUP('Ответы на форму (1)'!BF396,УровниЗнакомства,2,FALSE))</f>
        <v>4</v>
      </c>
      <c r="BF396">
        <f>IF('Ответы на форму (1)'!BG396="",0,VLOOKUP('Ответы на форму (1)'!BG396,УровниЗнакомства,2,FALSE))</f>
        <v>0</v>
      </c>
      <c r="BG396">
        <f>IF('Ответы на форму (1)'!BH396="",0,VLOOKUP('Ответы на форму (1)'!BH396,УровниЗнакомства,2,FALSE))</f>
        <v>0</v>
      </c>
      <c r="BH396">
        <f t="shared" si="46"/>
        <v>7</v>
      </c>
      <c r="BI396">
        <f>VLOOKUP('Ответы на форму (1)'!BI396,ТараканоБалл,2,FALSE)</f>
        <v>2</v>
      </c>
      <c r="BJ396">
        <f>VLOOKUP('Ответы на форму (1)'!BJ396,ТараканоБалл,2,FALSE)</f>
        <v>3</v>
      </c>
      <c r="BK396">
        <f>VLOOKUP('Ответы на форму (1)'!BK396,ТараканоБалл,2,FALSE)</f>
        <v>4</v>
      </c>
      <c r="BL396">
        <f>VLOOKUP('Ответы на форму (1)'!BL396,ТараканоБалл,2,FALSE)</f>
        <v>2</v>
      </c>
      <c r="BM396">
        <f t="shared" si="47"/>
        <v>11</v>
      </c>
      <c r="BN396">
        <f t="shared" si="48"/>
        <v>1</v>
      </c>
      <c r="BO396">
        <f>VLOOKUP('Ответы на форму (1)'!BM396,ОбъемИнфы,2,FALSE)</f>
        <v>1</v>
      </c>
      <c r="BP396">
        <f>VLOOKUP('Ответы на форму (1)'!BN396,ОбъемИнфы,2,FALSE)</f>
        <v>2</v>
      </c>
      <c r="BQ396">
        <f>VLOOKUP('Ответы на форму (1)'!BO396,ОбъемИнфы,2,FALSE)</f>
        <v>2</v>
      </c>
      <c r="BR396">
        <f>VLOOKUP('Ответы на форму (1)'!BP396,ОбъемИнфы,2,FALSE)</f>
        <v>3</v>
      </c>
      <c r="BS396">
        <f>VLOOKUP('Ответы на форму (1)'!BQ396,ОбъемИнфы,2,FALSE)</f>
        <v>3</v>
      </c>
      <c r="BT396">
        <f>VLOOKUP('Ответы на форму (1)'!BR396,ОбъемИнфы,2,FALSE)</f>
        <v>3</v>
      </c>
      <c r="BU396">
        <f>VLOOKUP('Ответы на форму (1)'!BS396,ОбъемИнфы,2,FALSE)</f>
        <v>3</v>
      </c>
      <c r="BV396">
        <f>VLOOKUP('Ответы на форму (1)'!BT396,ОбъемИнфы,2,FALSE)</f>
        <v>1</v>
      </c>
      <c r="BW396" t="str">
        <f>IF('Ответы на форму (1)'!BU396&gt;2,"много",'Ответы на форму (1)'!BU396)</f>
        <v>много</v>
      </c>
      <c r="BX396">
        <f>VLOOKUP('Ответы на форму (1)'!BV396,Блыки,2,FALSE)</f>
        <v>0</v>
      </c>
      <c r="BY396">
        <f>IF('Ответы на форму (1)'!BY396="","",'Ответы на форму (1)'!BY396)</f>
        <v>7</v>
      </c>
      <c r="BZ396" t="str">
        <f t="shared" si="43"/>
        <v>Да</v>
      </c>
    </row>
    <row r="397" spans="1:78" x14ac:dyDescent="0.35">
      <c r="A397">
        <f>IF('Ответы на форму (1)'!B397="М",1,0)</f>
        <v>0</v>
      </c>
      <c r="B397">
        <f>'Ответы на форму (1)'!C397</f>
        <v>30</v>
      </c>
      <c r="C397">
        <f>VLOOKUP('Ответы на форму (1)'!G397,Успевание,2,FALSE)</f>
        <v>4</v>
      </c>
      <c r="D397">
        <f>VLOOKUP('Ответы на форму (1)'!H397,Успевание,2,FALSE)</f>
        <v>3</v>
      </c>
      <c r="E397">
        <f t="shared" si="44"/>
        <v>1</v>
      </c>
      <c r="F397">
        <f>VLOOKUP('Ответы на форму (1)'!I397,ШкалаРомека,2,FALSE)</f>
        <v>4</v>
      </c>
      <c r="G397">
        <f>VLOOKUP('Ответы на форму (1)'!J397,ШкалаРомека,2,FALSE)</f>
        <v>3</v>
      </c>
      <c r="H397">
        <f>VLOOKUP('Ответы на форму (1)'!K397,ШкалаРомека,2,FALSE)</f>
        <v>2</v>
      </c>
      <c r="I397">
        <f>VLOOKUP('Ответы на форму (1)'!L397,ШкалаРомека,2,FALSE)</f>
        <v>2</v>
      </c>
      <c r="J397">
        <f>VLOOKUP('Ответы на форму (1)'!M397,ШкалаРомека,2,FALSE)</f>
        <v>3</v>
      </c>
      <c r="K397">
        <f>VLOOKUP('Ответы на форму (1)'!N397,ШкалаРомека,2,FALSE)</f>
        <v>3</v>
      </c>
      <c r="L397">
        <f>VLOOKUP('Ответы на форму (1)'!O397,ШкалаРомека,2,FALSE)</f>
        <v>3</v>
      </c>
      <c r="M397">
        <f>VLOOKUP('Ответы на форму (1)'!P397,ШкалаРомека,2,FALSE)</f>
        <v>2</v>
      </c>
      <c r="N397">
        <f>VLOOKUP('Ответы на форму (1)'!Q397,ШкалаРомека,2,FALSE)</f>
        <v>3</v>
      </c>
      <c r="O397">
        <f>VLOOKUP('Ответы на форму (1)'!R397,ШкалаРомека,2,FALSE)</f>
        <v>3</v>
      </c>
      <c r="P397">
        <f t="shared" si="42"/>
        <v>28</v>
      </c>
      <c r="Q397">
        <f>VLOOKUP('Ответы на форму (1)'!S397,ЧастотаПрактик,2,FALSE)</f>
        <v>3</v>
      </c>
      <c r="R397">
        <f>VLOOKUP('Ответы на форму (1)'!T397,ЧастотаПрактик,2,FALSE)</f>
        <v>3</v>
      </c>
      <c r="S397">
        <f>VLOOKUP('Ответы на форму (1)'!U397,ЧастотаПрактик,2,FALSE)</f>
        <v>3</v>
      </c>
      <c r="T397">
        <f>VLOOKUP('Ответы на форму (1)'!V397,ЧастотаПрактик,2,FALSE)</f>
        <v>2</v>
      </c>
      <c r="U397">
        <f>VLOOKUP('Ответы на форму (1)'!W397,ЧастотаПрактик,2,FALSE)</f>
        <v>0</v>
      </c>
      <c r="V397">
        <f>VLOOKUP('Ответы на форму (1)'!X397,ЧастотаПрактик,2,FALSE)</f>
        <v>4</v>
      </c>
      <c r="W397">
        <f>VLOOKUP('Ответы на форму (1)'!Y397,ЧастотаПрактик,2,FALSE)</f>
        <v>2</v>
      </c>
      <c r="X397">
        <f>VLOOKUP('Ответы на форму (1)'!Z397,ЧастотаПрактик,2,FALSE)</f>
        <v>4</v>
      </c>
      <c r="Y397">
        <f>VLOOKUP('Ответы на форму (1)'!AA397,ЧастотаПрактик,2,FALSE)</f>
        <v>2</v>
      </c>
      <c r="Z397">
        <f>VLOOKUP('Ответы на форму (1)'!AB397,ЧастотаПрактик,2,FALSE)</f>
        <v>4</v>
      </c>
      <c r="AA397">
        <f>VLOOKUP('Ответы на форму (1)'!AC397,ЧастотаПрактик,2,FALSE)</f>
        <v>4</v>
      </c>
      <c r="AB397">
        <f>VLOOKUP('Ответы на форму (1)'!AD397,ЧастотаПрактик,2,FALSE)</f>
        <v>2</v>
      </c>
      <c r="AC397">
        <f>VLOOKUP('Ответы на форму (1)'!AE397,ЧастотаПрактик,2,FALSE)</f>
        <v>4</v>
      </c>
      <c r="AD397">
        <f>VLOOKUP('Ответы на форму (1)'!AF397,ЧастотаПрактик,2,FALSE)</f>
        <v>3</v>
      </c>
      <c r="AE397">
        <f>VLOOKUP('Ответы на форму (1)'!AG397,ДаПочтиНет,2,FALSE)</f>
        <v>2</v>
      </c>
      <c r="AF397">
        <f>VLOOKUP('Ответы на форму (1)'!AH397,ДаПочтиНет,2,FALSE)</f>
        <v>2</v>
      </c>
      <c r="AG397">
        <f>VLOOKUP('Ответы на форму (1)'!AI397,ДаПочтиНет,2,FALSE)</f>
        <v>2</v>
      </c>
      <c r="AH397">
        <f>VLOOKUP('Ответы на форму (1)'!AJ397,ДаПочтиНет,2,FALSE)</f>
        <v>0</v>
      </c>
      <c r="AI397">
        <f>VLOOKUP('Ответы на форму (1)'!AK397,ДаПочтиНет,2,FALSE)</f>
        <v>1</v>
      </c>
      <c r="AJ397">
        <f>VLOOKUP('Ответы на форму (1)'!AL397,ДаПочтиНет,2,FALSE)</f>
        <v>2</v>
      </c>
      <c r="AK397">
        <f>VLOOKUP('Ответы на форму (1)'!AM397,ДаПочтиНет,2,FALSE)</f>
        <v>0</v>
      </c>
      <c r="AL397">
        <f>VLOOKUP('Ответы на форму (1)'!AN397,ДаПочтиНет,2,FALSE)</f>
        <v>0</v>
      </c>
      <c r="AM397">
        <f>VLOOKUP('Ответы на форму (1)'!AO397,ДаПочтиНет,2,FALSE)</f>
        <v>2</v>
      </c>
      <c r="AN397">
        <f t="shared" si="45"/>
        <v>47</v>
      </c>
      <c r="AO397">
        <f>VLOOKUP('Ответы на форму (1)'!AP397,ДаПочтиНет,2,FALSE)</f>
        <v>2</v>
      </c>
      <c r="AP397">
        <f>VLOOKUP('Ответы на форму (1)'!AQ397,ОбразЖизни,2,FALSE)</f>
        <v>3</v>
      </c>
      <c r="AQ397">
        <f>VLOOKUP('Ответы на форму (1)'!AR397,ОбразЖизни,2,FALSE)</f>
        <v>3</v>
      </c>
      <c r="AR397">
        <f>VLOOKUP('Ответы на форму (1)'!AS397,ОбразЖизни,2,FALSE)</f>
        <v>3</v>
      </c>
      <c r="AS397">
        <f>VLOOKUP('Ответы на форму (1)'!AT397,ОбразЖизни,2,FALSE)</f>
        <v>4</v>
      </c>
      <c r="AT397">
        <f>VLOOKUP('Ответы на форму (1)'!AU397,ОбразЖизни,2,FALSE)</f>
        <v>3</v>
      </c>
      <c r="AU397">
        <f>VLOOKUP('Ответы на форму (1)'!AV397,ОбразЖизни,2,FALSE)</f>
        <v>3</v>
      </c>
      <c r="AV397">
        <f>'Ответы на форму (1)'!AW397</f>
        <v>6</v>
      </c>
      <c r="AW397">
        <f>IF('Ответы на форму (1)'!AX397="",0,1)</f>
        <v>1</v>
      </c>
      <c r="AX397">
        <f>VLOOKUP('Ответы на форму (1)'!AY397,Курение,2,FALSE)</f>
        <v>0</v>
      </c>
      <c r="AY397">
        <f>VLOOKUP('Ответы на форму (1)'!AZ397,Алкоголь,2,FALSE)</f>
        <v>2</v>
      </c>
      <c r="AZ397">
        <f>VLOOKUP('Ответы на форму (1)'!BA397,СемейныйОпыт,2,FALSE)</f>
        <v>0</v>
      </c>
      <c r="BA397">
        <f>'Ответы на форму (1)'!BB397</f>
        <v>0</v>
      </c>
      <c r="BB397">
        <f>IF('Ответы на форму (1)'!BC397="",0,VLOOKUP('Ответы на форму (1)'!BC397,УровниЗнакомства,2,FALSE))</f>
        <v>0</v>
      </c>
      <c r="BC397">
        <f>IF('Ответы на форму (1)'!BD397="",0,VLOOKUP('Ответы на форму (1)'!BD397,УровниЗнакомства,2,FALSE))</f>
        <v>0</v>
      </c>
      <c r="BD397">
        <f>IF('Ответы на форму (1)'!BE397="",0,VLOOKUP('Ответы на форму (1)'!BE397,УровниЗнакомства,2,FALSE))</f>
        <v>1</v>
      </c>
      <c r="BE397">
        <f>IF('Ответы на форму (1)'!BF397="",0,VLOOKUP('Ответы на форму (1)'!BF397,УровниЗнакомства,2,FALSE))</f>
        <v>4</v>
      </c>
      <c r="BF397">
        <f>IF('Ответы на форму (1)'!BG397="",0,VLOOKUP('Ответы на форму (1)'!BG397,УровниЗнакомства,2,FALSE))</f>
        <v>1</v>
      </c>
      <c r="BG397">
        <f>IF('Ответы на форму (1)'!BH397="",0,VLOOKUP('Ответы на форму (1)'!BH397,УровниЗнакомства,2,FALSE))</f>
        <v>1</v>
      </c>
      <c r="BH397">
        <f t="shared" si="46"/>
        <v>7</v>
      </c>
      <c r="BI397">
        <f>VLOOKUP('Ответы на форму (1)'!BI397,ТараканоБалл,2,FALSE)</f>
        <v>2</v>
      </c>
      <c r="BJ397">
        <f>VLOOKUP('Ответы на форму (1)'!BJ397,ТараканоБалл,2,FALSE)</f>
        <v>3</v>
      </c>
      <c r="BK397">
        <f>VLOOKUP('Ответы на форму (1)'!BK397,ТараканоБалл,2,FALSE)</f>
        <v>4</v>
      </c>
      <c r="BL397">
        <f>VLOOKUP('Ответы на форму (1)'!BL397,ТараканоБалл,2,FALSE)</f>
        <v>1</v>
      </c>
      <c r="BM397">
        <f t="shared" si="47"/>
        <v>10</v>
      </c>
      <c r="BN397">
        <f t="shared" si="48"/>
        <v>0</v>
      </c>
      <c r="BO397">
        <f>VLOOKUP('Ответы на форму (1)'!BM397,ОбъемИнфы,2,FALSE)</f>
        <v>4</v>
      </c>
      <c r="BP397">
        <f>VLOOKUP('Ответы на форму (1)'!BN397,ОбъемИнфы,2,FALSE)</f>
        <v>3</v>
      </c>
      <c r="BQ397">
        <f>VLOOKUP('Ответы на форму (1)'!BO397,ОбъемИнфы,2,FALSE)</f>
        <v>1</v>
      </c>
      <c r="BR397">
        <f>VLOOKUP('Ответы на форму (1)'!BP397,ОбъемИнфы,2,FALSE)</f>
        <v>2</v>
      </c>
      <c r="BS397">
        <f>VLOOKUP('Ответы на форму (1)'!BQ397,ОбъемИнфы,2,FALSE)</f>
        <v>3</v>
      </c>
      <c r="BT397">
        <f>VLOOKUP('Ответы на форму (1)'!BR397,ОбъемИнфы,2,FALSE)</f>
        <v>3</v>
      </c>
      <c r="BU397">
        <f>VLOOKUP('Ответы на форму (1)'!BS397,ОбъемИнфы,2,FALSE)</f>
        <v>2</v>
      </c>
      <c r="BV397">
        <f>VLOOKUP('Ответы на форму (1)'!BT397,ОбъемИнфы,2,FALSE)</f>
        <v>1</v>
      </c>
      <c r="BW397">
        <f>IF('Ответы на форму (1)'!BU397&gt;2,"много",'Ответы на форму (1)'!BU397)</f>
        <v>2</v>
      </c>
      <c r="BX397">
        <f>VLOOKUP('Ответы на форму (1)'!BV397,Блыки,2,FALSE)</f>
        <v>0</v>
      </c>
      <c r="BY397">
        <f>IF('Ответы на форму (1)'!BY397="","",'Ответы на форму (1)'!BY397)</f>
        <v>8</v>
      </c>
      <c r="BZ397" t="str">
        <f t="shared" si="43"/>
        <v>Нет</v>
      </c>
    </row>
    <row r="398" spans="1:78" x14ac:dyDescent="0.35">
      <c r="A398">
        <f>IF('Ответы на форму (1)'!B398="М",1,0)</f>
        <v>0</v>
      </c>
      <c r="B398">
        <f>'Ответы на форму (1)'!C398</f>
        <v>24</v>
      </c>
      <c r="C398">
        <f>VLOOKUP('Ответы на форму (1)'!G398,Успевание,2,FALSE)</f>
        <v>4</v>
      </c>
      <c r="D398">
        <f>VLOOKUP('Ответы на форму (1)'!H398,Успевание,2,FALSE)</f>
        <v>1</v>
      </c>
      <c r="E398">
        <f t="shared" si="44"/>
        <v>1</v>
      </c>
      <c r="F398">
        <f>VLOOKUP('Ответы на форму (1)'!I398,ШкалаРомека,2,FALSE)</f>
        <v>4</v>
      </c>
      <c r="G398">
        <f>VLOOKUP('Ответы на форму (1)'!J398,ШкалаРомека,2,FALSE)</f>
        <v>3</v>
      </c>
      <c r="H398">
        <f>VLOOKUP('Ответы на форму (1)'!K398,ШкалаРомека,2,FALSE)</f>
        <v>3</v>
      </c>
      <c r="I398">
        <f>VLOOKUP('Ответы на форму (1)'!L398,ШкалаРомека,2,FALSE)</f>
        <v>3</v>
      </c>
      <c r="J398">
        <f>VLOOKUP('Ответы на форму (1)'!M398,ШкалаРомека,2,FALSE)</f>
        <v>3</v>
      </c>
      <c r="K398">
        <f>VLOOKUP('Ответы на форму (1)'!N398,ШкалаРомека,2,FALSE)</f>
        <v>3</v>
      </c>
      <c r="L398">
        <f>VLOOKUP('Ответы на форму (1)'!O398,ШкалаРомека,2,FALSE)</f>
        <v>3</v>
      </c>
      <c r="M398">
        <f>VLOOKUP('Ответы на форму (1)'!P398,ШкалаРомека,2,FALSE)</f>
        <v>3</v>
      </c>
      <c r="N398">
        <f>VLOOKUP('Ответы на форму (1)'!Q398,ШкалаРомека,2,FALSE)</f>
        <v>3</v>
      </c>
      <c r="O398">
        <f>VLOOKUP('Ответы на форму (1)'!R398,ШкалаРомека,2,FALSE)</f>
        <v>3</v>
      </c>
      <c r="P398">
        <f t="shared" si="42"/>
        <v>31</v>
      </c>
      <c r="Q398">
        <f>VLOOKUP('Ответы на форму (1)'!S398,ЧастотаПрактик,2,FALSE)</f>
        <v>3</v>
      </c>
      <c r="R398">
        <f>VLOOKUP('Ответы на форму (1)'!T398,ЧастотаПрактик,2,FALSE)</f>
        <v>2</v>
      </c>
      <c r="S398">
        <f>VLOOKUP('Ответы на форму (1)'!U398,ЧастотаПрактик,2,FALSE)</f>
        <v>4</v>
      </c>
      <c r="T398">
        <f>VLOOKUP('Ответы на форму (1)'!V398,ЧастотаПрактик,2,FALSE)</f>
        <v>3</v>
      </c>
      <c r="U398">
        <f>VLOOKUP('Ответы на форму (1)'!W398,ЧастотаПрактик,2,FALSE)</f>
        <v>1</v>
      </c>
      <c r="V398">
        <f>VLOOKUP('Ответы на форму (1)'!X398,ЧастотаПрактик,2,FALSE)</f>
        <v>1</v>
      </c>
      <c r="W398">
        <f>VLOOKUP('Ответы на форму (1)'!Y398,ЧастотаПрактик,2,FALSE)</f>
        <v>3</v>
      </c>
      <c r="X398">
        <f>VLOOKUP('Ответы на форму (1)'!Z398,ЧастотаПрактик,2,FALSE)</f>
        <v>2</v>
      </c>
      <c r="Y398">
        <f>VLOOKUP('Ответы на форму (1)'!AA398,ЧастотаПрактик,2,FALSE)</f>
        <v>3</v>
      </c>
      <c r="Z398">
        <f>VLOOKUP('Ответы на форму (1)'!AB398,ЧастотаПрактик,2,FALSE)</f>
        <v>1</v>
      </c>
      <c r="AA398">
        <f>VLOOKUP('Ответы на форму (1)'!AC398,ЧастотаПрактик,2,FALSE)</f>
        <v>0</v>
      </c>
      <c r="AB398">
        <f>VLOOKUP('Ответы на форму (1)'!AD398,ЧастотаПрактик,2,FALSE)</f>
        <v>2</v>
      </c>
      <c r="AC398">
        <f>VLOOKUP('Ответы на форму (1)'!AE398,ЧастотаПрактик,2,FALSE)</f>
        <v>2</v>
      </c>
      <c r="AD398">
        <f>VLOOKUP('Ответы на форму (1)'!AF398,ЧастотаПрактик,2,FALSE)</f>
        <v>2</v>
      </c>
      <c r="AE398">
        <f>VLOOKUP('Ответы на форму (1)'!AG398,ДаПочтиНет,2,FALSE)</f>
        <v>0</v>
      </c>
      <c r="AF398">
        <f>VLOOKUP('Ответы на форму (1)'!AH398,ДаПочтиНет,2,FALSE)</f>
        <v>0</v>
      </c>
      <c r="AG398">
        <f>VLOOKUP('Ответы на форму (1)'!AI398,ДаПочтиНет,2,FALSE)</f>
        <v>1</v>
      </c>
      <c r="AH398">
        <f>VLOOKUP('Ответы на форму (1)'!AJ398,ДаПочтиНет,2,FALSE)</f>
        <v>0</v>
      </c>
      <c r="AI398">
        <f>VLOOKUP('Ответы на форму (1)'!AK398,ДаПочтиНет,2,FALSE)</f>
        <v>1</v>
      </c>
      <c r="AJ398">
        <f>VLOOKUP('Ответы на форму (1)'!AL398,ДаПочтиНет,2,FALSE)</f>
        <v>0</v>
      </c>
      <c r="AK398">
        <f>VLOOKUP('Ответы на форму (1)'!AM398,ДаПочтиНет,2,FALSE)</f>
        <v>0</v>
      </c>
      <c r="AL398">
        <f>VLOOKUP('Ответы на форму (1)'!AN398,ДаПочтиНет,2,FALSE)</f>
        <v>1</v>
      </c>
      <c r="AM398">
        <f>VLOOKUP('Ответы на форму (1)'!AO398,ДаПочтиНет,2,FALSE)</f>
        <v>1</v>
      </c>
      <c r="AN398">
        <f t="shared" si="45"/>
        <v>32</v>
      </c>
      <c r="AO398">
        <f>VLOOKUP('Ответы на форму (1)'!AP398,ДаПочтиНет,2,FALSE)</f>
        <v>0</v>
      </c>
      <c r="AP398">
        <f>VLOOKUP('Ответы на форму (1)'!AQ398,ОбразЖизни,2,FALSE)</f>
        <v>2</v>
      </c>
      <c r="AQ398">
        <f>VLOOKUP('Ответы на форму (1)'!AR398,ОбразЖизни,2,FALSE)</f>
        <v>3</v>
      </c>
      <c r="AR398">
        <f>VLOOKUP('Ответы на форму (1)'!AS398,ОбразЖизни,2,FALSE)</f>
        <v>3</v>
      </c>
      <c r="AS398">
        <f>VLOOKUP('Ответы на форму (1)'!AT398,ОбразЖизни,2,FALSE)</f>
        <v>4</v>
      </c>
      <c r="AT398">
        <f>VLOOKUP('Ответы на форму (1)'!AU398,ОбразЖизни,2,FALSE)</f>
        <v>3</v>
      </c>
      <c r="AU398">
        <f>VLOOKUP('Ответы на форму (1)'!AV398,ОбразЖизни,2,FALSE)</f>
        <v>2</v>
      </c>
      <c r="AV398">
        <f>'Ответы на форму (1)'!AW398</f>
        <v>6</v>
      </c>
      <c r="AW398">
        <f>IF('Ответы на форму (1)'!AX398="",0,1)</f>
        <v>0</v>
      </c>
      <c r="AX398">
        <f>VLOOKUP('Ответы на форму (1)'!AY398,Курение,2,FALSE)</f>
        <v>0</v>
      </c>
      <c r="AY398">
        <f>VLOOKUP('Ответы на форму (1)'!AZ398,Алкоголь,2,FALSE)</f>
        <v>1</v>
      </c>
      <c r="AZ398">
        <f>VLOOKUP('Ответы на форму (1)'!BA398,СемейныйОпыт,2,FALSE)</f>
        <v>0</v>
      </c>
      <c r="BA398">
        <f>'Ответы на форму (1)'!BB398</f>
        <v>0</v>
      </c>
      <c r="BB398">
        <f>IF('Ответы на форму (1)'!BC398="",0,VLOOKUP('Ответы на форму (1)'!BC398,УровниЗнакомства,2,FALSE))</f>
        <v>1</v>
      </c>
      <c r="BC398">
        <f>IF('Ответы на форму (1)'!BD398="",0,VLOOKUP('Ответы на форму (1)'!BD398,УровниЗнакомства,2,FALSE))</f>
        <v>0</v>
      </c>
      <c r="BD398">
        <f>IF('Ответы на форму (1)'!BE398="",0,VLOOKUP('Ответы на форму (1)'!BE398,УровниЗнакомства,2,FALSE))</f>
        <v>0</v>
      </c>
      <c r="BE398">
        <f>IF('Ответы на форму (1)'!BF398="",0,VLOOKUP('Ответы на форму (1)'!BF398,УровниЗнакомства,2,FALSE))</f>
        <v>1</v>
      </c>
      <c r="BF398">
        <f>IF('Ответы на форму (1)'!BG398="",0,VLOOKUP('Ответы на форму (1)'!BG398,УровниЗнакомства,2,FALSE))</f>
        <v>0</v>
      </c>
      <c r="BG398">
        <f>IF('Ответы на форму (1)'!BH398="",0,VLOOKUP('Ответы на форму (1)'!BH398,УровниЗнакомства,2,FALSE))</f>
        <v>0</v>
      </c>
      <c r="BH398">
        <f t="shared" si="46"/>
        <v>2</v>
      </c>
      <c r="BI398">
        <f>VLOOKUP('Ответы на форму (1)'!BI398,ТараканоБалл,2,FALSE)</f>
        <v>4</v>
      </c>
      <c r="BJ398">
        <f>VLOOKUP('Ответы на форму (1)'!BJ398,ТараканоБалл,2,FALSE)</f>
        <v>4</v>
      </c>
      <c r="BK398">
        <f>VLOOKUP('Ответы на форму (1)'!BK398,ТараканоБалл,2,FALSE)</f>
        <v>2</v>
      </c>
      <c r="BL398">
        <f>VLOOKUP('Ответы на форму (1)'!BL398,ТараканоБалл,2,FALSE)</f>
        <v>4</v>
      </c>
      <c r="BM398">
        <f t="shared" si="47"/>
        <v>14</v>
      </c>
      <c r="BN398">
        <f t="shared" si="48"/>
        <v>1</v>
      </c>
      <c r="BO398">
        <f>VLOOKUP('Ответы на форму (1)'!BM398,ОбъемИнфы,2,FALSE)</f>
        <v>3</v>
      </c>
      <c r="BP398">
        <f>VLOOKUP('Ответы на форму (1)'!BN398,ОбъемИнфы,2,FALSE)</f>
        <v>4</v>
      </c>
      <c r="BQ398">
        <f>VLOOKUP('Ответы на форму (1)'!BO398,ОбъемИнфы,2,FALSE)</f>
        <v>3</v>
      </c>
      <c r="BR398">
        <f>VLOOKUP('Ответы на форму (1)'!BP398,ОбъемИнфы,2,FALSE)</f>
        <v>1</v>
      </c>
      <c r="BS398">
        <f>VLOOKUP('Ответы на форму (1)'!BQ398,ОбъемИнфы,2,FALSE)</f>
        <v>3</v>
      </c>
      <c r="BT398">
        <f>VLOOKUP('Ответы на форму (1)'!BR398,ОбъемИнфы,2,FALSE)</f>
        <v>3</v>
      </c>
      <c r="BU398">
        <f>VLOOKUP('Ответы на форму (1)'!BS398,ОбъемИнфы,2,FALSE)</f>
        <v>2</v>
      </c>
      <c r="BV398">
        <f>VLOOKUP('Ответы на форму (1)'!BT398,ОбъемИнфы,2,FALSE)</f>
        <v>0</v>
      </c>
      <c r="BW398">
        <f>IF('Ответы на форму (1)'!BU398&gt;2,"много",'Ответы на форму (1)'!BU398)</f>
        <v>2</v>
      </c>
      <c r="BX398">
        <f>VLOOKUP('Ответы на форму (1)'!BV398,Блыки,2,FALSE)</f>
        <v>0</v>
      </c>
      <c r="BY398">
        <f>IF('Ответы на форму (1)'!BY398="","",'Ответы на форму (1)'!BY398)</f>
        <v>7</v>
      </c>
      <c r="BZ398" t="str">
        <f t="shared" si="43"/>
        <v>Нет</v>
      </c>
    </row>
    <row r="399" spans="1:78" x14ac:dyDescent="0.35">
      <c r="A399">
        <f>IF('Ответы на форму (1)'!B399="М",1,0)</f>
        <v>0</v>
      </c>
      <c r="B399">
        <f>'Ответы на форму (1)'!C399</f>
        <v>46</v>
      </c>
      <c r="C399">
        <f>VLOOKUP('Ответы на форму (1)'!G399,Успевание,2,FALSE)</f>
        <v>2</v>
      </c>
      <c r="D399">
        <f>VLOOKUP('Ответы на форму (1)'!H399,Успевание,2,FALSE)</f>
        <v>3</v>
      </c>
      <c r="E399">
        <f t="shared" si="44"/>
        <v>-1</v>
      </c>
      <c r="F399">
        <f>VLOOKUP('Ответы на форму (1)'!I399,ШкалаРомека,2,FALSE)</f>
        <v>3</v>
      </c>
      <c r="G399">
        <f>VLOOKUP('Ответы на форму (1)'!J399,ШкалаРомека,2,FALSE)</f>
        <v>3</v>
      </c>
      <c r="H399">
        <f>VLOOKUP('Ответы на форму (1)'!K399,ШкалаРомека,2,FALSE)</f>
        <v>2</v>
      </c>
      <c r="I399">
        <f>VLOOKUP('Ответы на форму (1)'!L399,ШкалаРомека,2,FALSE)</f>
        <v>2</v>
      </c>
      <c r="J399">
        <f>VLOOKUP('Ответы на форму (1)'!M399,ШкалаРомека,2,FALSE)</f>
        <v>2</v>
      </c>
      <c r="K399">
        <f>VLOOKUP('Ответы на форму (1)'!N399,ШкалаРомека,2,FALSE)</f>
        <v>3</v>
      </c>
      <c r="L399">
        <f>VLOOKUP('Ответы на форму (1)'!O399,ШкалаРомека,2,FALSE)</f>
        <v>2</v>
      </c>
      <c r="M399">
        <f>VLOOKUP('Ответы на форму (1)'!P399,ШкалаРомека,2,FALSE)</f>
        <v>2</v>
      </c>
      <c r="N399">
        <f>VLOOKUP('Ответы на форму (1)'!Q399,ШкалаРомека,2,FALSE)</f>
        <v>2</v>
      </c>
      <c r="O399">
        <f>VLOOKUP('Ответы на форму (1)'!R399,ШкалаРомека,2,FALSE)</f>
        <v>2</v>
      </c>
      <c r="P399">
        <f t="shared" si="42"/>
        <v>23</v>
      </c>
      <c r="Q399">
        <f>VLOOKUP('Ответы на форму (1)'!S399,ЧастотаПрактик,2,FALSE)</f>
        <v>3</v>
      </c>
      <c r="R399">
        <f>VLOOKUP('Ответы на форму (1)'!T399,ЧастотаПрактик,2,FALSE)</f>
        <v>2</v>
      </c>
      <c r="S399">
        <f>VLOOKUP('Ответы на форму (1)'!U399,ЧастотаПрактик,2,FALSE)</f>
        <v>2</v>
      </c>
      <c r="T399">
        <f>VLOOKUP('Ответы на форму (1)'!V399,ЧастотаПрактик,2,FALSE)</f>
        <v>3</v>
      </c>
      <c r="U399">
        <f>VLOOKUP('Ответы на форму (1)'!W399,ЧастотаПрактик,2,FALSE)</f>
        <v>1</v>
      </c>
      <c r="V399">
        <f>VLOOKUP('Ответы на форму (1)'!X399,ЧастотаПрактик,2,FALSE)</f>
        <v>1</v>
      </c>
      <c r="W399">
        <f>VLOOKUP('Ответы на форму (1)'!Y399,ЧастотаПрактик,2,FALSE)</f>
        <v>3</v>
      </c>
      <c r="X399">
        <f>VLOOKUP('Ответы на форму (1)'!Z399,ЧастотаПрактик,2,FALSE)</f>
        <v>1</v>
      </c>
      <c r="Y399">
        <f>VLOOKUP('Ответы на форму (1)'!AA399,ЧастотаПрактик,2,FALSE)</f>
        <v>2</v>
      </c>
      <c r="Z399">
        <f>VLOOKUP('Ответы на форму (1)'!AB399,ЧастотаПрактик,2,FALSE)</f>
        <v>2</v>
      </c>
      <c r="AA399">
        <f>VLOOKUP('Ответы на форму (1)'!AC399,ЧастотаПрактик,2,FALSE)</f>
        <v>3</v>
      </c>
      <c r="AB399">
        <f>VLOOKUP('Ответы на форму (1)'!AD399,ЧастотаПрактик,2,FALSE)</f>
        <v>3</v>
      </c>
      <c r="AC399">
        <f>VLOOKUP('Ответы на форму (1)'!AE399,ЧастотаПрактик,2,FALSE)</f>
        <v>4</v>
      </c>
      <c r="AD399">
        <f>VLOOKUP('Ответы на форму (1)'!AF399,ЧастотаПрактик,2,FALSE)</f>
        <v>4</v>
      </c>
      <c r="AE399">
        <f>VLOOKUP('Ответы на форму (1)'!AG399,ДаПочтиНет,2,FALSE)</f>
        <v>0</v>
      </c>
      <c r="AF399">
        <f>VLOOKUP('Ответы на форму (1)'!AH399,ДаПочтиНет,2,FALSE)</f>
        <v>0</v>
      </c>
      <c r="AG399">
        <f>VLOOKUP('Ответы на форму (1)'!AI399,ДаПочтиНет,2,FALSE)</f>
        <v>1</v>
      </c>
      <c r="AH399">
        <f>VLOOKUP('Ответы на форму (1)'!AJ399,ДаПочтиНет,2,FALSE)</f>
        <v>0</v>
      </c>
      <c r="AI399">
        <f>VLOOKUP('Ответы на форму (1)'!AK399,ДаПочтиНет,2,FALSE)</f>
        <v>2</v>
      </c>
      <c r="AJ399">
        <f>VLOOKUP('Ответы на форму (1)'!AL399,ДаПочтиНет,2,FALSE)</f>
        <v>2</v>
      </c>
      <c r="AK399">
        <f>VLOOKUP('Ответы на форму (1)'!AM399,ДаПочтиНет,2,FALSE)</f>
        <v>0</v>
      </c>
      <c r="AL399">
        <f>VLOOKUP('Ответы на форму (1)'!AN399,ДаПочтиНет,2,FALSE)</f>
        <v>0</v>
      </c>
      <c r="AM399">
        <f>VLOOKUP('Ответы на форму (1)'!AO399,ДаПочтиНет,2,FALSE)</f>
        <v>0</v>
      </c>
      <c r="AN399">
        <f t="shared" si="45"/>
        <v>37</v>
      </c>
      <c r="AO399">
        <f>VLOOKUP('Ответы на форму (1)'!AP399,ДаПочтиНет,2,FALSE)</f>
        <v>0</v>
      </c>
      <c r="AP399">
        <f>VLOOKUP('Ответы на форму (1)'!AQ399,ОбразЖизни,2,FALSE)</f>
        <v>4</v>
      </c>
      <c r="AQ399">
        <f>VLOOKUP('Ответы на форму (1)'!AR399,ОбразЖизни,2,FALSE)</f>
        <v>1</v>
      </c>
      <c r="AR399">
        <f>VLOOKUP('Ответы на форму (1)'!AS399,ОбразЖизни,2,FALSE)</f>
        <v>1</v>
      </c>
      <c r="AS399">
        <f>VLOOKUP('Ответы на форму (1)'!AT399,ОбразЖизни,2,FALSE)</f>
        <v>2</v>
      </c>
      <c r="AT399">
        <f>VLOOKUP('Ответы на форму (1)'!AU399,ОбразЖизни,2,FALSE)</f>
        <v>1</v>
      </c>
      <c r="AU399">
        <f>VLOOKUP('Ответы на форму (1)'!AV399,ОбразЖизни,2,FALSE)</f>
        <v>0</v>
      </c>
      <c r="AV399">
        <f>'Ответы на форму (1)'!AW399</f>
        <v>3</v>
      </c>
      <c r="AW399">
        <f>IF('Ответы на форму (1)'!AX399="",0,1)</f>
        <v>1</v>
      </c>
      <c r="AX399">
        <f>VLOOKUP('Ответы на форму (1)'!AY399,Курение,2,FALSE)</f>
        <v>1</v>
      </c>
      <c r="AY399">
        <f>VLOOKUP('Ответы на форму (1)'!AZ399,Алкоголь,2,FALSE)</f>
        <v>1</v>
      </c>
      <c r="AZ399">
        <f>VLOOKUP('Ответы на форму (1)'!BA399,СемейныйОпыт,2,FALSE)</f>
        <v>2</v>
      </c>
      <c r="BA399">
        <f>'Ответы на форму (1)'!BB399</f>
        <v>1</v>
      </c>
      <c r="BB399">
        <f>IF('Ответы на форму (1)'!BC399="",0,VLOOKUP('Ответы на форму (1)'!BC399,УровниЗнакомства,2,FALSE))</f>
        <v>2</v>
      </c>
      <c r="BC399">
        <f>IF('Ответы на форму (1)'!BD399="",0,VLOOKUP('Ответы на форму (1)'!BD399,УровниЗнакомства,2,FALSE))</f>
        <v>3</v>
      </c>
      <c r="BD399">
        <f>IF('Ответы на форму (1)'!BE399="",0,VLOOKUP('Ответы на форму (1)'!BE399,УровниЗнакомства,2,FALSE))</f>
        <v>3</v>
      </c>
      <c r="BE399">
        <f>IF('Ответы на форму (1)'!BF399="",0,VLOOKUP('Ответы на форму (1)'!BF399,УровниЗнакомства,2,FALSE))</f>
        <v>0</v>
      </c>
      <c r="BF399">
        <f>IF('Ответы на форму (1)'!BG399="",0,VLOOKUP('Ответы на форму (1)'!BG399,УровниЗнакомства,2,FALSE))</f>
        <v>0</v>
      </c>
      <c r="BG399">
        <f>IF('Ответы на форму (1)'!BH399="",0,VLOOKUP('Ответы на форму (1)'!BH399,УровниЗнакомства,2,FALSE))</f>
        <v>5</v>
      </c>
      <c r="BH399">
        <f t="shared" si="46"/>
        <v>13</v>
      </c>
      <c r="BI399">
        <f>VLOOKUP('Ответы на форму (1)'!BI399,ТараканоБалл,2,FALSE)</f>
        <v>4</v>
      </c>
      <c r="BJ399">
        <f>VLOOKUP('Ответы на форму (1)'!BJ399,ТараканоБалл,2,FALSE)</f>
        <v>4</v>
      </c>
      <c r="BK399">
        <f>VLOOKUP('Ответы на форму (1)'!BK399,ТараканоБалл,2,FALSE)</f>
        <v>4</v>
      </c>
      <c r="BL399">
        <f>VLOOKUP('Ответы на форму (1)'!BL399,ТараканоБалл,2,FALSE)</f>
        <v>4</v>
      </c>
      <c r="BM399">
        <f t="shared" si="47"/>
        <v>16</v>
      </c>
      <c r="BN399">
        <f t="shared" si="48"/>
        <v>2</v>
      </c>
      <c r="BO399">
        <f>VLOOKUP('Ответы на форму (1)'!BM399,ОбъемИнфы,2,FALSE)</f>
        <v>3</v>
      </c>
      <c r="BP399">
        <f>VLOOKUP('Ответы на форму (1)'!BN399,ОбъемИнфы,2,FALSE)</f>
        <v>3</v>
      </c>
      <c r="BQ399">
        <f>VLOOKUP('Ответы на форму (1)'!BO399,ОбъемИнфы,2,FALSE)</f>
        <v>3</v>
      </c>
      <c r="BR399">
        <f>VLOOKUP('Ответы на форму (1)'!BP399,ОбъемИнфы,2,FALSE)</f>
        <v>4</v>
      </c>
      <c r="BS399">
        <f>VLOOKUP('Ответы на форму (1)'!BQ399,ОбъемИнфы,2,FALSE)</f>
        <v>3</v>
      </c>
      <c r="BT399">
        <f>VLOOKUP('Ответы на форму (1)'!BR399,ОбъемИнфы,2,FALSE)</f>
        <v>2</v>
      </c>
      <c r="BU399">
        <f>VLOOKUP('Ответы на форму (1)'!BS399,ОбъемИнфы,2,FALSE)</f>
        <v>2</v>
      </c>
      <c r="BV399">
        <f>VLOOKUP('Ответы на форму (1)'!BT399,ОбъемИнфы,2,FALSE)</f>
        <v>1</v>
      </c>
      <c r="BW399" t="str">
        <f>IF('Ответы на форму (1)'!BU399&gt;2,"много",'Ответы на форму (1)'!BU399)</f>
        <v>много</v>
      </c>
      <c r="BX399">
        <f>VLOOKUP('Ответы на форму (1)'!BV399,Блыки,2,FALSE)</f>
        <v>0</v>
      </c>
      <c r="BY399">
        <f>IF('Ответы на форму (1)'!BY399="","",'Ответы на форму (1)'!BY399)</f>
        <v>4</v>
      </c>
      <c r="BZ399" t="str">
        <f t="shared" si="43"/>
        <v>Да</v>
      </c>
    </row>
    <row r="400" spans="1:78" x14ac:dyDescent="0.35">
      <c r="A400">
        <f>IF('Ответы на форму (1)'!B400="М",1,0)</f>
        <v>0</v>
      </c>
      <c r="B400">
        <f>'Ответы на форму (1)'!C400</f>
        <v>35</v>
      </c>
      <c r="C400">
        <f>VLOOKUP('Ответы на форму (1)'!G400,Успевание,2,FALSE)</f>
        <v>3</v>
      </c>
      <c r="D400">
        <f>VLOOKUP('Ответы на форму (1)'!H400,Успевание,2,FALSE)</f>
        <v>2</v>
      </c>
      <c r="E400">
        <f t="shared" si="44"/>
        <v>1</v>
      </c>
      <c r="F400">
        <f>VLOOKUP('Ответы на форму (1)'!I400,ШкалаРомека,2,FALSE)</f>
        <v>3</v>
      </c>
      <c r="G400">
        <f>VLOOKUP('Ответы на форму (1)'!J400,ШкалаРомека,2,FALSE)</f>
        <v>3</v>
      </c>
      <c r="H400">
        <f>VLOOKUP('Ответы на форму (1)'!K400,ШкалаРомека,2,FALSE)</f>
        <v>2</v>
      </c>
      <c r="I400">
        <f>VLOOKUP('Ответы на форму (1)'!L400,ШкалаРомека,2,FALSE)</f>
        <v>2</v>
      </c>
      <c r="J400">
        <f>VLOOKUP('Ответы на форму (1)'!M400,ШкалаРомека,2,FALSE)</f>
        <v>3</v>
      </c>
      <c r="K400">
        <f>VLOOKUP('Ответы на форму (1)'!N400,ШкалаРомека,2,FALSE)</f>
        <v>3</v>
      </c>
      <c r="L400">
        <f>VLOOKUP('Ответы на форму (1)'!O400,ШкалаРомека,2,FALSE)</f>
        <v>2</v>
      </c>
      <c r="M400">
        <f>VLOOKUP('Ответы на форму (1)'!P400,ШкалаРомека,2,FALSE)</f>
        <v>3</v>
      </c>
      <c r="N400">
        <f>VLOOKUP('Ответы на форму (1)'!Q400,ШкалаРомека,2,FALSE)</f>
        <v>3</v>
      </c>
      <c r="O400">
        <f>VLOOKUP('Ответы на форму (1)'!R400,ШкалаРомека,2,FALSE)</f>
        <v>3</v>
      </c>
      <c r="P400">
        <f t="shared" si="42"/>
        <v>27</v>
      </c>
      <c r="Q400">
        <f>VLOOKUP('Ответы на форму (1)'!S400,ЧастотаПрактик,2,FALSE)</f>
        <v>2</v>
      </c>
      <c r="R400">
        <f>VLOOKUP('Ответы на форму (1)'!T400,ЧастотаПрактик,2,FALSE)</f>
        <v>1</v>
      </c>
      <c r="S400">
        <f>VLOOKUP('Ответы на форму (1)'!U400,ЧастотаПрактик,2,FALSE)</f>
        <v>2</v>
      </c>
      <c r="T400">
        <f>VLOOKUP('Ответы на форму (1)'!V400,ЧастотаПрактик,2,FALSE)</f>
        <v>3</v>
      </c>
      <c r="U400">
        <f>VLOOKUP('Ответы на форму (1)'!W400,ЧастотаПрактик,2,FALSE)</f>
        <v>1</v>
      </c>
      <c r="V400">
        <f>VLOOKUP('Ответы на форму (1)'!X400,ЧастотаПрактик,2,FALSE)</f>
        <v>3</v>
      </c>
      <c r="W400">
        <f>VLOOKUP('Ответы на форму (1)'!Y400,ЧастотаПрактик,2,FALSE)</f>
        <v>3</v>
      </c>
      <c r="X400">
        <f>VLOOKUP('Ответы на форму (1)'!Z400,ЧастотаПрактик,2,FALSE)</f>
        <v>3</v>
      </c>
      <c r="Y400">
        <f>VLOOKUP('Ответы на форму (1)'!AA400,ЧастотаПрактик,2,FALSE)</f>
        <v>2</v>
      </c>
      <c r="Z400">
        <f>VLOOKUP('Ответы на форму (1)'!AB400,ЧастотаПрактик,2,FALSE)</f>
        <v>3</v>
      </c>
      <c r="AA400">
        <f>VLOOKUP('Ответы на форму (1)'!AC400,ЧастотаПрактик,2,FALSE)</f>
        <v>4</v>
      </c>
      <c r="AB400">
        <f>VLOOKUP('Ответы на форму (1)'!AD400,ЧастотаПрактик,2,FALSE)</f>
        <v>4</v>
      </c>
      <c r="AC400">
        <f>VLOOKUP('Ответы на форму (1)'!AE400,ЧастотаПрактик,2,FALSE)</f>
        <v>2</v>
      </c>
      <c r="AD400">
        <f>VLOOKUP('Ответы на форму (1)'!AF400,ЧастотаПрактик,2,FALSE)</f>
        <v>3</v>
      </c>
      <c r="AE400">
        <f>VLOOKUP('Ответы на форму (1)'!AG400,ДаПочтиНет,2,FALSE)</f>
        <v>1</v>
      </c>
      <c r="AF400">
        <f>VLOOKUP('Ответы на форму (1)'!AH400,ДаПочтиНет,2,FALSE)</f>
        <v>2</v>
      </c>
      <c r="AG400">
        <f>VLOOKUP('Ответы на форму (1)'!AI400,ДаПочтиНет,2,FALSE)</f>
        <v>2</v>
      </c>
      <c r="AH400">
        <f>VLOOKUP('Ответы на форму (1)'!AJ400,ДаПочтиНет,2,FALSE)</f>
        <v>0</v>
      </c>
      <c r="AI400">
        <f>VLOOKUP('Ответы на форму (1)'!AK400,ДаПочтиНет,2,FALSE)</f>
        <v>2</v>
      </c>
      <c r="AJ400">
        <f>VLOOKUP('Ответы на форму (1)'!AL400,ДаПочтиНет,2,FALSE)</f>
        <v>2</v>
      </c>
      <c r="AK400">
        <f>VLOOKUP('Ответы на форму (1)'!AM400,ДаПочтиНет,2,FALSE)</f>
        <v>0</v>
      </c>
      <c r="AL400">
        <f>VLOOKUP('Ответы на форму (1)'!AN400,ДаПочтиНет,2,FALSE)</f>
        <v>2</v>
      </c>
      <c r="AM400">
        <f>VLOOKUP('Ответы на форму (1)'!AO400,ДаПочтиНет,2,FALSE)</f>
        <v>2</v>
      </c>
      <c r="AN400">
        <f t="shared" si="45"/>
        <v>46</v>
      </c>
      <c r="AO400">
        <f>VLOOKUP('Ответы на форму (1)'!AP400,ДаПочтиНет,2,FALSE)</f>
        <v>0</v>
      </c>
      <c r="AP400">
        <f>VLOOKUP('Ответы на форму (1)'!AQ400,ОбразЖизни,2,FALSE)</f>
        <v>4</v>
      </c>
      <c r="AQ400">
        <f>VLOOKUP('Ответы на форму (1)'!AR400,ОбразЖизни,2,FALSE)</f>
        <v>3</v>
      </c>
      <c r="AR400">
        <f>VLOOKUP('Ответы на форму (1)'!AS400,ОбразЖизни,2,FALSE)</f>
        <v>2</v>
      </c>
      <c r="AS400">
        <f>VLOOKUP('Ответы на форму (1)'!AT400,ОбразЖизни,2,FALSE)</f>
        <v>1</v>
      </c>
      <c r="AT400">
        <f>VLOOKUP('Ответы на форму (1)'!AU400,ОбразЖизни,2,FALSE)</f>
        <v>3</v>
      </c>
      <c r="AU400">
        <f>VLOOKUP('Ответы на форму (1)'!AV400,ОбразЖизни,2,FALSE)</f>
        <v>3</v>
      </c>
      <c r="AV400">
        <f>'Ответы на форму (1)'!AW400</f>
        <v>5</v>
      </c>
      <c r="AW400">
        <f>IF('Ответы на форму (1)'!AX400="",0,1)</f>
        <v>0</v>
      </c>
      <c r="AX400">
        <f>VLOOKUP('Ответы на форму (1)'!AY400,Курение,2,FALSE)</f>
        <v>0</v>
      </c>
      <c r="AY400">
        <f>VLOOKUP('Ответы на форму (1)'!AZ400,Алкоголь,2,FALSE)</f>
        <v>1</v>
      </c>
      <c r="AZ400">
        <f>VLOOKUP('Ответы на форму (1)'!BA400,СемейныйОпыт,2,FALSE)</f>
        <v>1</v>
      </c>
      <c r="BA400">
        <f>'Ответы на форму (1)'!BB400</f>
        <v>0</v>
      </c>
      <c r="BB400">
        <f>IF('Ответы на форму (1)'!BC400="",0,VLOOKUP('Ответы на форму (1)'!BC400,УровниЗнакомства,2,FALSE))</f>
        <v>1</v>
      </c>
      <c r="BC400">
        <f>IF('Ответы на форму (1)'!BD400="",0,VLOOKUP('Ответы на форму (1)'!BD400,УровниЗнакомства,2,FALSE))</f>
        <v>0</v>
      </c>
      <c r="BD400">
        <f>IF('Ответы на форму (1)'!BE400="",0,VLOOKUP('Ответы на форму (1)'!BE400,УровниЗнакомства,2,FALSE))</f>
        <v>0</v>
      </c>
      <c r="BE400">
        <f>IF('Ответы на форму (1)'!BF400="",0,VLOOKUP('Ответы на форму (1)'!BF400,УровниЗнакомства,2,FALSE))</f>
        <v>4</v>
      </c>
      <c r="BF400">
        <f>IF('Ответы на форму (1)'!BG400="",0,VLOOKUP('Ответы на форму (1)'!BG400,УровниЗнакомства,2,FALSE))</f>
        <v>0</v>
      </c>
      <c r="BG400">
        <f>IF('Ответы на форму (1)'!BH400="",0,VLOOKUP('Ответы на форму (1)'!BH400,УровниЗнакомства,2,FALSE))</f>
        <v>0</v>
      </c>
      <c r="BH400">
        <f t="shared" si="46"/>
        <v>5</v>
      </c>
      <c r="BI400">
        <f>VLOOKUP('Ответы на форму (1)'!BI400,ТараканоБалл,2,FALSE)</f>
        <v>4</v>
      </c>
      <c r="BJ400">
        <f>VLOOKUP('Ответы на форму (1)'!BJ400,ТараканоБалл,2,FALSE)</f>
        <v>4</v>
      </c>
      <c r="BK400">
        <f>VLOOKUP('Ответы на форму (1)'!BK400,ТараканоБалл,2,FALSE)</f>
        <v>3</v>
      </c>
      <c r="BL400">
        <f>VLOOKUP('Ответы на форму (1)'!BL400,ТараканоБалл,2,FALSE)</f>
        <v>5</v>
      </c>
      <c r="BM400">
        <f t="shared" si="47"/>
        <v>16</v>
      </c>
      <c r="BN400">
        <f t="shared" si="48"/>
        <v>2</v>
      </c>
      <c r="BO400">
        <f>VLOOKUP('Ответы на форму (1)'!BM400,ОбъемИнфы,2,FALSE)</f>
        <v>3</v>
      </c>
      <c r="BP400">
        <f>VLOOKUP('Ответы на форму (1)'!BN400,ОбъемИнфы,2,FALSE)</f>
        <v>3</v>
      </c>
      <c r="BQ400">
        <f>VLOOKUP('Ответы на форму (1)'!BO400,ОбъемИнфы,2,FALSE)</f>
        <v>1</v>
      </c>
      <c r="BR400">
        <f>VLOOKUP('Ответы на форму (1)'!BP400,ОбъемИнфы,2,FALSE)</f>
        <v>3</v>
      </c>
      <c r="BS400">
        <f>VLOOKUP('Ответы на форму (1)'!BQ400,ОбъемИнфы,2,FALSE)</f>
        <v>3</v>
      </c>
      <c r="BT400">
        <f>VLOOKUP('Ответы на форму (1)'!BR400,ОбъемИнфы,2,FALSE)</f>
        <v>2</v>
      </c>
      <c r="BU400">
        <f>VLOOKUP('Ответы на форму (1)'!BS400,ОбъемИнфы,2,FALSE)</f>
        <v>1</v>
      </c>
      <c r="BV400">
        <f>VLOOKUP('Ответы на форму (1)'!BT400,ОбъемИнфы,2,FALSE)</f>
        <v>1</v>
      </c>
      <c r="BW400">
        <f>IF('Ответы на форму (1)'!BU400&gt;2,"много",'Ответы на форму (1)'!BU400)</f>
        <v>2</v>
      </c>
      <c r="BX400">
        <f>VLOOKUP('Ответы на форму (1)'!BV400,Блыки,2,FALSE)</f>
        <v>0</v>
      </c>
      <c r="BY400">
        <f>IF('Ответы на форму (1)'!BY400="","",'Ответы на форму (1)'!BY400)</f>
        <v>8</v>
      </c>
      <c r="BZ400" t="str">
        <f t="shared" si="43"/>
        <v>Нет</v>
      </c>
    </row>
    <row r="401" spans="1:78" x14ac:dyDescent="0.35">
      <c r="A401">
        <f>IF('Ответы на форму (1)'!B401="М",1,0)</f>
        <v>0</v>
      </c>
      <c r="B401">
        <f>'Ответы на форму (1)'!C401</f>
        <v>32</v>
      </c>
      <c r="C401">
        <f>VLOOKUP('Ответы на форму (1)'!G401,Успевание,2,FALSE)</f>
        <v>2</v>
      </c>
      <c r="D401">
        <f>VLOOKUP('Ответы на форму (1)'!H401,Успевание,2,FALSE)</f>
        <v>3</v>
      </c>
      <c r="E401">
        <f t="shared" si="44"/>
        <v>-1</v>
      </c>
      <c r="F401">
        <f>VLOOKUP('Ответы на форму (1)'!I401,ШкалаРомека,2,FALSE)</f>
        <v>3</v>
      </c>
      <c r="G401">
        <f>VLOOKUP('Ответы на форму (1)'!J401,ШкалаРомека,2,FALSE)</f>
        <v>3</v>
      </c>
      <c r="H401">
        <f>VLOOKUP('Ответы на форму (1)'!K401,ШкалаРомека,2,FALSE)</f>
        <v>3</v>
      </c>
      <c r="I401">
        <f>VLOOKUP('Ответы на форму (1)'!L401,ШкалаРомека,2,FALSE)</f>
        <v>3</v>
      </c>
      <c r="J401">
        <f>VLOOKUP('Ответы на форму (1)'!M401,ШкалаРомека,2,FALSE)</f>
        <v>2</v>
      </c>
      <c r="K401">
        <f>VLOOKUP('Ответы на форму (1)'!N401,ШкалаРомека,2,FALSE)</f>
        <v>3</v>
      </c>
      <c r="L401">
        <f>VLOOKUP('Ответы на форму (1)'!O401,ШкалаРомека,2,FALSE)</f>
        <v>3</v>
      </c>
      <c r="M401">
        <f>VLOOKUP('Ответы на форму (1)'!P401,ШкалаРомека,2,FALSE)</f>
        <v>3</v>
      </c>
      <c r="N401">
        <f>VLOOKUP('Ответы на форму (1)'!Q401,ШкалаРомека,2,FALSE)</f>
        <v>2</v>
      </c>
      <c r="O401">
        <f>VLOOKUP('Ответы на форму (1)'!R401,ШкалаРомека,2,FALSE)</f>
        <v>2</v>
      </c>
      <c r="P401">
        <f t="shared" si="42"/>
        <v>27</v>
      </c>
      <c r="Q401">
        <f>VLOOKUP('Ответы на форму (1)'!S401,ЧастотаПрактик,2,FALSE)</f>
        <v>1</v>
      </c>
      <c r="R401">
        <f>VLOOKUP('Ответы на форму (1)'!T401,ЧастотаПрактик,2,FALSE)</f>
        <v>1</v>
      </c>
      <c r="S401">
        <f>VLOOKUP('Ответы на форму (1)'!U401,ЧастотаПрактик,2,FALSE)</f>
        <v>3</v>
      </c>
      <c r="T401">
        <f>VLOOKUP('Ответы на форму (1)'!V401,ЧастотаПрактик,2,FALSE)</f>
        <v>3</v>
      </c>
      <c r="U401">
        <f>VLOOKUP('Ответы на форму (1)'!W401,ЧастотаПрактик,2,FALSE)</f>
        <v>0</v>
      </c>
      <c r="V401">
        <f>VLOOKUP('Ответы на форму (1)'!X401,ЧастотаПрактик,2,FALSE)</f>
        <v>1</v>
      </c>
      <c r="W401">
        <f>VLOOKUP('Ответы на форму (1)'!Y401,ЧастотаПрактик,2,FALSE)</f>
        <v>3</v>
      </c>
      <c r="X401">
        <f>VLOOKUP('Ответы на форму (1)'!Z401,ЧастотаПрактик,2,FALSE)</f>
        <v>3</v>
      </c>
      <c r="Y401">
        <f>VLOOKUP('Ответы на форму (1)'!AA401,ЧастотаПрактик,2,FALSE)</f>
        <v>2</v>
      </c>
      <c r="Z401">
        <f>VLOOKUP('Ответы на форму (1)'!AB401,ЧастотаПрактик,2,FALSE)</f>
        <v>1</v>
      </c>
      <c r="AA401">
        <f>VLOOKUP('Ответы на форму (1)'!AC401,ЧастотаПрактик,2,FALSE)</f>
        <v>1</v>
      </c>
      <c r="AB401">
        <f>VLOOKUP('Ответы на форму (1)'!AD401,ЧастотаПрактик,2,FALSE)</f>
        <v>1</v>
      </c>
      <c r="AC401">
        <f>VLOOKUP('Ответы на форму (1)'!AE401,ЧастотаПрактик,2,FALSE)</f>
        <v>3</v>
      </c>
      <c r="AD401">
        <f>VLOOKUP('Ответы на форму (1)'!AF401,ЧастотаПрактик,2,FALSE)</f>
        <v>2</v>
      </c>
      <c r="AE401">
        <f>VLOOKUP('Ответы на форму (1)'!AG401,ДаПочтиНет,2,FALSE)</f>
        <v>0</v>
      </c>
      <c r="AF401">
        <f>VLOOKUP('Ответы на форму (1)'!AH401,ДаПочтиНет,2,FALSE)</f>
        <v>2</v>
      </c>
      <c r="AG401">
        <f>VLOOKUP('Ответы на форму (1)'!AI401,ДаПочтиНет,2,FALSE)</f>
        <v>2</v>
      </c>
      <c r="AH401">
        <f>VLOOKUP('Ответы на форму (1)'!AJ401,ДаПочтиНет,2,FALSE)</f>
        <v>0</v>
      </c>
      <c r="AI401">
        <f>VLOOKUP('Ответы на форму (1)'!AK401,ДаПочтиНет,2,FALSE)</f>
        <v>2</v>
      </c>
      <c r="AJ401">
        <f>VLOOKUP('Ответы на форму (1)'!AL401,ДаПочтиНет,2,FALSE)</f>
        <v>0</v>
      </c>
      <c r="AK401">
        <f>VLOOKUP('Ответы на форму (1)'!AM401,ДаПочтиНет,2,FALSE)</f>
        <v>2</v>
      </c>
      <c r="AL401">
        <f>VLOOKUP('Ответы на форму (1)'!AN401,ДаПочтиНет,2,FALSE)</f>
        <v>1</v>
      </c>
      <c r="AM401">
        <f>VLOOKUP('Ответы на форму (1)'!AO401,ДаПочтиНет,2,FALSE)</f>
        <v>0</v>
      </c>
      <c r="AN401">
        <f t="shared" si="45"/>
        <v>33</v>
      </c>
      <c r="AO401">
        <f>VLOOKUP('Ответы на форму (1)'!AP401,ДаПочтиНет,2,FALSE)</f>
        <v>0</v>
      </c>
      <c r="AP401">
        <f>VLOOKUP('Ответы на форму (1)'!AQ401,ОбразЖизни,2,FALSE)</f>
        <v>4</v>
      </c>
      <c r="AQ401">
        <f>VLOOKUP('Ответы на форму (1)'!AR401,ОбразЖизни,2,FALSE)</f>
        <v>1</v>
      </c>
      <c r="AR401">
        <f>VLOOKUP('Ответы на форму (1)'!AS401,ОбразЖизни,2,FALSE)</f>
        <v>4</v>
      </c>
      <c r="AS401">
        <f>VLOOKUP('Ответы на форму (1)'!AT401,ОбразЖизни,2,FALSE)</f>
        <v>2</v>
      </c>
      <c r="AT401">
        <f>VLOOKUP('Ответы на форму (1)'!AU401,ОбразЖизни,2,FALSE)</f>
        <v>1</v>
      </c>
      <c r="AU401">
        <f>VLOOKUP('Ответы на форму (1)'!AV401,ОбразЖизни,2,FALSE)</f>
        <v>1</v>
      </c>
      <c r="AV401">
        <f>'Ответы на форму (1)'!AW401</f>
        <v>6</v>
      </c>
      <c r="AW401">
        <f>IF('Ответы на форму (1)'!AX401="",0,1)</f>
        <v>1</v>
      </c>
      <c r="AX401">
        <f>VLOOKUP('Ответы на форму (1)'!AY401,Курение,2,FALSE)</f>
        <v>0</v>
      </c>
      <c r="AY401">
        <f>VLOOKUP('Ответы на форму (1)'!AZ401,Алкоголь,2,FALSE)</f>
        <v>0</v>
      </c>
      <c r="AZ401">
        <f>VLOOKUP('Ответы на форму (1)'!BA401,СемейныйОпыт,2,FALSE)</f>
        <v>0</v>
      </c>
      <c r="BA401">
        <f>'Ответы на форму (1)'!BB401</f>
        <v>0</v>
      </c>
      <c r="BB401">
        <f>IF('Ответы на форму (1)'!BC401="",0,VLOOKUP('Ответы на форму (1)'!BC401,УровниЗнакомства,2,FALSE))</f>
        <v>1</v>
      </c>
      <c r="BC401">
        <f>IF('Ответы на форму (1)'!BD401="",0,VLOOKUP('Ответы на форму (1)'!BD401,УровниЗнакомства,2,FALSE))</f>
        <v>1</v>
      </c>
      <c r="BD401">
        <f>IF('Ответы на форму (1)'!BE401="",0,VLOOKUP('Ответы на форму (1)'!BE401,УровниЗнакомства,2,FALSE))</f>
        <v>4</v>
      </c>
      <c r="BE401">
        <f>IF('Ответы на форму (1)'!BF401="",0,VLOOKUP('Ответы на форму (1)'!BF401,УровниЗнакомства,2,FALSE))</f>
        <v>5</v>
      </c>
      <c r="BF401">
        <f>IF('Ответы на форму (1)'!BG401="",0,VLOOKUP('Ответы на форму (1)'!BG401,УровниЗнакомства,2,FALSE))</f>
        <v>0</v>
      </c>
      <c r="BG401">
        <f>IF('Ответы на форму (1)'!BH401="",0,VLOOKUP('Ответы на форму (1)'!BH401,УровниЗнакомства,2,FALSE))</f>
        <v>1</v>
      </c>
      <c r="BH401">
        <f t="shared" si="46"/>
        <v>12</v>
      </c>
      <c r="BI401">
        <f>VLOOKUP('Ответы на форму (1)'!BI401,ТараканоБалл,2,FALSE)</f>
        <v>5</v>
      </c>
      <c r="BJ401">
        <f>VLOOKUP('Ответы на форму (1)'!BJ401,ТараканоБалл,2,FALSE)</f>
        <v>5</v>
      </c>
      <c r="BK401">
        <f>VLOOKUP('Ответы на форму (1)'!BK401,ТараканоБалл,2,FALSE)</f>
        <v>5</v>
      </c>
      <c r="BL401">
        <f>VLOOKUP('Ответы на форму (1)'!BL401,ТараканоБалл,2,FALSE)</f>
        <v>5</v>
      </c>
      <c r="BM401">
        <f t="shared" si="47"/>
        <v>20</v>
      </c>
      <c r="BN401">
        <f t="shared" si="48"/>
        <v>2</v>
      </c>
      <c r="BO401">
        <f>VLOOKUP('Ответы на форму (1)'!BM401,ОбъемИнфы,2,FALSE)</f>
        <v>4</v>
      </c>
      <c r="BP401">
        <f>VLOOKUP('Ответы на форму (1)'!BN401,ОбъемИнфы,2,FALSE)</f>
        <v>2</v>
      </c>
      <c r="BQ401">
        <f>VLOOKUP('Ответы на форму (1)'!BO401,ОбъемИнфы,2,FALSE)</f>
        <v>2</v>
      </c>
      <c r="BR401">
        <f>VLOOKUP('Ответы на форму (1)'!BP401,ОбъемИнфы,2,FALSE)</f>
        <v>4</v>
      </c>
      <c r="BS401">
        <f>VLOOKUP('Ответы на форму (1)'!BQ401,ОбъемИнфы,2,FALSE)</f>
        <v>2</v>
      </c>
      <c r="BT401">
        <f>VLOOKUP('Ответы на форму (1)'!BR401,ОбъемИнфы,2,FALSE)</f>
        <v>2</v>
      </c>
      <c r="BU401">
        <f>VLOOKUP('Ответы на форму (1)'!BS401,ОбъемИнфы,2,FALSE)</f>
        <v>1</v>
      </c>
      <c r="BV401">
        <f>VLOOKUP('Ответы на форму (1)'!BT401,ОбъемИнфы,2,FALSE)</f>
        <v>2</v>
      </c>
      <c r="BW401" t="str">
        <f>IF('Ответы на форму (1)'!BU401&gt;2,"много",'Ответы на форму (1)'!BU401)</f>
        <v>много</v>
      </c>
      <c r="BX401">
        <f>VLOOKUP('Ответы на форму (1)'!BV401,Блыки,2,FALSE)</f>
        <v>0</v>
      </c>
      <c r="BY401">
        <f>IF('Ответы на форму (1)'!BY401="","",'Ответы на форму (1)'!BY401)</f>
        <v>7</v>
      </c>
      <c r="BZ401" t="str">
        <f t="shared" si="43"/>
        <v>Нет</v>
      </c>
    </row>
    <row r="402" spans="1:78" x14ac:dyDescent="0.35">
      <c r="A402">
        <f>IF('Ответы на форму (1)'!B402="М",1,0)</f>
        <v>0</v>
      </c>
      <c r="B402">
        <f>'Ответы на форму (1)'!C402</f>
        <v>31</v>
      </c>
      <c r="C402">
        <f>VLOOKUP('Ответы на форму (1)'!G402,Успевание,2,FALSE)</f>
        <v>4</v>
      </c>
      <c r="D402">
        <f>VLOOKUP('Ответы на форму (1)'!H402,Успевание,2,FALSE)</f>
        <v>3</v>
      </c>
      <c r="E402">
        <f t="shared" si="44"/>
        <v>1</v>
      </c>
      <c r="F402">
        <f>VLOOKUP('Ответы на форму (1)'!I402,ШкалаРомека,2,FALSE)</f>
        <v>4</v>
      </c>
      <c r="G402">
        <f>VLOOKUP('Ответы на форму (1)'!J402,ШкалаРомека,2,FALSE)</f>
        <v>4</v>
      </c>
      <c r="H402">
        <f>VLOOKUP('Ответы на форму (1)'!K402,ШкалаРомека,2,FALSE)</f>
        <v>4</v>
      </c>
      <c r="I402">
        <f>VLOOKUP('Ответы на форму (1)'!L402,ШкалаРомека,2,FALSE)</f>
        <v>3</v>
      </c>
      <c r="J402">
        <f>VLOOKUP('Ответы на форму (1)'!M402,ШкалаРомека,2,FALSE)</f>
        <v>4</v>
      </c>
      <c r="K402">
        <f>VLOOKUP('Ответы на форму (1)'!N402,ШкалаРомека,2,FALSE)</f>
        <v>4</v>
      </c>
      <c r="L402">
        <f>VLOOKUP('Ответы на форму (1)'!O402,ШкалаРомека,2,FALSE)</f>
        <v>3</v>
      </c>
      <c r="M402">
        <f>VLOOKUP('Ответы на форму (1)'!P402,ШкалаРомека,2,FALSE)</f>
        <v>3</v>
      </c>
      <c r="N402">
        <f>VLOOKUP('Ответы на форму (1)'!Q402,ШкалаРомека,2,FALSE)</f>
        <v>3</v>
      </c>
      <c r="O402">
        <f>VLOOKUP('Ответы на форму (1)'!R402,ШкалаРомека,2,FALSE)</f>
        <v>3</v>
      </c>
      <c r="P402">
        <f t="shared" si="42"/>
        <v>35</v>
      </c>
      <c r="Q402">
        <f>VLOOKUP('Ответы на форму (1)'!S402,ЧастотаПрактик,2,FALSE)</f>
        <v>1</v>
      </c>
      <c r="R402">
        <f>VLOOKUP('Ответы на форму (1)'!T402,ЧастотаПрактик,2,FALSE)</f>
        <v>2</v>
      </c>
      <c r="S402">
        <f>VLOOKUP('Ответы на форму (1)'!U402,ЧастотаПрактик,2,FALSE)</f>
        <v>4</v>
      </c>
      <c r="T402">
        <f>VLOOKUP('Ответы на форму (1)'!V402,ЧастотаПрактик,2,FALSE)</f>
        <v>4</v>
      </c>
      <c r="U402">
        <f>VLOOKUP('Ответы на форму (1)'!W402,ЧастотаПрактик,2,FALSE)</f>
        <v>0</v>
      </c>
      <c r="V402">
        <f>VLOOKUP('Ответы на форму (1)'!X402,ЧастотаПрактик,2,FALSE)</f>
        <v>1</v>
      </c>
      <c r="W402">
        <f>VLOOKUP('Ответы на форму (1)'!Y402,ЧастотаПрактик,2,FALSE)</f>
        <v>1</v>
      </c>
      <c r="X402">
        <f>VLOOKUP('Ответы на форму (1)'!Z402,ЧастотаПрактик,2,FALSE)</f>
        <v>4</v>
      </c>
      <c r="Y402">
        <f>VLOOKUP('Ответы на форму (1)'!AA402,ЧастотаПрактик,2,FALSE)</f>
        <v>2</v>
      </c>
      <c r="Z402">
        <f>VLOOKUP('Ответы на форму (1)'!AB402,ЧастотаПрактик,2,FALSE)</f>
        <v>2</v>
      </c>
      <c r="AA402">
        <f>VLOOKUP('Ответы на форму (1)'!AC402,ЧастотаПрактик,2,FALSE)</f>
        <v>3</v>
      </c>
      <c r="AB402">
        <f>VLOOKUP('Ответы на форму (1)'!AD402,ЧастотаПрактик,2,FALSE)</f>
        <v>3</v>
      </c>
      <c r="AC402">
        <f>VLOOKUP('Ответы на форму (1)'!AE402,ЧастотаПрактик,2,FALSE)</f>
        <v>1</v>
      </c>
      <c r="AD402">
        <f>VLOOKUP('Ответы на форму (1)'!AF402,ЧастотаПрактик,2,FALSE)</f>
        <v>4</v>
      </c>
      <c r="AE402">
        <f>VLOOKUP('Ответы на форму (1)'!AG402,ДаПочтиНет,2,FALSE)</f>
        <v>2</v>
      </c>
      <c r="AF402">
        <f>VLOOKUP('Ответы на форму (1)'!AH402,ДаПочтиНет,2,FALSE)</f>
        <v>0</v>
      </c>
      <c r="AG402">
        <f>VLOOKUP('Ответы на форму (1)'!AI402,ДаПочтиНет,2,FALSE)</f>
        <v>0</v>
      </c>
      <c r="AH402">
        <f>VLOOKUP('Ответы на форму (1)'!AJ402,ДаПочтиНет,2,FALSE)</f>
        <v>0</v>
      </c>
      <c r="AI402">
        <f>VLOOKUP('Ответы на форму (1)'!AK402,ДаПочтиНет,2,FALSE)</f>
        <v>1</v>
      </c>
      <c r="AJ402">
        <f>VLOOKUP('Ответы на форму (1)'!AL402,ДаПочтиНет,2,FALSE)</f>
        <v>1</v>
      </c>
      <c r="AK402">
        <f>VLOOKUP('Ответы на форму (1)'!AM402,ДаПочтиНет,2,FALSE)</f>
        <v>0</v>
      </c>
      <c r="AL402">
        <f>VLOOKUP('Ответы на форму (1)'!AN402,ДаПочтиНет,2,FALSE)</f>
        <v>2</v>
      </c>
      <c r="AM402">
        <f>VLOOKUP('Ответы на форму (1)'!AO402,ДаПочтиНет,2,FALSE)</f>
        <v>2</v>
      </c>
      <c r="AN402">
        <f t="shared" si="45"/>
        <v>38</v>
      </c>
      <c r="AO402">
        <f>VLOOKUP('Ответы на форму (1)'!AP402,ДаПочтиНет,2,FALSE)</f>
        <v>0</v>
      </c>
      <c r="AP402">
        <f>VLOOKUP('Ответы на форму (1)'!AQ402,ОбразЖизни,2,FALSE)</f>
        <v>3</v>
      </c>
      <c r="AQ402">
        <f>VLOOKUP('Ответы на форму (1)'!AR402,ОбразЖизни,2,FALSE)</f>
        <v>3</v>
      </c>
      <c r="AR402">
        <f>VLOOKUP('Ответы на форму (1)'!AS402,ОбразЖизни,2,FALSE)</f>
        <v>1</v>
      </c>
      <c r="AS402">
        <f>VLOOKUP('Ответы на форму (1)'!AT402,ОбразЖизни,2,FALSE)</f>
        <v>2</v>
      </c>
      <c r="AT402">
        <f>VLOOKUP('Ответы на форму (1)'!AU402,ОбразЖизни,2,FALSE)</f>
        <v>2</v>
      </c>
      <c r="AU402">
        <f>VLOOKUP('Ответы на форму (1)'!AV402,ОбразЖизни,2,FALSE)</f>
        <v>1</v>
      </c>
      <c r="AV402">
        <f>'Ответы на форму (1)'!AW402</f>
        <v>5</v>
      </c>
      <c r="AW402">
        <f>IF('Ответы на форму (1)'!AX402="",0,1)</f>
        <v>1</v>
      </c>
      <c r="AX402">
        <f>VLOOKUP('Ответы на форму (1)'!AY402,Курение,2,FALSE)</f>
        <v>0</v>
      </c>
      <c r="AY402">
        <f>VLOOKUP('Ответы на форму (1)'!AZ402,Алкоголь,2,FALSE)</f>
        <v>0</v>
      </c>
      <c r="AZ402">
        <f>VLOOKUP('Ответы на форму (1)'!BA402,СемейныйОпыт,2,FALSE)</f>
        <v>1</v>
      </c>
      <c r="BA402">
        <f>'Ответы на форму (1)'!BB402</f>
        <v>1</v>
      </c>
      <c r="BB402">
        <f>IF('Ответы на форму (1)'!BC402="",0,VLOOKUP('Ответы на форму (1)'!BC402,УровниЗнакомства,2,FALSE))</f>
        <v>0</v>
      </c>
      <c r="BC402">
        <f>IF('Ответы на форму (1)'!BD402="",0,VLOOKUP('Ответы на форму (1)'!BD402,УровниЗнакомства,2,FALSE))</f>
        <v>0</v>
      </c>
      <c r="BD402">
        <f>IF('Ответы на форму (1)'!BE402="",0,VLOOKUP('Ответы на форму (1)'!BE402,УровниЗнакомства,2,FALSE))</f>
        <v>0</v>
      </c>
      <c r="BE402">
        <f>IF('Ответы на форму (1)'!BF402="",0,VLOOKUP('Ответы на форму (1)'!BF402,УровниЗнакомства,2,FALSE))</f>
        <v>0</v>
      </c>
      <c r="BF402">
        <f>IF('Ответы на форму (1)'!BG402="",0,VLOOKUP('Ответы на форму (1)'!BG402,УровниЗнакомства,2,FALSE))</f>
        <v>0</v>
      </c>
      <c r="BG402">
        <f>IF('Ответы на форму (1)'!BH402="",0,VLOOKUP('Ответы на форму (1)'!BH402,УровниЗнакомства,2,FALSE))</f>
        <v>0</v>
      </c>
      <c r="BH402">
        <f t="shared" si="46"/>
        <v>0</v>
      </c>
      <c r="BI402">
        <f>VLOOKUP('Ответы на форму (1)'!BI402,ТараканоБалл,2,FALSE)</f>
        <v>2</v>
      </c>
      <c r="BJ402">
        <f>VLOOKUP('Ответы на форму (1)'!BJ402,ТараканоБалл,2,FALSE)</f>
        <v>3</v>
      </c>
      <c r="BK402">
        <f>VLOOKUP('Ответы на форму (1)'!BK402,ТараканоБалл,2,FALSE)</f>
        <v>3</v>
      </c>
      <c r="BL402">
        <f>VLOOKUP('Ответы на форму (1)'!BL402,ТараканоБалл,2,FALSE)</f>
        <v>4</v>
      </c>
      <c r="BM402">
        <f t="shared" si="47"/>
        <v>12</v>
      </c>
      <c r="BN402">
        <f t="shared" si="48"/>
        <v>1</v>
      </c>
      <c r="BO402">
        <f>VLOOKUP('Ответы на форму (1)'!BM402,ОбъемИнфы,2,FALSE)</f>
        <v>0</v>
      </c>
      <c r="BP402">
        <f>VLOOKUP('Ответы на форму (1)'!BN402,ОбъемИнфы,2,FALSE)</f>
        <v>4</v>
      </c>
      <c r="BQ402">
        <f>VLOOKUP('Ответы на форму (1)'!BO402,ОбъемИнфы,2,FALSE)</f>
        <v>3</v>
      </c>
      <c r="BR402">
        <f>VLOOKUP('Ответы на форму (1)'!BP402,ОбъемИнфы,2,FALSE)</f>
        <v>1</v>
      </c>
      <c r="BS402">
        <f>VLOOKUP('Ответы на форму (1)'!BQ402,ОбъемИнфы,2,FALSE)</f>
        <v>3</v>
      </c>
      <c r="BT402">
        <f>VLOOKUP('Ответы на форму (1)'!BR402,ОбъемИнфы,2,FALSE)</f>
        <v>2</v>
      </c>
      <c r="BU402">
        <f>VLOOKUP('Ответы на форму (1)'!BS402,ОбъемИнфы,2,FALSE)</f>
        <v>1</v>
      </c>
      <c r="BV402">
        <f>VLOOKUP('Ответы на форму (1)'!BT402,ОбъемИнфы,2,FALSE)</f>
        <v>2</v>
      </c>
      <c r="BW402">
        <f>IF('Ответы на форму (1)'!BU402&gt;2,"много",'Ответы на форму (1)'!BU402)</f>
        <v>1</v>
      </c>
      <c r="BX402">
        <f>VLOOKUP('Ответы на форму (1)'!BV402,Блыки,2,FALSE)</f>
        <v>0</v>
      </c>
      <c r="BY402">
        <f>IF('Ответы на форму (1)'!BY402="","",'Ответы на форму (1)'!BY402)</f>
        <v>8</v>
      </c>
      <c r="BZ402" t="str">
        <f t="shared" si="43"/>
        <v>Да</v>
      </c>
    </row>
    <row r="403" spans="1:78" x14ac:dyDescent="0.35">
      <c r="A403">
        <f>IF('Ответы на форму (1)'!B403="М",1,0)</f>
        <v>0</v>
      </c>
      <c r="B403">
        <f>'Ответы на форму (1)'!C403</f>
        <v>30</v>
      </c>
      <c r="C403">
        <f>VLOOKUP('Ответы на форму (1)'!G403,Успевание,2,FALSE)</f>
        <v>3</v>
      </c>
      <c r="D403">
        <f>VLOOKUP('Ответы на форму (1)'!H403,Успевание,2,FALSE)</f>
        <v>2</v>
      </c>
      <c r="E403">
        <f t="shared" si="44"/>
        <v>1</v>
      </c>
      <c r="F403">
        <f>VLOOKUP('Ответы на форму (1)'!I403,ШкалаРомека,2,FALSE)</f>
        <v>4</v>
      </c>
      <c r="G403">
        <f>VLOOKUP('Ответы на форму (1)'!J403,ШкалаРомека,2,FALSE)</f>
        <v>3</v>
      </c>
      <c r="H403">
        <f>VLOOKUP('Ответы на форму (1)'!K403,ШкалаРомека,2,FALSE)</f>
        <v>3</v>
      </c>
      <c r="I403">
        <f>VLOOKUP('Ответы на форму (1)'!L403,ШкалаРомека,2,FALSE)</f>
        <v>2</v>
      </c>
      <c r="J403">
        <f>VLOOKUP('Ответы на форму (1)'!M403,ШкалаРомека,2,FALSE)</f>
        <v>2</v>
      </c>
      <c r="K403">
        <f>VLOOKUP('Ответы на форму (1)'!N403,ШкалаРомека,2,FALSE)</f>
        <v>3</v>
      </c>
      <c r="L403">
        <f>VLOOKUP('Ответы на форму (1)'!O403,ШкалаРомека,2,FALSE)</f>
        <v>2</v>
      </c>
      <c r="M403">
        <f>VLOOKUP('Ответы на форму (1)'!P403,ШкалаРомека,2,FALSE)</f>
        <v>1</v>
      </c>
      <c r="N403">
        <f>VLOOKUP('Ответы на форму (1)'!Q403,ШкалаРомека,2,FALSE)</f>
        <v>2</v>
      </c>
      <c r="O403">
        <f>VLOOKUP('Ответы на форму (1)'!R403,ШкалаРомека,2,FALSE)</f>
        <v>1</v>
      </c>
      <c r="P403">
        <f t="shared" si="42"/>
        <v>23</v>
      </c>
      <c r="Q403">
        <f>VLOOKUP('Ответы на форму (1)'!S403,ЧастотаПрактик,2,FALSE)</f>
        <v>3</v>
      </c>
      <c r="R403">
        <f>VLOOKUP('Ответы на форму (1)'!T403,ЧастотаПрактик,2,FALSE)</f>
        <v>2</v>
      </c>
      <c r="S403">
        <f>VLOOKUP('Ответы на форму (1)'!U403,ЧастотаПрактик,2,FALSE)</f>
        <v>3</v>
      </c>
      <c r="T403">
        <f>VLOOKUP('Ответы на форму (1)'!V403,ЧастотаПрактик,2,FALSE)</f>
        <v>1</v>
      </c>
      <c r="U403">
        <f>VLOOKUP('Ответы на форму (1)'!W403,ЧастотаПрактик,2,FALSE)</f>
        <v>1</v>
      </c>
      <c r="V403">
        <f>VLOOKUP('Ответы на форму (1)'!X403,ЧастотаПрактик,2,FALSE)</f>
        <v>2</v>
      </c>
      <c r="W403">
        <f>VLOOKUP('Ответы на форму (1)'!Y403,ЧастотаПрактик,2,FALSE)</f>
        <v>3</v>
      </c>
      <c r="X403">
        <f>VLOOKUP('Ответы на форму (1)'!Z403,ЧастотаПрактик,2,FALSE)</f>
        <v>2</v>
      </c>
      <c r="Y403">
        <f>VLOOKUP('Ответы на форму (1)'!AA403,ЧастотаПрактик,2,FALSE)</f>
        <v>4</v>
      </c>
      <c r="Z403">
        <f>VLOOKUP('Ответы на форму (1)'!AB403,ЧастотаПрактик,2,FALSE)</f>
        <v>4</v>
      </c>
      <c r="AA403">
        <f>VLOOKUP('Ответы на форму (1)'!AC403,ЧастотаПрактик,2,FALSE)</f>
        <v>4</v>
      </c>
      <c r="AB403">
        <f>VLOOKUP('Ответы на форму (1)'!AD403,ЧастотаПрактик,2,FALSE)</f>
        <v>3</v>
      </c>
      <c r="AC403">
        <f>VLOOKUP('Ответы на форму (1)'!AE403,ЧастотаПрактик,2,FALSE)</f>
        <v>4</v>
      </c>
      <c r="AD403">
        <f>VLOOKUP('Ответы на форму (1)'!AF403,ЧастотаПрактик,2,FALSE)</f>
        <v>3</v>
      </c>
      <c r="AE403">
        <f>VLOOKUP('Ответы на форму (1)'!AG403,ДаПочтиНет,2,FALSE)</f>
        <v>2</v>
      </c>
      <c r="AF403">
        <f>VLOOKUP('Ответы на форму (1)'!AH403,ДаПочтиНет,2,FALSE)</f>
        <v>2</v>
      </c>
      <c r="AG403">
        <f>VLOOKUP('Ответы на форму (1)'!AI403,ДаПочтиНет,2,FALSE)</f>
        <v>0</v>
      </c>
      <c r="AH403">
        <f>VLOOKUP('Ответы на форму (1)'!AJ403,ДаПочтиНет,2,FALSE)</f>
        <v>0</v>
      </c>
      <c r="AI403">
        <f>VLOOKUP('Ответы на форму (1)'!AK403,ДаПочтиНет,2,FALSE)</f>
        <v>0</v>
      </c>
      <c r="AJ403">
        <f>VLOOKUP('Ответы на форму (1)'!AL403,ДаПочтиНет,2,FALSE)</f>
        <v>2</v>
      </c>
      <c r="AK403">
        <f>VLOOKUP('Ответы на форму (1)'!AM403,ДаПочтиНет,2,FALSE)</f>
        <v>2</v>
      </c>
      <c r="AL403">
        <f>VLOOKUP('Ответы на форму (1)'!AN403,ДаПочтиНет,2,FALSE)</f>
        <v>2</v>
      </c>
      <c r="AM403">
        <f>VLOOKUP('Ответы на форму (1)'!AO403,ДаПочтиНет,2,FALSE)</f>
        <v>0</v>
      </c>
      <c r="AN403">
        <f t="shared" si="45"/>
        <v>45</v>
      </c>
      <c r="AO403">
        <f>VLOOKUP('Ответы на форму (1)'!AP403,ДаПочтиНет,2,FALSE)</f>
        <v>2</v>
      </c>
      <c r="AP403">
        <f>VLOOKUP('Ответы на форму (1)'!AQ403,ОбразЖизни,2,FALSE)</f>
        <v>0</v>
      </c>
      <c r="AQ403">
        <f>VLOOKUP('Ответы на форму (1)'!AR403,ОбразЖизни,2,FALSE)</f>
        <v>0</v>
      </c>
      <c r="AR403">
        <f>VLOOKUP('Ответы на форму (1)'!AS403,ОбразЖизни,2,FALSE)</f>
        <v>2</v>
      </c>
      <c r="AS403">
        <f>VLOOKUP('Ответы на форму (1)'!AT403,ОбразЖизни,2,FALSE)</f>
        <v>2</v>
      </c>
      <c r="AT403">
        <f>VLOOKUP('Ответы на форму (1)'!AU403,ОбразЖизни,2,FALSE)</f>
        <v>2</v>
      </c>
      <c r="AU403">
        <f>VLOOKUP('Ответы на форму (1)'!AV403,ОбразЖизни,2,FALSE)</f>
        <v>0</v>
      </c>
      <c r="AV403">
        <f>'Ответы на форму (1)'!AW403</f>
        <v>6</v>
      </c>
      <c r="AW403">
        <f>IF('Ответы на форму (1)'!AX403="",0,1)</f>
        <v>1</v>
      </c>
      <c r="AX403">
        <f>VLOOKUP('Ответы на форму (1)'!AY403,Курение,2,FALSE)</f>
        <v>0</v>
      </c>
      <c r="AY403">
        <f>VLOOKUP('Ответы на форму (1)'!AZ403,Алкоголь,2,FALSE)</f>
        <v>3</v>
      </c>
      <c r="AZ403">
        <f>VLOOKUP('Ответы на форму (1)'!BA403,СемейныйОпыт,2,FALSE)</f>
        <v>0</v>
      </c>
      <c r="BA403">
        <f>'Ответы на форму (1)'!BB403</f>
        <v>0</v>
      </c>
      <c r="BB403">
        <f>IF('Ответы на форму (1)'!BC403="",0,VLOOKUP('Ответы на форму (1)'!BC403,УровниЗнакомства,2,FALSE))</f>
        <v>2</v>
      </c>
      <c r="BC403">
        <f>IF('Ответы на форму (1)'!BD403="",0,VLOOKUP('Ответы на форму (1)'!BD403,УровниЗнакомства,2,FALSE))</f>
        <v>2</v>
      </c>
      <c r="BD403">
        <f>IF('Ответы на форму (1)'!BE403="",0,VLOOKUP('Ответы на форму (1)'!BE403,УровниЗнакомства,2,FALSE))</f>
        <v>2</v>
      </c>
      <c r="BE403">
        <f>IF('Ответы на форму (1)'!BF403="",0,VLOOKUP('Ответы на форму (1)'!BF403,УровниЗнакомства,2,FALSE))</f>
        <v>3</v>
      </c>
      <c r="BF403">
        <f>IF('Ответы на форму (1)'!BG403="",0,VLOOKUP('Ответы на форму (1)'!BG403,УровниЗнакомства,2,FALSE))</f>
        <v>0</v>
      </c>
      <c r="BG403">
        <f>IF('Ответы на форму (1)'!BH403="",0,VLOOKUP('Ответы на форму (1)'!BH403,УровниЗнакомства,2,FALSE))</f>
        <v>3</v>
      </c>
      <c r="BH403">
        <f t="shared" si="46"/>
        <v>12</v>
      </c>
      <c r="BI403">
        <f>VLOOKUP('Ответы на форму (1)'!BI403,ТараканоБалл,2,FALSE)</f>
        <v>5</v>
      </c>
      <c r="BJ403">
        <f>VLOOKUP('Ответы на форму (1)'!BJ403,ТараканоБалл,2,FALSE)</f>
        <v>4</v>
      </c>
      <c r="BK403">
        <f>VLOOKUP('Ответы на форму (1)'!BK403,ТараканоБалл,2,FALSE)</f>
        <v>4</v>
      </c>
      <c r="BL403">
        <f>VLOOKUP('Ответы на форму (1)'!BL403,ТараканоБалл,2,FALSE)</f>
        <v>4</v>
      </c>
      <c r="BM403">
        <f t="shared" si="47"/>
        <v>17</v>
      </c>
      <c r="BN403">
        <f t="shared" si="48"/>
        <v>2</v>
      </c>
      <c r="BO403">
        <f>VLOOKUP('Ответы на форму (1)'!BM403,ОбъемИнфы,2,FALSE)</f>
        <v>4</v>
      </c>
      <c r="BP403">
        <f>VLOOKUP('Ответы на форму (1)'!BN403,ОбъемИнфы,2,FALSE)</f>
        <v>2</v>
      </c>
      <c r="BQ403">
        <f>VLOOKUP('Ответы на форму (1)'!BO403,ОбъемИнфы,2,FALSE)</f>
        <v>3</v>
      </c>
      <c r="BR403">
        <f>VLOOKUP('Ответы на форму (1)'!BP403,ОбъемИнфы,2,FALSE)</f>
        <v>2</v>
      </c>
      <c r="BS403">
        <f>VLOOKUP('Ответы на форму (1)'!BQ403,ОбъемИнфы,2,FALSE)</f>
        <v>2</v>
      </c>
      <c r="BT403">
        <f>VLOOKUP('Ответы на форму (1)'!BR403,ОбъемИнфы,2,FALSE)</f>
        <v>1</v>
      </c>
      <c r="BU403">
        <f>VLOOKUP('Ответы на форму (1)'!BS403,ОбъемИнфы,2,FALSE)</f>
        <v>0</v>
      </c>
      <c r="BV403">
        <f>VLOOKUP('Ответы на форму (1)'!BT403,ОбъемИнфы,2,FALSE)</f>
        <v>0</v>
      </c>
      <c r="BW403">
        <f>IF('Ответы на форму (1)'!BU403&gt;2,"много",'Ответы на форму (1)'!BU403)</f>
        <v>1</v>
      </c>
      <c r="BX403">
        <f>VLOOKUP('Ответы на форму (1)'!BV403,Блыки,2,FALSE)</f>
        <v>0</v>
      </c>
      <c r="BY403">
        <f>IF('Ответы на форму (1)'!BY403="","",'Ответы на форму (1)'!BY403)</f>
        <v>6</v>
      </c>
      <c r="BZ403" t="str">
        <f t="shared" si="43"/>
        <v>Нет</v>
      </c>
    </row>
    <row r="404" spans="1:78" x14ac:dyDescent="0.35">
      <c r="A404">
        <f>IF('Ответы на форму (1)'!B404="М",1,0)</f>
        <v>1</v>
      </c>
      <c r="B404">
        <f>'Ответы на форму (1)'!C404</f>
        <v>36</v>
      </c>
      <c r="C404">
        <f>VLOOKUP('Ответы на форму (1)'!G404,Успевание,2,FALSE)</f>
        <v>3</v>
      </c>
      <c r="D404">
        <f>VLOOKUP('Ответы на форму (1)'!H404,Успевание,2,FALSE)</f>
        <v>3</v>
      </c>
      <c r="E404">
        <f t="shared" si="44"/>
        <v>0</v>
      </c>
      <c r="F404">
        <f>VLOOKUP('Ответы на форму (1)'!I404,ШкалаРомека,2,FALSE)</f>
        <v>3</v>
      </c>
      <c r="G404">
        <f>VLOOKUP('Ответы на форму (1)'!J404,ШкалаРомека,2,FALSE)</f>
        <v>4</v>
      </c>
      <c r="H404">
        <f>VLOOKUP('Ответы на форму (1)'!K404,ШкалаРомека,2,FALSE)</f>
        <v>2</v>
      </c>
      <c r="I404">
        <f>VLOOKUP('Ответы на форму (1)'!L404,ШкалаРомека,2,FALSE)</f>
        <v>2</v>
      </c>
      <c r="J404">
        <f>VLOOKUP('Ответы на форму (1)'!M404,ШкалаРомека,2,FALSE)</f>
        <v>3</v>
      </c>
      <c r="K404">
        <f>VLOOKUP('Ответы на форму (1)'!N404,ШкалаРомека,2,FALSE)</f>
        <v>3</v>
      </c>
      <c r="L404">
        <f>VLOOKUP('Ответы на форму (1)'!O404,ШкалаРомека,2,FALSE)</f>
        <v>2</v>
      </c>
      <c r="M404">
        <f>VLOOKUP('Ответы на форму (1)'!P404,ШкалаРомека,2,FALSE)</f>
        <v>2</v>
      </c>
      <c r="N404">
        <f>VLOOKUP('Ответы на форму (1)'!Q404,ШкалаРомека,2,FALSE)</f>
        <v>3</v>
      </c>
      <c r="O404">
        <f>VLOOKUP('Ответы на форму (1)'!R404,ШкалаРомека,2,FALSE)</f>
        <v>3</v>
      </c>
      <c r="P404">
        <f t="shared" si="42"/>
        <v>27</v>
      </c>
      <c r="Q404">
        <f>VLOOKUP('Ответы на форму (1)'!S404,ЧастотаПрактик,2,FALSE)</f>
        <v>2</v>
      </c>
      <c r="R404">
        <f>VLOOKUP('Ответы на форму (1)'!T404,ЧастотаПрактик,2,FALSE)</f>
        <v>2</v>
      </c>
      <c r="S404">
        <f>VLOOKUP('Ответы на форму (1)'!U404,ЧастотаПрактик,2,FALSE)</f>
        <v>3</v>
      </c>
      <c r="T404">
        <f>VLOOKUP('Ответы на форму (1)'!V404,ЧастотаПрактик,2,FALSE)</f>
        <v>3</v>
      </c>
      <c r="U404">
        <f>VLOOKUP('Ответы на форму (1)'!W404,ЧастотаПрактик,2,FALSE)</f>
        <v>1</v>
      </c>
      <c r="V404">
        <f>VLOOKUP('Ответы на форму (1)'!X404,ЧастотаПрактик,2,FALSE)</f>
        <v>2</v>
      </c>
      <c r="W404">
        <f>VLOOKUP('Ответы на форму (1)'!Y404,ЧастотаПрактик,2,FALSE)</f>
        <v>3</v>
      </c>
      <c r="X404">
        <f>VLOOKUP('Ответы на форму (1)'!Z404,ЧастотаПрактик,2,FALSE)</f>
        <v>3</v>
      </c>
      <c r="Y404">
        <f>VLOOKUP('Ответы на форму (1)'!AA404,ЧастотаПрактик,2,FALSE)</f>
        <v>2</v>
      </c>
      <c r="Z404">
        <f>VLOOKUP('Ответы на форму (1)'!AB404,ЧастотаПрактик,2,FALSE)</f>
        <v>3</v>
      </c>
      <c r="AA404">
        <f>VLOOKUP('Ответы на форму (1)'!AC404,ЧастотаПрактик,2,FALSE)</f>
        <v>2</v>
      </c>
      <c r="AB404">
        <f>VLOOKUP('Ответы на форму (1)'!AD404,ЧастотаПрактик,2,FALSE)</f>
        <v>1</v>
      </c>
      <c r="AC404">
        <f>VLOOKUP('Ответы на форму (1)'!AE404,ЧастотаПрактик,2,FALSE)</f>
        <v>2</v>
      </c>
      <c r="AD404">
        <f>VLOOKUP('Ответы на форму (1)'!AF404,ЧастотаПрактик,2,FALSE)</f>
        <v>3</v>
      </c>
      <c r="AE404">
        <f>VLOOKUP('Ответы на форму (1)'!AG404,ДаПочтиНет,2,FALSE)</f>
        <v>1</v>
      </c>
      <c r="AF404">
        <f>VLOOKUP('Ответы на форму (1)'!AH404,ДаПочтиНет,2,FALSE)</f>
        <v>2</v>
      </c>
      <c r="AG404">
        <f>VLOOKUP('Ответы на форму (1)'!AI404,ДаПочтиНет,2,FALSE)</f>
        <v>2</v>
      </c>
      <c r="AH404">
        <f>VLOOKUP('Ответы на форму (1)'!AJ404,ДаПочтиНет,2,FALSE)</f>
        <v>1</v>
      </c>
      <c r="AI404">
        <f>VLOOKUP('Ответы на форму (1)'!AK404,ДаПочтиНет,2,FALSE)</f>
        <v>1</v>
      </c>
      <c r="AJ404">
        <f>VLOOKUP('Ответы на форму (1)'!AL404,ДаПочтиНет,2,FALSE)</f>
        <v>0</v>
      </c>
      <c r="AK404">
        <f>VLOOKUP('Ответы на форму (1)'!AM404,ДаПочтиНет,2,FALSE)</f>
        <v>0</v>
      </c>
      <c r="AL404">
        <f>VLOOKUP('Ответы на форму (1)'!AN404,ДаПочтиНет,2,FALSE)</f>
        <v>0</v>
      </c>
      <c r="AM404">
        <f>VLOOKUP('Ответы на форму (1)'!AO404,ДаПочтиНет,2,FALSE)</f>
        <v>2</v>
      </c>
      <c r="AN404">
        <f t="shared" si="45"/>
        <v>38</v>
      </c>
      <c r="AO404">
        <f>VLOOKUP('Ответы на форму (1)'!AP404,ДаПочтиНет,2,FALSE)</f>
        <v>1</v>
      </c>
      <c r="AP404">
        <f>VLOOKUP('Ответы на форму (1)'!AQ404,ОбразЖизни,2,FALSE)</f>
        <v>3</v>
      </c>
      <c r="AQ404">
        <f>VLOOKUP('Ответы на форму (1)'!AR404,ОбразЖизни,2,FALSE)</f>
        <v>2</v>
      </c>
      <c r="AR404">
        <f>VLOOKUP('Ответы на форму (1)'!AS404,ОбразЖизни,2,FALSE)</f>
        <v>3</v>
      </c>
      <c r="AS404">
        <f>VLOOKUP('Ответы на форму (1)'!AT404,ОбразЖизни,2,FALSE)</f>
        <v>2</v>
      </c>
      <c r="AT404">
        <f>VLOOKUP('Ответы на форму (1)'!AU404,ОбразЖизни,2,FALSE)</f>
        <v>2</v>
      </c>
      <c r="AU404">
        <f>VLOOKUP('Ответы на форму (1)'!AV404,ОбразЖизни,2,FALSE)</f>
        <v>1</v>
      </c>
      <c r="AV404">
        <f>'Ответы на форму (1)'!AW404</f>
        <v>6</v>
      </c>
      <c r="AW404">
        <f>IF('Ответы на форму (1)'!AX404="",0,1)</f>
        <v>0</v>
      </c>
      <c r="AX404">
        <f>VLOOKUP('Ответы на форму (1)'!AY404,Курение,2,FALSE)</f>
        <v>0</v>
      </c>
      <c r="AY404">
        <f>VLOOKUP('Ответы на форму (1)'!AZ404,Алкоголь,2,FALSE)</f>
        <v>2</v>
      </c>
      <c r="AZ404">
        <f>VLOOKUP('Ответы на форму (1)'!BA404,СемейныйОпыт,2,FALSE)</f>
        <v>1</v>
      </c>
      <c r="BA404">
        <f>'Ответы на форму (1)'!BB404</f>
        <v>1</v>
      </c>
      <c r="BB404">
        <f>IF('Ответы на форму (1)'!BC404="",0,VLOOKUP('Ответы на форму (1)'!BC404,УровниЗнакомства,2,FALSE))</f>
        <v>1</v>
      </c>
      <c r="BC404">
        <f>IF('Ответы на форму (1)'!BD404="",0,VLOOKUP('Ответы на форму (1)'!BD404,УровниЗнакомства,2,FALSE))</f>
        <v>3</v>
      </c>
      <c r="BD404">
        <f>IF('Ответы на форму (1)'!BE404="",0,VLOOKUP('Ответы на форму (1)'!BE404,УровниЗнакомства,2,FALSE))</f>
        <v>3</v>
      </c>
      <c r="BE404">
        <f>IF('Ответы на форму (1)'!BF404="",0,VLOOKUP('Ответы на форму (1)'!BF404,УровниЗнакомства,2,FALSE))</f>
        <v>4</v>
      </c>
      <c r="BF404">
        <f>IF('Ответы на форму (1)'!BG404="",0,VLOOKUP('Ответы на форму (1)'!BG404,УровниЗнакомства,2,FALSE))</f>
        <v>0</v>
      </c>
      <c r="BG404">
        <f>IF('Ответы на форму (1)'!BH404="",0,VLOOKUP('Ответы на форму (1)'!BH404,УровниЗнакомства,2,FALSE))</f>
        <v>0</v>
      </c>
      <c r="BH404">
        <f t="shared" si="46"/>
        <v>11</v>
      </c>
      <c r="BI404">
        <f>VLOOKUP('Ответы на форму (1)'!BI404,ТараканоБалл,2,FALSE)</f>
        <v>4</v>
      </c>
      <c r="BJ404">
        <f>VLOOKUP('Ответы на форму (1)'!BJ404,ТараканоБалл,2,FALSE)</f>
        <v>3</v>
      </c>
      <c r="BK404">
        <f>VLOOKUP('Ответы на форму (1)'!BK404,ТараканоБалл,2,FALSE)</f>
        <v>4</v>
      </c>
      <c r="BL404">
        <f>VLOOKUP('Ответы на форму (1)'!BL404,ТараканоБалл,2,FALSE)</f>
        <v>5</v>
      </c>
      <c r="BM404">
        <f t="shared" si="47"/>
        <v>16</v>
      </c>
      <c r="BN404">
        <f t="shared" si="48"/>
        <v>2</v>
      </c>
      <c r="BO404">
        <f>VLOOKUP('Ответы на форму (1)'!BM404,ОбъемИнфы,2,FALSE)</f>
        <v>0</v>
      </c>
      <c r="BP404">
        <f>VLOOKUP('Ответы на форму (1)'!BN404,ОбъемИнфы,2,FALSE)</f>
        <v>1</v>
      </c>
      <c r="BQ404">
        <f>VLOOKUP('Ответы на форму (1)'!BO404,ОбъемИнфы,2,FALSE)</f>
        <v>3</v>
      </c>
      <c r="BR404">
        <f>VLOOKUP('Ответы на форму (1)'!BP404,ОбъемИнфы,2,FALSE)</f>
        <v>3</v>
      </c>
      <c r="BS404">
        <f>VLOOKUP('Ответы на форму (1)'!BQ404,ОбъемИнфы,2,FALSE)</f>
        <v>2</v>
      </c>
      <c r="BT404">
        <f>VLOOKUP('Ответы на форму (1)'!BR404,ОбъемИнфы,2,FALSE)</f>
        <v>1</v>
      </c>
      <c r="BU404">
        <f>VLOOKUP('Ответы на форму (1)'!BS404,ОбъемИнфы,2,FALSE)</f>
        <v>3</v>
      </c>
      <c r="BV404">
        <f>VLOOKUP('Ответы на форму (1)'!BT404,ОбъемИнфы,2,FALSE)</f>
        <v>1</v>
      </c>
      <c r="BW404">
        <f>IF('Ответы на форму (1)'!BU404&gt;2,"много",'Ответы на форму (1)'!BU404)</f>
        <v>2</v>
      </c>
      <c r="BX404">
        <f>VLOOKUP('Ответы на форму (1)'!BV404,Блыки,2,FALSE)</f>
        <v>0</v>
      </c>
      <c r="BY404">
        <f>IF('Ответы на форму (1)'!BY404="","",'Ответы на форму (1)'!BY404)</f>
        <v>7</v>
      </c>
      <c r="BZ404" t="str">
        <f t="shared" si="43"/>
        <v>Да</v>
      </c>
    </row>
    <row r="405" spans="1:78" x14ac:dyDescent="0.35">
      <c r="A405">
        <f>IF('Ответы на форму (1)'!B405="М",1,0)</f>
        <v>0</v>
      </c>
      <c r="B405">
        <f>'Ответы на форму (1)'!C405</f>
        <v>32</v>
      </c>
      <c r="C405">
        <f>VLOOKUP('Ответы на форму (1)'!G405,Успевание,2,FALSE)</f>
        <v>4</v>
      </c>
      <c r="D405">
        <f>VLOOKUP('Ответы на форму (1)'!H405,Успевание,2,FALSE)</f>
        <v>3</v>
      </c>
      <c r="E405">
        <f t="shared" si="44"/>
        <v>1</v>
      </c>
      <c r="F405">
        <f>VLOOKUP('Ответы на форму (1)'!I405,ШкалаРомека,2,FALSE)</f>
        <v>4</v>
      </c>
      <c r="G405">
        <f>VLOOKUP('Ответы на форму (1)'!J405,ШкалаРомека,2,FALSE)</f>
        <v>3</v>
      </c>
      <c r="H405">
        <f>VLOOKUP('Ответы на форму (1)'!K405,ШкалаРомека,2,FALSE)</f>
        <v>3</v>
      </c>
      <c r="I405">
        <f>VLOOKUP('Ответы на форму (1)'!L405,ШкалаРомека,2,FALSE)</f>
        <v>2</v>
      </c>
      <c r="J405">
        <f>VLOOKUP('Ответы на форму (1)'!M405,ШкалаРомека,2,FALSE)</f>
        <v>3</v>
      </c>
      <c r="K405">
        <f>VLOOKUP('Ответы на форму (1)'!N405,ШкалаРомека,2,FALSE)</f>
        <v>2</v>
      </c>
      <c r="L405">
        <f>VLOOKUP('Ответы на форму (1)'!O405,ШкалаРомека,2,FALSE)</f>
        <v>2</v>
      </c>
      <c r="M405">
        <f>VLOOKUP('Ответы на форму (1)'!P405,ШкалаРомека,2,FALSE)</f>
        <v>4</v>
      </c>
      <c r="N405">
        <f>VLOOKUP('Ответы на форму (1)'!Q405,ШкалаРомека,2,FALSE)</f>
        <v>3</v>
      </c>
      <c r="O405">
        <f>VLOOKUP('Ответы на форму (1)'!R405,ШкалаРомека,2,FALSE)</f>
        <v>3</v>
      </c>
      <c r="P405">
        <f t="shared" si="42"/>
        <v>29</v>
      </c>
      <c r="Q405">
        <f>VLOOKUP('Ответы на форму (1)'!S405,ЧастотаПрактик,2,FALSE)</f>
        <v>4</v>
      </c>
      <c r="R405">
        <f>VLOOKUP('Ответы на форму (1)'!T405,ЧастотаПрактик,2,FALSE)</f>
        <v>3</v>
      </c>
      <c r="S405">
        <f>VLOOKUP('Ответы на форму (1)'!U405,ЧастотаПрактик,2,FALSE)</f>
        <v>2</v>
      </c>
      <c r="T405">
        <f>VLOOKUP('Ответы на форму (1)'!V405,ЧастотаПрактик,2,FALSE)</f>
        <v>1</v>
      </c>
      <c r="U405">
        <f>VLOOKUP('Ответы на форму (1)'!W405,ЧастотаПрактик,2,FALSE)</f>
        <v>1</v>
      </c>
      <c r="V405">
        <f>VLOOKUP('Ответы на форму (1)'!X405,ЧастотаПрактик,2,FALSE)</f>
        <v>1</v>
      </c>
      <c r="W405">
        <f>VLOOKUP('Ответы на форму (1)'!Y405,ЧастотаПрактик,2,FALSE)</f>
        <v>1</v>
      </c>
      <c r="X405">
        <f>VLOOKUP('Ответы на форму (1)'!Z405,ЧастотаПрактик,2,FALSE)</f>
        <v>3</v>
      </c>
      <c r="Y405">
        <f>VLOOKUP('Ответы на форму (1)'!AA405,ЧастотаПрактик,2,FALSE)</f>
        <v>4</v>
      </c>
      <c r="Z405">
        <f>VLOOKUP('Ответы на форму (1)'!AB405,ЧастотаПрактик,2,FALSE)</f>
        <v>3</v>
      </c>
      <c r="AA405">
        <f>VLOOKUP('Ответы на форму (1)'!AC405,ЧастотаПрактик,2,FALSE)</f>
        <v>1</v>
      </c>
      <c r="AB405">
        <f>VLOOKUP('Ответы на форму (1)'!AD405,ЧастотаПрактик,2,FALSE)</f>
        <v>2</v>
      </c>
      <c r="AC405">
        <f>VLOOKUP('Ответы на форму (1)'!AE405,ЧастотаПрактик,2,FALSE)</f>
        <v>2</v>
      </c>
      <c r="AD405">
        <f>VLOOKUP('Ответы на форму (1)'!AF405,ЧастотаПрактик,2,FALSE)</f>
        <v>3</v>
      </c>
      <c r="AE405">
        <f>VLOOKUP('Ответы на форму (1)'!AG405,ДаПочтиНет,2,FALSE)</f>
        <v>0</v>
      </c>
      <c r="AF405">
        <f>VLOOKUP('Ответы на форму (1)'!AH405,ДаПочтиНет,2,FALSE)</f>
        <v>1</v>
      </c>
      <c r="AG405">
        <f>VLOOKUP('Ответы на форму (1)'!AI405,ДаПочтиНет,2,FALSE)</f>
        <v>0</v>
      </c>
      <c r="AH405">
        <f>VLOOKUP('Ответы на форму (1)'!AJ405,ДаПочтиНет,2,FALSE)</f>
        <v>0</v>
      </c>
      <c r="AI405">
        <f>VLOOKUP('Ответы на форму (1)'!AK405,ДаПочтиНет,2,FALSE)</f>
        <v>0</v>
      </c>
      <c r="AJ405">
        <f>VLOOKUP('Ответы на форму (1)'!AL405,ДаПочтиНет,2,FALSE)</f>
        <v>0</v>
      </c>
      <c r="AK405">
        <f>VLOOKUP('Ответы на форму (1)'!AM405,ДаПочтиНет,2,FALSE)</f>
        <v>2</v>
      </c>
      <c r="AL405">
        <f>VLOOKUP('Ответы на форму (1)'!AN405,ДаПочтиНет,2,FALSE)</f>
        <v>0</v>
      </c>
      <c r="AM405">
        <f>VLOOKUP('Ответы на форму (1)'!AO405,ДаПочтиНет,2,FALSE)</f>
        <v>2</v>
      </c>
      <c r="AN405">
        <f t="shared" si="45"/>
        <v>33</v>
      </c>
      <c r="AO405">
        <f>VLOOKUP('Ответы на форму (1)'!AP405,ДаПочтиНет,2,FALSE)</f>
        <v>0</v>
      </c>
      <c r="AP405">
        <f>VLOOKUP('Ответы на форму (1)'!AQ405,ОбразЖизни,2,FALSE)</f>
        <v>3</v>
      </c>
      <c r="AQ405">
        <f>VLOOKUP('Ответы на форму (1)'!AR405,ОбразЖизни,2,FALSE)</f>
        <v>3</v>
      </c>
      <c r="AR405">
        <f>VLOOKUP('Ответы на форму (1)'!AS405,ОбразЖизни,2,FALSE)</f>
        <v>1</v>
      </c>
      <c r="AS405">
        <f>VLOOKUP('Ответы на форму (1)'!AT405,ОбразЖизни,2,FALSE)</f>
        <v>0</v>
      </c>
      <c r="AT405">
        <f>VLOOKUP('Ответы на форму (1)'!AU405,ОбразЖизни,2,FALSE)</f>
        <v>3</v>
      </c>
      <c r="AU405">
        <f>VLOOKUP('Ответы на форму (1)'!AV405,ОбразЖизни,2,FALSE)</f>
        <v>3</v>
      </c>
      <c r="AV405">
        <f>'Ответы на форму (1)'!AW405</f>
        <v>5</v>
      </c>
      <c r="AW405">
        <f>IF('Ответы на форму (1)'!AX405="",0,1)</f>
        <v>1</v>
      </c>
      <c r="AX405">
        <f>VLOOKUP('Ответы на форму (1)'!AY405,Курение,2,FALSE)</f>
        <v>0</v>
      </c>
      <c r="AY405">
        <f>VLOOKUP('Ответы на форму (1)'!AZ405,Алкоголь,2,FALSE)</f>
        <v>0</v>
      </c>
      <c r="AZ405">
        <f>VLOOKUP('Ответы на форму (1)'!BA405,СемейныйОпыт,2,FALSE)</f>
        <v>1</v>
      </c>
      <c r="BA405">
        <f>'Ответы на форму (1)'!BB405</f>
        <v>0</v>
      </c>
      <c r="BB405">
        <f>IF('Ответы на форму (1)'!BC405="",0,VLOOKUP('Ответы на форму (1)'!BC405,УровниЗнакомства,2,FALSE))</f>
        <v>2</v>
      </c>
      <c r="BC405">
        <f>IF('Ответы на форму (1)'!BD405="",0,VLOOKUP('Ответы на форму (1)'!BD405,УровниЗнакомства,2,FALSE))</f>
        <v>2</v>
      </c>
      <c r="BD405">
        <f>IF('Ответы на форму (1)'!BE405="",0,VLOOKUP('Ответы на форму (1)'!BE405,УровниЗнакомства,2,FALSE))</f>
        <v>3</v>
      </c>
      <c r="BE405">
        <f>IF('Ответы на форму (1)'!BF405="",0,VLOOKUP('Ответы на форму (1)'!BF405,УровниЗнакомства,2,FALSE))</f>
        <v>0</v>
      </c>
      <c r="BF405">
        <f>IF('Ответы на форму (1)'!BG405="",0,VLOOKUP('Ответы на форму (1)'!BG405,УровниЗнакомства,2,FALSE))</f>
        <v>0</v>
      </c>
      <c r="BG405">
        <f>IF('Ответы на форму (1)'!BH405="",0,VLOOKUP('Ответы на форму (1)'!BH405,УровниЗнакомства,2,FALSE))</f>
        <v>0</v>
      </c>
      <c r="BH405">
        <f t="shared" si="46"/>
        <v>7</v>
      </c>
      <c r="BI405">
        <f>VLOOKUP('Ответы на форму (1)'!BI405,ТараканоБалл,2,FALSE)</f>
        <v>2</v>
      </c>
      <c r="BJ405">
        <f>VLOOKUP('Ответы на форму (1)'!BJ405,ТараканоБалл,2,FALSE)</f>
        <v>2</v>
      </c>
      <c r="BK405">
        <f>VLOOKUP('Ответы на форму (1)'!BK405,ТараканоБалл,2,FALSE)</f>
        <v>2</v>
      </c>
      <c r="BL405">
        <f>VLOOKUP('Ответы на форму (1)'!BL405,ТараканоБалл,2,FALSE)</f>
        <v>1</v>
      </c>
      <c r="BM405">
        <f t="shared" si="47"/>
        <v>7</v>
      </c>
      <c r="BN405">
        <f t="shared" si="48"/>
        <v>0</v>
      </c>
      <c r="BO405">
        <f>VLOOKUP('Ответы на форму (1)'!BM405,ОбъемИнфы,2,FALSE)</f>
        <v>1</v>
      </c>
      <c r="BP405">
        <f>VLOOKUP('Ответы на форму (1)'!BN405,ОбъемИнфы,2,FALSE)</f>
        <v>1</v>
      </c>
      <c r="BQ405">
        <f>VLOOKUP('Ответы на форму (1)'!BO405,ОбъемИнфы,2,FALSE)</f>
        <v>2</v>
      </c>
      <c r="BR405">
        <f>VLOOKUP('Ответы на форму (1)'!BP405,ОбъемИнфы,2,FALSE)</f>
        <v>4</v>
      </c>
      <c r="BS405">
        <f>VLOOKUP('Ответы на форму (1)'!BQ405,ОбъемИнфы,2,FALSE)</f>
        <v>3</v>
      </c>
      <c r="BT405">
        <f>VLOOKUP('Ответы на форму (1)'!BR405,ОбъемИнфы,2,FALSE)</f>
        <v>2</v>
      </c>
      <c r="BU405">
        <f>VLOOKUP('Ответы на форму (1)'!BS405,ОбъемИнфы,2,FALSE)</f>
        <v>1</v>
      </c>
      <c r="BV405">
        <f>VLOOKUP('Ответы на форму (1)'!BT405,ОбъемИнфы,2,FALSE)</f>
        <v>1</v>
      </c>
      <c r="BW405">
        <f>IF('Ответы на форму (1)'!BU405&gt;2,"много",'Ответы на форму (1)'!BU405)</f>
        <v>1</v>
      </c>
      <c r="BX405">
        <f>VLOOKUP('Ответы на форму (1)'!BV405,Блыки,2,FALSE)</f>
        <v>0</v>
      </c>
      <c r="BY405">
        <f>IF('Ответы на форму (1)'!BY405="","",'Ответы на форму (1)'!BY405)</f>
        <v>8</v>
      </c>
      <c r="BZ405" t="str">
        <f t="shared" si="43"/>
        <v>Нет</v>
      </c>
    </row>
    <row r="406" spans="1:78" x14ac:dyDescent="0.35">
      <c r="A406">
        <f>IF('Ответы на форму (1)'!B406="М",1,0)</f>
        <v>1</v>
      </c>
      <c r="B406">
        <f>'Ответы на форму (1)'!C406</f>
        <v>33</v>
      </c>
      <c r="C406">
        <f>VLOOKUP('Ответы на форму (1)'!G406,Успевание,2,FALSE)</f>
        <v>2</v>
      </c>
      <c r="D406">
        <f>VLOOKUP('Ответы на форму (1)'!H406,Успевание,2,FALSE)</f>
        <v>2</v>
      </c>
      <c r="E406">
        <f t="shared" si="44"/>
        <v>0</v>
      </c>
      <c r="F406">
        <f>VLOOKUP('Ответы на форму (1)'!I406,ШкалаРомека,2,FALSE)</f>
        <v>4</v>
      </c>
      <c r="G406">
        <f>VLOOKUP('Ответы на форму (1)'!J406,ШкалаРомека,2,FALSE)</f>
        <v>3</v>
      </c>
      <c r="H406">
        <f>VLOOKUP('Ответы на форму (1)'!K406,ШкалаРомека,2,FALSE)</f>
        <v>1</v>
      </c>
      <c r="I406">
        <f>VLOOKUP('Ответы на форму (1)'!L406,ШкалаРомека,2,FALSE)</f>
        <v>2</v>
      </c>
      <c r="J406">
        <f>VLOOKUP('Ответы на форму (1)'!M406,ШкалаРомека,2,FALSE)</f>
        <v>4</v>
      </c>
      <c r="K406">
        <f>VLOOKUP('Ответы на форму (1)'!N406,ШкалаРомека,2,FALSE)</f>
        <v>4</v>
      </c>
      <c r="L406">
        <f>VLOOKUP('Ответы на форму (1)'!O406,ШкалаРомека,2,FALSE)</f>
        <v>3</v>
      </c>
      <c r="M406">
        <f>VLOOKUP('Ответы на форму (1)'!P406,ШкалаРомека,2,FALSE)</f>
        <v>2</v>
      </c>
      <c r="N406">
        <f>VLOOKUP('Ответы на форму (1)'!Q406,ШкалаРомека,2,FALSE)</f>
        <v>3</v>
      </c>
      <c r="O406">
        <f>VLOOKUP('Ответы на форму (1)'!R406,ШкалаРомека,2,FALSE)</f>
        <v>2</v>
      </c>
      <c r="P406">
        <f t="shared" si="42"/>
        <v>28</v>
      </c>
      <c r="Q406">
        <f>VLOOKUP('Ответы на форму (1)'!S406,ЧастотаПрактик,2,FALSE)</f>
        <v>4</v>
      </c>
      <c r="R406">
        <f>VLOOKUP('Ответы на форму (1)'!T406,ЧастотаПрактик,2,FALSE)</f>
        <v>3</v>
      </c>
      <c r="S406">
        <f>VLOOKUP('Ответы на форму (1)'!U406,ЧастотаПрактик,2,FALSE)</f>
        <v>3</v>
      </c>
      <c r="T406">
        <f>VLOOKUP('Ответы на форму (1)'!V406,ЧастотаПрактик,2,FALSE)</f>
        <v>3</v>
      </c>
      <c r="U406">
        <f>VLOOKUP('Ответы на форму (1)'!W406,ЧастотаПрактик,2,FALSE)</f>
        <v>2</v>
      </c>
      <c r="V406">
        <f>VLOOKUP('Ответы на форму (1)'!X406,ЧастотаПрактик,2,FALSE)</f>
        <v>1</v>
      </c>
      <c r="W406">
        <f>VLOOKUP('Ответы на форму (1)'!Y406,ЧастотаПрактик,2,FALSE)</f>
        <v>2</v>
      </c>
      <c r="X406">
        <f>VLOOKUP('Ответы на форму (1)'!Z406,ЧастотаПрактик,2,FALSE)</f>
        <v>4</v>
      </c>
      <c r="Y406">
        <f>VLOOKUP('Ответы на форму (1)'!AA406,ЧастотаПрактик,2,FALSE)</f>
        <v>1</v>
      </c>
      <c r="Z406">
        <f>VLOOKUP('Ответы на форму (1)'!AB406,ЧастотаПрактик,2,FALSE)</f>
        <v>4</v>
      </c>
      <c r="AA406">
        <f>VLOOKUP('Ответы на форму (1)'!AC406,ЧастотаПрактик,2,FALSE)</f>
        <v>4</v>
      </c>
      <c r="AB406">
        <f>VLOOKUP('Ответы на форму (1)'!AD406,ЧастотаПрактик,2,FALSE)</f>
        <v>2</v>
      </c>
      <c r="AC406">
        <f>VLOOKUP('Ответы на форму (1)'!AE406,ЧастотаПрактик,2,FALSE)</f>
        <v>3</v>
      </c>
      <c r="AD406">
        <f>VLOOKUP('Ответы на форму (1)'!AF406,ЧастотаПрактик,2,FALSE)</f>
        <v>2</v>
      </c>
      <c r="AE406">
        <f>VLOOKUP('Ответы на форму (1)'!AG406,ДаПочтиНет,2,FALSE)</f>
        <v>2</v>
      </c>
      <c r="AF406">
        <f>VLOOKUP('Ответы на форму (1)'!AH406,ДаПочтиНет,2,FALSE)</f>
        <v>2</v>
      </c>
      <c r="AG406">
        <f>VLOOKUP('Ответы на форму (1)'!AI406,ДаПочтиНет,2,FALSE)</f>
        <v>2</v>
      </c>
      <c r="AH406">
        <f>VLOOKUP('Ответы на форму (1)'!AJ406,ДаПочтиНет,2,FALSE)</f>
        <v>2</v>
      </c>
      <c r="AI406">
        <f>VLOOKUP('Ответы на форму (1)'!AK406,ДаПочтиНет,2,FALSE)</f>
        <v>2</v>
      </c>
      <c r="AJ406">
        <f>VLOOKUP('Ответы на форму (1)'!AL406,ДаПочтиНет,2,FALSE)</f>
        <v>2</v>
      </c>
      <c r="AK406">
        <f>VLOOKUP('Ответы на форму (1)'!AM406,ДаПочтиНет,2,FALSE)</f>
        <v>0</v>
      </c>
      <c r="AL406">
        <f>VLOOKUP('Ответы на форму (1)'!AN406,ДаПочтиНет,2,FALSE)</f>
        <v>0</v>
      </c>
      <c r="AM406">
        <f>VLOOKUP('Ответы на форму (1)'!AO406,ДаПочтиНет,2,FALSE)</f>
        <v>2</v>
      </c>
      <c r="AN406">
        <f t="shared" si="45"/>
        <v>48</v>
      </c>
      <c r="AO406">
        <f>VLOOKUP('Ответы на форму (1)'!AP406,ДаПочтиНет,2,FALSE)</f>
        <v>2</v>
      </c>
      <c r="AP406">
        <f>VLOOKUP('Ответы на форму (1)'!AQ406,ОбразЖизни,2,FALSE)</f>
        <v>3</v>
      </c>
      <c r="AQ406">
        <f>VLOOKUP('Ответы на форму (1)'!AR406,ОбразЖизни,2,FALSE)</f>
        <v>2</v>
      </c>
      <c r="AR406">
        <f>VLOOKUP('Ответы на форму (1)'!AS406,ОбразЖизни,2,FALSE)</f>
        <v>3</v>
      </c>
      <c r="AS406">
        <f>VLOOKUP('Ответы на форму (1)'!AT406,ОбразЖизни,2,FALSE)</f>
        <v>1</v>
      </c>
      <c r="AT406">
        <f>VLOOKUP('Ответы на форму (1)'!AU406,ОбразЖизни,2,FALSE)</f>
        <v>2</v>
      </c>
      <c r="AU406">
        <f>VLOOKUP('Ответы на форму (1)'!AV406,ОбразЖизни,2,FALSE)</f>
        <v>2</v>
      </c>
      <c r="AV406">
        <f>'Ответы на форму (1)'!AW406</f>
        <v>7</v>
      </c>
      <c r="AW406">
        <f>IF('Ответы на форму (1)'!AX406="",0,1)</f>
        <v>1</v>
      </c>
      <c r="AX406">
        <f>VLOOKUP('Ответы на форму (1)'!AY406,Курение,2,FALSE)</f>
        <v>0</v>
      </c>
      <c r="AY406">
        <f>VLOOKUP('Ответы на форму (1)'!AZ406,Алкоголь,2,FALSE)</f>
        <v>1</v>
      </c>
      <c r="AZ406">
        <f>VLOOKUP('Ответы на форму (1)'!BA406,СемейныйОпыт,2,FALSE)</f>
        <v>1</v>
      </c>
      <c r="BA406">
        <f>'Ответы на форму (1)'!BB406</f>
        <v>2</v>
      </c>
      <c r="BB406">
        <f>IF('Ответы на форму (1)'!BC406="",0,VLOOKUP('Ответы на форму (1)'!BC406,УровниЗнакомства,2,FALSE))</f>
        <v>1</v>
      </c>
      <c r="BC406">
        <f>IF('Ответы на форму (1)'!BD406="",0,VLOOKUP('Ответы на форму (1)'!BD406,УровниЗнакомства,2,FALSE))</f>
        <v>5</v>
      </c>
      <c r="BD406">
        <f>IF('Ответы на форму (1)'!BE406="",0,VLOOKUP('Ответы на форму (1)'!BE406,УровниЗнакомства,2,FALSE))</f>
        <v>4</v>
      </c>
      <c r="BE406">
        <f>IF('Ответы на форму (1)'!BF406="",0,VLOOKUP('Ответы на форму (1)'!BF406,УровниЗнакомства,2,FALSE))</f>
        <v>5</v>
      </c>
      <c r="BF406">
        <f>IF('Ответы на форму (1)'!BG406="",0,VLOOKUP('Ответы на форму (1)'!BG406,УровниЗнакомства,2,FALSE))</f>
        <v>0</v>
      </c>
      <c r="BG406">
        <f>IF('Ответы на форму (1)'!BH406="",0,VLOOKUP('Ответы на форму (1)'!BH406,УровниЗнакомства,2,FALSE))</f>
        <v>0</v>
      </c>
      <c r="BH406">
        <f t="shared" si="46"/>
        <v>15</v>
      </c>
      <c r="BI406">
        <f>VLOOKUP('Ответы на форму (1)'!BI406,ТараканоБалл,2,FALSE)</f>
        <v>1</v>
      </c>
      <c r="BJ406">
        <f>VLOOKUP('Ответы на форму (1)'!BJ406,ТараканоБалл,2,FALSE)</f>
        <v>3</v>
      </c>
      <c r="BK406">
        <f>VLOOKUP('Ответы на форму (1)'!BK406,ТараканоБалл,2,FALSE)</f>
        <v>4</v>
      </c>
      <c r="BL406">
        <f>VLOOKUP('Ответы на форму (1)'!BL406,ТараканоБалл,2,FALSE)</f>
        <v>2</v>
      </c>
      <c r="BM406">
        <f t="shared" si="47"/>
        <v>10</v>
      </c>
      <c r="BN406">
        <f t="shared" si="48"/>
        <v>0</v>
      </c>
      <c r="BO406">
        <f>VLOOKUP('Ответы на форму (1)'!BM406,ОбъемИнфы,2,FALSE)</f>
        <v>2</v>
      </c>
      <c r="BP406">
        <f>VLOOKUP('Ответы на форму (1)'!BN406,ОбъемИнфы,2,FALSE)</f>
        <v>1</v>
      </c>
      <c r="BQ406">
        <f>VLOOKUP('Ответы на форму (1)'!BO406,ОбъемИнфы,2,FALSE)</f>
        <v>2</v>
      </c>
      <c r="BR406">
        <f>VLOOKUP('Ответы на форму (1)'!BP406,ОбъемИнфы,2,FALSE)</f>
        <v>4</v>
      </c>
      <c r="BS406">
        <f>VLOOKUP('Ответы на форму (1)'!BQ406,ОбъемИнфы,2,FALSE)</f>
        <v>4</v>
      </c>
      <c r="BT406">
        <f>VLOOKUP('Ответы на форму (1)'!BR406,ОбъемИнфы,2,FALSE)</f>
        <v>1</v>
      </c>
      <c r="BU406">
        <f>VLOOKUP('Ответы на форму (1)'!BS406,ОбъемИнфы,2,FALSE)</f>
        <v>2</v>
      </c>
      <c r="BV406">
        <f>VLOOKUP('Ответы на форму (1)'!BT406,ОбъемИнфы,2,FALSE)</f>
        <v>0</v>
      </c>
      <c r="BW406">
        <f>IF('Ответы на форму (1)'!BU406&gt;2,"много",'Ответы на форму (1)'!BU406)</f>
        <v>2</v>
      </c>
      <c r="BX406">
        <f>VLOOKUP('Ответы на форму (1)'!BV406,Блыки,2,FALSE)</f>
        <v>0</v>
      </c>
      <c r="BY406">
        <f>IF('Ответы на форму (1)'!BY406="","",'Ответы на форму (1)'!BY406)</f>
        <v>7</v>
      </c>
      <c r="BZ406" t="str">
        <f t="shared" si="43"/>
        <v>Да</v>
      </c>
    </row>
    <row r="407" spans="1:78" x14ac:dyDescent="0.35">
      <c r="A407">
        <f>IF('Ответы на форму (1)'!B407="М",1,0)</f>
        <v>1</v>
      </c>
      <c r="B407">
        <f>'Ответы на форму (1)'!C407</f>
        <v>37</v>
      </c>
      <c r="C407">
        <f>VLOOKUP('Ответы на форму (1)'!G407,Успевание,2,FALSE)</f>
        <v>3</v>
      </c>
      <c r="D407">
        <f>VLOOKUP('Ответы на форму (1)'!H407,Успевание,2,FALSE)</f>
        <v>2</v>
      </c>
      <c r="E407">
        <f t="shared" si="44"/>
        <v>1</v>
      </c>
      <c r="F407">
        <f>VLOOKUP('Ответы на форму (1)'!I407,ШкалаРомека,2,FALSE)</f>
        <v>4</v>
      </c>
      <c r="G407">
        <f>VLOOKUP('Ответы на форму (1)'!J407,ШкалаРомека,2,FALSE)</f>
        <v>3</v>
      </c>
      <c r="H407">
        <f>VLOOKUP('Ответы на форму (1)'!K407,ШкалаРомека,2,FALSE)</f>
        <v>2</v>
      </c>
      <c r="I407">
        <f>VLOOKUP('Ответы на форму (1)'!L407,ШкалаРомека,2,FALSE)</f>
        <v>3</v>
      </c>
      <c r="J407">
        <f>VLOOKUP('Ответы на форму (1)'!M407,ШкалаРомека,2,FALSE)</f>
        <v>4</v>
      </c>
      <c r="K407">
        <f>VLOOKUP('Ответы на форму (1)'!N407,ШкалаРомека,2,FALSE)</f>
        <v>3</v>
      </c>
      <c r="L407">
        <f>VLOOKUP('Ответы на форму (1)'!O407,ШкалаРомека,2,FALSE)</f>
        <v>4</v>
      </c>
      <c r="M407">
        <f>VLOOKUP('Ответы на форму (1)'!P407,ШкалаРомека,2,FALSE)</f>
        <v>3</v>
      </c>
      <c r="N407">
        <f>VLOOKUP('Ответы на форму (1)'!Q407,ШкалаРомека,2,FALSE)</f>
        <v>3</v>
      </c>
      <c r="O407">
        <f>VLOOKUP('Ответы на форму (1)'!R407,ШкалаРомека,2,FALSE)</f>
        <v>3</v>
      </c>
      <c r="P407">
        <f t="shared" si="42"/>
        <v>32</v>
      </c>
      <c r="Q407">
        <f>VLOOKUP('Ответы на форму (1)'!S407,ЧастотаПрактик,2,FALSE)</f>
        <v>0</v>
      </c>
      <c r="R407">
        <f>VLOOKUP('Ответы на форму (1)'!T407,ЧастотаПрактик,2,FALSE)</f>
        <v>1</v>
      </c>
      <c r="S407">
        <f>VLOOKUP('Ответы на форму (1)'!U407,ЧастотаПрактик,2,FALSE)</f>
        <v>3</v>
      </c>
      <c r="T407">
        <f>VLOOKUP('Ответы на форму (1)'!V407,ЧастотаПрактик,2,FALSE)</f>
        <v>0</v>
      </c>
      <c r="U407">
        <f>VLOOKUP('Ответы на форму (1)'!W407,ЧастотаПрактик,2,FALSE)</f>
        <v>0</v>
      </c>
      <c r="V407">
        <f>VLOOKUP('Ответы на форму (1)'!X407,ЧастотаПрактик,2,FALSE)</f>
        <v>0</v>
      </c>
      <c r="W407">
        <f>VLOOKUP('Ответы на форму (1)'!Y407,ЧастотаПрактик,2,FALSE)</f>
        <v>0</v>
      </c>
      <c r="X407">
        <f>VLOOKUP('Ответы на форму (1)'!Z407,ЧастотаПрактик,2,FALSE)</f>
        <v>4</v>
      </c>
      <c r="Y407">
        <f>VLOOKUP('Ответы на форму (1)'!AA407,ЧастотаПрактик,2,FALSE)</f>
        <v>3</v>
      </c>
      <c r="Z407">
        <f>VLOOKUP('Ответы на форму (1)'!AB407,ЧастотаПрактик,2,FALSE)</f>
        <v>2</v>
      </c>
      <c r="AA407">
        <f>VLOOKUP('Ответы на форму (1)'!AC407,ЧастотаПрактик,2,FALSE)</f>
        <v>0</v>
      </c>
      <c r="AB407">
        <f>VLOOKUP('Ответы на форму (1)'!AD407,ЧастотаПрактик,2,FALSE)</f>
        <v>3</v>
      </c>
      <c r="AC407">
        <f>VLOOKUP('Ответы на форму (1)'!AE407,ЧастотаПрактик,2,FALSE)</f>
        <v>2</v>
      </c>
      <c r="AD407">
        <f>VLOOKUP('Ответы на форму (1)'!AF407,ЧастотаПрактик,2,FALSE)</f>
        <v>4</v>
      </c>
      <c r="AE407">
        <f>VLOOKUP('Ответы на форму (1)'!AG407,ДаПочтиНет,2,FALSE)</f>
        <v>1</v>
      </c>
      <c r="AF407">
        <f>VLOOKUP('Ответы на форму (1)'!AH407,ДаПочтиНет,2,FALSE)</f>
        <v>1</v>
      </c>
      <c r="AG407">
        <f>VLOOKUP('Ответы на форму (1)'!AI407,ДаПочтиНет,2,FALSE)</f>
        <v>1</v>
      </c>
      <c r="AH407">
        <f>VLOOKUP('Ответы на форму (1)'!AJ407,ДаПочтиНет,2,FALSE)</f>
        <v>0</v>
      </c>
      <c r="AI407">
        <f>VLOOKUP('Ответы на форму (1)'!AK407,ДаПочтиНет,2,FALSE)</f>
        <v>0</v>
      </c>
      <c r="AJ407">
        <f>VLOOKUP('Ответы на форму (1)'!AL407,ДаПочтиНет,2,FALSE)</f>
        <v>0</v>
      </c>
      <c r="AK407">
        <f>VLOOKUP('Ответы на форму (1)'!AM407,ДаПочтиНет,2,FALSE)</f>
        <v>2</v>
      </c>
      <c r="AL407">
        <f>VLOOKUP('Ответы на форму (1)'!AN407,ДаПочтиНет,2,FALSE)</f>
        <v>2</v>
      </c>
      <c r="AM407">
        <f>VLOOKUP('Ответы на форму (1)'!AO407,ДаПочтиНет,2,FALSE)</f>
        <v>1</v>
      </c>
      <c r="AN407">
        <f t="shared" si="45"/>
        <v>28</v>
      </c>
      <c r="AO407">
        <f>VLOOKUP('Ответы на форму (1)'!AP407,ДаПочтиНет,2,FALSE)</f>
        <v>0</v>
      </c>
      <c r="AP407">
        <f>VLOOKUP('Ответы на форму (1)'!AQ407,ОбразЖизни,2,FALSE)</f>
        <v>4</v>
      </c>
      <c r="AQ407">
        <f>VLOOKUP('Ответы на форму (1)'!AR407,ОбразЖизни,2,FALSE)</f>
        <v>4</v>
      </c>
      <c r="AR407">
        <f>VLOOKUP('Ответы на форму (1)'!AS407,ОбразЖизни,2,FALSE)</f>
        <v>4</v>
      </c>
      <c r="AS407">
        <f>VLOOKUP('Ответы на форму (1)'!AT407,ОбразЖизни,2,FALSE)</f>
        <v>0</v>
      </c>
      <c r="AT407">
        <f>VLOOKUP('Ответы на форму (1)'!AU407,ОбразЖизни,2,FALSE)</f>
        <v>3</v>
      </c>
      <c r="AU407">
        <f>VLOOKUP('Ответы на форму (1)'!AV407,ОбразЖизни,2,FALSE)</f>
        <v>4</v>
      </c>
      <c r="AV407">
        <f>'Ответы на форму (1)'!AW407</f>
        <v>4</v>
      </c>
      <c r="AW407">
        <f>IF('Ответы на форму (1)'!AX407="",0,1)</f>
        <v>0</v>
      </c>
      <c r="AX407">
        <f>VLOOKUP('Ответы на форму (1)'!AY407,Курение,2,FALSE)</f>
        <v>0</v>
      </c>
      <c r="AY407">
        <f>VLOOKUP('Ответы на форму (1)'!AZ407,Алкоголь,2,FALSE)</f>
        <v>1</v>
      </c>
      <c r="AZ407">
        <f>VLOOKUP('Ответы на форму (1)'!BA407,СемейныйОпыт,2,FALSE)</f>
        <v>2</v>
      </c>
      <c r="BA407">
        <f>'Ответы на форму (1)'!BB407</f>
        <v>1</v>
      </c>
      <c r="BB407">
        <f>IF('Ответы на форму (1)'!BC407="",0,VLOOKUP('Ответы на форму (1)'!BC407,УровниЗнакомства,2,FALSE))</f>
        <v>1</v>
      </c>
      <c r="BC407">
        <f>IF('Ответы на форму (1)'!BD407="",0,VLOOKUP('Ответы на форму (1)'!BD407,УровниЗнакомства,2,FALSE))</f>
        <v>0</v>
      </c>
      <c r="BD407">
        <f>IF('Ответы на форму (1)'!BE407="",0,VLOOKUP('Ответы на форму (1)'!BE407,УровниЗнакомства,2,FALSE))</f>
        <v>0</v>
      </c>
      <c r="BE407">
        <f>IF('Ответы на форму (1)'!BF407="",0,VLOOKUP('Ответы на форму (1)'!BF407,УровниЗнакомства,2,FALSE))</f>
        <v>4</v>
      </c>
      <c r="BF407">
        <f>IF('Ответы на форму (1)'!BG407="",0,VLOOKUP('Ответы на форму (1)'!BG407,УровниЗнакомства,2,FALSE))</f>
        <v>0</v>
      </c>
      <c r="BG407">
        <f>IF('Ответы на форму (1)'!BH407="",0,VLOOKUP('Ответы на форму (1)'!BH407,УровниЗнакомства,2,FALSE))</f>
        <v>0</v>
      </c>
      <c r="BH407">
        <f t="shared" si="46"/>
        <v>5</v>
      </c>
      <c r="BI407">
        <f>VLOOKUP('Ответы на форму (1)'!BI407,ТараканоБалл,2,FALSE)</f>
        <v>4</v>
      </c>
      <c r="BJ407">
        <f>VLOOKUP('Ответы на форму (1)'!BJ407,ТараканоБалл,2,FALSE)</f>
        <v>5</v>
      </c>
      <c r="BK407">
        <f>VLOOKUP('Ответы на форму (1)'!BK407,ТараканоБалл,2,FALSE)</f>
        <v>3</v>
      </c>
      <c r="BL407">
        <f>VLOOKUP('Ответы на форму (1)'!BL407,ТараканоБалл,2,FALSE)</f>
        <v>4</v>
      </c>
      <c r="BM407">
        <f t="shared" si="47"/>
        <v>16</v>
      </c>
      <c r="BN407">
        <f t="shared" si="48"/>
        <v>2</v>
      </c>
      <c r="BO407">
        <f>VLOOKUP('Ответы на форму (1)'!BM407,ОбъемИнфы,2,FALSE)</f>
        <v>3</v>
      </c>
      <c r="BP407">
        <f>VLOOKUP('Ответы на форму (1)'!BN407,ОбъемИнфы,2,FALSE)</f>
        <v>2</v>
      </c>
      <c r="BQ407">
        <f>VLOOKUP('Ответы на форму (1)'!BO407,ОбъемИнфы,2,FALSE)</f>
        <v>2</v>
      </c>
      <c r="BR407">
        <f>VLOOKUP('Ответы на форму (1)'!BP407,ОбъемИнфы,2,FALSE)</f>
        <v>4</v>
      </c>
      <c r="BS407">
        <f>VLOOKUP('Ответы на форму (1)'!BQ407,ОбъемИнфы,2,FALSE)</f>
        <v>1</v>
      </c>
      <c r="BT407">
        <f>VLOOKUP('Ответы на форму (1)'!BR407,ОбъемИнфы,2,FALSE)</f>
        <v>1</v>
      </c>
      <c r="BU407">
        <f>VLOOKUP('Ответы на форму (1)'!BS407,ОбъемИнфы,2,FALSE)</f>
        <v>0</v>
      </c>
      <c r="BV407">
        <f>VLOOKUP('Ответы на форму (1)'!BT407,ОбъемИнфы,2,FALSE)</f>
        <v>0</v>
      </c>
      <c r="BW407">
        <f>IF('Ответы на форму (1)'!BU407&gt;2,"много",'Ответы на форму (1)'!BU407)</f>
        <v>2</v>
      </c>
      <c r="BX407">
        <f>VLOOKUP('Ответы на форму (1)'!BV407,Блыки,2,FALSE)</f>
        <v>0</v>
      </c>
      <c r="BY407">
        <f>IF('Ответы на форму (1)'!BY407="","",'Ответы на форму (1)'!BY407)</f>
        <v>7</v>
      </c>
      <c r="BZ407" t="str">
        <f t="shared" si="43"/>
        <v>Да</v>
      </c>
    </row>
    <row r="408" spans="1:78" x14ac:dyDescent="0.35">
      <c r="A408">
        <f>IF('Ответы на форму (1)'!B408="М",1,0)</f>
        <v>0</v>
      </c>
      <c r="B408">
        <f>'Ответы на форму (1)'!C408</f>
        <v>44</v>
      </c>
      <c r="C408">
        <f>VLOOKUP('Ответы на форму (1)'!G408,Успевание,2,FALSE)</f>
        <v>3</v>
      </c>
      <c r="D408">
        <f>VLOOKUP('Ответы на форму (1)'!H408,Успевание,2,FALSE)</f>
        <v>3</v>
      </c>
      <c r="E408">
        <f t="shared" si="44"/>
        <v>0</v>
      </c>
      <c r="F408">
        <f>VLOOKUP('Ответы на форму (1)'!I408,ШкалаРомека,2,FALSE)</f>
        <v>3</v>
      </c>
      <c r="G408">
        <f>VLOOKUP('Ответы на форму (1)'!J408,ШкалаРомека,2,FALSE)</f>
        <v>3</v>
      </c>
      <c r="H408">
        <f>VLOOKUP('Ответы на форму (1)'!K408,ШкалаРомека,2,FALSE)</f>
        <v>2</v>
      </c>
      <c r="I408">
        <f>VLOOKUP('Ответы на форму (1)'!L408,ШкалаРомека,2,FALSE)</f>
        <v>2</v>
      </c>
      <c r="J408">
        <f>VLOOKUP('Ответы на форму (1)'!M408,ШкалаРомека,2,FALSE)</f>
        <v>3</v>
      </c>
      <c r="K408">
        <f>VLOOKUP('Ответы на форму (1)'!N408,ШкалаРомека,2,FALSE)</f>
        <v>3</v>
      </c>
      <c r="L408">
        <f>VLOOKUP('Ответы на форму (1)'!O408,ШкалаРомека,2,FALSE)</f>
        <v>2</v>
      </c>
      <c r="M408">
        <f>VLOOKUP('Ответы на форму (1)'!P408,ШкалаРомека,2,FALSE)</f>
        <v>3</v>
      </c>
      <c r="N408">
        <f>VLOOKUP('Ответы на форму (1)'!Q408,ШкалаРомека,2,FALSE)</f>
        <v>3</v>
      </c>
      <c r="O408">
        <f>VLOOKUP('Ответы на форму (1)'!R408,ШкалаРомека,2,FALSE)</f>
        <v>3</v>
      </c>
      <c r="P408">
        <f t="shared" si="42"/>
        <v>27</v>
      </c>
      <c r="Q408">
        <f>VLOOKUP('Ответы на форму (1)'!S408,ЧастотаПрактик,2,FALSE)</f>
        <v>2</v>
      </c>
      <c r="R408">
        <f>VLOOKUP('Ответы на форму (1)'!T408,ЧастотаПрактик,2,FALSE)</f>
        <v>3</v>
      </c>
      <c r="S408">
        <f>VLOOKUP('Ответы на форму (1)'!U408,ЧастотаПрактик,2,FALSE)</f>
        <v>3</v>
      </c>
      <c r="T408">
        <f>VLOOKUP('Ответы на форму (1)'!V408,ЧастотаПрактик,2,FALSE)</f>
        <v>3</v>
      </c>
      <c r="U408">
        <f>VLOOKUP('Ответы на форму (1)'!W408,ЧастотаПрактик,2,FALSE)</f>
        <v>1</v>
      </c>
      <c r="V408">
        <f>VLOOKUP('Ответы на форму (1)'!X408,ЧастотаПрактик,2,FALSE)</f>
        <v>0</v>
      </c>
      <c r="W408">
        <f>VLOOKUP('Ответы на форму (1)'!Y408,ЧастотаПрактик,2,FALSE)</f>
        <v>1</v>
      </c>
      <c r="X408">
        <f>VLOOKUP('Ответы на форму (1)'!Z408,ЧастотаПрактик,2,FALSE)</f>
        <v>2</v>
      </c>
      <c r="Y408">
        <f>VLOOKUP('Ответы на форму (1)'!AA408,ЧастотаПрактик,2,FALSE)</f>
        <v>2</v>
      </c>
      <c r="Z408">
        <f>VLOOKUP('Ответы на форму (1)'!AB408,ЧастотаПрактик,2,FALSE)</f>
        <v>3</v>
      </c>
      <c r="AA408">
        <f>VLOOKUP('Ответы на форму (1)'!AC408,ЧастотаПрактик,2,FALSE)</f>
        <v>0</v>
      </c>
      <c r="AB408">
        <f>VLOOKUP('Ответы на форму (1)'!AD408,ЧастотаПрактик,2,FALSE)</f>
        <v>1</v>
      </c>
      <c r="AC408">
        <f>VLOOKUP('Ответы на форму (1)'!AE408,ЧастотаПрактик,2,FALSE)</f>
        <v>0</v>
      </c>
      <c r="AD408">
        <f>VLOOKUP('Ответы на форму (1)'!AF408,ЧастотаПрактик,2,FALSE)</f>
        <v>3</v>
      </c>
      <c r="AE408">
        <f>VLOOKUP('Ответы на форму (1)'!AG408,ДаПочтиНет,2,FALSE)</f>
        <v>0</v>
      </c>
      <c r="AF408">
        <f>VLOOKUP('Ответы на форму (1)'!AH408,ДаПочтиНет,2,FALSE)</f>
        <v>0</v>
      </c>
      <c r="AG408">
        <f>VLOOKUP('Ответы на форму (1)'!AI408,ДаПочтиНет,2,FALSE)</f>
        <v>0</v>
      </c>
      <c r="AH408">
        <f>VLOOKUP('Ответы на форму (1)'!AJ408,ДаПочтиНет,2,FALSE)</f>
        <v>0</v>
      </c>
      <c r="AI408">
        <f>VLOOKUP('Ответы на форму (1)'!AK408,ДаПочтиНет,2,FALSE)</f>
        <v>0</v>
      </c>
      <c r="AJ408">
        <f>VLOOKUP('Ответы на форму (1)'!AL408,ДаПочтиНет,2,FALSE)</f>
        <v>0</v>
      </c>
      <c r="AK408">
        <f>VLOOKUP('Ответы на форму (1)'!AM408,ДаПочтиНет,2,FALSE)</f>
        <v>0</v>
      </c>
      <c r="AL408">
        <f>VLOOKUP('Ответы на форму (1)'!AN408,ДаПочтиНет,2,FALSE)</f>
        <v>0</v>
      </c>
      <c r="AM408">
        <f>VLOOKUP('Ответы на форму (1)'!AO408,ДаПочтиНет,2,FALSE)</f>
        <v>0</v>
      </c>
      <c r="AN408">
        <f t="shared" si="45"/>
        <v>21</v>
      </c>
      <c r="AO408">
        <f>VLOOKUP('Ответы на форму (1)'!AP408,ДаПочтиНет,2,FALSE)</f>
        <v>2</v>
      </c>
      <c r="AP408">
        <f>VLOOKUP('Ответы на форму (1)'!AQ408,ОбразЖизни,2,FALSE)</f>
        <v>2</v>
      </c>
      <c r="AQ408">
        <f>VLOOKUP('Ответы на форму (1)'!AR408,ОбразЖизни,2,FALSE)</f>
        <v>4</v>
      </c>
      <c r="AR408">
        <f>VLOOKUP('Ответы на форму (1)'!AS408,ОбразЖизни,2,FALSE)</f>
        <v>2</v>
      </c>
      <c r="AS408">
        <f>VLOOKUP('Ответы на форму (1)'!AT408,ОбразЖизни,2,FALSE)</f>
        <v>4</v>
      </c>
      <c r="AT408">
        <f>VLOOKUP('Ответы на форму (1)'!AU408,ОбразЖизни,2,FALSE)</f>
        <v>1</v>
      </c>
      <c r="AU408">
        <f>VLOOKUP('Ответы на форму (1)'!AV408,ОбразЖизни,2,FALSE)</f>
        <v>3</v>
      </c>
      <c r="AV408">
        <f>'Ответы на форму (1)'!AW408</f>
        <v>5</v>
      </c>
      <c r="AW408">
        <f>IF('Ответы на форму (1)'!AX408="",0,1)</f>
        <v>1</v>
      </c>
      <c r="AX408">
        <f>VLOOKUP('Ответы на форму (1)'!AY408,Курение,2,FALSE)</f>
        <v>0</v>
      </c>
      <c r="AY408">
        <f>VLOOKUP('Ответы на форму (1)'!AZ408,Алкоголь,2,FALSE)</f>
        <v>0</v>
      </c>
      <c r="AZ408">
        <f>VLOOKUP('Ответы на форму (1)'!BA408,СемейныйОпыт,2,FALSE)</f>
        <v>2</v>
      </c>
      <c r="BA408">
        <f>'Ответы на форму (1)'!BB408</f>
        <v>2</v>
      </c>
      <c r="BB408">
        <f>IF('Ответы на форму (1)'!BC408="",0,VLOOKUP('Ответы на форму (1)'!BC408,УровниЗнакомства,2,FALSE))</f>
        <v>1</v>
      </c>
      <c r="BC408">
        <f>IF('Ответы на форму (1)'!BD408="",0,VLOOKUP('Ответы на форму (1)'!BD408,УровниЗнакомства,2,FALSE))</f>
        <v>0</v>
      </c>
      <c r="BD408">
        <f>IF('Ответы на форму (1)'!BE408="",0,VLOOKUP('Ответы на форму (1)'!BE408,УровниЗнакомства,2,FALSE))</f>
        <v>1</v>
      </c>
      <c r="BE408">
        <f>IF('Ответы на форму (1)'!BF408="",0,VLOOKUP('Ответы на форму (1)'!BF408,УровниЗнакомства,2,FALSE))</f>
        <v>1</v>
      </c>
      <c r="BF408">
        <f>IF('Ответы на форму (1)'!BG408="",0,VLOOKUP('Ответы на форму (1)'!BG408,УровниЗнакомства,2,FALSE))</f>
        <v>0</v>
      </c>
      <c r="BG408">
        <f>IF('Ответы на форму (1)'!BH408="",0,VLOOKUP('Ответы на форму (1)'!BH408,УровниЗнакомства,2,FALSE))</f>
        <v>0</v>
      </c>
      <c r="BH408">
        <f t="shared" si="46"/>
        <v>3</v>
      </c>
      <c r="BI408">
        <f>VLOOKUP('Ответы на форму (1)'!BI408,ТараканоБалл,2,FALSE)</f>
        <v>5</v>
      </c>
      <c r="BJ408">
        <f>VLOOKUP('Ответы на форму (1)'!BJ408,ТараканоБалл,2,FALSE)</f>
        <v>4</v>
      </c>
      <c r="BK408">
        <f>VLOOKUP('Ответы на форму (1)'!BK408,ТараканоБалл,2,FALSE)</f>
        <v>4</v>
      </c>
      <c r="BL408">
        <f>VLOOKUP('Ответы на форму (1)'!BL408,ТараканоБалл,2,FALSE)</f>
        <v>5</v>
      </c>
      <c r="BM408">
        <f t="shared" si="47"/>
        <v>18</v>
      </c>
      <c r="BN408">
        <f t="shared" si="48"/>
        <v>2</v>
      </c>
      <c r="BO408">
        <f>VLOOKUP('Ответы на форму (1)'!BM408,ОбъемИнфы,2,FALSE)</f>
        <v>3</v>
      </c>
      <c r="BP408">
        <f>VLOOKUP('Ответы на форму (1)'!BN408,ОбъемИнфы,2,FALSE)</f>
        <v>4</v>
      </c>
      <c r="BQ408">
        <f>VLOOKUP('Ответы на форму (1)'!BO408,ОбъемИнфы,2,FALSE)</f>
        <v>1</v>
      </c>
      <c r="BR408">
        <f>VLOOKUP('Ответы на форму (1)'!BP408,ОбъемИнфы,2,FALSE)</f>
        <v>2</v>
      </c>
      <c r="BS408">
        <f>VLOOKUP('Ответы на форму (1)'!BQ408,ОбъемИнфы,2,FALSE)</f>
        <v>4</v>
      </c>
      <c r="BT408">
        <f>VLOOKUP('Ответы на форму (1)'!BR408,ОбъемИнфы,2,FALSE)</f>
        <v>4</v>
      </c>
      <c r="BU408">
        <f>VLOOKUP('Ответы на форму (1)'!BS408,ОбъемИнфы,2,FALSE)</f>
        <v>4</v>
      </c>
      <c r="BV408">
        <f>VLOOKUP('Ответы на форму (1)'!BT408,ОбъемИнфы,2,FALSE)</f>
        <v>1</v>
      </c>
      <c r="BW408">
        <f>IF('Ответы на форму (1)'!BU408&gt;2,"много",'Ответы на форму (1)'!BU408)</f>
        <v>1</v>
      </c>
      <c r="BX408">
        <f>VLOOKUP('Ответы на форму (1)'!BV408,Блыки,2,FALSE)</f>
        <v>0</v>
      </c>
      <c r="BY408">
        <f>IF('Ответы на форму (1)'!BY408="","",'Ответы на форму (1)'!BY408)</f>
        <v>9</v>
      </c>
      <c r="BZ408" t="str">
        <f t="shared" si="43"/>
        <v>Да</v>
      </c>
    </row>
    <row r="409" spans="1:78" x14ac:dyDescent="0.35">
      <c r="A409">
        <f>IF('Ответы на форму (1)'!B409="М",1,0)</f>
        <v>0</v>
      </c>
      <c r="B409">
        <f>'Ответы на форму (1)'!C409</f>
        <v>31</v>
      </c>
      <c r="C409">
        <f>VLOOKUP('Ответы на форму (1)'!G409,Успевание,2,FALSE)</f>
        <v>4</v>
      </c>
      <c r="D409">
        <f>VLOOKUP('Ответы на форму (1)'!H409,Успевание,2,FALSE)</f>
        <v>3</v>
      </c>
      <c r="E409">
        <f t="shared" si="44"/>
        <v>1</v>
      </c>
      <c r="F409">
        <f>VLOOKUP('Ответы на форму (1)'!I409,ШкалаРомека,2,FALSE)</f>
        <v>4</v>
      </c>
      <c r="G409">
        <f>VLOOKUP('Ответы на форму (1)'!J409,ШкалаРомека,2,FALSE)</f>
        <v>2</v>
      </c>
      <c r="H409">
        <f>VLOOKUP('Ответы на форму (1)'!K409,ШкалаРомека,2,FALSE)</f>
        <v>3</v>
      </c>
      <c r="I409">
        <f>VLOOKUP('Ответы на форму (1)'!L409,ШкалаРомека,2,FALSE)</f>
        <v>3</v>
      </c>
      <c r="J409">
        <f>VLOOKUP('Ответы на форму (1)'!M409,ШкалаРомека,2,FALSE)</f>
        <v>2</v>
      </c>
      <c r="K409">
        <f>VLOOKUP('Ответы на форму (1)'!N409,ШкалаРомека,2,FALSE)</f>
        <v>3</v>
      </c>
      <c r="L409">
        <f>VLOOKUP('Ответы на форму (1)'!O409,ШкалаРомека,2,FALSE)</f>
        <v>2</v>
      </c>
      <c r="M409">
        <f>VLOOKUP('Ответы на форму (1)'!P409,ШкалаРомека,2,FALSE)</f>
        <v>3</v>
      </c>
      <c r="N409">
        <f>VLOOKUP('Ответы на форму (1)'!Q409,ШкалаРомека,2,FALSE)</f>
        <v>3</v>
      </c>
      <c r="O409">
        <f>VLOOKUP('Ответы на форму (1)'!R409,ШкалаРомека,2,FALSE)</f>
        <v>3</v>
      </c>
      <c r="P409">
        <f t="shared" si="42"/>
        <v>28</v>
      </c>
      <c r="Q409">
        <f>VLOOKUP('Ответы на форму (1)'!S409,ЧастотаПрактик,2,FALSE)</f>
        <v>4</v>
      </c>
      <c r="R409">
        <f>VLOOKUP('Ответы на форму (1)'!T409,ЧастотаПрактик,2,FALSE)</f>
        <v>4</v>
      </c>
      <c r="S409">
        <f>VLOOKUP('Ответы на форму (1)'!U409,ЧастотаПрактик,2,FALSE)</f>
        <v>4</v>
      </c>
      <c r="T409">
        <f>VLOOKUP('Ответы на форму (1)'!V409,ЧастотаПрактик,2,FALSE)</f>
        <v>3</v>
      </c>
      <c r="U409">
        <f>VLOOKUP('Ответы на форму (1)'!W409,ЧастотаПрактик,2,FALSE)</f>
        <v>0</v>
      </c>
      <c r="V409">
        <f>VLOOKUP('Ответы на форму (1)'!X409,ЧастотаПрактик,2,FALSE)</f>
        <v>0</v>
      </c>
      <c r="W409">
        <f>VLOOKUP('Ответы на форму (1)'!Y409,ЧастотаПрактик,2,FALSE)</f>
        <v>4</v>
      </c>
      <c r="X409">
        <f>VLOOKUP('Ответы на форму (1)'!Z409,ЧастотаПрактик,2,FALSE)</f>
        <v>0</v>
      </c>
      <c r="Y409">
        <f>VLOOKUP('Ответы на форму (1)'!AA409,ЧастотаПрактик,2,FALSE)</f>
        <v>3</v>
      </c>
      <c r="Z409">
        <f>VLOOKUP('Ответы на форму (1)'!AB409,ЧастотаПрактик,2,FALSE)</f>
        <v>3</v>
      </c>
      <c r="AA409">
        <f>VLOOKUP('Ответы на форму (1)'!AC409,ЧастотаПрактик,2,FALSE)</f>
        <v>0</v>
      </c>
      <c r="AB409">
        <f>VLOOKUP('Ответы на форму (1)'!AD409,ЧастотаПрактик,2,FALSE)</f>
        <v>2</v>
      </c>
      <c r="AC409">
        <f>VLOOKUP('Ответы на форму (1)'!AE409,ЧастотаПрактик,2,FALSE)</f>
        <v>1</v>
      </c>
      <c r="AD409">
        <f>VLOOKUP('Ответы на форму (1)'!AF409,ЧастотаПрактик,2,FALSE)</f>
        <v>3</v>
      </c>
      <c r="AE409">
        <f>VLOOKUP('Ответы на форму (1)'!AG409,ДаПочтиНет,2,FALSE)</f>
        <v>0</v>
      </c>
      <c r="AF409">
        <f>VLOOKUP('Ответы на форму (1)'!AH409,ДаПочтиНет,2,FALSE)</f>
        <v>0</v>
      </c>
      <c r="AG409">
        <f>VLOOKUP('Ответы на форму (1)'!AI409,ДаПочтиНет,2,FALSE)</f>
        <v>2</v>
      </c>
      <c r="AH409">
        <f>VLOOKUP('Ответы на форму (1)'!AJ409,ДаПочтиНет,2,FALSE)</f>
        <v>0</v>
      </c>
      <c r="AI409">
        <f>VLOOKUP('Ответы на форму (1)'!AK409,ДаПочтиНет,2,FALSE)</f>
        <v>2</v>
      </c>
      <c r="AJ409">
        <f>VLOOKUP('Ответы на форму (1)'!AL409,ДаПочтиНет,2,FALSE)</f>
        <v>0</v>
      </c>
      <c r="AK409">
        <f>VLOOKUP('Ответы на форму (1)'!AM409,ДаПочтиНет,2,FALSE)</f>
        <v>0</v>
      </c>
      <c r="AL409">
        <f>VLOOKUP('Ответы на форму (1)'!AN409,ДаПочтиНет,2,FALSE)</f>
        <v>0</v>
      </c>
      <c r="AM409">
        <f>VLOOKUP('Ответы на форму (1)'!AO409,ДаПочтиНет,2,FALSE)</f>
        <v>2</v>
      </c>
      <c r="AN409">
        <f t="shared" si="45"/>
        <v>34</v>
      </c>
      <c r="AO409">
        <f>VLOOKUP('Ответы на форму (1)'!AP409,ДаПочтиНет,2,FALSE)</f>
        <v>2</v>
      </c>
      <c r="AP409">
        <f>VLOOKUP('Ответы на форму (1)'!AQ409,ОбразЖизни,2,FALSE)</f>
        <v>3</v>
      </c>
      <c r="AQ409">
        <f>VLOOKUP('Ответы на форму (1)'!AR409,ОбразЖизни,2,FALSE)</f>
        <v>1</v>
      </c>
      <c r="AR409">
        <f>VLOOKUP('Ответы на форму (1)'!AS409,ОбразЖизни,2,FALSE)</f>
        <v>0</v>
      </c>
      <c r="AS409">
        <f>VLOOKUP('Ответы на форму (1)'!AT409,ОбразЖизни,2,FALSE)</f>
        <v>2</v>
      </c>
      <c r="AT409">
        <f>VLOOKUP('Ответы на форму (1)'!AU409,ОбразЖизни,2,FALSE)</f>
        <v>3</v>
      </c>
      <c r="AU409">
        <f>VLOOKUP('Ответы на форму (1)'!AV409,ОбразЖизни,2,FALSE)</f>
        <v>1</v>
      </c>
      <c r="AV409">
        <f>'Ответы на форму (1)'!AW409</f>
        <v>7</v>
      </c>
      <c r="AW409">
        <f>IF('Ответы на форму (1)'!AX409="",0,1)</f>
        <v>1</v>
      </c>
      <c r="AX409">
        <f>VLOOKUP('Ответы на форму (1)'!AY409,Курение,2,FALSE)</f>
        <v>2</v>
      </c>
      <c r="AY409">
        <f>VLOOKUP('Ответы на форму (1)'!AZ409,Алкоголь,2,FALSE)</f>
        <v>1</v>
      </c>
      <c r="AZ409">
        <f>VLOOKUP('Ответы на форму (1)'!BA409,СемейныйОпыт,2,FALSE)</f>
        <v>1</v>
      </c>
      <c r="BA409">
        <f>'Ответы на форму (1)'!BB409</f>
        <v>0</v>
      </c>
      <c r="BB409">
        <f>IF('Ответы на форму (1)'!BC409="",0,VLOOKUP('Ответы на форму (1)'!BC409,УровниЗнакомства,2,FALSE))</f>
        <v>0</v>
      </c>
      <c r="BC409">
        <f>IF('Ответы на форму (1)'!BD409="",0,VLOOKUP('Ответы на форму (1)'!BD409,УровниЗнакомства,2,FALSE))</f>
        <v>0</v>
      </c>
      <c r="BD409">
        <f>IF('Ответы на форму (1)'!BE409="",0,VLOOKUP('Ответы на форму (1)'!BE409,УровниЗнакомства,2,FALSE))</f>
        <v>0</v>
      </c>
      <c r="BE409">
        <f>IF('Ответы на форму (1)'!BF409="",0,VLOOKUP('Ответы на форму (1)'!BF409,УровниЗнакомства,2,FALSE))</f>
        <v>0</v>
      </c>
      <c r="BF409">
        <f>IF('Ответы на форму (1)'!BG409="",0,VLOOKUP('Ответы на форму (1)'!BG409,УровниЗнакомства,2,FALSE))</f>
        <v>0</v>
      </c>
      <c r="BG409">
        <f>IF('Ответы на форму (1)'!BH409="",0,VLOOKUP('Ответы на форму (1)'!BH409,УровниЗнакомства,2,FALSE))</f>
        <v>0</v>
      </c>
      <c r="BH409">
        <f t="shared" si="46"/>
        <v>0</v>
      </c>
      <c r="BI409">
        <f>VLOOKUP('Ответы на форму (1)'!BI409,ТараканоБалл,2,FALSE)</f>
        <v>1</v>
      </c>
      <c r="BJ409">
        <f>VLOOKUP('Ответы на форму (1)'!BJ409,ТараканоБалл,2,FALSE)</f>
        <v>2</v>
      </c>
      <c r="BK409">
        <f>VLOOKUP('Ответы на форму (1)'!BK409,ТараканоБалл,2,FALSE)</f>
        <v>2</v>
      </c>
      <c r="BL409">
        <f>VLOOKUP('Ответы на форму (1)'!BL409,ТараканоБалл,2,FALSE)</f>
        <v>4</v>
      </c>
      <c r="BM409">
        <f t="shared" si="47"/>
        <v>9</v>
      </c>
      <c r="BN409">
        <f t="shared" si="48"/>
        <v>0</v>
      </c>
      <c r="BO409">
        <f>VLOOKUP('Ответы на форму (1)'!BM409,ОбъемИнфы,2,FALSE)</f>
        <v>4</v>
      </c>
      <c r="BP409">
        <f>VLOOKUP('Ответы на форму (1)'!BN409,ОбъемИнфы,2,FALSE)</f>
        <v>1</v>
      </c>
      <c r="BQ409">
        <f>VLOOKUP('Ответы на форму (1)'!BO409,ОбъемИнфы,2,FALSE)</f>
        <v>4</v>
      </c>
      <c r="BR409">
        <f>VLOOKUP('Ответы на форму (1)'!BP409,ОбъемИнфы,2,FALSE)</f>
        <v>2</v>
      </c>
      <c r="BS409">
        <f>VLOOKUP('Ответы на форму (1)'!BQ409,ОбъемИнфы,2,FALSE)</f>
        <v>4</v>
      </c>
      <c r="BT409">
        <f>VLOOKUP('Ответы на форму (1)'!BR409,ОбъемИнфы,2,FALSE)</f>
        <v>3</v>
      </c>
      <c r="BU409">
        <f>VLOOKUP('Ответы на форму (1)'!BS409,ОбъемИнфы,2,FALSE)</f>
        <v>1</v>
      </c>
      <c r="BV409">
        <f>VLOOKUP('Ответы на форму (1)'!BT409,ОбъемИнфы,2,FALSE)</f>
        <v>0</v>
      </c>
      <c r="BW409" t="str">
        <f>IF('Ответы на форму (1)'!BU409&gt;2,"много",'Ответы на форму (1)'!BU409)</f>
        <v>много</v>
      </c>
      <c r="BX409">
        <f>VLOOKUP('Ответы на форму (1)'!BV409,Блыки,2,FALSE)</f>
        <v>0</v>
      </c>
      <c r="BY409">
        <f>IF('Ответы на форму (1)'!BY409="","",'Ответы на форму (1)'!BY409)</f>
        <v>6</v>
      </c>
      <c r="BZ409" t="str">
        <f t="shared" si="43"/>
        <v>Нет</v>
      </c>
    </row>
    <row r="410" spans="1:78" x14ac:dyDescent="0.35">
      <c r="A410">
        <f>IF('Ответы на форму (1)'!B410="М",1,0)</f>
        <v>0</v>
      </c>
      <c r="B410">
        <f>'Ответы на форму (1)'!C410</f>
        <v>39</v>
      </c>
      <c r="C410">
        <f>VLOOKUP('Ответы на форму (1)'!G410,Успевание,2,FALSE)</f>
        <v>3</v>
      </c>
      <c r="D410">
        <f>VLOOKUP('Ответы на форму (1)'!H410,Успевание,2,FALSE)</f>
        <v>3</v>
      </c>
      <c r="E410">
        <f t="shared" si="44"/>
        <v>0</v>
      </c>
      <c r="F410">
        <f>VLOOKUP('Ответы на форму (1)'!I410,ШкалаРомека,2,FALSE)</f>
        <v>3</v>
      </c>
      <c r="G410">
        <f>VLOOKUP('Ответы на форму (1)'!J410,ШкалаРомека,2,FALSE)</f>
        <v>3</v>
      </c>
      <c r="H410">
        <f>VLOOKUP('Ответы на форму (1)'!K410,ШкалаРомека,2,FALSE)</f>
        <v>2</v>
      </c>
      <c r="I410">
        <f>VLOOKUP('Ответы на форму (1)'!L410,ШкалаРомека,2,FALSE)</f>
        <v>2</v>
      </c>
      <c r="J410">
        <f>VLOOKUP('Ответы на форму (1)'!M410,ШкалаРомека,2,FALSE)</f>
        <v>3</v>
      </c>
      <c r="K410">
        <f>VLOOKUP('Ответы на форму (1)'!N410,ШкалаРомека,2,FALSE)</f>
        <v>3</v>
      </c>
      <c r="L410">
        <f>VLOOKUP('Ответы на форму (1)'!O410,ШкалаРомека,2,FALSE)</f>
        <v>2</v>
      </c>
      <c r="M410">
        <f>VLOOKUP('Ответы на форму (1)'!P410,ШкалаРомека,2,FALSE)</f>
        <v>3</v>
      </c>
      <c r="N410">
        <f>VLOOKUP('Ответы на форму (1)'!Q410,ШкалаРомека,2,FALSE)</f>
        <v>3</v>
      </c>
      <c r="O410">
        <f>VLOOKUP('Ответы на форму (1)'!R410,ШкалаРомека,2,FALSE)</f>
        <v>2</v>
      </c>
      <c r="P410">
        <f t="shared" si="42"/>
        <v>26</v>
      </c>
      <c r="Q410">
        <f>VLOOKUP('Ответы на форму (1)'!S410,ЧастотаПрактик,2,FALSE)</f>
        <v>1</v>
      </c>
      <c r="R410">
        <f>VLOOKUP('Ответы на форму (1)'!T410,ЧастотаПрактик,2,FALSE)</f>
        <v>2</v>
      </c>
      <c r="S410">
        <f>VLOOKUP('Ответы на форму (1)'!U410,ЧастотаПрактик,2,FALSE)</f>
        <v>3</v>
      </c>
      <c r="T410">
        <f>VLOOKUP('Ответы на форму (1)'!V410,ЧастотаПрактик,2,FALSE)</f>
        <v>2</v>
      </c>
      <c r="U410">
        <f>VLOOKUP('Ответы на форму (1)'!W410,ЧастотаПрактик,2,FALSE)</f>
        <v>1</v>
      </c>
      <c r="V410">
        <f>VLOOKUP('Ответы на форму (1)'!X410,ЧастотаПрактик,2,FALSE)</f>
        <v>1</v>
      </c>
      <c r="W410">
        <f>VLOOKUP('Ответы на форму (1)'!Y410,ЧастотаПрактик,2,FALSE)</f>
        <v>2</v>
      </c>
      <c r="X410">
        <f>VLOOKUP('Ответы на форму (1)'!Z410,ЧастотаПрактик,2,FALSE)</f>
        <v>1</v>
      </c>
      <c r="Y410">
        <f>VLOOKUP('Ответы на форму (1)'!AA410,ЧастотаПрактик,2,FALSE)</f>
        <v>2</v>
      </c>
      <c r="Z410">
        <f>VLOOKUP('Ответы на форму (1)'!AB410,ЧастотаПрактик,2,FALSE)</f>
        <v>2</v>
      </c>
      <c r="AA410">
        <f>VLOOKUP('Ответы на форму (1)'!AC410,ЧастотаПрактик,2,FALSE)</f>
        <v>2</v>
      </c>
      <c r="AB410">
        <f>VLOOKUP('Ответы на форму (1)'!AD410,ЧастотаПрактик,2,FALSE)</f>
        <v>3</v>
      </c>
      <c r="AC410">
        <f>VLOOKUP('Ответы на форму (1)'!AE410,ЧастотаПрактик,2,FALSE)</f>
        <v>1</v>
      </c>
      <c r="AD410">
        <f>VLOOKUP('Ответы на форму (1)'!AF410,ЧастотаПрактик,2,FALSE)</f>
        <v>2</v>
      </c>
      <c r="AE410">
        <f>VLOOKUP('Ответы на форму (1)'!AG410,ДаПочтиНет,2,FALSE)</f>
        <v>0</v>
      </c>
      <c r="AF410">
        <f>VLOOKUP('Ответы на форму (1)'!AH410,ДаПочтиНет,2,FALSE)</f>
        <v>0</v>
      </c>
      <c r="AG410">
        <f>VLOOKUP('Ответы на форму (1)'!AI410,ДаПочтиНет,2,FALSE)</f>
        <v>0</v>
      </c>
      <c r="AH410">
        <f>VLOOKUP('Ответы на форму (1)'!AJ410,ДаПочтиНет,2,FALSE)</f>
        <v>0</v>
      </c>
      <c r="AI410">
        <f>VLOOKUP('Ответы на форму (1)'!AK410,ДаПочтиНет,2,FALSE)</f>
        <v>1</v>
      </c>
      <c r="AJ410">
        <f>VLOOKUP('Ответы на форму (1)'!AL410,ДаПочтиНет,2,FALSE)</f>
        <v>2</v>
      </c>
      <c r="AK410">
        <f>VLOOKUP('Ответы на форму (1)'!AM410,ДаПочтиНет,2,FALSE)</f>
        <v>2</v>
      </c>
      <c r="AL410">
        <f>VLOOKUP('Ответы на форму (1)'!AN410,ДаПочтиНет,2,FALSE)</f>
        <v>0</v>
      </c>
      <c r="AM410">
        <f>VLOOKUP('Ответы на форму (1)'!AO410,ДаПочтиНет,2,FALSE)</f>
        <v>0</v>
      </c>
      <c r="AN410">
        <f t="shared" si="45"/>
        <v>28</v>
      </c>
      <c r="AO410">
        <f>VLOOKUP('Ответы на форму (1)'!AP410,ДаПочтиНет,2,FALSE)</f>
        <v>1</v>
      </c>
      <c r="AP410">
        <f>VLOOKUP('Ответы на форму (1)'!AQ410,ОбразЖизни,2,FALSE)</f>
        <v>4</v>
      </c>
      <c r="AQ410">
        <f>VLOOKUP('Ответы на форму (1)'!AR410,ОбразЖизни,2,FALSE)</f>
        <v>2</v>
      </c>
      <c r="AR410">
        <f>VLOOKUP('Ответы на форму (1)'!AS410,ОбразЖизни,2,FALSE)</f>
        <v>4</v>
      </c>
      <c r="AS410">
        <f>VLOOKUP('Ответы на форму (1)'!AT410,ОбразЖизни,2,FALSE)</f>
        <v>2</v>
      </c>
      <c r="AT410">
        <f>VLOOKUP('Ответы на форму (1)'!AU410,ОбразЖизни,2,FALSE)</f>
        <v>3</v>
      </c>
      <c r="AU410">
        <f>VLOOKUP('Ответы на форму (1)'!AV410,ОбразЖизни,2,FALSE)</f>
        <v>3</v>
      </c>
      <c r="AV410">
        <f>'Ответы на форму (1)'!AW410</f>
        <v>6</v>
      </c>
      <c r="AW410">
        <f>IF('Ответы на форму (1)'!AX410="",0,1)</f>
        <v>1</v>
      </c>
      <c r="AX410">
        <f>VLOOKUP('Ответы на форму (1)'!AY410,Курение,2,FALSE)</f>
        <v>0</v>
      </c>
      <c r="AY410">
        <f>VLOOKUP('Ответы на форму (1)'!AZ410,Алкоголь,2,FALSE)</f>
        <v>0</v>
      </c>
      <c r="AZ410">
        <f>VLOOKUP('Ответы на форму (1)'!BA410,СемейныйОпыт,2,FALSE)</f>
        <v>1</v>
      </c>
      <c r="BA410">
        <f>'Ответы на форму (1)'!BB410</f>
        <v>2</v>
      </c>
      <c r="BB410">
        <f>IF('Ответы на форму (1)'!BC410="",0,VLOOKUP('Ответы на форму (1)'!BC410,УровниЗнакомства,2,FALSE))</f>
        <v>5</v>
      </c>
      <c r="BC410">
        <f>IF('Ответы на форму (1)'!BD410="",0,VLOOKUP('Ответы на форму (1)'!BD410,УровниЗнакомства,2,FALSE))</f>
        <v>3</v>
      </c>
      <c r="BD410">
        <f>IF('Ответы на форму (1)'!BE410="",0,VLOOKUP('Ответы на форму (1)'!BE410,УровниЗнакомства,2,FALSE))</f>
        <v>0</v>
      </c>
      <c r="BE410">
        <f>IF('Ответы на форму (1)'!BF410="",0,VLOOKUP('Ответы на форму (1)'!BF410,УровниЗнакомства,2,FALSE))</f>
        <v>1</v>
      </c>
      <c r="BF410">
        <f>IF('Ответы на форму (1)'!BG410="",0,VLOOKUP('Ответы на форму (1)'!BG410,УровниЗнакомства,2,FALSE))</f>
        <v>0</v>
      </c>
      <c r="BG410">
        <f>IF('Ответы на форму (1)'!BH410="",0,VLOOKUP('Ответы на форму (1)'!BH410,УровниЗнакомства,2,FALSE))</f>
        <v>0</v>
      </c>
      <c r="BH410">
        <f t="shared" si="46"/>
        <v>9</v>
      </c>
      <c r="BI410">
        <f>VLOOKUP('Ответы на форму (1)'!BI410,ТараканоБалл,2,FALSE)</f>
        <v>4</v>
      </c>
      <c r="BJ410">
        <f>VLOOKUP('Ответы на форму (1)'!BJ410,ТараканоБалл,2,FALSE)</f>
        <v>4</v>
      </c>
      <c r="BK410">
        <f>VLOOKUP('Ответы на форму (1)'!BK410,ТараканоБалл,2,FALSE)</f>
        <v>4</v>
      </c>
      <c r="BL410">
        <f>VLOOKUP('Ответы на форму (1)'!BL410,ТараканоБалл,2,FALSE)</f>
        <v>5</v>
      </c>
      <c r="BM410">
        <f t="shared" si="47"/>
        <v>17</v>
      </c>
      <c r="BN410">
        <f t="shared" si="48"/>
        <v>2</v>
      </c>
      <c r="BO410">
        <f>VLOOKUP('Ответы на форму (1)'!BM410,ОбъемИнфы,2,FALSE)</f>
        <v>2</v>
      </c>
      <c r="BP410">
        <f>VLOOKUP('Ответы на форму (1)'!BN410,ОбъемИнфы,2,FALSE)</f>
        <v>1</v>
      </c>
      <c r="BQ410">
        <f>VLOOKUP('Ответы на форму (1)'!BO410,ОбъемИнфы,2,FALSE)</f>
        <v>1</v>
      </c>
      <c r="BR410">
        <f>VLOOKUP('Ответы на форму (1)'!BP410,ОбъемИнфы,2,FALSE)</f>
        <v>2</v>
      </c>
      <c r="BS410">
        <f>VLOOKUP('Ответы на форму (1)'!BQ410,ОбъемИнфы,2,FALSE)</f>
        <v>3</v>
      </c>
      <c r="BT410">
        <f>VLOOKUP('Ответы на форму (1)'!BR410,ОбъемИнфы,2,FALSE)</f>
        <v>3</v>
      </c>
      <c r="BU410">
        <f>VLOOKUP('Ответы на форму (1)'!BS410,ОбъемИнфы,2,FALSE)</f>
        <v>3</v>
      </c>
      <c r="BV410">
        <f>VLOOKUP('Ответы на форму (1)'!BT410,ОбъемИнфы,2,FALSE)</f>
        <v>2</v>
      </c>
      <c r="BW410">
        <f>IF('Ответы на форму (1)'!BU410&gt;2,"много",'Ответы на форму (1)'!BU410)</f>
        <v>2</v>
      </c>
      <c r="BX410">
        <f>VLOOKUP('Ответы на форму (1)'!BV410,Блыки,2,FALSE)</f>
        <v>0</v>
      </c>
      <c r="BY410">
        <f>IF('Ответы на форму (1)'!BY410="","",'Ответы на форму (1)'!BY410)</f>
        <v>7</v>
      </c>
      <c r="BZ410" t="str">
        <f t="shared" si="43"/>
        <v>Да</v>
      </c>
    </row>
    <row r="411" spans="1:78" x14ac:dyDescent="0.35">
      <c r="A411">
        <f>IF('Ответы на форму (1)'!B411="М",1,0)</f>
        <v>0</v>
      </c>
      <c r="B411">
        <f>'Ответы на форму (1)'!C411</f>
        <v>39</v>
      </c>
      <c r="C411">
        <f>VLOOKUP('Ответы на форму (1)'!G411,Успевание,2,FALSE)</f>
        <v>3</v>
      </c>
      <c r="D411">
        <f>VLOOKUP('Ответы на форму (1)'!H411,Успевание,2,FALSE)</f>
        <v>3</v>
      </c>
      <c r="E411">
        <f t="shared" si="44"/>
        <v>0</v>
      </c>
      <c r="F411">
        <f>VLOOKUP('Ответы на форму (1)'!I411,ШкалаРомека,2,FALSE)</f>
        <v>3</v>
      </c>
      <c r="G411">
        <f>VLOOKUP('Ответы на форму (1)'!J411,ШкалаРомека,2,FALSE)</f>
        <v>3</v>
      </c>
      <c r="H411">
        <f>VLOOKUP('Ответы на форму (1)'!K411,ШкалаРомека,2,FALSE)</f>
        <v>2</v>
      </c>
      <c r="I411">
        <f>VLOOKUP('Ответы на форму (1)'!L411,ШкалаРомека,2,FALSE)</f>
        <v>2</v>
      </c>
      <c r="J411">
        <f>VLOOKUP('Ответы на форму (1)'!M411,ШкалаРомека,2,FALSE)</f>
        <v>3</v>
      </c>
      <c r="K411">
        <f>VLOOKUP('Ответы на форму (1)'!N411,ШкалаРомека,2,FALSE)</f>
        <v>3</v>
      </c>
      <c r="L411">
        <f>VLOOKUP('Ответы на форму (1)'!O411,ШкалаРомека,2,FALSE)</f>
        <v>2</v>
      </c>
      <c r="M411">
        <f>VLOOKUP('Ответы на форму (1)'!P411,ШкалаРомека,2,FALSE)</f>
        <v>3</v>
      </c>
      <c r="N411">
        <f>VLOOKUP('Ответы на форму (1)'!Q411,ШкалаРомека,2,FALSE)</f>
        <v>3</v>
      </c>
      <c r="O411">
        <f>VLOOKUP('Ответы на форму (1)'!R411,ШкалаРомека,2,FALSE)</f>
        <v>2</v>
      </c>
      <c r="P411">
        <f t="shared" si="42"/>
        <v>26</v>
      </c>
      <c r="Q411">
        <f>VLOOKUP('Ответы на форму (1)'!S411,ЧастотаПрактик,2,FALSE)</f>
        <v>1</v>
      </c>
      <c r="R411">
        <f>VLOOKUP('Ответы на форму (1)'!T411,ЧастотаПрактик,2,FALSE)</f>
        <v>2</v>
      </c>
      <c r="S411">
        <f>VLOOKUP('Ответы на форму (1)'!U411,ЧастотаПрактик,2,FALSE)</f>
        <v>3</v>
      </c>
      <c r="T411">
        <f>VLOOKUP('Ответы на форму (1)'!V411,ЧастотаПрактик,2,FALSE)</f>
        <v>2</v>
      </c>
      <c r="U411">
        <f>VLOOKUP('Ответы на форму (1)'!W411,ЧастотаПрактик,2,FALSE)</f>
        <v>1</v>
      </c>
      <c r="V411">
        <f>VLOOKUP('Ответы на форму (1)'!X411,ЧастотаПрактик,2,FALSE)</f>
        <v>1</v>
      </c>
      <c r="W411">
        <f>VLOOKUP('Ответы на форму (1)'!Y411,ЧастотаПрактик,2,FALSE)</f>
        <v>2</v>
      </c>
      <c r="X411">
        <f>VLOOKUP('Ответы на форму (1)'!Z411,ЧастотаПрактик,2,FALSE)</f>
        <v>1</v>
      </c>
      <c r="Y411">
        <f>VLOOKUP('Ответы на форму (1)'!AA411,ЧастотаПрактик,2,FALSE)</f>
        <v>2</v>
      </c>
      <c r="Z411">
        <f>VLOOKUP('Ответы на форму (1)'!AB411,ЧастотаПрактик,2,FALSE)</f>
        <v>2</v>
      </c>
      <c r="AA411">
        <f>VLOOKUP('Ответы на форму (1)'!AC411,ЧастотаПрактик,2,FALSE)</f>
        <v>2</v>
      </c>
      <c r="AB411">
        <f>VLOOKUP('Ответы на форму (1)'!AD411,ЧастотаПрактик,2,FALSE)</f>
        <v>3</v>
      </c>
      <c r="AC411">
        <f>VLOOKUP('Ответы на форму (1)'!AE411,ЧастотаПрактик,2,FALSE)</f>
        <v>1</v>
      </c>
      <c r="AD411">
        <f>VLOOKUP('Ответы на форму (1)'!AF411,ЧастотаПрактик,2,FALSE)</f>
        <v>2</v>
      </c>
      <c r="AE411">
        <f>VLOOKUP('Ответы на форму (1)'!AG411,ДаПочтиНет,2,FALSE)</f>
        <v>0</v>
      </c>
      <c r="AF411">
        <f>VLOOKUP('Ответы на форму (1)'!AH411,ДаПочтиНет,2,FALSE)</f>
        <v>0</v>
      </c>
      <c r="AG411">
        <f>VLOOKUP('Ответы на форму (1)'!AI411,ДаПочтиНет,2,FALSE)</f>
        <v>0</v>
      </c>
      <c r="AH411">
        <f>VLOOKUP('Ответы на форму (1)'!AJ411,ДаПочтиНет,2,FALSE)</f>
        <v>0</v>
      </c>
      <c r="AI411">
        <f>VLOOKUP('Ответы на форму (1)'!AK411,ДаПочтиНет,2,FALSE)</f>
        <v>1</v>
      </c>
      <c r="AJ411">
        <f>VLOOKUP('Ответы на форму (1)'!AL411,ДаПочтиНет,2,FALSE)</f>
        <v>2</v>
      </c>
      <c r="AK411">
        <f>VLOOKUP('Ответы на форму (1)'!AM411,ДаПочтиНет,2,FALSE)</f>
        <v>2</v>
      </c>
      <c r="AL411">
        <f>VLOOKUP('Ответы на форму (1)'!AN411,ДаПочтиНет,2,FALSE)</f>
        <v>0</v>
      </c>
      <c r="AM411">
        <f>VLOOKUP('Ответы на форму (1)'!AO411,ДаПочтиНет,2,FALSE)</f>
        <v>0</v>
      </c>
      <c r="AN411">
        <f t="shared" si="45"/>
        <v>28</v>
      </c>
      <c r="AO411">
        <f>VLOOKUP('Ответы на форму (1)'!AP411,ДаПочтиНет,2,FALSE)</f>
        <v>1</v>
      </c>
      <c r="AP411">
        <f>VLOOKUP('Ответы на форму (1)'!AQ411,ОбразЖизни,2,FALSE)</f>
        <v>4</v>
      </c>
      <c r="AQ411">
        <f>VLOOKUP('Ответы на форму (1)'!AR411,ОбразЖизни,2,FALSE)</f>
        <v>2</v>
      </c>
      <c r="AR411">
        <f>VLOOKUP('Ответы на форму (1)'!AS411,ОбразЖизни,2,FALSE)</f>
        <v>4</v>
      </c>
      <c r="AS411">
        <f>VLOOKUP('Ответы на форму (1)'!AT411,ОбразЖизни,2,FALSE)</f>
        <v>2</v>
      </c>
      <c r="AT411">
        <f>VLOOKUP('Ответы на форму (1)'!AU411,ОбразЖизни,2,FALSE)</f>
        <v>3</v>
      </c>
      <c r="AU411">
        <f>VLOOKUP('Ответы на форму (1)'!AV411,ОбразЖизни,2,FALSE)</f>
        <v>3</v>
      </c>
      <c r="AV411">
        <f>'Ответы на форму (1)'!AW411</f>
        <v>6</v>
      </c>
      <c r="AW411">
        <f>IF('Ответы на форму (1)'!AX411="",0,1)</f>
        <v>1</v>
      </c>
      <c r="AX411">
        <f>VLOOKUP('Ответы на форму (1)'!AY411,Курение,2,FALSE)</f>
        <v>0</v>
      </c>
      <c r="AY411">
        <f>VLOOKUP('Ответы на форму (1)'!AZ411,Алкоголь,2,FALSE)</f>
        <v>0</v>
      </c>
      <c r="AZ411">
        <f>VLOOKUP('Ответы на форму (1)'!BA411,СемейныйОпыт,2,FALSE)</f>
        <v>1</v>
      </c>
      <c r="BA411">
        <f>'Ответы на форму (1)'!BB411</f>
        <v>2</v>
      </c>
      <c r="BB411">
        <f>IF('Ответы на форму (1)'!BC411="",0,VLOOKUP('Ответы на форму (1)'!BC411,УровниЗнакомства,2,FALSE))</f>
        <v>5</v>
      </c>
      <c r="BC411">
        <f>IF('Ответы на форму (1)'!BD411="",0,VLOOKUP('Ответы на форму (1)'!BD411,УровниЗнакомства,2,FALSE))</f>
        <v>3</v>
      </c>
      <c r="BD411">
        <f>IF('Ответы на форму (1)'!BE411="",0,VLOOKUP('Ответы на форму (1)'!BE411,УровниЗнакомства,2,FALSE))</f>
        <v>0</v>
      </c>
      <c r="BE411">
        <f>IF('Ответы на форму (1)'!BF411="",0,VLOOKUP('Ответы на форму (1)'!BF411,УровниЗнакомства,2,FALSE))</f>
        <v>1</v>
      </c>
      <c r="BF411">
        <f>IF('Ответы на форму (1)'!BG411="",0,VLOOKUP('Ответы на форму (1)'!BG411,УровниЗнакомства,2,FALSE))</f>
        <v>0</v>
      </c>
      <c r="BG411">
        <f>IF('Ответы на форму (1)'!BH411="",0,VLOOKUP('Ответы на форму (1)'!BH411,УровниЗнакомства,2,FALSE))</f>
        <v>0</v>
      </c>
      <c r="BH411">
        <f t="shared" si="46"/>
        <v>9</v>
      </c>
      <c r="BI411">
        <f>VLOOKUP('Ответы на форму (1)'!BI411,ТараканоБалл,2,FALSE)</f>
        <v>4</v>
      </c>
      <c r="BJ411">
        <f>VLOOKUP('Ответы на форму (1)'!BJ411,ТараканоБалл,2,FALSE)</f>
        <v>4</v>
      </c>
      <c r="BK411">
        <f>VLOOKUP('Ответы на форму (1)'!BK411,ТараканоБалл,2,FALSE)</f>
        <v>4</v>
      </c>
      <c r="BL411">
        <f>VLOOKUP('Ответы на форму (1)'!BL411,ТараканоБалл,2,FALSE)</f>
        <v>5</v>
      </c>
      <c r="BM411">
        <f t="shared" si="47"/>
        <v>17</v>
      </c>
      <c r="BN411">
        <f t="shared" si="48"/>
        <v>2</v>
      </c>
      <c r="BO411">
        <f>VLOOKUP('Ответы на форму (1)'!BM411,ОбъемИнфы,2,FALSE)</f>
        <v>2</v>
      </c>
      <c r="BP411">
        <f>VLOOKUP('Ответы на форму (1)'!BN411,ОбъемИнфы,2,FALSE)</f>
        <v>1</v>
      </c>
      <c r="BQ411">
        <f>VLOOKUP('Ответы на форму (1)'!BO411,ОбъемИнфы,2,FALSE)</f>
        <v>1</v>
      </c>
      <c r="BR411">
        <f>VLOOKUP('Ответы на форму (1)'!BP411,ОбъемИнфы,2,FALSE)</f>
        <v>2</v>
      </c>
      <c r="BS411">
        <f>VLOOKUP('Ответы на форму (1)'!BQ411,ОбъемИнфы,2,FALSE)</f>
        <v>3</v>
      </c>
      <c r="BT411">
        <f>VLOOKUP('Ответы на форму (1)'!BR411,ОбъемИнфы,2,FALSE)</f>
        <v>3</v>
      </c>
      <c r="BU411">
        <f>VLOOKUP('Ответы на форму (1)'!BS411,ОбъемИнфы,2,FALSE)</f>
        <v>3</v>
      </c>
      <c r="BV411">
        <f>VLOOKUP('Ответы на форму (1)'!BT411,ОбъемИнфы,2,FALSE)</f>
        <v>2</v>
      </c>
      <c r="BW411">
        <f>IF('Ответы на форму (1)'!BU411&gt;2,"много",'Ответы на форму (1)'!BU411)</f>
        <v>2</v>
      </c>
      <c r="BX411">
        <f>VLOOKUP('Ответы на форму (1)'!BV411,Блыки,2,FALSE)</f>
        <v>0</v>
      </c>
      <c r="BY411">
        <f>IF('Ответы на форму (1)'!BY411="","",'Ответы на форму (1)'!BY411)</f>
        <v>7</v>
      </c>
      <c r="BZ411" t="str">
        <f t="shared" si="43"/>
        <v>Да</v>
      </c>
    </row>
    <row r="412" spans="1:78" x14ac:dyDescent="0.35">
      <c r="A412">
        <f>IF('Ответы на форму (1)'!B412="М",1,0)</f>
        <v>1</v>
      </c>
      <c r="B412">
        <f>'Ответы на форму (1)'!C412</f>
        <v>36</v>
      </c>
      <c r="C412">
        <f>VLOOKUP('Ответы на форму (1)'!G412,Успевание,2,FALSE)</f>
        <v>3</v>
      </c>
      <c r="D412">
        <f>VLOOKUP('Ответы на форму (1)'!H412,Успевание,2,FALSE)</f>
        <v>1</v>
      </c>
      <c r="E412">
        <f t="shared" si="44"/>
        <v>1</v>
      </c>
      <c r="F412">
        <f>VLOOKUP('Ответы на форму (1)'!I412,ШкалаРомека,2,FALSE)</f>
        <v>4</v>
      </c>
      <c r="G412">
        <f>VLOOKUP('Ответы на форму (1)'!J412,ШкалаРомека,2,FALSE)</f>
        <v>3</v>
      </c>
      <c r="H412">
        <f>VLOOKUP('Ответы на форму (1)'!K412,ШкалаРомека,2,FALSE)</f>
        <v>2</v>
      </c>
      <c r="I412">
        <f>VLOOKUP('Ответы на форму (1)'!L412,ШкалаРомека,2,FALSE)</f>
        <v>2</v>
      </c>
      <c r="J412">
        <f>VLOOKUP('Ответы на форму (1)'!M412,ШкалаРомека,2,FALSE)</f>
        <v>2</v>
      </c>
      <c r="K412">
        <f>VLOOKUP('Ответы на форму (1)'!N412,ШкалаРомека,2,FALSE)</f>
        <v>4</v>
      </c>
      <c r="L412">
        <f>VLOOKUP('Ответы на форму (1)'!O412,ШкалаРомека,2,FALSE)</f>
        <v>2</v>
      </c>
      <c r="M412">
        <f>VLOOKUP('Ответы на форму (1)'!P412,ШкалаРомека,2,FALSE)</f>
        <v>3</v>
      </c>
      <c r="N412">
        <f>VLOOKUP('Ответы на форму (1)'!Q412,ШкалаРомека,2,FALSE)</f>
        <v>3</v>
      </c>
      <c r="O412">
        <f>VLOOKUP('Ответы на форму (1)'!R412,ШкалаРомека,2,FALSE)</f>
        <v>3</v>
      </c>
      <c r="P412">
        <f t="shared" si="42"/>
        <v>28</v>
      </c>
      <c r="Q412">
        <f>VLOOKUP('Ответы на форму (1)'!S412,ЧастотаПрактик,2,FALSE)</f>
        <v>0</v>
      </c>
      <c r="R412">
        <f>VLOOKUP('Ответы на форму (1)'!T412,ЧастотаПрактик,2,FALSE)</f>
        <v>2</v>
      </c>
      <c r="S412">
        <f>VLOOKUP('Ответы на форму (1)'!U412,ЧастотаПрактик,2,FALSE)</f>
        <v>2</v>
      </c>
      <c r="T412">
        <f>VLOOKUP('Ответы на форму (1)'!V412,ЧастотаПрактик,2,FALSE)</f>
        <v>0</v>
      </c>
      <c r="U412">
        <f>VLOOKUP('Ответы на форму (1)'!W412,ЧастотаПрактик,2,FALSE)</f>
        <v>1</v>
      </c>
      <c r="V412">
        <f>VLOOKUP('Ответы на форму (1)'!X412,ЧастотаПрактик,2,FALSE)</f>
        <v>4</v>
      </c>
      <c r="W412">
        <f>VLOOKUP('Ответы на форму (1)'!Y412,ЧастотаПрактик,2,FALSE)</f>
        <v>0</v>
      </c>
      <c r="X412">
        <f>VLOOKUP('Ответы на форму (1)'!Z412,ЧастотаПрактик,2,FALSE)</f>
        <v>1</v>
      </c>
      <c r="Y412">
        <f>VLOOKUP('Ответы на форму (1)'!AA412,ЧастотаПрактик,2,FALSE)</f>
        <v>2</v>
      </c>
      <c r="Z412">
        <f>VLOOKUP('Ответы на форму (1)'!AB412,ЧастотаПрактик,2,FALSE)</f>
        <v>2</v>
      </c>
      <c r="AA412">
        <f>VLOOKUP('Ответы на форму (1)'!AC412,ЧастотаПрактик,2,FALSE)</f>
        <v>0</v>
      </c>
      <c r="AB412">
        <f>VLOOKUP('Ответы на форму (1)'!AD412,ЧастотаПрактик,2,FALSE)</f>
        <v>2</v>
      </c>
      <c r="AC412">
        <f>VLOOKUP('Ответы на форму (1)'!AE412,ЧастотаПрактик,2,FALSE)</f>
        <v>0</v>
      </c>
      <c r="AD412">
        <f>VLOOKUP('Ответы на форму (1)'!AF412,ЧастотаПрактик,2,FALSE)</f>
        <v>3</v>
      </c>
      <c r="AE412">
        <f>VLOOKUP('Ответы на форму (1)'!AG412,ДаПочтиНет,2,FALSE)</f>
        <v>0</v>
      </c>
      <c r="AF412">
        <f>VLOOKUP('Ответы на форму (1)'!AH412,ДаПочтиНет,2,FALSE)</f>
        <v>0</v>
      </c>
      <c r="AG412">
        <f>VLOOKUP('Ответы на форму (1)'!AI412,ДаПочтиНет,2,FALSE)</f>
        <v>1</v>
      </c>
      <c r="AH412">
        <f>VLOOKUP('Ответы на форму (1)'!AJ412,ДаПочтиНет,2,FALSE)</f>
        <v>0</v>
      </c>
      <c r="AI412">
        <f>VLOOKUP('Ответы на форму (1)'!AK412,ДаПочтиНет,2,FALSE)</f>
        <v>1</v>
      </c>
      <c r="AJ412">
        <f>VLOOKUP('Ответы на форму (1)'!AL412,ДаПочтиНет,2,FALSE)</f>
        <v>0</v>
      </c>
      <c r="AK412">
        <f>VLOOKUP('Ответы на форму (1)'!AM412,ДаПочтиНет,2,FALSE)</f>
        <v>0</v>
      </c>
      <c r="AL412">
        <f>VLOOKUP('Ответы на форму (1)'!AN412,ДаПочтиНет,2,FALSE)</f>
        <v>0</v>
      </c>
      <c r="AM412">
        <f>VLOOKUP('Ответы на форму (1)'!AO412,ДаПочтиНет,2,FALSE)</f>
        <v>0</v>
      </c>
      <c r="AN412">
        <f t="shared" si="45"/>
        <v>19</v>
      </c>
      <c r="AO412">
        <f>VLOOKUP('Ответы на форму (1)'!AP412,ДаПочтиНет,2,FALSE)</f>
        <v>0</v>
      </c>
      <c r="AP412">
        <f>VLOOKUP('Ответы на форму (1)'!AQ412,ОбразЖизни,2,FALSE)</f>
        <v>2</v>
      </c>
      <c r="AQ412">
        <f>VLOOKUP('Ответы на форму (1)'!AR412,ОбразЖизни,2,FALSE)</f>
        <v>1</v>
      </c>
      <c r="AR412">
        <f>VLOOKUP('Ответы на форму (1)'!AS412,ОбразЖизни,2,FALSE)</f>
        <v>0</v>
      </c>
      <c r="AS412">
        <f>VLOOKUP('Ответы на форму (1)'!AT412,ОбразЖизни,2,FALSE)</f>
        <v>2</v>
      </c>
      <c r="AT412">
        <f>VLOOKUP('Ответы на форму (1)'!AU412,ОбразЖизни,2,FALSE)</f>
        <v>1</v>
      </c>
      <c r="AU412">
        <f>VLOOKUP('Ответы на форму (1)'!AV412,ОбразЖизни,2,FALSE)</f>
        <v>2</v>
      </c>
      <c r="AV412">
        <f>'Ответы на форму (1)'!AW412</f>
        <v>5</v>
      </c>
      <c r="AW412">
        <f>IF('Ответы на форму (1)'!AX412="",0,1)</f>
        <v>0</v>
      </c>
      <c r="AX412">
        <f>VLOOKUP('Ответы на форму (1)'!AY412,Курение,2,FALSE)</f>
        <v>0</v>
      </c>
      <c r="AY412">
        <f>VLOOKUP('Ответы на форму (1)'!AZ412,Алкоголь,2,FALSE)</f>
        <v>2</v>
      </c>
      <c r="AZ412">
        <f>VLOOKUP('Ответы на форму (1)'!BA412,СемейныйОпыт,2,FALSE)</f>
        <v>0</v>
      </c>
      <c r="BA412">
        <f>'Ответы на форму (1)'!BB412</f>
        <v>0</v>
      </c>
      <c r="BB412">
        <f>IF('Ответы на форму (1)'!BC412="",0,VLOOKUP('Ответы на форму (1)'!BC412,УровниЗнакомства,2,FALSE))</f>
        <v>0</v>
      </c>
      <c r="BC412">
        <f>IF('Ответы на форму (1)'!BD412="",0,VLOOKUP('Ответы на форму (1)'!BD412,УровниЗнакомства,2,FALSE))</f>
        <v>0</v>
      </c>
      <c r="BD412">
        <f>IF('Ответы на форму (1)'!BE412="",0,VLOOKUP('Ответы на форму (1)'!BE412,УровниЗнакомства,2,FALSE))</f>
        <v>0</v>
      </c>
      <c r="BE412">
        <f>IF('Ответы на форму (1)'!BF412="",0,VLOOKUP('Ответы на форму (1)'!BF412,УровниЗнакомства,2,FALSE))</f>
        <v>3</v>
      </c>
      <c r="BF412">
        <f>IF('Ответы на форму (1)'!BG412="",0,VLOOKUP('Ответы на форму (1)'!BG412,УровниЗнакомства,2,FALSE))</f>
        <v>0</v>
      </c>
      <c r="BG412">
        <f>IF('Ответы на форму (1)'!BH412="",0,VLOOKUP('Ответы на форму (1)'!BH412,УровниЗнакомства,2,FALSE))</f>
        <v>0</v>
      </c>
      <c r="BH412">
        <f t="shared" si="46"/>
        <v>3</v>
      </c>
      <c r="BI412">
        <f>VLOOKUP('Ответы на форму (1)'!BI412,ТараканоБалл,2,FALSE)</f>
        <v>3</v>
      </c>
      <c r="BJ412">
        <f>VLOOKUP('Ответы на форму (1)'!BJ412,ТараканоБалл,2,FALSE)</f>
        <v>4</v>
      </c>
      <c r="BK412">
        <f>VLOOKUP('Ответы на форму (1)'!BK412,ТараканоБалл,2,FALSE)</f>
        <v>3</v>
      </c>
      <c r="BL412">
        <f>VLOOKUP('Ответы на форму (1)'!BL412,ТараканоБалл,2,FALSE)</f>
        <v>2</v>
      </c>
      <c r="BM412">
        <f t="shared" si="47"/>
        <v>12</v>
      </c>
      <c r="BN412">
        <f t="shared" si="48"/>
        <v>1</v>
      </c>
      <c r="BO412">
        <f>VLOOKUP('Ответы на форму (1)'!BM412,ОбъемИнфы,2,FALSE)</f>
        <v>1</v>
      </c>
      <c r="BP412">
        <f>VLOOKUP('Ответы на форму (1)'!BN412,ОбъемИнфы,2,FALSE)</f>
        <v>4</v>
      </c>
      <c r="BQ412">
        <f>VLOOKUP('Ответы на форму (1)'!BO412,ОбъемИнфы,2,FALSE)</f>
        <v>0</v>
      </c>
      <c r="BR412">
        <f>VLOOKUP('Ответы на форму (1)'!BP412,ОбъемИнфы,2,FALSE)</f>
        <v>0</v>
      </c>
      <c r="BS412">
        <f>VLOOKUP('Ответы на форму (1)'!BQ412,ОбъемИнфы,2,FALSE)</f>
        <v>2</v>
      </c>
      <c r="BT412">
        <f>VLOOKUP('Ответы на форму (1)'!BR412,ОбъемИнфы,2,FALSE)</f>
        <v>3</v>
      </c>
      <c r="BU412">
        <f>VLOOKUP('Ответы на форму (1)'!BS412,ОбъемИнфы,2,FALSE)</f>
        <v>3</v>
      </c>
      <c r="BV412">
        <f>VLOOKUP('Ответы на форму (1)'!BT412,ОбъемИнфы,2,FALSE)</f>
        <v>1</v>
      </c>
      <c r="BW412">
        <f>IF('Ответы на форму (1)'!BU412&gt;2,"много",'Ответы на форму (1)'!BU412)</f>
        <v>1</v>
      </c>
      <c r="BX412">
        <f>VLOOKUP('Ответы на форму (1)'!BV412,Блыки,2,FALSE)</f>
        <v>0</v>
      </c>
      <c r="BY412">
        <f>IF('Ответы на форму (1)'!BY412="","",'Ответы на форму (1)'!BY412)</f>
        <v>6</v>
      </c>
      <c r="BZ412" t="str">
        <f t="shared" si="43"/>
        <v>Нет</v>
      </c>
    </row>
    <row r="413" spans="1:78" x14ac:dyDescent="0.35">
      <c r="A413">
        <f>IF('Ответы на форму (1)'!B413="М",1,0)</f>
        <v>1</v>
      </c>
      <c r="B413">
        <f>'Ответы на форму (1)'!C413</f>
        <v>41</v>
      </c>
      <c r="C413">
        <f>VLOOKUP('Ответы на форму (1)'!G413,Успевание,2,FALSE)</f>
        <v>2</v>
      </c>
      <c r="D413">
        <f>VLOOKUP('Ответы на форму (1)'!H413,Успевание,2,FALSE)</f>
        <v>2</v>
      </c>
      <c r="E413">
        <f t="shared" si="44"/>
        <v>0</v>
      </c>
      <c r="F413">
        <f>VLOOKUP('Ответы на форму (1)'!I413,ШкалаРомека,2,FALSE)</f>
        <v>3</v>
      </c>
      <c r="G413">
        <f>VLOOKUP('Ответы на форму (1)'!J413,ШкалаРомека,2,FALSE)</f>
        <v>3</v>
      </c>
      <c r="H413">
        <f>VLOOKUP('Ответы на форму (1)'!K413,ШкалаРомека,2,FALSE)</f>
        <v>3</v>
      </c>
      <c r="I413">
        <f>VLOOKUP('Ответы на форму (1)'!L413,ШкалаРомека,2,FALSE)</f>
        <v>3</v>
      </c>
      <c r="J413">
        <f>VLOOKUP('Ответы на форму (1)'!M413,ШкалаРомека,2,FALSE)</f>
        <v>3</v>
      </c>
      <c r="K413">
        <f>VLOOKUP('Ответы на форму (1)'!N413,ШкалаРомека,2,FALSE)</f>
        <v>3</v>
      </c>
      <c r="L413">
        <f>VLOOKUP('Ответы на форму (1)'!O413,ШкалаРомека,2,FALSE)</f>
        <v>3</v>
      </c>
      <c r="M413">
        <f>VLOOKUP('Ответы на форму (1)'!P413,ШкалаРомека,2,FALSE)</f>
        <v>3</v>
      </c>
      <c r="N413">
        <f>VLOOKUP('Ответы на форму (1)'!Q413,ШкалаРомека,2,FALSE)</f>
        <v>3</v>
      </c>
      <c r="O413">
        <f>VLOOKUP('Ответы на форму (1)'!R413,ШкалаРомека,2,FALSE)</f>
        <v>3</v>
      </c>
      <c r="P413">
        <f t="shared" si="42"/>
        <v>30</v>
      </c>
      <c r="Q413">
        <f>VLOOKUP('Ответы на форму (1)'!S413,ЧастотаПрактик,2,FALSE)</f>
        <v>2</v>
      </c>
      <c r="R413">
        <f>VLOOKUP('Ответы на форму (1)'!T413,ЧастотаПрактик,2,FALSE)</f>
        <v>1</v>
      </c>
      <c r="S413">
        <f>VLOOKUP('Ответы на форму (1)'!U413,ЧастотаПрактик,2,FALSE)</f>
        <v>2</v>
      </c>
      <c r="T413">
        <f>VLOOKUP('Ответы на форму (1)'!V413,ЧастотаПрактик,2,FALSE)</f>
        <v>3</v>
      </c>
      <c r="U413">
        <f>VLOOKUP('Ответы на форму (1)'!W413,ЧастотаПрактик,2,FALSE)</f>
        <v>0</v>
      </c>
      <c r="V413">
        <f>VLOOKUP('Ответы на форму (1)'!X413,ЧастотаПрактик,2,FALSE)</f>
        <v>1</v>
      </c>
      <c r="W413">
        <f>VLOOKUP('Ответы на форму (1)'!Y413,ЧастотаПрактик,2,FALSE)</f>
        <v>2</v>
      </c>
      <c r="X413">
        <f>VLOOKUP('Ответы на форму (1)'!Z413,ЧастотаПрактик,2,FALSE)</f>
        <v>2</v>
      </c>
      <c r="Y413">
        <f>VLOOKUP('Ответы на форму (1)'!AA413,ЧастотаПрактик,2,FALSE)</f>
        <v>2</v>
      </c>
      <c r="Z413">
        <f>VLOOKUP('Ответы на форму (1)'!AB413,ЧастотаПрактик,2,FALSE)</f>
        <v>2</v>
      </c>
      <c r="AA413">
        <f>VLOOKUP('Ответы на форму (1)'!AC413,ЧастотаПрактик,2,FALSE)</f>
        <v>4</v>
      </c>
      <c r="AB413">
        <f>VLOOKUP('Ответы на форму (1)'!AD413,ЧастотаПрактик,2,FALSE)</f>
        <v>1</v>
      </c>
      <c r="AC413">
        <f>VLOOKUP('Ответы на форму (1)'!AE413,ЧастотаПрактик,2,FALSE)</f>
        <v>2</v>
      </c>
      <c r="AD413">
        <f>VLOOKUP('Ответы на форму (1)'!AF413,ЧастотаПрактик,2,FALSE)</f>
        <v>3</v>
      </c>
      <c r="AE413">
        <f>VLOOKUP('Ответы на форму (1)'!AG413,ДаПочтиНет,2,FALSE)</f>
        <v>2</v>
      </c>
      <c r="AF413">
        <f>VLOOKUP('Ответы на форму (1)'!AH413,ДаПочтиНет,2,FALSE)</f>
        <v>2</v>
      </c>
      <c r="AG413">
        <f>VLOOKUP('Ответы на форму (1)'!AI413,ДаПочтиНет,2,FALSE)</f>
        <v>2</v>
      </c>
      <c r="AH413">
        <f>VLOOKUP('Ответы на форму (1)'!AJ413,ДаПочтиНет,2,FALSE)</f>
        <v>0</v>
      </c>
      <c r="AI413">
        <f>VLOOKUP('Ответы на форму (1)'!AK413,ДаПочтиНет,2,FALSE)</f>
        <v>1</v>
      </c>
      <c r="AJ413">
        <f>VLOOKUP('Ответы на форму (1)'!AL413,ДаПочтиНет,2,FALSE)</f>
        <v>0</v>
      </c>
      <c r="AK413">
        <f>VLOOKUP('Ответы на форму (1)'!AM413,ДаПочтиНет,2,FALSE)</f>
        <v>2</v>
      </c>
      <c r="AL413">
        <f>VLOOKUP('Ответы на форму (1)'!AN413,ДаПочтиНет,2,FALSE)</f>
        <v>2</v>
      </c>
      <c r="AM413">
        <f>VLOOKUP('Ответы на форму (1)'!AO413,ДаПочтиНет,2,FALSE)</f>
        <v>2</v>
      </c>
      <c r="AN413">
        <f t="shared" si="45"/>
        <v>38</v>
      </c>
      <c r="AO413">
        <f>VLOOKUP('Ответы на форму (1)'!AP413,ДаПочтиНет,2,FALSE)</f>
        <v>2</v>
      </c>
      <c r="AP413">
        <f>VLOOKUP('Ответы на форму (1)'!AQ413,ОбразЖизни,2,FALSE)</f>
        <v>0</v>
      </c>
      <c r="AQ413">
        <f>VLOOKUP('Ответы на форму (1)'!AR413,ОбразЖизни,2,FALSE)</f>
        <v>3</v>
      </c>
      <c r="AR413">
        <f>VLOOKUP('Ответы на форму (1)'!AS413,ОбразЖизни,2,FALSE)</f>
        <v>3</v>
      </c>
      <c r="AS413">
        <f>VLOOKUP('Ответы на форму (1)'!AT413,ОбразЖизни,2,FALSE)</f>
        <v>2</v>
      </c>
      <c r="AT413">
        <f>VLOOKUP('Ответы на форму (1)'!AU413,ОбразЖизни,2,FALSE)</f>
        <v>1</v>
      </c>
      <c r="AU413">
        <f>VLOOKUP('Ответы на форму (1)'!AV413,ОбразЖизни,2,FALSE)</f>
        <v>0</v>
      </c>
      <c r="AV413">
        <f>'Ответы на форму (1)'!AW413</f>
        <v>4</v>
      </c>
      <c r="AW413">
        <f>IF('Ответы на форму (1)'!AX413="",0,1)</f>
        <v>0</v>
      </c>
      <c r="AX413">
        <f>VLOOKUP('Ответы на форму (1)'!AY413,Курение,2,FALSE)</f>
        <v>1</v>
      </c>
      <c r="AY413">
        <f>VLOOKUP('Ответы на форму (1)'!AZ413,Алкоголь,2,FALSE)</f>
        <v>1</v>
      </c>
      <c r="AZ413">
        <f>VLOOKUP('Ответы на форму (1)'!BA413,СемейныйОпыт,2,FALSE)</f>
        <v>1</v>
      </c>
      <c r="BA413">
        <f>'Ответы на форму (1)'!BB413</f>
        <v>2</v>
      </c>
      <c r="BB413">
        <f>IF('Ответы на форму (1)'!BC413="",0,VLOOKUP('Ответы на форму (1)'!BC413,УровниЗнакомства,2,FALSE))</f>
        <v>0</v>
      </c>
      <c r="BC413">
        <f>IF('Ответы на форму (1)'!BD413="",0,VLOOKUP('Ответы на форму (1)'!BD413,УровниЗнакомства,2,FALSE))</f>
        <v>0</v>
      </c>
      <c r="BD413">
        <f>IF('Ответы на форму (1)'!BE413="",0,VLOOKUP('Ответы на форму (1)'!BE413,УровниЗнакомства,2,FALSE))</f>
        <v>4</v>
      </c>
      <c r="BE413">
        <f>IF('Ответы на форму (1)'!BF413="",0,VLOOKUP('Ответы на форму (1)'!BF413,УровниЗнакомства,2,FALSE))</f>
        <v>4</v>
      </c>
      <c r="BF413">
        <f>IF('Ответы на форму (1)'!BG413="",0,VLOOKUP('Ответы на форму (1)'!BG413,УровниЗнакомства,2,FALSE))</f>
        <v>0</v>
      </c>
      <c r="BG413">
        <f>IF('Ответы на форму (1)'!BH413="",0,VLOOKUP('Ответы на форму (1)'!BH413,УровниЗнакомства,2,FALSE))</f>
        <v>0</v>
      </c>
      <c r="BH413">
        <f t="shared" si="46"/>
        <v>8</v>
      </c>
      <c r="BI413">
        <f>VLOOKUP('Ответы на форму (1)'!BI413,ТараканоБалл,2,FALSE)</f>
        <v>5</v>
      </c>
      <c r="BJ413">
        <f>VLOOKUP('Ответы на форму (1)'!BJ413,ТараканоБалл,2,FALSE)</f>
        <v>5</v>
      </c>
      <c r="BK413">
        <f>VLOOKUP('Ответы на форму (1)'!BK413,ТараканоБалл,2,FALSE)</f>
        <v>4</v>
      </c>
      <c r="BL413">
        <f>VLOOKUP('Ответы на форму (1)'!BL413,ТараканоБалл,2,FALSE)</f>
        <v>5</v>
      </c>
      <c r="BM413">
        <f t="shared" si="47"/>
        <v>19</v>
      </c>
      <c r="BN413">
        <f t="shared" si="48"/>
        <v>2</v>
      </c>
      <c r="BO413">
        <f>VLOOKUP('Ответы на форму (1)'!BM413,ОбъемИнфы,2,FALSE)</f>
        <v>4</v>
      </c>
      <c r="BP413">
        <f>VLOOKUP('Ответы на форму (1)'!BN413,ОбъемИнфы,2,FALSE)</f>
        <v>1</v>
      </c>
      <c r="BQ413">
        <f>VLOOKUP('Ответы на форму (1)'!BO413,ОбъемИнфы,2,FALSE)</f>
        <v>1</v>
      </c>
      <c r="BR413">
        <f>VLOOKUP('Ответы на форму (1)'!BP413,ОбъемИнфы,2,FALSE)</f>
        <v>3</v>
      </c>
      <c r="BS413">
        <f>VLOOKUP('Ответы на форму (1)'!BQ413,ОбъемИнфы,2,FALSE)</f>
        <v>1</v>
      </c>
      <c r="BT413">
        <f>VLOOKUP('Ответы на форму (1)'!BR413,ОбъемИнфы,2,FALSE)</f>
        <v>1</v>
      </c>
      <c r="BU413">
        <f>VLOOKUP('Ответы на форму (1)'!BS413,ОбъемИнфы,2,FALSE)</f>
        <v>1</v>
      </c>
      <c r="BV413">
        <f>VLOOKUP('Ответы на форму (1)'!BT413,ОбъемИнфы,2,FALSE)</f>
        <v>1</v>
      </c>
      <c r="BW413">
        <f>IF('Ответы на форму (1)'!BU413&gt;2,"много",'Ответы на форму (1)'!BU413)</f>
        <v>2</v>
      </c>
      <c r="BX413">
        <f>VLOOKUP('Ответы на форму (1)'!BV413,Блыки,2,FALSE)</f>
        <v>0</v>
      </c>
      <c r="BY413">
        <f>IF('Ответы на форму (1)'!BY413="","",'Ответы на форму (1)'!BY413)</f>
        <v>7</v>
      </c>
      <c r="BZ413" t="str">
        <f t="shared" si="43"/>
        <v>Да</v>
      </c>
    </row>
    <row r="414" spans="1:78" x14ac:dyDescent="0.35">
      <c r="A414">
        <f>IF('Ответы на форму (1)'!B414="М",1,0)</f>
        <v>0</v>
      </c>
      <c r="B414">
        <f>'Ответы на форму (1)'!C414</f>
        <v>32</v>
      </c>
      <c r="C414">
        <f>VLOOKUP('Ответы на форму (1)'!G414,Успевание,2,FALSE)</f>
        <v>2</v>
      </c>
      <c r="D414">
        <f>VLOOKUP('Ответы на форму (1)'!H414,Успевание,2,FALSE)</f>
        <v>2</v>
      </c>
      <c r="E414">
        <f t="shared" si="44"/>
        <v>0</v>
      </c>
      <c r="F414">
        <f>VLOOKUP('Ответы на форму (1)'!I414,ШкалаРомека,2,FALSE)</f>
        <v>4</v>
      </c>
      <c r="G414">
        <f>VLOOKUP('Ответы на форму (1)'!J414,ШкалаРомека,2,FALSE)</f>
        <v>3</v>
      </c>
      <c r="H414">
        <f>VLOOKUP('Ответы на форму (1)'!K414,ШкалаРомека,2,FALSE)</f>
        <v>2</v>
      </c>
      <c r="I414">
        <f>VLOOKUP('Ответы на форму (1)'!L414,ШкалаРомека,2,FALSE)</f>
        <v>2</v>
      </c>
      <c r="J414">
        <f>VLOOKUP('Ответы на форму (1)'!M414,ШкалаРомека,2,FALSE)</f>
        <v>4</v>
      </c>
      <c r="K414">
        <f>VLOOKUP('Ответы на форму (1)'!N414,ШкалаРомека,2,FALSE)</f>
        <v>4</v>
      </c>
      <c r="L414">
        <f>VLOOKUP('Ответы на форму (1)'!O414,ШкалаРомека,2,FALSE)</f>
        <v>3</v>
      </c>
      <c r="M414">
        <f>VLOOKUP('Ответы на форму (1)'!P414,ШкалаРомека,2,FALSE)</f>
        <v>2</v>
      </c>
      <c r="N414">
        <f>VLOOKUP('Ответы на форму (1)'!Q414,ШкалаРомека,2,FALSE)</f>
        <v>2</v>
      </c>
      <c r="O414">
        <f>VLOOKUP('Ответы на форму (1)'!R414,ШкалаРомека,2,FALSE)</f>
        <v>2</v>
      </c>
      <c r="P414">
        <f t="shared" si="42"/>
        <v>28</v>
      </c>
      <c r="Q414">
        <f>VLOOKUP('Ответы на форму (1)'!S414,ЧастотаПрактик,2,FALSE)</f>
        <v>1</v>
      </c>
      <c r="R414">
        <f>VLOOKUP('Ответы на форму (1)'!T414,ЧастотаПрактик,2,FALSE)</f>
        <v>2</v>
      </c>
      <c r="S414">
        <f>VLOOKUP('Ответы на форму (1)'!U414,ЧастотаПрактик,2,FALSE)</f>
        <v>3</v>
      </c>
      <c r="T414">
        <f>VLOOKUP('Ответы на форму (1)'!V414,ЧастотаПрактик,2,FALSE)</f>
        <v>3</v>
      </c>
      <c r="U414">
        <f>VLOOKUP('Ответы на форму (1)'!W414,ЧастотаПрактик,2,FALSE)</f>
        <v>1</v>
      </c>
      <c r="V414">
        <f>VLOOKUP('Ответы на форму (1)'!X414,ЧастотаПрактик,2,FALSE)</f>
        <v>1</v>
      </c>
      <c r="W414">
        <f>VLOOKUP('Ответы на форму (1)'!Y414,ЧастотаПрактик,2,FALSE)</f>
        <v>1</v>
      </c>
      <c r="X414">
        <f>VLOOKUP('Ответы на форму (1)'!Z414,ЧастотаПрактик,2,FALSE)</f>
        <v>3</v>
      </c>
      <c r="Y414">
        <f>VLOOKUP('Ответы на форму (1)'!AA414,ЧастотаПрактик,2,FALSE)</f>
        <v>1</v>
      </c>
      <c r="Z414">
        <f>VLOOKUP('Ответы на форму (1)'!AB414,ЧастотаПрактик,2,FALSE)</f>
        <v>1</v>
      </c>
      <c r="AA414">
        <f>VLOOKUP('Ответы на форму (1)'!AC414,ЧастотаПрактик,2,FALSE)</f>
        <v>2</v>
      </c>
      <c r="AB414">
        <f>VLOOKUP('Ответы на форму (1)'!AD414,ЧастотаПрактик,2,FALSE)</f>
        <v>3</v>
      </c>
      <c r="AC414">
        <f>VLOOKUP('Ответы на форму (1)'!AE414,ЧастотаПрактик,2,FALSE)</f>
        <v>1</v>
      </c>
      <c r="AD414">
        <f>VLOOKUP('Ответы на форму (1)'!AF414,ЧастотаПрактик,2,FALSE)</f>
        <v>3</v>
      </c>
      <c r="AE414">
        <f>VLOOKUP('Ответы на форму (1)'!AG414,ДаПочтиНет,2,FALSE)</f>
        <v>0</v>
      </c>
      <c r="AF414">
        <f>VLOOKUP('Ответы на форму (1)'!AH414,ДаПочтиНет,2,FALSE)</f>
        <v>1</v>
      </c>
      <c r="AG414">
        <f>VLOOKUP('Ответы на форму (1)'!AI414,ДаПочтиНет,2,FALSE)</f>
        <v>0</v>
      </c>
      <c r="AH414">
        <f>VLOOKUP('Ответы на форму (1)'!AJ414,ДаПочтиНет,2,FALSE)</f>
        <v>0</v>
      </c>
      <c r="AI414">
        <f>VLOOKUP('Ответы на форму (1)'!AK414,ДаПочтиНет,2,FALSE)</f>
        <v>1</v>
      </c>
      <c r="AJ414">
        <f>VLOOKUP('Ответы на форму (1)'!AL414,ДаПочтиНет,2,FALSE)</f>
        <v>2</v>
      </c>
      <c r="AK414">
        <f>VLOOKUP('Ответы на форму (1)'!AM414,ДаПочтиНет,2,FALSE)</f>
        <v>2</v>
      </c>
      <c r="AL414">
        <f>VLOOKUP('Ответы на форму (1)'!AN414,ДаПочтиНет,2,FALSE)</f>
        <v>2</v>
      </c>
      <c r="AM414">
        <f>VLOOKUP('Ответы на форму (1)'!AO414,ДаПочтиНет,2,FALSE)</f>
        <v>2</v>
      </c>
      <c r="AN414">
        <f t="shared" si="45"/>
        <v>35</v>
      </c>
      <c r="AO414">
        <f>VLOOKUP('Ответы на форму (1)'!AP414,ДаПочтиНет,2,FALSE)</f>
        <v>2</v>
      </c>
      <c r="AP414">
        <f>VLOOKUP('Ответы на форму (1)'!AQ414,ОбразЖизни,2,FALSE)</f>
        <v>3</v>
      </c>
      <c r="AQ414">
        <f>VLOOKUP('Ответы на форму (1)'!AR414,ОбразЖизни,2,FALSE)</f>
        <v>2</v>
      </c>
      <c r="AR414">
        <f>VLOOKUP('Ответы на форму (1)'!AS414,ОбразЖизни,2,FALSE)</f>
        <v>2</v>
      </c>
      <c r="AS414">
        <f>VLOOKUP('Ответы на форму (1)'!AT414,ОбразЖизни,2,FALSE)</f>
        <v>3</v>
      </c>
      <c r="AT414">
        <f>VLOOKUP('Ответы на форму (1)'!AU414,ОбразЖизни,2,FALSE)</f>
        <v>2</v>
      </c>
      <c r="AU414">
        <f>VLOOKUP('Ответы на форму (1)'!AV414,ОбразЖизни,2,FALSE)</f>
        <v>3</v>
      </c>
      <c r="AV414">
        <f>'Ответы на форму (1)'!AW414</f>
        <v>7</v>
      </c>
      <c r="AW414">
        <f>IF('Ответы на форму (1)'!AX414="",0,1)</f>
        <v>0</v>
      </c>
      <c r="AX414">
        <f>VLOOKUP('Ответы на форму (1)'!AY414,Курение,2,FALSE)</f>
        <v>0</v>
      </c>
      <c r="AY414">
        <f>VLOOKUP('Ответы на форму (1)'!AZ414,Алкоголь,2,FALSE)</f>
        <v>1</v>
      </c>
      <c r="AZ414">
        <f>VLOOKUP('Ответы на форму (1)'!BA414,СемейныйОпыт,2,FALSE)</f>
        <v>0</v>
      </c>
      <c r="BA414">
        <f>'Ответы на форму (1)'!BB414</f>
        <v>0</v>
      </c>
      <c r="BB414">
        <f>IF('Ответы на форму (1)'!BC414="",0,VLOOKUP('Ответы на форму (1)'!BC414,УровниЗнакомства,2,FALSE))</f>
        <v>1</v>
      </c>
      <c r="BC414">
        <f>IF('Ответы на форму (1)'!BD414="",0,VLOOKUP('Ответы на форму (1)'!BD414,УровниЗнакомства,2,FALSE))</f>
        <v>0</v>
      </c>
      <c r="BD414">
        <f>IF('Ответы на форму (1)'!BE414="",0,VLOOKUP('Ответы на форму (1)'!BE414,УровниЗнакомства,2,FALSE))</f>
        <v>2</v>
      </c>
      <c r="BE414">
        <f>IF('Ответы на форму (1)'!BF414="",0,VLOOKUP('Ответы на форму (1)'!BF414,УровниЗнакомства,2,FALSE))</f>
        <v>3</v>
      </c>
      <c r="BF414">
        <f>IF('Ответы на форму (1)'!BG414="",0,VLOOKUP('Ответы на форму (1)'!BG414,УровниЗнакомства,2,FALSE))</f>
        <v>0</v>
      </c>
      <c r="BG414">
        <f>IF('Ответы на форму (1)'!BH414="",0,VLOOKUP('Ответы на форму (1)'!BH414,УровниЗнакомства,2,FALSE))</f>
        <v>1</v>
      </c>
      <c r="BH414">
        <f t="shared" si="46"/>
        <v>7</v>
      </c>
      <c r="BI414">
        <f>VLOOKUP('Ответы на форму (1)'!BI414,ТараканоБалл,2,FALSE)</f>
        <v>5</v>
      </c>
      <c r="BJ414">
        <f>VLOOKUP('Ответы на форму (1)'!BJ414,ТараканоБалл,2,FALSE)</f>
        <v>5</v>
      </c>
      <c r="BK414">
        <f>VLOOKUP('Ответы на форму (1)'!BK414,ТараканоБалл,2,FALSE)</f>
        <v>5</v>
      </c>
      <c r="BL414">
        <f>VLOOKUP('Ответы на форму (1)'!BL414,ТараканоБалл,2,FALSE)</f>
        <v>5</v>
      </c>
      <c r="BM414">
        <f t="shared" si="47"/>
        <v>20</v>
      </c>
      <c r="BN414">
        <f t="shared" si="48"/>
        <v>2</v>
      </c>
      <c r="BO414">
        <f>VLOOKUP('Ответы на форму (1)'!BM414,ОбъемИнфы,2,FALSE)</f>
        <v>3</v>
      </c>
      <c r="BP414">
        <f>VLOOKUP('Ответы на форму (1)'!BN414,ОбъемИнфы,2,FALSE)</f>
        <v>1</v>
      </c>
      <c r="BQ414">
        <f>VLOOKUP('Ответы на форму (1)'!BO414,ОбъемИнфы,2,FALSE)</f>
        <v>3</v>
      </c>
      <c r="BR414">
        <f>VLOOKUP('Ответы на форму (1)'!BP414,ОбъемИнфы,2,FALSE)</f>
        <v>4</v>
      </c>
      <c r="BS414">
        <f>VLOOKUP('Ответы на форму (1)'!BQ414,ОбъемИнфы,2,FALSE)</f>
        <v>4</v>
      </c>
      <c r="BT414">
        <f>VLOOKUP('Ответы на форму (1)'!BR414,ОбъемИнфы,2,FALSE)</f>
        <v>3</v>
      </c>
      <c r="BU414">
        <f>VLOOKUP('Ответы на форму (1)'!BS414,ОбъемИнфы,2,FALSE)</f>
        <v>1</v>
      </c>
      <c r="BV414">
        <f>VLOOKUP('Ответы на форму (1)'!BT414,ОбъемИнфы,2,FALSE)</f>
        <v>0</v>
      </c>
      <c r="BW414" t="str">
        <f>IF('Ответы на форму (1)'!BU414&gt;2,"много",'Ответы на форму (1)'!BU414)</f>
        <v>много</v>
      </c>
      <c r="BX414">
        <f>VLOOKUP('Ответы на форму (1)'!BV414,Блыки,2,FALSE)</f>
        <v>2</v>
      </c>
      <c r="BY414">
        <f>IF('Ответы на форму (1)'!BY414="","",'Ответы на форму (1)'!BY414)</f>
        <v>7</v>
      </c>
      <c r="BZ414" t="str">
        <f t="shared" si="43"/>
        <v>Нет</v>
      </c>
    </row>
    <row r="415" spans="1:78" x14ac:dyDescent="0.35">
      <c r="A415">
        <f>IF('Ответы на форму (1)'!B415="М",1,0)</f>
        <v>1</v>
      </c>
      <c r="B415">
        <f>'Ответы на форму (1)'!C415</f>
        <v>31</v>
      </c>
      <c r="C415">
        <f>VLOOKUP('Ответы на форму (1)'!G415,Успевание,2,FALSE)</f>
        <v>3</v>
      </c>
      <c r="D415">
        <f>VLOOKUP('Ответы на форму (1)'!H415,Успевание,2,FALSE)</f>
        <v>3</v>
      </c>
      <c r="E415">
        <f t="shared" si="44"/>
        <v>0</v>
      </c>
      <c r="F415">
        <f>VLOOKUP('Ответы на форму (1)'!I415,ШкалаРомека,2,FALSE)</f>
        <v>3</v>
      </c>
      <c r="G415">
        <f>VLOOKUP('Ответы на форму (1)'!J415,ШкалаРомека,2,FALSE)</f>
        <v>3</v>
      </c>
      <c r="H415">
        <f>VLOOKUP('Ответы на форму (1)'!K415,ШкалаРомека,2,FALSE)</f>
        <v>2</v>
      </c>
      <c r="I415">
        <f>VLOOKUP('Ответы на форму (1)'!L415,ШкалаРомека,2,FALSE)</f>
        <v>1</v>
      </c>
      <c r="J415">
        <f>VLOOKUP('Ответы на форму (1)'!M415,ШкалаРомека,2,FALSE)</f>
        <v>2</v>
      </c>
      <c r="K415">
        <f>VLOOKUP('Ответы на форму (1)'!N415,ШкалаРомека,2,FALSE)</f>
        <v>3</v>
      </c>
      <c r="L415">
        <f>VLOOKUP('Ответы на форму (1)'!O415,ШкалаРомека,2,FALSE)</f>
        <v>3</v>
      </c>
      <c r="M415">
        <f>VLOOKUP('Ответы на форму (1)'!P415,ШкалаРомека,2,FALSE)</f>
        <v>2</v>
      </c>
      <c r="N415">
        <f>VLOOKUP('Ответы на форму (1)'!Q415,ШкалаРомека,2,FALSE)</f>
        <v>2</v>
      </c>
      <c r="O415">
        <f>VLOOKUP('Ответы на форму (1)'!R415,ШкалаРомека,2,FALSE)</f>
        <v>3</v>
      </c>
      <c r="P415">
        <f t="shared" si="42"/>
        <v>24</v>
      </c>
      <c r="Q415">
        <f>VLOOKUP('Ответы на форму (1)'!S415,ЧастотаПрактик,2,FALSE)</f>
        <v>0</v>
      </c>
      <c r="R415">
        <f>VLOOKUP('Ответы на форму (1)'!T415,ЧастотаПрактик,2,FALSE)</f>
        <v>3</v>
      </c>
      <c r="S415">
        <f>VLOOKUP('Ответы на форму (1)'!U415,ЧастотаПрактик,2,FALSE)</f>
        <v>4</v>
      </c>
      <c r="T415">
        <f>VLOOKUP('Ответы на форму (1)'!V415,ЧастотаПрактик,2,FALSE)</f>
        <v>3</v>
      </c>
      <c r="U415">
        <f>VLOOKUP('Ответы на форму (1)'!W415,ЧастотаПрактик,2,FALSE)</f>
        <v>0</v>
      </c>
      <c r="V415">
        <f>VLOOKUP('Ответы на форму (1)'!X415,ЧастотаПрактик,2,FALSE)</f>
        <v>1</v>
      </c>
      <c r="W415">
        <f>VLOOKUP('Ответы на форму (1)'!Y415,ЧастотаПрактик,2,FALSE)</f>
        <v>3</v>
      </c>
      <c r="X415">
        <f>VLOOKUP('Ответы на форму (1)'!Z415,ЧастотаПрактик,2,FALSE)</f>
        <v>4</v>
      </c>
      <c r="Y415">
        <f>VLOOKUP('Ответы на форму (1)'!AA415,ЧастотаПрактик,2,FALSE)</f>
        <v>2</v>
      </c>
      <c r="Z415">
        <f>VLOOKUP('Ответы на форму (1)'!AB415,ЧастотаПрактик,2,FALSE)</f>
        <v>2</v>
      </c>
      <c r="AA415">
        <f>VLOOKUP('Ответы на форму (1)'!AC415,ЧастотаПрактик,2,FALSE)</f>
        <v>4</v>
      </c>
      <c r="AB415">
        <f>VLOOKUP('Ответы на форму (1)'!AD415,ЧастотаПрактик,2,FALSE)</f>
        <v>2</v>
      </c>
      <c r="AC415">
        <f>VLOOKUP('Ответы на форму (1)'!AE415,ЧастотаПрактик,2,FALSE)</f>
        <v>3</v>
      </c>
      <c r="AD415">
        <f>VLOOKUP('Ответы на форму (1)'!AF415,ЧастотаПрактик,2,FALSE)</f>
        <v>2</v>
      </c>
      <c r="AE415">
        <f>VLOOKUP('Ответы на форму (1)'!AG415,ДаПочтиНет,2,FALSE)</f>
        <v>2</v>
      </c>
      <c r="AF415">
        <f>VLOOKUP('Ответы на форму (1)'!AH415,ДаПочтиНет,2,FALSE)</f>
        <v>2</v>
      </c>
      <c r="AG415">
        <f>VLOOKUP('Ответы на форму (1)'!AI415,ДаПочтиНет,2,FALSE)</f>
        <v>2</v>
      </c>
      <c r="AH415">
        <f>VLOOKUP('Ответы на форму (1)'!AJ415,ДаПочтиНет,2,FALSE)</f>
        <v>0</v>
      </c>
      <c r="AI415">
        <f>VLOOKUP('Ответы на форму (1)'!AK415,ДаПочтиНет,2,FALSE)</f>
        <v>1</v>
      </c>
      <c r="AJ415">
        <f>VLOOKUP('Ответы на форму (1)'!AL415,ДаПочтиНет,2,FALSE)</f>
        <v>1</v>
      </c>
      <c r="AK415">
        <f>VLOOKUP('Ответы на форму (1)'!AM415,ДаПочтиНет,2,FALSE)</f>
        <v>0</v>
      </c>
      <c r="AL415">
        <f>VLOOKUP('Ответы на форму (1)'!AN415,ДаПочтиНет,2,FALSE)</f>
        <v>0</v>
      </c>
      <c r="AM415">
        <f>VLOOKUP('Ответы на форму (1)'!AO415,ДаПочтиНет,2,FALSE)</f>
        <v>0</v>
      </c>
      <c r="AN415">
        <f t="shared" si="45"/>
        <v>39</v>
      </c>
      <c r="AO415">
        <f>VLOOKUP('Ответы на форму (1)'!AP415,ДаПочтиНет,2,FALSE)</f>
        <v>0</v>
      </c>
      <c r="AP415">
        <f>VLOOKUP('Ответы на форму (1)'!AQ415,ОбразЖизни,2,FALSE)</f>
        <v>3</v>
      </c>
      <c r="AQ415">
        <f>VLOOKUP('Ответы на форму (1)'!AR415,ОбразЖизни,2,FALSE)</f>
        <v>4</v>
      </c>
      <c r="AR415">
        <f>VLOOKUP('Ответы на форму (1)'!AS415,ОбразЖизни,2,FALSE)</f>
        <v>1</v>
      </c>
      <c r="AS415">
        <f>VLOOKUP('Ответы на форму (1)'!AT415,ОбразЖизни,2,FALSE)</f>
        <v>4</v>
      </c>
      <c r="AT415">
        <f>VLOOKUP('Ответы на форму (1)'!AU415,ОбразЖизни,2,FALSE)</f>
        <v>3</v>
      </c>
      <c r="AU415">
        <f>VLOOKUP('Ответы на форму (1)'!AV415,ОбразЖизни,2,FALSE)</f>
        <v>3</v>
      </c>
      <c r="AV415">
        <f>'Ответы на форму (1)'!AW415</f>
        <v>5</v>
      </c>
      <c r="AW415">
        <f>IF('Ответы на форму (1)'!AX415="",0,1)</f>
        <v>0</v>
      </c>
      <c r="AX415">
        <f>VLOOKUP('Ответы на форму (1)'!AY415,Курение,2,FALSE)</f>
        <v>0</v>
      </c>
      <c r="AY415">
        <f>VLOOKUP('Ответы на форму (1)'!AZ415,Алкоголь,2,FALSE)</f>
        <v>1</v>
      </c>
      <c r="AZ415">
        <f>VLOOKUP('Ответы на форму (1)'!BA415,СемейныйОпыт,2,FALSE)</f>
        <v>1</v>
      </c>
      <c r="BA415">
        <f>'Ответы на форму (1)'!BB415</f>
        <v>0</v>
      </c>
      <c r="BB415">
        <f>IF('Ответы на форму (1)'!BC415="",0,VLOOKUP('Ответы на форму (1)'!BC415,УровниЗнакомства,2,FALSE))</f>
        <v>2</v>
      </c>
      <c r="BC415">
        <f>IF('Ответы на форму (1)'!BD415="",0,VLOOKUP('Ответы на форму (1)'!BD415,УровниЗнакомства,2,FALSE))</f>
        <v>1</v>
      </c>
      <c r="BD415">
        <f>IF('Ответы на форму (1)'!BE415="",0,VLOOKUP('Ответы на форму (1)'!BE415,УровниЗнакомства,2,FALSE))</f>
        <v>1</v>
      </c>
      <c r="BE415">
        <f>IF('Ответы на форму (1)'!BF415="",0,VLOOKUP('Ответы на форму (1)'!BF415,УровниЗнакомства,2,FALSE))</f>
        <v>5</v>
      </c>
      <c r="BF415">
        <f>IF('Ответы на форму (1)'!BG415="",0,VLOOKUP('Ответы на форму (1)'!BG415,УровниЗнакомства,2,FALSE))</f>
        <v>1</v>
      </c>
      <c r="BG415">
        <f>IF('Ответы на форму (1)'!BH415="",0,VLOOKUP('Ответы на форму (1)'!BH415,УровниЗнакомства,2,FALSE))</f>
        <v>0</v>
      </c>
      <c r="BH415">
        <f t="shared" si="46"/>
        <v>10</v>
      </c>
      <c r="BI415">
        <f>VLOOKUP('Ответы на форму (1)'!BI415,ТараканоБалл,2,FALSE)</f>
        <v>4</v>
      </c>
      <c r="BJ415">
        <f>VLOOKUP('Ответы на форму (1)'!BJ415,ТараканоБалл,2,FALSE)</f>
        <v>4</v>
      </c>
      <c r="BK415">
        <f>VLOOKUP('Ответы на форму (1)'!BK415,ТараканоБалл,2,FALSE)</f>
        <v>3</v>
      </c>
      <c r="BL415">
        <f>VLOOKUP('Ответы на форму (1)'!BL415,ТараканоБалл,2,FALSE)</f>
        <v>2</v>
      </c>
      <c r="BM415">
        <f t="shared" si="47"/>
        <v>13</v>
      </c>
      <c r="BN415">
        <f t="shared" si="48"/>
        <v>1</v>
      </c>
      <c r="BO415">
        <f>VLOOKUP('Ответы на форму (1)'!BM415,ОбъемИнфы,2,FALSE)</f>
        <v>3</v>
      </c>
      <c r="BP415">
        <f>VLOOKUP('Ответы на форму (1)'!BN415,ОбъемИнфы,2,FALSE)</f>
        <v>2</v>
      </c>
      <c r="BQ415">
        <f>VLOOKUP('Ответы на форму (1)'!BO415,ОбъемИнфы,2,FALSE)</f>
        <v>3</v>
      </c>
      <c r="BR415">
        <f>VLOOKUP('Ответы на форму (1)'!BP415,ОбъемИнфы,2,FALSE)</f>
        <v>3</v>
      </c>
      <c r="BS415">
        <f>VLOOKUP('Ответы на форму (1)'!BQ415,ОбъемИнфы,2,FALSE)</f>
        <v>3</v>
      </c>
      <c r="BT415">
        <f>VLOOKUP('Ответы на форму (1)'!BR415,ОбъемИнфы,2,FALSE)</f>
        <v>1</v>
      </c>
      <c r="BU415">
        <f>VLOOKUP('Ответы на форму (1)'!BS415,ОбъемИнфы,2,FALSE)</f>
        <v>2</v>
      </c>
      <c r="BV415">
        <f>VLOOKUP('Ответы на форму (1)'!BT415,ОбъемИнфы,2,FALSE)</f>
        <v>3</v>
      </c>
      <c r="BW415">
        <f>IF('Ответы на форму (1)'!BU415&gt;2,"много",'Ответы на форму (1)'!BU415)</f>
        <v>2</v>
      </c>
      <c r="BX415">
        <f>VLOOKUP('Ответы на форму (1)'!BV415,Блыки,2,FALSE)</f>
        <v>0</v>
      </c>
      <c r="BY415">
        <f>IF('Ответы на форму (1)'!BY415="","",'Ответы на форму (1)'!BY415)</f>
        <v>7</v>
      </c>
      <c r="BZ415" t="str">
        <f t="shared" si="43"/>
        <v>Нет</v>
      </c>
    </row>
    <row r="416" spans="1:78" x14ac:dyDescent="0.35">
      <c r="A416">
        <f>IF('Ответы на форму (1)'!B416="М",1,0)</f>
        <v>1</v>
      </c>
      <c r="B416">
        <f>'Ответы на форму (1)'!C416</f>
        <v>25</v>
      </c>
      <c r="C416">
        <f>VLOOKUP('Ответы на форму (1)'!G416,Успевание,2,FALSE)</f>
        <v>4</v>
      </c>
      <c r="D416">
        <f>VLOOKUP('Ответы на форму (1)'!H416,Успевание,2,FALSE)</f>
        <v>3</v>
      </c>
      <c r="E416">
        <f t="shared" si="44"/>
        <v>1</v>
      </c>
      <c r="F416">
        <f>VLOOKUP('Ответы на форму (1)'!I416,ШкалаРомека,2,FALSE)</f>
        <v>4</v>
      </c>
      <c r="G416">
        <f>VLOOKUP('Ответы на форму (1)'!J416,ШкалаРомека,2,FALSE)</f>
        <v>3</v>
      </c>
      <c r="H416">
        <f>VLOOKUP('Ответы на форму (1)'!K416,ШкалаРомека,2,FALSE)</f>
        <v>3</v>
      </c>
      <c r="I416">
        <f>VLOOKUP('Ответы на форму (1)'!L416,ШкалаРомека,2,FALSE)</f>
        <v>2</v>
      </c>
      <c r="J416">
        <f>VLOOKUP('Ответы на форму (1)'!M416,ШкалаРомека,2,FALSE)</f>
        <v>4</v>
      </c>
      <c r="K416">
        <f>VLOOKUP('Ответы на форму (1)'!N416,ШкалаРомека,2,FALSE)</f>
        <v>4</v>
      </c>
      <c r="L416">
        <f>VLOOKUP('Ответы на форму (1)'!O416,ШкалаРомека,2,FALSE)</f>
        <v>3</v>
      </c>
      <c r="M416">
        <f>VLOOKUP('Ответы на форму (1)'!P416,ШкалаРомека,2,FALSE)</f>
        <v>2</v>
      </c>
      <c r="N416">
        <f>VLOOKUP('Ответы на форму (1)'!Q416,ШкалаРомека,2,FALSE)</f>
        <v>4</v>
      </c>
      <c r="O416">
        <f>VLOOKUP('Ответы на форму (1)'!R416,ШкалаРомека,2,FALSE)</f>
        <v>3</v>
      </c>
      <c r="P416">
        <f t="shared" si="42"/>
        <v>32</v>
      </c>
      <c r="Q416">
        <f>VLOOKUP('Ответы на форму (1)'!S416,ЧастотаПрактик,2,FALSE)</f>
        <v>2</v>
      </c>
      <c r="R416">
        <f>VLOOKUP('Ответы на форму (1)'!T416,ЧастотаПрактик,2,FALSE)</f>
        <v>2</v>
      </c>
      <c r="S416">
        <f>VLOOKUP('Ответы на форму (1)'!U416,ЧастотаПрактик,2,FALSE)</f>
        <v>3</v>
      </c>
      <c r="T416">
        <f>VLOOKUP('Ответы на форму (1)'!V416,ЧастотаПрактик,2,FALSE)</f>
        <v>2</v>
      </c>
      <c r="U416">
        <f>VLOOKUP('Ответы на форму (1)'!W416,ЧастотаПрактик,2,FALSE)</f>
        <v>1</v>
      </c>
      <c r="V416">
        <f>VLOOKUP('Ответы на форму (1)'!X416,ЧастотаПрактик,2,FALSE)</f>
        <v>1</v>
      </c>
      <c r="W416">
        <f>VLOOKUP('Ответы на форму (1)'!Y416,ЧастотаПрактик,2,FALSE)</f>
        <v>1</v>
      </c>
      <c r="X416">
        <f>VLOOKUP('Ответы на форму (1)'!Z416,ЧастотаПрактик,2,FALSE)</f>
        <v>3</v>
      </c>
      <c r="Y416">
        <f>VLOOKUP('Ответы на форму (1)'!AA416,ЧастотаПрактик,2,FALSE)</f>
        <v>3</v>
      </c>
      <c r="Z416">
        <f>VLOOKUP('Ответы на форму (1)'!AB416,ЧастотаПрактик,2,FALSE)</f>
        <v>3</v>
      </c>
      <c r="AA416">
        <f>VLOOKUP('Ответы на форму (1)'!AC416,ЧастотаПрактик,2,FALSE)</f>
        <v>2</v>
      </c>
      <c r="AB416">
        <f>VLOOKUP('Ответы на форму (1)'!AD416,ЧастотаПрактик,2,FALSE)</f>
        <v>1</v>
      </c>
      <c r="AC416">
        <f>VLOOKUP('Ответы на форму (1)'!AE416,ЧастотаПрактик,2,FALSE)</f>
        <v>1</v>
      </c>
      <c r="AD416">
        <f>VLOOKUP('Ответы на форму (1)'!AF416,ЧастотаПрактик,2,FALSE)</f>
        <v>3</v>
      </c>
      <c r="AE416">
        <f>VLOOKUP('Ответы на форму (1)'!AG416,ДаПочтиНет,2,FALSE)</f>
        <v>2</v>
      </c>
      <c r="AF416">
        <f>VLOOKUP('Ответы на форму (1)'!AH416,ДаПочтиНет,2,FALSE)</f>
        <v>2</v>
      </c>
      <c r="AG416">
        <f>VLOOKUP('Ответы на форму (1)'!AI416,ДаПочтиНет,2,FALSE)</f>
        <v>1</v>
      </c>
      <c r="AH416">
        <f>VLOOKUP('Ответы на форму (1)'!AJ416,ДаПочтиНет,2,FALSE)</f>
        <v>0</v>
      </c>
      <c r="AI416">
        <f>VLOOKUP('Ответы на форму (1)'!AK416,ДаПочтиНет,2,FALSE)</f>
        <v>2</v>
      </c>
      <c r="AJ416">
        <f>VLOOKUP('Ответы на форму (1)'!AL416,ДаПочтиНет,2,FALSE)</f>
        <v>0</v>
      </c>
      <c r="AK416">
        <f>VLOOKUP('Ответы на форму (1)'!AM416,ДаПочтиНет,2,FALSE)</f>
        <v>0</v>
      </c>
      <c r="AL416">
        <f>VLOOKUP('Ответы на форму (1)'!AN416,ДаПочтиНет,2,FALSE)</f>
        <v>0</v>
      </c>
      <c r="AM416">
        <f>VLOOKUP('Ответы на форму (1)'!AO416,ДаПочтиНет,2,FALSE)</f>
        <v>0</v>
      </c>
      <c r="AN416">
        <f t="shared" si="45"/>
        <v>32</v>
      </c>
      <c r="AO416">
        <f>VLOOKUP('Ответы на форму (1)'!AP416,ДаПочтиНет,2,FALSE)</f>
        <v>1</v>
      </c>
      <c r="AP416">
        <f>VLOOKUP('Ответы на форму (1)'!AQ416,ОбразЖизни,2,FALSE)</f>
        <v>4</v>
      </c>
      <c r="AQ416">
        <f>VLOOKUP('Ответы на форму (1)'!AR416,ОбразЖизни,2,FALSE)</f>
        <v>2</v>
      </c>
      <c r="AR416">
        <f>VLOOKUP('Ответы на форму (1)'!AS416,ОбразЖизни,2,FALSE)</f>
        <v>2</v>
      </c>
      <c r="AS416">
        <f>VLOOKUP('Ответы на форму (1)'!AT416,ОбразЖизни,2,FALSE)</f>
        <v>1</v>
      </c>
      <c r="AT416">
        <f>VLOOKUP('Ответы на форму (1)'!AU416,ОбразЖизни,2,FALSE)</f>
        <v>3</v>
      </c>
      <c r="AU416">
        <f>VLOOKUP('Ответы на форму (1)'!AV416,ОбразЖизни,2,FALSE)</f>
        <v>3</v>
      </c>
      <c r="AV416">
        <f>'Ответы на форму (1)'!AW416</f>
        <v>7</v>
      </c>
      <c r="AW416">
        <f>IF('Ответы на форму (1)'!AX416="",0,1)</f>
        <v>0</v>
      </c>
      <c r="AX416">
        <f>VLOOKUP('Ответы на форму (1)'!AY416,Курение,2,FALSE)</f>
        <v>2</v>
      </c>
      <c r="AY416">
        <f>VLOOKUP('Ответы на форму (1)'!AZ416,Алкоголь,2,FALSE)</f>
        <v>3</v>
      </c>
      <c r="AZ416">
        <f>VLOOKUP('Ответы на форму (1)'!BA416,СемейныйОпыт,2,FALSE)</f>
        <v>1</v>
      </c>
      <c r="BA416">
        <f>'Ответы на форму (1)'!BB416</f>
        <v>0</v>
      </c>
      <c r="BB416">
        <f>IF('Ответы на форму (1)'!BC416="",0,VLOOKUP('Ответы на форму (1)'!BC416,УровниЗнакомства,2,FALSE))</f>
        <v>1</v>
      </c>
      <c r="BC416">
        <f>IF('Ответы на форму (1)'!BD416="",0,VLOOKUP('Ответы на форму (1)'!BD416,УровниЗнакомства,2,FALSE))</f>
        <v>0</v>
      </c>
      <c r="BD416">
        <f>IF('Ответы на форму (1)'!BE416="",0,VLOOKUP('Ответы на форму (1)'!BE416,УровниЗнакомства,2,FALSE))</f>
        <v>0</v>
      </c>
      <c r="BE416">
        <f>IF('Ответы на форму (1)'!BF416="",0,VLOOKUP('Ответы на форму (1)'!BF416,УровниЗнакомства,2,FALSE))</f>
        <v>1</v>
      </c>
      <c r="BF416">
        <f>IF('Ответы на форму (1)'!BG416="",0,VLOOKUP('Ответы на форму (1)'!BG416,УровниЗнакомства,2,FALSE))</f>
        <v>0</v>
      </c>
      <c r="BG416">
        <f>IF('Ответы на форму (1)'!BH416="",0,VLOOKUP('Ответы на форму (1)'!BH416,УровниЗнакомства,2,FALSE))</f>
        <v>0</v>
      </c>
      <c r="BH416">
        <f t="shared" si="46"/>
        <v>2</v>
      </c>
      <c r="BI416">
        <f>VLOOKUP('Ответы на форму (1)'!BI416,ТараканоБалл,2,FALSE)</f>
        <v>2</v>
      </c>
      <c r="BJ416">
        <f>VLOOKUP('Ответы на форму (1)'!BJ416,ТараканоБалл,2,FALSE)</f>
        <v>4</v>
      </c>
      <c r="BK416">
        <f>VLOOKUP('Ответы на форму (1)'!BK416,ТараканоБалл,2,FALSE)</f>
        <v>4</v>
      </c>
      <c r="BL416">
        <f>VLOOKUP('Ответы на форму (1)'!BL416,ТараканоБалл,2,FALSE)</f>
        <v>1</v>
      </c>
      <c r="BM416">
        <f t="shared" si="47"/>
        <v>11</v>
      </c>
      <c r="BN416">
        <f t="shared" si="48"/>
        <v>1</v>
      </c>
      <c r="BO416">
        <f>VLOOKUP('Ответы на форму (1)'!BM416,ОбъемИнфы,2,FALSE)</f>
        <v>4</v>
      </c>
      <c r="BP416">
        <f>VLOOKUP('Ответы на форму (1)'!BN416,ОбъемИнфы,2,FALSE)</f>
        <v>1</v>
      </c>
      <c r="BQ416">
        <f>VLOOKUP('Ответы на форму (1)'!BO416,ОбъемИнфы,2,FALSE)</f>
        <v>0</v>
      </c>
      <c r="BR416">
        <f>VLOOKUP('Ответы на форму (1)'!BP416,ОбъемИнфы,2,FALSE)</f>
        <v>2</v>
      </c>
      <c r="BS416">
        <f>VLOOKUP('Ответы на форму (1)'!BQ416,ОбъемИнфы,2,FALSE)</f>
        <v>3</v>
      </c>
      <c r="BT416">
        <f>VLOOKUP('Ответы на форму (1)'!BR416,ОбъемИнфы,2,FALSE)</f>
        <v>1</v>
      </c>
      <c r="BU416">
        <f>VLOOKUP('Ответы на форму (1)'!BS416,ОбъемИнфы,2,FALSE)</f>
        <v>0</v>
      </c>
      <c r="BV416">
        <f>VLOOKUP('Ответы на форму (1)'!BT416,ОбъемИнфы,2,FALSE)</f>
        <v>0</v>
      </c>
      <c r="BW416">
        <f>IF('Ответы на форму (1)'!BU416&gt;2,"много",'Ответы на форму (1)'!BU416)</f>
        <v>1</v>
      </c>
      <c r="BX416">
        <f>VLOOKUP('Ответы на форму (1)'!BV416,Блыки,2,FALSE)</f>
        <v>0</v>
      </c>
      <c r="BY416">
        <f>IF('Ответы на форму (1)'!BY416="","",'Ответы на форму (1)'!BY416)</f>
        <v>8</v>
      </c>
      <c r="BZ416" t="str">
        <f t="shared" si="43"/>
        <v>Нет</v>
      </c>
    </row>
    <row r="417" spans="1:78" x14ac:dyDescent="0.35">
      <c r="A417">
        <f>IF('Ответы на форму (1)'!B417="М",1,0)</f>
        <v>0</v>
      </c>
      <c r="B417">
        <f>'Ответы на форму (1)'!C417</f>
        <v>30</v>
      </c>
      <c r="C417">
        <f>VLOOKUP('Ответы на форму (1)'!G417,Успевание,2,FALSE)</f>
        <v>3</v>
      </c>
      <c r="D417">
        <f>VLOOKUP('Ответы на форму (1)'!H417,Успевание,2,FALSE)</f>
        <v>4</v>
      </c>
      <c r="E417">
        <f t="shared" si="44"/>
        <v>-1</v>
      </c>
      <c r="F417">
        <f>VLOOKUP('Ответы на форму (1)'!I417,ШкалаРомека,2,FALSE)</f>
        <v>4</v>
      </c>
      <c r="G417">
        <f>VLOOKUP('Ответы на форму (1)'!J417,ШкалаРомека,2,FALSE)</f>
        <v>4</v>
      </c>
      <c r="H417">
        <f>VLOOKUP('Ответы на форму (1)'!K417,ШкалаРомека,2,FALSE)</f>
        <v>2</v>
      </c>
      <c r="I417">
        <f>VLOOKUP('Ответы на форму (1)'!L417,ШкалаРомека,2,FALSE)</f>
        <v>2</v>
      </c>
      <c r="J417">
        <f>VLOOKUP('Ответы на форму (1)'!M417,ШкалаРомека,2,FALSE)</f>
        <v>4</v>
      </c>
      <c r="K417">
        <f>VLOOKUP('Ответы на форму (1)'!N417,ШкалаРомека,2,FALSE)</f>
        <v>4</v>
      </c>
      <c r="L417">
        <f>VLOOKUP('Ответы на форму (1)'!O417,ШкалаРомека,2,FALSE)</f>
        <v>3</v>
      </c>
      <c r="M417">
        <f>VLOOKUP('Ответы на форму (1)'!P417,ШкалаРомека,2,FALSE)</f>
        <v>3</v>
      </c>
      <c r="N417">
        <f>VLOOKUP('Ответы на форму (1)'!Q417,ШкалаРомека,2,FALSE)</f>
        <v>3</v>
      </c>
      <c r="O417">
        <f>VLOOKUP('Ответы на форму (1)'!R417,ШкалаРомека,2,FALSE)</f>
        <v>2</v>
      </c>
      <c r="P417">
        <f t="shared" si="42"/>
        <v>31</v>
      </c>
      <c r="Q417">
        <f>VLOOKUP('Ответы на форму (1)'!S417,ЧастотаПрактик,2,FALSE)</f>
        <v>2</v>
      </c>
      <c r="R417">
        <f>VLOOKUP('Ответы на форму (1)'!T417,ЧастотаПрактик,2,FALSE)</f>
        <v>2</v>
      </c>
      <c r="S417">
        <f>VLOOKUP('Ответы на форму (1)'!U417,ЧастотаПрактик,2,FALSE)</f>
        <v>3</v>
      </c>
      <c r="T417">
        <f>VLOOKUP('Ответы на форму (1)'!V417,ЧастотаПрактик,2,FALSE)</f>
        <v>3</v>
      </c>
      <c r="U417">
        <f>VLOOKUP('Ответы на форму (1)'!W417,ЧастотаПрактик,2,FALSE)</f>
        <v>3</v>
      </c>
      <c r="V417">
        <f>VLOOKUP('Ответы на форму (1)'!X417,ЧастотаПрактик,2,FALSE)</f>
        <v>1</v>
      </c>
      <c r="W417">
        <f>VLOOKUP('Ответы на форму (1)'!Y417,ЧастотаПрактик,2,FALSE)</f>
        <v>3</v>
      </c>
      <c r="X417">
        <f>VLOOKUP('Ответы на форму (1)'!Z417,ЧастотаПрактик,2,FALSE)</f>
        <v>2</v>
      </c>
      <c r="Y417">
        <f>VLOOKUP('Ответы на форму (1)'!AA417,ЧастотаПрактик,2,FALSE)</f>
        <v>3</v>
      </c>
      <c r="Z417">
        <f>VLOOKUP('Ответы на форму (1)'!AB417,ЧастотаПрактик,2,FALSE)</f>
        <v>3</v>
      </c>
      <c r="AA417">
        <f>VLOOKUP('Ответы на форму (1)'!AC417,ЧастотаПрактик,2,FALSE)</f>
        <v>3</v>
      </c>
      <c r="AB417">
        <f>VLOOKUP('Ответы на форму (1)'!AD417,ЧастотаПрактик,2,FALSE)</f>
        <v>1</v>
      </c>
      <c r="AC417">
        <f>VLOOKUP('Ответы на форму (1)'!AE417,ЧастотаПрактик,2,FALSE)</f>
        <v>1</v>
      </c>
      <c r="AD417">
        <f>VLOOKUP('Ответы на форму (1)'!AF417,ЧастотаПрактик,2,FALSE)</f>
        <v>2</v>
      </c>
      <c r="AE417">
        <f>VLOOKUP('Ответы на форму (1)'!AG417,ДаПочтиНет,2,FALSE)</f>
        <v>0</v>
      </c>
      <c r="AF417">
        <f>VLOOKUP('Ответы на форму (1)'!AH417,ДаПочтиНет,2,FALSE)</f>
        <v>0</v>
      </c>
      <c r="AG417">
        <f>VLOOKUP('Ответы на форму (1)'!AI417,ДаПочтиНет,2,FALSE)</f>
        <v>0</v>
      </c>
      <c r="AH417">
        <f>VLOOKUP('Ответы на форму (1)'!AJ417,ДаПочтиНет,2,FALSE)</f>
        <v>0</v>
      </c>
      <c r="AI417">
        <f>VLOOKUP('Ответы на форму (1)'!AK417,ДаПочтиНет,2,FALSE)</f>
        <v>1</v>
      </c>
      <c r="AJ417">
        <f>VLOOKUP('Ответы на форму (1)'!AL417,ДаПочтиНет,2,FALSE)</f>
        <v>0</v>
      </c>
      <c r="AK417">
        <f>VLOOKUP('Ответы на форму (1)'!AM417,ДаПочтиНет,2,FALSE)</f>
        <v>0</v>
      </c>
      <c r="AL417">
        <f>VLOOKUP('Ответы на форму (1)'!AN417,ДаПочтиНет,2,FALSE)</f>
        <v>0</v>
      </c>
      <c r="AM417">
        <f>VLOOKUP('Ответы на форму (1)'!AO417,ДаПочтиНет,2,FALSE)</f>
        <v>0</v>
      </c>
      <c r="AN417">
        <f t="shared" si="45"/>
        <v>30</v>
      </c>
      <c r="AO417">
        <f>VLOOKUP('Ответы на форму (1)'!AP417,ДаПочтиНет,2,FALSE)</f>
        <v>0</v>
      </c>
      <c r="AP417">
        <f>VLOOKUP('Ответы на форму (1)'!AQ417,ОбразЖизни,2,FALSE)</f>
        <v>2</v>
      </c>
      <c r="AQ417">
        <f>VLOOKUP('Ответы на форму (1)'!AR417,ОбразЖизни,2,FALSE)</f>
        <v>3</v>
      </c>
      <c r="AR417">
        <f>VLOOKUP('Ответы на форму (1)'!AS417,ОбразЖизни,2,FALSE)</f>
        <v>3</v>
      </c>
      <c r="AS417">
        <f>VLOOKUP('Ответы на форму (1)'!AT417,ОбразЖизни,2,FALSE)</f>
        <v>2</v>
      </c>
      <c r="AT417">
        <f>VLOOKUP('Ответы на форму (1)'!AU417,ОбразЖизни,2,FALSE)</f>
        <v>2</v>
      </c>
      <c r="AU417">
        <f>VLOOKUP('Ответы на форму (1)'!AV417,ОбразЖизни,2,FALSE)</f>
        <v>1</v>
      </c>
      <c r="AV417">
        <f>'Ответы на форму (1)'!AW417</f>
        <v>3</v>
      </c>
      <c r="AW417">
        <f>IF('Ответы на форму (1)'!AX417="",0,1)</f>
        <v>0</v>
      </c>
      <c r="AX417">
        <f>VLOOKUP('Ответы на форму (1)'!AY417,Курение,2,FALSE)</f>
        <v>1</v>
      </c>
      <c r="AY417">
        <f>VLOOKUP('Ответы на форму (1)'!AZ417,Алкоголь,2,FALSE)</f>
        <v>1</v>
      </c>
      <c r="AZ417">
        <f>VLOOKUP('Ответы на форму (1)'!BA417,СемейныйОпыт,2,FALSE)</f>
        <v>0</v>
      </c>
      <c r="BA417">
        <f>'Ответы на форму (1)'!BB417</f>
        <v>0</v>
      </c>
      <c r="BB417">
        <f>IF('Ответы на форму (1)'!BC417="",0,VLOOKUP('Ответы на форму (1)'!BC417,УровниЗнакомства,2,FALSE))</f>
        <v>0</v>
      </c>
      <c r="BC417">
        <f>IF('Ответы на форму (1)'!BD417="",0,VLOOKUP('Ответы на форму (1)'!BD417,УровниЗнакомства,2,FALSE))</f>
        <v>1</v>
      </c>
      <c r="BD417">
        <f>IF('Ответы на форму (1)'!BE417="",0,VLOOKUP('Ответы на форму (1)'!BE417,УровниЗнакомства,2,FALSE))</f>
        <v>0</v>
      </c>
      <c r="BE417">
        <f>IF('Ответы на форму (1)'!BF417="",0,VLOOKUP('Ответы на форму (1)'!BF417,УровниЗнакомства,2,FALSE))</f>
        <v>3</v>
      </c>
      <c r="BF417">
        <f>IF('Ответы на форму (1)'!BG417="",0,VLOOKUP('Ответы на форму (1)'!BG417,УровниЗнакомства,2,FALSE))</f>
        <v>2</v>
      </c>
      <c r="BG417">
        <f>IF('Ответы на форму (1)'!BH417="",0,VLOOKUP('Ответы на форму (1)'!BH417,УровниЗнакомства,2,FALSE))</f>
        <v>2</v>
      </c>
      <c r="BH417">
        <f t="shared" si="46"/>
        <v>8</v>
      </c>
      <c r="BI417">
        <f>VLOOKUP('Ответы на форму (1)'!BI417,ТараканоБалл,2,FALSE)</f>
        <v>4</v>
      </c>
      <c r="BJ417">
        <f>VLOOKUP('Ответы на форму (1)'!BJ417,ТараканоБалл,2,FALSE)</f>
        <v>5</v>
      </c>
      <c r="BK417">
        <f>VLOOKUP('Ответы на форму (1)'!BK417,ТараканоБалл,2,FALSE)</f>
        <v>4</v>
      </c>
      <c r="BL417">
        <f>VLOOKUP('Ответы на форму (1)'!BL417,ТараканоБалл,2,FALSE)</f>
        <v>2</v>
      </c>
      <c r="BM417">
        <f t="shared" si="47"/>
        <v>15</v>
      </c>
      <c r="BN417">
        <f t="shared" si="48"/>
        <v>2</v>
      </c>
      <c r="BO417">
        <f>VLOOKUP('Ответы на форму (1)'!BM417,ОбъемИнфы,2,FALSE)</f>
        <v>2</v>
      </c>
      <c r="BP417">
        <f>VLOOKUP('Ответы на форму (1)'!BN417,ОбъемИнфы,2,FALSE)</f>
        <v>2</v>
      </c>
      <c r="BQ417">
        <f>VLOOKUP('Ответы на форму (1)'!BO417,ОбъемИнфы,2,FALSE)</f>
        <v>2</v>
      </c>
      <c r="BR417">
        <f>VLOOKUP('Ответы на форму (1)'!BP417,ОбъемИнфы,2,FALSE)</f>
        <v>2</v>
      </c>
      <c r="BS417">
        <f>VLOOKUP('Ответы на форму (1)'!BQ417,ОбъемИнфы,2,FALSE)</f>
        <v>3</v>
      </c>
      <c r="BT417">
        <f>VLOOKUP('Ответы на форму (1)'!BR417,ОбъемИнфы,2,FALSE)</f>
        <v>1</v>
      </c>
      <c r="BU417">
        <f>VLOOKUP('Ответы на форму (1)'!BS417,ОбъемИнфы,2,FALSE)</f>
        <v>1</v>
      </c>
      <c r="BV417">
        <f>VLOOKUP('Ответы на форму (1)'!BT417,ОбъемИнфы,2,FALSE)</f>
        <v>1</v>
      </c>
      <c r="BW417">
        <f>IF('Ответы на форму (1)'!BU417&gt;2,"много",'Ответы на форму (1)'!BU417)</f>
        <v>2</v>
      </c>
      <c r="BX417">
        <f>VLOOKUP('Ответы на форму (1)'!BV417,Блыки,2,FALSE)</f>
        <v>0</v>
      </c>
      <c r="BY417">
        <f>IF('Ответы на форму (1)'!BY417="","",'Ответы на форму (1)'!BY417)</f>
        <v>8</v>
      </c>
      <c r="BZ417" t="str">
        <f t="shared" si="43"/>
        <v>Нет</v>
      </c>
    </row>
    <row r="418" spans="1:78" x14ac:dyDescent="0.35">
      <c r="A418">
        <f>IF('Ответы на форму (1)'!B418="М",1,0)</f>
        <v>0</v>
      </c>
      <c r="B418">
        <f>'Ответы на форму (1)'!C418</f>
        <v>43</v>
      </c>
      <c r="C418">
        <f>VLOOKUP('Ответы на форму (1)'!G418,Успевание,2,FALSE)</f>
        <v>4</v>
      </c>
      <c r="D418">
        <f>VLOOKUP('Ответы на форму (1)'!H418,Успевание,2,FALSE)</f>
        <v>3</v>
      </c>
      <c r="E418">
        <f t="shared" si="44"/>
        <v>1</v>
      </c>
      <c r="F418">
        <f>VLOOKUP('Ответы на форму (1)'!I418,ШкалаРомека,2,FALSE)</f>
        <v>3</v>
      </c>
      <c r="G418">
        <f>VLOOKUP('Ответы на форму (1)'!J418,ШкалаРомека,2,FALSE)</f>
        <v>3</v>
      </c>
      <c r="H418">
        <f>VLOOKUP('Ответы на форму (1)'!K418,ШкалаРомека,2,FALSE)</f>
        <v>2</v>
      </c>
      <c r="I418">
        <f>VLOOKUP('Ответы на форму (1)'!L418,ШкалаРомека,2,FALSE)</f>
        <v>2</v>
      </c>
      <c r="J418">
        <f>VLOOKUP('Ответы на форму (1)'!M418,ШкалаРомека,2,FALSE)</f>
        <v>3</v>
      </c>
      <c r="K418">
        <f>VLOOKUP('Ответы на форму (1)'!N418,ШкалаРомека,2,FALSE)</f>
        <v>3</v>
      </c>
      <c r="L418">
        <f>VLOOKUP('Ответы на форму (1)'!O418,ШкалаРомека,2,FALSE)</f>
        <v>3</v>
      </c>
      <c r="M418">
        <f>VLOOKUP('Ответы на форму (1)'!P418,ШкалаРомека,2,FALSE)</f>
        <v>3</v>
      </c>
      <c r="N418">
        <f>VLOOKUP('Ответы на форму (1)'!Q418,ШкалаРомека,2,FALSE)</f>
        <v>2</v>
      </c>
      <c r="O418">
        <f>VLOOKUP('Ответы на форму (1)'!R418,ШкалаРомека,2,FALSE)</f>
        <v>3</v>
      </c>
      <c r="P418">
        <f t="shared" si="42"/>
        <v>27</v>
      </c>
      <c r="Q418">
        <f>VLOOKUP('Ответы на форму (1)'!S418,ЧастотаПрактик,2,FALSE)</f>
        <v>3</v>
      </c>
      <c r="R418">
        <f>VLOOKUP('Ответы на форму (1)'!T418,ЧастотаПрактик,2,FALSE)</f>
        <v>3</v>
      </c>
      <c r="S418">
        <f>VLOOKUP('Ответы на форму (1)'!U418,ЧастотаПрактик,2,FALSE)</f>
        <v>3</v>
      </c>
      <c r="T418">
        <f>VLOOKUP('Ответы на форму (1)'!V418,ЧастотаПрактик,2,FALSE)</f>
        <v>2</v>
      </c>
      <c r="U418">
        <f>VLOOKUP('Ответы на форму (1)'!W418,ЧастотаПрактик,2,FALSE)</f>
        <v>0</v>
      </c>
      <c r="V418">
        <f>VLOOKUP('Ответы на форму (1)'!X418,ЧастотаПрактик,2,FALSE)</f>
        <v>1</v>
      </c>
      <c r="W418">
        <f>VLOOKUP('Ответы на форму (1)'!Y418,ЧастотаПрактик,2,FALSE)</f>
        <v>3</v>
      </c>
      <c r="X418">
        <f>VLOOKUP('Ответы на форму (1)'!Z418,ЧастотаПрактик,2,FALSE)</f>
        <v>0</v>
      </c>
      <c r="Y418">
        <f>VLOOKUP('Ответы на форму (1)'!AA418,ЧастотаПрактик,2,FALSE)</f>
        <v>3</v>
      </c>
      <c r="Z418">
        <f>VLOOKUP('Ответы на форму (1)'!AB418,ЧастотаПрактик,2,FALSE)</f>
        <v>3</v>
      </c>
      <c r="AA418">
        <f>VLOOKUP('Ответы на форму (1)'!AC418,ЧастотаПрактик,2,FALSE)</f>
        <v>1</v>
      </c>
      <c r="AB418">
        <f>VLOOKUP('Ответы на форму (1)'!AD418,ЧастотаПрактик,2,FALSE)</f>
        <v>3</v>
      </c>
      <c r="AC418">
        <f>VLOOKUP('Ответы на форму (1)'!AE418,ЧастотаПрактик,2,FALSE)</f>
        <v>3</v>
      </c>
      <c r="AD418">
        <f>VLOOKUP('Ответы на форму (1)'!AF418,ЧастотаПрактик,2,FALSE)</f>
        <v>3</v>
      </c>
      <c r="AE418">
        <f>VLOOKUP('Ответы на форму (1)'!AG418,ДаПочтиНет,2,FALSE)</f>
        <v>2</v>
      </c>
      <c r="AF418">
        <f>VLOOKUP('Ответы на форму (1)'!AH418,ДаПочтиНет,2,FALSE)</f>
        <v>2</v>
      </c>
      <c r="AG418">
        <f>VLOOKUP('Ответы на форму (1)'!AI418,ДаПочтиНет,2,FALSE)</f>
        <v>2</v>
      </c>
      <c r="AH418">
        <f>VLOOKUP('Ответы на форму (1)'!AJ418,ДаПочтиНет,2,FALSE)</f>
        <v>0</v>
      </c>
      <c r="AI418">
        <f>VLOOKUP('Ответы на форму (1)'!AK418,ДаПочтиНет,2,FALSE)</f>
        <v>2</v>
      </c>
      <c r="AJ418">
        <f>VLOOKUP('Ответы на форму (1)'!AL418,ДаПочтиНет,2,FALSE)</f>
        <v>0</v>
      </c>
      <c r="AK418">
        <f>VLOOKUP('Ответы на форму (1)'!AM418,ДаПочтиНет,2,FALSE)</f>
        <v>0</v>
      </c>
      <c r="AL418">
        <f>VLOOKUP('Ответы на форму (1)'!AN418,ДаПочтиНет,2,FALSE)</f>
        <v>0</v>
      </c>
      <c r="AM418">
        <f>VLOOKUP('Ответы на форму (1)'!AO418,ДаПочтиНет,2,FALSE)</f>
        <v>0</v>
      </c>
      <c r="AN418">
        <f t="shared" si="45"/>
        <v>36</v>
      </c>
      <c r="AO418">
        <f>VLOOKUP('Ответы на форму (1)'!AP418,ДаПочтиНет,2,FALSE)</f>
        <v>0</v>
      </c>
      <c r="AP418">
        <f>VLOOKUP('Ответы на форму (1)'!AQ418,ОбразЖизни,2,FALSE)</f>
        <v>4</v>
      </c>
      <c r="AQ418">
        <f>VLOOKUP('Ответы на форму (1)'!AR418,ОбразЖизни,2,FALSE)</f>
        <v>2</v>
      </c>
      <c r="AR418">
        <f>VLOOKUP('Ответы на форму (1)'!AS418,ОбразЖизни,2,FALSE)</f>
        <v>1</v>
      </c>
      <c r="AS418">
        <f>VLOOKUP('Ответы на форму (1)'!AT418,ОбразЖизни,2,FALSE)</f>
        <v>2</v>
      </c>
      <c r="AT418">
        <f>VLOOKUP('Ответы на форму (1)'!AU418,ОбразЖизни,2,FALSE)</f>
        <v>2</v>
      </c>
      <c r="AU418">
        <f>VLOOKUP('Ответы на форму (1)'!AV418,ОбразЖизни,2,FALSE)</f>
        <v>2</v>
      </c>
      <c r="AV418">
        <f>'Ответы на форму (1)'!AW418</f>
        <v>5</v>
      </c>
      <c r="AW418">
        <f>IF('Ответы на форму (1)'!AX418="",0,1)</f>
        <v>0</v>
      </c>
      <c r="AX418">
        <f>VLOOKUP('Ответы на форму (1)'!AY418,Курение,2,FALSE)</f>
        <v>0</v>
      </c>
      <c r="AY418">
        <f>VLOOKUP('Ответы на форму (1)'!AZ418,Алкоголь,2,FALSE)</f>
        <v>1</v>
      </c>
      <c r="AZ418">
        <f>VLOOKUP('Ответы на форму (1)'!BA418,СемейныйОпыт,2,FALSE)</f>
        <v>0</v>
      </c>
      <c r="BA418">
        <f>'Ответы на форму (1)'!BB418</f>
        <v>0</v>
      </c>
      <c r="BB418">
        <f>IF('Ответы на форму (1)'!BC418="",0,VLOOKUP('Ответы на форму (1)'!BC418,УровниЗнакомства,2,FALSE))</f>
        <v>1</v>
      </c>
      <c r="BC418">
        <f>IF('Ответы на форму (1)'!BD418="",0,VLOOKUP('Ответы на форму (1)'!BD418,УровниЗнакомства,2,FALSE))</f>
        <v>2</v>
      </c>
      <c r="BD418">
        <f>IF('Ответы на форму (1)'!BE418="",0,VLOOKUP('Ответы на форму (1)'!BE418,УровниЗнакомства,2,FALSE))</f>
        <v>0</v>
      </c>
      <c r="BE418">
        <f>IF('Ответы на форму (1)'!BF418="",0,VLOOKUP('Ответы на форму (1)'!BF418,УровниЗнакомства,2,FALSE))</f>
        <v>1</v>
      </c>
      <c r="BF418">
        <f>IF('Ответы на форму (1)'!BG418="",0,VLOOKUP('Ответы на форму (1)'!BG418,УровниЗнакомства,2,FALSE))</f>
        <v>0</v>
      </c>
      <c r="BG418">
        <f>IF('Ответы на форму (1)'!BH418="",0,VLOOKUP('Ответы на форму (1)'!BH418,УровниЗнакомства,2,FALSE))</f>
        <v>0</v>
      </c>
      <c r="BH418">
        <f t="shared" si="46"/>
        <v>4</v>
      </c>
      <c r="BI418">
        <f>VLOOKUP('Ответы на форму (1)'!BI418,ТараканоБалл,2,FALSE)</f>
        <v>5</v>
      </c>
      <c r="BJ418">
        <f>VLOOKUP('Ответы на форму (1)'!BJ418,ТараканоБалл,2,FALSE)</f>
        <v>4</v>
      </c>
      <c r="BK418">
        <f>VLOOKUP('Ответы на форму (1)'!BK418,ТараканоБалл,2,FALSE)</f>
        <v>3</v>
      </c>
      <c r="BL418">
        <f>VLOOKUP('Ответы на форму (1)'!BL418,ТараканоБалл,2,FALSE)</f>
        <v>5</v>
      </c>
      <c r="BM418">
        <f t="shared" si="47"/>
        <v>17</v>
      </c>
      <c r="BN418">
        <f t="shared" si="48"/>
        <v>2</v>
      </c>
      <c r="BO418">
        <f>VLOOKUP('Ответы на форму (1)'!BM418,ОбъемИнфы,2,FALSE)</f>
        <v>3</v>
      </c>
      <c r="BP418">
        <f>VLOOKUP('Ответы на форму (1)'!BN418,ОбъемИнфы,2,FALSE)</f>
        <v>3</v>
      </c>
      <c r="BQ418">
        <f>VLOOKUP('Ответы на форму (1)'!BO418,ОбъемИнфы,2,FALSE)</f>
        <v>2</v>
      </c>
      <c r="BR418">
        <f>VLOOKUP('Ответы на форму (1)'!BP418,ОбъемИнфы,2,FALSE)</f>
        <v>2</v>
      </c>
      <c r="BS418">
        <f>VLOOKUP('Ответы на форму (1)'!BQ418,ОбъемИнфы,2,FALSE)</f>
        <v>2</v>
      </c>
      <c r="BT418">
        <f>VLOOKUP('Ответы на форму (1)'!BR418,ОбъемИнфы,2,FALSE)</f>
        <v>3</v>
      </c>
      <c r="BU418">
        <f>VLOOKUP('Ответы на форму (1)'!BS418,ОбъемИнфы,2,FALSE)</f>
        <v>3</v>
      </c>
      <c r="BV418">
        <f>VLOOKUP('Ответы на форму (1)'!BT418,ОбъемИнфы,2,FALSE)</f>
        <v>1</v>
      </c>
      <c r="BW418" t="str">
        <f>IF('Ответы на форму (1)'!BU418&gt;2,"много",'Ответы на форму (1)'!BU418)</f>
        <v>много</v>
      </c>
      <c r="BX418">
        <f>VLOOKUP('Ответы на форму (1)'!BV418,Блыки,2,FALSE)</f>
        <v>0</v>
      </c>
      <c r="BY418">
        <f>IF('Ответы на форму (1)'!BY418="","",'Ответы на форму (1)'!BY418)</f>
        <v>6</v>
      </c>
      <c r="BZ418" t="str">
        <f t="shared" si="43"/>
        <v>Нет</v>
      </c>
    </row>
    <row r="419" spans="1:78" x14ac:dyDescent="0.35">
      <c r="A419">
        <f>IF('Ответы на форму (1)'!B419="М",1,0)</f>
        <v>1</v>
      </c>
      <c r="B419">
        <f>'Ответы на форму (1)'!C419</f>
        <v>34</v>
      </c>
      <c r="C419">
        <f>VLOOKUP('Ответы на форму (1)'!G419,Успевание,2,FALSE)</f>
        <v>3</v>
      </c>
      <c r="D419">
        <f>VLOOKUP('Ответы на форму (1)'!H419,Успевание,2,FALSE)</f>
        <v>4</v>
      </c>
      <c r="E419">
        <f t="shared" si="44"/>
        <v>-1</v>
      </c>
      <c r="F419">
        <f>VLOOKUP('Ответы на форму (1)'!I419,ШкалаРомека,2,FALSE)</f>
        <v>3</v>
      </c>
      <c r="G419">
        <f>VLOOKUP('Ответы на форму (1)'!J419,ШкалаРомека,2,FALSE)</f>
        <v>2</v>
      </c>
      <c r="H419">
        <f>VLOOKUP('Ответы на форму (1)'!K419,ШкалаРомека,2,FALSE)</f>
        <v>3</v>
      </c>
      <c r="I419">
        <f>VLOOKUP('Ответы на форму (1)'!L419,ШкалаРомека,2,FALSE)</f>
        <v>1</v>
      </c>
      <c r="J419">
        <f>VLOOKUP('Ответы на форму (1)'!M419,ШкалаРомека,2,FALSE)</f>
        <v>4</v>
      </c>
      <c r="K419">
        <f>VLOOKUP('Ответы на форму (1)'!N419,ШкалаРомека,2,FALSE)</f>
        <v>2</v>
      </c>
      <c r="L419">
        <f>VLOOKUP('Ответы на форму (1)'!O419,ШкалаРомека,2,FALSE)</f>
        <v>3</v>
      </c>
      <c r="M419">
        <f>VLOOKUP('Ответы на форму (1)'!P419,ШкалаРомека,2,FALSE)</f>
        <v>3</v>
      </c>
      <c r="N419">
        <f>VLOOKUP('Ответы на форму (1)'!Q419,ШкалаРомека,2,FALSE)</f>
        <v>4</v>
      </c>
      <c r="O419">
        <f>VLOOKUP('Ответы на форму (1)'!R419,ШкалаРомека,2,FALSE)</f>
        <v>3</v>
      </c>
      <c r="P419">
        <f t="shared" si="42"/>
        <v>28</v>
      </c>
      <c r="Q419">
        <f>VLOOKUP('Ответы на форму (1)'!S419,ЧастотаПрактик,2,FALSE)</f>
        <v>2</v>
      </c>
      <c r="R419">
        <f>VLOOKUP('Ответы на форму (1)'!T419,ЧастотаПрактик,2,FALSE)</f>
        <v>1</v>
      </c>
      <c r="S419">
        <f>VLOOKUP('Ответы на форму (1)'!U419,ЧастотаПрактик,2,FALSE)</f>
        <v>4</v>
      </c>
      <c r="T419">
        <f>VLOOKUP('Ответы на форму (1)'!V419,ЧастотаПрактик,2,FALSE)</f>
        <v>2</v>
      </c>
      <c r="U419">
        <f>VLOOKUP('Ответы на форму (1)'!W419,ЧастотаПрактик,2,FALSE)</f>
        <v>3</v>
      </c>
      <c r="V419">
        <f>VLOOKUP('Ответы на форму (1)'!X419,ЧастотаПрактик,2,FALSE)</f>
        <v>4</v>
      </c>
      <c r="W419">
        <f>VLOOKUP('Ответы на форму (1)'!Y419,ЧастотаПрактик,2,FALSE)</f>
        <v>3</v>
      </c>
      <c r="X419">
        <f>VLOOKUP('Ответы на форму (1)'!Z419,ЧастотаПрактик,2,FALSE)</f>
        <v>0</v>
      </c>
      <c r="Y419">
        <f>VLOOKUP('Ответы на форму (1)'!AA419,ЧастотаПрактик,2,FALSE)</f>
        <v>2</v>
      </c>
      <c r="Z419">
        <f>VLOOKUP('Ответы на форму (1)'!AB419,ЧастотаПрактик,2,FALSE)</f>
        <v>4</v>
      </c>
      <c r="AA419">
        <f>VLOOKUP('Ответы на форму (1)'!AC419,ЧастотаПрактик,2,FALSE)</f>
        <v>4</v>
      </c>
      <c r="AB419">
        <f>VLOOKUP('Ответы на форму (1)'!AD419,ЧастотаПрактик,2,FALSE)</f>
        <v>4</v>
      </c>
      <c r="AC419">
        <f>VLOOKUP('Ответы на форму (1)'!AE419,ЧастотаПрактик,2,FALSE)</f>
        <v>4</v>
      </c>
      <c r="AD419">
        <f>VLOOKUP('Ответы на форму (1)'!AF419,ЧастотаПрактик,2,FALSE)</f>
        <v>4</v>
      </c>
      <c r="AE419">
        <f>VLOOKUP('Ответы на форму (1)'!AG419,ДаПочтиНет,2,FALSE)</f>
        <v>2</v>
      </c>
      <c r="AF419">
        <f>VLOOKUP('Ответы на форму (1)'!AH419,ДаПочтиНет,2,FALSE)</f>
        <v>2</v>
      </c>
      <c r="AG419">
        <f>VLOOKUP('Ответы на форму (1)'!AI419,ДаПочтиНет,2,FALSE)</f>
        <v>2</v>
      </c>
      <c r="AH419">
        <f>VLOOKUP('Ответы на форму (1)'!AJ419,ДаПочтиНет,2,FALSE)</f>
        <v>0</v>
      </c>
      <c r="AI419">
        <f>VLOOKUP('Ответы на форму (1)'!AK419,ДаПочтиНет,2,FALSE)</f>
        <v>2</v>
      </c>
      <c r="AJ419">
        <f>VLOOKUP('Ответы на форму (1)'!AL419,ДаПочтиНет,2,FALSE)</f>
        <v>2</v>
      </c>
      <c r="AK419">
        <f>VLOOKUP('Ответы на форму (1)'!AM419,ДаПочтиНет,2,FALSE)</f>
        <v>2</v>
      </c>
      <c r="AL419">
        <f>VLOOKUP('Ответы на форму (1)'!AN419,ДаПочтиНет,2,FALSE)</f>
        <v>0</v>
      </c>
      <c r="AM419">
        <f>VLOOKUP('Ответы на форму (1)'!AO419,ДаПочтиНет,2,FALSE)</f>
        <v>2</v>
      </c>
      <c r="AN419">
        <f t="shared" si="45"/>
        <v>51</v>
      </c>
      <c r="AO419">
        <f>VLOOKUP('Ответы на форму (1)'!AP419,ДаПочтиНет,2,FALSE)</f>
        <v>0</v>
      </c>
      <c r="AP419">
        <f>VLOOKUP('Ответы на форму (1)'!AQ419,ОбразЖизни,2,FALSE)</f>
        <v>4</v>
      </c>
      <c r="AQ419">
        <f>VLOOKUP('Ответы на форму (1)'!AR419,ОбразЖизни,2,FALSE)</f>
        <v>4</v>
      </c>
      <c r="AR419">
        <f>VLOOKUP('Ответы на форму (1)'!AS419,ОбразЖизни,2,FALSE)</f>
        <v>2</v>
      </c>
      <c r="AS419">
        <f>VLOOKUP('Ответы на форму (1)'!AT419,ОбразЖизни,2,FALSE)</f>
        <v>0</v>
      </c>
      <c r="AT419">
        <f>VLOOKUP('Ответы на форму (1)'!AU419,ОбразЖизни,2,FALSE)</f>
        <v>3</v>
      </c>
      <c r="AU419">
        <f>VLOOKUP('Ответы на форму (1)'!AV419,ОбразЖизни,2,FALSE)</f>
        <v>4</v>
      </c>
      <c r="AV419">
        <f>'Ответы на форму (1)'!AW419</f>
        <v>7</v>
      </c>
      <c r="AW419">
        <f>IF('Ответы на форму (1)'!AX419="",0,1)</f>
        <v>0</v>
      </c>
      <c r="AX419">
        <f>VLOOKUP('Ответы на форму (1)'!AY419,Курение,2,FALSE)</f>
        <v>0</v>
      </c>
      <c r="AY419">
        <f>VLOOKUP('Ответы на форму (1)'!AZ419,Алкоголь,2,FALSE)</f>
        <v>2</v>
      </c>
      <c r="AZ419">
        <f>VLOOKUP('Ответы на форму (1)'!BA419,СемейныйОпыт,2,FALSE)</f>
        <v>1</v>
      </c>
      <c r="BA419">
        <f>'Ответы на форму (1)'!BB419</f>
        <v>1</v>
      </c>
      <c r="BB419">
        <f>IF('Ответы на форму (1)'!BC419="",0,VLOOKUP('Ответы на форму (1)'!BC419,УровниЗнакомства,2,FALSE))</f>
        <v>4</v>
      </c>
      <c r="BC419">
        <f>IF('Ответы на форму (1)'!BD419="",0,VLOOKUP('Ответы на форму (1)'!BD419,УровниЗнакомства,2,FALSE))</f>
        <v>1</v>
      </c>
      <c r="BD419">
        <f>IF('Ответы на форму (1)'!BE419="",0,VLOOKUP('Ответы на форму (1)'!BE419,УровниЗнакомства,2,FALSE))</f>
        <v>2</v>
      </c>
      <c r="BE419">
        <f>IF('Ответы на форму (1)'!BF419="",0,VLOOKUP('Ответы на форму (1)'!BF419,УровниЗнакомства,2,FALSE))</f>
        <v>4</v>
      </c>
      <c r="BF419">
        <f>IF('Ответы на форму (1)'!BG419="",0,VLOOKUP('Ответы на форму (1)'!BG419,УровниЗнакомства,2,FALSE))</f>
        <v>0</v>
      </c>
      <c r="BG419">
        <f>IF('Ответы на форму (1)'!BH419="",0,VLOOKUP('Ответы на форму (1)'!BH419,УровниЗнакомства,2,FALSE))</f>
        <v>1</v>
      </c>
      <c r="BH419">
        <f t="shared" si="46"/>
        <v>12</v>
      </c>
      <c r="BI419">
        <f>VLOOKUP('Ответы на форму (1)'!BI419,ТараканоБалл,2,FALSE)</f>
        <v>5</v>
      </c>
      <c r="BJ419">
        <f>VLOOKUP('Ответы на форму (1)'!BJ419,ТараканоБалл,2,FALSE)</f>
        <v>3</v>
      </c>
      <c r="BK419">
        <f>VLOOKUP('Ответы на форму (1)'!BK419,ТараканоБалл,2,FALSE)</f>
        <v>3</v>
      </c>
      <c r="BL419">
        <f>VLOOKUP('Ответы на форму (1)'!BL419,ТараканоБалл,2,FALSE)</f>
        <v>5</v>
      </c>
      <c r="BM419">
        <f t="shared" si="47"/>
        <v>16</v>
      </c>
      <c r="BN419">
        <f t="shared" si="48"/>
        <v>2</v>
      </c>
      <c r="BO419">
        <f>VLOOKUP('Ответы на форму (1)'!BM419,ОбъемИнфы,2,FALSE)</f>
        <v>3</v>
      </c>
      <c r="BP419">
        <f>VLOOKUP('Ответы на форму (1)'!BN419,ОбъемИнфы,2,FALSE)</f>
        <v>1</v>
      </c>
      <c r="BQ419">
        <f>VLOOKUP('Ответы на форму (1)'!BO419,ОбъемИнфы,2,FALSE)</f>
        <v>2</v>
      </c>
      <c r="BR419">
        <f>VLOOKUP('Ответы на форму (1)'!BP419,ОбъемИнфы,2,FALSE)</f>
        <v>3</v>
      </c>
      <c r="BS419">
        <f>VLOOKUP('Ответы на форму (1)'!BQ419,ОбъемИнфы,2,FALSE)</f>
        <v>1</v>
      </c>
      <c r="BT419">
        <f>VLOOKUP('Ответы на форму (1)'!BR419,ОбъемИнфы,2,FALSE)</f>
        <v>1</v>
      </c>
      <c r="BU419">
        <f>VLOOKUP('Ответы на форму (1)'!BS419,ОбъемИнфы,2,FALSE)</f>
        <v>1</v>
      </c>
      <c r="BV419">
        <f>VLOOKUP('Ответы на форму (1)'!BT419,ОбъемИнфы,2,FALSE)</f>
        <v>1</v>
      </c>
      <c r="BW419">
        <f>IF('Ответы на форму (1)'!BU419&gt;2,"много",'Ответы на форму (1)'!BU419)</f>
        <v>2</v>
      </c>
      <c r="BX419">
        <f>VLOOKUP('Ответы на форму (1)'!BV419,Блыки,2,FALSE)</f>
        <v>0</v>
      </c>
      <c r="BY419">
        <f>IF('Ответы на форму (1)'!BY419="","",'Ответы на форму (1)'!BY419)</f>
        <v>6</v>
      </c>
      <c r="BZ419" t="str">
        <f t="shared" si="43"/>
        <v>Да</v>
      </c>
    </row>
    <row r="420" spans="1:78" x14ac:dyDescent="0.35">
      <c r="A420">
        <f>IF('Ответы на форму (1)'!B420="М",1,0)</f>
        <v>1</v>
      </c>
      <c r="B420">
        <f>'Ответы на форму (1)'!C420</f>
        <v>22</v>
      </c>
      <c r="C420">
        <f>VLOOKUP('Ответы на форму (1)'!G420,Успевание,2,FALSE)</f>
        <v>3</v>
      </c>
      <c r="D420">
        <f>VLOOKUP('Ответы на форму (1)'!H420,Успевание,2,FALSE)</f>
        <v>3</v>
      </c>
      <c r="E420">
        <f t="shared" si="44"/>
        <v>0</v>
      </c>
      <c r="F420">
        <f>VLOOKUP('Ответы на форму (1)'!I420,ШкалаРомека,2,FALSE)</f>
        <v>3</v>
      </c>
      <c r="G420">
        <f>VLOOKUP('Ответы на форму (1)'!J420,ШкалаРомека,2,FALSE)</f>
        <v>3</v>
      </c>
      <c r="H420">
        <f>VLOOKUP('Ответы на форму (1)'!K420,ШкалаРомека,2,FALSE)</f>
        <v>2</v>
      </c>
      <c r="I420">
        <f>VLOOKUP('Ответы на форму (1)'!L420,ШкалаРомека,2,FALSE)</f>
        <v>2</v>
      </c>
      <c r="J420">
        <f>VLOOKUP('Ответы на форму (1)'!M420,ШкалаРомека,2,FALSE)</f>
        <v>2</v>
      </c>
      <c r="K420">
        <f>VLOOKUP('Ответы на форму (1)'!N420,ШкалаРомека,2,FALSE)</f>
        <v>3</v>
      </c>
      <c r="L420">
        <f>VLOOKUP('Ответы на форму (1)'!O420,ШкалаРомека,2,FALSE)</f>
        <v>2</v>
      </c>
      <c r="M420">
        <f>VLOOKUP('Ответы на форму (1)'!P420,ШкалаРомека,2,FALSE)</f>
        <v>2</v>
      </c>
      <c r="N420">
        <f>VLOOKUP('Ответы на форму (1)'!Q420,ШкалаРомека,2,FALSE)</f>
        <v>2</v>
      </c>
      <c r="O420">
        <f>VLOOKUP('Ответы на форму (1)'!R420,ШкалаРомека,2,FALSE)</f>
        <v>3</v>
      </c>
      <c r="P420">
        <f t="shared" si="42"/>
        <v>24</v>
      </c>
      <c r="Q420">
        <f>VLOOKUP('Ответы на форму (1)'!S420,ЧастотаПрактик,2,FALSE)</f>
        <v>2</v>
      </c>
      <c r="R420">
        <f>VLOOKUP('Ответы на форму (1)'!T420,ЧастотаПрактик,2,FALSE)</f>
        <v>1</v>
      </c>
      <c r="S420">
        <f>VLOOKUP('Ответы на форму (1)'!U420,ЧастотаПрактик,2,FALSE)</f>
        <v>1</v>
      </c>
      <c r="T420">
        <f>VLOOKUP('Ответы на форму (1)'!V420,ЧастотаПрактик,2,FALSE)</f>
        <v>4</v>
      </c>
      <c r="U420">
        <f>VLOOKUP('Ответы на форму (1)'!W420,ЧастотаПрактик,2,FALSE)</f>
        <v>2</v>
      </c>
      <c r="V420">
        <f>VLOOKUP('Ответы на форму (1)'!X420,ЧастотаПрактик,2,FALSE)</f>
        <v>4</v>
      </c>
      <c r="W420">
        <f>VLOOKUP('Ответы на форму (1)'!Y420,ЧастотаПрактик,2,FALSE)</f>
        <v>4</v>
      </c>
      <c r="X420">
        <f>VLOOKUP('Ответы на форму (1)'!Z420,ЧастотаПрактик,2,FALSE)</f>
        <v>4</v>
      </c>
      <c r="Y420">
        <f>VLOOKUP('Ответы на форму (1)'!AA420,ЧастотаПрактик,2,FALSE)</f>
        <v>1</v>
      </c>
      <c r="Z420">
        <f>VLOOKUP('Ответы на форму (1)'!AB420,ЧастотаПрактик,2,FALSE)</f>
        <v>1</v>
      </c>
      <c r="AA420">
        <f>VLOOKUP('Ответы на форму (1)'!AC420,ЧастотаПрактик,2,FALSE)</f>
        <v>4</v>
      </c>
      <c r="AB420">
        <f>VLOOKUP('Ответы на форму (1)'!AD420,ЧастотаПрактик,2,FALSE)</f>
        <v>1</v>
      </c>
      <c r="AC420">
        <f>VLOOKUP('Ответы на форму (1)'!AE420,ЧастотаПрактик,2,FALSE)</f>
        <v>2</v>
      </c>
      <c r="AD420">
        <f>VLOOKUP('Ответы на форму (1)'!AF420,ЧастотаПрактик,2,FALSE)</f>
        <v>3</v>
      </c>
      <c r="AE420">
        <f>VLOOKUP('Ответы на форму (1)'!AG420,ДаПочтиНет,2,FALSE)</f>
        <v>2</v>
      </c>
      <c r="AF420">
        <f>VLOOKUP('Ответы на форму (1)'!AH420,ДаПочтиНет,2,FALSE)</f>
        <v>2</v>
      </c>
      <c r="AG420">
        <f>VLOOKUP('Ответы на форму (1)'!AI420,ДаПочтиНет,2,FALSE)</f>
        <v>2</v>
      </c>
      <c r="AH420">
        <f>VLOOKUP('Ответы на форму (1)'!AJ420,ДаПочтиНет,2,FALSE)</f>
        <v>0</v>
      </c>
      <c r="AI420">
        <f>VLOOKUP('Ответы на форму (1)'!AK420,ДаПочтиНет,2,FALSE)</f>
        <v>2</v>
      </c>
      <c r="AJ420">
        <f>VLOOKUP('Ответы на форму (1)'!AL420,ДаПочтиНет,2,FALSE)</f>
        <v>1</v>
      </c>
      <c r="AK420">
        <f>VLOOKUP('Ответы на форму (1)'!AM420,ДаПочтиНет,2,FALSE)</f>
        <v>2</v>
      </c>
      <c r="AL420">
        <f>VLOOKUP('Ответы на форму (1)'!AN420,ДаПочтиНет,2,FALSE)</f>
        <v>2</v>
      </c>
      <c r="AM420">
        <f>VLOOKUP('Ответы на форму (1)'!AO420,ДаПочтиНет,2,FALSE)</f>
        <v>2</v>
      </c>
      <c r="AN420">
        <f t="shared" si="45"/>
        <v>48</v>
      </c>
      <c r="AO420">
        <f>VLOOKUP('Ответы на форму (1)'!AP420,ДаПочтиНет,2,FALSE)</f>
        <v>2</v>
      </c>
      <c r="AP420">
        <f>VLOOKUP('Ответы на форму (1)'!AQ420,ОбразЖизни,2,FALSE)</f>
        <v>4</v>
      </c>
      <c r="AQ420">
        <f>VLOOKUP('Ответы на форму (1)'!AR420,ОбразЖизни,2,FALSE)</f>
        <v>4</v>
      </c>
      <c r="AR420">
        <f>VLOOKUP('Ответы на форму (1)'!AS420,ОбразЖизни,2,FALSE)</f>
        <v>0</v>
      </c>
      <c r="AS420">
        <f>VLOOKUP('Ответы на форму (1)'!AT420,ОбразЖизни,2,FALSE)</f>
        <v>0</v>
      </c>
      <c r="AT420">
        <f>VLOOKUP('Ответы на форму (1)'!AU420,ОбразЖизни,2,FALSE)</f>
        <v>4</v>
      </c>
      <c r="AU420">
        <f>VLOOKUP('Ответы на форму (1)'!AV420,ОбразЖизни,2,FALSE)</f>
        <v>2</v>
      </c>
      <c r="AV420">
        <f>'Ответы на форму (1)'!AW420</f>
        <v>4</v>
      </c>
      <c r="AW420">
        <f>IF('Ответы на форму (1)'!AX420="",0,1)</f>
        <v>0</v>
      </c>
      <c r="AX420">
        <f>VLOOKUP('Ответы на форму (1)'!AY420,Курение,2,FALSE)</f>
        <v>0</v>
      </c>
      <c r="AY420">
        <f>VLOOKUP('Ответы на форму (1)'!AZ420,Алкоголь,2,FALSE)</f>
        <v>1</v>
      </c>
      <c r="AZ420">
        <f>VLOOKUP('Ответы на форму (1)'!BA420,СемейныйОпыт,2,FALSE)</f>
        <v>1</v>
      </c>
      <c r="BA420">
        <f>'Ответы на форму (1)'!BB420</f>
        <v>0</v>
      </c>
      <c r="BB420">
        <f>IF('Ответы на форму (1)'!BC420="",0,VLOOKUP('Ответы на форму (1)'!BC420,УровниЗнакомства,2,FALSE))</f>
        <v>2</v>
      </c>
      <c r="BC420">
        <f>IF('Ответы на форму (1)'!BD420="",0,VLOOKUP('Ответы на форму (1)'!BD420,УровниЗнакомства,2,FALSE))</f>
        <v>4</v>
      </c>
      <c r="BD420">
        <f>IF('Ответы на форму (1)'!BE420="",0,VLOOKUP('Ответы на форму (1)'!BE420,УровниЗнакомства,2,FALSE))</f>
        <v>1</v>
      </c>
      <c r="BE420">
        <f>IF('Ответы на форму (1)'!BF420="",0,VLOOKUP('Ответы на форму (1)'!BF420,УровниЗнакомства,2,FALSE))</f>
        <v>5</v>
      </c>
      <c r="BF420">
        <f>IF('Ответы на форму (1)'!BG420="",0,VLOOKUP('Ответы на форму (1)'!BG420,УровниЗнакомства,2,FALSE))</f>
        <v>0</v>
      </c>
      <c r="BG420">
        <f>IF('Ответы на форму (1)'!BH420="",0,VLOOKUP('Ответы на форму (1)'!BH420,УровниЗнакомства,2,FALSE))</f>
        <v>1</v>
      </c>
      <c r="BH420">
        <f t="shared" si="46"/>
        <v>13</v>
      </c>
      <c r="BI420">
        <f>VLOOKUP('Ответы на форму (1)'!BI420,ТараканоБалл,2,FALSE)</f>
        <v>4</v>
      </c>
      <c r="BJ420">
        <f>VLOOKUP('Ответы на форму (1)'!BJ420,ТараканоБалл,2,FALSE)</f>
        <v>3</v>
      </c>
      <c r="BK420">
        <f>VLOOKUP('Ответы на форму (1)'!BK420,ТараканоБалл,2,FALSE)</f>
        <v>4</v>
      </c>
      <c r="BL420">
        <f>VLOOKUP('Ответы на форму (1)'!BL420,ТараканоБалл,2,FALSE)</f>
        <v>5</v>
      </c>
      <c r="BM420">
        <f t="shared" si="47"/>
        <v>16</v>
      </c>
      <c r="BN420">
        <f t="shared" si="48"/>
        <v>2</v>
      </c>
      <c r="BO420">
        <f>VLOOKUP('Ответы на форму (1)'!BM420,ОбъемИнфы,2,FALSE)</f>
        <v>1</v>
      </c>
      <c r="BP420">
        <f>VLOOKUP('Ответы на форму (1)'!BN420,ОбъемИнфы,2,FALSE)</f>
        <v>0</v>
      </c>
      <c r="BQ420">
        <f>VLOOKUP('Ответы на форму (1)'!BO420,ОбъемИнфы,2,FALSE)</f>
        <v>0</v>
      </c>
      <c r="BR420">
        <f>VLOOKUP('Ответы на форму (1)'!BP420,ОбъемИнфы,2,FALSE)</f>
        <v>0</v>
      </c>
      <c r="BS420">
        <f>VLOOKUP('Ответы на форму (1)'!BQ420,ОбъемИнфы,2,FALSE)</f>
        <v>2</v>
      </c>
      <c r="BT420">
        <f>VLOOKUP('Ответы на форму (1)'!BR420,ОбъемИнфы,2,FALSE)</f>
        <v>1</v>
      </c>
      <c r="BU420">
        <f>VLOOKUP('Ответы на форму (1)'!BS420,ОбъемИнфы,2,FALSE)</f>
        <v>0</v>
      </c>
      <c r="BV420">
        <f>VLOOKUP('Ответы на форму (1)'!BT420,ОбъемИнфы,2,FALSE)</f>
        <v>0</v>
      </c>
      <c r="BW420">
        <f>IF('Ответы на форму (1)'!BU420&gt;2,"много",'Ответы на форму (1)'!BU420)</f>
        <v>1</v>
      </c>
      <c r="BX420">
        <f>VLOOKUP('Ответы на форму (1)'!BV420,Блыки,2,FALSE)</f>
        <v>0</v>
      </c>
      <c r="BY420">
        <f>IF('Ответы на форму (1)'!BY420="","",'Ответы на форму (1)'!BY420)</f>
        <v>6</v>
      </c>
      <c r="BZ420" t="str">
        <f t="shared" si="43"/>
        <v>Нет</v>
      </c>
    </row>
    <row r="421" spans="1:78" x14ac:dyDescent="0.35">
      <c r="A421">
        <f>IF('Ответы на форму (1)'!B421="М",1,0)</f>
        <v>1</v>
      </c>
      <c r="B421">
        <f>'Ответы на форму (1)'!C421</f>
        <v>28</v>
      </c>
      <c r="C421">
        <f>VLOOKUP('Ответы на форму (1)'!G421,Успевание,2,FALSE)</f>
        <v>3</v>
      </c>
      <c r="D421">
        <f>VLOOKUP('Ответы на форму (1)'!H421,Успевание,2,FALSE)</f>
        <v>4</v>
      </c>
      <c r="E421">
        <f t="shared" si="44"/>
        <v>-1</v>
      </c>
      <c r="F421">
        <f>VLOOKUP('Ответы на форму (1)'!I421,ШкалаРомека,2,FALSE)</f>
        <v>3</v>
      </c>
      <c r="G421">
        <f>VLOOKUP('Ответы на форму (1)'!J421,ШкалаРомека,2,FALSE)</f>
        <v>3</v>
      </c>
      <c r="H421">
        <f>VLOOKUP('Ответы на форму (1)'!K421,ШкалаРомека,2,FALSE)</f>
        <v>2</v>
      </c>
      <c r="I421">
        <f>VLOOKUP('Ответы на форму (1)'!L421,ШкалаРомека,2,FALSE)</f>
        <v>2</v>
      </c>
      <c r="J421">
        <f>VLOOKUP('Ответы на форму (1)'!M421,ШкалаРомека,2,FALSE)</f>
        <v>3</v>
      </c>
      <c r="K421">
        <f>VLOOKUP('Ответы на форму (1)'!N421,ШкалаРомека,2,FALSE)</f>
        <v>4</v>
      </c>
      <c r="L421">
        <f>VLOOKUP('Ответы на форму (1)'!O421,ШкалаРомека,2,FALSE)</f>
        <v>3</v>
      </c>
      <c r="M421">
        <f>VLOOKUP('Ответы на форму (1)'!P421,ШкалаРомека,2,FALSE)</f>
        <v>2</v>
      </c>
      <c r="N421">
        <f>VLOOKUP('Ответы на форму (1)'!Q421,ШкалаРомека,2,FALSE)</f>
        <v>3</v>
      </c>
      <c r="O421">
        <f>VLOOKUP('Ответы на форму (1)'!R421,ШкалаРомека,2,FALSE)</f>
        <v>2</v>
      </c>
      <c r="P421">
        <f t="shared" si="42"/>
        <v>27</v>
      </c>
      <c r="Q421">
        <f>VLOOKUP('Ответы на форму (1)'!S421,ЧастотаПрактик,2,FALSE)</f>
        <v>0</v>
      </c>
      <c r="R421">
        <f>VLOOKUP('Ответы на форму (1)'!T421,ЧастотаПрактик,2,FALSE)</f>
        <v>1</v>
      </c>
      <c r="S421">
        <f>VLOOKUP('Ответы на форму (1)'!U421,ЧастотаПрактик,2,FALSE)</f>
        <v>3</v>
      </c>
      <c r="T421">
        <f>VLOOKUP('Ответы на форму (1)'!V421,ЧастотаПрактик,2,FALSE)</f>
        <v>4</v>
      </c>
      <c r="U421">
        <f>VLOOKUP('Ответы на форму (1)'!W421,ЧастотаПрактик,2,FALSE)</f>
        <v>2</v>
      </c>
      <c r="V421">
        <f>VLOOKUP('Ответы на форму (1)'!X421,ЧастотаПрактик,2,FALSE)</f>
        <v>2</v>
      </c>
      <c r="W421">
        <f>VLOOKUP('Ответы на форму (1)'!Y421,ЧастотаПрактик,2,FALSE)</f>
        <v>2</v>
      </c>
      <c r="X421">
        <f>VLOOKUP('Ответы на форму (1)'!Z421,ЧастотаПрактик,2,FALSE)</f>
        <v>3</v>
      </c>
      <c r="Y421">
        <f>VLOOKUP('Ответы на форму (1)'!AA421,ЧастотаПрактик,2,FALSE)</f>
        <v>2</v>
      </c>
      <c r="Z421">
        <f>VLOOKUP('Ответы на форму (1)'!AB421,ЧастотаПрактик,2,FALSE)</f>
        <v>2</v>
      </c>
      <c r="AA421">
        <f>VLOOKUP('Ответы на форму (1)'!AC421,ЧастотаПрактик,2,FALSE)</f>
        <v>3</v>
      </c>
      <c r="AB421">
        <f>VLOOKUP('Ответы на форму (1)'!AD421,ЧастотаПрактик,2,FALSE)</f>
        <v>2</v>
      </c>
      <c r="AC421">
        <f>VLOOKUP('Ответы на форму (1)'!AE421,ЧастотаПрактик,2,FALSE)</f>
        <v>1</v>
      </c>
      <c r="AD421">
        <f>VLOOKUP('Ответы на форму (1)'!AF421,ЧастотаПрактик,2,FALSE)</f>
        <v>3</v>
      </c>
      <c r="AE421">
        <f>VLOOKUP('Ответы на форму (1)'!AG421,ДаПочтиНет,2,FALSE)</f>
        <v>1</v>
      </c>
      <c r="AF421">
        <f>VLOOKUP('Ответы на форму (1)'!AH421,ДаПочтиНет,2,FALSE)</f>
        <v>2</v>
      </c>
      <c r="AG421">
        <f>VLOOKUP('Ответы на форму (1)'!AI421,ДаПочтиНет,2,FALSE)</f>
        <v>2</v>
      </c>
      <c r="AH421">
        <f>VLOOKUP('Ответы на форму (1)'!AJ421,ДаПочтиНет,2,FALSE)</f>
        <v>0</v>
      </c>
      <c r="AI421">
        <f>VLOOKUP('Ответы на форму (1)'!AK421,ДаПочтиНет,2,FALSE)</f>
        <v>2</v>
      </c>
      <c r="AJ421">
        <f>VLOOKUP('Ответы на форму (1)'!AL421,ДаПочтиНет,2,FALSE)</f>
        <v>0</v>
      </c>
      <c r="AK421">
        <f>VLOOKUP('Ответы на форму (1)'!AM421,ДаПочтиНет,2,FALSE)</f>
        <v>2</v>
      </c>
      <c r="AL421">
        <f>VLOOKUP('Ответы на форму (1)'!AN421,ДаПочтиНет,2,FALSE)</f>
        <v>0</v>
      </c>
      <c r="AM421">
        <f>VLOOKUP('Ответы на форму (1)'!AO421,ДаПочтиНет,2,FALSE)</f>
        <v>2</v>
      </c>
      <c r="AN421">
        <f t="shared" si="45"/>
        <v>39</v>
      </c>
      <c r="AO421">
        <f>VLOOKUP('Ответы на форму (1)'!AP421,ДаПочтиНет,2,FALSE)</f>
        <v>0</v>
      </c>
      <c r="AP421">
        <f>VLOOKUP('Ответы на форму (1)'!AQ421,ОбразЖизни,2,FALSE)</f>
        <v>4</v>
      </c>
      <c r="AQ421">
        <f>VLOOKUP('Ответы на форму (1)'!AR421,ОбразЖизни,2,FALSE)</f>
        <v>4</v>
      </c>
      <c r="AR421">
        <f>VLOOKUP('Ответы на форму (1)'!AS421,ОбразЖизни,2,FALSE)</f>
        <v>3</v>
      </c>
      <c r="AS421">
        <f>VLOOKUP('Ответы на форму (1)'!AT421,ОбразЖизни,2,FALSE)</f>
        <v>0</v>
      </c>
      <c r="AT421">
        <f>VLOOKUP('Ответы на форму (1)'!AU421,ОбразЖизни,2,FALSE)</f>
        <v>1</v>
      </c>
      <c r="AU421">
        <f>VLOOKUP('Ответы на форму (1)'!AV421,ОбразЖизни,2,FALSE)</f>
        <v>3</v>
      </c>
      <c r="AV421">
        <f>'Ответы на форму (1)'!AW421</f>
        <v>6</v>
      </c>
      <c r="AW421">
        <f>IF('Ответы на форму (1)'!AX421="",0,1)</f>
        <v>1</v>
      </c>
      <c r="AX421">
        <f>VLOOKUP('Ответы на форму (1)'!AY421,Курение,2,FALSE)</f>
        <v>0</v>
      </c>
      <c r="AY421">
        <f>VLOOKUP('Ответы на форму (1)'!AZ421,Алкоголь,2,FALSE)</f>
        <v>0</v>
      </c>
      <c r="AZ421">
        <f>VLOOKUP('Ответы на форму (1)'!BA421,СемейныйОпыт,2,FALSE)</f>
        <v>1</v>
      </c>
      <c r="BA421">
        <f>'Ответы на форму (1)'!BB421</f>
        <v>0</v>
      </c>
      <c r="BB421">
        <f>IF('Ответы на форму (1)'!BC421="",0,VLOOKUP('Ответы на форму (1)'!BC421,УровниЗнакомства,2,FALSE))</f>
        <v>1</v>
      </c>
      <c r="BC421">
        <f>IF('Ответы на форму (1)'!BD421="",0,VLOOKUP('Ответы на форму (1)'!BD421,УровниЗнакомства,2,FALSE))</f>
        <v>1</v>
      </c>
      <c r="BD421">
        <f>IF('Ответы на форму (1)'!BE421="",0,VLOOKUP('Ответы на форму (1)'!BE421,УровниЗнакомства,2,FALSE))</f>
        <v>1</v>
      </c>
      <c r="BE421">
        <f>IF('Ответы на форму (1)'!BF421="",0,VLOOKUP('Ответы на форму (1)'!BF421,УровниЗнакомства,2,FALSE))</f>
        <v>4</v>
      </c>
      <c r="BF421">
        <f>IF('Ответы на форму (1)'!BG421="",0,VLOOKUP('Ответы на форму (1)'!BG421,УровниЗнакомства,2,FALSE))</f>
        <v>0</v>
      </c>
      <c r="BG421">
        <f>IF('Ответы на форму (1)'!BH421="",0,VLOOKUP('Ответы на форму (1)'!BH421,УровниЗнакомства,2,FALSE))</f>
        <v>0</v>
      </c>
      <c r="BH421">
        <f t="shared" si="46"/>
        <v>7</v>
      </c>
      <c r="BI421">
        <f>VLOOKUP('Ответы на форму (1)'!BI421,ТараканоБалл,2,FALSE)</f>
        <v>2</v>
      </c>
      <c r="BJ421">
        <f>VLOOKUP('Ответы на форму (1)'!BJ421,ТараканоБалл,2,FALSE)</f>
        <v>2</v>
      </c>
      <c r="BK421">
        <f>VLOOKUP('Ответы на форму (1)'!BK421,ТараканоБалл,2,FALSE)</f>
        <v>4</v>
      </c>
      <c r="BL421">
        <f>VLOOKUP('Ответы на форму (1)'!BL421,ТараканоБалл,2,FALSE)</f>
        <v>1</v>
      </c>
      <c r="BM421">
        <f t="shared" si="47"/>
        <v>9</v>
      </c>
      <c r="BN421">
        <f t="shared" si="48"/>
        <v>0</v>
      </c>
      <c r="BO421">
        <f>VLOOKUP('Ответы на форму (1)'!BM421,ОбъемИнфы,2,FALSE)</f>
        <v>1</v>
      </c>
      <c r="BP421">
        <f>VLOOKUP('Ответы на форму (1)'!BN421,ОбъемИнфы,2,FALSE)</f>
        <v>2</v>
      </c>
      <c r="BQ421">
        <f>VLOOKUP('Ответы на форму (1)'!BO421,ОбъемИнфы,2,FALSE)</f>
        <v>4</v>
      </c>
      <c r="BR421">
        <f>VLOOKUP('Ответы на форму (1)'!BP421,ОбъемИнфы,2,FALSE)</f>
        <v>4</v>
      </c>
      <c r="BS421">
        <f>VLOOKUP('Ответы на форму (1)'!BQ421,ОбъемИнфы,2,FALSE)</f>
        <v>3</v>
      </c>
      <c r="BT421">
        <f>VLOOKUP('Ответы на форму (1)'!BR421,ОбъемИнфы,2,FALSE)</f>
        <v>3</v>
      </c>
      <c r="BU421">
        <f>VLOOKUP('Ответы на форму (1)'!BS421,ОбъемИнфы,2,FALSE)</f>
        <v>3</v>
      </c>
      <c r="BV421">
        <f>VLOOKUP('Ответы на форму (1)'!BT421,ОбъемИнфы,2,FALSE)</f>
        <v>3</v>
      </c>
      <c r="BW421">
        <f>IF('Ответы на форму (1)'!BU421&gt;2,"много",'Ответы на форму (1)'!BU421)</f>
        <v>2</v>
      </c>
      <c r="BX421">
        <f>VLOOKUP('Ответы на форму (1)'!BV421,Блыки,2,FALSE)</f>
        <v>0</v>
      </c>
      <c r="BY421">
        <f>IF('Ответы на форму (1)'!BY421="","",'Ответы на форму (1)'!BY421)</f>
        <v>7</v>
      </c>
      <c r="BZ421" t="str">
        <f t="shared" si="43"/>
        <v>Нет</v>
      </c>
    </row>
    <row r="422" spans="1:78" x14ac:dyDescent="0.35">
      <c r="A422">
        <f>IF('Ответы на форму (1)'!B422="М",1,0)</f>
        <v>1</v>
      </c>
      <c r="B422">
        <f>'Ответы на форму (1)'!C422</f>
        <v>65</v>
      </c>
      <c r="C422">
        <f>VLOOKUP('Ответы на форму (1)'!G422,Успевание,2,FALSE)</f>
        <v>2</v>
      </c>
      <c r="D422">
        <f>VLOOKUP('Ответы на форму (1)'!H422,Успевание,2,FALSE)</f>
        <v>3</v>
      </c>
      <c r="E422">
        <f t="shared" si="44"/>
        <v>-1</v>
      </c>
      <c r="F422">
        <f>VLOOKUP('Ответы на форму (1)'!I422,ШкалаРомека,2,FALSE)</f>
        <v>3</v>
      </c>
      <c r="G422">
        <f>VLOOKUP('Ответы на форму (1)'!J422,ШкалаРомека,2,FALSE)</f>
        <v>3</v>
      </c>
      <c r="H422">
        <f>VLOOKUP('Ответы на форму (1)'!K422,ШкалаРомека,2,FALSE)</f>
        <v>3</v>
      </c>
      <c r="I422">
        <f>VLOOKUP('Ответы на форму (1)'!L422,ШкалаРомека,2,FALSE)</f>
        <v>1</v>
      </c>
      <c r="J422">
        <f>VLOOKUP('Ответы на форму (1)'!M422,ШкалаРомека,2,FALSE)</f>
        <v>3</v>
      </c>
      <c r="K422">
        <f>VLOOKUP('Ответы на форму (1)'!N422,ШкалаРомека,2,FALSE)</f>
        <v>4</v>
      </c>
      <c r="L422">
        <f>VLOOKUP('Ответы на форму (1)'!O422,ШкалаРомека,2,FALSE)</f>
        <v>3</v>
      </c>
      <c r="M422">
        <f>VLOOKUP('Ответы на форму (1)'!P422,ШкалаРомека,2,FALSE)</f>
        <v>2</v>
      </c>
      <c r="N422">
        <f>VLOOKUP('Ответы на форму (1)'!Q422,ШкалаРомека,2,FALSE)</f>
        <v>3</v>
      </c>
      <c r="O422">
        <f>VLOOKUP('Ответы на форму (1)'!R422,ШкалаРомека,2,FALSE)</f>
        <v>4</v>
      </c>
      <c r="P422">
        <f t="shared" si="42"/>
        <v>29</v>
      </c>
      <c r="Q422">
        <f>VLOOKUP('Ответы на форму (1)'!S422,ЧастотаПрактик,2,FALSE)</f>
        <v>0</v>
      </c>
      <c r="R422">
        <f>VLOOKUP('Ответы на форму (1)'!T422,ЧастотаПрактик,2,FALSE)</f>
        <v>2</v>
      </c>
      <c r="S422">
        <f>VLOOKUP('Ответы на форму (1)'!U422,ЧастотаПрактик,2,FALSE)</f>
        <v>3</v>
      </c>
      <c r="T422">
        <f>VLOOKUP('Ответы на форму (1)'!V422,ЧастотаПрактик,2,FALSE)</f>
        <v>2</v>
      </c>
      <c r="U422">
        <f>VLOOKUP('Ответы на форму (1)'!W422,ЧастотаПрактик,2,FALSE)</f>
        <v>2</v>
      </c>
      <c r="V422">
        <f>VLOOKUP('Ответы на форму (1)'!X422,ЧастотаПрактик,2,FALSE)</f>
        <v>2</v>
      </c>
      <c r="W422">
        <f>VLOOKUP('Ответы на форму (1)'!Y422,ЧастотаПрактик,2,FALSE)</f>
        <v>3</v>
      </c>
      <c r="X422">
        <f>VLOOKUP('Ответы на форму (1)'!Z422,ЧастотаПрактик,2,FALSE)</f>
        <v>4</v>
      </c>
      <c r="Y422">
        <f>VLOOKUP('Ответы на форму (1)'!AA422,ЧастотаПрактик,2,FALSE)</f>
        <v>2</v>
      </c>
      <c r="Z422">
        <f>VLOOKUP('Ответы на форму (1)'!AB422,ЧастотаПрактик,2,FALSE)</f>
        <v>3</v>
      </c>
      <c r="AA422">
        <f>VLOOKUP('Ответы на форму (1)'!AC422,ЧастотаПрактик,2,FALSE)</f>
        <v>2</v>
      </c>
      <c r="AB422">
        <f>VLOOKUP('Ответы на форму (1)'!AD422,ЧастотаПрактик,2,FALSE)</f>
        <v>2</v>
      </c>
      <c r="AC422">
        <f>VLOOKUP('Ответы на форму (1)'!AE422,ЧастотаПрактик,2,FALSE)</f>
        <v>1</v>
      </c>
      <c r="AD422">
        <f>VLOOKUP('Ответы на форму (1)'!AF422,ЧастотаПрактик,2,FALSE)</f>
        <v>3</v>
      </c>
      <c r="AE422">
        <f>VLOOKUP('Ответы на форму (1)'!AG422,ДаПочтиНет,2,FALSE)</f>
        <v>1</v>
      </c>
      <c r="AF422">
        <f>VLOOKUP('Ответы на форму (1)'!AH422,ДаПочтиНет,2,FALSE)</f>
        <v>1</v>
      </c>
      <c r="AG422">
        <f>VLOOKUP('Ответы на форму (1)'!AI422,ДаПочтиНет,2,FALSE)</f>
        <v>2</v>
      </c>
      <c r="AH422">
        <f>VLOOKUP('Ответы на форму (1)'!AJ422,ДаПочтиНет,2,FALSE)</f>
        <v>2</v>
      </c>
      <c r="AI422">
        <f>VLOOKUP('Ответы на форму (1)'!AK422,ДаПочтиНет,2,FALSE)</f>
        <v>0</v>
      </c>
      <c r="AJ422">
        <f>VLOOKUP('Ответы на форму (1)'!AL422,ДаПочтиНет,2,FALSE)</f>
        <v>2</v>
      </c>
      <c r="AK422">
        <f>VLOOKUP('Ответы на форму (1)'!AM422,ДаПочтиНет,2,FALSE)</f>
        <v>0</v>
      </c>
      <c r="AL422">
        <f>VLOOKUP('Ответы на форму (1)'!AN422,ДаПочтиНет,2,FALSE)</f>
        <v>0</v>
      </c>
      <c r="AM422">
        <f>VLOOKUP('Ответы на форму (1)'!AO422,ДаПочтиНет,2,FALSE)</f>
        <v>2</v>
      </c>
      <c r="AN422">
        <f t="shared" si="45"/>
        <v>38</v>
      </c>
      <c r="AO422">
        <f>VLOOKUP('Ответы на форму (1)'!AP422,ДаПочтиНет,2,FALSE)</f>
        <v>2</v>
      </c>
      <c r="AP422">
        <f>VLOOKUP('Ответы на форму (1)'!AQ422,ОбразЖизни,2,FALSE)</f>
        <v>4</v>
      </c>
      <c r="AQ422">
        <f>VLOOKUP('Ответы на форму (1)'!AR422,ОбразЖизни,2,FALSE)</f>
        <v>4</v>
      </c>
      <c r="AR422">
        <f>VLOOKUP('Ответы на форму (1)'!AS422,ОбразЖизни,2,FALSE)</f>
        <v>2</v>
      </c>
      <c r="AS422">
        <f>VLOOKUP('Ответы на форму (1)'!AT422,ОбразЖизни,2,FALSE)</f>
        <v>1</v>
      </c>
      <c r="AT422">
        <f>VLOOKUP('Ответы на форму (1)'!AU422,ОбразЖизни,2,FALSE)</f>
        <v>2</v>
      </c>
      <c r="AU422">
        <f>VLOOKUP('Ответы на форму (1)'!AV422,ОбразЖизни,2,FALSE)</f>
        <v>4</v>
      </c>
      <c r="AV422">
        <f>'Ответы на форму (1)'!AW422</f>
        <v>5</v>
      </c>
      <c r="AW422">
        <f>IF('Ответы на форму (1)'!AX422="",0,1)</f>
        <v>1</v>
      </c>
      <c r="AX422">
        <f>VLOOKUP('Ответы на форму (1)'!AY422,Курение,2,FALSE)</f>
        <v>0</v>
      </c>
      <c r="AY422">
        <f>VLOOKUP('Ответы на форму (1)'!AZ422,Алкоголь,2,FALSE)</f>
        <v>1</v>
      </c>
      <c r="AZ422">
        <f>VLOOKUP('Ответы на форму (1)'!BA422,СемейныйОпыт,2,FALSE)</f>
        <v>1</v>
      </c>
      <c r="BA422">
        <f>'Ответы на форму (1)'!BB422</f>
        <v>1</v>
      </c>
      <c r="BB422">
        <f>IF('Ответы на форму (1)'!BC422="",0,VLOOKUP('Ответы на форму (1)'!BC422,УровниЗнакомства,2,FALSE))</f>
        <v>2</v>
      </c>
      <c r="BC422">
        <f>IF('Ответы на форму (1)'!BD422="",0,VLOOKUP('Ответы на форму (1)'!BD422,УровниЗнакомства,2,FALSE))</f>
        <v>0</v>
      </c>
      <c r="BD422">
        <f>IF('Ответы на форму (1)'!BE422="",0,VLOOKUP('Ответы на форму (1)'!BE422,УровниЗнакомства,2,FALSE))</f>
        <v>3</v>
      </c>
      <c r="BE422">
        <f>IF('Ответы на форму (1)'!BF422="",0,VLOOKUP('Ответы на форму (1)'!BF422,УровниЗнакомства,2,FALSE))</f>
        <v>5</v>
      </c>
      <c r="BF422">
        <f>IF('Ответы на форму (1)'!BG422="",0,VLOOKUP('Ответы на форму (1)'!BG422,УровниЗнакомства,2,FALSE))</f>
        <v>0</v>
      </c>
      <c r="BG422">
        <f>IF('Ответы на форму (1)'!BH422="",0,VLOOKUP('Ответы на форму (1)'!BH422,УровниЗнакомства,2,FALSE))</f>
        <v>0</v>
      </c>
      <c r="BH422">
        <f t="shared" si="46"/>
        <v>10</v>
      </c>
      <c r="BI422">
        <f>VLOOKUP('Ответы на форму (1)'!BI422,ТараканоБалл,2,FALSE)</f>
        <v>3</v>
      </c>
      <c r="BJ422">
        <f>VLOOKUP('Ответы на форму (1)'!BJ422,ТараканоБалл,2,FALSE)</f>
        <v>2</v>
      </c>
      <c r="BK422">
        <f>VLOOKUP('Ответы на форму (1)'!BK422,ТараканоБалл,2,FALSE)</f>
        <v>4</v>
      </c>
      <c r="BL422">
        <f>VLOOKUP('Ответы на форму (1)'!BL422,ТараканоБалл,2,FALSE)</f>
        <v>2</v>
      </c>
      <c r="BM422">
        <f t="shared" si="47"/>
        <v>11</v>
      </c>
      <c r="BN422">
        <f t="shared" si="48"/>
        <v>1</v>
      </c>
      <c r="BO422">
        <f>VLOOKUP('Ответы на форму (1)'!BM422,ОбъемИнфы,2,FALSE)</f>
        <v>2</v>
      </c>
      <c r="BP422">
        <f>VLOOKUP('Ответы на форму (1)'!BN422,ОбъемИнфы,2,FALSE)</f>
        <v>2</v>
      </c>
      <c r="BQ422">
        <f>VLOOKUP('Ответы на форму (1)'!BO422,ОбъемИнфы,2,FALSE)</f>
        <v>2</v>
      </c>
      <c r="BR422">
        <f>VLOOKUP('Ответы на форму (1)'!BP422,ОбъемИнфы,2,FALSE)</f>
        <v>4</v>
      </c>
      <c r="BS422">
        <f>VLOOKUP('Ответы на форму (1)'!BQ422,ОбъемИнфы,2,FALSE)</f>
        <v>1</v>
      </c>
      <c r="BT422">
        <f>VLOOKUP('Ответы на форму (1)'!BR422,ОбъемИнфы,2,FALSE)</f>
        <v>2</v>
      </c>
      <c r="BU422">
        <f>VLOOKUP('Ответы на форму (1)'!BS422,ОбъемИнфы,2,FALSE)</f>
        <v>1</v>
      </c>
      <c r="BV422">
        <f>VLOOKUP('Ответы на форму (1)'!BT422,ОбъемИнфы,2,FALSE)</f>
        <v>1</v>
      </c>
      <c r="BW422">
        <f>IF('Ответы на форму (1)'!BU422&gt;2,"много",'Ответы на форму (1)'!BU422)</f>
        <v>1</v>
      </c>
      <c r="BX422">
        <f>VLOOKUP('Ответы на форму (1)'!BV422,Блыки,2,FALSE)</f>
        <v>0</v>
      </c>
      <c r="BY422">
        <f>IF('Ответы на форму (1)'!BY422="","",'Ответы на форму (1)'!BY422)</f>
        <v>7</v>
      </c>
      <c r="BZ422" t="str">
        <f t="shared" si="43"/>
        <v>Да</v>
      </c>
    </row>
    <row r="423" spans="1:78" x14ac:dyDescent="0.35">
      <c r="A423">
        <f>IF('Ответы на форму (1)'!B423="М",1,0)</f>
        <v>1</v>
      </c>
      <c r="B423">
        <f>'Ответы на форму (1)'!C423</f>
        <v>36</v>
      </c>
      <c r="C423">
        <f>VLOOKUP('Ответы на форму (1)'!G423,Успевание,2,FALSE)</f>
        <v>4</v>
      </c>
      <c r="D423">
        <f>VLOOKUP('Ответы на форму (1)'!H423,Успевание,2,FALSE)</f>
        <v>3</v>
      </c>
      <c r="E423">
        <f t="shared" si="44"/>
        <v>1</v>
      </c>
      <c r="F423">
        <f>VLOOKUP('Ответы на форму (1)'!I423,ШкалаРомека,2,FALSE)</f>
        <v>3</v>
      </c>
      <c r="G423">
        <f>VLOOKUP('Ответы на форму (1)'!J423,ШкалаРомека,2,FALSE)</f>
        <v>3</v>
      </c>
      <c r="H423">
        <f>VLOOKUP('Ответы на форму (1)'!K423,ШкалаРомека,2,FALSE)</f>
        <v>2</v>
      </c>
      <c r="I423">
        <f>VLOOKUP('Ответы на форму (1)'!L423,ШкалаРомека,2,FALSE)</f>
        <v>2</v>
      </c>
      <c r="J423">
        <f>VLOOKUP('Ответы на форму (1)'!M423,ШкалаРомека,2,FALSE)</f>
        <v>3</v>
      </c>
      <c r="K423">
        <f>VLOOKUP('Ответы на форму (1)'!N423,ШкалаРомека,2,FALSE)</f>
        <v>3</v>
      </c>
      <c r="L423">
        <f>VLOOKUP('Ответы на форму (1)'!O423,ШкалаРомека,2,FALSE)</f>
        <v>2</v>
      </c>
      <c r="M423">
        <f>VLOOKUP('Ответы на форму (1)'!P423,ШкалаРомека,2,FALSE)</f>
        <v>3</v>
      </c>
      <c r="N423">
        <f>VLOOKUP('Ответы на форму (1)'!Q423,ШкалаРомека,2,FALSE)</f>
        <v>2</v>
      </c>
      <c r="O423">
        <f>VLOOKUP('Ответы на форму (1)'!R423,ШкалаРомека,2,FALSE)</f>
        <v>3</v>
      </c>
      <c r="P423">
        <f t="shared" si="42"/>
        <v>26</v>
      </c>
      <c r="Q423">
        <f>VLOOKUP('Ответы на форму (1)'!S423,ЧастотаПрактик,2,FALSE)</f>
        <v>3</v>
      </c>
      <c r="R423">
        <f>VLOOKUP('Ответы на форму (1)'!T423,ЧастотаПрактик,2,FALSE)</f>
        <v>2</v>
      </c>
      <c r="S423">
        <f>VLOOKUP('Ответы на форму (1)'!U423,ЧастотаПрактик,2,FALSE)</f>
        <v>1</v>
      </c>
      <c r="T423">
        <f>VLOOKUP('Ответы на форму (1)'!V423,ЧастотаПрактик,2,FALSE)</f>
        <v>1</v>
      </c>
      <c r="U423">
        <f>VLOOKUP('Ответы на форму (1)'!W423,ЧастотаПрактик,2,FALSE)</f>
        <v>0</v>
      </c>
      <c r="V423">
        <f>VLOOKUP('Ответы на форму (1)'!X423,ЧастотаПрактик,2,FALSE)</f>
        <v>0</v>
      </c>
      <c r="W423">
        <f>VLOOKUP('Ответы на форму (1)'!Y423,ЧастотаПрактик,2,FALSE)</f>
        <v>1</v>
      </c>
      <c r="X423">
        <f>VLOOKUP('Ответы на форму (1)'!Z423,ЧастотаПрактик,2,FALSE)</f>
        <v>0</v>
      </c>
      <c r="Y423">
        <f>VLOOKUP('Ответы на форму (1)'!AA423,ЧастотаПрактик,2,FALSE)</f>
        <v>2</v>
      </c>
      <c r="Z423">
        <f>VLOOKUP('Ответы на форму (1)'!AB423,ЧастотаПрактик,2,FALSE)</f>
        <v>2</v>
      </c>
      <c r="AA423">
        <f>VLOOKUP('Ответы на форму (1)'!AC423,ЧастотаПрактик,2,FALSE)</f>
        <v>0</v>
      </c>
      <c r="AB423">
        <f>VLOOKUP('Ответы на форму (1)'!AD423,ЧастотаПрактик,2,FALSE)</f>
        <v>3</v>
      </c>
      <c r="AC423">
        <f>VLOOKUP('Ответы на форму (1)'!AE423,ЧастотаПрактик,2,FALSE)</f>
        <v>2</v>
      </c>
      <c r="AD423">
        <f>VLOOKUP('Ответы на форму (1)'!AF423,ЧастотаПрактик,2,FALSE)</f>
        <v>3</v>
      </c>
      <c r="AE423">
        <f>VLOOKUP('Ответы на форму (1)'!AG423,ДаПочтиНет,2,FALSE)</f>
        <v>1</v>
      </c>
      <c r="AF423">
        <f>VLOOKUP('Ответы на форму (1)'!AH423,ДаПочтиНет,2,FALSE)</f>
        <v>2</v>
      </c>
      <c r="AG423">
        <f>VLOOKUP('Ответы на форму (1)'!AI423,ДаПочтиНет,2,FALSE)</f>
        <v>2</v>
      </c>
      <c r="AH423">
        <f>VLOOKUP('Ответы на форму (1)'!AJ423,ДаПочтиНет,2,FALSE)</f>
        <v>0</v>
      </c>
      <c r="AI423">
        <f>VLOOKUP('Ответы на форму (1)'!AK423,ДаПочтиНет,2,FALSE)</f>
        <v>2</v>
      </c>
      <c r="AJ423">
        <f>VLOOKUP('Ответы на форму (1)'!AL423,ДаПочтиНет,2,FALSE)</f>
        <v>2</v>
      </c>
      <c r="AK423">
        <f>VLOOKUP('Ответы на форму (1)'!AM423,ДаПочтиНет,2,FALSE)</f>
        <v>2</v>
      </c>
      <c r="AL423">
        <f>VLOOKUP('Ответы на форму (1)'!AN423,ДаПочтиНет,2,FALSE)</f>
        <v>0</v>
      </c>
      <c r="AM423">
        <f>VLOOKUP('Ответы на форму (1)'!AO423,ДаПочтиНет,2,FALSE)</f>
        <v>0</v>
      </c>
      <c r="AN423">
        <f t="shared" si="45"/>
        <v>29</v>
      </c>
      <c r="AO423">
        <f>VLOOKUP('Ответы на форму (1)'!AP423,ДаПочтиНет,2,FALSE)</f>
        <v>2</v>
      </c>
      <c r="AP423">
        <f>VLOOKUP('Ответы на форму (1)'!AQ423,ОбразЖизни,2,FALSE)</f>
        <v>3</v>
      </c>
      <c r="AQ423">
        <f>VLOOKUP('Ответы на форму (1)'!AR423,ОбразЖизни,2,FALSE)</f>
        <v>2</v>
      </c>
      <c r="AR423">
        <f>VLOOKUP('Ответы на форму (1)'!AS423,ОбразЖизни,2,FALSE)</f>
        <v>2</v>
      </c>
      <c r="AS423">
        <f>VLOOKUP('Ответы на форму (1)'!AT423,ОбразЖизни,2,FALSE)</f>
        <v>2</v>
      </c>
      <c r="AT423">
        <f>VLOOKUP('Ответы на форму (1)'!AU423,ОбразЖизни,2,FALSE)</f>
        <v>2</v>
      </c>
      <c r="AU423">
        <f>VLOOKUP('Ответы на форму (1)'!AV423,ОбразЖизни,2,FALSE)</f>
        <v>2</v>
      </c>
      <c r="AV423">
        <f>'Ответы на форму (1)'!AW423</f>
        <v>7</v>
      </c>
      <c r="AW423">
        <f>IF('Ответы на форму (1)'!AX423="",0,1)</f>
        <v>1</v>
      </c>
      <c r="AX423">
        <f>VLOOKUP('Ответы на форму (1)'!AY423,Курение,2,FALSE)</f>
        <v>0</v>
      </c>
      <c r="AY423">
        <f>VLOOKUP('Ответы на форму (1)'!AZ423,Алкоголь,2,FALSE)</f>
        <v>1</v>
      </c>
      <c r="AZ423">
        <f>VLOOKUP('Ответы на форму (1)'!BA423,СемейныйОпыт,2,FALSE)</f>
        <v>1</v>
      </c>
      <c r="BA423">
        <f>'Ответы на форму (1)'!BB423</f>
        <v>2</v>
      </c>
      <c r="BB423">
        <f>IF('Ответы на форму (1)'!BC423="",0,VLOOKUP('Ответы на форму (1)'!BC423,УровниЗнакомства,2,FALSE))</f>
        <v>2</v>
      </c>
      <c r="BC423">
        <f>IF('Ответы на форму (1)'!BD423="",0,VLOOKUP('Ответы на форму (1)'!BD423,УровниЗнакомства,2,FALSE))</f>
        <v>2</v>
      </c>
      <c r="BD423">
        <f>IF('Ответы на форму (1)'!BE423="",0,VLOOKUP('Ответы на форму (1)'!BE423,УровниЗнакомства,2,FALSE))</f>
        <v>0</v>
      </c>
      <c r="BE423">
        <f>IF('Ответы на форму (1)'!BF423="",0,VLOOKUP('Ответы на форму (1)'!BF423,УровниЗнакомства,2,FALSE))</f>
        <v>1</v>
      </c>
      <c r="BF423">
        <f>IF('Ответы на форму (1)'!BG423="",0,VLOOKUP('Ответы на форму (1)'!BG423,УровниЗнакомства,2,FALSE))</f>
        <v>0</v>
      </c>
      <c r="BG423">
        <f>IF('Ответы на форму (1)'!BH423="",0,VLOOKUP('Ответы на форму (1)'!BH423,УровниЗнакомства,2,FALSE))</f>
        <v>0</v>
      </c>
      <c r="BH423">
        <f t="shared" si="46"/>
        <v>5</v>
      </c>
      <c r="BI423">
        <f>VLOOKUP('Ответы на форму (1)'!BI423,ТараканоБалл,2,FALSE)</f>
        <v>1</v>
      </c>
      <c r="BJ423">
        <f>VLOOKUP('Ответы на форму (1)'!BJ423,ТараканоБалл,2,FALSE)</f>
        <v>2</v>
      </c>
      <c r="BK423">
        <f>VLOOKUP('Ответы на форму (1)'!BK423,ТараканоБалл,2,FALSE)</f>
        <v>2</v>
      </c>
      <c r="BL423">
        <f>VLOOKUP('Ответы на форму (1)'!BL423,ТараканоБалл,2,FALSE)</f>
        <v>2</v>
      </c>
      <c r="BM423">
        <f t="shared" si="47"/>
        <v>7</v>
      </c>
      <c r="BN423">
        <f t="shared" si="48"/>
        <v>0</v>
      </c>
      <c r="BO423">
        <f>VLOOKUP('Ответы на форму (1)'!BM423,ОбъемИнфы,2,FALSE)</f>
        <v>2</v>
      </c>
      <c r="BP423">
        <f>VLOOKUP('Ответы на форму (1)'!BN423,ОбъемИнфы,2,FALSE)</f>
        <v>3</v>
      </c>
      <c r="BQ423">
        <f>VLOOKUP('Ответы на форму (1)'!BO423,ОбъемИнфы,2,FALSE)</f>
        <v>2</v>
      </c>
      <c r="BR423">
        <f>VLOOKUP('Ответы на форму (1)'!BP423,ОбъемИнфы,2,FALSE)</f>
        <v>2</v>
      </c>
      <c r="BS423">
        <f>VLOOKUP('Ответы на форму (1)'!BQ423,ОбъемИнфы,2,FALSE)</f>
        <v>4</v>
      </c>
      <c r="BT423">
        <f>VLOOKUP('Ответы на форму (1)'!BR423,ОбъемИнфы,2,FALSE)</f>
        <v>3</v>
      </c>
      <c r="BU423">
        <f>VLOOKUP('Ответы на форму (1)'!BS423,ОбъемИнфы,2,FALSE)</f>
        <v>3</v>
      </c>
      <c r="BV423">
        <f>VLOOKUP('Ответы на форму (1)'!BT423,ОбъемИнфы,2,FALSE)</f>
        <v>2</v>
      </c>
      <c r="BW423" t="str">
        <f>IF('Ответы на форму (1)'!BU423&gt;2,"много",'Ответы на форму (1)'!BU423)</f>
        <v>много</v>
      </c>
      <c r="BX423">
        <f>VLOOKUP('Ответы на форму (1)'!BV423,Блыки,2,FALSE)</f>
        <v>0</v>
      </c>
      <c r="BY423">
        <f>IF('Ответы на форму (1)'!BY423="","",'Ответы на форму (1)'!BY423)</f>
        <v>9</v>
      </c>
      <c r="BZ423" t="str">
        <f t="shared" si="43"/>
        <v>Да</v>
      </c>
    </row>
    <row r="424" spans="1:78" x14ac:dyDescent="0.35">
      <c r="A424">
        <f>IF('Ответы на форму (1)'!B424="М",1,0)</f>
        <v>1</v>
      </c>
      <c r="B424">
        <f>'Ответы на форму (1)'!C424</f>
        <v>37</v>
      </c>
      <c r="C424">
        <f>VLOOKUP('Ответы на форму (1)'!G424,Успевание,2,FALSE)</f>
        <v>3</v>
      </c>
      <c r="D424">
        <f>VLOOKUP('Ответы на форму (1)'!H424,Успевание,2,FALSE)</f>
        <v>3</v>
      </c>
      <c r="E424">
        <f t="shared" si="44"/>
        <v>0</v>
      </c>
      <c r="F424">
        <f>VLOOKUP('Ответы на форму (1)'!I424,ШкалаРомека,2,FALSE)</f>
        <v>3</v>
      </c>
      <c r="G424">
        <f>VLOOKUP('Ответы на форму (1)'!J424,ШкалаРомека,2,FALSE)</f>
        <v>3</v>
      </c>
      <c r="H424">
        <f>VLOOKUP('Ответы на форму (1)'!K424,ШкалаРомека,2,FALSE)</f>
        <v>1</v>
      </c>
      <c r="I424">
        <f>VLOOKUP('Ответы на форму (1)'!L424,ШкалаРомека,2,FALSE)</f>
        <v>2</v>
      </c>
      <c r="J424">
        <f>VLOOKUP('Ответы на форму (1)'!M424,ШкалаРомека,2,FALSE)</f>
        <v>4</v>
      </c>
      <c r="K424">
        <f>VLOOKUP('Ответы на форму (1)'!N424,ШкалаРомека,2,FALSE)</f>
        <v>4</v>
      </c>
      <c r="L424">
        <f>VLOOKUP('Ответы на форму (1)'!O424,ШкалаРомека,2,FALSE)</f>
        <v>2</v>
      </c>
      <c r="M424">
        <f>VLOOKUP('Ответы на форму (1)'!P424,ШкалаРомека,2,FALSE)</f>
        <v>3</v>
      </c>
      <c r="N424">
        <f>VLOOKUP('Ответы на форму (1)'!Q424,ШкалаРомека,2,FALSE)</f>
        <v>3</v>
      </c>
      <c r="O424">
        <f>VLOOKUP('Ответы на форму (1)'!R424,ШкалаРомека,2,FALSE)</f>
        <v>3</v>
      </c>
      <c r="P424">
        <f t="shared" si="42"/>
        <v>28</v>
      </c>
      <c r="Q424">
        <f>VLOOKUP('Ответы на форму (1)'!S424,ЧастотаПрактик,2,FALSE)</f>
        <v>2</v>
      </c>
      <c r="R424">
        <f>VLOOKUP('Ответы на форму (1)'!T424,ЧастотаПрактик,2,FALSE)</f>
        <v>1</v>
      </c>
      <c r="S424">
        <f>VLOOKUP('Ответы на форму (1)'!U424,ЧастотаПрактик,2,FALSE)</f>
        <v>2</v>
      </c>
      <c r="T424">
        <f>VLOOKUP('Ответы на форму (1)'!V424,ЧастотаПрактик,2,FALSE)</f>
        <v>0</v>
      </c>
      <c r="U424">
        <f>VLOOKUP('Ответы на форму (1)'!W424,ЧастотаПрактик,2,FALSE)</f>
        <v>1</v>
      </c>
      <c r="V424">
        <f>VLOOKUP('Ответы на форму (1)'!X424,ЧастотаПрактик,2,FALSE)</f>
        <v>1</v>
      </c>
      <c r="W424">
        <f>VLOOKUP('Ответы на форму (1)'!Y424,ЧастотаПрактик,2,FALSE)</f>
        <v>1</v>
      </c>
      <c r="X424">
        <f>VLOOKUP('Ответы на форму (1)'!Z424,ЧастотаПрактик,2,FALSE)</f>
        <v>1</v>
      </c>
      <c r="Y424">
        <f>VLOOKUP('Ответы на форму (1)'!AA424,ЧастотаПрактик,2,FALSE)</f>
        <v>2</v>
      </c>
      <c r="Z424">
        <f>VLOOKUP('Ответы на форму (1)'!AB424,ЧастотаПрактик,2,FALSE)</f>
        <v>3</v>
      </c>
      <c r="AA424">
        <f>VLOOKUP('Ответы на форму (1)'!AC424,ЧастотаПрактик,2,FALSE)</f>
        <v>0</v>
      </c>
      <c r="AB424">
        <f>VLOOKUP('Ответы на форму (1)'!AD424,ЧастотаПрактик,2,FALSE)</f>
        <v>1</v>
      </c>
      <c r="AC424">
        <f>VLOOKUP('Ответы на форму (1)'!AE424,ЧастотаПрактик,2,FALSE)</f>
        <v>1</v>
      </c>
      <c r="AD424">
        <f>VLOOKUP('Ответы на форму (1)'!AF424,ЧастотаПрактик,2,FALSE)</f>
        <v>2</v>
      </c>
      <c r="AE424">
        <f>VLOOKUP('Ответы на форму (1)'!AG424,ДаПочтиНет,2,FALSE)</f>
        <v>2</v>
      </c>
      <c r="AF424">
        <f>VLOOKUP('Ответы на форму (1)'!AH424,ДаПочтиНет,2,FALSE)</f>
        <v>2</v>
      </c>
      <c r="AG424">
        <f>VLOOKUP('Ответы на форму (1)'!AI424,ДаПочтиНет,2,FALSE)</f>
        <v>2</v>
      </c>
      <c r="AH424">
        <f>VLOOKUP('Ответы на форму (1)'!AJ424,ДаПочтиНет,2,FALSE)</f>
        <v>0</v>
      </c>
      <c r="AI424">
        <f>VLOOKUP('Ответы на форму (1)'!AK424,ДаПочтиНет,2,FALSE)</f>
        <v>2</v>
      </c>
      <c r="AJ424">
        <f>VLOOKUP('Ответы на форму (1)'!AL424,ДаПочтиНет,2,FALSE)</f>
        <v>0</v>
      </c>
      <c r="AK424">
        <f>VLOOKUP('Ответы на форму (1)'!AM424,ДаПочтиНет,2,FALSE)</f>
        <v>0</v>
      </c>
      <c r="AL424">
        <f>VLOOKUP('Ответы на форму (1)'!AN424,ДаПочтиНет,2,FALSE)</f>
        <v>0</v>
      </c>
      <c r="AM424">
        <f>VLOOKUP('Ответы на форму (1)'!AO424,ДаПочтиНет,2,FALSE)</f>
        <v>0</v>
      </c>
      <c r="AN424">
        <f t="shared" si="45"/>
        <v>23</v>
      </c>
      <c r="AO424">
        <f>VLOOKUP('Ответы на форму (1)'!AP424,ДаПочтиНет,2,FALSE)</f>
        <v>2</v>
      </c>
      <c r="AP424">
        <f>VLOOKUP('Ответы на форму (1)'!AQ424,ОбразЖизни,2,FALSE)</f>
        <v>4</v>
      </c>
      <c r="AQ424">
        <f>VLOOKUP('Ответы на форму (1)'!AR424,ОбразЖизни,2,FALSE)</f>
        <v>4</v>
      </c>
      <c r="AR424">
        <f>VLOOKUP('Ответы на форму (1)'!AS424,ОбразЖизни,2,FALSE)</f>
        <v>0</v>
      </c>
      <c r="AS424">
        <f>VLOOKUP('Ответы на форму (1)'!AT424,ОбразЖизни,2,FALSE)</f>
        <v>1</v>
      </c>
      <c r="AT424">
        <f>VLOOKUP('Ответы на форму (1)'!AU424,ОбразЖизни,2,FALSE)</f>
        <v>2</v>
      </c>
      <c r="AU424">
        <f>VLOOKUP('Ответы на форму (1)'!AV424,ОбразЖизни,2,FALSE)</f>
        <v>4</v>
      </c>
      <c r="AV424">
        <f>'Ответы на форму (1)'!AW424</f>
        <v>3</v>
      </c>
      <c r="AW424">
        <f>IF('Ответы на форму (1)'!AX424="",0,1)</f>
        <v>1</v>
      </c>
      <c r="AX424">
        <f>VLOOKUP('Ответы на форму (1)'!AY424,Курение,2,FALSE)</f>
        <v>0</v>
      </c>
      <c r="AY424">
        <f>VLOOKUP('Ответы на форму (1)'!AZ424,Алкоголь,2,FALSE)</f>
        <v>1</v>
      </c>
      <c r="AZ424">
        <f>VLOOKUP('Ответы на форму (1)'!BA424,СемейныйОпыт,2,FALSE)</f>
        <v>1</v>
      </c>
      <c r="BA424">
        <f>'Ответы на форму (1)'!BB424</f>
        <v>0</v>
      </c>
      <c r="BB424">
        <f>IF('Ответы на форму (1)'!BC424="",0,VLOOKUP('Ответы на форму (1)'!BC424,УровниЗнакомства,2,FALSE))</f>
        <v>2</v>
      </c>
      <c r="BC424">
        <f>IF('Ответы на форму (1)'!BD424="",0,VLOOKUP('Ответы на форму (1)'!BD424,УровниЗнакомства,2,FALSE))</f>
        <v>3</v>
      </c>
      <c r="BD424">
        <f>IF('Ответы на форму (1)'!BE424="",0,VLOOKUP('Ответы на форму (1)'!BE424,УровниЗнакомства,2,FALSE))</f>
        <v>2</v>
      </c>
      <c r="BE424">
        <f>IF('Ответы на форму (1)'!BF424="",0,VLOOKUP('Ответы на форму (1)'!BF424,УровниЗнакомства,2,FALSE))</f>
        <v>3</v>
      </c>
      <c r="BF424">
        <f>IF('Ответы на форму (1)'!BG424="",0,VLOOKUP('Ответы на форму (1)'!BG424,УровниЗнакомства,2,FALSE))</f>
        <v>3</v>
      </c>
      <c r="BG424">
        <f>IF('Ответы на форму (1)'!BH424="",0,VLOOKUP('Ответы на форму (1)'!BH424,УровниЗнакомства,2,FALSE))</f>
        <v>3</v>
      </c>
      <c r="BH424">
        <f t="shared" si="46"/>
        <v>16</v>
      </c>
      <c r="BI424">
        <f>VLOOKUP('Ответы на форму (1)'!BI424,ТараканоБалл,2,FALSE)</f>
        <v>5</v>
      </c>
      <c r="BJ424">
        <f>VLOOKUP('Ответы на форму (1)'!BJ424,ТараканоБалл,2,FALSE)</f>
        <v>5</v>
      </c>
      <c r="BK424">
        <f>VLOOKUP('Ответы на форму (1)'!BK424,ТараканоБалл,2,FALSE)</f>
        <v>5</v>
      </c>
      <c r="BL424">
        <f>VLOOKUP('Ответы на форму (1)'!BL424,ТараканоБалл,2,FALSE)</f>
        <v>5</v>
      </c>
      <c r="BM424">
        <f t="shared" si="47"/>
        <v>20</v>
      </c>
      <c r="BN424">
        <f t="shared" si="48"/>
        <v>2</v>
      </c>
      <c r="BO424">
        <f>VLOOKUP('Ответы на форму (1)'!BM424,ОбъемИнфы,2,FALSE)</f>
        <v>2</v>
      </c>
      <c r="BP424">
        <f>VLOOKUP('Ответы на форму (1)'!BN424,ОбъемИнфы,2,FALSE)</f>
        <v>0</v>
      </c>
      <c r="BQ424">
        <f>VLOOKUP('Ответы на форму (1)'!BO424,ОбъемИнфы,2,FALSE)</f>
        <v>4</v>
      </c>
      <c r="BR424">
        <f>VLOOKUP('Ответы на форму (1)'!BP424,ОбъемИнфы,2,FALSE)</f>
        <v>1</v>
      </c>
      <c r="BS424">
        <f>VLOOKUP('Ответы на форму (1)'!BQ424,ОбъемИнфы,2,FALSE)</f>
        <v>3</v>
      </c>
      <c r="BT424">
        <f>VLOOKUP('Ответы на форму (1)'!BR424,ОбъемИнфы,2,FALSE)</f>
        <v>3</v>
      </c>
      <c r="BU424">
        <f>VLOOKUP('Ответы на форму (1)'!BS424,ОбъемИнфы,2,FALSE)</f>
        <v>3</v>
      </c>
      <c r="BV424">
        <f>VLOOKUP('Ответы на форму (1)'!BT424,ОбъемИнфы,2,FALSE)</f>
        <v>0</v>
      </c>
      <c r="BW424">
        <f>IF('Ответы на форму (1)'!BU424&gt;2,"много",'Ответы на форму (1)'!BU424)</f>
        <v>1</v>
      </c>
      <c r="BX424">
        <f>VLOOKUP('Ответы на форму (1)'!BV424,Блыки,2,FALSE)</f>
        <v>0</v>
      </c>
      <c r="BY424">
        <f>IF('Ответы на форму (1)'!BY424="","",'Ответы на форму (1)'!BY424)</f>
        <v>7</v>
      </c>
      <c r="BZ424" t="str">
        <f t="shared" si="43"/>
        <v>Нет</v>
      </c>
    </row>
    <row r="425" spans="1:78" x14ac:dyDescent="0.35">
      <c r="A425">
        <f>IF('Ответы на форму (1)'!B425="М",1,0)</f>
        <v>0</v>
      </c>
      <c r="B425">
        <f>'Ответы на форму (1)'!C425</f>
        <v>35</v>
      </c>
      <c r="C425">
        <f>VLOOKUP('Ответы на форму (1)'!G425,Успевание,2,FALSE)</f>
        <v>2</v>
      </c>
      <c r="D425">
        <f>VLOOKUP('Ответы на форму (1)'!H425,Успевание,2,FALSE)</f>
        <v>3</v>
      </c>
      <c r="E425">
        <f t="shared" si="44"/>
        <v>-1</v>
      </c>
      <c r="F425">
        <f>VLOOKUP('Ответы на форму (1)'!I425,ШкалаРомека,2,FALSE)</f>
        <v>3</v>
      </c>
      <c r="G425">
        <f>VLOOKUP('Ответы на форму (1)'!J425,ШкалаРомека,2,FALSE)</f>
        <v>4</v>
      </c>
      <c r="H425">
        <f>VLOOKUP('Ответы на форму (1)'!K425,ШкалаРомека,2,FALSE)</f>
        <v>2</v>
      </c>
      <c r="I425">
        <f>VLOOKUP('Ответы на форму (1)'!L425,ШкалаРомека,2,FALSE)</f>
        <v>3</v>
      </c>
      <c r="J425">
        <f>VLOOKUP('Ответы на форму (1)'!M425,ШкалаРомека,2,FALSE)</f>
        <v>2</v>
      </c>
      <c r="K425">
        <f>VLOOKUP('Ответы на форму (1)'!N425,ШкалаРомека,2,FALSE)</f>
        <v>4</v>
      </c>
      <c r="L425">
        <f>VLOOKUP('Ответы на форму (1)'!O425,ШкалаРомека,2,FALSE)</f>
        <v>4</v>
      </c>
      <c r="M425">
        <f>VLOOKUP('Ответы на форму (1)'!P425,ШкалаРомека,2,FALSE)</f>
        <v>3</v>
      </c>
      <c r="N425">
        <f>VLOOKUP('Ответы на форму (1)'!Q425,ШкалаРомека,2,FALSE)</f>
        <v>3</v>
      </c>
      <c r="O425">
        <f>VLOOKUP('Ответы на форму (1)'!R425,ШкалаРомека,2,FALSE)</f>
        <v>2</v>
      </c>
      <c r="P425">
        <f t="shared" si="42"/>
        <v>30</v>
      </c>
      <c r="Q425">
        <f>VLOOKUP('Ответы на форму (1)'!S425,ЧастотаПрактик,2,FALSE)</f>
        <v>1</v>
      </c>
      <c r="R425">
        <f>VLOOKUP('Ответы на форму (1)'!T425,ЧастотаПрактик,2,FALSE)</f>
        <v>0</v>
      </c>
      <c r="S425">
        <f>VLOOKUP('Ответы на форму (1)'!U425,ЧастотаПрактик,2,FALSE)</f>
        <v>1</v>
      </c>
      <c r="T425">
        <f>VLOOKUP('Ответы на форму (1)'!V425,ЧастотаПрактик,2,FALSE)</f>
        <v>4</v>
      </c>
      <c r="U425">
        <f>VLOOKUP('Ответы на форму (1)'!W425,ЧастотаПрактик,2,FALSE)</f>
        <v>0</v>
      </c>
      <c r="V425">
        <f>VLOOKUP('Ответы на форму (1)'!X425,ЧастотаПрактик,2,FALSE)</f>
        <v>0</v>
      </c>
      <c r="W425">
        <f>VLOOKUP('Ответы на форму (1)'!Y425,ЧастотаПрактик,2,FALSE)</f>
        <v>2</v>
      </c>
      <c r="X425">
        <f>VLOOKUP('Ответы на форму (1)'!Z425,ЧастотаПрактик,2,FALSE)</f>
        <v>3</v>
      </c>
      <c r="Y425">
        <f>VLOOKUP('Ответы на форму (1)'!AA425,ЧастотаПрактик,2,FALSE)</f>
        <v>1</v>
      </c>
      <c r="Z425">
        <f>VLOOKUP('Ответы на форму (1)'!AB425,ЧастотаПрактик,2,FALSE)</f>
        <v>2</v>
      </c>
      <c r="AA425">
        <f>VLOOKUP('Ответы на форму (1)'!AC425,ЧастотаПрактик,2,FALSE)</f>
        <v>4</v>
      </c>
      <c r="AB425">
        <f>VLOOKUP('Ответы на форму (1)'!AD425,ЧастотаПрактик,2,FALSE)</f>
        <v>1</v>
      </c>
      <c r="AC425">
        <f>VLOOKUP('Ответы на форму (1)'!AE425,ЧастотаПрактик,2,FALSE)</f>
        <v>3</v>
      </c>
      <c r="AD425">
        <f>VLOOKUP('Ответы на форму (1)'!AF425,ЧастотаПрактик,2,FALSE)</f>
        <v>4</v>
      </c>
      <c r="AE425">
        <f>VLOOKUP('Ответы на форму (1)'!AG425,ДаПочтиНет,2,FALSE)</f>
        <v>2</v>
      </c>
      <c r="AF425">
        <f>VLOOKUP('Ответы на форму (1)'!AH425,ДаПочтиНет,2,FALSE)</f>
        <v>2</v>
      </c>
      <c r="AG425">
        <f>VLOOKUP('Ответы на форму (1)'!AI425,ДаПочтиНет,2,FALSE)</f>
        <v>2</v>
      </c>
      <c r="AH425">
        <f>VLOOKUP('Ответы на форму (1)'!AJ425,ДаПочтиНет,2,FALSE)</f>
        <v>2</v>
      </c>
      <c r="AI425">
        <f>VLOOKUP('Ответы на форму (1)'!AK425,ДаПочтиНет,2,FALSE)</f>
        <v>2</v>
      </c>
      <c r="AJ425">
        <f>VLOOKUP('Ответы на форму (1)'!AL425,ДаПочтиНет,2,FALSE)</f>
        <v>2</v>
      </c>
      <c r="AK425">
        <f>VLOOKUP('Ответы на форму (1)'!AM425,ДаПочтиНет,2,FALSE)</f>
        <v>0</v>
      </c>
      <c r="AL425">
        <f>VLOOKUP('Ответы на форму (1)'!AN425,ДаПочтиНет,2,FALSE)</f>
        <v>0</v>
      </c>
      <c r="AM425">
        <f>VLOOKUP('Ответы на форму (1)'!AO425,ДаПочтиНет,2,FALSE)</f>
        <v>0</v>
      </c>
      <c r="AN425">
        <f t="shared" si="45"/>
        <v>36</v>
      </c>
      <c r="AO425">
        <f>VLOOKUP('Ответы на форму (1)'!AP425,ДаПочтиНет,2,FALSE)</f>
        <v>2</v>
      </c>
      <c r="AP425">
        <f>VLOOKUP('Ответы на форму (1)'!AQ425,ОбразЖизни,2,FALSE)</f>
        <v>3</v>
      </c>
      <c r="AQ425">
        <f>VLOOKUP('Ответы на форму (1)'!AR425,ОбразЖизни,2,FALSE)</f>
        <v>1</v>
      </c>
      <c r="AR425">
        <f>VLOOKUP('Ответы на форму (1)'!AS425,ОбразЖизни,2,FALSE)</f>
        <v>4</v>
      </c>
      <c r="AS425">
        <f>VLOOKUP('Ответы на форму (1)'!AT425,ОбразЖизни,2,FALSE)</f>
        <v>2</v>
      </c>
      <c r="AT425">
        <f>VLOOKUP('Ответы на форму (1)'!AU425,ОбразЖизни,2,FALSE)</f>
        <v>2</v>
      </c>
      <c r="AU425">
        <f>VLOOKUP('Ответы на форму (1)'!AV425,ОбразЖизни,2,FALSE)</f>
        <v>2</v>
      </c>
      <c r="AV425">
        <f>'Ответы на форму (1)'!AW425</f>
        <v>6</v>
      </c>
      <c r="AW425">
        <f>IF('Ответы на форму (1)'!AX425="",0,1)</f>
        <v>0</v>
      </c>
      <c r="AX425">
        <f>VLOOKUP('Ответы на форму (1)'!AY425,Курение,2,FALSE)</f>
        <v>0</v>
      </c>
      <c r="AY425">
        <f>VLOOKUP('Ответы на форму (1)'!AZ425,Алкоголь,2,FALSE)</f>
        <v>1</v>
      </c>
      <c r="AZ425">
        <f>VLOOKUP('Ответы на форму (1)'!BA425,СемейныйОпыт,2,FALSE)</f>
        <v>0</v>
      </c>
      <c r="BA425">
        <f>'Ответы на форму (1)'!BB425</f>
        <v>0</v>
      </c>
      <c r="BB425">
        <f>IF('Ответы на форму (1)'!BC425="",0,VLOOKUP('Ответы на форму (1)'!BC425,УровниЗнакомства,2,FALSE))</f>
        <v>3</v>
      </c>
      <c r="BC425">
        <f>IF('Ответы на форму (1)'!BD425="",0,VLOOKUP('Ответы на форму (1)'!BD425,УровниЗнакомства,2,FALSE))</f>
        <v>1</v>
      </c>
      <c r="BD425">
        <f>IF('Ответы на форму (1)'!BE425="",0,VLOOKUP('Ответы на форму (1)'!BE425,УровниЗнакомства,2,FALSE))</f>
        <v>1</v>
      </c>
      <c r="BE425">
        <f>IF('Ответы на форму (1)'!BF425="",0,VLOOKUP('Ответы на форму (1)'!BF425,УровниЗнакомства,2,FALSE))</f>
        <v>5</v>
      </c>
      <c r="BF425">
        <f>IF('Ответы на форму (1)'!BG425="",0,VLOOKUP('Ответы на форму (1)'!BG425,УровниЗнакомства,2,FALSE))</f>
        <v>1</v>
      </c>
      <c r="BG425">
        <f>IF('Ответы на форму (1)'!BH425="",0,VLOOKUP('Ответы на форму (1)'!BH425,УровниЗнакомства,2,FALSE))</f>
        <v>0</v>
      </c>
      <c r="BH425">
        <f t="shared" si="46"/>
        <v>11</v>
      </c>
      <c r="BI425">
        <f>VLOOKUP('Ответы на форму (1)'!BI425,ТараканоБалл,2,FALSE)</f>
        <v>4</v>
      </c>
      <c r="BJ425">
        <f>VLOOKUP('Ответы на форму (1)'!BJ425,ТараканоБалл,2,FALSE)</f>
        <v>4</v>
      </c>
      <c r="BK425">
        <f>VLOOKUP('Ответы на форму (1)'!BK425,ТараканоБалл,2,FALSE)</f>
        <v>4</v>
      </c>
      <c r="BL425">
        <f>VLOOKUP('Ответы на форму (1)'!BL425,ТараканоБалл,2,FALSE)</f>
        <v>4</v>
      </c>
      <c r="BM425">
        <f t="shared" si="47"/>
        <v>16</v>
      </c>
      <c r="BN425">
        <f t="shared" si="48"/>
        <v>2</v>
      </c>
      <c r="BO425">
        <f>VLOOKUP('Ответы на форму (1)'!BM425,ОбъемИнфы,2,FALSE)</f>
        <v>2</v>
      </c>
      <c r="BP425">
        <f>VLOOKUP('Ответы на форму (1)'!BN425,ОбъемИнфы,2,FALSE)</f>
        <v>3</v>
      </c>
      <c r="BQ425">
        <f>VLOOKUP('Ответы на форму (1)'!BO425,ОбъемИнфы,2,FALSE)</f>
        <v>3</v>
      </c>
      <c r="BR425">
        <f>VLOOKUP('Ответы на форму (1)'!BP425,ОбъемИнфы,2,FALSE)</f>
        <v>4</v>
      </c>
      <c r="BS425">
        <f>VLOOKUP('Ответы на форму (1)'!BQ425,ОбъемИнфы,2,FALSE)</f>
        <v>3</v>
      </c>
      <c r="BT425">
        <f>VLOOKUP('Ответы на форму (1)'!BR425,ОбъемИнфы,2,FALSE)</f>
        <v>4</v>
      </c>
      <c r="BU425">
        <f>VLOOKUP('Ответы на форму (1)'!BS425,ОбъемИнфы,2,FALSE)</f>
        <v>0</v>
      </c>
      <c r="BV425">
        <f>VLOOKUP('Ответы на форму (1)'!BT425,ОбъемИнфы,2,FALSE)</f>
        <v>0</v>
      </c>
      <c r="BW425" t="str">
        <f>IF('Ответы на форму (1)'!BU425&gt;2,"много",'Ответы на форму (1)'!BU425)</f>
        <v>много</v>
      </c>
      <c r="BX425">
        <f>VLOOKUP('Ответы на форму (1)'!BV425,Блыки,2,FALSE)</f>
        <v>0</v>
      </c>
      <c r="BY425">
        <f>IF('Ответы на форму (1)'!BY425="","",'Ответы на форму (1)'!BY425)</f>
        <v>7</v>
      </c>
      <c r="BZ425" t="str">
        <f t="shared" si="43"/>
        <v>Нет</v>
      </c>
    </row>
    <row r="426" spans="1:78" x14ac:dyDescent="0.35">
      <c r="A426">
        <f>IF('Ответы на форму (1)'!B426="М",1,0)</f>
        <v>1</v>
      </c>
      <c r="B426">
        <f>'Ответы на форму (1)'!C426</f>
        <v>38</v>
      </c>
      <c r="C426">
        <f>VLOOKUP('Ответы на форму (1)'!G426,Успевание,2,FALSE)</f>
        <v>2</v>
      </c>
      <c r="D426">
        <f>VLOOKUP('Ответы на форму (1)'!H426,Успевание,2,FALSE)</f>
        <v>3</v>
      </c>
      <c r="E426">
        <f t="shared" si="44"/>
        <v>-1</v>
      </c>
      <c r="F426">
        <f>VLOOKUP('Ответы на форму (1)'!I426,ШкалаРомека,2,FALSE)</f>
        <v>3</v>
      </c>
      <c r="G426">
        <f>VLOOKUP('Ответы на форму (1)'!J426,ШкалаРомека,2,FALSE)</f>
        <v>2</v>
      </c>
      <c r="H426">
        <f>VLOOKUP('Ответы на форму (1)'!K426,ШкалаРомека,2,FALSE)</f>
        <v>2</v>
      </c>
      <c r="I426">
        <f>VLOOKUP('Ответы на форму (1)'!L426,ШкалаРомека,2,FALSE)</f>
        <v>2</v>
      </c>
      <c r="J426">
        <f>VLOOKUP('Ответы на форму (1)'!M426,ШкалаРомека,2,FALSE)</f>
        <v>2</v>
      </c>
      <c r="K426">
        <f>VLOOKUP('Ответы на форму (1)'!N426,ШкалаРомека,2,FALSE)</f>
        <v>3</v>
      </c>
      <c r="L426">
        <f>VLOOKUP('Ответы на форму (1)'!O426,ШкалаРомека,2,FALSE)</f>
        <v>2</v>
      </c>
      <c r="M426">
        <f>VLOOKUP('Ответы на форму (1)'!P426,ШкалаРомека,2,FALSE)</f>
        <v>2</v>
      </c>
      <c r="N426">
        <f>VLOOKUP('Ответы на форму (1)'!Q426,ШкалаРомека,2,FALSE)</f>
        <v>1</v>
      </c>
      <c r="O426">
        <f>VLOOKUP('Ответы на форму (1)'!R426,ШкалаРомека,2,FALSE)</f>
        <v>2</v>
      </c>
      <c r="P426">
        <f t="shared" si="42"/>
        <v>21</v>
      </c>
      <c r="Q426">
        <f>VLOOKUP('Ответы на форму (1)'!S426,ЧастотаПрактик,2,FALSE)</f>
        <v>1</v>
      </c>
      <c r="R426">
        <f>VLOOKUP('Ответы на форму (1)'!T426,ЧастотаПрактик,2,FALSE)</f>
        <v>2</v>
      </c>
      <c r="S426">
        <f>VLOOKUP('Ответы на форму (1)'!U426,ЧастотаПрактик,2,FALSE)</f>
        <v>3</v>
      </c>
      <c r="T426">
        <f>VLOOKUP('Ответы на форму (1)'!V426,ЧастотаПрактик,2,FALSE)</f>
        <v>3</v>
      </c>
      <c r="U426">
        <f>VLOOKUP('Ответы на форму (1)'!W426,ЧастотаПрактик,2,FALSE)</f>
        <v>3</v>
      </c>
      <c r="V426">
        <f>VLOOKUP('Ответы на форму (1)'!X426,ЧастотаПрактик,2,FALSE)</f>
        <v>2</v>
      </c>
      <c r="W426">
        <f>VLOOKUP('Ответы на форму (1)'!Y426,ЧастотаПрактик,2,FALSE)</f>
        <v>3</v>
      </c>
      <c r="X426">
        <f>VLOOKUP('Ответы на форму (1)'!Z426,ЧастотаПрактик,2,FALSE)</f>
        <v>4</v>
      </c>
      <c r="Y426">
        <f>VLOOKUP('Ответы на форму (1)'!AA426,ЧастотаПрактик,2,FALSE)</f>
        <v>2</v>
      </c>
      <c r="Z426">
        <f>VLOOKUP('Ответы на форму (1)'!AB426,ЧастотаПрактик,2,FALSE)</f>
        <v>1</v>
      </c>
      <c r="AA426">
        <f>VLOOKUP('Ответы на форму (1)'!AC426,ЧастотаПрактик,2,FALSE)</f>
        <v>4</v>
      </c>
      <c r="AB426">
        <f>VLOOKUP('Ответы на форму (1)'!AD426,ЧастотаПрактик,2,FALSE)</f>
        <v>1</v>
      </c>
      <c r="AC426">
        <f>VLOOKUP('Ответы на форму (1)'!AE426,ЧастотаПрактик,2,FALSE)</f>
        <v>3</v>
      </c>
      <c r="AD426">
        <f>VLOOKUP('Ответы на форму (1)'!AF426,ЧастотаПрактик,2,FALSE)</f>
        <v>3</v>
      </c>
      <c r="AE426">
        <f>VLOOKUP('Ответы на форму (1)'!AG426,ДаПочтиНет,2,FALSE)</f>
        <v>2</v>
      </c>
      <c r="AF426">
        <f>VLOOKUP('Ответы на форму (1)'!AH426,ДаПочтиНет,2,FALSE)</f>
        <v>2</v>
      </c>
      <c r="AG426">
        <f>VLOOKUP('Ответы на форму (1)'!AI426,ДаПочтиНет,2,FALSE)</f>
        <v>1</v>
      </c>
      <c r="AH426">
        <f>VLOOKUP('Ответы на форму (1)'!AJ426,ДаПочтиНет,2,FALSE)</f>
        <v>1</v>
      </c>
      <c r="AI426">
        <f>VLOOKUP('Ответы на форму (1)'!AK426,ДаПочтиНет,2,FALSE)</f>
        <v>0</v>
      </c>
      <c r="AJ426">
        <f>VLOOKUP('Ответы на форму (1)'!AL426,ДаПочтиНет,2,FALSE)</f>
        <v>2</v>
      </c>
      <c r="AK426">
        <f>VLOOKUP('Ответы на форму (1)'!AM426,ДаПочтиНет,2,FALSE)</f>
        <v>0</v>
      </c>
      <c r="AL426">
        <f>VLOOKUP('Ответы на форму (1)'!AN426,ДаПочтиНет,2,FALSE)</f>
        <v>0</v>
      </c>
      <c r="AM426">
        <f>VLOOKUP('Ответы на форму (1)'!AO426,ДаПочтиНет,2,FALSE)</f>
        <v>2</v>
      </c>
      <c r="AN426">
        <f t="shared" si="45"/>
        <v>44</v>
      </c>
      <c r="AO426">
        <f>VLOOKUP('Ответы на форму (1)'!AP426,ДаПочтиНет,2,FALSE)</f>
        <v>2</v>
      </c>
      <c r="AP426">
        <f>VLOOKUP('Ответы на форму (1)'!AQ426,ОбразЖизни,2,FALSE)</f>
        <v>2</v>
      </c>
      <c r="AQ426">
        <f>VLOOKUP('Ответы на форму (1)'!AR426,ОбразЖизни,2,FALSE)</f>
        <v>1</v>
      </c>
      <c r="AR426">
        <f>VLOOKUP('Ответы на форму (1)'!AS426,ОбразЖизни,2,FALSE)</f>
        <v>1</v>
      </c>
      <c r="AS426">
        <f>VLOOKUP('Ответы на форму (1)'!AT426,ОбразЖизни,2,FALSE)</f>
        <v>4</v>
      </c>
      <c r="AT426">
        <f>VLOOKUP('Ответы на форму (1)'!AU426,ОбразЖизни,2,FALSE)</f>
        <v>2</v>
      </c>
      <c r="AU426">
        <f>VLOOKUP('Ответы на форму (1)'!AV426,ОбразЖизни,2,FALSE)</f>
        <v>1</v>
      </c>
      <c r="AV426">
        <f>'Ответы на форму (1)'!AW426</f>
        <v>5</v>
      </c>
      <c r="AW426">
        <f>IF('Ответы на форму (1)'!AX426="",0,1)</f>
        <v>0</v>
      </c>
      <c r="AX426">
        <f>VLOOKUP('Ответы на форму (1)'!AY426,Курение,2,FALSE)</f>
        <v>0</v>
      </c>
      <c r="AY426">
        <f>VLOOKUP('Ответы на форму (1)'!AZ426,Алкоголь,2,FALSE)</f>
        <v>1</v>
      </c>
      <c r="AZ426">
        <f>VLOOKUP('Ответы на форму (1)'!BA426,СемейныйОпыт,2,FALSE)</f>
        <v>1</v>
      </c>
      <c r="BA426">
        <f>'Ответы на форму (1)'!BB426</f>
        <v>2</v>
      </c>
      <c r="BB426">
        <f>IF('Ответы на форму (1)'!BC426="",0,VLOOKUP('Ответы на форму (1)'!BC426,УровниЗнакомства,2,FALSE))</f>
        <v>1</v>
      </c>
      <c r="BC426">
        <f>IF('Ответы на форму (1)'!BD426="",0,VLOOKUP('Ответы на форму (1)'!BD426,УровниЗнакомства,2,FALSE))</f>
        <v>1</v>
      </c>
      <c r="BD426">
        <f>IF('Ответы на форму (1)'!BE426="",0,VLOOKUP('Ответы на форму (1)'!BE426,УровниЗнакомства,2,FALSE))</f>
        <v>1</v>
      </c>
      <c r="BE426">
        <f>IF('Ответы на форму (1)'!BF426="",0,VLOOKUP('Ответы на форму (1)'!BF426,УровниЗнакомства,2,FALSE))</f>
        <v>5</v>
      </c>
      <c r="BF426">
        <f>IF('Ответы на форму (1)'!BG426="",0,VLOOKUP('Ответы на форму (1)'!BG426,УровниЗнакомства,2,FALSE))</f>
        <v>1</v>
      </c>
      <c r="BG426">
        <f>IF('Ответы на форму (1)'!BH426="",0,VLOOKUP('Ответы на форму (1)'!BH426,УровниЗнакомства,2,FALSE))</f>
        <v>1</v>
      </c>
      <c r="BH426">
        <f t="shared" si="46"/>
        <v>10</v>
      </c>
      <c r="BI426">
        <f>VLOOKUP('Ответы на форму (1)'!BI426,ТараканоБалл,2,FALSE)</f>
        <v>4</v>
      </c>
      <c r="BJ426">
        <f>VLOOKUP('Ответы на форму (1)'!BJ426,ТараканоБалл,2,FALSE)</f>
        <v>4</v>
      </c>
      <c r="BK426">
        <f>VLOOKUP('Ответы на форму (1)'!BK426,ТараканоБалл,2,FALSE)</f>
        <v>5</v>
      </c>
      <c r="BL426">
        <f>VLOOKUP('Ответы на форму (1)'!BL426,ТараканоБалл,2,FALSE)</f>
        <v>3</v>
      </c>
      <c r="BM426">
        <f t="shared" si="47"/>
        <v>16</v>
      </c>
      <c r="BN426">
        <f t="shared" si="48"/>
        <v>2</v>
      </c>
      <c r="BO426">
        <f>VLOOKUP('Ответы на форму (1)'!BM426,ОбъемИнфы,2,FALSE)</f>
        <v>2</v>
      </c>
      <c r="BP426">
        <f>VLOOKUP('Ответы на форму (1)'!BN426,ОбъемИнфы,2,FALSE)</f>
        <v>2</v>
      </c>
      <c r="BQ426">
        <f>VLOOKUP('Ответы на форму (1)'!BO426,ОбъемИнфы,2,FALSE)</f>
        <v>1</v>
      </c>
      <c r="BR426">
        <f>VLOOKUP('Ответы на форму (1)'!BP426,ОбъемИнфы,2,FALSE)</f>
        <v>3</v>
      </c>
      <c r="BS426">
        <f>VLOOKUP('Ответы на форму (1)'!BQ426,ОбъемИнфы,2,FALSE)</f>
        <v>4</v>
      </c>
      <c r="BT426">
        <f>VLOOKUP('Ответы на форму (1)'!BR426,ОбъемИнфы,2,FALSE)</f>
        <v>3</v>
      </c>
      <c r="BU426">
        <f>VLOOKUP('Ответы на форму (1)'!BS426,ОбъемИнфы,2,FALSE)</f>
        <v>2</v>
      </c>
      <c r="BV426">
        <f>VLOOKUP('Ответы на форму (1)'!BT426,ОбъемИнфы,2,FALSE)</f>
        <v>0</v>
      </c>
      <c r="BW426" t="str">
        <f>IF('Ответы на форму (1)'!BU426&gt;2,"много",'Ответы на форму (1)'!BU426)</f>
        <v>много</v>
      </c>
      <c r="BX426">
        <f>VLOOKUP('Ответы на форму (1)'!BV426,Блыки,2,FALSE)</f>
        <v>2</v>
      </c>
      <c r="BY426">
        <f>IF('Ответы на форму (1)'!BY426="","",'Ответы на форму (1)'!BY426)</f>
        <v>6</v>
      </c>
      <c r="BZ426" t="str">
        <f t="shared" si="43"/>
        <v>Да</v>
      </c>
    </row>
    <row r="427" spans="1:78" x14ac:dyDescent="0.35">
      <c r="A427">
        <f>IF('Ответы на форму (1)'!B427="М",1,0)</f>
        <v>1</v>
      </c>
      <c r="B427">
        <f>'Ответы на форму (1)'!C427</f>
        <v>25</v>
      </c>
      <c r="C427">
        <f>VLOOKUP('Ответы на форму (1)'!G427,Успевание,2,FALSE)</f>
        <v>4</v>
      </c>
      <c r="D427">
        <f>VLOOKUP('Ответы на форму (1)'!H427,Успевание,2,FALSE)</f>
        <v>4</v>
      </c>
      <c r="E427">
        <f t="shared" si="44"/>
        <v>0</v>
      </c>
      <c r="F427">
        <f>VLOOKUP('Ответы на форму (1)'!I427,ШкалаРомека,2,FALSE)</f>
        <v>1</v>
      </c>
      <c r="G427">
        <f>VLOOKUP('Ответы на форму (1)'!J427,ШкалаРомека,2,FALSE)</f>
        <v>4</v>
      </c>
      <c r="H427">
        <f>VLOOKUP('Ответы на форму (1)'!K427,ШкалаРомека,2,FALSE)</f>
        <v>3</v>
      </c>
      <c r="I427">
        <f>VLOOKUP('Ответы на форму (1)'!L427,ШкалаРомека,2,FALSE)</f>
        <v>3</v>
      </c>
      <c r="J427">
        <f>VLOOKUP('Ответы на форму (1)'!M427,ШкалаРомека,2,FALSE)</f>
        <v>4</v>
      </c>
      <c r="K427">
        <f>VLOOKUP('Ответы на форму (1)'!N427,ШкалаРомека,2,FALSE)</f>
        <v>2</v>
      </c>
      <c r="L427">
        <f>VLOOKUP('Ответы на форму (1)'!O427,ШкалаРомека,2,FALSE)</f>
        <v>4</v>
      </c>
      <c r="M427">
        <f>VLOOKUP('Ответы на форму (1)'!P427,ШкалаРомека,2,FALSE)</f>
        <v>4</v>
      </c>
      <c r="N427">
        <f>VLOOKUP('Ответы на форму (1)'!Q427,ШкалаРомека,2,FALSE)</f>
        <v>3</v>
      </c>
      <c r="O427">
        <f>VLOOKUP('Ответы на форму (1)'!R427,ШкалаРомека,2,FALSE)</f>
        <v>3</v>
      </c>
      <c r="P427">
        <f t="shared" si="42"/>
        <v>31</v>
      </c>
      <c r="Q427">
        <f>VLOOKUP('Ответы на форму (1)'!S427,ЧастотаПрактик,2,FALSE)</f>
        <v>2</v>
      </c>
      <c r="R427">
        <f>VLOOKUP('Ответы на форму (1)'!T427,ЧастотаПрактик,2,FALSE)</f>
        <v>3</v>
      </c>
      <c r="S427">
        <f>VLOOKUP('Ответы на форму (1)'!U427,ЧастотаПрактик,2,FALSE)</f>
        <v>2</v>
      </c>
      <c r="T427">
        <f>VLOOKUP('Ответы на форму (1)'!V427,ЧастотаПрактик,2,FALSE)</f>
        <v>2</v>
      </c>
      <c r="U427">
        <f>VLOOKUP('Ответы на форму (1)'!W427,ЧастотаПрактик,2,FALSE)</f>
        <v>2</v>
      </c>
      <c r="V427">
        <f>VLOOKUP('Ответы на форму (1)'!X427,ЧастотаПрактик,2,FALSE)</f>
        <v>3</v>
      </c>
      <c r="W427">
        <f>VLOOKUP('Ответы на форму (1)'!Y427,ЧастотаПрактик,2,FALSE)</f>
        <v>1</v>
      </c>
      <c r="X427">
        <f>VLOOKUP('Ответы на форму (1)'!Z427,ЧастотаПрактик,2,FALSE)</f>
        <v>0</v>
      </c>
      <c r="Y427">
        <f>VLOOKUP('Ответы на форму (1)'!AA427,ЧастотаПрактик,2,FALSE)</f>
        <v>4</v>
      </c>
      <c r="Z427">
        <f>VLOOKUP('Ответы на форму (1)'!AB427,ЧастотаПрактик,2,FALSE)</f>
        <v>3</v>
      </c>
      <c r="AA427">
        <f>VLOOKUP('Ответы на форму (1)'!AC427,ЧастотаПрактик,2,FALSE)</f>
        <v>3</v>
      </c>
      <c r="AB427">
        <f>VLOOKUP('Ответы на форму (1)'!AD427,ЧастотаПрактик,2,FALSE)</f>
        <v>2</v>
      </c>
      <c r="AC427">
        <f>VLOOKUP('Ответы на форму (1)'!AE427,ЧастотаПрактик,2,FALSE)</f>
        <v>1</v>
      </c>
      <c r="AD427">
        <f>VLOOKUP('Ответы на форму (1)'!AF427,ЧастотаПрактик,2,FALSE)</f>
        <v>4</v>
      </c>
      <c r="AE427">
        <f>VLOOKUP('Ответы на форму (1)'!AG427,ДаПочтиНет,2,FALSE)</f>
        <v>2</v>
      </c>
      <c r="AF427">
        <f>VLOOKUP('Ответы на форму (1)'!AH427,ДаПочтиНет,2,FALSE)</f>
        <v>2</v>
      </c>
      <c r="AG427">
        <f>VLOOKUP('Ответы на форму (1)'!AI427,ДаПочтиНет,2,FALSE)</f>
        <v>2</v>
      </c>
      <c r="AH427">
        <f>VLOOKUP('Ответы на форму (1)'!AJ427,ДаПочтиНет,2,FALSE)</f>
        <v>0</v>
      </c>
      <c r="AI427">
        <f>VLOOKUP('Ответы на форму (1)'!AK427,ДаПочтиНет,2,FALSE)</f>
        <v>0</v>
      </c>
      <c r="AJ427">
        <f>VLOOKUP('Ответы на форму (1)'!AL427,ДаПочтиНет,2,FALSE)</f>
        <v>0</v>
      </c>
      <c r="AK427">
        <f>VLOOKUP('Ответы на форму (1)'!AM427,ДаПочтиНет,2,FALSE)</f>
        <v>1</v>
      </c>
      <c r="AL427">
        <f>VLOOKUP('Ответы на форму (1)'!AN427,ДаПочтиНет,2,FALSE)</f>
        <v>1</v>
      </c>
      <c r="AM427">
        <f>VLOOKUP('Ответы на форму (1)'!AO427,ДаПочтиНет,2,FALSE)</f>
        <v>2</v>
      </c>
      <c r="AN427">
        <f t="shared" si="45"/>
        <v>39</v>
      </c>
      <c r="AO427">
        <f>VLOOKUP('Ответы на форму (1)'!AP427,ДаПочтиНет,2,FALSE)</f>
        <v>2</v>
      </c>
      <c r="AP427">
        <f>VLOOKUP('Ответы на форму (1)'!AQ427,ОбразЖизни,2,FALSE)</f>
        <v>3</v>
      </c>
      <c r="AQ427">
        <f>VLOOKUP('Ответы на форму (1)'!AR427,ОбразЖизни,2,FALSE)</f>
        <v>3</v>
      </c>
      <c r="AR427">
        <f>VLOOKUP('Ответы на форму (1)'!AS427,ОбразЖизни,2,FALSE)</f>
        <v>2</v>
      </c>
      <c r="AS427">
        <f>VLOOKUP('Ответы на форму (1)'!AT427,ОбразЖизни,2,FALSE)</f>
        <v>0</v>
      </c>
      <c r="AT427">
        <f>VLOOKUP('Ответы на форму (1)'!AU427,ОбразЖизни,2,FALSE)</f>
        <v>4</v>
      </c>
      <c r="AU427">
        <f>VLOOKUP('Ответы на форму (1)'!AV427,ОбразЖизни,2,FALSE)</f>
        <v>3</v>
      </c>
      <c r="AV427">
        <f>'Ответы на форму (1)'!AW427</f>
        <v>5</v>
      </c>
      <c r="AW427">
        <f>IF('Ответы на форму (1)'!AX427="",0,1)</f>
        <v>1</v>
      </c>
      <c r="AX427">
        <f>VLOOKUP('Ответы на форму (1)'!AY427,Курение,2,FALSE)</f>
        <v>0</v>
      </c>
      <c r="AY427">
        <f>VLOOKUP('Ответы на форму (1)'!AZ427,Алкоголь,2,FALSE)</f>
        <v>0</v>
      </c>
      <c r="AZ427">
        <f>VLOOKUP('Ответы на форму (1)'!BA427,СемейныйОпыт,2,FALSE)</f>
        <v>0</v>
      </c>
      <c r="BA427">
        <f>'Ответы на форму (1)'!BB427</f>
        <v>0</v>
      </c>
      <c r="BB427">
        <f>IF('Ответы на форму (1)'!BC427="",0,VLOOKUP('Ответы на форму (1)'!BC427,УровниЗнакомства,2,FALSE))</f>
        <v>2</v>
      </c>
      <c r="BC427">
        <f>IF('Ответы на форму (1)'!BD427="",0,VLOOKUP('Ответы на форму (1)'!BD427,УровниЗнакомства,2,FALSE))</f>
        <v>0</v>
      </c>
      <c r="BD427">
        <f>IF('Ответы на форму (1)'!BE427="",0,VLOOKUP('Ответы на форму (1)'!BE427,УровниЗнакомства,2,FALSE))</f>
        <v>2</v>
      </c>
      <c r="BE427">
        <f>IF('Ответы на форму (1)'!BF427="",0,VLOOKUP('Ответы на форму (1)'!BF427,УровниЗнакомства,2,FALSE))</f>
        <v>0</v>
      </c>
      <c r="BF427">
        <f>IF('Ответы на форму (1)'!BG427="",0,VLOOKUP('Ответы на форму (1)'!BG427,УровниЗнакомства,2,FALSE))</f>
        <v>0</v>
      </c>
      <c r="BG427">
        <f>IF('Ответы на форму (1)'!BH427="",0,VLOOKUP('Ответы на форму (1)'!BH427,УровниЗнакомства,2,FALSE))</f>
        <v>0</v>
      </c>
      <c r="BH427">
        <f t="shared" si="46"/>
        <v>4</v>
      </c>
      <c r="BI427">
        <f>VLOOKUP('Ответы на форму (1)'!BI427,ТараканоБалл,2,FALSE)</f>
        <v>1</v>
      </c>
      <c r="BJ427">
        <f>VLOOKUP('Ответы на форму (1)'!BJ427,ТараканоБалл,2,FALSE)</f>
        <v>4</v>
      </c>
      <c r="BK427">
        <f>VLOOKUP('Ответы на форму (1)'!BK427,ТараканоБалл,2,FALSE)</f>
        <v>4</v>
      </c>
      <c r="BL427">
        <f>VLOOKUP('Ответы на форму (1)'!BL427,ТараканоБалл,2,FALSE)</f>
        <v>5</v>
      </c>
      <c r="BM427">
        <f t="shared" si="47"/>
        <v>14</v>
      </c>
      <c r="BN427">
        <f t="shared" si="48"/>
        <v>1</v>
      </c>
      <c r="BO427">
        <f>VLOOKUP('Ответы на форму (1)'!BM427,ОбъемИнфы,2,FALSE)</f>
        <v>0</v>
      </c>
      <c r="BP427">
        <f>VLOOKUP('Ответы на форму (1)'!BN427,ОбъемИнфы,2,FALSE)</f>
        <v>4</v>
      </c>
      <c r="BQ427">
        <f>VLOOKUP('Ответы на форму (1)'!BO427,ОбъемИнфы,2,FALSE)</f>
        <v>0</v>
      </c>
      <c r="BR427">
        <f>VLOOKUP('Ответы на форму (1)'!BP427,ОбъемИнфы,2,FALSE)</f>
        <v>0</v>
      </c>
      <c r="BS427">
        <f>VLOOKUP('Ответы на форму (1)'!BQ427,ОбъемИнфы,2,FALSE)</f>
        <v>3</v>
      </c>
      <c r="BT427">
        <f>VLOOKUP('Ответы на форму (1)'!BR427,ОбъемИнфы,2,FALSE)</f>
        <v>3</v>
      </c>
      <c r="BU427">
        <f>VLOOKUP('Ответы на форму (1)'!BS427,ОбъемИнфы,2,FALSE)</f>
        <v>3</v>
      </c>
      <c r="BV427">
        <f>VLOOKUP('Ответы на форму (1)'!BT427,ОбъемИнфы,2,FALSE)</f>
        <v>0</v>
      </c>
      <c r="BW427">
        <f>IF('Ответы на форму (1)'!BU427&gt;2,"много",'Ответы на форму (1)'!BU427)</f>
        <v>2</v>
      </c>
      <c r="BX427">
        <f>VLOOKUP('Ответы на форму (1)'!BV427,Блыки,2,FALSE)</f>
        <v>0</v>
      </c>
      <c r="BY427">
        <f>IF('Ответы на форму (1)'!BY427="","",'Ответы на форму (1)'!BY427)</f>
        <v>10</v>
      </c>
      <c r="BZ427" t="str">
        <f t="shared" si="43"/>
        <v>Нет</v>
      </c>
    </row>
    <row r="428" spans="1:78" x14ac:dyDescent="0.35">
      <c r="A428">
        <f>IF('Ответы на форму (1)'!B428="М",1,0)</f>
        <v>1</v>
      </c>
      <c r="B428">
        <f>'Ответы на форму (1)'!C428</f>
        <v>28</v>
      </c>
      <c r="C428">
        <f>VLOOKUP('Ответы на форму (1)'!G428,Успевание,2,FALSE)</f>
        <v>3</v>
      </c>
      <c r="D428">
        <f>VLOOKUP('Ответы на форму (1)'!H428,Успевание,2,FALSE)</f>
        <v>2</v>
      </c>
      <c r="E428">
        <f t="shared" si="44"/>
        <v>1</v>
      </c>
      <c r="F428">
        <f>VLOOKUP('Ответы на форму (1)'!I428,ШкалаРомека,2,FALSE)</f>
        <v>4</v>
      </c>
      <c r="G428">
        <f>VLOOKUP('Ответы на форму (1)'!J428,ШкалаРомека,2,FALSE)</f>
        <v>3</v>
      </c>
      <c r="H428">
        <f>VLOOKUP('Ответы на форму (1)'!K428,ШкалаРомека,2,FALSE)</f>
        <v>2</v>
      </c>
      <c r="I428">
        <f>VLOOKUP('Ответы на форму (1)'!L428,ШкалаРомека,2,FALSE)</f>
        <v>3</v>
      </c>
      <c r="J428">
        <f>VLOOKUP('Ответы на форму (1)'!M428,ШкалаРомека,2,FALSE)</f>
        <v>4</v>
      </c>
      <c r="K428">
        <f>VLOOKUP('Ответы на форму (1)'!N428,ШкалаРомека,2,FALSE)</f>
        <v>4</v>
      </c>
      <c r="L428">
        <f>VLOOKUP('Ответы на форму (1)'!O428,ШкалаРомека,2,FALSE)</f>
        <v>3</v>
      </c>
      <c r="M428">
        <f>VLOOKUP('Ответы на форму (1)'!P428,ШкалаРомека,2,FALSE)</f>
        <v>4</v>
      </c>
      <c r="N428">
        <f>VLOOKUP('Ответы на форму (1)'!Q428,ШкалаРомека,2,FALSE)</f>
        <v>3</v>
      </c>
      <c r="O428">
        <f>VLOOKUP('Ответы на форму (1)'!R428,ШкалаРомека,2,FALSE)</f>
        <v>2</v>
      </c>
      <c r="P428">
        <f t="shared" si="42"/>
        <v>32</v>
      </c>
      <c r="Q428">
        <f>VLOOKUP('Ответы на форму (1)'!S428,ЧастотаПрактик,2,FALSE)</f>
        <v>0</v>
      </c>
      <c r="R428">
        <f>VLOOKUP('Ответы на форму (1)'!T428,ЧастотаПрактик,2,FALSE)</f>
        <v>3</v>
      </c>
      <c r="S428">
        <f>VLOOKUP('Ответы на форму (1)'!U428,ЧастотаПрактик,2,FALSE)</f>
        <v>2</v>
      </c>
      <c r="T428">
        <f>VLOOKUP('Ответы на форму (1)'!V428,ЧастотаПрактик,2,FALSE)</f>
        <v>1</v>
      </c>
      <c r="U428">
        <f>VLOOKUP('Ответы на форму (1)'!W428,ЧастотаПрактик,2,FALSE)</f>
        <v>1</v>
      </c>
      <c r="V428">
        <f>VLOOKUP('Ответы на форму (1)'!X428,ЧастотаПрактик,2,FALSE)</f>
        <v>4</v>
      </c>
      <c r="W428">
        <f>VLOOKUP('Ответы на форму (1)'!Y428,ЧастотаПрактик,2,FALSE)</f>
        <v>2</v>
      </c>
      <c r="X428">
        <f>VLOOKUP('Ответы на форму (1)'!Z428,ЧастотаПрактик,2,FALSE)</f>
        <v>3</v>
      </c>
      <c r="Y428">
        <f>VLOOKUP('Ответы на форму (1)'!AA428,ЧастотаПрактик,2,FALSE)</f>
        <v>3</v>
      </c>
      <c r="Z428">
        <f>VLOOKUP('Ответы на форму (1)'!AB428,ЧастотаПрактик,2,FALSE)</f>
        <v>3</v>
      </c>
      <c r="AA428">
        <f>VLOOKUP('Ответы на форму (1)'!AC428,ЧастотаПрактик,2,FALSE)</f>
        <v>2</v>
      </c>
      <c r="AB428">
        <f>VLOOKUP('Ответы на форму (1)'!AD428,ЧастотаПрактик,2,FALSE)</f>
        <v>1</v>
      </c>
      <c r="AC428">
        <f>VLOOKUP('Ответы на форму (1)'!AE428,ЧастотаПрактик,2,FALSE)</f>
        <v>1</v>
      </c>
      <c r="AD428">
        <f>VLOOKUP('Ответы на форму (1)'!AF428,ЧастотаПрактик,2,FALSE)</f>
        <v>3</v>
      </c>
      <c r="AE428">
        <f>VLOOKUP('Ответы на форму (1)'!AG428,ДаПочтиНет,2,FALSE)</f>
        <v>1</v>
      </c>
      <c r="AF428">
        <f>VLOOKUP('Ответы на форму (1)'!AH428,ДаПочтиНет,2,FALSE)</f>
        <v>2</v>
      </c>
      <c r="AG428">
        <f>VLOOKUP('Ответы на форму (1)'!AI428,ДаПочтиНет,2,FALSE)</f>
        <v>2</v>
      </c>
      <c r="AH428">
        <f>VLOOKUP('Ответы на форму (1)'!AJ428,ДаПочтиНет,2,FALSE)</f>
        <v>0</v>
      </c>
      <c r="AI428">
        <f>VLOOKUP('Ответы на форму (1)'!AK428,ДаПочтиНет,2,FALSE)</f>
        <v>2</v>
      </c>
      <c r="AJ428">
        <f>VLOOKUP('Ответы на форму (1)'!AL428,ДаПочтиНет,2,FALSE)</f>
        <v>0</v>
      </c>
      <c r="AK428">
        <f>VLOOKUP('Ответы на форму (1)'!AM428,ДаПочтиНет,2,FALSE)</f>
        <v>0</v>
      </c>
      <c r="AL428">
        <f>VLOOKUP('Ответы на форму (1)'!AN428,ДаПочтиНет,2,FALSE)</f>
        <v>0</v>
      </c>
      <c r="AM428">
        <f>VLOOKUP('Ответы на форму (1)'!AO428,ДаПочтиНет,2,FALSE)</f>
        <v>2</v>
      </c>
      <c r="AN428">
        <f t="shared" si="45"/>
        <v>35</v>
      </c>
      <c r="AO428">
        <f>VLOOKUP('Ответы на форму (1)'!AP428,ДаПочтиНет,2,FALSE)</f>
        <v>0</v>
      </c>
      <c r="AP428">
        <f>VLOOKUP('Ответы на форму (1)'!AQ428,ОбразЖизни,2,FALSE)</f>
        <v>3</v>
      </c>
      <c r="AQ428">
        <f>VLOOKUP('Ответы на форму (1)'!AR428,ОбразЖизни,2,FALSE)</f>
        <v>3</v>
      </c>
      <c r="AR428">
        <f>VLOOKUP('Ответы на форму (1)'!AS428,ОбразЖизни,2,FALSE)</f>
        <v>1</v>
      </c>
      <c r="AS428">
        <f>VLOOKUP('Ответы на форму (1)'!AT428,ОбразЖизни,2,FALSE)</f>
        <v>3</v>
      </c>
      <c r="AT428">
        <f>VLOOKUP('Ответы на форму (1)'!AU428,ОбразЖизни,2,FALSE)</f>
        <v>3</v>
      </c>
      <c r="AU428">
        <f>VLOOKUP('Ответы на форму (1)'!AV428,ОбразЖизни,2,FALSE)</f>
        <v>3</v>
      </c>
      <c r="AV428">
        <f>'Ответы на форму (1)'!AW428</f>
        <v>7</v>
      </c>
      <c r="AW428">
        <f>IF('Ответы на форму (1)'!AX428="",0,1)</f>
        <v>0</v>
      </c>
      <c r="AX428">
        <f>VLOOKUP('Ответы на форму (1)'!AY428,Курение,2,FALSE)</f>
        <v>0</v>
      </c>
      <c r="AY428">
        <f>VLOOKUP('Ответы на форму (1)'!AZ428,Алкоголь,2,FALSE)</f>
        <v>0</v>
      </c>
      <c r="AZ428">
        <f>VLOOKUP('Ответы на форму (1)'!BA428,СемейныйОпыт,2,FALSE)</f>
        <v>1</v>
      </c>
      <c r="BA428">
        <f>'Ответы на форму (1)'!BB428</f>
        <v>2</v>
      </c>
      <c r="BB428">
        <f>IF('Ответы на форму (1)'!BC428="",0,VLOOKUP('Ответы на форму (1)'!BC428,УровниЗнакомства,2,FALSE))</f>
        <v>1</v>
      </c>
      <c r="BC428">
        <f>IF('Ответы на форму (1)'!BD428="",0,VLOOKUP('Ответы на форму (1)'!BD428,УровниЗнакомства,2,FALSE))</f>
        <v>1</v>
      </c>
      <c r="BD428">
        <f>IF('Ответы на форму (1)'!BE428="",0,VLOOKUP('Ответы на форму (1)'!BE428,УровниЗнакомства,2,FALSE))</f>
        <v>0</v>
      </c>
      <c r="BE428">
        <f>IF('Ответы на форму (1)'!BF428="",0,VLOOKUP('Ответы на форму (1)'!BF428,УровниЗнакомства,2,FALSE))</f>
        <v>4</v>
      </c>
      <c r="BF428">
        <f>IF('Ответы на форму (1)'!BG428="",0,VLOOKUP('Ответы на форму (1)'!BG428,УровниЗнакомства,2,FALSE))</f>
        <v>0</v>
      </c>
      <c r="BG428">
        <f>IF('Ответы на форму (1)'!BH428="",0,VLOOKUP('Ответы на форму (1)'!BH428,УровниЗнакомства,2,FALSE))</f>
        <v>0</v>
      </c>
      <c r="BH428">
        <f t="shared" si="46"/>
        <v>6</v>
      </c>
      <c r="BI428">
        <f>VLOOKUP('Ответы на форму (1)'!BI428,ТараканоБалл,2,FALSE)</f>
        <v>1</v>
      </c>
      <c r="BJ428">
        <f>VLOOKUP('Ответы на форму (1)'!BJ428,ТараканоБалл,2,FALSE)</f>
        <v>2</v>
      </c>
      <c r="BK428">
        <f>VLOOKUP('Ответы на форму (1)'!BK428,ТараканоБалл,2,FALSE)</f>
        <v>3</v>
      </c>
      <c r="BL428">
        <f>VLOOKUP('Ответы на форму (1)'!BL428,ТараканоБалл,2,FALSE)</f>
        <v>3</v>
      </c>
      <c r="BM428">
        <f t="shared" si="47"/>
        <v>9</v>
      </c>
      <c r="BN428">
        <f t="shared" si="48"/>
        <v>0</v>
      </c>
      <c r="BO428">
        <f>VLOOKUP('Ответы на форму (1)'!BM428,ОбъемИнфы,2,FALSE)</f>
        <v>3</v>
      </c>
      <c r="BP428">
        <f>VLOOKUP('Ответы на форму (1)'!BN428,ОбъемИнфы,2,FALSE)</f>
        <v>2</v>
      </c>
      <c r="BQ428">
        <f>VLOOKUP('Ответы на форму (1)'!BO428,ОбъемИнфы,2,FALSE)</f>
        <v>1</v>
      </c>
      <c r="BR428">
        <f>VLOOKUP('Ответы на форму (1)'!BP428,ОбъемИнфы,2,FALSE)</f>
        <v>1</v>
      </c>
      <c r="BS428">
        <f>VLOOKUP('Ответы на форму (1)'!BQ428,ОбъемИнфы,2,FALSE)</f>
        <v>1</v>
      </c>
      <c r="BT428">
        <f>VLOOKUP('Ответы на форму (1)'!BR428,ОбъемИнфы,2,FALSE)</f>
        <v>3</v>
      </c>
      <c r="BU428">
        <f>VLOOKUP('Ответы на форму (1)'!BS428,ОбъемИнфы,2,FALSE)</f>
        <v>1</v>
      </c>
      <c r="BV428">
        <f>VLOOKUP('Ответы на форму (1)'!BT428,ОбъемИнфы,2,FALSE)</f>
        <v>1</v>
      </c>
      <c r="BW428">
        <f>IF('Ответы на форму (1)'!BU428&gt;2,"много",'Ответы на форму (1)'!BU428)</f>
        <v>2</v>
      </c>
      <c r="BX428">
        <f>VLOOKUP('Ответы на форму (1)'!BV428,Блыки,2,FALSE)</f>
        <v>0</v>
      </c>
      <c r="BY428">
        <f>IF('Ответы на форму (1)'!BY428="","",'Ответы на форму (1)'!BY428)</f>
        <v>8</v>
      </c>
      <c r="BZ428" t="str">
        <f t="shared" si="43"/>
        <v>Да</v>
      </c>
    </row>
    <row r="429" spans="1:78" x14ac:dyDescent="0.35">
      <c r="A429">
        <f>IF('Ответы на форму (1)'!B429="М",1,0)</f>
        <v>0</v>
      </c>
      <c r="B429">
        <f>'Ответы на форму (1)'!C429</f>
        <v>53</v>
      </c>
      <c r="C429">
        <f>VLOOKUP('Ответы на форму (1)'!G429,Успевание,2,FALSE)</f>
        <v>3</v>
      </c>
      <c r="D429">
        <f>VLOOKUP('Ответы на форму (1)'!H429,Успевание,2,FALSE)</f>
        <v>3</v>
      </c>
      <c r="E429">
        <f t="shared" si="44"/>
        <v>0</v>
      </c>
      <c r="F429">
        <f>VLOOKUP('Ответы на форму (1)'!I429,ШкалаРомека,2,FALSE)</f>
        <v>3</v>
      </c>
      <c r="G429">
        <f>VLOOKUP('Ответы на форму (1)'!J429,ШкалаРомека,2,FALSE)</f>
        <v>2</v>
      </c>
      <c r="H429">
        <f>VLOOKUP('Ответы на форму (1)'!K429,ШкалаРомека,2,FALSE)</f>
        <v>2</v>
      </c>
      <c r="I429">
        <f>VLOOKUP('Ответы на форму (1)'!L429,ШкалаРомека,2,FALSE)</f>
        <v>2</v>
      </c>
      <c r="J429">
        <f>VLOOKUP('Ответы на форму (1)'!M429,ШкалаРомека,2,FALSE)</f>
        <v>3</v>
      </c>
      <c r="K429">
        <f>VLOOKUP('Ответы на форму (1)'!N429,ШкалаРомека,2,FALSE)</f>
        <v>3</v>
      </c>
      <c r="L429">
        <f>VLOOKUP('Ответы на форму (1)'!O429,ШкалаРомека,2,FALSE)</f>
        <v>2</v>
      </c>
      <c r="M429">
        <f>VLOOKUP('Ответы на форму (1)'!P429,ШкалаРомека,2,FALSE)</f>
        <v>2</v>
      </c>
      <c r="N429">
        <f>VLOOKUP('Ответы на форму (1)'!Q429,ШкалаРомека,2,FALSE)</f>
        <v>2</v>
      </c>
      <c r="O429">
        <f>VLOOKUP('Ответы на форму (1)'!R429,ШкалаРомека,2,FALSE)</f>
        <v>2</v>
      </c>
      <c r="P429">
        <f t="shared" si="42"/>
        <v>23</v>
      </c>
      <c r="Q429">
        <f>VLOOKUP('Ответы на форму (1)'!S429,ЧастотаПрактик,2,FALSE)</f>
        <v>0</v>
      </c>
      <c r="R429">
        <f>VLOOKUP('Ответы на форму (1)'!T429,ЧастотаПрактик,2,FALSE)</f>
        <v>1</v>
      </c>
      <c r="S429">
        <f>VLOOKUP('Ответы на форму (1)'!U429,ЧастотаПрактик,2,FALSE)</f>
        <v>1</v>
      </c>
      <c r="T429">
        <f>VLOOKUP('Ответы на форму (1)'!V429,ЧастотаПрактик,2,FALSE)</f>
        <v>2</v>
      </c>
      <c r="U429">
        <f>VLOOKUP('Ответы на форму (1)'!W429,ЧастотаПрактик,2,FALSE)</f>
        <v>0</v>
      </c>
      <c r="V429">
        <f>VLOOKUP('Ответы на форму (1)'!X429,ЧастотаПрактик,2,FALSE)</f>
        <v>1</v>
      </c>
      <c r="W429">
        <f>VLOOKUP('Ответы на форму (1)'!Y429,ЧастотаПрактик,2,FALSE)</f>
        <v>1</v>
      </c>
      <c r="X429">
        <f>VLOOKUP('Ответы на форму (1)'!Z429,ЧастотаПрактик,2,FALSE)</f>
        <v>1</v>
      </c>
      <c r="Y429">
        <f>VLOOKUP('Ответы на форму (1)'!AA429,ЧастотаПрактик,2,FALSE)</f>
        <v>3</v>
      </c>
      <c r="Z429">
        <f>VLOOKUP('Ответы на форму (1)'!AB429,ЧастотаПрактик,2,FALSE)</f>
        <v>3</v>
      </c>
      <c r="AA429">
        <f>VLOOKUP('Ответы на форму (1)'!AC429,ЧастотаПрактик,2,FALSE)</f>
        <v>2</v>
      </c>
      <c r="AB429">
        <f>VLOOKUP('Ответы на форму (1)'!AD429,ЧастотаПрактик,2,FALSE)</f>
        <v>2</v>
      </c>
      <c r="AC429">
        <f>VLOOKUP('Ответы на форму (1)'!AE429,ЧастотаПрактик,2,FALSE)</f>
        <v>0</v>
      </c>
      <c r="AD429">
        <f>VLOOKUP('Ответы на форму (1)'!AF429,ЧастотаПрактик,2,FALSE)</f>
        <v>3</v>
      </c>
      <c r="AE429">
        <f>VLOOKUP('Ответы на форму (1)'!AG429,ДаПочтиНет,2,FALSE)</f>
        <v>2</v>
      </c>
      <c r="AF429">
        <f>VLOOKUP('Ответы на форму (1)'!AH429,ДаПочтиНет,2,FALSE)</f>
        <v>2</v>
      </c>
      <c r="AG429">
        <f>VLOOKUP('Ответы на форму (1)'!AI429,ДаПочтиНет,2,FALSE)</f>
        <v>2</v>
      </c>
      <c r="AH429">
        <f>VLOOKUP('Ответы на форму (1)'!AJ429,ДаПочтиНет,2,FALSE)</f>
        <v>0</v>
      </c>
      <c r="AI429">
        <f>VLOOKUP('Ответы на форму (1)'!AK429,ДаПочтиНет,2,FALSE)</f>
        <v>0</v>
      </c>
      <c r="AJ429">
        <f>VLOOKUP('Ответы на форму (1)'!AL429,ДаПочтиНет,2,FALSE)</f>
        <v>2</v>
      </c>
      <c r="AK429">
        <f>VLOOKUP('Ответы на форму (1)'!AM429,ДаПочтиНет,2,FALSE)</f>
        <v>0</v>
      </c>
      <c r="AL429">
        <f>VLOOKUP('Ответы на форму (1)'!AN429,ДаПочтиНет,2,FALSE)</f>
        <v>0</v>
      </c>
      <c r="AM429">
        <f>VLOOKUP('Ответы на форму (1)'!AO429,ДаПочтиНет,2,FALSE)</f>
        <v>0</v>
      </c>
      <c r="AN429">
        <f t="shared" si="45"/>
        <v>25</v>
      </c>
      <c r="AO429">
        <f>VLOOKUP('Ответы на форму (1)'!AP429,ДаПочтиНет,2,FALSE)</f>
        <v>1</v>
      </c>
      <c r="AP429">
        <f>VLOOKUP('Ответы на форму (1)'!AQ429,ОбразЖизни,2,FALSE)</f>
        <v>4</v>
      </c>
      <c r="AQ429">
        <f>VLOOKUP('Ответы на форму (1)'!AR429,ОбразЖизни,2,FALSE)</f>
        <v>4</v>
      </c>
      <c r="AR429">
        <f>VLOOKUP('Ответы на форму (1)'!AS429,ОбразЖизни,2,FALSE)</f>
        <v>4</v>
      </c>
      <c r="AS429">
        <f>VLOOKUP('Ответы на форму (1)'!AT429,ОбразЖизни,2,FALSE)</f>
        <v>3</v>
      </c>
      <c r="AT429">
        <f>VLOOKUP('Ответы на форму (1)'!AU429,ОбразЖизни,2,FALSE)</f>
        <v>4</v>
      </c>
      <c r="AU429">
        <f>VLOOKUP('Ответы на форму (1)'!AV429,ОбразЖизни,2,FALSE)</f>
        <v>3</v>
      </c>
      <c r="AV429">
        <f>'Ответы на форму (1)'!AW429</f>
        <v>6</v>
      </c>
      <c r="AW429">
        <f>IF('Ответы на форму (1)'!AX429="",0,1)</f>
        <v>1</v>
      </c>
      <c r="AX429">
        <f>VLOOKUP('Ответы на форму (1)'!AY429,Курение,2,FALSE)</f>
        <v>0</v>
      </c>
      <c r="AY429">
        <f>VLOOKUP('Ответы на форму (1)'!AZ429,Алкоголь,2,FALSE)</f>
        <v>0</v>
      </c>
      <c r="AZ429">
        <f>VLOOKUP('Ответы на форму (1)'!BA429,СемейныйОпыт,2,FALSE)</f>
        <v>1</v>
      </c>
      <c r="BA429">
        <f>'Ответы на форму (1)'!BB429</f>
        <v>1</v>
      </c>
      <c r="BB429">
        <f>IF('Ответы на форму (1)'!BC429="",0,VLOOKUP('Ответы на форму (1)'!BC429,УровниЗнакомства,2,FALSE))</f>
        <v>1</v>
      </c>
      <c r="BC429">
        <f>IF('Ответы на форму (1)'!BD429="",0,VLOOKUP('Ответы на форму (1)'!BD429,УровниЗнакомства,2,FALSE))</f>
        <v>1</v>
      </c>
      <c r="BD429">
        <f>IF('Ответы на форму (1)'!BE429="",0,VLOOKUP('Ответы на форму (1)'!BE429,УровниЗнакомства,2,FALSE))</f>
        <v>2</v>
      </c>
      <c r="BE429">
        <f>IF('Ответы на форму (1)'!BF429="",0,VLOOKUP('Ответы на форму (1)'!BF429,УровниЗнакомства,2,FALSE))</f>
        <v>3</v>
      </c>
      <c r="BF429">
        <f>IF('Ответы на форму (1)'!BG429="",0,VLOOKUP('Ответы на форму (1)'!BG429,УровниЗнакомства,2,FALSE))</f>
        <v>0</v>
      </c>
      <c r="BG429">
        <f>IF('Ответы на форму (1)'!BH429="",0,VLOOKUP('Ответы на форму (1)'!BH429,УровниЗнакомства,2,FALSE))</f>
        <v>0</v>
      </c>
      <c r="BH429">
        <f t="shared" si="46"/>
        <v>7</v>
      </c>
      <c r="BI429">
        <f>VLOOKUP('Ответы на форму (1)'!BI429,ТараканоБалл,2,FALSE)</f>
        <v>2</v>
      </c>
      <c r="BJ429">
        <f>VLOOKUP('Ответы на форму (1)'!BJ429,ТараканоБалл,2,FALSE)</f>
        <v>2</v>
      </c>
      <c r="BK429">
        <f>VLOOKUP('Ответы на форму (1)'!BK429,ТараканоБалл,2,FALSE)</f>
        <v>4</v>
      </c>
      <c r="BL429">
        <f>VLOOKUP('Ответы на форму (1)'!BL429,ТараканоБалл,2,FALSE)</f>
        <v>2</v>
      </c>
      <c r="BM429">
        <f t="shared" si="47"/>
        <v>10</v>
      </c>
      <c r="BN429">
        <f t="shared" si="48"/>
        <v>0</v>
      </c>
      <c r="BO429">
        <f>VLOOKUP('Ответы на форму (1)'!BM429,ОбъемИнфы,2,FALSE)</f>
        <v>1</v>
      </c>
      <c r="BP429">
        <f>VLOOKUP('Ответы на форму (1)'!BN429,ОбъемИнфы,2,FALSE)</f>
        <v>2</v>
      </c>
      <c r="BQ429">
        <f>VLOOKUP('Ответы на форму (1)'!BO429,ОбъемИнфы,2,FALSE)</f>
        <v>1</v>
      </c>
      <c r="BR429">
        <f>VLOOKUP('Ответы на форму (1)'!BP429,ОбъемИнфы,2,FALSE)</f>
        <v>3</v>
      </c>
      <c r="BS429">
        <f>VLOOKUP('Ответы на форму (1)'!BQ429,ОбъемИнфы,2,FALSE)</f>
        <v>2</v>
      </c>
      <c r="BT429">
        <f>VLOOKUP('Ответы на форму (1)'!BR429,ОбъемИнфы,2,FALSE)</f>
        <v>1</v>
      </c>
      <c r="BU429">
        <f>VLOOKUP('Ответы на форму (1)'!BS429,ОбъемИнфы,2,FALSE)</f>
        <v>2</v>
      </c>
      <c r="BV429">
        <f>VLOOKUP('Ответы на форму (1)'!BT429,ОбъемИнфы,2,FALSE)</f>
        <v>1</v>
      </c>
      <c r="BW429">
        <f>IF('Ответы на форму (1)'!BU429&gt;2,"много",'Ответы на форму (1)'!BU429)</f>
        <v>1</v>
      </c>
      <c r="BX429">
        <f>VLOOKUP('Ответы на форму (1)'!BV429,Блыки,2,FALSE)</f>
        <v>0</v>
      </c>
      <c r="BY429">
        <f>IF('Ответы на форму (1)'!BY429="","",'Ответы на форму (1)'!BY429)</f>
        <v>7</v>
      </c>
      <c r="BZ429" t="str">
        <f t="shared" si="43"/>
        <v>Да</v>
      </c>
    </row>
    <row r="430" spans="1:78" x14ac:dyDescent="0.35">
      <c r="A430">
        <f>IF('Ответы на форму (1)'!B430="М",1,0)</f>
        <v>0</v>
      </c>
      <c r="B430">
        <f>'Ответы на форму (1)'!C430</f>
        <v>36</v>
      </c>
      <c r="C430">
        <f>VLOOKUP('Ответы на форму (1)'!G430,Успевание,2,FALSE)</f>
        <v>4</v>
      </c>
      <c r="D430">
        <f>VLOOKUP('Ответы на форму (1)'!H430,Успевание,2,FALSE)</f>
        <v>1</v>
      </c>
      <c r="E430">
        <f t="shared" si="44"/>
        <v>1</v>
      </c>
      <c r="F430">
        <f>VLOOKUP('Ответы на форму (1)'!I430,ШкалаРомека,2,FALSE)</f>
        <v>3</v>
      </c>
      <c r="G430">
        <f>VLOOKUP('Ответы на форму (1)'!J430,ШкалаРомека,2,FALSE)</f>
        <v>3</v>
      </c>
      <c r="H430">
        <f>VLOOKUP('Ответы на форму (1)'!K430,ШкалаРомека,2,FALSE)</f>
        <v>2</v>
      </c>
      <c r="I430">
        <f>VLOOKUP('Ответы на форму (1)'!L430,ШкалаРомека,2,FALSE)</f>
        <v>4</v>
      </c>
      <c r="J430">
        <f>VLOOKUP('Ответы на форму (1)'!M430,ШкалаРомека,2,FALSE)</f>
        <v>3</v>
      </c>
      <c r="K430">
        <f>VLOOKUP('Ответы на форму (1)'!N430,ШкалаРомека,2,FALSE)</f>
        <v>3</v>
      </c>
      <c r="L430">
        <f>VLOOKUP('Ответы на форму (1)'!O430,ШкалаРомека,2,FALSE)</f>
        <v>3</v>
      </c>
      <c r="M430">
        <f>VLOOKUP('Ответы на форму (1)'!P430,ШкалаРомека,2,FALSE)</f>
        <v>2</v>
      </c>
      <c r="N430">
        <f>VLOOKUP('Ответы на форму (1)'!Q430,ШкалаРомека,2,FALSE)</f>
        <v>3</v>
      </c>
      <c r="O430">
        <f>VLOOKUP('Ответы на форму (1)'!R430,ШкалаРомека,2,FALSE)</f>
        <v>3</v>
      </c>
      <c r="P430">
        <f t="shared" si="42"/>
        <v>29</v>
      </c>
      <c r="Q430">
        <f>VLOOKUP('Ответы на форму (1)'!S430,ЧастотаПрактик,2,FALSE)</f>
        <v>2</v>
      </c>
      <c r="R430">
        <f>VLOOKUP('Ответы на форму (1)'!T430,ЧастотаПрактик,2,FALSE)</f>
        <v>3</v>
      </c>
      <c r="S430">
        <f>VLOOKUP('Ответы на форму (1)'!U430,ЧастотаПрактик,2,FALSE)</f>
        <v>4</v>
      </c>
      <c r="T430">
        <f>VLOOKUP('Ответы на форму (1)'!V430,ЧастотаПрактик,2,FALSE)</f>
        <v>1</v>
      </c>
      <c r="U430">
        <f>VLOOKUP('Ответы на форму (1)'!W430,ЧастотаПрактик,2,FALSE)</f>
        <v>0</v>
      </c>
      <c r="V430">
        <f>VLOOKUP('Ответы на форму (1)'!X430,ЧастотаПрактик,2,FALSE)</f>
        <v>3</v>
      </c>
      <c r="W430">
        <f>VLOOKUP('Ответы на форму (1)'!Y430,ЧастотаПрактик,2,FALSE)</f>
        <v>2</v>
      </c>
      <c r="X430">
        <f>VLOOKUP('Ответы на форму (1)'!Z430,ЧастотаПрактик,2,FALSE)</f>
        <v>3</v>
      </c>
      <c r="Y430">
        <f>VLOOKUP('Ответы на форму (1)'!AA430,ЧастотаПрактик,2,FALSE)</f>
        <v>2</v>
      </c>
      <c r="Z430">
        <f>VLOOKUP('Ответы на форму (1)'!AB430,ЧастотаПрактик,2,FALSE)</f>
        <v>3</v>
      </c>
      <c r="AA430">
        <f>VLOOKUP('Ответы на форму (1)'!AC430,ЧастотаПрактик,2,FALSE)</f>
        <v>4</v>
      </c>
      <c r="AB430">
        <f>VLOOKUP('Ответы на форму (1)'!AD430,ЧастотаПрактик,2,FALSE)</f>
        <v>2</v>
      </c>
      <c r="AC430">
        <f>VLOOKUP('Ответы на форму (1)'!AE430,ЧастотаПрактик,2,FALSE)</f>
        <v>0</v>
      </c>
      <c r="AD430">
        <f>VLOOKUP('Ответы на форму (1)'!AF430,ЧастотаПрактик,2,FALSE)</f>
        <v>3</v>
      </c>
      <c r="AE430">
        <f>VLOOKUP('Ответы на форму (1)'!AG430,ДаПочтиНет,2,FALSE)</f>
        <v>0</v>
      </c>
      <c r="AF430">
        <f>VLOOKUP('Ответы на форму (1)'!AH430,ДаПочтиНет,2,FALSE)</f>
        <v>2</v>
      </c>
      <c r="AG430">
        <f>VLOOKUP('Ответы на форму (1)'!AI430,ДаПочтиНет,2,FALSE)</f>
        <v>2</v>
      </c>
      <c r="AH430">
        <f>VLOOKUP('Ответы на форму (1)'!AJ430,ДаПочтиНет,2,FALSE)</f>
        <v>0</v>
      </c>
      <c r="AI430">
        <f>VLOOKUP('Ответы на форму (1)'!AK430,ДаПочтиНет,2,FALSE)</f>
        <v>2</v>
      </c>
      <c r="AJ430">
        <f>VLOOKUP('Ответы на форму (1)'!AL430,ДаПочтиНет,2,FALSE)</f>
        <v>2</v>
      </c>
      <c r="AK430">
        <f>VLOOKUP('Ответы на форму (1)'!AM430,ДаПочтиНет,2,FALSE)</f>
        <v>2</v>
      </c>
      <c r="AL430">
        <f>VLOOKUP('Ответы на форму (1)'!AN430,ДаПочтиНет,2,FALSE)</f>
        <v>2</v>
      </c>
      <c r="AM430">
        <f>VLOOKUP('Ответы на форму (1)'!AO430,ДаПочтиНет,2,FALSE)</f>
        <v>2</v>
      </c>
      <c r="AN430">
        <f t="shared" si="45"/>
        <v>43</v>
      </c>
      <c r="AO430">
        <f>VLOOKUP('Ответы на форму (1)'!AP430,ДаПочтиНет,2,FALSE)</f>
        <v>0</v>
      </c>
      <c r="AP430">
        <f>VLOOKUP('Ответы на форму (1)'!AQ430,ОбразЖизни,2,FALSE)</f>
        <v>1</v>
      </c>
      <c r="AQ430">
        <f>VLOOKUP('Ответы на форму (1)'!AR430,ОбразЖизни,2,FALSE)</f>
        <v>2</v>
      </c>
      <c r="AR430">
        <f>VLOOKUP('Ответы на форму (1)'!AS430,ОбразЖизни,2,FALSE)</f>
        <v>1</v>
      </c>
      <c r="AS430">
        <f>VLOOKUP('Ответы на форму (1)'!AT430,ОбразЖизни,2,FALSE)</f>
        <v>1</v>
      </c>
      <c r="AT430">
        <f>VLOOKUP('Ответы на форму (1)'!AU430,ОбразЖизни,2,FALSE)</f>
        <v>0</v>
      </c>
      <c r="AU430">
        <f>VLOOKUP('Ответы на форму (1)'!AV430,ОбразЖизни,2,FALSE)</f>
        <v>1</v>
      </c>
      <c r="AV430">
        <f>'Ответы на форму (1)'!AW430</f>
        <v>4</v>
      </c>
      <c r="AW430">
        <f>IF('Ответы на форму (1)'!AX430="",0,1)</f>
        <v>1</v>
      </c>
      <c r="AX430">
        <f>VLOOKUP('Ответы на форму (1)'!AY430,Курение,2,FALSE)</f>
        <v>2</v>
      </c>
      <c r="AY430">
        <f>VLOOKUP('Ответы на форму (1)'!AZ430,Алкоголь,2,FALSE)</f>
        <v>1</v>
      </c>
      <c r="AZ430">
        <f>VLOOKUP('Ответы на форму (1)'!BA430,СемейныйОпыт,2,FALSE)</f>
        <v>1</v>
      </c>
      <c r="BA430">
        <f>'Ответы на форму (1)'!BB430</f>
        <v>0</v>
      </c>
      <c r="BB430">
        <f>IF('Ответы на форму (1)'!BC430="",0,VLOOKUP('Ответы на форму (1)'!BC430,УровниЗнакомства,2,FALSE))</f>
        <v>0</v>
      </c>
      <c r="BC430">
        <f>IF('Ответы на форму (1)'!BD430="",0,VLOOKUP('Ответы на форму (1)'!BD430,УровниЗнакомства,2,FALSE))</f>
        <v>0</v>
      </c>
      <c r="BD430">
        <f>IF('Ответы на форму (1)'!BE430="",0,VLOOKUP('Ответы на форму (1)'!BE430,УровниЗнакомства,2,FALSE))</f>
        <v>0</v>
      </c>
      <c r="BE430">
        <f>IF('Ответы на форму (1)'!BF430="",0,VLOOKUP('Ответы на форму (1)'!BF430,УровниЗнакомства,2,FALSE))</f>
        <v>1</v>
      </c>
      <c r="BF430">
        <f>IF('Ответы на форму (1)'!BG430="",0,VLOOKUP('Ответы на форму (1)'!BG430,УровниЗнакомства,2,FALSE))</f>
        <v>0</v>
      </c>
      <c r="BG430">
        <f>IF('Ответы на форму (1)'!BH430="",0,VLOOKUP('Ответы на форму (1)'!BH430,УровниЗнакомства,2,FALSE))</f>
        <v>0</v>
      </c>
      <c r="BH430">
        <f t="shared" si="46"/>
        <v>1</v>
      </c>
      <c r="BI430">
        <f>VLOOKUP('Ответы на форму (1)'!BI430,ТараканоБалл,2,FALSE)</f>
        <v>2</v>
      </c>
      <c r="BJ430">
        <f>VLOOKUP('Ответы на форму (1)'!BJ430,ТараканоБалл,2,FALSE)</f>
        <v>3</v>
      </c>
      <c r="BK430">
        <f>VLOOKUP('Ответы на форму (1)'!BK430,ТараканоБалл,2,FALSE)</f>
        <v>3</v>
      </c>
      <c r="BL430">
        <f>VLOOKUP('Ответы на форму (1)'!BL430,ТараканоБалл,2,FALSE)</f>
        <v>5</v>
      </c>
      <c r="BM430">
        <f t="shared" si="47"/>
        <v>13</v>
      </c>
      <c r="BN430">
        <f t="shared" si="48"/>
        <v>1</v>
      </c>
      <c r="BO430">
        <f>VLOOKUP('Ответы на форму (1)'!BM430,ОбъемИнфы,2,FALSE)</f>
        <v>2</v>
      </c>
      <c r="BP430">
        <f>VLOOKUP('Ответы на форму (1)'!BN430,ОбъемИнфы,2,FALSE)</f>
        <v>2</v>
      </c>
      <c r="BQ430">
        <f>VLOOKUP('Ответы на форму (1)'!BO430,ОбъемИнфы,2,FALSE)</f>
        <v>1</v>
      </c>
      <c r="BR430">
        <f>VLOOKUP('Ответы на форму (1)'!BP430,ОбъемИнфы,2,FALSE)</f>
        <v>4</v>
      </c>
      <c r="BS430">
        <f>VLOOKUP('Ответы на форму (1)'!BQ430,ОбъемИнфы,2,FALSE)</f>
        <v>2</v>
      </c>
      <c r="BT430">
        <f>VLOOKUP('Ответы на форму (1)'!BR430,ОбъемИнфы,2,FALSE)</f>
        <v>1</v>
      </c>
      <c r="BU430">
        <f>VLOOKUP('Ответы на форму (1)'!BS430,ОбъемИнфы,2,FALSE)</f>
        <v>1</v>
      </c>
      <c r="BV430">
        <f>VLOOKUP('Ответы на форму (1)'!BT430,ОбъемИнфы,2,FALSE)</f>
        <v>0</v>
      </c>
      <c r="BW430">
        <f>IF('Ответы на форму (1)'!BU430&gt;2,"много",'Ответы на форму (1)'!BU430)</f>
        <v>2</v>
      </c>
      <c r="BX430">
        <f>VLOOKUP('Ответы на форму (1)'!BV430,Блыки,2,FALSE)</f>
        <v>0</v>
      </c>
      <c r="BY430">
        <f>IF('Ответы на форму (1)'!BY430="","",'Ответы на форму (1)'!BY430)</f>
        <v>3</v>
      </c>
      <c r="BZ430" t="str">
        <f t="shared" si="43"/>
        <v>Нет</v>
      </c>
    </row>
    <row r="431" spans="1:78" x14ac:dyDescent="0.35">
      <c r="A431">
        <f>IF('Ответы на форму (1)'!B431="М",1,0)</f>
        <v>1</v>
      </c>
      <c r="B431">
        <f>'Ответы на форму (1)'!C431</f>
        <v>37</v>
      </c>
      <c r="C431">
        <f>VLOOKUP('Ответы на форму (1)'!G431,Успевание,2,FALSE)</f>
        <v>4</v>
      </c>
      <c r="D431">
        <f>VLOOKUP('Ответы на форму (1)'!H431,Успевание,2,FALSE)</f>
        <v>3</v>
      </c>
      <c r="E431">
        <f t="shared" si="44"/>
        <v>1</v>
      </c>
      <c r="F431">
        <f>VLOOKUP('Ответы на форму (1)'!I431,ШкалаРомека,2,FALSE)</f>
        <v>4</v>
      </c>
      <c r="G431">
        <f>VLOOKUP('Ответы на форму (1)'!J431,ШкалаРомека,2,FALSE)</f>
        <v>3</v>
      </c>
      <c r="H431">
        <f>VLOOKUP('Ответы на форму (1)'!K431,ШкалаРомека,2,FALSE)</f>
        <v>3</v>
      </c>
      <c r="I431">
        <f>VLOOKUP('Ответы на форму (1)'!L431,ШкалаРомека,2,FALSE)</f>
        <v>3</v>
      </c>
      <c r="J431">
        <f>VLOOKUP('Ответы на форму (1)'!M431,ШкалаРомека,2,FALSE)</f>
        <v>4</v>
      </c>
      <c r="K431">
        <f>VLOOKUP('Ответы на форму (1)'!N431,ШкалаРомека,2,FALSE)</f>
        <v>4</v>
      </c>
      <c r="L431">
        <f>VLOOKUP('Ответы на форму (1)'!O431,ШкалаРомека,2,FALSE)</f>
        <v>4</v>
      </c>
      <c r="M431">
        <f>VLOOKUP('Ответы на форму (1)'!P431,ШкалаРомека,2,FALSE)</f>
        <v>3</v>
      </c>
      <c r="N431">
        <f>VLOOKUP('Ответы на форму (1)'!Q431,ШкалаРомека,2,FALSE)</f>
        <v>3</v>
      </c>
      <c r="O431">
        <f>VLOOKUP('Ответы на форму (1)'!R431,ШкалаРомека,2,FALSE)</f>
        <v>3</v>
      </c>
      <c r="P431">
        <f t="shared" si="42"/>
        <v>34</v>
      </c>
      <c r="Q431">
        <f>VLOOKUP('Ответы на форму (1)'!S431,ЧастотаПрактик,2,FALSE)</f>
        <v>3</v>
      </c>
      <c r="R431">
        <f>VLOOKUP('Ответы на форму (1)'!T431,ЧастотаПрактик,2,FALSE)</f>
        <v>1</v>
      </c>
      <c r="S431">
        <f>VLOOKUP('Ответы на форму (1)'!U431,ЧастотаПрактик,2,FALSE)</f>
        <v>3</v>
      </c>
      <c r="T431">
        <f>VLOOKUP('Ответы на форму (1)'!V431,ЧастотаПрактик,2,FALSE)</f>
        <v>3</v>
      </c>
      <c r="U431">
        <f>VLOOKUP('Ответы на форму (1)'!W431,ЧастотаПрактик,2,FALSE)</f>
        <v>2</v>
      </c>
      <c r="V431">
        <f>VLOOKUP('Ответы на форму (1)'!X431,ЧастотаПрактик,2,FALSE)</f>
        <v>1</v>
      </c>
      <c r="W431">
        <f>VLOOKUP('Ответы на форму (1)'!Y431,ЧастотаПрактик,2,FALSE)</f>
        <v>3</v>
      </c>
      <c r="X431">
        <f>VLOOKUP('Ответы на форму (1)'!Z431,ЧастотаПрактик,2,FALSE)</f>
        <v>2</v>
      </c>
      <c r="Y431">
        <f>VLOOKUP('Ответы на форму (1)'!AA431,ЧастотаПрактик,2,FALSE)</f>
        <v>3</v>
      </c>
      <c r="Z431">
        <f>VLOOKUP('Ответы на форму (1)'!AB431,ЧастотаПрактик,2,FALSE)</f>
        <v>3</v>
      </c>
      <c r="AA431">
        <f>VLOOKUP('Ответы на форму (1)'!AC431,ЧастотаПрактик,2,FALSE)</f>
        <v>1</v>
      </c>
      <c r="AB431">
        <f>VLOOKUP('Ответы на форму (1)'!AD431,ЧастотаПрактик,2,FALSE)</f>
        <v>3</v>
      </c>
      <c r="AC431">
        <f>VLOOKUP('Ответы на форму (1)'!AE431,ЧастотаПрактик,2,FALSE)</f>
        <v>1</v>
      </c>
      <c r="AD431">
        <f>VLOOKUP('Ответы на форму (1)'!AF431,ЧастотаПрактик,2,FALSE)</f>
        <v>2</v>
      </c>
      <c r="AE431">
        <f>VLOOKUP('Ответы на форму (1)'!AG431,ДаПочтиНет,2,FALSE)</f>
        <v>2</v>
      </c>
      <c r="AF431">
        <f>VLOOKUP('Ответы на форму (1)'!AH431,ДаПочтиНет,2,FALSE)</f>
        <v>2</v>
      </c>
      <c r="AG431">
        <f>VLOOKUP('Ответы на форму (1)'!AI431,ДаПочтиНет,2,FALSE)</f>
        <v>1</v>
      </c>
      <c r="AH431">
        <f>VLOOKUP('Ответы на форму (1)'!AJ431,ДаПочтиНет,2,FALSE)</f>
        <v>0</v>
      </c>
      <c r="AI431">
        <f>VLOOKUP('Ответы на форму (1)'!AK431,ДаПочтиНет,2,FALSE)</f>
        <v>1</v>
      </c>
      <c r="AJ431">
        <f>VLOOKUP('Ответы на форму (1)'!AL431,ДаПочтиНет,2,FALSE)</f>
        <v>0</v>
      </c>
      <c r="AK431">
        <f>VLOOKUP('Ответы на форму (1)'!AM431,ДаПочтиНет,2,FALSE)</f>
        <v>0</v>
      </c>
      <c r="AL431">
        <f>VLOOKUP('Ответы на форму (1)'!AN431,ДаПочтиНет,2,FALSE)</f>
        <v>0</v>
      </c>
      <c r="AM431">
        <f>VLOOKUP('Ответы на форму (1)'!AO431,ДаПочтиНет,2,FALSE)</f>
        <v>2</v>
      </c>
      <c r="AN431">
        <f t="shared" si="45"/>
        <v>36</v>
      </c>
      <c r="AO431">
        <f>VLOOKUP('Ответы на форму (1)'!AP431,ДаПочтиНет,2,FALSE)</f>
        <v>2</v>
      </c>
      <c r="AP431">
        <f>VLOOKUP('Ответы на форму (1)'!AQ431,ОбразЖизни,2,FALSE)</f>
        <v>4</v>
      </c>
      <c r="AQ431">
        <f>VLOOKUP('Ответы на форму (1)'!AR431,ОбразЖизни,2,FALSE)</f>
        <v>2</v>
      </c>
      <c r="AR431">
        <f>VLOOKUP('Ответы на форму (1)'!AS431,ОбразЖизни,2,FALSE)</f>
        <v>4</v>
      </c>
      <c r="AS431">
        <f>VLOOKUP('Ответы на форму (1)'!AT431,ОбразЖизни,2,FALSE)</f>
        <v>2</v>
      </c>
      <c r="AT431">
        <f>VLOOKUP('Ответы на форму (1)'!AU431,ОбразЖизни,2,FALSE)</f>
        <v>3</v>
      </c>
      <c r="AU431">
        <f>VLOOKUP('Ответы на форму (1)'!AV431,ОбразЖизни,2,FALSE)</f>
        <v>3</v>
      </c>
      <c r="AV431">
        <f>'Ответы на форму (1)'!AW431</f>
        <v>6</v>
      </c>
      <c r="AW431">
        <f>IF('Ответы на форму (1)'!AX431="",0,1)</f>
        <v>1</v>
      </c>
      <c r="AX431">
        <f>VLOOKUP('Ответы на форму (1)'!AY431,Курение,2,FALSE)</f>
        <v>0</v>
      </c>
      <c r="AY431">
        <f>VLOOKUP('Ответы на форму (1)'!AZ431,Алкоголь,2,FALSE)</f>
        <v>0</v>
      </c>
      <c r="AZ431">
        <f>VLOOKUP('Ответы на форму (1)'!BA431,СемейныйОпыт,2,FALSE)</f>
        <v>1</v>
      </c>
      <c r="BA431">
        <f>'Ответы на форму (1)'!BB431</f>
        <v>1</v>
      </c>
      <c r="BB431">
        <f>IF('Ответы на форму (1)'!BC431="",0,VLOOKUP('Ответы на форму (1)'!BC431,УровниЗнакомства,2,FALSE))</f>
        <v>3</v>
      </c>
      <c r="BC431">
        <f>IF('Ответы на форму (1)'!BD431="",0,VLOOKUP('Ответы на форму (1)'!BD431,УровниЗнакомства,2,FALSE))</f>
        <v>4</v>
      </c>
      <c r="BD431">
        <f>IF('Ответы на форму (1)'!BE431="",0,VLOOKUP('Ответы на форму (1)'!BE431,УровниЗнакомства,2,FALSE))</f>
        <v>3</v>
      </c>
      <c r="BE431">
        <f>IF('Ответы на форму (1)'!BF431="",0,VLOOKUP('Ответы на форму (1)'!BF431,УровниЗнакомства,2,FALSE))</f>
        <v>5</v>
      </c>
      <c r="BF431">
        <f>IF('Ответы на форму (1)'!BG431="",0,VLOOKUP('Ответы на форму (1)'!BG431,УровниЗнакомства,2,FALSE))</f>
        <v>0</v>
      </c>
      <c r="BG431">
        <f>IF('Ответы на форму (1)'!BH431="",0,VLOOKUP('Ответы на форму (1)'!BH431,УровниЗнакомства,2,FALSE))</f>
        <v>0</v>
      </c>
      <c r="BH431">
        <f t="shared" si="46"/>
        <v>15</v>
      </c>
      <c r="BI431">
        <f>VLOOKUP('Ответы на форму (1)'!BI431,ТараканоБалл,2,FALSE)</f>
        <v>3</v>
      </c>
      <c r="BJ431">
        <f>VLOOKUP('Ответы на форму (1)'!BJ431,ТараканоБалл,2,FALSE)</f>
        <v>4</v>
      </c>
      <c r="BK431">
        <f>VLOOKUP('Ответы на форму (1)'!BK431,ТараканоБалл,2,FALSE)</f>
        <v>2</v>
      </c>
      <c r="BL431">
        <f>VLOOKUP('Ответы на форму (1)'!BL431,ТараканоБалл,2,FALSE)</f>
        <v>3</v>
      </c>
      <c r="BM431">
        <f t="shared" si="47"/>
        <v>12</v>
      </c>
      <c r="BN431">
        <f t="shared" si="48"/>
        <v>1</v>
      </c>
      <c r="BO431">
        <f>VLOOKUP('Ответы на форму (1)'!BM431,ОбъемИнфы,2,FALSE)</f>
        <v>4</v>
      </c>
      <c r="BP431">
        <f>VLOOKUP('Ответы на форму (1)'!BN431,ОбъемИнфы,2,FALSE)</f>
        <v>2</v>
      </c>
      <c r="BQ431">
        <f>VLOOKUP('Ответы на форму (1)'!BO431,ОбъемИнфы,2,FALSE)</f>
        <v>3</v>
      </c>
      <c r="BR431">
        <f>VLOOKUP('Ответы на форму (1)'!BP431,ОбъемИнфы,2,FALSE)</f>
        <v>2</v>
      </c>
      <c r="BS431">
        <f>VLOOKUP('Ответы на форму (1)'!BQ431,ОбъемИнфы,2,FALSE)</f>
        <v>3</v>
      </c>
      <c r="BT431">
        <f>VLOOKUP('Ответы на форму (1)'!BR431,ОбъемИнфы,2,FALSE)</f>
        <v>2</v>
      </c>
      <c r="BU431">
        <f>VLOOKUP('Ответы на форму (1)'!BS431,ОбъемИнфы,2,FALSE)</f>
        <v>3</v>
      </c>
      <c r="BV431">
        <f>VLOOKUP('Ответы на форму (1)'!BT431,ОбъемИнфы,2,FALSE)</f>
        <v>1</v>
      </c>
      <c r="BW431" t="str">
        <f>IF('Ответы на форму (1)'!BU431&gt;2,"много",'Ответы на форму (1)'!BU431)</f>
        <v>много</v>
      </c>
      <c r="BX431">
        <f>VLOOKUP('Ответы на форму (1)'!BV431,Блыки,2,FALSE)</f>
        <v>0</v>
      </c>
      <c r="BY431">
        <f>IF('Ответы на форму (1)'!BY431="","",'Ответы на форму (1)'!BY431)</f>
        <v>8</v>
      </c>
      <c r="BZ431" t="str">
        <f t="shared" si="43"/>
        <v>Да</v>
      </c>
    </row>
    <row r="432" spans="1:78" x14ac:dyDescent="0.35">
      <c r="A432">
        <f>IF('Ответы на форму (1)'!B432="М",1,0)</f>
        <v>0</v>
      </c>
      <c r="B432">
        <f>'Ответы на форму (1)'!C432</f>
        <v>26</v>
      </c>
      <c r="C432">
        <f>VLOOKUP('Ответы на форму (1)'!G432,Успевание,2,FALSE)</f>
        <v>1</v>
      </c>
      <c r="D432">
        <f>VLOOKUP('Ответы на форму (1)'!H432,Успевание,2,FALSE)</f>
        <v>2</v>
      </c>
      <c r="E432">
        <f t="shared" si="44"/>
        <v>-1</v>
      </c>
      <c r="F432">
        <f>VLOOKUP('Ответы на форму (1)'!I432,ШкалаРомека,2,FALSE)</f>
        <v>3</v>
      </c>
      <c r="G432">
        <f>VLOOKUP('Ответы на форму (1)'!J432,ШкалаРомека,2,FALSE)</f>
        <v>2</v>
      </c>
      <c r="H432">
        <f>VLOOKUP('Ответы на форму (1)'!K432,ШкалаРомека,2,FALSE)</f>
        <v>2</v>
      </c>
      <c r="I432">
        <f>VLOOKUP('Ответы на форму (1)'!L432,ШкалаРомека,2,FALSE)</f>
        <v>1</v>
      </c>
      <c r="J432">
        <f>VLOOKUP('Ответы на форму (1)'!M432,ШкалаРомека,2,FALSE)</f>
        <v>2</v>
      </c>
      <c r="K432">
        <f>VLOOKUP('Ответы на форму (1)'!N432,ШкалаРомека,2,FALSE)</f>
        <v>2</v>
      </c>
      <c r="L432">
        <f>VLOOKUP('Ответы на форму (1)'!O432,ШкалаРомека,2,FALSE)</f>
        <v>2</v>
      </c>
      <c r="M432">
        <f>VLOOKUP('Ответы на форму (1)'!P432,ШкалаРомека,2,FALSE)</f>
        <v>3</v>
      </c>
      <c r="N432">
        <f>VLOOKUP('Ответы на форму (1)'!Q432,ШкалаРомека,2,FALSE)</f>
        <v>3</v>
      </c>
      <c r="O432">
        <f>VLOOKUP('Ответы на форму (1)'!R432,ШкалаРомека,2,FALSE)</f>
        <v>2</v>
      </c>
      <c r="P432">
        <f t="shared" si="42"/>
        <v>22</v>
      </c>
      <c r="Q432">
        <f>VLOOKUP('Ответы на форму (1)'!S432,ЧастотаПрактик,2,FALSE)</f>
        <v>0</v>
      </c>
      <c r="R432">
        <f>VLOOKUP('Ответы на форму (1)'!T432,ЧастотаПрактик,2,FALSE)</f>
        <v>1</v>
      </c>
      <c r="S432">
        <f>VLOOKUP('Ответы на форму (1)'!U432,ЧастотаПрактик,2,FALSE)</f>
        <v>3</v>
      </c>
      <c r="T432">
        <f>VLOOKUP('Ответы на форму (1)'!V432,ЧастотаПрактик,2,FALSE)</f>
        <v>2</v>
      </c>
      <c r="U432">
        <f>VLOOKUP('Ответы на форму (1)'!W432,ЧастотаПрактик,2,FALSE)</f>
        <v>0</v>
      </c>
      <c r="V432">
        <f>VLOOKUP('Ответы на форму (1)'!X432,ЧастотаПрактик,2,FALSE)</f>
        <v>2</v>
      </c>
      <c r="W432">
        <f>VLOOKUP('Ответы на форму (1)'!Y432,ЧастотаПрактик,2,FALSE)</f>
        <v>1</v>
      </c>
      <c r="X432">
        <f>VLOOKUP('Ответы на форму (1)'!Z432,ЧастотаПрактик,2,FALSE)</f>
        <v>1</v>
      </c>
      <c r="Y432">
        <f>VLOOKUP('Ответы на форму (1)'!AA432,ЧастотаПрактик,2,FALSE)</f>
        <v>1</v>
      </c>
      <c r="Z432">
        <f>VLOOKUP('Ответы на форму (1)'!AB432,ЧастотаПрактик,2,FALSE)</f>
        <v>3</v>
      </c>
      <c r="AA432">
        <f>VLOOKUP('Ответы на форму (1)'!AC432,ЧастотаПрактик,2,FALSE)</f>
        <v>0</v>
      </c>
      <c r="AB432">
        <f>VLOOKUP('Ответы на форму (1)'!AD432,ЧастотаПрактик,2,FALSE)</f>
        <v>1</v>
      </c>
      <c r="AC432">
        <f>VLOOKUP('Ответы на форму (1)'!AE432,ЧастотаПрактик,2,FALSE)</f>
        <v>2</v>
      </c>
      <c r="AD432">
        <f>VLOOKUP('Ответы на форму (1)'!AF432,ЧастотаПрактик,2,FALSE)</f>
        <v>4</v>
      </c>
      <c r="AE432">
        <f>VLOOKUP('Ответы на форму (1)'!AG432,ДаПочтиНет,2,FALSE)</f>
        <v>0</v>
      </c>
      <c r="AF432">
        <f>VLOOKUP('Ответы на форму (1)'!AH432,ДаПочтиНет,2,FALSE)</f>
        <v>1</v>
      </c>
      <c r="AG432">
        <f>VLOOKUP('Ответы на форму (1)'!AI432,ДаПочтиНет,2,FALSE)</f>
        <v>2</v>
      </c>
      <c r="AH432">
        <f>VLOOKUP('Ответы на форму (1)'!AJ432,ДаПочтиНет,2,FALSE)</f>
        <v>0</v>
      </c>
      <c r="AI432">
        <f>VLOOKUP('Ответы на форму (1)'!AK432,ДаПочтиНет,2,FALSE)</f>
        <v>1</v>
      </c>
      <c r="AJ432">
        <f>VLOOKUP('Ответы на форму (1)'!AL432,ДаПочтиНет,2,FALSE)</f>
        <v>1</v>
      </c>
      <c r="AK432">
        <f>VLOOKUP('Ответы на форму (1)'!AM432,ДаПочтиНет,2,FALSE)</f>
        <v>2</v>
      </c>
      <c r="AL432">
        <f>VLOOKUP('Ответы на форму (1)'!AN432,ДаПочтиНет,2,FALSE)</f>
        <v>0</v>
      </c>
      <c r="AM432">
        <f>VLOOKUP('Ответы на форму (1)'!AO432,ДаПочтиНет,2,FALSE)</f>
        <v>2</v>
      </c>
      <c r="AN432">
        <f t="shared" si="45"/>
        <v>27</v>
      </c>
      <c r="AO432">
        <f>VLOOKUP('Ответы на форму (1)'!AP432,ДаПочтиНет,2,FALSE)</f>
        <v>0</v>
      </c>
      <c r="AP432">
        <f>VLOOKUP('Ответы на форму (1)'!AQ432,ОбразЖизни,2,FALSE)</f>
        <v>2</v>
      </c>
      <c r="AQ432">
        <f>VLOOKUP('Ответы на форму (1)'!AR432,ОбразЖизни,2,FALSE)</f>
        <v>2</v>
      </c>
      <c r="AR432">
        <f>VLOOKUP('Ответы на форму (1)'!AS432,ОбразЖизни,2,FALSE)</f>
        <v>3</v>
      </c>
      <c r="AS432">
        <f>VLOOKUP('Ответы на форму (1)'!AT432,ОбразЖизни,2,FALSE)</f>
        <v>1</v>
      </c>
      <c r="AT432">
        <f>VLOOKUP('Ответы на форму (1)'!AU432,ОбразЖизни,2,FALSE)</f>
        <v>1</v>
      </c>
      <c r="AU432">
        <f>VLOOKUP('Ответы на форму (1)'!AV432,ОбразЖизни,2,FALSE)</f>
        <v>1</v>
      </c>
      <c r="AV432">
        <f>'Ответы на форму (1)'!AW432</f>
        <v>5</v>
      </c>
      <c r="AW432">
        <f>IF('Ответы на форму (1)'!AX432="",0,1)</f>
        <v>1</v>
      </c>
      <c r="AX432">
        <f>VLOOKUP('Ответы на форму (1)'!AY432,Курение,2,FALSE)</f>
        <v>0</v>
      </c>
      <c r="AY432">
        <f>VLOOKUP('Ответы на форму (1)'!AZ432,Алкоголь,2,FALSE)</f>
        <v>1</v>
      </c>
      <c r="AZ432">
        <f>VLOOKUP('Ответы на форму (1)'!BA432,СемейныйОпыт,2,FALSE)</f>
        <v>1</v>
      </c>
      <c r="BA432">
        <f>'Ответы на форму (1)'!BB432</f>
        <v>0</v>
      </c>
      <c r="BB432">
        <f>IF('Ответы на форму (1)'!BC432="",0,VLOOKUP('Ответы на форму (1)'!BC432,УровниЗнакомства,2,FALSE))</f>
        <v>1</v>
      </c>
      <c r="BC432">
        <f>IF('Ответы на форму (1)'!BD432="",0,VLOOKUP('Ответы на форму (1)'!BD432,УровниЗнакомства,2,FALSE))</f>
        <v>1</v>
      </c>
      <c r="BD432">
        <f>IF('Ответы на форму (1)'!BE432="",0,VLOOKUP('Ответы на форму (1)'!BE432,УровниЗнакомства,2,FALSE))</f>
        <v>1</v>
      </c>
      <c r="BE432">
        <f>IF('Ответы на форму (1)'!BF432="",0,VLOOKUP('Ответы на форму (1)'!BF432,УровниЗнакомства,2,FALSE))</f>
        <v>1</v>
      </c>
      <c r="BF432">
        <f>IF('Ответы на форму (1)'!BG432="",0,VLOOKUP('Ответы на форму (1)'!BG432,УровниЗнакомства,2,FALSE))</f>
        <v>1</v>
      </c>
      <c r="BG432">
        <f>IF('Ответы на форму (1)'!BH432="",0,VLOOKUP('Ответы на форму (1)'!BH432,УровниЗнакомства,2,FALSE))</f>
        <v>0</v>
      </c>
      <c r="BH432">
        <f t="shared" si="46"/>
        <v>5</v>
      </c>
      <c r="BI432">
        <f>VLOOKUP('Ответы на форму (1)'!BI432,ТараканоБалл,2,FALSE)</f>
        <v>1</v>
      </c>
      <c r="BJ432">
        <f>VLOOKUP('Ответы на форму (1)'!BJ432,ТараканоБалл,2,FALSE)</f>
        <v>3</v>
      </c>
      <c r="BK432">
        <f>VLOOKUP('Ответы на форму (1)'!BK432,ТараканоБалл,2,FALSE)</f>
        <v>5</v>
      </c>
      <c r="BL432">
        <f>VLOOKUP('Ответы на форму (1)'!BL432,ТараканоБалл,2,FALSE)</f>
        <v>5</v>
      </c>
      <c r="BM432">
        <f t="shared" si="47"/>
        <v>14</v>
      </c>
      <c r="BN432">
        <f t="shared" si="48"/>
        <v>1</v>
      </c>
      <c r="BO432">
        <f>VLOOKUP('Ответы на форму (1)'!BM432,ОбъемИнфы,2,FALSE)</f>
        <v>2</v>
      </c>
      <c r="BP432">
        <f>VLOOKUP('Ответы на форму (1)'!BN432,ОбъемИнфы,2,FALSE)</f>
        <v>4</v>
      </c>
      <c r="BQ432">
        <f>VLOOKUP('Ответы на форму (1)'!BO432,ОбъемИнфы,2,FALSE)</f>
        <v>3</v>
      </c>
      <c r="BR432">
        <f>VLOOKUP('Ответы на форму (1)'!BP432,ОбъемИнфы,2,FALSE)</f>
        <v>1</v>
      </c>
      <c r="BS432">
        <f>VLOOKUP('Ответы на форму (1)'!BQ432,ОбъемИнфы,2,FALSE)</f>
        <v>4</v>
      </c>
      <c r="BT432">
        <f>VLOOKUP('Ответы на форму (1)'!BR432,ОбъемИнфы,2,FALSE)</f>
        <v>4</v>
      </c>
      <c r="BU432">
        <f>VLOOKUP('Ответы на форму (1)'!BS432,ОбъемИнфы,2,FALSE)</f>
        <v>4</v>
      </c>
      <c r="BV432">
        <f>VLOOKUP('Ответы на форму (1)'!BT432,ОбъемИнфы,2,FALSE)</f>
        <v>1</v>
      </c>
      <c r="BW432" t="str">
        <f>IF('Ответы на форму (1)'!BU432&gt;2,"много",'Ответы на форму (1)'!BU432)</f>
        <v>много</v>
      </c>
      <c r="BX432">
        <f>VLOOKUP('Ответы на форму (1)'!BV432,Блыки,2,FALSE)</f>
        <v>0</v>
      </c>
      <c r="BY432">
        <f>IF('Ответы на форму (1)'!BY432="","",'Ответы на форму (1)'!BY432)</f>
        <v>7</v>
      </c>
      <c r="BZ432" t="str">
        <f t="shared" si="43"/>
        <v>Нет</v>
      </c>
    </row>
    <row r="433" spans="1:78" x14ac:dyDescent="0.35">
      <c r="A433">
        <f>IF('Ответы на форму (1)'!B433="М",1,0)</f>
        <v>1</v>
      </c>
      <c r="B433">
        <f>'Ответы на форму (1)'!C433</f>
        <v>22</v>
      </c>
      <c r="C433">
        <f>VLOOKUP('Ответы на форму (1)'!G433,Успевание,2,FALSE)</f>
        <v>2</v>
      </c>
      <c r="D433">
        <f>VLOOKUP('Ответы на форму (1)'!H433,Успевание,2,FALSE)</f>
        <v>3</v>
      </c>
      <c r="E433">
        <f t="shared" si="44"/>
        <v>-1</v>
      </c>
      <c r="F433">
        <f>VLOOKUP('Ответы на форму (1)'!I433,ШкалаРомека,2,FALSE)</f>
        <v>3</v>
      </c>
      <c r="G433">
        <f>VLOOKUP('Ответы на форму (1)'!J433,ШкалаРомека,2,FALSE)</f>
        <v>3</v>
      </c>
      <c r="H433">
        <f>VLOOKUP('Ответы на форму (1)'!K433,ШкалаРомека,2,FALSE)</f>
        <v>2</v>
      </c>
      <c r="I433">
        <f>VLOOKUP('Ответы на форму (1)'!L433,ШкалаРомека,2,FALSE)</f>
        <v>3</v>
      </c>
      <c r="J433">
        <f>VLOOKUP('Ответы на форму (1)'!M433,ШкалаРомека,2,FALSE)</f>
        <v>3</v>
      </c>
      <c r="K433">
        <f>VLOOKUP('Ответы на форму (1)'!N433,ШкалаРомека,2,FALSE)</f>
        <v>3</v>
      </c>
      <c r="L433">
        <f>VLOOKUP('Ответы на форму (1)'!O433,ШкалаРомека,2,FALSE)</f>
        <v>3</v>
      </c>
      <c r="M433">
        <f>VLOOKUP('Ответы на форму (1)'!P433,ШкалаРомека,2,FALSE)</f>
        <v>3</v>
      </c>
      <c r="N433">
        <f>VLOOKUP('Ответы на форму (1)'!Q433,ШкалаРомека,2,FALSE)</f>
        <v>2</v>
      </c>
      <c r="O433">
        <f>VLOOKUP('Ответы на форму (1)'!R433,ШкалаРомека,2,FALSE)</f>
        <v>1</v>
      </c>
      <c r="P433">
        <f t="shared" si="42"/>
        <v>26</v>
      </c>
      <c r="Q433">
        <f>VLOOKUP('Ответы на форму (1)'!S433,ЧастотаПрактик,2,FALSE)</f>
        <v>0</v>
      </c>
      <c r="R433">
        <f>VLOOKUP('Ответы на форму (1)'!T433,ЧастотаПрактик,2,FALSE)</f>
        <v>1</v>
      </c>
      <c r="S433">
        <f>VLOOKUP('Ответы на форму (1)'!U433,ЧастотаПрактик,2,FALSE)</f>
        <v>3</v>
      </c>
      <c r="T433">
        <f>VLOOKUP('Ответы на форму (1)'!V433,ЧастотаПрактик,2,FALSE)</f>
        <v>4</v>
      </c>
      <c r="U433">
        <f>VLOOKUP('Ответы на форму (1)'!W433,ЧастотаПрактик,2,FALSE)</f>
        <v>1</v>
      </c>
      <c r="V433">
        <f>VLOOKUP('Ответы на форму (1)'!X433,ЧастотаПрактик,2,FALSE)</f>
        <v>1</v>
      </c>
      <c r="W433">
        <f>VLOOKUP('Ответы на форму (1)'!Y433,ЧастотаПрактик,2,FALSE)</f>
        <v>3</v>
      </c>
      <c r="X433">
        <f>VLOOKUP('Ответы на форму (1)'!Z433,ЧастотаПрактик,2,FALSE)</f>
        <v>2</v>
      </c>
      <c r="Y433">
        <f>VLOOKUP('Ответы на форму (1)'!AA433,ЧастотаПрактик,2,FALSE)</f>
        <v>2</v>
      </c>
      <c r="Z433">
        <f>VLOOKUP('Ответы на форму (1)'!AB433,ЧастотаПрактик,2,FALSE)</f>
        <v>2</v>
      </c>
      <c r="AA433">
        <f>VLOOKUP('Ответы на форму (1)'!AC433,ЧастотаПрактик,2,FALSE)</f>
        <v>4</v>
      </c>
      <c r="AB433">
        <f>VLOOKUP('Ответы на форму (1)'!AD433,ЧастотаПрактик,2,FALSE)</f>
        <v>2</v>
      </c>
      <c r="AC433">
        <f>VLOOKUP('Ответы на форму (1)'!AE433,ЧастотаПрактик,2,FALSE)</f>
        <v>2</v>
      </c>
      <c r="AD433">
        <f>VLOOKUP('Ответы на форму (1)'!AF433,ЧастотаПрактик,2,FALSE)</f>
        <v>3</v>
      </c>
      <c r="AE433">
        <f>VLOOKUP('Ответы на форму (1)'!AG433,ДаПочтиНет,2,FALSE)</f>
        <v>2</v>
      </c>
      <c r="AF433">
        <f>VLOOKUP('Ответы на форму (1)'!AH433,ДаПочтиНет,2,FALSE)</f>
        <v>2</v>
      </c>
      <c r="AG433">
        <f>VLOOKUP('Ответы на форму (1)'!AI433,ДаПочтиНет,2,FALSE)</f>
        <v>2</v>
      </c>
      <c r="AH433">
        <f>VLOOKUP('Ответы на форму (1)'!AJ433,ДаПочтиНет,2,FALSE)</f>
        <v>0</v>
      </c>
      <c r="AI433">
        <f>VLOOKUP('Ответы на форму (1)'!AK433,ДаПочтиНет,2,FALSE)</f>
        <v>0</v>
      </c>
      <c r="AJ433">
        <f>VLOOKUP('Ответы на форму (1)'!AL433,ДаПочтиНет,2,FALSE)</f>
        <v>2</v>
      </c>
      <c r="AK433">
        <f>VLOOKUP('Ответы на форму (1)'!AM433,ДаПочтиНет,2,FALSE)</f>
        <v>2</v>
      </c>
      <c r="AL433">
        <f>VLOOKUP('Ответы на форму (1)'!AN433,ДаПочтиНет,2,FALSE)</f>
        <v>0</v>
      </c>
      <c r="AM433">
        <f>VLOOKUP('Ответы на форму (1)'!AO433,ДаПочтиНет,2,FALSE)</f>
        <v>2</v>
      </c>
      <c r="AN433">
        <f t="shared" si="45"/>
        <v>40</v>
      </c>
      <c r="AO433">
        <f>VLOOKUP('Ответы на форму (1)'!AP433,ДаПочтиНет,2,FALSE)</f>
        <v>1</v>
      </c>
      <c r="AP433">
        <f>VLOOKUP('Ответы на форму (1)'!AQ433,ОбразЖизни,2,FALSE)</f>
        <v>4</v>
      </c>
      <c r="AQ433">
        <f>VLOOKUP('Ответы на форму (1)'!AR433,ОбразЖизни,2,FALSE)</f>
        <v>1</v>
      </c>
      <c r="AR433">
        <f>VLOOKUP('Ответы на форму (1)'!AS433,ОбразЖизни,2,FALSE)</f>
        <v>2</v>
      </c>
      <c r="AS433">
        <f>VLOOKUP('Ответы на форму (1)'!AT433,ОбразЖизни,2,FALSE)</f>
        <v>0</v>
      </c>
      <c r="AT433">
        <f>VLOOKUP('Ответы на форму (1)'!AU433,ОбразЖизни,2,FALSE)</f>
        <v>3</v>
      </c>
      <c r="AU433">
        <f>VLOOKUP('Ответы на форму (1)'!AV433,ОбразЖизни,2,FALSE)</f>
        <v>2</v>
      </c>
      <c r="AV433">
        <f>'Ответы на форму (1)'!AW433</f>
        <v>5</v>
      </c>
      <c r="AW433">
        <f>IF('Ответы на форму (1)'!AX433="",0,1)</f>
        <v>0</v>
      </c>
      <c r="AX433">
        <f>VLOOKUP('Ответы на форму (1)'!AY433,Курение,2,FALSE)</f>
        <v>0</v>
      </c>
      <c r="AY433">
        <f>VLOOKUP('Ответы на форму (1)'!AZ433,Алкоголь,2,FALSE)</f>
        <v>1</v>
      </c>
      <c r="AZ433">
        <f>VLOOKUP('Ответы на форму (1)'!BA433,СемейныйОпыт,2,FALSE)</f>
        <v>0</v>
      </c>
      <c r="BA433">
        <f>'Ответы на форму (1)'!BB433</f>
        <v>0</v>
      </c>
      <c r="BB433">
        <f>IF('Ответы на форму (1)'!BC433="",0,VLOOKUP('Ответы на форму (1)'!BC433,УровниЗнакомства,2,FALSE))</f>
        <v>0</v>
      </c>
      <c r="BC433">
        <f>IF('Ответы на форму (1)'!BD433="",0,VLOOKUP('Ответы на форму (1)'!BD433,УровниЗнакомства,2,FALSE))</f>
        <v>0</v>
      </c>
      <c r="BD433">
        <f>IF('Ответы на форму (1)'!BE433="",0,VLOOKUP('Ответы на форму (1)'!BE433,УровниЗнакомства,2,FALSE))</f>
        <v>0</v>
      </c>
      <c r="BE433">
        <f>IF('Ответы на форму (1)'!BF433="",0,VLOOKUP('Ответы на форму (1)'!BF433,УровниЗнакомства,2,FALSE))</f>
        <v>5</v>
      </c>
      <c r="BF433">
        <f>IF('Ответы на форму (1)'!BG433="",0,VLOOKUP('Ответы на форму (1)'!BG433,УровниЗнакомства,2,FALSE))</f>
        <v>0</v>
      </c>
      <c r="BG433">
        <f>IF('Ответы на форму (1)'!BH433="",0,VLOOKUP('Ответы на форму (1)'!BH433,УровниЗнакомства,2,FALSE))</f>
        <v>0</v>
      </c>
      <c r="BH433">
        <f t="shared" si="46"/>
        <v>5</v>
      </c>
      <c r="BI433">
        <f>VLOOKUP('Ответы на форму (1)'!BI433,ТараканоБалл,2,FALSE)</f>
        <v>4</v>
      </c>
      <c r="BJ433">
        <f>VLOOKUP('Ответы на форму (1)'!BJ433,ТараканоБалл,2,FALSE)</f>
        <v>2</v>
      </c>
      <c r="BK433">
        <f>VLOOKUP('Ответы на форму (1)'!BK433,ТараканоБалл,2,FALSE)</f>
        <v>2</v>
      </c>
      <c r="BL433">
        <f>VLOOKUP('Ответы на форму (1)'!BL433,ТараканоБалл,2,FALSE)</f>
        <v>2</v>
      </c>
      <c r="BM433">
        <f t="shared" si="47"/>
        <v>10</v>
      </c>
      <c r="BN433">
        <f t="shared" si="48"/>
        <v>0</v>
      </c>
      <c r="BO433">
        <f>VLOOKUP('Ответы на форму (1)'!BM433,ОбъемИнфы,2,FALSE)</f>
        <v>3</v>
      </c>
      <c r="BP433">
        <f>VLOOKUP('Ответы на форму (1)'!BN433,ОбъемИнфы,2,FALSE)</f>
        <v>2</v>
      </c>
      <c r="BQ433">
        <f>VLOOKUP('Ответы на форму (1)'!BO433,ОбъемИнфы,2,FALSE)</f>
        <v>1</v>
      </c>
      <c r="BR433">
        <f>VLOOKUP('Ответы на форму (1)'!BP433,ОбъемИнфы,2,FALSE)</f>
        <v>1</v>
      </c>
      <c r="BS433">
        <f>VLOOKUP('Ответы на форму (1)'!BQ433,ОбъемИнфы,2,FALSE)</f>
        <v>4</v>
      </c>
      <c r="BT433">
        <f>VLOOKUP('Ответы на форму (1)'!BR433,ОбъемИнфы,2,FALSE)</f>
        <v>2</v>
      </c>
      <c r="BU433">
        <f>VLOOKUP('Ответы на форму (1)'!BS433,ОбъемИнфы,2,FALSE)</f>
        <v>2</v>
      </c>
      <c r="BV433">
        <f>VLOOKUP('Ответы на форму (1)'!BT433,ОбъемИнфы,2,FALSE)</f>
        <v>0</v>
      </c>
      <c r="BW433">
        <f>IF('Ответы на форму (1)'!BU433&gt;2,"много",'Ответы на форму (1)'!BU433)</f>
        <v>2</v>
      </c>
      <c r="BX433">
        <f>VLOOKUP('Ответы на форму (1)'!BV433,Блыки,2,FALSE)</f>
        <v>0</v>
      </c>
      <c r="BY433">
        <f>IF('Ответы на форму (1)'!BY433="","",'Ответы на форму (1)'!BY433)</f>
        <v>7</v>
      </c>
      <c r="BZ433" t="str">
        <f t="shared" si="43"/>
        <v>Нет</v>
      </c>
    </row>
    <row r="434" spans="1:78" x14ac:dyDescent="0.35">
      <c r="A434">
        <f>IF('Ответы на форму (1)'!B434="М",1,0)</f>
        <v>1</v>
      </c>
      <c r="B434">
        <f>'Ответы на форму (1)'!C434</f>
        <v>29</v>
      </c>
      <c r="C434">
        <f>VLOOKUP('Ответы на форму (1)'!G434,Успевание,2,FALSE)</f>
        <v>4</v>
      </c>
      <c r="D434">
        <f>VLOOKUP('Ответы на форму (1)'!H434,Успевание,2,FALSE)</f>
        <v>3</v>
      </c>
      <c r="E434">
        <f t="shared" si="44"/>
        <v>1</v>
      </c>
      <c r="F434">
        <f>VLOOKUP('Ответы на форму (1)'!I434,ШкалаРомека,2,FALSE)</f>
        <v>4</v>
      </c>
      <c r="G434">
        <f>VLOOKUP('Ответы на форму (1)'!J434,ШкалаРомека,2,FALSE)</f>
        <v>3</v>
      </c>
      <c r="H434">
        <f>VLOOKUP('Ответы на форму (1)'!K434,ШкалаРомека,2,FALSE)</f>
        <v>3</v>
      </c>
      <c r="I434">
        <f>VLOOKUP('Ответы на форму (1)'!L434,ШкалаРомека,2,FALSE)</f>
        <v>3</v>
      </c>
      <c r="J434">
        <f>VLOOKUP('Ответы на форму (1)'!M434,ШкалаРомека,2,FALSE)</f>
        <v>3</v>
      </c>
      <c r="K434">
        <f>VLOOKUP('Ответы на форму (1)'!N434,ШкалаРомека,2,FALSE)</f>
        <v>4</v>
      </c>
      <c r="L434">
        <f>VLOOKUP('Ответы на форму (1)'!O434,ШкалаРомека,2,FALSE)</f>
        <v>2</v>
      </c>
      <c r="M434">
        <f>VLOOKUP('Ответы на форму (1)'!P434,ШкалаРомека,2,FALSE)</f>
        <v>3</v>
      </c>
      <c r="N434">
        <f>VLOOKUP('Ответы на форму (1)'!Q434,ШкалаРомека,2,FALSE)</f>
        <v>2</v>
      </c>
      <c r="O434">
        <f>VLOOKUP('Ответы на форму (1)'!R434,ШкалаРомека,2,FALSE)</f>
        <v>3</v>
      </c>
      <c r="P434">
        <f t="shared" si="42"/>
        <v>30</v>
      </c>
      <c r="Q434">
        <f>VLOOKUP('Ответы на форму (1)'!S434,ЧастотаПрактик,2,FALSE)</f>
        <v>2</v>
      </c>
      <c r="R434">
        <f>VLOOKUP('Ответы на форму (1)'!T434,ЧастотаПрактик,2,FALSE)</f>
        <v>4</v>
      </c>
      <c r="S434">
        <f>VLOOKUP('Ответы на форму (1)'!U434,ЧастотаПрактик,2,FALSE)</f>
        <v>4</v>
      </c>
      <c r="T434">
        <f>VLOOKUP('Ответы на форму (1)'!V434,ЧастотаПрактик,2,FALSE)</f>
        <v>3</v>
      </c>
      <c r="U434">
        <f>VLOOKUP('Ответы на форму (1)'!W434,ЧастотаПрактик,2,FALSE)</f>
        <v>0</v>
      </c>
      <c r="V434">
        <f>VLOOKUP('Ответы на форму (1)'!X434,ЧастотаПрактик,2,FALSE)</f>
        <v>1</v>
      </c>
      <c r="W434">
        <f>VLOOKUP('Ответы на форму (1)'!Y434,ЧастотаПрактик,2,FALSE)</f>
        <v>4</v>
      </c>
      <c r="X434">
        <f>VLOOKUP('Ответы на форму (1)'!Z434,ЧастотаПрактик,2,FALSE)</f>
        <v>4</v>
      </c>
      <c r="Y434">
        <f>VLOOKUP('Ответы на форму (1)'!AA434,ЧастотаПрактик,2,FALSE)</f>
        <v>3</v>
      </c>
      <c r="Z434">
        <f>VLOOKUP('Ответы на форму (1)'!AB434,ЧастотаПрактик,2,FALSE)</f>
        <v>1</v>
      </c>
      <c r="AA434">
        <f>VLOOKUP('Ответы на форму (1)'!AC434,ЧастотаПрактик,2,FALSE)</f>
        <v>4</v>
      </c>
      <c r="AB434">
        <f>VLOOKUP('Ответы на форму (1)'!AD434,ЧастотаПрактик,2,FALSE)</f>
        <v>3</v>
      </c>
      <c r="AC434">
        <f>VLOOKUP('Ответы на форму (1)'!AE434,ЧастотаПрактик,2,FALSE)</f>
        <v>3</v>
      </c>
      <c r="AD434">
        <f>VLOOKUP('Ответы на форму (1)'!AF434,ЧастотаПрактик,2,FALSE)</f>
        <v>3</v>
      </c>
      <c r="AE434">
        <f>VLOOKUP('Ответы на форму (1)'!AG434,ДаПочтиНет,2,FALSE)</f>
        <v>2</v>
      </c>
      <c r="AF434">
        <f>VLOOKUP('Ответы на форму (1)'!AH434,ДаПочтиНет,2,FALSE)</f>
        <v>2</v>
      </c>
      <c r="AG434">
        <f>VLOOKUP('Ответы на форму (1)'!AI434,ДаПочтиНет,2,FALSE)</f>
        <v>2</v>
      </c>
      <c r="AH434">
        <f>VLOOKUP('Ответы на форму (1)'!AJ434,ДаПочтиНет,2,FALSE)</f>
        <v>0</v>
      </c>
      <c r="AI434">
        <f>VLOOKUP('Ответы на форму (1)'!AK434,ДаПочтиНет,2,FALSE)</f>
        <v>2</v>
      </c>
      <c r="AJ434">
        <f>VLOOKUP('Ответы на форму (1)'!AL434,ДаПочтиНет,2,FALSE)</f>
        <v>2</v>
      </c>
      <c r="AK434">
        <f>VLOOKUP('Ответы на форму (1)'!AM434,ДаПочтиНет,2,FALSE)</f>
        <v>2</v>
      </c>
      <c r="AL434">
        <f>VLOOKUP('Ответы на форму (1)'!AN434,ДаПочтиНет,2,FALSE)</f>
        <v>0</v>
      </c>
      <c r="AM434">
        <f>VLOOKUP('Ответы на форму (1)'!AO434,ДаПочтиНет,2,FALSE)</f>
        <v>2</v>
      </c>
      <c r="AN434">
        <f t="shared" si="45"/>
        <v>52</v>
      </c>
      <c r="AO434">
        <f>VLOOKUP('Ответы на форму (1)'!AP434,ДаПочтиНет,2,FALSE)</f>
        <v>2</v>
      </c>
      <c r="AP434">
        <f>VLOOKUP('Ответы на форму (1)'!AQ434,ОбразЖизни,2,FALSE)</f>
        <v>3</v>
      </c>
      <c r="AQ434">
        <f>VLOOKUP('Ответы на форму (1)'!AR434,ОбразЖизни,2,FALSE)</f>
        <v>3</v>
      </c>
      <c r="AR434">
        <f>VLOOKUP('Ответы на форму (1)'!AS434,ОбразЖизни,2,FALSE)</f>
        <v>1</v>
      </c>
      <c r="AS434">
        <f>VLOOKUP('Ответы на форму (1)'!AT434,ОбразЖизни,2,FALSE)</f>
        <v>2</v>
      </c>
      <c r="AT434">
        <f>VLOOKUP('Ответы на форму (1)'!AU434,ОбразЖизни,2,FALSE)</f>
        <v>3</v>
      </c>
      <c r="AU434">
        <f>VLOOKUP('Ответы на форму (1)'!AV434,ОбразЖизни,2,FALSE)</f>
        <v>1</v>
      </c>
      <c r="AV434">
        <f>'Ответы на форму (1)'!AW434</f>
        <v>7</v>
      </c>
      <c r="AW434">
        <f>IF('Ответы на форму (1)'!AX434="",0,1)</f>
        <v>0</v>
      </c>
      <c r="AX434">
        <f>VLOOKUP('Ответы на форму (1)'!AY434,Курение,2,FALSE)</f>
        <v>0</v>
      </c>
      <c r="AY434">
        <f>VLOOKUP('Ответы на форму (1)'!AZ434,Алкоголь,2,FALSE)</f>
        <v>0</v>
      </c>
      <c r="AZ434">
        <f>VLOOKUP('Ответы на форму (1)'!BA434,СемейныйОпыт,2,FALSE)</f>
        <v>1</v>
      </c>
      <c r="BA434">
        <f>'Ответы на форму (1)'!BB434</f>
        <v>0</v>
      </c>
      <c r="BB434">
        <f>IF('Ответы на форму (1)'!BC434="",0,VLOOKUP('Ответы на форму (1)'!BC434,УровниЗнакомства,2,FALSE))</f>
        <v>1</v>
      </c>
      <c r="BC434">
        <f>IF('Ответы на форму (1)'!BD434="",0,VLOOKUP('Ответы на форму (1)'!BD434,УровниЗнакомства,2,FALSE))</f>
        <v>1</v>
      </c>
      <c r="BD434">
        <f>IF('Ответы на форму (1)'!BE434="",0,VLOOKUP('Ответы на форму (1)'!BE434,УровниЗнакомства,2,FALSE))</f>
        <v>5</v>
      </c>
      <c r="BE434">
        <f>IF('Ответы на форму (1)'!BF434="",0,VLOOKUP('Ответы на форму (1)'!BF434,УровниЗнакомства,2,FALSE))</f>
        <v>5</v>
      </c>
      <c r="BF434">
        <f>IF('Ответы на форму (1)'!BG434="",0,VLOOKUP('Ответы на форму (1)'!BG434,УровниЗнакомства,2,FALSE))</f>
        <v>0</v>
      </c>
      <c r="BG434">
        <f>IF('Ответы на форму (1)'!BH434="",0,VLOOKUP('Ответы на форму (1)'!BH434,УровниЗнакомства,2,FALSE))</f>
        <v>4</v>
      </c>
      <c r="BH434">
        <f t="shared" si="46"/>
        <v>16</v>
      </c>
      <c r="BI434">
        <f>VLOOKUP('Ответы на форму (1)'!BI434,ТараканоБалл,2,FALSE)</f>
        <v>5</v>
      </c>
      <c r="BJ434">
        <f>VLOOKUP('Ответы на форму (1)'!BJ434,ТараканоБалл,2,FALSE)</f>
        <v>3</v>
      </c>
      <c r="BK434">
        <f>VLOOKUP('Ответы на форму (1)'!BK434,ТараканоБалл,2,FALSE)</f>
        <v>4</v>
      </c>
      <c r="BL434">
        <f>VLOOKUP('Ответы на форму (1)'!BL434,ТараканоБалл,2,FALSE)</f>
        <v>2</v>
      </c>
      <c r="BM434">
        <f t="shared" si="47"/>
        <v>14</v>
      </c>
      <c r="BN434">
        <f t="shared" si="48"/>
        <v>1</v>
      </c>
      <c r="BO434">
        <f>VLOOKUP('Ответы на форму (1)'!BM434,ОбъемИнфы,2,FALSE)</f>
        <v>2</v>
      </c>
      <c r="BP434">
        <f>VLOOKUP('Ответы на форму (1)'!BN434,ОбъемИнфы,2,FALSE)</f>
        <v>3</v>
      </c>
      <c r="BQ434">
        <f>VLOOKUP('Ответы на форму (1)'!BO434,ОбъемИнфы,2,FALSE)</f>
        <v>0</v>
      </c>
      <c r="BR434">
        <f>VLOOKUP('Ответы на форму (1)'!BP434,ОбъемИнфы,2,FALSE)</f>
        <v>2</v>
      </c>
      <c r="BS434">
        <f>VLOOKUP('Ответы на форму (1)'!BQ434,ОбъемИнфы,2,FALSE)</f>
        <v>3</v>
      </c>
      <c r="BT434">
        <f>VLOOKUP('Ответы на форму (1)'!BR434,ОбъемИнфы,2,FALSE)</f>
        <v>1</v>
      </c>
      <c r="BU434">
        <f>VLOOKUP('Ответы на форму (1)'!BS434,ОбъемИнфы,2,FALSE)</f>
        <v>1</v>
      </c>
      <c r="BV434">
        <f>VLOOKUP('Ответы на форму (1)'!BT434,ОбъемИнфы,2,FALSE)</f>
        <v>1</v>
      </c>
      <c r="BW434">
        <f>IF('Ответы на форму (1)'!BU434&gt;2,"много",'Ответы на форму (1)'!BU434)</f>
        <v>2</v>
      </c>
      <c r="BX434">
        <f>VLOOKUP('Ответы на форму (1)'!BV434,Блыки,2,FALSE)</f>
        <v>0</v>
      </c>
      <c r="BY434">
        <f>IF('Ответы на форму (1)'!BY434="","",'Ответы на форму (1)'!BY434)</f>
        <v>9</v>
      </c>
      <c r="BZ434" t="str">
        <f t="shared" si="43"/>
        <v>Нет</v>
      </c>
    </row>
    <row r="435" spans="1:78" x14ac:dyDescent="0.35">
      <c r="A435">
        <f>IF('Ответы на форму (1)'!B435="М",1,0)</f>
        <v>1</v>
      </c>
      <c r="B435">
        <f>'Ответы на форму (1)'!C435</f>
        <v>32</v>
      </c>
      <c r="C435">
        <f>VLOOKUP('Ответы на форму (1)'!G435,Успевание,2,FALSE)</f>
        <v>2</v>
      </c>
      <c r="D435">
        <f>VLOOKUP('Ответы на форму (1)'!H435,Успевание,2,FALSE)</f>
        <v>2</v>
      </c>
      <c r="E435">
        <f t="shared" si="44"/>
        <v>0</v>
      </c>
      <c r="F435">
        <f>VLOOKUP('Ответы на форму (1)'!I435,ШкалаРомека,2,FALSE)</f>
        <v>2</v>
      </c>
      <c r="G435">
        <f>VLOOKUP('Ответы на форму (1)'!J435,ШкалаРомека,2,FALSE)</f>
        <v>2</v>
      </c>
      <c r="H435">
        <f>VLOOKUP('Ответы на форму (1)'!K435,ШкалаРомека,2,FALSE)</f>
        <v>2</v>
      </c>
      <c r="I435">
        <f>VLOOKUP('Ответы на форму (1)'!L435,ШкалаРомека,2,FALSE)</f>
        <v>2</v>
      </c>
      <c r="J435">
        <f>VLOOKUP('Ответы на форму (1)'!M435,ШкалаРомека,2,FALSE)</f>
        <v>2</v>
      </c>
      <c r="K435">
        <f>VLOOKUP('Ответы на форму (1)'!N435,ШкалаРомека,2,FALSE)</f>
        <v>2</v>
      </c>
      <c r="L435">
        <f>VLOOKUP('Ответы на форму (1)'!O435,ШкалаРомека,2,FALSE)</f>
        <v>2</v>
      </c>
      <c r="M435">
        <f>VLOOKUP('Ответы на форму (1)'!P435,ШкалаРомека,2,FALSE)</f>
        <v>3</v>
      </c>
      <c r="N435">
        <f>VLOOKUP('Ответы на форму (1)'!Q435,ШкалаРомека,2,FALSE)</f>
        <v>3</v>
      </c>
      <c r="O435">
        <f>VLOOKUP('Ответы на форму (1)'!R435,ШкалаРомека,2,FALSE)</f>
        <v>3</v>
      </c>
      <c r="P435">
        <f t="shared" si="42"/>
        <v>23</v>
      </c>
      <c r="Q435">
        <f>VLOOKUP('Ответы на форму (1)'!S435,ЧастотаПрактик,2,FALSE)</f>
        <v>0</v>
      </c>
      <c r="R435">
        <f>VLOOKUP('Ответы на форму (1)'!T435,ЧастотаПрактик,2,FALSE)</f>
        <v>3</v>
      </c>
      <c r="S435">
        <f>VLOOKUP('Ответы на форму (1)'!U435,ЧастотаПрактик,2,FALSE)</f>
        <v>3</v>
      </c>
      <c r="T435">
        <f>VLOOKUP('Ответы на форму (1)'!V435,ЧастотаПрактик,2,FALSE)</f>
        <v>3</v>
      </c>
      <c r="U435">
        <f>VLOOKUP('Ответы на форму (1)'!W435,ЧастотаПрактик,2,FALSE)</f>
        <v>0</v>
      </c>
      <c r="V435">
        <f>VLOOKUP('Ответы на форму (1)'!X435,ЧастотаПрактик,2,FALSE)</f>
        <v>4</v>
      </c>
      <c r="W435">
        <f>VLOOKUP('Ответы на форму (1)'!Y435,ЧастотаПрактик,2,FALSE)</f>
        <v>2</v>
      </c>
      <c r="X435">
        <f>VLOOKUP('Ответы на форму (1)'!Z435,ЧастотаПрактик,2,FALSE)</f>
        <v>3</v>
      </c>
      <c r="Y435">
        <f>VLOOKUP('Ответы на форму (1)'!AA435,ЧастотаПрактик,2,FALSE)</f>
        <v>3</v>
      </c>
      <c r="Z435">
        <f>VLOOKUP('Ответы на форму (1)'!AB435,ЧастотаПрактик,2,FALSE)</f>
        <v>3</v>
      </c>
      <c r="AA435">
        <f>VLOOKUP('Ответы на форму (1)'!AC435,ЧастотаПрактик,2,FALSE)</f>
        <v>4</v>
      </c>
      <c r="AB435">
        <f>VLOOKUP('Ответы на форму (1)'!AD435,ЧастотаПрактик,2,FALSE)</f>
        <v>1</v>
      </c>
      <c r="AC435">
        <f>VLOOKUP('Ответы на форму (1)'!AE435,ЧастотаПрактик,2,FALSE)</f>
        <v>1</v>
      </c>
      <c r="AD435">
        <f>VLOOKUP('Ответы на форму (1)'!AF435,ЧастотаПрактик,2,FALSE)</f>
        <v>1</v>
      </c>
      <c r="AE435">
        <f>VLOOKUP('Ответы на форму (1)'!AG435,ДаПочтиНет,2,FALSE)</f>
        <v>2</v>
      </c>
      <c r="AF435">
        <f>VLOOKUP('Ответы на форму (1)'!AH435,ДаПочтиНет,2,FALSE)</f>
        <v>2</v>
      </c>
      <c r="AG435">
        <f>VLOOKUP('Ответы на форму (1)'!AI435,ДаПочтиНет,2,FALSE)</f>
        <v>2</v>
      </c>
      <c r="AH435">
        <f>VLOOKUP('Ответы на форму (1)'!AJ435,ДаПочтиНет,2,FALSE)</f>
        <v>0</v>
      </c>
      <c r="AI435">
        <f>VLOOKUP('Ответы на форму (1)'!AK435,ДаПочтиНет,2,FALSE)</f>
        <v>0</v>
      </c>
      <c r="AJ435">
        <f>VLOOKUP('Ответы на форму (1)'!AL435,ДаПочтиНет,2,FALSE)</f>
        <v>0</v>
      </c>
      <c r="AK435">
        <f>VLOOKUP('Ответы на форму (1)'!AM435,ДаПочтиНет,2,FALSE)</f>
        <v>2</v>
      </c>
      <c r="AL435">
        <f>VLOOKUP('Ответы на форму (1)'!AN435,ДаПочтиНет,2,FALSE)</f>
        <v>2</v>
      </c>
      <c r="AM435">
        <f>VLOOKUP('Ответы на форму (1)'!AO435,ДаПочтиНет,2,FALSE)</f>
        <v>0</v>
      </c>
      <c r="AN435">
        <f t="shared" si="45"/>
        <v>38</v>
      </c>
      <c r="AO435">
        <f>VLOOKUP('Ответы на форму (1)'!AP435,ДаПочтиНет,2,FALSE)</f>
        <v>2</v>
      </c>
      <c r="AP435">
        <f>VLOOKUP('Ответы на форму (1)'!AQ435,ОбразЖизни,2,FALSE)</f>
        <v>4</v>
      </c>
      <c r="AQ435">
        <f>VLOOKUP('Ответы на форму (1)'!AR435,ОбразЖизни,2,FALSE)</f>
        <v>4</v>
      </c>
      <c r="AR435">
        <f>VLOOKUP('Ответы на форму (1)'!AS435,ОбразЖизни,2,FALSE)</f>
        <v>3</v>
      </c>
      <c r="AS435">
        <f>VLOOKUP('Ответы на форму (1)'!AT435,ОбразЖизни,2,FALSE)</f>
        <v>1</v>
      </c>
      <c r="AT435">
        <f>VLOOKUP('Ответы на форму (1)'!AU435,ОбразЖизни,2,FALSE)</f>
        <v>1</v>
      </c>
      <c r="AU435">
        <f>VLOOKUP('Ответы на форму (1)'!AV435,ОбразЖизни,2,FALSE)</f>
        <v>3</v>
      </c>
      <c r="AV435">
        <f>'Ответы на форму (1)'!AW435</f>
        <v>3</v>
      </c>
      <c r="AW435">
        <f>IF('Ответы на форму (1)'!AX435="",0,1)</f>
        <v>0</v>
      </c>
      <c r="AX435">
        <f>VLOOKUP('Ответы на форму (1)'!AY435,Курение,2,FALSE)</f>
        <v>0</v>
      </c>
      <c r="AY435">
        <f>VLOOKUP('Ответы на форму (1)'!AZ435,Алкоголь,2,FALSE)</f>
        <v>0</v>
      </c>
      <c r="AZ435">
        <f>VLOOKUP('Ответы на форму (1)'!BA435,СемейныйОпыт,2,FALSE)</f>
        <v>1</v>
      </c>
      <c r="BA435">
        <f>'Ответы на форму (1)'!BB435</f>
        <v>1</v>
      </c>
      <c r="BB435">
        <f>IF('Ответы на форму (1)'!BC435="",0,VLOOKUP('Ответы на форму (1)'!BC435,УровниЗнакомства,2,FALSE))</f>
        <v>1</v>
      </c>
      <c r="BC435">
        <f>IF('Ответы на форму (1)'!BD435="",0,VLOOKUP('Ответы на форму (1)'!BD435,УровниЗнакомства,2,FALSE))</f>
        <v>0</v>
      </c>
      <c r="BD435">
        <f>IF('Ответы на форму (1)'!BE435="",0,VLOOKUP('Ответы на форму (1)'!BE435,УровниЗнакомства,2,FALSE))</f>
        <v>0</v>
      </c>
      <c r="BE435">
        <f>IF('Ответы на форму (1)'!BF435="",0,VLOOKUP('Ответы на форму (1)'!BF435,УровниЗнакомства,2,FALSE))</f>
        <v>0</v>
      </c>
      <c r="BF435">
        <f>IF('Ответы на форму (1)'!BG435="",0,VLOOKUP('Ответы на форму (1)'!BG435,УровниЗнакомства,2,FALSE))</f>
        <v>0</v>
      </c>
      <c r="BG435">
        <f>IF('Ответы на форму (1)'!BH435="",0,VLOOKUP('Ответы на форму (1)'!BH435,УровниЗнакомства,2,FALSE))</f>
        <v>0</v>
      </c>
      <c r="BH435">
        <f t="shared" si="46"/>
        <v>1</v>
      </c>
      <c r="BI435">
        <f>VLOOKUP('Ответы на форму (1)'!BI435,ТараканоБалл,2,FALSE)</f>
        <v>1</v>
      </c>
      <c r="BJ435">
        <f>VLOOKUP('Ответы на форму (1)'!BJ435,ТараканоБалл,2,FALSE)</f>
        <v>1</v>
      </c>
      <c r="BK435">
        <f>VLOOKUP('Ответы на форму (1)'!BK435,ТараканоБалл,2,FALSE)</f>
        <v>4</v>
      </c>
      <c r="BL435">
        <f>VLOOKUP('Ответы на форму (1)'!BL435,ТараканоБалл,2,FALSE)</f>
        <v>1</v>
      </c>
      <c r="BM435">
        <f t="shared" si="47"/>
        <v>7</v>
      </c>
      <c r="BN435">
        <f t="shared" si="48"/>
        <v>0</v>
      </c>
      <c r="BO435">
        <f>VLOOKUP('Ответы на форму (1)'!BM435,ОбъемИнфы,2,FALSE)</f>
        <v>1</v>
      </c>
      <c r="BP435">
        <f>VLOOKUP('Ответы на форму (1)'!BN435,ОбъемИнфы,2,FALSE)</f>
        <v>1</v>
      </c>
      <c r="BQ435">
        <f>VLOOKUP('Ответы на форму (1)'!BO435,ОбъемИнфы,2,FALSE)</f>
        <v>1</v>
      </c>
      <c r="BR435">
        <f>VLOOKUP('Ответы на форму (1)'!BP435,ОбъемИнфы,2,FALSE)</f>
        <v>3</v>
      </c>
      <c r="BS435">
        <f>VLOOKUP('Ответы на форму (1)'!BQ435,ОбъемИнфы,2,FALSE)</f>
        <v>2</v>
      </c>
      <c r="BT435">
        <f>VLOOKUP('Ответы на форму (1)'!BR435,ОбъемИнфы,2,FALSE)</f>
        <v>3</v>
      </c>
      <c r="BU435">
        <f>VLOOKUP('Ответы на форму (1)'!BS435,ОбъемИнфы,2,FALSE)</f>
        <v>2</v>
      </c>
      <c r="BV435">
        <f>VLOOKUP('Ответы на форму (1)'!BT435,ОбъемИнфы,2,FALSE)</f>
        <v>2</v>
      </c>
      <c r="BW435">
        <f>IF('Ответы на форму (1)'!BU435&gt;2,"много",'Ответы на форму (1)'!BU435)</f>
        <v>0</v>
      </c>
      <c r="BX435">
        <f>VLOOKUP('Ответы на форму (1)'!BV435,Блыки,2,FALSE)</f>
        <v>0</v>
      </c>
      <c r="BY435">
        <f>IF('Ответы на форму (1)'!BY435="","",'Ответы на форму (1)'!BY435)</f>
        <v>4</v>
      </c>
      <c r="BZ435" t="str">
        <f t="shared" si="43"/>
        <v>Да</v>
      </c>
    </row>
    <row r="436" spans="1:78" x14ac:dyDescent="0.35">
      <c r="A436">
        <f>IF('Ответы на форму (1)'!B436="М",1,0)</f>
        <v>1</v>
      </c>
      <c r="B436">
        <f>'Ответы на форму (1)'!C436</f>
        <v>32</v>
      </c>
      <c r="C436">
        <f>VLOOKUP('Ответы на форму (1)'!G436,Успевание,2,FALSE)</f>
        <v>3</v>
      </c>
      <c r="D436">
        <f>VLOOKUP('Ответы на форму (1)'!H436,Успевание,2,FALSE)</f>
        <v>4</v>
      </c>
      <c r="E436">
        <f t="shared" si="44"/>
        <v>-1</v>
      </c>
      <c r="F436">
        <f>VLOOKUP('Ответы на форму (1)'!I436,ШкалаРомека,2,FALSE)</f>
        <v>3</v>
      </c>
      <c r="G436">
        <f>VLOOKUP('Ответы на форму (1)'!J436,ШкалаРомека,2,FALSE)</f>
        <v>3</v>
      </c>
      <c r="H436">
        <f>VLOOKUP('Ответы на форму (1)'!K436,ШкалаРомека,2,FALSE)</f>
        <v>2</v>
      </c>
      <c r="I436">
        <f>VLOOKUP('Ответы на форму (1)'!L436,ШкалаРомека,2,FALSE)</f>
        <v>3</v>
      </c>
      <c r="J436">
        <f>VLOOKUP('Ответы на форму (1)'!M436,ШкалаРомека,2,FALSE)</f>
        <v>3</v>
      </c>
      <c r="K436">
        <f>VLOOKUP('Ответы на форму (1)'!N436,ШкалаРомека,2,FALSE)</f>
        <v>4</v>
      </c>
      <c r="L436">
        <f>VLOOKUP('Ответы на форму (1)'!O436,ШкалаРомека,2,FALSE)</f>
        <v>3</v>
      </c>
      <c r="M436">
        <f>VLOOKUP('Ответы на форму (1)'!P436,ШкалаРомека,2,FALSE)</f>
        <v>3</v>
      </c>
      <c r="N436">
        <f>VLOOKUP('Ответы на форму (1)'!Q436,ШкалаРомека,2,FALSE)</f>
        <v>3</v>
      </c>
      <c r="O436">
        <f>VLOOKUP('Ответы на форму (1)'!R436,ШкалаРомека,2,FALSE)</f>
        <v>3</v>
      </c>
      <c r="P436">
        <f t="shared" si="42"/>
        <v>30</v>
      </c>
      <c r="Q436">
        <f>VLOOKUP('Ответы на форму (1)'!S436,ЧастотаПрактик,2,FALSE)</f>
        <v>1</v>
      </c>
      <c r="R436">
        <f>VLOOKUP('Ответы на форму (1)'!T436,ЧастотаПрактик,2,FALSE)</f>
        <v>1</v>
      </c>
      <c r="S436">
        <f>VLOOKUP('Ответы на форму (1)'!U436,ЧастотаПрактик,2,FALSE)</f>
        <v>3</v>
      </c>
      <c r="T436">
        <f>VLOOKUP('Ответы на форму (1)'!V436,ЧастотаПрактик,2,FALSE)</f>
        <v>3</v>
      </c>
      <c r="U436">
        <f>VLOOKUP('Ответы на форму (1)'!W436,ЧастотаПрактик,2,FALSE)</f>
        <v>0</v>
      </c>
      <c r="V436">
        <f>VLOOKUP('Ответы на форму (1)'!X436,ЧастотаПрактик,2,FALSE)</f>
        <v>3</v>
      </c>
      <c r="W436">
        <f>VLOOKUP('Ответы на форму (1)'!Y436,ЧастотаПрактик,2,FALSE)</f>
        <v>3</v>
      </c>
      <c r="X436">
        <f>VLOOKUP('Ответы на форму (1)'!Z436,ЧастотаПрактик,2,FALSE)</f>
        <v>3</v>
      </c>
      <c r="Y436">
        <f>VLOOKUP('Ответы на форму (1)'!AA436,ЧастотаПрактик,2,FALSE)</f>
        <v>2</v>
      </c>
      <c r="Z436">
        <f>VLOOKUP('Ответы на форму (1)'!AB436,ЧастотаПрактик,2,FALSE)</f>
        <v>3</v>
      </c>
      <c r="AA436">
        <f>VLOOKUP('Ответы на форму (1)'!AC436,ЧастотаПрактик,2,FALSE)</f>
        <v>1</v>
      </c>
      <c r="AB436">
        <f>VLOOKUP('Ответы на форму (1)'!AD436,ЧастотаПрактик,2,FALSE)</f>
        <v>2</v>
      </c>
      <c r="AC436">
        <f>VLOOKUP('Ответы на форму (1)'!AE436,ЧастотаПрактик,2,FALSE)</f>
        <v>1</v>
      </c>
      <c r="AD436">
        <f>VLOOKUP('Ответы на форму (1)'!AF436,ЧастотаПрактик,2,FALSE)</f>
        <v>3</v>
      </c>
      <c r="AE436">
        <f>VLOOKUP('Ответы на форму (1)'!AG436,ДаПочтиНет,2,FALSE)</f>
        <v>2</v>
      </c>
      <c r="AF436">
        <f>VLOOKUP('Ответы на форму (1)'!AH436,ДаПочтиНет,2,FALSE)</f>
        <v>1</v>
      </c>
      <c r="AG436">
        <f>VLOOKUP('Ответы на форму (1)'!AI436,ДаПочтиНет,2,FALSE)</f>
        <v>2</v>
      </c>
      <c r="AH436">
        <f>VLOOKUP('Ответы на форму (1)'!AJ436,ДаПочтиНет,2,FALSE)</f>
        <v>2</v>
      </c>
      <c r="AI436">
        <f>VLOOKUP('Ответы на форму (1)'!AK436,ДаПочтиНет,2,FALSE)</f>
        <v>2</v>
      </c>
      <c r="AJ436">
        <f>VLOOKUP('Ответы на форму (1)'!AL436,ДаПочтиНет,2,FALSE)</f>
        <v>1</v>
      </c>
      <c r="AK436">
        <f>VLOOKUP('Ответы на форму (1)'!AM436,ДаПочтиНет,2,FALSE)</f>
        <v>0</v>
      </c>
      <c r="AL436">
        <f>VLOOKUP('Ответы на форму (1)'!AN436,ДаПочтиНет,2,FALSE)</f>
        <v>0</v>
      </c>
      <c r="AM436">
        <f>VLOOKUP('Ответы на форму (1)'!AO436,ДаПочтиНет,2,FALSE)</f>
        <v>2</v>
      </c>
      <c r="AN436">
        <f t="shared" si="45"/>
        <v>38</v>
      </c>
      <c r="AO436">
        <f>VLOOKUP('Ответы на форму (1)'!AP436,ДаПочтиНет,2,FALSE)</f>
        <v>2</v>
      </c>
      <c r="AP436">
        <f>VLOOKUP('Ответы на форму (1)'!AQ436,ОбразЖизни,2,FALSE)</f>
        <v>3</v>
      </c>
      <c r="AQ436">
        <f>VLOOKUP('Ответы на форму (1)'!AR436,ОбразЖизни,2,FALSE)</f>
        <v>3</v>
      </c>
      <c r="AR436">
        <f>VLOOKUP('Ответы на форму (1)'!AS436,ОбразЖизни,2,FALSE)</f>
        <v>4</v>
      </c>
      <c r="AS436">
        <f>VLOOKUP('Ответы на форму (1)'!AT436,ОбразЖизни,2,FALSE)</f>
        <v>2</v>
      </c>
      <c r="AT436">
        <f>VLOOKUP('Ответы на форму (1)'!AU436,ОбразЖизни,2,FALSE)</f>
        <v>3</v>
      </c>
      <c r="AU436">
        <f>VLOOKUP('Ответы на форму (1)'!AV436,ОбразЖизни,2,FALSE)</f>
        <v>2</v>
      </c>
      <c r="AV436">
        <f>'Ответы на форму (1)'!AW436</f>
        <v>6</v>
      </c>
      <c r="AW436">
        <f>IF('Ответы на форму (1)'!AX436="",0,1)</f>
        <v>0</v>
      </c>
      <c r="AX436">
        <f>VLOOKUP('Ответы на форму (1)'!AY436,Курение,2,FALSE)</f>
        <v>0</v>
      </c>
      <c r="AY436">
        <f>VLOOKUP('Ответы на форму (1)'!AZ436,Алкоголь,2,FALSE)</f>
        <v>1</v>
      </c>
      <c r="AZ436">
        <f>VLOOKUP('Ответы на форму (1)'!BA436,СемейныйОпыт,2,FALSE)</f>
        <v>1</v>
      </c>
      <c r="BA436">
        <f>'Ответы на форму (1)'!BB436</f>
        <v>0</v>
      </c>
      <c r="BB436">
        <f>IF('Ответы на форму (1)'!BC436="",0,VLOOKUP('Ответы на форму (1)'!BC436,УровниЗнакомства,2,FALSE))</f>
        <v>2</v>
      </c>
      <c r="BC436">
        <f>IF('Ответы на форму (1)'!BD436="",0,VLOOKUP('Ответы на форму (1)'!BD436,УровниЗнакомства,2,FALSE))</f>
        <v>2</v>
      </c>
      <c r="BD436">
        <f>IF('Ответы на форму (1)'!BE436="",0,VLOOKUP('Ответы на форму (1)'!BE436,УровниЗнакомства,2,FALSE))</f>
        <v>1</v>
      </c>
      <c r="BE436">
        <f>IF('Ответы на форму (1)'!BF436="",0,VLOOKUP('Ответы на форму (1)'!BF436,УровниЗнакомства,2,FALSE))</f>
        <v>5</v>
      </c>
      <c r="BF436">
        <f>IF('Ответы на форму (1)'!BG436="",0,VLOOKUP('Ответы на форму (1)'!BG436,УровниЗнакомства,2,FALSE))</f>
        <v>0</v>
      </c>
      <c r="BG436">
        <f>IF('Ответы на форму (1)'!BH436="",0,VLOOKUP('Ответы на форму (1)'!BH436,УровниЗнакомства,2,FALSE))</f>
        <v>0</v>
      </c>
      <c r="BH436">
        <f t="shared" si="46"/>
        <v>10</v>
      </c>
      <c r="BI436">
        <f>VLOOKUP('Ответы на форму (1)'!BI436,ТараканоБалл,2,FALSE)</f>
        <v>5</v>
      </c>
      <c r="BJ436">
        <f>VLOOKUP('Ответы на форму (1)'!BJ436,ТараканоБалл,2,FALSE)</f>
        <v>4</v>
      </c>
      <c r="BK436">
        <f>VLOOKUP('Ответы на форму (1)'!BK436,ТараканоБалл,2,FALSE)</f>
        <v>4</v>
      </c>
      <c r="BL436">
        <f>VLOOKUP('Ответы на форму (1)'!BL436,ТараканоБалл,2,FALSE)</f>
        <v>4</v>
      </c>
      <c r="BM436">
        <f t="shared" si="47"/>
        <v>17</v>
      </c>
      <c r="BN436">
        <f t="shared" si="48"/>
        <v>2</v>
      </c>
      <c r="BO436">
        <f>VLOOKUP('Ответы на форму (1)'!BM436,ОбъемИнфы,2,FALSE)</f>
        <v>4</v>
      </c>
      <c r="BP436">
        <f>VLOOKUP('Ответы на форму (1)'!BN436,ОбъемИнфы,2,FALSE)</f>
        <v>3</v>
      </c>
      <c r="BQ436">
        <f>VLOOKUP('Ответы на форму (1)'!BO436,ОбъемИнфы,2,FALSE)</f>
        <v>2</v>
      </c>
      <c r="BR436">
        <f>VLOOKUP('Ответы на форму (1)'!BP436,ОбъемИнфы,2,FALSE)</f>
        <v>3</v>
      </c>
      <c r="BS436">
        <f>VLOOKUP('Ответы на форму (1)'!BQ436,ОбъемИнфы,2,FALSE)</f>
        <v>3</v>
      </c>
      <c r="BT436">
        <f>VLOOKUP('Ответы на форму (1)'!BR436,ОбъемИнфы,2,FALSE)</f>
        <v>2</v>
      </c>
      <c r="BU436">
        <f>VLOOKUP('Ответы на форму (1)'!BS436,ОбъемИнфы,2,FALSE)</f>
        <v>1</v>
      </c>
      <c r="BV436">
        <f>VLOOKUP('Ответы на форму (1)'!BT436,ОбъемИнфы,2,FALSE)</f>
        <v>1</v>
      </c>
      <c r="BW436">
        <f>IF('Ответы на форму (1)'!BU436&gt;2,"много",'Ответы на форму (1)'!BU436)</f>
        <v>2</v>
      </c>
      <c r="BX436">
        <f>VLOOKUP('Ответы на форму (1)'!BV436,Блыки,2,FALSE)</f>
        <v>2</v>
      </c>
      <c r="BY436">
        <f>IF('Ответы на форму (1)'!BY436="","",'Ответы на форму (1)'!BY436)</f>
        <v>7</v>
      </c>
      <c r="BZ436" t="str">
        <f t="shared" si="43"/>
        <v>Нет</v>
      </c>
    </row>
    <row r="437" spans="1:78" x14ac:dyDescent="0.35">
      <c r="A437">
        <f>IF('Ответы на форму (1)'!B437="М",1,0)</f>
        <v>1</v>
      </c>
      <c r="B437">
        <f>'Ответы на форму (1)'!C437</f>
        <v>36</v>
      </c>
      <c r="C437">
        <f>VLOOKUP('Ответы на форму (1)'!G437,Успевание,2,FALSE)</f>
        <v>3</v>
      </c>
      <c r="D437">
        <f>VLOOKUP('Ответы на форму (1)'!H437,Успевание,2,FALSE)</f>
        <v>4</v>
      </c>
      <c r="E437">
        <f t="shared" si="44"/>
        <v>-1</v>
      </c>
      <c r="F437">
        <f>VLOOKUP('Ответы на форму (1)'!I437,ШкалаРомека,2,FALSE)</f>
        <v>3</v>
      </c>
      <c r="G437">
        <f>VLOOKUP('Ответы на форму (1)'!J437,ШкалаРомека,2,FALSE)</f>
        <v>3</v>
      </c>
      <c r="H437">
        <f>VLOOKUP('Ответы на форму (1)'!K437,ШкалаРомека,2,FALSE)</f>
        <v>2</v>
      </c>
      <c r="I437">
        <f>VLOOKUP('Ответы на форму (1)'!L437,ШкалаРомека,2,FALSE)</f>
        <v>1</v>
      </c>
      <c r="J437">
        <f>VLOOKUP('Ответы на форму (1)'!M437,ШкалаРомека,2,FALSE)</f>
        <v>1</v>
      </c>
      <c r="K437">
        <f>VLOOKUP('Ответы на форму (1)'!N437,ШкалаРомека,2,FALSE)</f>
        <v>3</v>
      </c>
      <c r="L437">
        <f>VLOOKUP('Ответы на форму (1)'!O437,ШкалаРомека,2,FALSE)</f>
        <v>1</v>
      </c>
      <c r="M437">
        <f>VLOOKUP('Ответы на форму (1)'!P437,ШкалаРомека,2,FALSE)</f>
        <v>3</v>
      </c>
      <c r="N437">
        <f>VLOOKUP('Ответы на форму (1)'!Q437,ШкалаРомека,2,FALSE)</f>
        <v>2</v>
      </c>
      <c r="O437">
        <f>VLOOKUP('Ответы на форму (1)'!R437,ШкалаРомека,2,FALSE)</f>
        <v>3</v>
      </c>
      <c r="P437">
        <f t="shared" si="42"/>
        <v>22</v>
      </c>
      <c r="Q437">
        <f>VLOOKUP('Ответы на форму (1)'!S437,ЧастотаПрактик,2,FALSE)</f>
        <v>2</v>
      </c>
      <c r="R437">
        <f>VLOOKUP('Ответы на форму (1)'!T437,ЧастотаПрактик,2,FALSE)</f>
        <v>1</v>
      </c>
      <c r="S437">
        <f>VLOOKUP('Ответы на форму (1)'!U437,ЧастотаПрактик,2,FALSE)</f>
        <v>4</v>
      </c>
      <c r="T437">
        <f>VLOOKUP('Ответы на форму (1)'!V437,ЧастотаПрактик,2,FALSE)</f>
        <v>2</v>
      </c>
      <c r="U437">
        <f>VLOOKUP('Ответы на форму (1)'!W437,ЧастотаПрактик,2,FALSE)</f>
        <v>2</v>
      </c>
      <c r="V437">
        <f>VLOOKUP('Ответы на форму (1)'!X437,ЧастотаПрактик,2,FALSE)</f>
        <v>1</v>
      </c>
      <c r="W437">
        <f>VLOOKUP('Ответы на форму (1)'!Y437,ЧастотаПрактик,2,FALSE)</f>
        <v>4</v>
      </c>
      <c r="X437">
        <f>VLOOKUP('Ответы на форму (1)'!Z437,ЧастотаПрактик,2,FALSE)</f>
        <v>3</v>
      </c>
      <c r="Y437">
        <f>VLOOKUP('Ответы на форму (1)'!AA437,ЧастотаПрактик,2,FALSE)</f>
        <v>3</v>
      </c>
      <c r="Z437">
        <f>VLOOKUP('Ответы на форму (1)'!AB437,ЧастотаПрактик,2,FALSE)</f>
        <v>2</v>
      </c>
      <c r="AA437">
        <f>VLOOKUP('Ответы на форму (1)'!AC437,ЧастотаПрактик,2,FALSE)</f>
        <v>3</v>
      </c>
      <c r="AB437">
        <f>VLOOKUP('Ответы на форму (1)'!AD437,ЧастотаПрактик,2,FALSE)</f>
        <v>3</v>
      </c>
      <c r="AC437">
        <f>VLOOKUP('Ответы на форму (1)'!AE437,ЧастотаПрактик,2,FALSE)</f>
        <v>2</v>
      </c>
      <c r="AD437">
        <f>VLOOKUP('Ответы на форму (1)'!AF437,ЧастотаПрактик,2,FALSE)</f>
        <v>3</v>
      </c>
      <c r="AE437">
        <f>VLOOKUP('Ответы на форму (1)'!AG437,ДаПочтиНет,2,FALSE)</f>
        <v>2</v>
      </c>
      <c r="AF437">
        <f>VLOOKUP('Ответы на форму (1)'!AH437,ДаПочтиНет,2,FALSE)</f>
        <v>2</v>
      </c>
      <c r="AG437">
        <f>VLOOKUP('Ответы на форму (1)'!AI437,ДаПочтиНет,2,FALSE)</f>
        <v>2</v>
      </c>
      <c r="AH437">
        <f>VLOOKUP('Ответы на форму (1)'!AJ437,ДаПочтиНет,2,FALSE)</f>
        <v>0</v>
      </c>
      <c r="AI437">
        <f>VLOOKUP('Ответы на форму (1)'!AK437,ДаПочтиНет,2,FALSE)</f>
        <v>1</v>
      </c>
      <c r="AJ437">
        <f>VLOOKUP('Ответы на форму (1)'!AL437,ДаПочтиНет,2,FALSE)</f>
        <v>0</v>
      </c>
      <c r="AK437">
        <f>VLOOKUP('Ответы на форму (1)'!AM437,ДаПочтиНет,2,FALSE)</f>
        <v>2</v>
      </c>
      <c r="AL437">
        <f>VLOOKUP('Ответы на форму (1)'!AN437,ДаПочтиНет,2,FALSE)</f>
        <v>1</v>
      </c>
      <c r="AM437">
        <f>VLOOKUP('Ответы на форму (1)'!AO437,ДаПочтиНет,2,FALSE)</f>
        <v>2</v>
      </c>
      <c r="AN437">
        <f t="shared" si="45"/>
        <v>45</v>
      </c>
      <c r="AO437">
        <f>VLOOKUP('Ответы на форму (1)'!AP437,ДаПочтиНет,2,FALSE)</f>
        <v>2</v>
      </c>
      <c r="AP437">
        <f>VLOOKUP('Ответы на форму (1)'!AQ437,ОбразЖизни,2,FALSE)</f>
        <v>2</v>
      </c>
      <c r="AQ437">
        <f>VLOOKUP('Ответы на форму (1)'!AR437,ОбразЖизни,2,FALSE)</f>
        <v>4</v>
      </c>
      <c r="AR437">
        <f>VLOOKUP('Ответы на форму (1)'!AS437,ОбразЖизни,2,FALSE)</f>
        <v>4</v>
      </c>
      <c r="AS437">
        <f>VLOOKUP('Ответы на форму (1)'!AT437,ОбразЖизни,2,FALSE)</f>
        <v>1</v>
      </c>
      <c r="AT437">
        <f>VLOOKUP('Ответы на форму (1)'!AU437,ОбразЖизни,2,FALSE)</f>
        <v>1</v>
      </c>
      <c r="AU437">
        <f>VLOOKUP('Ответы на форму (1)'!AV437,ОбразЖизни,2,FALSE)</f>
        <v>2</v>
      </c>
      <c r="AV437">
        <f>'Ответы на форму (1)'!AW437</f>
        <v>5</v>
      </c>
      <c r="AW437">
        <f>IF('Ответы на форму (1)'!AX437="",0,1)</f>
        <v>0</v>
      </c>
      <c r="AX437">
        <f>VLOOKUP('Ответы на форму (1)'!AY437,Курение,2,FALSE)</f>
        <v>0</v>
      </c>
      <c r="AY437">
        <f>VLOOKUP('Ответы на форму (1)'!AZ437,Алкоголь,2,FALSE)</f>
        <v>1</v>
      </c>
      <c r="AZ437">
        <f>VLOOKUP('Ответы на форму (1)'!BA437,СемейныйОпыт,2,FALSE)</f>
        <v>1</v>
      </c>
      <c r="BA437">
        <f>'Ответы на форму (1)'!BB437</f>
        <v>0</v>
      </c>
      <c r="BB437">
        <f>IF('Ответы на форму (1)'!BC437="",0,VLOOKUP('Ответы на форму (1)'!BC437,УровниЗнакомства,2,FALSE))</f>
        <v>1</v>
      </c>
      <c r="BC437">
        <f>IF('Ответы на форму (1)'!BD437="",0,VLOOKUP('Ответы на форму (1)'!BD437,УровниЗнакомства,2,FALSE))</f>
        <v>2</v>
      </c>
      <c r="BD437">
        <f>IF('Ответы на форму (1)'!BE437="",0,VLOOKUP('Ответы на форму (1)'!BE437,УровниЗнакомства,2,FALSE))</f>
        <v>3</v>
      </c>
      <c r="BE437">
        <f>IF('Ответы на форму (1)'!BF437="",0,VLOOKUP('Ответы на форму (1)'!BF437,УровниЗнакомства,2,FALSE))</f>
        <v>4</v>
      </c>
      <c r="BF437">
        <f>IF('Ответы на форму (1)'!BG437="",0,VLOOKUP('Ответы на форму (1)'!BG437,УровниЗнакомства,2,FALSE))</f>
        <v>0</v>
      </c>
      <c r="BG437">
        <f>IF('Ответы на форму (1)'!BH437="",0,VLOOKUP('Ответы на форму (1)'!BH437,УровниЗнакомства,2,FALSE))</f>
        <v>0</v>
      </c>
      <c r="BH437">
        <f t="shared" si="46"/>
        <v>10</v>
      </c>
      <c r="BI437">
        <f>VLOOKUP('Ответы на форму (1)'!BI437,ТараканоБалл,2,FALSE)</f>
        <v>2</v>
      </c>
      <c r="BJ437">
        <f>VLOOKUP('Ответы на форму (1)'!BJ437,ТараканоБалл,2,FALSE)</f>
        <v>2</v>
      </c>
      <c r="BK437">
        <f>VLOOKUP('Ответы на форму (1)'!BK437,ТараканоБалл,2,FALSE)</f>
        <v>2</v>
      </c>
      <c r="BL437">
        <f>VLOOKUP('Ответы на форму (1)'!BL437,ТараканоБалл,2,FALSE)</f>
        <v>5</v>
      </c>
      <c r="BM437">
        <f t="shared" si="47"/>
        <v>11</v>
      </c>
      <c r="BN437">
        <f t="shared" si="48"/>
        <v>1</v>
      </c>
      <c r="BO437">
        <f>VLOOKUP('Ответы на форму (1)'!BM437,ОбъемИнфы,2,FALSE)</f>
        <v>2</v>
      </c>
      <c r="BP437">
        <f>VLOOKUP('Ответы на форму (1)'!BN437,ОбъемИнфы,2,FALSE)</f>
        <v>3</v>
      </c>
      <c r="BQ437">
        <f>VLOOKUP('Ответы на форму (1)'!BO437,ОбъемИнфы,2,FALSE)</f>
        <v>0</v>
      </c>
      <c r="BR437">
        <f>VLOOKUP('Ответы на форму (1)'!BP437,ОбъемИнфы,2,FALSE)</f>
        <v>1</v>
      </c>
      <c r="BS437">
        <f>VLOOKUP('Ответы на форму (1)'!BQ437,ОбъемИнфы,2,FALSE)</f>
        <v>3</v>
      </c>
      <c r="BT437">
        <f>VLOOKUP('Ответы на форму (1)'!BR437,ОбъемИнфы,2,FALSE)</f>
        <v>2</v>
      </c>
      <c r="BU437">
        <f>VLOOKUP('Ответы на форму (1)'!BS437,ОбъемИнфы,2,FALSE)</f>
        <v>1</v>
      </c>
      <c r="BV437">
        <f>VLOOKUP('Ответы на форму (1)'!BT437,ОбъемИнфы,2,FALSE)</f>
        <v>0</v>
      </c>
      <c r="BW437">
        <f>IF('Ответы на форму (1)'!BU437&gt;2,"много",'Ответы на форму (1)'!BU437)</f>
        <v>2</v>
      </c>
      <c r="BX437">
        <f>VLOOKUP('Ответы на форму (1)'!BV437,Блыки,2,FALSE)</f>
        <v>0</v>
      </c>
      <c r="BY437">
        <f>IF('Ответы на форму (1)'!BY437="","",'Ответы на форму (1)'!BY437)</f>
        <v>7</v>
      </c>
      <c r="BZ437" t="str">
        <f t="shared" si="43"/>
        <v>Нет</v>
      </c>
    </row>
    <row r="438" spans="1:78" x14ac:dyDescent="0.35">
      <c r="A438">
        <f>IF('Ответы на форму (1)'!B438="М",1,0)</f>
        <v>0</v>
      </c>
      <c r="B438">
        <f>'Ответы на форму (1)'!C438</f>
        <v>0</v>
      </c>
      <c r="C438">
        <f>VLOOKUP('Ответы на форму (1)'!G438,Успевание,2,FALSE)</f>
        <v>1</v>
      </c>
      <c r="D438">
        <f>VLOOKUP('Ответы на форму (1)'!H438,Успевание,2,FALSE)</f>
        <v>2</v>
      </c>
      <c r="E438">
        <f t="shared" si="44"/>
        <v>-1</v>
      </c>
      <c r="F438">
        <f>VLOOKUP('Ответы на форму (1)'!I438,ШкалаРомека,2,FALSE)</f>
        <v>3</v>
      </c>
      <c r="G438">
        <f>VLOOKUP('Ответы на форму (1)'!J438,ШкалаРомека,2,FALSE)</f>
        <v>4</v>
      </c>
      <c r="H438">
        <f>VLOOKUP('Ответы на форму (1)'!K438,ШкалаРомека,2,FALSE)</f>
        <v>2</v>
      </c>
      <c r="I438">
        <f>VLOOKUP('Ответы на форму (1)'!L438,ШкалаРомека,2,FALSE)</f>
        <v>1</v>
      </c>
      <c r="J438">
        <f>VLOOKUP('Ответы на форму (1)'!M438,ШкалаРомека,2,FALSE)</f>
        <v>1</v>
      </c>
      <c r="K438">
        <f>VLOOKUP('Ответы на форму (1)'!N438,ШкалаРомека,2,FALSE)</f>
        <v>3</v>
      </c>
      <c r="L438">
        <f>VLOOKUP('Ответы на форму (1)'!O438,ШкалаРомека,2,FALSE)</f>
        <v>1</v>
      </c>
      <c r="M438">
        <f>VLOOKUP('Ответы на форму (1)'!P438,ШкалаРомека,2,FALSE)</f>
        <v>3</v>
      </c>
      <c r="N438">
        <f>VLOOKUP('Ответы на форму (1)'!Q438,ШкалаРомека,2,FALSE)</f>
        <v>3</v>
      </c>
      <c r="O438">
        <f>VLOOKUP('Ответы на форму (1)'!R438,ШкалаРомека,2,FALSE)</f>
        <v>1</v>
      </c>
      <c r="P438">
        <f t="shared" si="42"/>
        <v>22</v>
      </c>
      <c r="Q438">
        <f>VLOOKUP('Ответы на форму (1)'!S438,ЧастотаПрактик,2,FALSE)</f>
        <v>2</v>
      </c>
      <c r="R438">
        <f>VLOOKUP('Ответы на форму (1)'!T438,ЧастотаПрактик,2,FALSE)</f>
        <v>2</v>
      </c>
      <c r="S438">
        <f>VLOOKUP('Ответы на форму (1)'!U438,ЧастотаПрактик,2,FALSE)</f>
        <v>3</v>
      </c>
      <c r="T438">
        <f>VLOOKUP('Ответы на форму (1)'!V438,ЧастотаПрактик,2,FALSE)</f>
        <v>3</v>
      </c>
      <c r="U438">
        <f>VLOOKUP('Ответы на форму (1)'!W438,ЧастотаПрактик,2,FALSE)</f>
        <v>3</v>
      </c>
      <c r="V438">
        <f>VLOOKUP('Ответы на форму (1)'!X438,ЧастотаПрактик,2,FALSE)</f>
        <v>2</v>
      </c>
      <c r="W438">
        <f>VLOOKUP('Ответы на форму (1)'!Y438,ЧастотаПрактик,2,FALSE)</f>
        <v>3</v>
      </c>
      <c r="X438">
        <f>VLOOKUP('Ответы на форму (1)'!Z438,ЧастотаПрактик,2,FALSE)</f>
        <v>0</v>
      </c>
      <c r="Y438">
        <f>VLOOKUP('Ответы на форму (1)'!AA438,ЧастотаПрактик,2,FALSE)</f>
        <v>2</v>
      </c>
      <c r="Z438">
        <f>VLOOKUP('Ответы на форму (1)'!AB438,ЧастотаПрактик,2,FALSE)</f>
        <v>3</v>
      </c>
      <c r="AA438">
        <f>VLOOKUP('Ответы на форму (1)'!AC438,ЧастотаПрактик,2,FALSE)</f>
        <v>4</v>
      </c>
      <c r="AB438">
        <f>VLOOKUP('Ответы на форму (1)'!AD438,ЧастотаПрактик,2,FALSE)</f>
        <v>0</v>
      </c>
      <c r="AC438">
        <f>VLOOKUP('Ответы на форму (1)'!AE438,ЧастотаПрактик,2,FALSE)</f>
        <v>1</v>
      </c>
      <c r="AD438">
        <f>VLOOKUP('Ответы на форму (1)'!AF438,ЧастотаПрактик,2,FALSE)</f>
        <v>2</v>
      </c>
      <c r="AE438">
        <f>VLOOKUP('Ответы на форму (1)'!AG438,ДаПочтиНет,2,FALSE)</f>
        <v>2</v>
      </c>
      <c r="AF438">
        <f>VLOOKUP('Ответы на форму (1)'!AH438,ДаПочтиНет,2,FALSE)</f>
        <v>1</v>
      </c>
      <c r="AG438">
        <f>VLOOKUP('Ответы на форму (1)'!AI438,ДаПочтиНет,2,FALSE)</f>
        <v>2</v>
      </c>
      <c r="AH438">
        <f>VLOOKUP('Ответы на форму (1)'!AJ438,ДаПочтиНет,2,FALSE)</f>
        <v>0</v>
      </c>
      <c r="AI438">
        <f>VLOOKUP('Ответы на форму (1)'!AK438,ДаПочтиНет,2,FALSE)</f>
        <v>1</v>
      </c>
      <c r="AJ438">
        <f>VLOOKUP('Ответы на форму (1)'!AL438,ДаПочтиНет,2,FALSE)</f>
        <v>2</v>
      </c>
      <c r="AK438">
        <f>VLOOKUP('Ответы на форму (1)'!AM438,ДаПочтиНет,2,FALSE)</f>
        <v>2</v>
      </c>
      <c r="AL438">
        <f>VLOOKUP('Ответы на форму (1)'!AN438,ДаПочтиНет,2,FALSE)</f>
        <v>1</v>
      </c>
      <c r="AM438">
        <f>VLOOKUP('Ответы на форму (1)'!AO438,ДаПочтиНет,2,FALSE)</f>
        <v>0</v>
      </c>
      <c r="AN438">
        <f t="shared" si="45"/>
        <v>38</v>
      </c>
      <c r="AO438">
        <f>VLOOKUP('Ответы на форму (1)'!AP438,ДаПочтиНет,2,FALSE)</f>
        <v>1</v>
      </c>
      <c r="AP438">
        <f>VLOOKUP('Ответы на форму (1)'!AQ438,ОбразЖизни,2,FALSE)</f>
        <v>2</v>
      </c>
      <c r="AQ438">
        <f>VLOOKUP('Ответы на форму (1)'!AR438,ОбразЖизни,2,FALSE)</f>
        <v>4</v>
      </c>
      <c r="AR438">
        <f>VLOOKUP('Ответы на форму (1)'!AS438,ОбразЖизни,2,FALSE)</f>
        <v>3</v>
      </c>
      <c r="AS438">
        <f>VLOOKUP('Ответы на форму (1)'!AT438,ОбразЖизни,2,FALSE)</f>
        <v>0</v>
      </c>
      <c r="AT438">
        <f>VLOOKUP('Ответы на форму (1)'!AU438,ОбразЖизни,2,FALSE)</f>
        <v>3</v>
      </c>
      <c r="AU438">
        <f>VLOOKUP('Ответы на форму (1)'!AV438,ОбразЖизни,2,FALSE)</f>
        <v>2</v>
      </c>
      <c r="AV438">
        <f>'Ответы на форму (1)'!AW438</f>
        <v>6</v>
      </c>
      <c r="AW438">
        <f>IF('Ответы на форму (1)'!AX438="",0,1)</f>
        <v>1</v>
      </c>
      <c r="AX438">
        <f>VLOOKUP('Ответы на форму (1)'!AY438,Курение,2,FALSE)</f>
        <v>0</v>
      </c>
      <c r="AY438">
        <f>VLOOKUP('Ответы на форму (1)'!AZ438,Алкоголь,2,FALSE)</f>
        <v>1</v>
      </c>
      <c r="AZ438">
        <f>VLOOKUP('Ответы на форму (1)'!BA438,СемейныйОпыт,2,FALSE)</f>
        <v>1</v>
      </c>
      <c r="BA438">
        <f>'Ответы на форму (1)'!BB438</f>
        <v>0</v>
      </c>
      <c r="BB438">
        <f>IF('Ответы на форму (1)'!BC438="",0,VLOOKUP('Ответы на форму (1)'!BC438,УровниЗнакомства,2,FALSE))</f>
        <v>0</v>
      </c>
      <c r="BC438">
        <f>IF('Ответы на форму (1)'!BD438="",0,VLOOKUP('Ответы на форму (1)'!BD438,УровниЗнакомства,2,FALSE))</f>
        <v>2</v>
      </c>
      <c r="BD438">
        <f>IF('Ответы на форму (1)'!BE438="",0,VLOOKUP('Ответы на форму (1)'!BE438,УровниЗнакомства,2,FALSE))</f>
        <v>3</v>
      </c>
      <c r="BE438">
        <f>IF('Ответы на форму (1)'!BF438="",0,VLOOKUP('Ответы на форму (1)'!BF438,УровниЗнакомства,2,FALSE))</f>
        <v>4</v>
      </c>
      <c r="BF438">
        <f>IF('Ответы на форму (1)'!BG438="",0,VLOOKUP('Ответы на форму (1)'!BG438,УровниЗнакомства,2,FALSE))</f>
        <v>0</v>
      </c>
      <c r="BG438">
        <f>IF('Ответы на форму (1)'!BH438="",0,VLOOKUP('Ответы на форму (1)'!BH438,УровниЗнакомства,2,FALSE))</f>
        <v>0</v>
      </c>
      <c r="BH438">
        <f t="shared" si="46"/>
        <v>9</v>
      </c>
      <c r="BI438">
        <f>VLOOKUP('Ответы на форму (1)'!BI438,ТараканоБалл,2,FALSE)</f>
        <v>3</v>
      </c>
      <c r="BJ438">
        <f>VLOOKUP('Ответы на форму (1)'!BJ438,ТараканоБалл,2,FALSE)</f>
        <v>3</v>
      </c>
      <c r="BK438">
        <f>VLOOKUP('Ответы на форму (1)'!BK438,ТараканоБалл,2,FALSE)</f>
        <v>4</v>
      </c>
      <c r="BL438">
        <f>VLOOKUP('Ответы на форму (1)'!BL438,ТараканоБалл,2,FALSE)</f>
        <v>2</v>
      </c>
      <c r="BM438">
        <f t="shared" si="47"/>
        <v>12</v>
      </c>
      <c r="BN438">
        <f t="shared" si="48"/>
        <v>1</v>
      </c>
      <c r="BO438">
        <f>VLOOKUP('Ответы на форму (1)'!BM438,ОбъемИнфы,2,FALSE)</f>
        <v>0</v>
      </c>
      <c r="BP438">
        <f>VLOOKUP('Ответы на форму (1)'!BN438,ОбъемИнфы,2,FALSE)</f>
        <v>0</v>
      </c>
      <c r="BQ438">
        <f>VLOOKUP('Ответы на форму (1)'!BO438,ОбъемИнфы,2,FALSE)</f>
        <v>0</v>
      </c>
      <c r="BR438">
        <f>VLOOKUP('Ответы на форму (1)'!BP438,ОбъемИнфы,2,FALSE)</f>
        <v>0</v>
      </c>
      <c r="BS438">
        <f>VLOOKUP('Ответы на форму (1)'!BQ438,ОбъемИнфы,2,FALSE)</f>
        <v>1</v>
      </c>
      <c r="BT438">
        <f>VLOOKUP('Ответы на форму (1)'!BR438,ОбъемИнфы,2,FALSE)</f>
        <v>3</v>
      </c>
      <c r="BU438">
        <f>VLOOKUP('Ответы на форму (1)'!BS438,ОбъемИнфы,2,FALSE)</f>
        <v>1</v>
      </c>
      <c r="BV438">
        <f>VLOOKUP('Ответы на форму (1)'!BT438,ОбъемИнфы,2,FALSE)</f>
        <v>0</v>
      </c>
      <c r="BW438">
        <f>IF('Ответы на форму (1)'!BU438&gt;2,"много",'Ответы на форму (1)'!BU438)</f>
        <v>0</v>
      </c>
      <c r="BX438">
        <f>VLOOKUP('Ответы на форму (1)'!BV438,Блыки,2,FALSE)</f>
        <v>0</v>
      </c>
      <c r="BY438">
        <f>IF('Ответы на форму (1)'!BY438="","",'Ответы на форму (1)'!BY438)</f>
        <v>2</v>
      </c>
      <c r="BZ438" t="str">
        <f t="shared" si="43"/>
        <v>Нет</v>
      </c>
    </row>
    <row r="439" spans="1:78" x14ac:dyDescent="0.35">
      <c r="A439">
        <f>IF('Ответы на форму (1)'!B439="М",1,0)</f>
        <v>0</v>
      </c>
      <c r="B439">
        <f>'Ответы на форму (1)'!C439</f>
        <v>29</v>
      </c>
      <c r="C439">
        <f>VLOOKUP('Ответы на форму (1)'!G439,Успевание,2,FALSE)</f>
        <v>3</v>
      </c>
      <c r="D439">
        <f>VLOOKUP('Ответы на форму (1)'!H439,Успевание,2,FALSE)</f>
        <v>2</v>
      </c>
      <c r="E439">
        <f t="shared" si="44"/>
        <v>1</v>
      </c>
      <c r="F439">
        <f>VLOOKUP('Ответы на форму (1)'!I439,ШкалаРомека,2,FALSE)</f>
        <v>4</v>
      </c>
      <c r="G439">
        <f>VLOOKUP('Ответы на форму (1)'!J439,ШкалаРомека,2,FALSE)</f>
        <v>3</v>
      </c>
      <c r="H439">
        <f>VLOOKUP('Ответы на форму (1)'!K439,ШкалаРомека,2,FALSE)</f>
        <v>3</v>
      </c>
      <c r="I439">
        <f>VLOOKUP('Ответы на форму (1)'!L439,ШкалаРомека,2,FALSE)</f>
        <v>2</v>
      </c>
      <c r="J439">
        <f>VLOOKUP('Ответы на форму (1)'!M439,ШкалаРомека,2,FALSE)</f>
        <v>3</v>
      </c>
      <c r="K439">
        <f>VLOOKUP('Ответы на форму (1)'!N439,ШкалаРомека,2,FALSE)</f>
        <v>4</v>
      </c>
      <c r="L439">
        <f>VLOOKUP('Ответы на форму (1)'!O439,ШкалаРомека,2,FALSE)</f>
        <v>3</v>
      </c>
      <c r="M439">
        <f>VLOOKUP('Ответы на форму (1)'!P439,ШкалаРомека,2,FALSE)</f>
        <v>4</v>
      </c>
      <c r="N439">
        <f>VLOOKUP('Ответы на форму (1)'!Q439,ШкалаРомека,2,FALSE)</f>
        <v>3</v>
      </c>
      <c r="O439">
        <f>VLOOKUP('Ответы на форму (1)'!R439,ШкалаРомека,2,FALSE)</f>
        <v>2</v>
      </c>
      <c r="P439">
        <f t="shared" si="42"/>
        <v>31</v>
      </c>
      <c r="Q439">
        <f>VLOOKUP('Ответы на форму (1)'!S439,ЧастотаПрактик,2,FALSE)</f>
        <v>3</v>
      </c>
      <c r="R439">
        <f>VLOOKUP('Ответы на форму (1)'!T439,ЧастотаПрактик,2,FALSE)</f>
        <v>0</v>
      </c>
      <c r="S439">
        <f>VLOOKUP('Ответы на форму (1)'!U439,ЧастотаПрактик,2,FALSE)</f>
        <v>4</v>
      </c>
      <c r="T439">
        <f>VLOOKUP('Ответы на форму (1)'!V439,ЧастотаПрактик,2,FALSE)</f>
        <v>4</v>
      </c>
      <c r="U439">
        <f>VLOOKUP('Ответы на форму (1)'!W439,ЧастотаПрактик,2,FALSE)</f>
        <v>4</v>
      </c>
      <c r="V439">
        <f>VLOOKUP('Ответы на форму (1)'!X439,ЧастотаПрактик,2,FALSE)</f>
        <v>1</v>
      </c>
      <c r="W439">
        <f>VLOOKUP('Ответы на форму (1)'!Y439,ЧастотаПрактик,2,FALSE)</f>
        <v>4</v>
      </c>
      <c r="X439">
        <f>VLOOKUP('Ответы на форму (1)'!Z439,ЧастотаПрактик,2,FALSE)</f>
        <v>4</v>
      </c>
      <c r="Y439">
        <f>VLOOKUP('Ответы на форму (1)'!AA439,ЧастотаПрактик,2,FALSE)</f>
        <v>3</v>
      </c>
      <c r="Z439">
        <f>VLOOKUP('Ответы на форму (1)'!AB439,ЧастотаПрактик,2,FALSE)</f>
        <v>2</v>
      </c>
      <c r="AA439">
        <f>VLOOKUP('Ответы на форму (1)'!AC439,ЧастотаПрактик,2,FALSE)</f>
        <v>2</v>
      </c>
      <c r="AB439">
        <f>VLOOKUP('Ответы на форму (1)'!AD439,ЧастотаПрактик,2,FALSE)</f>
        <v>3</v>
      </c>
      <c r="AC439">
        <f>VLOOKUP('Ответы на форму (1)'!AE439,ЧастотаПрактик,2,FALSE)</f>
        <v>2</v>
      </c>
      <c r="AD439">
        <f>VLOOKUP('Ответы на форму (1)'!AF439,ЧастотаПрактик,2,FALSE)</f>
        <v>2</v>
      </c>
      <c r="AE439">
        <f>VLOOKUP('Ответы на форму (1)'!AG439,ДаПочтиНет,2,FALSE)</f>
        <v>2</v>
      </c>
      <c r="AF439">
        <f>VLOOKUP('Ответы на форму (1)'!AH439,ДаПочтиНет,2,FALSE)</f>
        <v>2</v>
      </c>
      <c r="AG439">
        <f>VLOOKUP('Ответы на форму (1)'!AI439,ДаПочтиНет,2,FALSE)</f>
        <v>2</v>
      </c>
      <c r="AH439">
        <f>VLOOKUP('Ответы на форму (1)'!AJ439,ДаПочтиНет,2,FALSE)</f>
        <v>2</v>
      </c>
      <c r="AI439">
        <f>VLOOKUP('Ответы на форму (1)'!AK439,ДаПочтиНет,2,FALSE)</f>
        <v>2</v>
      </c>
      <c r="AJ439">
        <f>VLOOKUP('Ответы на форму (1)'!AL439,ДаПочтиНет,2,FALSE)</f>
        <v>2</v>
      </c>
      <c r="AK439">
        <f>VLOOKUP('Ответы на форму (1)'!AM439,ДаПочтиНет,2,FALSE)</f>
        <v>2</v>
      </c>
      <c r="AL439">
        <f>VLOOKUP('Ответы на форму (1)'!AN439,ДаПочтиНет,2,FALSE)</f>
        <v>0</v>
      </c>
      <c r="AM439">
        <f>VLOOKUP('Ответы на форму (1)'!AO439,ДаПочтиНет,2,FALSE)</f>
        <v>2</v>
      </c>
      <c r="AN439">
        <f t="shared" si="45"/>
        <v>52</v>
      </c>
      <c r="AO439">
        <f>VLOOKUP('Ответы на форму (1)'!AP439,ДаПочтиНет,2,FALSE)</f>
        <v>2</v>
      </c>
      <c r="AP439">
        <f>VLOOKUP('Ответы на форму (1)'!AQ439,ОбразЖизни,2,FALSE)</f>
        <v>4</v>
      </c>
      <c r="AQ439">
        <f>VLOOKUP('Ответы на форму (1)'!AR439,ОбразЖизни,2,FALSE)</f>
        <v>3</v>
      </c>
      <c r="AR439">
        <f>VLOOKUP('Ответы на форму (1)'!AS439,ОбразЖизни,2,FALSE)</f>
        <v>1</v>
      </c>
      <c r="AS439">
        <f>VLOOKUP('Ответы на форму (1)'!AT439,ОбразЖизни,2,FALSE)</f>
        <v>0</v>
      </c>
      <c r="AT439">
        <f>VLOOKUP('Ответы на форму (1)'!AU439,ОбразЖизни,2,FALSE)</f>
        <v>4</v>
      </c>
      <c r="AU439">
        <f>VLOOKUP('Ответы на форму (1)'!AV439,ОбразЖизни,2,FALSE)</f>
        <v>3</v>
      </c>
      <c r="AV439">
        <f>'Ответы на форму (1)'!AW439</f>
        <v>4</v>
      </c>
      <c r="AW439">
        <f>IF('Ответы на форму (1)'!AX439="",0,1)</f>
        <v>0</v>
      </c>
      <c r="AX439">
        <f>VLOOKUP('Ответы на форму (1)'!AY439,Курение,2,FALSE)</f>
        <v>0</v>
      </c>
      <c r="AY439">
        <f>VLOOKUP('Ответы на форму (1)'!AZ439,Алкоголь,2,FALSE)</f>
        <v>1</v>
      </c>
      <c r="AZ439">
        <f>VLOOKUP('Ответы на форму (1)'!BA439,СемейныйОпыт,2,FALSE)</f>
        <v>1</v>
      </c>
      <c r="BA439">
        <f>'Ответы на форму (1)'!BB439</f>
        <v>0</v>
      </c>
      <c r="BB439">
        <f>IF('Ответы на форму (1)'!BC439="",0,VLOOKUP('Ответы на форму (1)'!BC439,УровниЗнакомства,2,FALSE))</f>
        <v>4</v>
      </c>
      <c r="BC439">
        <f>IF('Ответы на форму (1)'!BD439="",0,VLOOKUP('Ответы на форму (1)'!BD439,УровниЗнакомства,2,FALSE))</f>
        <v>4</v>
      </c>
      <c r="BD439">
        <f>IF('Ответы на форму (1)'!BE439="",0,VLOOKUP('Ответы на форму (1)'!BE439,УровниЗнакомства,2,FALSE))</f>
        <v>4</v>
      </c>
      <c r="BE439">
        <f>IF('Ответы на форму (1)'!BF439="",0,VLOOKUP('Ответы на форму (1)'!BF439,УровниЗнакомства,2,FALSE))</f>
        <v>4</v>
      </c>
      <c r="BF439">
        <f>IF('Ответы на форму (1)'!BG439="",0,VLOOKUP('Ответы на форму (1)'!BG439,УровниЗнакомства,2,FALSE))</f>
        <v>1</v>
      </c>
      <c r="BG439">
        <f>IF('Ответы на форму (1)'!BH439="",0,VLOOKUP('Ответы на форму (1)'!BH439,УровниЗнакомства,2,FALSE))</f>
        <v>0</v>
      </c>
      <c r="BH439">
        <f t="shared" si="46"/>
        <v>17</v>
      </c>
      <c r="BI439">
        <f>VLOOKUP('Ответы на форму (1)'!BI439,ТараканоБалл,2,FALSE)</f>
        <v>1</v>
      </c>
      <c r="BJ439">
        <f>VLOOKUP('Ответы на форму (1)'!BJ439,ТараканоБалл,2,FALSE)</f>
        <v>2</v>
      </c>
      <c r="BK439">
        <f>VLOOKUP('Ответы на форму (1)'!BK439,ТараканоБалл,2,FALSE)</f>
        <v>5</v>
      </c>
      <c r="BL439">
        <f>VLOOKUP('Ответы на форму (1)'!BL439,ТараканоБалл,2,FALSE)</f>
        <v>2</v>
      </c>
      <c r="BM439">
        <f t="shared" si="47"/>
        <v>10</v>
      </c>
      <c r="BN439">
        <f t="shared" si="48"/>
        <v>0</v>
      </c>
      <c r="BO439">
        <f>VLOOKUP('Ответы на форму (1)'!BM439,ОбъемИнфы,2,FALSE)</f>
        <v>4</v>
      </c>
      <c r="BP439">
        <f>VLOOKUP('Ответы на форму (1)'!BN439,ОбъемИнфы,2,FALSE)</f>
        <v>3</v>
      </c>
      <c r="BQ439">
        <f>VLOOKUP('Ответы на форму (1)'!BO439,ОбъемИнфы,2,FALSE)</f>
        <v>2</v>
      </c>
      <c r="BR439">
        <f>VLOOKUP('Ответы на форму (1)'!BP439,ОбъемИнфы,2,FALSE)</f>
        <v>4</v>
      </c>
      <c r="BS439">
        <f>VLOOKUP('Ответы на форму (1)'!BQ439,ОбъемИнфы,2,FALSE)</f>
        <v>2</v>
      </c>
      <c r="BT439">
        <f>VLOOKUP('Ответы на форму (1)'!BR439,ОбъемИнфы,2,FALSE)</f>
        <v>3</v>
      </c>
      <c r="BU439">
        <f>VLOOKUP('Ответы на форму (1)'!BS439,ОбъемИнфы,2,FALSE)</f>
        <v>3</v>
      </c>
      <c r="BV439">
        <f>VLOOKUP('Ответы на форму (1)'!BT439,ОбъемИнфы,2,FALSE)</f>
        <v>2</v>
      </c>
      <c r="BW439" t="str">
        <f>IF('Ответы на форму (1)'!BU439&gt;2,"много",'Ответы на форму (1)'!BU439)</f>
        <v>много</v>
      </c>
      <c r="BX439">
        <f>VLOOKUP('Ответы на форму (1)'!BV439,Блыки,2,FALSE)</f>
        <v>0</v>
      </c>
      <c r="BY439">
        <f>IF('Ответы на форму (1)'!BY439="","",'Ответы на форму (1)'!BY439)</f>
        <v>5</v>
      </c>
      <c r="BZ439" t="str">
        <f t="shared" si="43"/>
        <v>Нет</v>
      </c>
    </row>
    <row r="440" spans="1:78" x14ac:dyDescent="0.35">
      <c r="A440">
        <f>IF('Ответы на форму (1)'!B440="М",1,0)</f>
        <v>0</v>
      </c>
      <c r="B440">
        <f>'Ответы на форму (1)'!C440</f>
        <v>31</v>
      </c>
      <c r="C440">
        <f>VLOOKUP('Ответы на форму (1)'!G440,Успевание,2,FALSE)</f>
        <v>3</v>
      </c>
      <c r="D440">
        <f>VLOOKUP('Ответы на форму (1)'!H440,Успевание,2,FALSE)</f>
        <v>3</v>
      </c>
      <c r="E440">
        <f t="shared" si="44"/>
        <v>0</v>
      </c>
      <c r="F440">
        <f>VLOOKUP('Ответы на форму (1)'!I440,ШкалаРомека,2,FALSE)</f>
        <v>4</v>
      </c>
      <c r="G440">
        <f>VLOOKUP('Ответы на форму (1)'!J440,ШкалаРомека,2,FALSE)</f>
        <v>4</v>
      </c>
      <c r="H440">
        <f>VLOOKUP('Ответы на форму (1)'!K440,ШкалаРомека,2,FALSE)</f>
        <v>4</v>
      </c>
      <c r="I440">
        <f>VLOOKUP('Ответы на форму (1)'!L440,ШкалаРомека,2,FALSE)</f>
        <v>3</v>
      </c>
      <c r="J440">
        <f>VLOOKUP('Ответы на форму (1)'!M440,ШкалаРомека,2,FALSE)</f>
        <v>3</v>
      </c>
      <c r="K440">
        <f>VLOOKUP('Ответы на форму (1)'!N440,ШкалаРомека,2,FALSE)</f>
        <v>4</v>
      </c>
      <c r="L440">
        <f>VLOOKUP('Ответы на форму (1)'!O440,ШкалаРомека,2,FALSE)</f>
        <v>3</v>
      </c>
      <c r="M440">
        <f>VLOOKUP('Ответы на форму (1)'!P440,ШкалаРомека,2,FALSE)</f>
        <v>4</v>
      </c>
      <c r="N440">
        <f>VLOOKUP('Ответы на форму (1)'!Q440,ШкалаРомека,2,FALSE)</f>
        <v>4</v>
      </c>
      <c r="O440">
        <f>VLOOKUP('Ответы на форму (1)'!R440,ШкалаРомека,2,FALSE)</f>
        <v>3</v>
      </c>
      <c r="P440">
        <f t="shared" si="42"/>
        <v>36</v>
      </c>
      <c r="Q440">
        <f>VLOOKUP('Ответы на форму (1)'!S440,ЧастотаПрактик,2,FALSE)</f>
        <v>2</v>
      </c>
      <c r="R440">
        <f>VLOOKUP('Ответы на форму (1)'!T440,ЧастотаПрактик,2,FALSE)</f>
        <v>3</v>
      </c>
      <c r="S440">
        <f>VLOOKUP('Ответы на форму (1)'!U440,ЧастотаПрактик,2,FALSE)</f>
        <v>3</v>
      </c>
      <c r="T440">
        <f>VLOOKUP('Ответы на форму (1)'!V440,ЧастотаПрактик,2,FALSE)</f>
        <v>2</v>
      </c>
      <c r="U440">
        <f>VLOOKUP('Ответы на форму (1)'!W440,ЧастотаПрактик,2,FALSE)</f>
        <v>2</v>
      </c>
      <c r="V440">
        <f>VLOOKUP('Ответы на форму (1)'!X440,ЧастотаПрактик,2,FALSE)</f>
        <v>1</v>
      </c>
      <c r="W440">
        <f>VLOOKUP('Ответы на форму (1)'!Y440,ЧастотаПрактик,2,FALSE)</f>
        <v>3</v>
      </c>
      <c r="X440">
        <f>VLOOKUP('Ответы на форму (1)'!Z440,ЧастотаПрактик,2,FALSE)</f>
        <v>0</v>
      </c>
      <c r="Y440">
        <f>VLOOKUP('Ответы на форму (1)'!AA440,ЧастотаПрактик,2,FALSE)</f>
        <v>3</v>
      </c>
      <c r="Z440">
        <f>VLOOKUP('Ответы на форму (1)'!AB440,ЧастотаПрактик,2,FALSE)</f>
        <v>3</v>
      </c>
      <c r="AA440">
        <f>VLOOKUP('Ответы на форму (1)'!AC440,ЧастотаПрактик,2,FALSE)</f>
        <v>4</v>
      </c>
      <c r="AB440">
        <f>VLOOKUP('Ответы на форму (1)'!AD440,ЧастотаПрактик,2,FALSE)</f>
        <v>3</v>
      </c>
      <c r="AC440">
        <f>VLOOKUP('Ответы на форму (1)'!AE440,ЧастотаПрактик,2,FALSE)</f>
        <v>2</v>
      </c>
      <c r="AD440">
        <f>VLOOKUP('Ответы на форму (1)'!AF440,ЧастотаПрактик,2,FALSE)</f>
        <v>3</v>
      </c>
      <c r="AE440">
        <f>VLOOKUP('Ответы на форму (1)'!AG440,ДаПочтиНет,2,FALSE)</f>
        <v>0</v>
      </c>
      <c r="AF440">
        <f>VLOOKUP('Ответы на форму (1)'!AH440,ДаПочтиНет,2,FALSE)</f>
        <v>0</v>
      </c>
      <c r="AG440">
        <f>VLOOKUP('Ответы на форму (1)'!AI440,ДаПочтиНет,2,FALSE)</f>
        <v>1</v>
      </c>
      <c r="AH440">
        <f>VLOOKUP('Ответы на форму (1)'!AJ440,ДаПочтиНет,2,FALSE)</f>
        <v>0</v>
      </c>
      <c r="AI440">
        <f>VLOOKUP('Ответы на форму (1)'!AK440,ДаПочтиНет,2,FALSE)</f>
        <v>2</v>
      </c>
      <c r="AJ440">
        <f>VLOOKUP('Ответы на форму (1)'!AL440,ДаПочтиНет,2,FALSE)</f>
        <v>2</v>
      </c>
      <c r="AK440">
        <f>VLOOKUP('Ответы на форму (1)'!AM440,ДаПочтиНет,2,FALSE)</f>
        <v>1</v>
      </c>
      <c r="AL440">
        <f>VLOOKUP('Ответы на форму (1)'!AN440,ДаПочтиНет,2,FALSE)</f>
        <v>0</v>
      </c>
      <c r="AM440">
        <f>VLOOKUP('Ответы на форму (1)'!AO440,ДаПочтиНет,2,FALSE)</f>
        <v>0</v>
      </c>
      <c r="AN440">
        <f t="shared" si="45"/>
        <v>37</v>
      </c>
      <c r="AO440">
        <f>VLOOKUP('Ответы на форму (1)'!AP440,ДаПочтиНет,2,FALSE)</f>
        <v>0</v>
      </c>
      <c r="AP440">
        <f>VLOOKUP('Ответы на форму (1)'!AQ440,ОбразЖизни,2,FALSE)</f>
        <v>3</v>
      </c>
      <c r="AQ440">
        <f>VLOOKUP('Ответы на форму (1)'!AR440,ОбразЖизни,2,FALSE)</f>
        <v>2</v>
      </c>
      <c r="AR440">
        <f>VLOOKUP('Ответы на форму (1)'!AS440,ОбразЖизни,2,FALSE)</f>
        <v>3</v>
      </c>
      <c r="AS440">
        <f>VLOOKUP('Ответы на форму (1)'!AT440,ОбразЖизни,2,FALSE)</f>
        <v>2</v>
      </c>
      <c r="AT440">
        <f>VLOOKUP('Ответы на форму (1)'!AU440,ОбразЖизни,2,FALSE)</f>
        <v>2</v>
      </c>
      <c r="AU440">
        <f>VLOOKUP('Ответы на форму (1)'!AV440,ОбразЖизни,2,FALSE)</f>
        <v>3</v>
      </c>
      <c r="AV440">
        <f>'Ответы на форму (1)'!AW440</f>
        <v>7</v>
      </c>
      <c r="AW440">
        <f>IF('Ответы на форму (1)'!AX440="",0,1)</f>
        <v>1</v>
      </c>
      <c r="AX440">
        <f>VLOOKUP('Ответы на форму (1)'!AY440,Курение,2,FALSE)</f>
        <v>1</v>
      </c>
      <c r="AY440">
        <f>VLOOKUP('Ответы на форму (1)'!AZ440,Алкоголь,2,FALSE)</f>
        <v>1</v>
      </c>
      <c r="AZ440">
        <f>VLOOKUP('Ответы на форму (1)'!BA440,СемейныйОпыт,2,FALSE)</f>
        <v>0</v>
      </c>
      <c r="BA440">
        <f>'Ответы на форму (1)'!BB440</f>
        <v>0</v>
      </c>
      <c r="BB440">
        <f>IF('Ответы на форму (1)'!BC440="",0,VLOOKUP('Ответы на форму (1)'!BC440,УровниЗнакомства,2,FALSE))</f>
        <v>1</v>
      </c>
      <c r="BC440">
        <f>IF('Ответы на форму (1)'!BD440="",0,VLOOKUP('Ответы на форму (1)'!BD440,УровниЗнакомства,2,FALSE))</f>
        <v>1</v>
      </c>
      <c r="BD440">
        <f>IF('Ответы на форму (1)'!BE440="",0,VLOOKUP('Ответы на форму (1)'!BE440,УровниЗнакомства,2,FALSE))</f>
        <v>1</v>
      </c>
      <c r="BE440">
        <f>IF('Ответы на форму (1)'!BF440="",0,VLOOKUP('Ответы на форму (1)'!BF440,УровниЗнакомства,2,FALSE))</f>
        <v>4</v>
      </c>
      <c r="BF440">
        <f>IF('Ответы на форму (1)'!BG440="",0,VLOOKUP('Ответы на форму (1)'!BG440,УровниЗнакомства,2,FALSE))</f>
        <v>0</v>
      </c>
      <c r="BG440">
        <f>IF('Ответы на форму (1)'!BH440="",0,VLOOKUP('Ответы на форму (1)'!BH440,УровниЗнакомства,2,FALSE))</f>
        <v>0</v>
      </c>
      <c r="BH440">
        <f t="shared" si="46"/>
        <v>7</v>
      </c>
      <c r="BI440">
        <f>VLOOKUP('Ответы на форму (1)'!BI440,ТараканоБалл,2,FALSE)</f>
        <v>4</v>
      </c>
      <c r="BJ440">
        <f>VLOOKUP('Ответы на форму (1)'!BJ440,ТараканоБалл,2,FALSE)</f>
        <v>4</v>
      </c>
      <c r="BK440">
        <f>VLOOKUP('Ответы на форму (1)'!BK440,ТараканоБалл,2,FALSE)</f>
        <v>3</v>
      </c>
      <c r="BL440">
        <f>VLOOKUP('Ответы на форму (1)'!BL440,ТараканоБалл,2,FALSE)</f>
        <v>5</v>
      </c>
      <c r="BM440">
        <f t="shared" si="47"/>
        <v>16</v>
      </c>
      <c r="BN440">
        <f t="shared" si="48"/>
        <v>2</v>
      </c>
      <c r="BO440">
        <f>VLOOKUP('Ответы на форму (1)'!BM440,ОбъемИнфы,2,FALSE)</f>
        <v>4</v>
      </c>
      <c r="BP440">
        <f>VLOOKUP('Ответы на форму (1)'!BN440,ОбъемИнфы,2,FALSE)</f>
        <v>0</v>
      </c>
      <c r="BQ440">
        <f>VLOOKUP('Ответы на форму (1)'!BO440,ОбъемИнфы,2,FALSE)</f>
        <v>3</v>
      </c>
      <c r="BR440">
        <f>VLOOKUP('Ответы на форму (1)'!BP440,ОбъемИнфы,2,FALSE)</f>
        <v>4</v>
      </c>
      <c r="BS440">
        <f>VLOOKUP('Ответы на форму (1)'!BQ440,ОбъемИнфы,2,FALSE)</f>
        <v>3</v>
      </c>
      <c r="BT440">
        <f>VLOOKUP('Ответы на форму (1)'!BR440,ОбъемИнфы,2,FALSE)</f>
        <v>3</v>
      </c>
      <c r="BU440">
        <f>VLOOKUP('Ответы на форму (1)'!BS440,ОбъемИнфы,2,FALSE)</f>
        <v>3</v>
      </c>
      <c r="BV440">
        <f>VLOOKUP('Ответы на форму (1)'!BT440,ОбъемИнфы,2,FALSE)</f>
        <v>1</v>
      </c>
      <c r="BW440" t="str">
        <f>IF('Ответы на форму (1)'!BU440&gt;2,"много",'Ответы на форму (1)'!BU440)</f>
        <v>много</v>
      </c>
      <c r="BX440">
        <f>VLOOKUP('Ответы на форму (1)'!BV440,Блыки,2,FALSE)</f>
        <v>2</v>
      </c>
      <c r="BY440">
        <f>IF('Ответы на форму (1)'!BY440="","",'Ответы на форму (1)'!BY440)</f>
        <v>7</v>
      </c>
      <c r="BZ440" t="str">
        <f t="shared" si="43"/>
        <v>Нет</v>
      </c>
    </row>
    <row r="441" spans="1:78" x14ac:dyDescent="0.35">
      <c r="A441">
        <f>IF('Ответы на форму (1)'!B441="М",1,0)</f>
        <v>1</v>
      </c>
      <c r="B441">
        <f>'Ответы на форму (1)'!C441</f>
        <v>29</v>
      </c>
      <c r="C441">
        <f>VLOOKUP('Ответы на форму (1)'!G441,Успевание,2,FALSE)</f>
        <v>2</v>
      </c>
      <c r="D441">
        <f>VLOOKUP('Ответы на форму (1)'!H441,Успевание,2,FALSE)</f>
        <v>2</v>
      </c>
      <c r="E441">
        <f t="shared" si="44"/>
        <v>0</v>
      </c>
      <c r="F441">
        <f>VLOOKUP('Ответы на форму (1)'!I441,ШкалаРомека,2,FALSE)</f>
        <v>3</v>
      </c>
      <c r="G441">
        <f>VLOOKUP('Ответы на форму (1)'!J441,ШкалаРомека,2,FALSE)</f>
        <v>3</v>
      </c>
      <c r="H441">
        <f>VLOOKUP('Ответы на форму (1)'!K441,ШкалаРомека,2,FALSE)</f>
        <v>2</v>
      </c>
      <c r="I441">
        <f>VLOOKUP('Ответы на форму (1)'!L441,ШкалаРомека,2,FALSE)</f>
        <v>2</v>
      </c>
      <c r="J441">
        <f>VLOOKUP('Ответы на форму (1)'!M441,ШкалаРомека,2,FALSE)</f>
        <v>2</v>
      </c>
      <c r="K441">
        <f>VLOOKUP('Ответы на форму (1)'!N441,ШкалаРомека,2,FALSE)</f>
        <v>3</v>
      </c>
      <c r="L441">
        <f>VLOOKUP('Ответы на форму (1)'!O441,ШкалаРомека,2,FALSE)</f>
        <v>2</v>
      </c>
      <c r="M441">
        <f>VLOOKUP('Ответы на форму (1)'!P441,ШкалаРомека,2,FALSE)</f>
        <v>2</v>
      </c>
      <c r="N441">
        <f>VLOOKUP('Ответы на форму (1)'!Q441,ШкалаРомека,2,FALSE)</f>
        <v>2</v>
      </c>
      <c r="O441">
        <f>VLOOKUP('Ответы на форму (1)'!R441,ШкалаРомека,2,FALSE)</f>
        <v>2</v>
      </c>
      <c r="P441">
        <f t="shared" si="42"/>
        <v>23</v>
      </c>
      <c r="Q441">
        <f>VLOOKUP('Ответы на форму (1)'!S441,ЧастотаПрактик,2,FALSE)</f>
        <v>1</v>
      </c>
      <c r="R441">
        <f>VLOOKUP('Ответы на форму (1)'!T441,ЧастотаПрактик,2,FALSE)</f>
        <v>0</v>
      </c>
      <c r="S441">
        <f>VLOOKUP('Ответы на форму (1)'!U441,ЧастотаПрактик,2,FALSE)</f>
        <v>1</v>
      </c>
      <c r="T441">
        <f>VLOOKUP('Ответы на форму (1)'!V441,ЧастотаПрактик,2,FALSE)</f>
        <v>3</v>
      </c>
      <c r="U441">
        <f>VLOOKUP('Ответы на форму (1)'!W441,ЧастотаПрактик,2,FALSE)</f>
        <v>1</v>
      </c>
      <c r="V441">
        <f>VLOOKUP('Ответы на форму (1)'!X441,ЧастотаПрактик,2,FALSE)</f>
        <v>2</v>
      </c>
      <c r="W441">
        <f>VLOOKUP('Ответы на форму (1)'!Y441,ЧастотаПрактик,2,FALSE)</f>
        <v>3</v>
      </c>
      <c r="X441">
        <f>VLOOKUP('Ответы на форму (1)'!Z441,ЧастотаПрактик,2,FALSE)</f>
        <v>4</v>
      </c>
      <c r="Y441">
        <f>VLOOKUP('Ответы на форму (1)'!AA441,ЧастотаПрактик,2,FALSE)</f>
        <v>1</v>
      </c>
      <c r="Z441">
        <f>VLOOKUP('Ответы на форму (1)'!AB441,ЧастотаПрактик,2,FALSE)</f>
        <v>1</v>
      </c>
      <c r="AA441">
        <f>VLOOKUP('Ответы на форму (1)'!AC441,ЧастотаПрактик,2,FALSE)</f>
        <v>3</v>
      </c>
      <c r="AB441">
        <f>VLOOKUP('Ответы на форму (1)'!AD441,ЧастотаПрактик,2,FALSE)</f>
        <v>2</v>
      </c>
      <c r="AC441">
        <f>VLOOKUP('Ответы на форму (1)'!AE441,ЧастотаПрактик,2,FALSE)</f>
        <v>2</v>
      </c>
      <c r="AD441">
        <f>VLOOKUP('Ответы на форму (1)'!AF441,ЧастотаПрактик,2,FALSE)</f>
        <v>2</v>
      </c>
      <c r="AE441">
        <f>VLOOKUP('Ответы на форму (1)'!AG441,ДаПочтиНет,2,FALSE)</f>
        <v>1</v>
      </c>
      <c r="AF441">
        <f>VLOOKUP('Ответы на форму (1)'!AH441,ДаПочтиНет,2,FALSE)</f>
        <v>2</v>
      </c>
      <c r="AG441">
        <f>VLOOKUP('Ответы на форму (1)'!AI441,ДаПочтиНет,2,FALSE)</f>
        <v>1</v>
      </c>
      <c r="AH441">
        <f>VLOOKUP('Ответы на форму (1)'!AJ441,ДаПочтиНет,2,FALSE)</f>
        <v>2</v>
      </c>
      <c r="AI441">
        <f>VLOOKUP('Ответы на форму (1)'!AK441,ДаПочтиНет,2,FALSE)</f>
        <v>2</v>
      </c>
      <c r="AJ441">
        <f>VLOOKUP('Ответы на форму (1)'!AL441,ДаПочтиНет,2,FALSE)</f>
        <v>2</v>
      </c>
      <c r="AK441">
        <f>VLOOKUP('Ответы на форму (1)'!AM441,ДаПочтиНет,2,FALSE)</f>
        <v>0</v>
      </c>
      <c r="AL441">
        <f>VLOOKUP('Ответы на форму (1)'!AN441,ДаПочтиНет,2,FALSE)</f>
        <v>0</v>
      </c>
      <c r="AM441">
        <f>VLOOKUP('Ответы на форму (1)'!AO441,ДаПочтиНет,2,FALSE)</f>
        <v>2</v>
      </c>
      <c r="AN441">
        <f t="shared" si="45"/>
        <v>37</v>
      </c>
      <c r="AO441">
        <f>VLOOKUP('Ответы на форму (1)'!AP441,ДаПочтиНет,2,FALSE)</f>
        <v>2</v>
      </c>
      <c r="AP441">
        <f>VLOOKUP('Ответы на форму (1)'!AQ441,ОбразЖизни,2,FALSE)</f>
        <v>4</v>
      </c>
      <c r="AQ441">
        <f>VLOOKUP('Ответы на форму (1)'!AR441,ОбразЖизни,2,FALSE)</f>
        <v>1</v>
      </c>
      <c r="AR441">
        <f>VLOOKUP('Ответы на форму (1)'!AS441,ОбразЖизни,2,FALSE)</f>
        <v>1</v>
      </c>
      <c r="AS441">
        <f>VLOOKUP('Ответы на форму (1)'!AT441,ОбразЖизни,2,FALSE)</f>
        <v>4</v>
      </c>
      <c r="AT441">
        <f>VLOOKUP('Ответы на форму (1)'!AU441,ОбразЖизни,2,FALSE)</f>
        <v>1</v>
      </c>
      <c r="AU441">
        <f>VLOOKUP('Ответы на форму (1)'!AV441,ОбразЖизни,2,FALSE)</f>
        <v>4</v>
      </c>
      <c r="AV441">
        <f>'Ответы на форму (1)'!AW441</f>
        <v>5</v>
      </c>
      <c r="AW441">
        <f>IF('Ответы на форму (1)'!AX441="",0,1)</f>
        <v>0</v>
      </c>
      <c r="AX441">
        <f>VLOOKUP('Ответы на форму (1)'!AY441,Курение,2,FALSE)</f>
        <v>0</v>
      </c>
      <c r="AY441">
        <f>VLOOKUP('Ответы на форму (1)'!AZ441,Алкоголь,2,FALSE)</f>
        <v>1</v>
      </c>
      <c r="AZ441">
        <f>VLOOKUP('Ответы на форму (1)'!BA441,СемейныйОпыт,2,FALSE)</f>
        <v>1</v>
      </c>
      <c r="BA441">
        <f>'Ответы на форму (1)'!BB441</f>
        <v>0</v>
      </c>
      <c r="BB441">
        <f>IF('Ответы на форму (1)'!BC441="",0,VLOOKUP('Ответы на форму (1)'!BC441,УровниЗнакомства,2,FALSE))</f>
        <v>1</v>
      </c>
      <c r="BC441">
        <f>IF('Ответы на форму (1)'!BD441="",0,VLOOKUP('Ответы на форму (1)'!BD441,УровниЗнакомства,2,FALSE))</f>
        <v>1</v>
      </c>
      <c r="BD441">
        <f>IF('Ответы на форму (1)'!BE441="",0,VLOOKUP('Ответы на форму (1)'!BE441,УровниЗнакомства,2,FALSE))</f>
        <v>2</v>
      </c>
      <c r="BE441">
        <f>IF('Ответы на форму (1)'!BF441="",0,VLOOKUP('Ответы на форму (1)'!BF441,УровниЗнакомства,2,FALSE))</f>
        <v>4</v>
      </c>
      <c r="BF441">
        <f>IF('Ответы на форму (1)'!BG441="",0,VLOOKUP('Ответы на форму (1)'!BG441,УровниЗнакомства,2,FALSE))</f>
        <v>3</v>
      </c>
      <c r="BG441">
        <f>IF('Ответы на форму (1)'!BH441="",0,VLOOKUP('Ответы на форму (1)'!BH441,УровниЗнакомства,2,FALSE))</f>
        <v>3</v>
      </c>
      <c r="BH441">
        <f t="shared" si="46"/>
        <v>14</v>
      </c>
      <c r="BI441">
        <f>VLOOKUP('Ответы на форму (1)'!BI441,ТараканоБалл,2,FALSE)</f>
        <v>4</v>
      </c>
      <c r="BJ441">
        <f>VLOOKUP('Ответы на форму (1)'!BJ441,ТараканоБалл,2,FALSE)</f>
        <v>4</v>
      </c>
      <c r="BK441">
        <f>VLOOKUP('Ответы на форму (1)'!BK441,ТараканоБалл,2,FALSE)</f>
        <v>5</v>
      </c>
      <c r="BL441">
        <f>VLOOKUP('Ответы на форму (1)'!BL441,ТараканоБалл,2,FALSE)</f>
        <v>5</v>
      </c>
      <c r="BM441">
        <f t="shared" si="47"/>
        <v>18</v>
      </c>
      <c r="BN441">
        <f t="shared" si="48"/>
        <v>2</v>
      </c>
      <c r="BO441">
        <f>VLOOKUP('Ответы на форму (1)'!BM441,ОбъемИнфы,2,FALSE)</f>
        <v>2</v>
      </c>
      <c r="BP441">
        <f>VLOOKUP('Ответы на форму (1)'!BN441,ОбъемИнфы,2,FALSE)</f>
        <v>2</v>
      </c>
      <c r="BQ441">
        <f>VLOOKUP('Ответы на форму (1)'!BO441,ОбъемИнфы,2,FALSE)</f>
        <v>1</v>
      </c>
      <c r="BR441">
        <f>VLOOKUP('Ответы на форму (1)'!BP441,ОбъемИнфы,2,FALSE)</f>
        <v>3</v>
      </c>
      <c r="BS441">
        <f>VLOOKUP('Ответы на форму (1)'!BQ441,ОбъемИнфы,2,FALSE)</f>
        <v>2</v>
      </c>
      <c r="BT441">
        <f>VLOOKUP('Ответы на форму (1)'!BR441,ОбъемИнфы,2,FALSE)</f>
        <v>1</v>
      </c>
      <c r="BU441">
        <f>VLOOKUP('Ответы на форму (1)'!BS441,ОбъемИнфы,2,FALSE)</f>
        <v>1</v>
      </c>
      <c r="BV441">
        <f>VLOOKUP('Ответы на форму (1)'!BT441,ОбъемИнфы,2,FALSE)</f>
        <v>1</v>
      </c>
      <c r="BW441">
        <f>IF('Ответы на форму (1)'!BU441&gt;2,"много",'Ответы на форму (1)'!BU441)</f>
        <v>2</v>
      </c>
      <c r="BX441">
        <f>VLOOKUP('Ответы на форму (1)'!BV441,Блыки,2,FALSE)</f>
        <v>0</v>
      </c>
      <c r="BY441">
        <f>IF('Ответы на форму (1)'!BY441="","",'Ответы на форму (1)'!BY441)</f>
        <v>7</v>
      </c>
      <c r="BZ441" t="str">
        <f t="shared" si="43"/>
        <v>Нет</v>
      </c>
    </row>
    <row r="442" spans="1:78" x14ac:dyDescent="0.35">
      <c r="A442">
        <f>IF('Ответы на форму (1)'!B442="М",1,0)</f>
        <v>0</v>
      </c>
      <c r="B442">
        <f>'Ответы на форму (1)'!C442</f>
        <v>0</v>
      </c>
      <c r="C442">
        <f>VLOOKUP('Ответы на форму (1)'!G442,Успевание,2,FALSE)</f>
        <v>3</v>
      </c>
      <c r="D442">
        <f>VLOOKUP('Ответы на форму (1)'!H442,Успевание,2,FALSE)</f>
        <v>3</v>
      </c>
      <c r="E442">
        <f t="shared" si="44"/>
        <v>0</v>
      </c>
      <c r="F442">
        <f>VLOOKUP('Ответы на форму (1)'!I442,ШкалаРомека,2,FALSE)</f>
        <v>3</v>
      </c>
      <c r="G442">
        <f>VLOOKUP('Ответы на форму (1)'!J442,ШкалаРомека,2,FALSE)</f>
        <v>3</v>
      </c>
      <c r="H442">
        <f>VLOOKUP('Ответы на форму (1)'!K442,ШкалаРомека,2,FALSE)</f>
        <v>1</v>
      </c>
      <c r="I442">
        <f>VLOOKUP('Ответы на форму (1)'!L442,ШкалаРомека,2,FALSE)</f>
        <v>2</v>
      </c>
      <c r="J442">
        <f>VLOOKUP('Ответы на форму (1)'!M442,ШкалаРомека,2,FALSE)</f>
        <v>3</v>
      </c>
      <c r="K442">
        <f>VLOOKUP('Ответы на форму (1)'!N442,ШкалаРомека,2,FALSE)</f>
        <v>3</v>
      </c>
      <c r="L442">
        <f>VLOOKUP('Ответы на форму (1)'!O442,ШкалаРомека,2,FALSE)</f>
        <v>4</v>
      </c>
      <c r="M442">
        <f>VLOOKUP('Ответы на форму (1)'!P442,ШкалаРомека,2,FALSE)</f>
        <v>3</v>
      </c>
      <c r="N442">
        <f>VLOOKUP('Ответы на форму (1)'!Q442,ШкалаРомека,2,FALSE)</f>
        <v>3</v>
      </c>
      <c r="O442">
        <f>VLOOKUP('Ответы на форму (1)'!R442,ШкалаРомека,2,FALSE)</f>
        <v>3</v>
      </c>
      <c r="P442">
        <f t="shared" si="42"/>
        <v>28</v>
      </c>
      <c r="Q442">
        <f>VLOOKUP('Ответы на форму (1)'!S442,ЧастотаПрактик,2,FALSE)</f>
        <v>1</v>
      </c>
      <c r="R442">
        <f>VLOOKUP('Ответы на форму (1)'!T442,ЧастотаПрактик,2,FALSE)</f>
        <v>1</v>
      </c>
      <c r="S442">
        <f>VLOOKUP('Ответы на форму (1)'!U442,ЧастотаПрактик,2,FALSE)</f>
        <v>2</v>
      </c>
      <c r="T442">
        <f>VLOOKUP('Ответы на форму (1)'!V442,ЧастотаПрактик,2,FALSE)</f>
        <v>3</v>
      </c>
      <c r="U442">
        <f>VLOOKUP('Ответы на форму (1)'!W442,ЧастотаПрактик,2,FALSE)</f>
        <v>0</v>
      </c>
      <c r="V442">
        <f>VLOOKUP('Ответы на форму (1)'!X442,ЧастотаПрактик,2,FALSE)</f>
        <v>0</v>
      </c>
      <c r="W442">
        <f>VLOOKUP('Ответы на форму (1)'!Y442,ЧастотаПрактик,2,FALSE)</f>
        <v>3</v>
      </c>
      <c r="X442">
        <f>VLOOKUP('Ответы на форму (1)'!Z442,ЧастотаПрактик,2,FALSE)</f>
        <v>0</v>
      </c>
      <c r="Y442">
        <f>VLOOKUP('Ответы на форму (1)'!AA442,ЧастотаПрактик,2,FALSE)</f>
        <v>2</v>
      </c>
      <c r="Z442">
        <f>VLOOKUP('Ответы на форму (1)'!AB442,ЧастотаПрактик,2,FALSE)</f>
        <v>3</v>
      </c>
      <c r="AA442">
        <f>VLOOKUP('Ответы на форму (1)'!AC442,ЧастотаПрактик,2,FALSE)</f>
        <v>2</v>
      </c>
      <c r="AB442">
        <f>VLOOKUP('Ответы на форму (1)'!AD442,ЧастотаПрактик,2,FALSE)</f>
        <v>0</v>
      </c>
      <c r="AC442">
        <f>VLOOKUP('Ответы на форму (1)'!AE442,ЧастотаПрактик,2,FALSE)</f>
        <v>2</v>
      </c>
      <c r="AD442">
        <f>VLOOKUP('Ответы на форму (1)'!AF442,ЧастотаПрактик,2,FALSE)</f>
        <v>3</v>
      </c>
      <c r="AE442">
        <f>VLOOKUP('Ответы на форму (1)'!AG442,ДаПочтиНет,2,FALSE)</f>
        <v>0</v>
      </c>
      <c r="AF442">
        <f>VLOOKUP('Ответы на форму (1)'!AH442,ДаПочтиНет,2,FALSE)</f>
        <v>0</v>
      </c>
      <c r="AG442">
        <f>VLOOKUP('Ответы на форму (1)'!AI442,ДаПочтиНет,2,FALSE)</f>
        <v>1</v>
      </c>
      <c r="AH442">
        <f>VLOOKUP('Ответы на форму (1)'!AJ442,ДаПочтиНет,2,FALSE)</f>
        <v>0</v>
      </c>
      <c r="AI442">
        <f>VLOOKUP('Ответы на форму (1)'!AK442,ДаПочтиНет,2,FALSE)</f>
        <v>0</v>
      </c>
      <c r="AJ442">
        <f>VLOOKUP('Ответы на форму (1)'!AL442,ДаПочтиНет,2,FALSE)</f>
        <v>0</v>
      </c>
      <c r="AK442">
        <f>VLOOKUP('Ответы на форму (1)'!AM442,ДаПочтиНет,2,FALSE)</f>
        <v>0</v>
      </c>
      <c r="AL442">
        <f>VLOOKUP('Ответы на форму (1)'!AN442,ДаПочтиНет,2,FALSE)</f>
        <v>0</v>
      </c>
      <c r="AM442">
        <f>VLOOKUP('Ответы на форму (1)'!AO442,ДаПочтиНет,2,FALSE)</f>
        <v>0</v>
      </c>
      <c r="AN442">
        <f t="shared" si="45"/>
        <v>20</v>
      </c>
      <c r="AO442">
        <f>VLOOKUP('Ответы на форму (1)'!AP442,ДаПочтиНет,2,FALSE)</f>
        <v>0</v>
      </c>
      <c r="AP442">
        <f>VLOOKUP('Ответы на форму (1)'!AQ442,ОбразЖизни,2,FALSE)</f>
        <v>3</v>
      </c>
      <c r="AQ442">
        <f>VLOOKUP('Ответы на форму (1)'!AR442,ОбразЖизни,2,FALSE)</f>
        <v>2</v>
      </c>
      <c r="AR442">
        <f>VLOOKUP('Ответы на форму (1)'!AS442,ОбразЖизни,2,FALSE)</f>
        <v>3</v>
      </c>
      <c r="AS442">
        <f>VLOOKUP('Ответы на форму (1)'!AT442,ОбразЖизни,2,FALSE)</f>
        <v>2</v>
      </c>
      <c r="AT442">
        <f>VLOOKUP('Ответы на форму (1)'!AU442,ОбразЖизни,2,FALSE)</f>
        <v>2</v>
      </c>
      <c r="AU442">
        <f>VLOOKUP('Ответы на форму (1)'!AV442,ОбразЖизни,2,FALSE)</f>
        <v>1</v>
      </c>
      <c r="AV442">
        <f>'Ответы на форму (1)'!AW442</f>
        <v>4</v>
      </c>
      <c r="AW442">
        <f>IF('Ответы на форму (1)'!AX442="",0,1)</f>
        <v>1</v>
      </c>
      <c r="AX442">
        <f>VLOOKUP('Ответы на форму (1)'!AY442,Курение,2,FALSE)</f>
        <v>0</v>
      </c>
      <c r="AY442">
        <f>VLOOKUP('Ответы на форму (1)'!AZ442,Алкоголь,2,FALSE)</f>
        <v>1</v>
      </c>
      <c r="AZ442">
        <f>VLOOKUP('Ответы на форму (1)'!BA442,СемейныйОпыт,2,FALSE)</f>
        <v>1</v>
      </c>
      <c r="BA442">
        <f>'Ответы на форму (1)'!BB442</f>
        <v>0</v>
      </c>
      <c r="BB442">
        <f>IF('Ответы на форму (1)'!BC442="",0,VLOOKUP('Ответы на форму (1)'!BC442,УровниЗнакомства,2,FALSE))</f>
        <v>0</v>
      </c>
      <c r="BC442">
        <f>IF('Ответы на форму (1)'!BD442="",0,VLOOKUP('Ответы на форму (1)'!BD442,УровниЗнакомства,2,FALSE))</f>
        <v>0</v>
      </c>
      <c r="BD442">
        <f>IF('Ответы на форму (1)'!BE442="",0,VLOOKUP('Ответы на форму (1)'!BE442,УровниЗнакомства,2,FALSE))</f>
        <v>0</v>
      </c>
      <c r="BE442">
        <f>IF('Ответы на форму (1)'!BF442="",0,VLOOKUP('Ответы на форму (1)'!BF442,УровниЗнакомства,2,FALSE))</f>
        <v>3</v>
      </c>
      <c r="BF442">
        <f>IF('Ответы на форму (1)'!BG442="",0,VLOOKUP('Ответы на форму (1)'!BG442,УровниЗнакомства,2,FALSE))</f>
        <v>0</v>
      </c>
      <c r="BG442">
        <f>IF('Ответы на форму (1)'!BH442="",0,VLOOKUP('Ответы на форму (1)'!BH442,УровниЗнакомства,2,FALSE))</f>
        <v>0</v>
      </c>
      <c r="BH442">
        <f t="shared" si="46"/>
        <v>3</v>
      </c>
      <c r="BI442">
        <f>VLOOKUP('Ответы на форму (1)'!BI442,ТараканоБалл,2,FALSE)</f>
        <v>4</v>
      </c>
      <c r="BJ442">
        <f>VLOOKUP('Ответы на форму (1)'!BJ442,ТараканоБалл,2,FALSE)</f>
        <v>3</v>
      </c>
      <c r="BK442">
        <f>VLOOKUP('Ответы на форму (1)'!BK442,ТараканоБалл,2,FALSE)</f>
        <v>5</v>
      </c>
      <c r="BL442">
        <f>VLOOKUP('Ответы на форму (1)'!BL442,ТараканоБалл,2,FALSE)</f>
        <v>5</v>
      </c>
      <c r="BM442">
        <f t="shared" si="47"/>
        <v>17</v>
      </c>
      <c r="BN442">
        <f t="shared" si="48"/>
        <v>2</v>
      </c>
      <c r="BO442">
        <f>VLOOKUP('Ответы на форму (1)'!BM442,ОбъемИнфы,2,FALSE)</f>
        <v>2</v>
      </c>
      <c r="BP442">
        <f>VLOOKUP('Ответы на форму (1)'!BN442,ОбъемИнфы,2,FALSE)</f>
        <v>3</v>
      </c>
      <c r="BQ442">
        <f>VLOOKUP('Ответы на форму (1)'!BO442,ОбъемИнфы,2,FALSE)</f>
        <v>4</v>
      </c>
      <c r="BR442">
        <f>VLOOKUP('Ответы на форму (1)'!BP442,ОбъемИнфы,2,FALSE)</f>
        <v>4</v>
      </c>
      <c r="BS442">
        <f>VLOOKUP('Ответы на форму (1)'!BQ442,ОбъемИнфы,2,FALSE)</f>
        <v>2</v>
      </c>
      <c r="BT442">
        <f>VLOOKUP('Ответы на форму (1)'!BR442,ОбъемИнфы,2,FALSE)</f>
        <v>3</v>
      </c>
      <c r="BU442">
        <f>VLOOKUP('Ответы на форму (1)'!BS442,ОбъемИнфы,2,FALSE)</f>
        <v>4</v>
      </c>
      <c r="BV442">
        <f>VLOOKUP('Ответы на форму (1)'!BT442,ОбъемИнфы,2,FALSE)</f>
        <v>1</v>
      </c>
      <c r="BW442">
        <f>IF('Ответы на форму (1)'!BU442&gt;2,"много",'Ответы на форму (1)'!BU442)</f>
        <v>2</v>
      </c>
      <c r="BX442">
        <f>VLOOKUP('Ответы на форму (1)'!BV442,Блыки,2,FALSE)</f>
        <v>0</v>
      </c>
      <c r="BY442">
        <f>IF('Ответы на форму (1)'!BY442="","",'Ответы на форму (1)'!BY442)</f>
        <v>7</v>
      </c>
      <c r="BZ442" t="str">
        <f t="shared" si="43"/>
        <v>Нет</v>
      </c>
    </row>
    <row r="443" spans="1:78" x14ac:dyDescent="0.35">
      <c r="A443">
        <f>IF('Ответы на форму (1)'!B443="М",1,0)</f>
        <v>1</v>
      </c>
      <c r="B443">
        <f>'Ответы на форму (1)'!C443</f>
        <v>37</v>
      </c>
      <c r="C443">
        <f>VLOOKUP('Ответы на форму (1)'!G443,Успевание,2,FALSE)</f>
        <v>4</v>
      </c>
      <c r="D443">
        <f>VLOOKUP('Ответы на форму (1)'!H443,Успевание,2,FALSE)</f>
        <v>2</v>
      </c>
      <c r="E443">
        <f t="shared" si="44"/>
        <v>1</v>
      </c>
      <c r="F443">
        <f>VLOOKUP('Ответы на форму (1)'!I443,ШкалаРомека,2,FALSE)</f>
        <v>3</v>
      </c>
      <c r="G443">
        <f>VLOOKUP('Ответы на форму (1)'!J443,ШкалаРомека,2,FALSE)</f>
        <v>3</v>
      </c>
      <c r="H443">
        <f>VLOOKUP('Ответы на форму (1)'!K443,ШкалаРомека,2,FALSE)</f>
        <v>1</v>
      </c>
      <c r="I443">
        <f>VLOOKUP('Ответы на форму (1)'!L443,ШкалаРомека,2,FALSE)</f>
        <v>1</v>
      </c>
      <c r="J443">
        <f>VLOOKUP('Ответы на форму (1)'!M443,ШкалаРомека,2,FALSE)</f>
        <v>3</v>
      </c>
      <c r="K443">
        <f>VLOOKUP('Ответы на форму (1)'!N443,ШкалаРомека,2,FALSE)</f>
        <v>3</v>
      </c>
      <c r="L443">
        <f>VLOOKUP('Ответы на форму (1)'!O443,ШкалаРомека,2,FALSE)</f>
        <v>2</v>
      </c>
      <c r="M443">
        <f>VLOOKUP('Ответы на форму (1)'!P443,ШкалаРомека,2,FALSE)</f>
        <v>2</v>
      </c>
      <c r="N443">
        <f>VLOOKUP('Ответы на форму (1)'!Q443,ШкалаРомека,2,FALSE)</f>
        <v>1</v>
      </c>
      <c r="O443">
        <f>VLOOKUP('Ответы на форму (1)'!R443,ШкалаРомека,2,FALSE)</f>
        <v>3</v>
      </c>
      <c r="P443">
        <f t="shared" si="42"/>
        <v>22</v>
      </c>
      <c r="Q443">
        <f>VLOOKUP('Ответы на форму (1)'!S443,ЧастотаПрактик,2,FALSE)</f>
        <v>3</v>
      </c>
      <c r="R443">
        <f>VLOOKUP('Ответы на форму (1)'!T443,ЧастотаПрактик,2,FALSE)</f>
        <v>1</v>
      </c>
      <c r="S443">
        <f>VLOOKUP('Ответы на форму (1)'!U443,ЧастотаПрактик,2,FALSE)</f>
        <v>1</v>
      </c>
      <c r="T443">
        <f>VLOOKUP('Ответы на форму (1)'!V443,ЧастотаПрактик,2,FALSE)</f>
        <v>4</v>
      </c>
      <c r="U443">
        <f>VLOOKUP('Ответы на форму (1)'!W443,ЧастотаПрактик,2,FALSE)</f>
        <v>1</v>
      </c>
      <c r="V443">
        <f>VLOOKUP('Ответы на форму (1)'!X443,ЧастотаПрактик,2,FALSE)</f>
        <v>2</v>
      </c>
      <c r="W443">
        <f>VLOOKUP('Ответы на форму (1)'!Y443,ЧастотаПрактик,2,FALSE)</f>
        <v>3</v>
      </c>
      <c r="X443">
        <f>VLOOKUP('Ответы на форму (1)'!Z443,ЧастотаПрактик,2,FALSE)</f>
        <v>2</v>
      </c>
      <c r="Y443">
        <f>VLOOKUP('Ответы на форму (1)'!AA443,ЧастотаПрактик,2,FALSE)</f>
        <v>1</v>
      </c>
      <c r="Z443">
        <f>VLOOKUP('Ответы на форму (1)'!AB443,ЧастотаПрактик,2,FALSE)</f>
        <v>3</v>
      </c>
      <c r="AA443">
        <f>VLOOKUP('Ответы на форму (1)'!AC443,ЧастотаПрактик,2,FALSE)</f>
        <v>3</v>
      </c>
      <c r="AB443">
        <f>VLOOKUP('Ответы на форму (1)'!AD443,ЧастотаПрактик,2,FALSE)</f>
        <v>2</v>
      </c>
      <c r="AC443">
        <f>VLOOKUP('Ответы на форму (1)'!AE443,ЧастотаПрактик,2,FALSE)</f>
        <v>1</v>
      </c>
      <c r="AD443">
        <f>VLOOKUP('Ответы на форму (1)'!AF443,ЧастотаПрактик,2,FALSE)</f>
        <v>2</v>
      </c>
      <c r="AE443">
        <f>VLOOKUP('Ответы на форму (1)'!AG443,ДаПочтиНет,2,FALSE)</f>
        <v>1</v>
      </c>
      <c r="AF443">
        <f>VLOOKUP('Ответы на форму (1)'!AH443,ДаПочтиНет,2,FALSE)</f>
        <v>1</v>
      </c>
      <c r="AG443">
        <f>VLOOKUP('Ответы на форму (1)'!AI443,ДаПочтиНет,2,FALSE)</f>
        <v>2</v>
      </c>
      <c r="AH443">
        <f>VLOOKUP('Ответы на форму (1)'!AJ443,ДаПочтиНет,2,FALSE)</f>
        <v>0</v>
      </c>
      <c r="AI443">
        <f>VLOOKUP('Ответы на форму (1)'!AK443,ДаПочтиНет,2,FALSE)</f>
        <v>2</v>
      </c>
      <c r="AJ443">
        <f>VLOOKUP('Ответы на форму (1)'!AL443,ДаПочтиНет,2,FALSE)</f>
        <v>2</v>
      </c>
      <c r="AK443">
        <f>VLOOKUP('Ответы на форму (1)'!AM443,ДаПочтиНет,2,FALSE)</f>
        <v>2</v>
      </c>
      <c r="AL443">
        <f>VLOOKUP('Ответы на форму (1)'!AN443,ДаПочтиНет,2,FALSE)</f>
        <v>2</v>
      </c>
      <c r="AM443">
        <f>VLOOKUP('Ответы на форму (1)'!AO443,ДаПочтиНет,2,FALSE)</f>
        <v>2</v>
      </c>
      <c r="AN443">
        <f t="shared" si="45"/>
        <v>40</v>
      </c>
      <c r="AO443">
        <f>VLOOKUP('Ответы на форму (1)'!AP443,ДаПочтиНет,2,FALSE)</f>
        <v>2</v>
      </c>
      <c r="AP443">
        <f>VLOOKUP('Ответы на форму (1)'!AQ443,ОбразЖизни,2,FALSE)</f>
        <v>4</v>
      </c>
      <c r="AQ443">
        <f>VLOOKUP('Ответы на форму (1)'!AR443,ОбразЖизни,2,FALSE)</f>
        <v>4</v>
      </c>
      <c r="AR443">
        <f>VLOOKUP('Ответы на форму (1)'!AS443,ОбразЖизни,2,FALSE)</f>
        <v>3</v>
      </c>
      <c r="AS443">
        <f>VLOOKUP('Ответы на форму (1)'!AT443,ОбразЖизни,2,FALSE)</f>
        <v>1</v>
      </c>
      <c r="AT443">
        <f>VLOOKUP('Ответы на форму (1)'!AU443,ОбразЖизни,2,FALSE)</f>
        <v>3</v>
      </c>
      <c r="AU443">
        <f>VLOOKUP('Ответы на форму (1)'!AV443,ОбразЖизни,2,FALSE)</f>
        <v>3</v>
      </c>
      <c r="AV443">
        <f>'Ответы на форму (1)'!AW443</f>
        <v>5</v>
      </c>
      <c r="AW443">
        <f>IF('Ответы на форму (1)'!AX443="",0,1)</f>
        <v>1</v>
      </c>
      <c r="AX443">
        <f>VLOOKUP('Ответы на форму (1)'!AY443,Курение,2,FALSE)</f>
        <v>0</v>
      </c>
      <c r="AY443">
        <f>VLOOKUP('Ответы на форму (1)'!AZ443,Алкоголь,2,FALSE)</f>
        <v>1</v>
      </c>
      <c r="AZ443">
        <f>VLOOKUP('Ответы на форму (1)'!BA443,СемейныйОпыт,2,FALSE)</f>
        <v>0</v>
      </c>
      <c r="BA443">
        <f>'Ответы на форму (1)'!BB443</f>
        <v>0</v>
      </c>
      <c r="BB443">
        <f>IF('Ответы на форму (1)'!BC443="",0,VLOOKUP('Ответы на форму (1)'!BC443,УровниЗнакомства,2,FALSE))</f>
        <v>1</v>
      </c>
      <c r="BC443">
        <f>IF('Ответы на форму (1)'!BD443="",0,VLOOKUP('Ответы на форму (1)'!BD443,УровниЗнакомства,2,FALSE))</f>
        <v>3</v>
      </c>
      <c r="BD443">
        <f>IF('Ответы на форму (1)'!BE443="",0,VLOOKUP('Ответы на форму (1)'!BE443,УровниЗнакомства,2,FALSE))</f>
        <v>1</v>
      </c>
      <c r="BE443">
        <f>IF('Ответы на форму (1)'!BF443="",0,VLOOKUP('Ответы на форму (1)'!BF443,УровниЗнакомства,2,FALSE))</f>
        <v>5</v>
      </c>
      <c r="BF443">
        <f>IF('Ответы на форму (1)'!BG443="",0,VLOOKUP('Ответы на форму (1)'!BG443,УровниЗнакомства,2,FALSE))</f>
        <v>0</v>
      </c>
      <c r="BG443">
        <f>IF('Ответы на форму (1)'!BH443="",0,VLOOKUP('Ответы на форму (1)'!BH443,УровниЗнакомства,2,FALSE))</f>
        <v>0</v>
      </c>
      <c r="BH443">
        <f t="shared" si="46"/>
        <v>10</v>
      </c>
      <c r="BI443">
        <f>VLOOKUP('Ответы на форму (1)'!BI443,ТараканоБалл,2,FALSE)</f>
        <v>3</v>
      </c>
      <c r="BJ443">
        <f>VLOOKUP('Ответы на форму (1)'!BJ443,ТараканоБалл,2,FALSE)</f>
        <v>2</v>
      </c>
      <c r="BK443">
        <f>VLOOKUP('Ответы на форму (1)'!BK443,ТараканоБалл,2,FALSE)</f>
        <v>3</v>
      </c>
      <c r="BL443">
        <f>VLOOKUP('Ответы на форму (1)'!BL443,ТараканоБалл,2,FALSE)</f>
        <v>2</v>
      </c>
      <c r="BM443">
        <f t="shared" si="47"/>
        <v>10</v>
      </c>
      <c r="BN443">
        <f t="shared" si="48"/>
        <v>0</v>
      </c>
      <c r="BO443">
        <f>VLOOKUP('Ответы на форму (1)'!BM443,ОбъемИнфы,2,FALSE)</f>
        <v>3</v>
      </c>
      <c r="BP443">
        <f>VLOOKUP('Ответы на форму (1)'!BN443,ОбъемИнфы,2,FALSE)</f>
        <v>2</v>
      </c>
      <c r="BQ443">
        <f>VLOOKUP('Ответы на форму (1)'!BO443,ОбъемИнфы,2,FALSE)</f>
        <v>1</v>
      </c>
      <c r="BR443">
        <f>VLOOKUP('Ответы на форму (1)'!BP443,ОбъемИнфы,2,FALSE)</f>
        <v>1</v>
      </c>
      <c r="BS443">
        <f>VLOOKUP('Ответы на форму (1)'!BQ443,ОбъемИнфы,2,FALSE)</f>
        <v>3</v>
      </c>
      <c r="BT443">
        <f>VLOOKUP('Ответы на форму (1)'!BR443,ОбъемИнфы,2,FALSE)</f>
        <v>3</v>
      </c>
      <c r="BU443">
        <f>VLOOKUP('Ответы на форму (1)'!BS443,ОбъемИнфы,2,FALSE)</f>
        <v>1</v>
      </c>
      <c r="BV443">
        <f>VLOOKUP('Ответы на форму (1)'!BT443,ОбъемИнфы,2,FALSE)</f>
        <v>1</v>
      </c>
      <c r="BW443">
        <f>IF('Ответы на форму (1)'!BU443&gt;2,"много",'Ответы на форму (1)'!BU443)</f>
        <v>2</v>
      </c>
      <c r="BX443">
        <f>VLOOKUP('Ответы на форму (1)'!BV443,Блыки,2,FALSE)</f>
        <v>0</v>
      </c>
      <c r="BY443">
        <f>IF('Ответы на форму (1)'!BY443="","",'Ответы на форму (1)'!BY443)</f>
        <v>5</v>
      </c>
      <c r="BZ443" t="str">
        <f t="shared" si="43"/>
        <v>Нет</v>
      </c>
    </row>
    <row r="444" spans="1:78" x14ac:dyDescent="0.35">
      <c r="A444">
        <f>IF('Ответы на форму (1)'!B444="М",1,0)</f>
        <v>0</v>
      </c>
      <c r="B444">
        <f>'Ответы на форму (1)'!C444</f>
        <v>26</v>
      </c>
      <c r="C444">
        <f>VLOOKUP('Ответы на форму (1)'!G444,Успевание,2,FALSE)</f>
        <v>4</v>
      </c>
      <c r="D444">
        <f>VLOOKUP('Ответы на форму (1)'!H444,Успевание,2,FALSE)</f>
        <v>5</v>
      </c>
      <c r="E444">
        <f t="shared" si="44"/>
        <v>-1</v>
      </c>
      <c r="F444">
        <f>VLOOKUP('Ответы на форму (1)'!I444,ШкалаРомека,2,FALSE)</f>
        <v>4</v>
      </c>
      <c r="G444">
        <f>VLOOKUP('Ответы на форму (1)'!J444,ШкалаРомека,2,FALSE)</f>
        <v>4</v>
      </c>
      <c r="H444">
        <f>VLOOKUP('Ответы на форму (1)'!K444,ШкалаРомека,2,FALSE)</f>
        <v>3</v>
      </c>
      <c r="I444">
        <f>VLOOKUP('Ответы на форму (1)'!L444,ШкалаРомека,2,FALSE)</f>
        <v>3</v>
      </c>
      <c r="J444">
        <f>VLOOKUP('Ответы на форму (1)'!M444,ШкалаРомека,2,FALSE)</f>
        <v>4</v>
      </c>
      <c r="K444">
        <f>VLOOKUP('Ответы на форму (1)'!N444,ШкалаРомека,2,FALSE)</f>
        <v>4</v>
      </c>
      <c r="L444">
        <f>VLOOKUP('Ответы на форму (1)'!O444,ШкалаРомека,2,FALSE)</f>
        <v>4</v>
      </c>
      <c r="M444">
        <f>VLOOKUP('Ответы на форму (1)'!P444,ШкалаРомека,2,FALSE)</f>
        <v>4</v>
      </c>
      <c r="N444">
        <f>VLOOKUP('Ответы на форму (1)'!Q444,ШкалаРомека,2,FALSE)</f>
        <v>4</v>
      </c>
      <c r="O444">
        <f>VLOOKUP('Ответы на форму (1)'!R444,ШкалаРомека,2,FALSE)</f>
        <v>4</v>
      </c>
      <c r="P444">
        <f t="shared" si="42"/>
        <v>38</v>
      </c>
      <c r="Q444">
        <f>VLOOKUP('Ответы на форму (1)'!S444,ЧастотаПрактик,2,FALSE)</f>
        <v>0</v>
      </c>
      <c r="R444">
        <f>VLOOKUP('Ответы на форму (1)'!T444,ЧастотаПрактик,2,FALSE)</f>
        <v>1</v>
      </c>
      <c r="S444">
        <f>VLOOKUP('Ответы на форму (1)'!U444,ЧастотаПрактик,2,FALSE)</f>
        <v>0</v>
      </c>
      <c r="T444">
        <f>VLOOKUP('Ответы на форму (1)'!V444,ЧастотаПрактик,2,FALSE)</f>
        <v>2</v>
      </c>
      <c r="U444">
        <f>VLOOKUP('Ответы на форму (1)'!W444,ЧастотаПрактик,2,FALSE)</f>
        <v>0</v>
      </c>
      <c r="V444">
        <f>VLOOKUP('Ответы на форму (1)'!X444,ЧастотаПрактик,2,FALSE)</f>
        <v>2</v>
      </c>
      <c r="W444">
        <f>VLOOKUP('Ответы на форму (1)'!Y444,ЧастотаПрактик,2,FALSE)</f>
        <v>2</v>
      </c>
      <c r="X444">
        <f>VLOOKUP('Ответы на форму (1)'!Z444,ЧастотаПрактик,2,FALSE)</f>
        <v>4</v>
      </c>
      <c r="Y444">
        <f>VLOOKUP('Ответы на форму (1)'!AA444,ЧастотаПрактик,2,FALSE)</f>
        <v>3</v>
      </c>
      <c r="Z444">
        <f>VLOOKUP('Ответы на форму (1)'!AB444,ЧастотаПрактик,2,FALSE)</f>
        <v>3</v>
      </c>
      <c r="AA444">
        <f>VLOOKUP('Ответы на форму (1)'!AC444,ЧастотаПрактик,2,FALSE)</f>
        <v>3</v>
      </c>
      <c r="AB444">
        <f>VLOOKUP('Ответы на форму (1)'!AD444,ЧастотаПрактик,2,FALSE)</f>
        <v>2</v>
      </c>
      <c r="AC444">
        <f>VLOOKUP('Ответы на форму (1)'!AE444,ЧастотаПрактик,2,FALSE)</f>
        <v>0</v>
      </c>
      <c r="AD444">
        <f>VLOOKUP('Ответы на форму (1)'!AF444,ЧастотаПрактик,2,FALSE)</f>
        <v>3</v>
      </c>
      <c r="AE444">
        <f>VLOOKUP('Ответы на форму (1)'!AG444,ДаПочтиНет,2,FALSE)</f>
        <v>0</v>
      </c>
      <c r="AF444">
        <f>VLOOKUP('Ответы на форму (1)'!AH444,ДаПочтиНет,2,FALSE)</f>
        <v>1</v>
      </c>
      <c r="AG444">
        <f>VLOOKUP('Ответы на форму (1)'!AI444,ДаПочтиНет,2,FALSE)</f>
        <v>0</v>
      </c>
      <c r="AH444">
        <f>VLOOKUP('Ответы на форму (1)'!AJ444,ДаПочтиНет,2,FALSE)</f>
        <v>0</v>
      </c>
      <c r="AI444">
        <f>VLOOKUP('Ответы на форму (1)'!AK444,ДаПочтиНет,2,FALSE)</f>
        <v>0</v>
      </c>
      <c r="AJ444">
        <f>VLOOKUP('Ответы на форму (1)'!AL444,ДаПочтиНет,2,FALSE)</f>
        <v>1</v>
      </c>
      <c r="AK444">
        <f>VLOOKUP('Ответы на форму (1)'!AM444,ДаПочтиНет,2,FALSE)</f>
        <v>0</v>
      </c>
      <c r="AL444">
        <f>VLOOKUP('Ответы на форму (1)'!AN444,ДаПочтиНет,2,FALSE)</f>
        <v>0</v>
      </c>
      <c r="AM444">
        <f>VLOOKUP('Ответы на форму (1)'!AO444,ДаПочтиНет,2,FALSE)</f>
        <v>0</v>
      </c>
      <c r="AN444">
        <f t="shared" si="45"/>
        <v>24</v>
      </c>
      <c r="AO444">
        <f>VLOOKUP('Ответы на форму (1)'!AP444,ДаПочтиНет,2,FALSE)</f>
        <v>0</v>
      </c>
      <c r="AP444">
        <f>VLOOKUP('Ответы на форму (1)'!AQ444,ОбразЖизни,2,FALSE)</f>
        <v>4</v>
      </c>
      <c r="AQ444">
        <f>VLOOKUP('Ответы на форму (1)'!AR444,ОбразЖизни,2,FALSE)</f>
        <v>3</v>
      </c>
      <c r="AR444">
        <f>VLOOKUP('Ответы на форму (1)'!AS444,ОбразЖизни,2,FALSE)</f>
        <v>4</v>
      </c>
      <c r="AS444">
        <f>VLOOKUP('Ответы на форму (1)'!AT444,ОбразЖизни,2,FALSE)</f>
        <v>2</v>
      </c>
      <c r="AT444">
        <f>VLOOKUP('Ответы на форму (1)'!AU444,ОбразЖизни,2,FALSE)</f>
        <v>2</v>
      </c>
      <c r="AU444">
        <f>VLOOKUP('Ответы на форму (1)'!AV444,ОбразЖизни,2,FALSE)</f>
        <v>3</v>
      </c>
      <c r="AV444">
        <f>'Ответы на форму (1)'!AW444</f>
        <v>6</v>
      </c>
      <c r="AW444">
        <f>IF('Ответы на форму (1)'!AX444="",0,1)</f>
        <v>1</v>
      </c>
      <c r="AX444">
        <f>VLOOKUP('Ответы на форму (1)'!AY444,Курение,2,FALSE)</f>
        <v>0</v>
      </c>
      <c r="AY444">
        <f>VLOOKUP('Ответы на форму (1)'!AZ444,Алкоголь,2,FALSE)</f>
        <v>1</v>
      </c>
      <c r="AZ444">
        <f>VLOOKUP('Ответы на форму (1)'!BA444,СемейныйОпыт,2,FALSE)</f>
        <v>1</v>
      </c>
      <c r="BA444">
        <f>'Ответы на форму (1)'!BB444</f>
        <v>0</v>
      </c>
      <c r="BB444">
        <f>IF('Ответы на форму (1)'!BC444="",0,VLOOKUP('Ответы на форму (1)'!BC444,УровниЗнакомства,2,FALSE))</f>
        <v>1</v>
      </c>
      <c r="BC444">
        <f>IF('Ответы на форму (1)'!BD444="",0,VLOOKUP('Ответы на форму (1)'!BD444,УровниЗнакомства,2,FALSE))</f>
        <v>0</v>
      </c>
      <c r="BD444">
        <f>IF('Ответы на форму (1)'!BE444="",0,VLOOKUP('Ответы на форму (1)'!BE444,УровниЗнакомства,2,FALSE))</f>
        <v>1</v>
      </c>
      <c r="BE444">
        <f>IF('Ответы на форму (1)'!BF444="",0,VLOOKUP('Ответы на форму (1)'!BF444,УровниЗнакомства,2,FALSE))</f>
        <v>0</v>
      </c>
      <c r="BF444">
        <f>IF('Ответы на форму (1)'!BG444="",0,VLOOKUP('Ответы на форму (1)'!BG444,УровниЗнакомства,2,FALSE))</f>
        <v>0</v>
      </c>
      <c r="BG444">
        <f>IF('Ответы на форму (1)'!BH444="",0,VLOOKUP('Ответы на форму (1)'!BH444,УровниЗнакомства,2,FALSE))</f>
        <v>2</v>
      </c>
      <c r="BH444">
        <f t="shared" si="46"/>
        <v>4</v>
      </c>
      <c r="BI444">
        <f>VLOOKUP('Ответы на форму (1)'!BI444,ТараканоБалл,2,FALSE)</f>
        <v>5</v>
      </c>
      <c r="BJ444">
        <f>VLOOKUP('Ответы на форму (1)'!BJ444,ТараканоБалл,2,FALSE)</f>
        <v>2</v>
      </c>
      <c r="BK444">
        <f>VLOOKUP('Ответы на форму (1)'!BK444,ТараканоБалл,2,FALSE)</f>
        <v>3</v>
      </c>
      <c r="BL444">
        <f>VLOOKUP('Ответы на форму (1)'!BL444,ТараканоБалл,2,FALSE)</f>
        <v>1</v>
      </c>
      <c r="BM444">
        <f t="shared" si="47"/>
        <v>11</v>
      </c>
      <c r="BN444">
        <f t="shared" si="48"/>
        <v>1</v>
      </c>
      <c r="BO444">
        <f>VLOOKUP('Ответы на форму (1)'!BM444,ОбъемИнфы,2,FALSE)</f>
        <v>1</v>
      </c>
      <c r="BP444">
        <f>VLOOKUP('Ответы на форму (1)'!BN444,ОбъемИнфы,2,FALSE)</f>
        <v>0</v>
      </c>
      <c r="BQ444">
        <f>VLOOKUP('Ответы на форму (1)'!BO444,ОбъемИнфы,2,FALSE)</f>
        <v>1</v>
      </c>
      <c r="BR444">
        <f>VLOOKUP('Ответы на форму (1)'!BP444,ОбъемИнфы,2,FALSE)</f>
        <v>4</v>
      </c>
      <c r="BS444">
        <f>VLOOKUP('Ответы на форму (1)'!BQ444,ОбъемИнфы,2,FALSE)</f>
        <v>2</v>
      </c>
      <c r="BT444">
        <f>VLOOKUP('Ответы на форму (1)'!BR444,ОбъемИнфы,2,FALSE)</f>
        <v>0</v>
      </c>
      <c r="BU444">
        <f>VLOOKUP('Ответы на форму (1)'!BS444,ОбъемИнфы,2,FALSE)</f>
        <v>3</v>
      </c>
      <c r="BV444">
        <f>VLOOKUP('Ответы на форму (1)'!BT444,ОбъемИнфы,2,FALSE)</f>
        <v>2</v>
      </c>
      <c r="BW444" t="str">
        <f>IF('Ответы на форму (1)'!BU444&gt;2,"много",'Ответы на форму (1)'!BU444)</f>
        <v>много</v>
      </c>
      <c r="BX444">
        <f>VLOOKUP('Ответы на форму (1)'!BV444,Блыки,2,FALSE)</f>
        <v>3</v>
      </c>
      <c r="BY444">
        <f>IF('Ответы на форму (1)'!BY444="","",'Ответы на форму (1)'!BY444)</f>
        <v>9</v>
      </c>
      <c r="BZ444" t="str">
        <f t="shared" si="43"/>
        <v>Нет</v>
      </c>
    </row>
    <row r="445" spans="1:78" x14ac:dyDescent="0.35">
      <c r="A445">
        <f>IF('Ответы на форму (1)'!B445="М",1,0)</f>
        <v>0</v>
      </c>
      <c r="B445">
        <f>'Ответы на форму (1)'!C445</f>
        <v>28</v>
      </c>
      <c r="C445">
        <f>VLOOKUP('Ответы на форму (1)'!G445,Успевание,2,FALSE)</f>
        <v>3</v>
      </c>
      <c r="D445">
        <f>VLOOKUP('Ответы на форму (1)'!H445,Успевание,2,FALSE)</f>
        <v>1</v>
      </c>
      <c r="E445">
        <f t="shared" si="44"/>
        <v>1</v>
      </c>
      <c r="F445">
        <f>VLOOKUP('Ответы на форму (1)'!I445,ШкалаРомека,2,FALSE)</f>
        <v>3</v>
      </c>
      <c r="G445">
        <f>VLOOKUP('Ответы на форму (1)'!J445,ШкалаРомека,2,FALSE)</f>
        <v>3</v>
      </c>
      <c r="H445">
        <f>VLOOKUP('Ответы на форму (1)'!K445,ШкалаРомека,2,FALSE)</f>
        <v>3</v>
      </c>
      <c r="I445">
        <f>VLOOKUP('Ответы на форму (1)'!L445,ШкалаРомека,2,FALSE)</f>
        <v>2</v>
      </c>
      <c r="J445">
        <f>VLOOKUP('Ответы на форму (1)'!M445,ШкалаРомека,2,FALSE)</f>
        <v>3</v>
      </c>
      <c r="K445">
        <f>VLOOKUP('Ответы на форму (1)'!N445,ШкалаРомека,2,FALSE)</f>
        <v>3</v>
      </c>
      <c r="L445">
        <f>VLOOKUP('Ответы на форму (1)'!O445,ШкалаРомека,2,FALSE)</f>
        <v>2</v>
      </c>
      <c r="M445">
        <f>VLOOKUP('Ответы на форму (1)'!P445,ШкалаРомека,2,FALSE)</f>
        <v>2</v>
      </c>
      <c r="N445">
        <f>VLOOKUP('Ответы на форму (1)'!Q445,ШкалаРомека,2,FALSE)</f>
        <v>2</v>
      </c>
      <c r="O445">
        <f>VLOOKUP('Ответы на форму (1)'!R445,ШкалаРомека,2,FALSE)</f>
        <v>3</v>
      </c>
      <c r="P445">
        <f t="shared" si="42"/>
        <v>26</v>
      </c>
      <c r="Q445">
        <f>VLOOKUP('Ответы на форму (1)'!S445,ЧастотаПрактик,2,FALSE)</f>
        <v>1</v>
      </c>
      <c r="R445">
        <f>VLOOKUP('Ответы на форму (1)'!T445,ЧастотаПрактик,2,FALSE)</f>
        <v>2</v>
      </c>
      <c r="S445">
        <f>VLOOKUP('Ответы на форму (1)'!U445,ЧастотаПрактик,2,FALSE)</f>
        <v>1</v>
      </c>
      <c r="T445">
        <f>VLOOKUP('Ответы на форму (1)'!V445,ЧастотаПрактик,2,FALSE)</f>
        <v>3</v>
      </c>
      <c r="U445">
        <f>VLOOKUP('Ответы на форму (1)'!W445,ЧастотаПрактик,2,FALSE)</f>
        <v>0</v>
      </c>
      <c r="V445">
        <f>VLOOKUP('Ответы на форму (1)'!X445,ЧастотаПрактик,2,FALSE)</f>
        <v>1</v>
      </c>
      <c r="W445">
        <f>VLOOKUP('Ответы на форму (1)'!Y445,ЧастотаПрактик,2,FALSE)</f>
        <v>1</v>
      </c>
      <c r="X445">
        <f>VLOOKUP('Ответы на форму (1)'!Z445,ЧастотаПрактик,2,FALSE)</f>
        <v>3</v>
      </c>
      <c r="Y445">
        <f>VLOOKUP('Ответы на форму (1)'!AA445,ЧастотаПрактик,2,FALSE)</f>
        <v>2</v>
      </c>
      <c r="Z445">
        <f>VLOOKUP('Ответы на форму (1)'!AB445,ЧастотаПрактик,2,FALSE)</f>
        <v>3</v>
      </c>
      <c r="AA445">
        <f>VLOOKUP('Ответы на форму (1)'!AC445,ЧастотаПрактик,2,FALSE)</f>
        <v>3</v>
      </c>
      <c r="AB445">
        <f>VLOOKUP('Ответы на форму (1)'!AD445,ЧастотаПрактик,2,FALSE)</f>
        <v>3</v>
      </c>
      <c r="AC445">
        <f>VLOOKUP('Ответы на форму (1)'!AE445,ЧастотаПрактик,2,FALSE)</f>
        <v>2</v>
      </c>
      <c r="AD445">
        <f>VLOOKUP('Ответы на форму (1)'!AF445,ЧастотаПрактик,2,FALSE)</f>
        <v>3</v>
      </c>
      <c r="AE445">
        <f>VLOOKUP('Ответы на форму (1)'!AG445,ДаПочтиНет,2,FALSE)</f>
        <v>2</v>
      </c>
      <c r="AF445">
        <f>VLOOKUP('Ответы на форму (1)'!AH445,ДаПочтиНет,2,FALSE)</f>
        <v>1</v>
      </c>
      <c r="AG445">
        <f>VLOOKUP('Ответы на форму (1)'!AI445,ДаПочтиНет,2,FALSE)</f>
        <v>0</v>
      </c>
      <c r="AH445">
        <f>VLOOKUP('Ответы на форму (1)'!AJ445,ДаПочтиНет,2,FALSE)</f>
        <v>0</v>
      </c>
      <c r="AI445">
        <f>VLOOKUP('Ответы на форму (1)'!AK445,ДаПочтиНет,2,FALSE)</f>
        <v>1</v>
      </c>
      <c r="AJ445">
        <f>VLOOKUP('Ответы на форму (1)'!AL445,ДаПочтиНет,2,FALSE)</f>
        <v>0</v>
      </c>
      <c r="AK445">
        <f>VLOOKUP('Ответы на форму (1)'!AM445,ДаПочтиНет,2,FALSE)</f>
        <v>0</v>
      </c>
      <c r="AL445">
        <f>VLOOKUP('Ответы на форму (1)'!AN445,ДаПочтиНет,2,FALSE)</f>
        <v>0</v>
      </c>
      <c r="AM445">
        <f>VLOOKUP('Ответы на форму (1)'!AO445,ДаПочтиНет,2,FALSE)</f>
        <v>0</v>
      </c>
      <c r="AN445">
        <f t="shared" si="45"/>
        <v>29</v>
      </c>
      <c r="AO445">
        <f>VLOOKUP('Ответы на форму (1)'!AP445,ДаПочтиНет,2,FALSE)</f>
        <v>0</v>
      </c>
      <c r="AP445">
        <f>VLOOKUP('Ответы на форму (1)'!AQ445,ОбразЖизни,2,FALSE)</f>
        <v>3</v>
      </c>
      <c r="AQ445">
        <f>VLOOKUP('Ответы на форму (1)'!AR445,ОбразЖизни,2,FALSE)</f>
        <v>4</v>
      </c>
      <c r="AR445">
        <f>VLOOKUP('Ответы на форму (1)'!AS445,ОбразЖизни,2,FALSE)</f>
        <v>3</v>
      </c>
      <c r="AS445">
        <f>VLOOKUP('Ответы на форму (1)'!AT445,ОбразЖизни,2,FALSE)</f>
        <v>1</v>
      </c>
      <c r="AT445">
        <f>VLOOKUP('Ответы на форму (1)'!AU445,ОбразЖизни,2,FALSE)</f>
        <v>1</v>
      </c>
      <c r="AU445">
        <f>VLOOKUP('Ответы на форму (1)'!AV445,ОбразЖизни,2,FALSE)</f>
        <v>3</v>
      </c>
      <c r="AV445">
        <f>'Ответы на форму (1)'!AW445</f>
        <v>4</v>
      </c>
      <c r="AW445">
        <f>IF('Ответы на форму (1)'!AX445="",0,1)</f>
        <v>0</v>
      </c>
      <c r="AX445">
        <f>VLOOKUP('Ответы на форму (1)'!AY445,Курение,2,FALSE)</f>
        <v>1</v>
      </c>
      <c r="AY445">
        <f>VLOOKUP('Ответы на форму (1)'!AZ445,Алкоголь,2,FALSE)</f>
        <v>1</v>
      </c>
      <c r="AZ445">
        <f>VLOOKUP('Ответы на форму (1)'!BA445,СемейныйОпыт,2,FALSE)</f>
        <v>0</v>
      </c>
      <c r="BA445">
        <f>'Ответы на форму (1)'!BB445</f>
        <v>0</v>
      </c>
      <c r="BB445">
        <f>IF('Ответы на форму (1)'!BC445="",0,VLOOKUP('Ответы на форму (1)'!BC445,УровниЗнакомства,2,FALSE))</f>
        <v>0</v>
      </c>
      <c r="BC445">
        <f>IF('Ответы на форму (1)'!BD445="",0,VLOOKUP('Ответы на форму (1)'!BD445,УровниЗнакомства,2,FALSE))</f>
        <v>1</v>
      </c>
      <c r="BD445">
        <f>IF('Ответы на форму (1)'!BE445="",0,VLOOKUP('Ответы на форму (1)'!BE445,УровниЗнакомства,2,FALSE))</f>
        <v>0</v>
      </c>
      <c r="BE445">
        <f>IF('Ответы на форму (1)'!BF445="",0,VLOOKUP('Ответы на форму (1)'!BF445,УровниЗнакомства,2,FALSE))</f>
        <v>1</v>
      </c>
      <c r="BF445">
        <f>IF('Ответы на форму (1)'!BG445="",0,VLOOKUP('Ответы на форму (1)'!BG445,УровниЗнакомства,2,FALSE))</f>
        <v>0</v>
      </c>
      <c r="BG445">
        <f>IF('Ответы на форму (1)'!BH445="",0,VLOOKUP('Ответы на форму (1)'!BH445,УровниЗнакомства,2,FALSE))</f>
        <v>1</v>
      </c>
      <c r="BH445">
        <f t="shared" si="46"/>
        <v>3</v>
      </c>
      <c r="BI445">
        <f>VLOOKUP('Ответы на форму (1)'!BI445,ТараканоБалл,2,FALSE)</f>
        <v>4</v>
      </c>
      <c r="BJ445">
        <f>VLOOKUP('Ответы на форму (1)'!BJ445,ТараканоБалл,2,FALSE)</f>
        <v>3</v>
      </c>
      <c r="BK445">
        <f>VLOOKUP('Ответы на форму (1)'!BK445,ТараканоБалл,2,FALSE)</f>
        <v>3</v>
      </c>
      <c r="BL445">
        <f>VLOOKUP('Ответы на форму (1)'!BL445,ТараканоБалл,2,FALSE)</f>
        <v>3</v>
      </c>
      <c r="BM445">
        <f t="shared" si="47"/>
        <v>13</v>
      </c>
      <c r="BN445">
        <f t="shared" si="48"/>
        <v>1</v>
      </c>
      <c r="BO445">
        <f>VLOOKUP('Ответы на форму (1)'!BM445,ОбъемИнфы,2,FALSE)</f>
        <v>1</v>
      </c>
      <c r="BP445">
        <f>VLOOKUP('Ответы на форму (1)'!BN445,ОбъемИнфы,2,FALSE)</f>
        <v>3</v>
      </c>
      <c r="BQ445">
        <f>VLOOKUP('Ответы на форму (1)'!BO445,ОбъемИнфы,2,FALSE)</f>
        <v>3</v>
      </c>
      <c r="BR445">
        <f>VLOOKUP('Ответы на форму (1)'!BP445,ОбъемИнфы,2,FALSE)</f>
        <v>3</v>
      </c>
      <c r="BS445">
        <f>VLOOKUP('Ответы на форму (1)'!BQ445,ОбъемИнфы,2,FALSE)</f>
        <v>3</v>
      </c>
      <c r="BT445">
        <f>VLOOKUP('Ответы на форму (1)'!BR445,ОбъемИнфы,2,FALSE)</f>
        <v>2</v>
      </c>
      <c r="BU445">
        <f>VLOOKUP('Ответы на форму (1)'!BS445,ОбъемИнфы,2,FALSE)</f>
        <v>1</v>
      </c>
      <c r="BV445">
        <f>VLOOKUP('Ответы на форму (1)'!BT445,ОбъемИнфы,2,FALSE)</f>
        <v>1</v>
      </c>
      <c r="BW445">
        <f>IF('Ответы на форму (1)'!BU445&gt;2,"много",'Ответы на форму (1)'!BU445)</f>
        <v>0</v>
      </c>
      <c r="BX445">
        <f>VLOOKUP('Ответы на форму (1)'!BV445,Блыки,2,FALSE)</f>
        <v>0</v>
      </c>
      <c r="BY445">
        <f>IF('Ответы на форму (1)'!BY445="","",'Ответы на форму (1)'!BY445)</f>
        <v>5</v>
      </c>
      <c r="BZ445" t="str">
        <f t="shared" si="43"/>
        <v>Нет</v>
      </c>
    </row>
    <row r="446" spans="1:78" x14ac:dyDescent="0.35">
      <c r="A446">
        <f>IF('Ответы на форму (1)'!B446="М",1,0)</f>
        <v>0</v>
      </c>
      <c r="B446">
        <f>'Ответы на форму (1)'!C446</f>
        <v>22</v>
      </c>
      <c r="C446">
        <f>VLOOKUP('Ответы на форму (1)'!G446,Успевание,2,FALSE)</f>
        <v>3</v>
      </c>
      <c r="D446">
        <f>VLOOKUP('Ответы на форму (1)'!H446,Успевание,2,FALSE)</f>
        <v>3</v>
      </c>
      <c r="E446">
        <f t="shared" si="44"/>
        <v>0</v>
      </c>
      <c r="F446">
        <f>VLOOKUP('Ответы на форму (1)'!I446,ШкалаРомека,2,FALSE)</f>
        <v>3</v>
      </c>
      <c r="G446">
        <f>VLOOKUP('Ответы на форму (1)'!J446,ШкалаРомека,2,FALSE)</f>
        <v>3</v>
      </c>
      <c r="H446">
        <f>VLOOKUP('Ответы на форму (1)'!K446,ШкалаРомека,2,FALSE)</f>
        <v>3</v>
      </c>
      <c r="I446">
        <f>VLOOKUP('Ответы на форму (1)'!L446,ШкалаРомека,2,FALSE)</f>
        <v>2</v>
      </c>
      <c r="J446">
        <f>VLOOKUP('Ответы на форму (1)'!M446,ШкалаРомека,2,FALSE)</f>
        <v>3</v>
      </c>
      <c r="K446">
        <f>VLOOKUP('Ответы на форму (1)'!N446,ШкалаРомека,2,FALSE)</f>
        <v>3</v>
      </c>
      <c r="L446">
        <f>VLOOKUP('Ответы на форму (1)'!O446,ШкалаРомека,2,FALSE)</f>
        <v>2</v>
      </c>
      <c r="M446">
        <f>VLOOKUP('Ответы на форму (1)'!P446,ШкалаРомека,2,FALSE)</f>
        <v>2</v>
      </c>
      <c r="N446">
        <f>VLOOKUP('Ответы на форму (1)'!Q446,ШкалаРомека,2,FALSE)</f>
        <v>2</v>
      </c>
      <c r="O446">
        <f>VLOOKUP('Ответы на форму (1)'!R446,ШкалаРомека,2,FALSE)</f>
        <v>2</v>
      </c>
      <c r="P446">
        <f t="shared" si="42"/>
        <v>25</v>
      </c>
      <c r="Q446">
        <f>VLOOKUP('Ответы на форму (1)'!S446,ЧастотаПрактик,2,FALSE)</f>
        <v>1</v>
      </c>
      <c r="R446">
        <f>VLOOKUP('Ответы на форму (1)'!T446,ЧастотаПрактик,2,FALSE)</f>
        <v>1</v>
      </c>
      <c r="S446">
        <f>VLOOKUP('Ответы на форму (1)'!U446,ЧастотаПрактик,2,FALSE)</f>
        <v>2</v>
      </c>
      <c r="T446">
        <f>VLOOKUP('Ответы на форму (1)'!V446,ЧастотаПрактик,2,FALSE)</f>
        <v>3</v>
      </c>
      <c r="U446">
        <f>VLOOKUP('Ответы на форму (1)'!W446,ЧастотаПрактик,2,FALSE)</f>
        <v>3</v>
      </c>
      <c r="V446">
        <f>VLOOKUP('Ответы на форму (1)'!X446,ЧастотаПрактик,2,FALSE)</f>
        <v>1</v>
      </c>
      <c r="W446">
        <f>VLOOKUP('Ответы на форму (1)'!Y446,ЧастотаПрактик,2,FALSE)</f>
        <v>2</v>
      </c>
      <c r="X446">
        <f>VLOOKUP('Ответы на форму (1)'!Z446,ЧастотаПрактик,2,FALSE)</f>
        <v>3</v>
      </c>
      <c r="Y446">
        <f>VLOOKUP('Ответы на форму (1)'!AA446,ЧастотаПрактик,2,FALSE)</f>
        <v>3</v>
      </c>
      <c r="Z446">
        <f>VLOOKUP('Ответы на форму (1)'!AB446,ЧастотаПрактик,2,FALSE)</f>
        <v>2</v>
      </c>
      <c r="AA446">
        <f>VLOOKUP('Ответы на форму (1)'!AC446,ЧастотаПрактик,2,FALSE)</f>
        <v>1</v>
      </c>
      <c r="AB446">
        <f>VLOOKUP('Ответы на форму (1)'!AD446,ЧастотаПрактик,2,FALSE)</f>
        <v>1</v>
      </c>
      <c r="AC446">
        <f>VLOOKUP('Ответы на форму (1)'!AE446,ЧастотаПрактик,2,FALSE)</f>
        <v>2</v>
      </c>
      <c r="AD446">
        <f>VLOOKUP('Ответы на форму (1)'!AF446,ЧастотаПрактик,2,FALSE)</f>
        <v>2</v>
      </c>
      <c r="AE446">
        <f>VLOOKUP('Ответы на форму (1)'!AG446,ДаПочтиНет,2,FALSE)</f>
        <v>2</v>
      </c>
      <c r="AF446">
        <f>VLOOKUP('Ответы на форму (1)'!AH446,ДаПочтиНет,2,FALSE)</f>
        <v>2</v>
      </c>
      <c r="AG446">
        <f>VLOOKUP('Ответы на форму (1)'!AI446,ДаПочтиНет,2,FALSE)</f>
        <v>2</v>
      </c>
      <c r="AH446">
        <f>VLOOKUP('Ответы на форму (1)'!AJ446,ДаПочтиНет,2,FALSE)</f>
        <v>0</v>
      </c>
      <c r="AI446">
        <f>VLOOKUP('Ответы на форму (1)'!AK446,ДаПочтиНет,2,FALSE)</f>
        <v>1</v>
      </c>
      <c r="AJ446">
        <f>VLOOKUP('Ответы на форму (1)'!AL446,ДаПочтиНет,2,FALSE)</f>
        <v>0</v>
      </c>
      <c r="AK446">
        <f>VLOOKUP('Ответы на форму (1)'!AM446,ДаПочтиНет,2,FALSE)</f>
        <v>2</v>
      </c>
      <c r="AL446">
        <f>VLOOKUP('Ответы на форму (1)'!AN446,ДаПочтиНет,2,FALSE)</f>
        <v>0</v>
      </c>
      <c r="AM446">
        <f>VLOOKUP('Ответы на форму (1)'!AO446,ДаПочтиНет,2,FALSE)</f>
        <v>2</v>
      </c>
      <c r="AN446">
        <f t="shared" si="45"/>
        <v>36</v>
      </c>
      <c r="AO446">
        <f>VLOOKUP('Ответы на форму (1)'!AP446,ДаПочтиНет,2,FALSE)</f>
        <v>2</v>
      </c>
      <c r="AP446">
        <f>VLOOKUP('Ответы на форму (1)'!AQ446,ОбразЖизни,2,FALSE)</f>
        <v>1</v>
      </c>
      <c r="AQ446">
        <f>VLOOKUP('Ответы на форму (1)'!AR446,ОбразЖизни,2,FALSE)</f>
        <v>3</v>
      </c>
      <c r="AR446">
        <f>VLOOKUP('Ответы на форму (1)'!AS446,ОбразЖизни,2,FALSE)</f>
        <v>3</v>
      </c>
      <c r="AS446">
        <f>VLOOKUP('Ответы на форму (1)'!AT446,ОбразЖизни,2,FALSE)</f>
        <v>4</v>
      </c>
      <c r="AT446">
        <f>VLOOKUP('Ответы на форму (1)'!AU446,ОбразЖизни,2,FALSE)</f>
        <v>2</v>
      </c>
      <c r="AU446">
        <f>VLOOKUP('Ответы на форму (1)'!AV446,ОбразЖизни,2,FALSE)</f>
        <v>1</v>
      </c>
      <c r="AV446">
        <f>'Ответы на форму (1)'!AW446</f>
        <v>6</v>
      </c>
      <c r="AW446">
        <f>IF('Ответы на форму (1)'!AX446="",0,1)</f>
        <v>1</v>
      </c>
      <c r="AX446">
        <f>VLOOKUP('Ответы на форму (1)'!AY446,Курение,2,FALSE)</f>
        <v>1</v>
      </c>
      <c r="AY446">
        <f>VLOOKUP('Ответы на форму (1)'!AZ446,Алкоголь,2,FALSE)</f>
        <v>2</v>
      </c>
      <c r="AZ446">
        <f>VLOOKUP('Ответы на форму (1)'!BA446,СемейныйОпыт,2,FALSE)</f>
        <v>0</v>
      </c>
      <c r="BA446">
        <f>'Ответы на форму (1)'!BB446</f>
        <v>0</v>
      </c>
      <c r="BB446">
        <f>IF('Ответы на форму (1)'!BC446="",0,VLOOKUP('Ответы на форму (1)'!BC446,УровниЗнакомства,2,FALSE))</f>
        <v>1</v>
      </c>
      <c r="BC446">
        <f>IF('Ответы на форму (1)'!BD446="",0,VLOOKUP('Ответы на форму (1)'!BD446,УровниЗнакомства,2,FALSE))</f>
        <v>1</v>
      </c>
      <c r="BD446">
        <f>IF('Ответы на форму (1)'!BE446="",0,VLOOKUP('Ответы на форму (1)'!BE446,УровниЗнакомства,2,FALSE))</f>
        <v>4</v>
      </c>
      <c r="BE446">
        <f>IF('Ответы на форму (1)'!BF446="",0,VLOOKUP('Ответы на форму (1)'!BF446,УровниЗнакомства,2,FALSE))</f>
        <v>4</v>
      </c>
      <c r="BF446">
        <f>IF('Ответы на форму (1)'!BG446="",0,VLOOKUP('Ответы на форму (1)'!BG446,УровниЗнакомства,2,FALSE))</f>
        <v>0</v>
      </c>
      <c r="BG446">
        <f>IF('Ответы на форму (1)'!BH446="",0,VLOOKUP('Ответы на форму (1)'!BH446,УровниЗнакомства,2,FALSE))</f>
        <v>4</v>
      </c>
      <c r="BH446">
        <f t="shared" si="46"/>
        <v>14</v>
      </c>
      <c r="BI446">
        <f>VLOOKUP('Ответы на форму (1)'!BI446,ТараканоБалл,2,FALSE)</f>
        <v>4</v>
      </c>
      <c r="BJ446">
        <f>VLOOKUP('Ответы на форму (1)'!BJ446,ТараканоБалл,2,FALSE)</f>
        <v>4</v>
      </c>
      <c r="BK446">
        <f>VLOOKUP('Ответы на форму (1)'!BK446,ТараканоБалл,2,FALSE)</f>
        <v>4</v>
      </c>
      <c r="BL446">
        <f>VLOOKUP('Ответы на форму (1)'!BL446,ТараканоБалл,2,FALSE)</f>
        <v>5</v>
      </c>
      <c r="BM446">
        <f t="shared" si="47"/>
        <v>17</v>
      </c>
      <c r="BN446">
        <f t="shared" si="48"/>
        <v>2</v>
      </c>
      <c r="BO446">
        <f>VLOOKUP('Ответы на форму (1)'!BM446,ОбъемИнфы,2,FALSE)</f>
        <v>2</v>
      </c>
      <c r="BP446">
        <f>VLOOKUP('Ответы на форму (1)'!BN446,ОбъемИнфы,2,FALSE)</f>
        <v>1</v>
      </c>
      <c r="BQ446">
        <f>VLOOKUP('Ответы на форму (1)'!BO446,ОбъемИнфы,2,FALSE)</f>
        <v>0</v>
      </c>
      <c r="BR446">
        <f>VLOOKUP('Ответы на форму (1)'!BP446,ОбъемИнфы,2,FALSE)</f>
        <v>2</v>
      </c>
      <c r="BS446">
        <f>VLOOKUP('Ответы на форму (1)'!BQ446,ОбъемИнфы,2,FALSE)</f>
        <v>3</v>
      </c>
      <c r="BT446">
        <f>VLOOKUP('Ответы на форму (1)'!BR446,ОбъемИнфы,2,FALSE)</f>
        <v>3</v>
      </c>
      <c r="BU446">
        <f>VLOOKUP('Ответы на форму (1)'!BS446,ОбъемИнфы,2,FALSE)</f>
        <v>0</v>
      </c>
      <c r="BV446">
        <f>VLOOKUP('Ответы на форму (1)'!BT446,ОбъемИнфы,2,FALSE)</f>
        <v>1</v>
      </c>
      <c r="BW446">
        <f>IF('Ответы на форму (1)'!BU446&gt;2,"много",'Ответы на форму (1)'!BU446)</f>
        <v>2</v>
      </c>
      <c r="BX446">
        <f>VLOOKUP('Ответы на форму (1)'!BV446,Блыки,2,FALSE)</f>
        <v>0</v>
      </c>
      <c r="BY446">
        <f>IF('Ответы на форму (1)'!BY446="","",'Ответы на форму (1)'!BY446)</f>
        <v>7</v>
      </c>
      <c r="BZ446" t="str">
        <f t="shared" si="43"/>
        <v>Нет</v>
      </c>
    </row>
    <row r="447" spans="1:78" x14ac:dyDescent="0.35">
      <c r="A447">
        <f>IF('Ответы на форму (1)'!B447="М",1,0)</f>
        <v>0</v>
      </c>
      <c r="B447">
        <f>'Ответы на форму (1)'!C447</f>
        <v>29</v>
      </c>
      <c r="C447">
        <f>VLOOKUP('Ответы на форму (1)'!G447,Успевание,2,FALSE)</f>
        <v>2</v>
      </c>
      <c r="D447">
        <f>VLOOKUP('Ответы на форму (1)'!H447,Успевание,2,FALSE)</f>
        <v>3</v>
      </c>
      <c r="E447">
        <f t="shared" si="44"/>
        <v>-1</v>
      </c>
      <c r="F447">
        <f>VLOOKUP('Ответы на форму (1)'!I447,ШкалаРомека,2,FALSE)</f>
        <v>3</v>
      </c>
      <c r="G447">
        <f>VLOOKUP('Ответы на форму (1)'!J447,ШкалаРомека,2,FALSE)</f>
        <v>2</v>
      </c>
      <c r="H447">
        <f>VLOOKUP('Ответы на форму (1)'!K447,ШкалаРомека,2,FALSE)</f>
        <v>1</v>
      </c>
      <c r="I447">
        <f>VLOOKUP('Ответы на форму (1)'!L447,ШкалаРомека,2,FALSE)</f>
        <v>1</v>
      </c>
      <c r="J447">
        <f>VLOOKUP('Ответы на форму (1)'!M447,ШкалаРомека,2,FALSE)</f>
        <v>2</v>
      </c>
      <c r="K447">
        <f>VLOOKUP('Ответы на форму (1)'!N447,ШкалаРомека,2,FALSE)</f>
        <v>3</v>
      </c>
      <c r="L447">
        <f>VLOOKUP('Ответы на форму (1)'!O447,ШкалаРомека,2,FALSE)</f>
        <v>2</v>
      </c>
      <c r="M447">
        <f>VLOOKUP('Ответы на форму (1)'!P447,ШкалаРомека,2,FALSE)</f>
        <v>1</v>
      </c>
      <c r="N447">
        <f>VLOOKUP('Ответы на форму (1)'!Q447,ШкалаРомека,2,FALSE)</f>
        <v>2</v>
      </c>
      <c r="O447">
        <f>VLOOKUP('Ответы на форму (1)'!R447,ШкалаРомека,2,FALSE)</f>
        <v>2</v>
      </c>
      <c r="P447">
        <f t="shared" si="42"/>
        <v>19</v>
      </c>
      <c r="Q447">
        <f>VLOOKUP('Ответы на форму (1)'!S447,ЧастотаПрактик,2,FALSE)</f>
        <v>0</v>
      </c>
      <c r="R447">
        <f>VLOOKUP('Ответы на форму (1)'!T447,ЧастотаПрактик,2,FALSE)</f>
        <v>0</v>
      </c>
      <c r="S447">
        <f>VLOOKUP('Ответы на форму (1)'!U447,ЧастотаПрактик,2,FALSE)</f>
        <v>3</v>
      </c>
      <c r="T447">
        <f>VLOOKUP('Ответы на форму (1)'!V447,ЧастотаПрактик,2,FALSE)</f>
        <v>4</v>
      </c>
      <c r="U447">
        <f>VLOOKUP('Ответы на форму (1)'!W447,ЧастотаПрактик,2,FALSE)</f>
        <v>3</v>
      </c>
      <c r="V447">
        <f>VLOOKUP('Ответы на форму (1)'!X447,ЧастотаПрактик,2,FALSE)</f>
        <v>1</v>
      </c>
      <c r="W447">
        <f>VLOOKUP('Ответы на форму (1)'!Y447,ЧастотаПрактик,2,FALSE)</f>
        <v>3</v>
      </c>
      <c r="X447">
        <f>VLOOKUP('Ответы на форму (1)'!Z447,ЧастотаПрактик,2,FALSE)</f>
        <v>2</v>
      </c>
      <c r="Y447">
        <f>VLOOKUP('Ответы на форму (1)'!AA447,ЧастотаПрактик,2,FALSE)</f>
        <v>3</v>
      </c>
      <c r="Z447">
        <f>VLOOKUP('Ответы на форму (1)'!AB447,ЧастотаПрактик,2,FALSE)</f>
        <v>3</v>
      </c>
      <c r="AA447">
        <f>VLOOKUP('Ответы на форму (1)'!AC447,ЧастотаПрактик,2,FALSE)</f>
        <v>4</v>
      </c>
      <c r="AB447">
        <f>VLOOKUP('Ответы на форму (1)'!AD447,ЧастотаПрактик,2,FALSE)</f>
        <v>1</v>
      </c>
      <c r="AC447">
        <f>VLOOKUP('Ответы на форму (1)'!AE447,ЧастотаПрактик,2,FALSE)</f>
        <v>2</v>
      </c>
      <c r="AD447">
        <f>VLOOKUP('Ответы на форму (1)'!AF447,ЧастотаПрактик,2,FALSE)</f>
        <v>3</v>
      </c>
      <c r="AE447">
        <f>VLOOKUP('Ответы на форму (1)'!AG447,ДаПочтиНет,2,FALSE)</f>
        <v>0</v>
      </c>
      <c r="AF447">
        <f>VLOOKUP('Ответы на форму (1)'!AH447,ДаПочтиНет,2,FALSE)</f>
        <v>2</v>
      </c>
      <c r="AG447">
        <f>VLOOKUP('Ответы на форму (1)'!AI447,ДаПочтиНет,2,FALSE)</f>
        <v>2</v>
      </c>
      <c r="AH447">
        <f>VLOOKUP('Ответы на форму (1)'!AJ447,ДаПочтиНет,2,FALSE)</f>
        <v>0</v>
      </c>
      <c r="AI447">
        <f>VLOOKUP('Ответы на форму (1)'!AK447,ДаПочтиНет,2,FALSE)</f>
        <v>0</v>
      </c>
      <c r="AJ447">
        <f>VLOOKUP('Ответы на форму (1)'!AL447,ДаПочтиНет,2,FALSE)</f>
        <v>2</v>
      </c>
      <c r="AK447">
        <f>VLOOKUP('Ответы на форму (1)'!AM447,ДаПочтиНет,2,FALSE)</f>
        <v>0</v>
      </c>
      <c r="AL447">
        <f>VLOOKUP('Ответы на форму (1)'!AN447,ДаПочтиНет,2,FALSE)</f>
        <v>0</v>
      </c>
      <c r="AM447">
        <f>VLOOKUP('Ответы на форму (1)'!AO447,ДаПочтиНет,2,FALSE)</f>
        <v>2</v>
      </c>
      <c r="AN447">
        <f t="shared" si="45"/>
        <v>37</v>
      </c>
      <c r="AO447">
        <f>VLOOKUP('Ответы на форму (1)'!AP447,ДаПочтиНет,2,FALSE)</f>
        <v>0</v>
      </c>
      <c r="AP447">
        <f>VLOOKUP('Ответы на форму (1)'!AQ447,ОбразЖизни,2,FALSE)</f>
        <v>4</v>
      </c>
      <c r="AQ447">
        <f>VLOOKUP('Ответы на форму (1)'!AR447,ОбразЖизни,2,FALSE)</f>
        <v>3</v>
      </c>
      <c r="AR447">
        <f>VLOOKUP('Ответы на форму (1)'!AS447,ОбразЖизни,2,FALSE)</f>
        <v>3</v>
      </c>
      <c r="AS447">
        <f>VLOOKUP('Ответы на форму (1)'!AT447,ОбразЖизни,2,FALSE)</f>
        <v>2</v>
      </c>
      <c r="AT447">
        <f>VLOOKUP('Ответы на форму (1)'!AU447,ОбразЖизни,2,FALSE)</f>
        <v>3</v>
      </c>
      <c r="AU447">
        <f>VLOOKUP('Ответы на форму (1)'!AV447,ОбразЖизни,2,FALSE)</f>
        <v>2</v>
      </c>
      <c r="AV447">
        <f>'Ответы на форму (1)'!AW447</f>
        <v>5</v>
      </c>
      <c r="AW447">
        <f>IF('Ответы на форму (1)'!AX447="",0,1)</f>
        <v>1</v>
      </c>
      <c r="AX447">
        <f>VLOOKUP('Ответы на форму (1)'!AY447,Курение,2,FALSE)</f>
        <v>0</v>
      </c>
      <c r="AY447">
        <f>VLOOKUP('Ответы на форму (1)'!AZ447,Алкоголь,2,FALSE)</f>
        <v>1</v>
      </c>
      <c r="AZ447">
        <f>VLOOKUP('Ответы на форму (1)'!BA447,СемейныйОпыт,2,FALSE)</f>
        <v>1</v>
      </c>
      <c r="BA447">
        <f>'Ответы на форму (1)'!BB447</f>
        <v>0</v>
      </c>
      <c r="BB447">
        <f>IF('Ответы на форму (1)'!BC447="",0,VLOOKUP('Ответы на форму (1)'!BC447,УровниЗнакомства,2,FALSE))</f>
        <v>3</v>
      </c>
      <c r="BC447">
        <f>IF('Ответы на форму (1)'!BD447="",0,VLOOKUP('Ответы на форму (1)'!BD447,УровниЗнакомства,2,FALSE))</f>
        <v>2</v>
      </c>
      <c r="BD447">
        <f>IF('Ответы на форму (1)'!BE447="",0,VLOOKUP('Ответы на форму (1)'!BE447,УровниЗнакомства,2,FALSE))</f>
        <v>1</v>
      </c>
      <c r="BE447">
        <f>IF('Ответы на форму (1)'!BF447="",0,VLOOKUP('Ответы на форму (1)'!BF447,УровниЗнакомства,2,FALSE))</f>
        <v>4</v>
      </c>
      <c r="BF447">
        <f>IF('Ответы на форму (1)'!BG447="",0,VLOOKUP('Ответы на форму (1)'!BG447,УровниЗнакомства,2,FALSE))</f>
        <v>0</v>
      </c>
      <c r="BG447">
        <f>IF('Ответы на форму (1)'!BH447="",0,VLOOKUP('Ответы на форму (1)'!BH447,УровниЗнакомства,2,FALSE))</f>
        <v>0</v>
      </c>
      <c r="BH447">
        <f t="shared" si="46"/>
        <v>10</v>
      </c>
      <c r="BI447">
        <f>VLOOKUP('Ответы на форму (1)'!BI447,ТараканоБалл,2,FALSE)</f>
        <v>2</v>
      </c>
      <c r="BJ447">
        <f>VLOOKUP('Ответы на форму (1)'!BJ447,ТараканоБалл,2,FALSE)</f>
        <v>5</v>
      </c>
      <c r="BK447">
        <f>VLOOKUP('Ответы на форму (1)'!BK447,ТараканоБалл,2,FALSE)</f>
        <v>4</v>
      </c>
      <c r="BL447">
        <f>VLOOKUP('Ответы на форму (1)'!BL447,ТараканоБалл,2,FALSE)</f>
        <v>5</v>
      </c>
      <c r="BM447">
        <f t="shared" si="47"/>
        <v>16</v>
      </c>
      <c r="BN447">
        <f t="shared" si="48"/>
        <v>2</v>
      </c>
      <c r="BO447">
        <f>VLOOKUP('Ответы на форму (1)'!BM447,ОбъемИнфы,2,FALSE)</f>
        <v>4</v>
      </c>
      <c r="BP447">
        <f>VLOOKUP('Ответы на форму (1)'!BN447,ОбъемИнфы,2,FALSE)</f>
        <v>2</v>
      </c>
      <c r="BQ447">
        <f>VLOOKUP('Ответы на форму (1)'!BO447,ОбъемИнфы,2,FALSE)</f>
        <v>4</v>
      </c>
      <c r="BR447">
        <f>VLOOKUP('Ответы на форму (1)'!BP447,ОбъемИнфы,2,FALSE)</f>
        <v>3</v>
      </c>
      <c r="BS447">
        <f>VLOOKUP('Ответы на форму (1)'!BQ447,ОбъемИнфы,2,FALSE)</f>
        <v>3</v>
      </c>
      <c r="BT447">
        <f>VLOOKUP('Ответы на форму (1)'!BR447,ОбъемИнфы,2,FALSE)</f>
        <v>3</v>
      </c>
      <c r="BU447">
        <f>VLOOKUP('Ответы на форму (1)'!BS447,ОбъемИнфы,2,FALSE)</f>
        <v>2</v>
      </c>
      <c r="BV447">
        <f>VLOOKUP('Ответы на форму (1)'!BT447,ОбъемИнфы,2,FALSE)</f>
        <v>1</v>
      </c>
      <c r="BW447" t="str">
        <f>IF('Ответы на форму (1)'!BU447&gt;2,"много",'Ответы на форму (1)'!BU447)</f>
        <v>много</v>
      </c>
      <c r="BX447">
        <f>VLOOKUP('Ответы на форму (1)'!BV447,Блыки,2,FALSE)</f>
        <v>0</v>
      </c>
      <c r="BY447">
        <f>IF('Ответы на форму (1)'!BY447="","",'Ответы на форму (1)'!BY447)</f>
        <v>7</v>
      </c>
      <c r="BZ447" t="str">
        <f t="shared" si="43"/>
        <v>Нет</v>
      </c>
    </row>
    <row r="448" spans="1:78" x14ac:dyDescent="0.35">
      <c r="A448">
        <f>IF('Ответы на форму (1)'!B448="М",1,0)</f>
        <v>1</v>
      </c>
      <c r="B448">
        <f>'Ответы на форму (1)'!C448</f>
        <v>34</v>
      </c>
      <c r="C448">
        <f>VLOOKUP('Ответы на форму (1)'!G448,Успевание,2,FALSE)</f>
        <v>3</v>
      </c>
      <c r="D448">
        <f>VLOOKUP('Ответы на форму (1)'!H448,Успевание,2,FALSE)</f>
        <v>3</v>
      </c>
      <c r="E448">
        <f t="shared" si="44"/>
        <v>0</v>
      </c>
      <c r="F448">
        <f>VLOOKUP('Ответы на форму (1)'!I448,ШкалаРомека,2,FALSE)</f>
        <v>3</v>
      </c>
      <c r="G448">
        <f>VLOOKUP('Ответы на форму (1)'!J448,ШкалаРомека,2,FALSE)</f>
        <v>3</v>
      </c>
      <c r="H448">
        <f>VLOOKUP('Ответы на форму (1)'!K448,ШкалаРомека,2,FALSE)</f>
        <v>3</v>
      </c>
      <c r="I448">
        <f>VLOOKUP('Ответы на форму (1)'!L448,ШкалаРомека,2,FALSE)</f>
        <v>3</v>
      </c>
      <c r="J448">
        <f>VLOOKUP('Ответы на форму (1)'!M448,ШкалаРомека,2,FALSE)</f>
        <v>3</v>
      </c>
      <c r="K448">
        <f>VLOOKUP('Ответы на форму (1)'!N448,ШкалаРомека,2,FALSE)</f>
        <v>3</v>
      </c>
      <c r="L448">
        <f>VLOOKUP('Ответы на форму (1)'!O448,ШкалаРомека,2,FALSE)</f>
        <v>2</v>
      </c>
      <c r="M448">
        <f>VLOOKUP('Ответы на форму (1)'!P448,ШкалаРомека,2,FALSE)</f>
        <v>3</v>
      </c>
      <c r="N448">
        <f>VLOOKUP('Ответы на форму (1)'!Q448,ШкалаРомека,2,FALSE)</f>
        <v>3</v>
      </c>
      <c r="O448">
        <f>VLOOKUP('Ответы на форму (1)'!R448,ШкалаРомека,2,FALSE)</f>
        <v>3</v>
      </c>
      <c r="P448">
        <f t="shared" si="42"/>
        <v>29</v>
      </c>
      <c r="Q448">
        <f>VLOOKUP('Ответы на форму (1)'!S448,ЧастотаПрактик,2,FALSE)</f>
        <v>3</v>
      </c>
      <c r="R448">
        <f>VLOOKUP('Ответы на форму (1)'!T448,ЧастотаПрактик,2,FALSE)</f>
        <v>3</v>
      </c>
      <c r="S448">
        <f>VLOOKUP('Ответы на форму (1)'!U448,ЧастотаПрактик,2,FALSE)</f>
        <v>3</v>
      </c>
      <c r="T448">
        <f>VLOOKUP('Ответы на форму (1)'!V448,ЧастотаПрактик,2,FALSE)</f>
        <v>3</v>
      </c>
      <c r="U448">
        <f>VLOOKUP('Ответы на форму (1)'!W448,ЧастотаПрактик,2,FALSE)</f>
        <v>3</v>
      </c>
      <c r="V448">
        <f>VLOOKUP('Ответы на форму (1)'!X448,ЧастотаПрактик,2,FALSE)</f>
        <v>1</v>
      </c>
      <c r="W448">
        <f>VLOOKUP('Ответы на форму (1)'!Y448,ЧастотаПрактик,2,FALSE)</f>
        <v>3</v>
      </c>
      <c r="X448">
        <f>VLOOKUP('Ответы на форму (1)'!Z448,ЧастотаПрактик,2,FALSE)</f>
        <v>3</v>
      </c>
      <c r="Y448">
        <f>VLOOKUP('Ответы на форму (1)'!AA448,ЧастотаПрактик,2,FALSE)</f>
        <v>2</v>
      </c>
      <c r="Z448">
        <f>VLOOKUP('Ответы на форму (1)'!AB448,ЧастотаПрактик,2,FALSE)</f>
        <v>2</v>
      </c>
      <c r="AA448">
        <f>VLOOKUP('Ответы на форму (1)'!AC448,ЧастотаПрактик,2,FALSE)</f>
        <v>1</v>
      </c>
      <c r="AB448">
        <f>VLOOKUP('Ответы на форму (1)'!AD448,ЧастотаПрактик,2,FALSE)</f>
        <v>2</v>
      </c>
      <c r="AC448">
        <f>VLOOKUP('Ответы на форму (1)'!AE448,ЧастотаПрактик,2,FALSE)</f>
        <v>3</v>
      </c>
      <c r="AD448">
        <f>VLOOKUP('Ответы на форму (1)'!AF448,ЧастотаПрактик,2,FALSE)</f>
        <v>4</v>
      </c>
      <c r="AE448">
        <f>VLOOKUP('Ответы на форму (1)'!AG448,ДаПочтиНет,2,FALSE)</f>
        <v>1</v>
      </c>
      <c r="AF448">
        <f>VLOOKUP('Ответы на форму (1)'!AH448,ДаПочтиНет,2,FALSE)</f>
        <v>1</v>
      </c>
      <c r="AG448">
        <f>VLOOKUP('Ответы на форму (1)'!AI448,ДаПочтиНет,2,FALSE)</f>
        <v>2</v>
      </c>
      <c r="AH448">
        <f>VLOOKUP('Ответы на форму (1)'!AJ448,ДаПочтиНет,2,FALSE)</f>
        <v>1</v>
      </c>
      <c r="AI448">
        <f>VLOOKUP('Ответы на форму (1)'!AK448,ДаПочтиНет,2,FALSE)</f>
        <v>2</v>
      </c>
      <c r="AJ448">
        <f>VLOOKUP('Ответы на форму (1)'!AL448,ДаПочтиНет,2,FALSE)</f>
        <v>1</v>
      </c>
      <c r="AK448">
        <f>VLOOKUP('Ответы на форму (1)'!AM448,ДаПочтиНет,2,FALSE)</f>
        <v>2</v>
      </c>
      <c r="AL448">
        <f>VLOOKUP('Ответы на форму (1)'!AN448,ДаПочтиНет,2,FALSE)</f>
        <v>2</v>
      </c>
      <c r="AM448">
        <f>VLOOKUP('Ответы на форму (1)'!AO448,ДаПочтиНет,2,FALSE)</f>
        <v>1</v>
      </c>
      <c r="AN448">
        <f t="shared" si="45"/>
        <v>47</v>
      </c>
      <c r="AO448">
        <f>VLOOKUP('Ответы на форму (1)'!AP448,ДаПочтиНет,2,FALSE)</f>
        <v>2</v>
      </c>
      <c r="AP448">
        <f>VLOOKUP('Ответы на форму (1)'!AQ448,ОбразЖизни,2,FALSE)</f>
        <v>4</v>
      </c>
      <c r="AQ448">
        <f>VLOOKUP('Ответы на форму (1)'!AR448,ОбразЖизни,2,FALSE)</f>
        <v>4</v>
      </c>
      <c r="AR448">
        <f>VLOOKUP('Ответы на форму (1)'!AS448,ОбразЖизни,2,FALSE)</f>
        <v>1</v>
      </c>
      <c r="AS448">
        <f>VLOOKUP('Ответы на форму (1)'!AT448,ОбразЖизни,2,FALSE)</f>
        <v>2</v>
      </c>
      <c r="AT448">
        <f>VLOOKUP('Ответы на форму (1)'!AU448,ОбразЖизни,2,FALSE)</f>
        <v>2</v>
      </c>
      <c r="AU448">
        <f>VLOOKUP('Ответы на форму (1)'!AV448,ОбразЖизни,2,FALSE)</f>
        <v>2</v>
      </c>
      <c r="AV448">
        <f>'Ответы на форму (1)'!AW448</f>
        <v>4</v>
      </c>
      <c r="AW448">
        <f>IF('Ответы на форму (1)'!AX448="",0,1)</f>
        <v>1</v>
      </c>
      <c r="AX448">
        <f>VLOOKUP('Ответы на форму (1)'!AY448,Курение,2,FALSE)</f>
        <v>0</v>
      </c>
      <c r="AY448">
        <f>VLOOKUP('Ответы на форму (1)'!AZ448,Алкоголь,2,FALSE)</f>
        <v>2</v>
      </c>
      <c r="AZ448">
        <f>VLOOKUP('Ответы на форму (1)'!BA448,СемейныйОпыт,2,FALSE)</f>
        <v>1</v>
      </c>
      <c r="BA448">
        <f>'Ответы на форму (1)'!BB448</f>
        <v>0</v>
      </c>
      <c r="BB448">
        <f>IF('Ответы на форму (1)'!BC448="",0,VLOOKUP('Ответы на форму (1)'!BC448,УровниЗнакомства,2,FALSE))</f>
        <v>1</v>
      </c>
      <c r="BC448">
        <f>IF('Ответы на форму (1)'!BD448="",0,VLOOKUP('Ответы на форму (1)'!BD448,УровниЗнакомства,2,FALSE))</f>
        <v>0</v>
      </c>
      <c r="BD448">
        <f>IF('Ответы на форму (1)'!BE448="",0,VLOOKUP('Ответы на форму (1)'!BE448,УровниЗнакомства,2,FALSE))</f>
        <v>4</v>
      </c>
      <c r="BE448">
        <f>IF('Ответы на форму (1)'!BF448="",0,VLOOKUP('Ответы на форму (1)'!BF448,УровниЗнакомства,2,FALSE))</f>
        <v>5</v>
      </c>
      <c r="BF448">
        <f>IF('Ответы на форму (1)'!BG448="",0,VLOOKUP('Ответы на форму (1)'!BG448,УровниЗнакомства,2,FALSE))</f>
        <v>0</v>
      </c>
      <c r="BG448">
        <f>IF('Ответы на форму (1)'!BH448="",0,VLOOKUP('Ответы на форму (1)'!BH448,УровниЗнакомства,2,FALSE))</f>
        <v>0</v>
      </c>
      <c r="BH448">
        <f t="shared" si="46"/>
        <v>10</v>
      </c>
      <c r="BI448">
        <f>VLOOKUP('Ответы на форму (1)'!BI448,ТараканоБалл,2,FALSE)</f>
        <v>1</v>
      </c>
      <c r="BJ448">
        <f>VLOOKUP('Ответы на форму (1)'!BJ448,ТараканоБалл,2,FALSE)</f>
        <v>1</v>
      </c>
      <c r="BK448">
        <f>VLOOKUP('Ответы на форму (1)'!BK448,ТараканоБалл,2,FALSE)</f>
        <v>2</v>
      </c>
      <c r="BL448">
        <f>VLOOKUP('Ответы на форму (1)'!BL448,ТараканоБалл,2,FALSE)</f>
        <v>2</v>
      </c>
      <c r="BM448">
        <f t="shared" si="47"/>
        <v>6</v>
      </c>
      <c r="BN448">
        <f t="shared" si="48"/>
        <v>0</v>
      </c>
      <c r="BO448">
        <f>VLOOKUP('Ответы на форму (1)'!BM448,ОбъемИнфы,2,FALSE)</f>
        <v>2</v>
      </c>
      <c r="BP448">
        <f>VLOOKUP('Ответы на форму (1)'!BN448,ОбъемИнфы,2,FALSE)</f>
        <v>3</v>
      </c>
      <c r="BQ448">
        <f>VLOOKUP('Ответы на форму (1)'!BO448,ОбъемИнфы,2,FALSE)</f>
        <v>0</v>
      </c>
      <c r="BR448">
        <f>VLOOKUP('Ответы на форму (1)'!BP448,ОбъемИнфы,2,FALSE)</f>
        <v>2</v>
      </c>
      <c r="BS448">
        <f>VLOOKUP('Ответы на форму (1)'!BQ448,ОбъемИнфы,2,FALSE)</f>
        <v>3</v>
      </c>
      <c r="BT448">
        <f>VLOOKUP('Ответы на форму (1)'!BR448,ОбъемИнфы,2,FALSE)</f>
        <v>2</v>
      </c>
      <c r="BU448">
        <f>VLOOKUP('Ответы на форму (1)'!BS448,ОбъемИнфы,2,FALSE)</f>
        <v>2</v>
      </c>
      <c r="BV448">
        <f>VLOOKUP('Ответы на форму (1)'!BT448,ОбъемИнфы,2,FALSE)</f>
        <v>1</v>
      </c>
      <c r="BW448" t="str">
        <f>IF('Ответы на форму (1)'!BU448&gt;2,"много",'Ответы на форму (1)'!BU448)</f>
        <v>много</v>
      </c>
      <c r="BX448">
        <f>VLOOKUP('Ответы на форму (1)'!BV448,Блыки,2,FALSE)</f>
        <v>0</v>
      </c>
      <c r="BY448">
        <f>IF('Ответы на форму (1)'!BY448="","",'Ответы на форму (1)'!BY448)</f>
        <v>6</v>
      </c>
      <c r="BZ448" t="str">
        <f t="shared" si="43"/>
        <v>Нет</v>
      </c>
    </row>
    <row r="449" spans="1:78" x14ac:dyDescent="0.35">
      <c r="A449">
        <f>IF('Ответы на форму (1)'!B449="М",1,0)</f>
        <v>1</v>
      </c>
      <c r="B449">
        <f>'Ответы на форму (1)'!C449</f>
        <v>35</v>
      </c>
      <c r="C449">
        <f>VLOOKUP('Ответы на форму (1)'!G449,Успевание,2,FALSE)</f>
        <v>3</v>
      </c>
      <c r="D449">
        <f>VLOOKUP('Ответы на форму (1)'!H449,Успевание,2,FALSE)</f>
        <v>3</v>
      </c>
      <c r="E449">
        <f t="shared" si="44"/>
        <v>0</v>
      </c>
      <c r="F449">
        <f>VLOOKUP('Ответы на форму (1)'!I449,ШкалаРомека,2,FALSE)</f>
        <v>3</v>
      </c>
      <c r="G449">
        <f>VLOOKUP('Ответы на форму (1)'!J449,ШкалаРомека,2,FALSE)</f>
        <v>4</v>
      </c>
      <c r="H449">
        <f>VLOOKUP('Ответы на форму (1)'!K449,ШкалаРомека,2,FALSE)</f>
        <v>1</v>
      </c>
      <c r="I449">
        <f>VLOOKUP('Ответы на форму (1)'!L449,ШкалаРомека,2,FALSE)</f>
        <v>3</v>
      </c>
      <c r="J449">
        <f>VLOOKUP('Ответы на форму (1)'!M449,ШкалаРомека,2,FALSE)</f>
        <v>2</v>
      </c>
      <c r="K449">
        <f>VLOOKUP('Ответы на форму (1)'!N449,ШкалаРомека,2,FALSE)</f>
        <v>2</v>
      </c>
      <c r="L449">
        <f>VLOOKUP('Ответы на форму (1)'!O449,ШкалаРомека,2,FALSE)</f>
        <v>4</v>
      </c>
      <c r="M449">
        <f>VLOOKUP('Ответы на форму (1)'!P449,ШкалаРомека,2,FALSE)</f>
        <v>3</v>
      </c>
      <c r="N449">
        <f>VLOOKUP('Ответы на форму (1)'!Q449,ШкалаРомека,2,FALSE)</f>
        <v>2</v>
      </c>
      <c r="O449">
        <f>VLOOKUP('Ответы на форму (1)'!R449,ШкалаРомека,2,FALSE)</f>
        <v>2</v>
      </c>
      <c r="P449">
        <f t="shared" si="42"/>
        <v>26</v>
      </c>
      <c r="Q449">
        <f>VLOOKUP('Ответы на форму (1)'!S449,ЧастотаПрактик,2,FALSE)</f>
        <v>2</v>
      </c>
      <c r="R449">
        <f>VLOOKUP('Ответы на форму (1)'!T449,ЧастотаПрактик,2,FALSE)</f>
        <v>2</v>
      </c>
      <c r="S449">
        <f>VLOOKUP('Ответы на форму (1)'!U449,ЧастотаПрактик,2,FALSE)</f>
        <v>3</v>
      </c>
      <c r="T449">
        <f>VLOOKUP('Ответы на форму (1)'!V449,ЧастотаПрактик,2,FALSE)</f>
        <v>4</v>
      </c>
      <c r="U449">
        <f>VLOOKUP('Ответы на форму (1)'!W449,ЧастотаПрактик,2,FALSE)</f>
        <v>3</v>
      </c>
      <c r="V449">
        <f>VLOOKUP('Ответы на форму (1)'!X449,ЧастотаПрактик,2,FALSE)</f>
        <v>1</v>
      </c>
      <c r="W449">
        <f>VLOOKUP('Ответы на форму (1)'!Y449,ЧастотаПрактик,2,FALSE)</f>
        <v>3</v>
      </c>
      <c r="X449">
        <f>VLOOKUP('Ответы на форму (1)'!Z449,ЧастотаПрактик,2,FALSE)</f>
        <v>0</v>
      </c>
      <c r="Y449">
        <f>VLOOKUP('Ответы на форму (1)'!AA449,ЧастотаПрактик,2,FALSE)</f>
        <v>2</v>
      </c>
      <c r="Z449">
        <f>VLOOKUP('Ответы на форму (1)'!AB449,ЧастотаПрактик,2,FALSE)</f>
        <v>4</v>
      </c>
      <c r="AA449">
        <f>VLOOKUP('Ответы на форму (1)'!AC449,ЧастотаПрактик,2,FALSE)</f>
        <v>0</v>
      </c>
      <c r="AB449">
        <f>VLOOKUP('Ответы на форму (1)'!AD449,ЧастотаПрактик,2,FALSE)</f>
        <v>2</v>
      </c>
      <c r="AC449">
        <f>VLOOKUP('Ответы на форму (1)'!AE449,ЧастотаПрактик,2,FALSE)</f>
        <v>1</v>
      </c>
      <c r="AD449">
        <f>VLOOKUP('Ответы на форму (1)'!AF449,ЧастотаПрактик,2,FALSE)</f>
        <v>2</v>
      </c>
      <c r="AE449">
        <f>VLOOKUP('Ответы на форму (1)'!AG449,ДаПочтиНет,2,FALSE)</f>
        <v>1</v>
      </c>
      <c r="AF449">
        <f>VLOOKUP('Ответы на форму (1)'!AH449,ДаПочтиНет,2,FALSE)</f>
        <v>2</v>
      </c>
      <c r="AG449">
        <f>VLOOKUP('Ответы на форму (1)'!AI449,ДаПочтиНет,2,FALSE)</f>
        <v>2</v>
      </c>
      <c r="AH449">
        <f>VLOOKUP('Ответы на форму (1)'!AJ449,ДаПочтиНет,2,FALSE)</f>
        <v>1</v>
      </c>
      <c r="AI449">
        <f>VLOOKUP('Ответы на форму (1)'!AK449,ДаПочтиНет,2,FALSE)</f>
        <v>2</v>
      </c>
      <c r="AJ449">
        <f>VLOOKUP('Ответы на форму (1)'!AL449,ДаПочтиНет,2,FALSE)</f>
        <v>2</v>
      </c>
      <c r="AK449">
        <f>VLOOKUP('Ответы на форму (1)'!AM449,ДаПочтиНет,2,FALSE)</f>
        <v>2</v>
      </c>
      <c r="AL449">
        <f>VLOOKUP('Ответы на форму (1)'!AN449,ДаПочтиНет,2,FALSE)</f>
        <v>2</v>
      </c>
      <c r="AM449">
        <f>VLOOKUP('Ответы на форму (1)'!AO449,ДаПочтиНет,2,FALSE)</f>
        <v>2</v>
      </c>
      <c r="AN449">
        <f t="shared" si="45"/>
        <v>41</v>
      </c>
      <c r="AO449">
        <f>VLOOKUP('Ответы на форму (1)'!AP449,ДаПочтиНет,2,FALSE)</f>
        <v>2</v>
      </c>
      <c r="AP449">
        <f>VLOOKUP('Ответы на форму (1)'!AQ449,ОбразЖизни,2,FALSE)</f>
        <v>4</v>
      </c>
      <c r="AQ449">
        <f>VLOOKUP('Ответы на форму (1)'!AR449,ОбразЖизни,2,FALSE)</f>
        <v>4</v>
      </c>
      <c r="AR449">
        <f>VLOOKUP('Ответы на форму (1)'!AS449,ОбразЖизни,2,FALSE)</f>
        <v>4</v>
      </c>
      <c r="AS449">
        <f>VLOOKUP('Ответы на форму (1)'!AT449,ОбразЖизни,2,FALSE)</f>
        <v>4</v>
      </c>
      <c r="AT449">
        <f>VLOOKUP('Ответы на форму (1)'!AU449,ОбразЖизни,2,FALSE)</f>
        <v>3</v>
      </c>
      <c r="AU449">
        <f>VLOOKUP('Ответы на форму (1)'!AV449,ОбразЖизни,2,FALSE)</f>
        <v>3</v>
      </c>
      <c r="AV449">
        <f>'Ответы на форму (1)'!AW449</f>
        <v>2</v>
      </c>
      <c r="AW449">
        <f>IF('Ответы на форму (1)'!AX449="",0,1)</f>
        <v>1</v>
      </c>
      <c r="AX449">
        <f>VLOOKUP('Ответы на форму (1)'!AY449,Курение,2,FALSE)</f>
        <v>0</v>
      </c>
      <c r="AY449">
        <f>VLOOKUP('Ответы на форму (1)'!AZ449,Алкоголь,2,FALSE)</f>
        <v>1</v>
      </c>
      <c r="AZ449">
        <f>VLOOKUP('Ответы на форму (1)'!BA449,СемейныйОпыт,2,FALSE)</f>
        <v>1</v>
      </c>
      <c r="BA449">
        <f>'Ответы на форму (1)'!BB449</f>
        <v>2</v>
      </c>
      <c r="BB449">
        <f>IF('Ответы на форму (1)'!BC449="",0,VLOOKUP('Ответы на форму (1)'!BC449,УровниЗнакомства,2,FALSE))</f>
        <v>0</v>
      </c>
      <c r="BC449">
        <f>IF('Ответы на форму (1)'!BD449="",0,VLOOKUP('Ответы на форму (1)'!BD449,УровниЗнакомства,2,FALSE))</f>
        <v>3</v>
      </c>
      <c r="BD449">
        <f>IF('Ответы на форму (1)'!BE449="",0,VLOOKUP('Ответы на форму (1)'!BE449,УровниЗнакомства,2,FALSE))</f>
        <v>3</v>
      </c>
      <c r="BE449">
        <f>IF('Ответы на форму (1)'!BF449="",0,VLOOKUP('Ответы на форму (1)'!BF449,УровниЗнакомства,2,FALSE))</f>
        <v>4</v>
      </c>
      <c r="BF449">
        <f>IF('Ответы на форму (1)'!BG449="",0,VLOOKUP('Ответы на форму (1)'!BG449,УровниЗнакомства,2,FALSE))</f>
        <v>0</v>
      </c>
      <c r="BG449">
        <f>IF('Ответы на форму (1)'!BH449="",0,VLOOKUP('Ответы на форму (1)'!BH449,УровниЗнакомства,2,FALSE))</f>
        <v>0</v>
      </c>
      <c r="BH449">
        <f t="shared" si="46"/>
        <v>10</v>
      </c>
      <c r="BI449">
        <f>VLOOKUP('Ответы на форму (1)'!BI449,ТараканоБалл,2,FALSE)</f>
        <v>3</v>
      </c>
      <c r="BJ449">
        <f>VLOOKUP('Ответы на форму (1)'!BJ449,ТараканоБалл,2,FALSE)</f>
        <v>2</v>
      </c>
      <c r="BK449">
        <f>VLOOKUP('Ответы на форму (1)'!BK449,ТараканоБалл,2,FALSE)</f>
        <v>3</v>
      </c>
      <c r="BL449">
        <f>VLOOKUP('Ответы на форму (1)'!BL449,ТараканоБалл,2,FALSE)</f>
        <v>2</v>
      </c>
      <c r="BM449">
        <f t="shared" si="47"/>
        <v>10</v>
      </c>
      <c r="BN449">
        <f t="shared" si="48"/>
        <v>0</v>
      </c>
      <c r="BO449">
        <f>VLOOKUP('Ответы на форму (1)'!BM449,ОбъемИнфы,2,FALSE)</f>
        <v>2</v>
      </c>
      <c r="BP449">
        <f>VLOOKUP('Ответы на форму (1)'!BN449,ОбъемИнфы,2,FALSE)</f>
        <v>3</v>
      </c>
      <c r="BQ449">
        <f>VLOOKUP('Ответы на форму (1)'!BO449,ОбъемИнфы,2,FALSE)</f>
        <v>3</v>
      </c>
      <c r="BR449">
        <f>VLOOKUP('Ответы на форму (1)'!BP449,ОбъемИнфы,2,FALSE)</f>
        <v>4</v>
      </c>
      <c r="BS449">
        <f>VLOOKUP('Ответы на форму (1)'!BQ449,ОбъемИнфы,2,FALSE)</f>
        <v>1</v>
      </c>
      <c r="BT449">
        <f>VLOOKUP('Ответы на форму (1)'!BR449,ОбъемИнфы,2,FALSE)</f>
        <v>2</v>
      </c>
      <c r="BU449">
        <f>VLOOKUP('Ответы на форму (1)'!BS449,ОбъемИнфы,2,FALSE)</f>
        <v>0</v>
      </c>
      <c r="BV449">
        <f>VLOOKUP('Ответы на форму (1)'!BT449,ОбъемИнфы,2,FALSE)</f>
        <v>0</v>
      </c>
      <c r="BW449">
        <f>IF('Ответы на форму (1)'!BU449&gt;2,"много",'Ответы на форму (1)'!BU449)</f>
        <v>2</v>
      </c>
      <c r="BX449">
        <f>VLOOKUP('Ответы на форму (1)'!BV449,Блыки,2,FALSE)</f>
        <v>0</v>
      </c>
      <c r="BY449">
        <f>IF('Ответы на форму (1)'!BY449="","",'Ответы на форму (1)'!BY449)</f>
        <v>9</v>
      </c>
      <c r="BZ449" t="str">
        <f t="shared" si="43"/>
        <v>Да</v>
      </c>
    </row>
    <row r="450" spans="1:78" x14ac:dyDescent="0.35">
      <c r="A450">
        <f>IF('Ответы на форму (1)'!B450="М",1,0)</f>
        <v>1</v>
      </c>
      <c r="B450">
        <f>'Ответы на форму (1)'!C450</f>
        <v>31</v>
      </c>
      <c r="C450">
        <f>VLOOKUP('Ответы на форму (1)'!G450,Успевание,2,FALSE)</f>
        <v>4</v>
      </c>
      <c r="D450">
        <f>VLOOKUP('Ответы на форму (1)'!H450,Успевание,2,FALSE)</f>
        <v>4</v>
      </c>
      <c r="E450">
        <f t="shared" si="44"/>
        <v>0</v>
      </c>
      <c r="F450">
        <f>VLOOKUP('Ответы на форму (1)'!I450,ШкалаРомека,2,FALSE)</f>
        <v>3</v>
      </c>
      <c r="G450">
        <f>VLOOKUP('Ответы на форму (1)'!J450,ШкалаРомека,2,FALSE)</f>
        <v>3</v>
      </c>
      <c r="H450">
        <f>VLOOKUP('Ответы на форму (1)'!K450,ШкалаРомека,2,FALSE)</f>
        <v>3</v>
      </c>
      <c r="I450">
        <f>VLOOKUP('Ответы на форму (1)'!L450,ШкалаРомека,2,FALSE)</f>
        <v>4</v>
      </c>
      <c r="J450">
        <f>VLOOKUP('Ответы на форму (1)'!M450,ШкалаРомека,2,FALSE)</f>
        <v>4</v>
      </c>
      <c r="K450">
        <f>VLOOKUP('Ответы на форму (1)'!N450,ШкалаРомека,2,FALSE)</f>
        <v>4</v>
      </c>
      <c r="L450">
        <f>VLOOKUP('Ответы на форму (1)'!O450,ШкалаРомека,2,FALSE)</f>
        <v>4</v>
      </c>
      <c r="M450">
        <f>VLOOKUP('Ответы на форму (1)'!P450,ШкалаРомека,2,FALSE)</f>
        <v>3</v>
      </c>
      <c r="N450">
        <f>VLOOKUP('Ответы на форму (1)'!Q450,ШкалаРомека,2,FALSE)</f>
        <v>3</v>
      </c>
      <c r="O450">
        <f>VLOOKUP('Ответы на форму (1)'!R450,ШкалаРомека,2,FALSE)</f>
        <v>4</v>
      </c>
      <c r="P450">
        <f t="shared" ref="P450:P457" si="49">SUM(F450:O450)</f>
        <v>35</v>
      </c>
      <c r="Q450">
        <f>VLOOKUP('Ответы на форму (1)'!S450,ЧастотаПрактик,2,FALSE)</f>
        <v>0</v>
      </c>
      <c r="R450">
        <f>VLOOKUP('Ответы на форму (1)'!T450,ЧастотаПрактик,2,FALSE)</f>
        <v>2</v>
      </c>
      <c r="S450">
        <f>VLOOKUP('Ответы на форму (1)'!U450,ЧастотаПрактик,2,FALSE)</f>
        <v>4</v>
      </c>
      <c r="T450">
        <f>VLOOKUP('Ответы на форму (1)'!V450,ЧастотаПрактик,2,FALSE)</f>
        <v>4</v>
      </c>
      <c r="U450">
        <f>VLOOKUP('Ответы на форму (1)'!W450,ЧастотаПрактик,2,FALSE)</f>
        <v>0</v>
      </c>
      <c r="V450">
        <f>VLOOKUP('Ответы на форму (1)'!X450,ЧастотаПрактик,2,FALSE)</f>
        <v>1</v>
      </c>
      <c r="W450">
        <f>VLOOKUP('Ответы на форму (1)'!Y450,ЧастотаПрактик,2,FALSE)</f>
        <v>3</v>
      </c>
      <c r="X450">
        <f>VLOOKUP('Ответы на форму (1)'!Z450,ЧастотаПрактик,2,FALSE)</f>
        <v>4</v>
      </c>
      <c r="Y450">
        <f>VLOOKUP('Ответы на форму (1)'!AA450,ЧастотаПрактик,2,FALSE)</f>
        <v>3</v>
      </c>
      <c r="Z450">
        <f>VLOOKUP('Ответы на форму (1)'!AB450,ЧастотаПрактик,2,FALSE)</f>
        <v>4</v>
      </c>
      <c r="AA450">
        <f>VLOOKUP('Ответы на форму (1)'!AC450,ЧастотаПрактик,2,FALSE)</f>
        <v>4</v>
      </c>
      <c r="AB450">
        <f>VLOOKUP('Ответы на форму (1)'!AD450,ЧастотаПрактик,2,FALSE)</f>
        <v>3</v>
      </c>
      <c r="AC450">
        <f>VLOOKUP('Ответы на форму (1)'!AE450,ЧастотаПрактик,2,FALSE)</f>
        <v>3</v>
      </c>
      <c r="AD450">
        <f>VLOOKUP('Ответы на форму (1)'!AF450,ЧастотаПрактик,2,FALSE)</f>
        <v>3</v>
      </c>
      <c r="AE450">
        <f>VLOOKUP('Ответы на форму (1)'!AG450,ДаПочтиНет,2,FALSE)</f>
        <v>2</v>
      </c>
      <c r="AF450">
        <f>VLOOKUP('Ответы на форму (1)'!AH450,ДаПочтиНет,2,FALSE)</f>
        <v>2</v>
      </c>
      <c r="AG450">
        <f>VLOOKUP('Ответы на форму (1)'!AI450,ДаПочтиНет,2,FALSE)</f>
        <v>1</v>
      </c>
      <c r="AH450">
        <f>VLOOKUP('Ответы на форму (1)'!AJ450,ДаПочтиНет,2,FALSE)</f>
        <v>0</v>
      </c>
      <c r="AI450">
        <f>VLOOKUP('Ответы на форму (1)'!AK450,ДаПочтиНет,2,FALSE)</f>
        <v>0</v>
      </c>
      <c r="AJ450">
        <f>VLOOKUP('Ответы на форму (1)'!AL450,ДаПочтиНет,2,FALSE)</f>
        <v>0</v>
      </c>
      <c r="AK450">
        <f>VLOOKUP('Ответы на форму (1)'!AM450,ДаПочтиНет,2,FALSE)</f>
        <v>0</v>
      </c>
      <c r="AL450">
        <f>VLOOKUP('Ответы на форму (1)'!AN450,ДаПочтиНет,2,FALSE)</f>
        <v>0</v>
      </c>
      <c r="AM450">
        <f>VLOOKUP('Ответы на форму (1)'!AO450,ДаПочтиНет,2,FALSE)</f>
        <v>0</v>
      </c>
      <c r="AN450">
        <f t="shared" si="45"/>
        <v>39</v>
      </c>
      <c r="AO450">
        <f>VLOOKUP('Ответы на форму (1)'!AP450,ДаПочтиНет,2,FALSE)</f>
        <v>0</v>
      </c>
      <c r="AP450">
        <f>VLOOKUP('Ответы на форму (1)'!AQ450,ОбразЖизни,2,FALSE)</f>
        <v>3</v>
      </c>
      <c r="AQ450">
        <f>VLOOKUP('Ответы на форму (1)'!AR450,ОбразЖизни,2,FALSE)</f>
        <v>2</v>
      </c>
      <c r="AR450">
        <f>VLOOKUP('Ответы на форму (1)'!AS450,ОбразЖизни,2,FALSE)</f>
        <v>4</v>
      </c>
      <c r="AS450">
        <f>VLOOKUP('Ответы на форму (1)'!AT450,ОбразЖизни,2,FALSE)</f>
        <v>2</v>
      </c>
      <c r="AT450">
        <f>VLOOKUP('Ответы на форму (1)'!AU450,ОбразЖизни,2,FALSE)</f>
        <v>3</v>
      </c>
      <c r="AU450">
        <f>VLOOKUP('Ответы на форму (1)'!AV450,ОбразЖизни,2,FALSE)</f>
        <v>1</v>
      </c>
      <c r="AV450">
        <f>'Ответы на форму (1)'!AW450</f>
        <v>7</v>
      </c>
      <c r="AW450">
        <f>IF('Ответы на форму (1)'!AX450="",0,1)</f>
        <v>1</v>
      </c>
      <c r="AX450">
        <f>VLOOKUP('Ответы на форму (1)'!AY450,Курение,2,FALSE)</f>
        <v>0</v>
      </c>
      <c r="AY450">
        <f>VLOOKUP('Ответы на форму (1)'!AZ450,Алкоголь,2,FALSE)</f>
        <v>0</v>
      </c>
      <c r="AZ450">
        <f>VLOOKUP('Ответы на форму (1)'!BA450,СемейныйОпыт,2,FALSE)</f>
        <v>1</v>
      </c>
      <c r="BA450">
        <f>'Ответы на форму (1)'!BB450</f>
        <v>0</v>
      </c>
      <c r="BB450">
        <f>IF('Ответы на форму (1)'!BC450="",0,VLOOKUP('Ответы на форму (1)'!BC450,УровниЗнакомства,2,FALSE))</f>
        <v>1</v>
      </c>
      <c r="BC450">
        <f>IF('Ответы на форму (1)'!BD450="",0,VLOOKUP('Ответы на форму (1)'!BD450,УровниЗнакомства,2,FALSE))</f>
        <v>4</v>
      </c>
      <c r="BD450">
        <f>IF('Ответы на форму (1)'!BE450="",0,VLOOKUP('Ответы на форму (1)'!BE450,УровниЗнакомства,2,FALSE))</f>
        <v>2</v>
      </c>
      <c r="BE450">
        <f>IF('Ответы на форму (1)'!BF450="",0,VLOOKUP('Ответы на форму (1)'!BF450,УровниЗнакомства,2,FALSE))</f>
        <v>2</v>
      </c>
      <c r="BF450">
        <f>IF('Ответы на форму (1)'!BG450="",0,VLOOKUP('Ответы на форму (1)'!BG450,УровниЗнакомства,2,FALSE))</f>
        <v>0</v>
      </c>
      <c r="BG450">
        <f>IF('Ответы на форму (1)'!BH450="",0,VLOOKUP('Ответы на форму (1)'!BH450,УровниЗнакомства,2,FALSE))</f>
        <v>0</v>
      </c>
      <c r="BH450">
        <f t="shared" si="46"/>
        <v>9</v>
      </c>
      <c r="BI450">
        <f>VLOOKUP('Ответы на форму (1)'!BI450,ТараканоБалл,2,FALSE)</f>
        <v>3</v>
      </c>
      <c r="BJ450">
        <f>VLOOKUP('Ответы на форму (1)'!BJ450,ТараканоБалл,2,FALSE)</f>
        <v>5</v>
      </c>
      <c r="BK450">
        <f>VLOOKUP('Ответы на форму (1)'!BK450,ТараканоБалл,2,FALSE)</f>
        <v>4</v>
      </c>
      <c r="BL450">
        <f>VLOOKUP('Ответы на форму (1)'!BL450,ТараканоБалл,2,FALSE)</f>
        <v>5</v>
      </c>
      <c r="BM450">
        <f t="shared" si="47"/>
        <v>17</v>
      </c>
      <c r="BN450">
        <f t="shared" si="48"/>
        <v>2</v>
      </c>
      <c r="BO450">
        <f>VLOOKUP('Ответы на форму (1)'!BM450,ОбъемИнфы,2,FALSE)</f>
        <v>3</v>
      </c>
      <c r="BP450">
        <f>VLOOKUP('Ответы на форму (1)'!BN450,ОбъемИнфы,2,FALSE)</f>
        <v>3</v>
      </c>
      <c r="BQ450">
        <f>VLOOKUP('Ответы на форму (1)'!BO450,ОбъемИнфы,2,FALSE)</f>
        <v>0</v>
      </c>
      <c r="BR450">
        <f>VLOOKUP('Ответы на форму (1)'!BP450,ОбъемИнфы,2,FALSE)</f>
        <v>2</v>
      </c>
      <c r="BS450">
        <f>VLOOKUP('Ответы на форму (1)'!BQ450,ОбъемИнфы,2,FALSE)</f>
        <v>2</v>
      </c>
      <c r="BT450">
        <f>VLOOKUP('Ответы на форму (1)'!BR450,ОбъемИнфы,2,FALSE)</f>
        <v>4</v>
      </c>
      <c r="BU450">
        <f>VLOOKUP('Ответы на форму (1)'!BS450,ОбъемИнфы,2,FALSE)</f>
        <v>3</v>
      </c>
      <c r="BV450">
        <f>VLOOKUP('Ответы на форму (1)'!BT450,ОбъемИнфы,2,FALSE)</f>
        <v>0</v>
      </c>
      <c r="BW450" t="str">
        <f>IF('Ответы на форму (1)'!BU450&gt;2,"много",'Ответы на форму (1)'!BU450)</f>
        <v>много</v>
      </c>
      <c r="BX450">
        <f>VLOOKUP('Ответы на форму (1)'!BV450,Блыки,2,FALSE)</f>
        <v>0</v>
      </c>
      <c r="BY450">
        <f>IF('Ответы на форму (1)'!BY450="","",'Ответы на форму (1)'!BY450)</f>
        <v>8</v>
      </c>
      <c r="BZ450" t="str">
        <f t="shared" ref="BZ450:BZ513" si="50">IF(BA450&gt;0,"Да","Нет")</f>
        <v>Нет</v>
      </c>
    </row>
    <row r="451" spans="1:78" x14ac:dyDescent="0.35">
      <c r="A451">
        <f>IF('Ответы на форму (1)'!B451="М",1,0)</f>
        <v>1</v>
      </c>
      <c r="B451">
        <f>'Ответы на форму (1)'!C451</f>
        <v>35</v>
      </c>
      <c r="C451">
        <f>VLOOKUP('Ответы на форму (1)'!G451,Успевание,2,FALSE)</f>
        <v>4</v>
      </c>
      <c r="D451">
        <f>VLOOKUP('Ответы на форму (1)'!H451,Успевание,2,FALSE)</f>
        <v>4</v>
      </c>
      <c r="E451">
        <f t="shared" ref="E451:E514" si="51">SIGN(C451-D451)</f>
        <v>0</v>
      </c>
      <c r="F451">
        <f>VLOOKUP('Ответы на форму (1)'!I451,ШкалаРомека,2,FALSE)</f>
        <v>3</v>
      </c>
      <c r="G451">
        <f>VLOOKUP('Ответы на форму (1)'!J451,ШкалаРомека,2,FALSE)</f>
        <v>3</v>
      </c>
      <c r="H451">
        <f>VLOOKUP('Ответы на форму (1)'!K451,ШкалаРомека,2,FALSE)</f>
        <v>2</v>
      </c>
      <c r="I451">
        <f>VLOOKUP('Ответы на форму (1)'!L451,ШкалаРомека,2,FALSE)</f>
        <v>3</v>
      </c>
      <c r="J451">
        <f>VLOOKUP('Ответы на форму (1)'!M451,ШкалаРомека,2,FALSE)</f>
        <v>3</v>
      </c>
      <c r="K451">
        <f>VLOOKUP('Ответы на форму (1)'!N451,ШкалаРомека,2,FALSE)</f>
        <v>3</v>
      </c>
      <c r="L451">
        <f>VLOOKUP('Ответы на форму (1)'!O451,ШкалаРомека,2,FALSE)</f>
        <v>3</v>
      </c>
      <c r="M451">
        <f>VLOOKUP('Ответы на форму (1)'!P451,ШкалаРомека,2,FALSE)</f>
        <v>3</v>
      </c>
      <c r="N451">
        <f>VLOOKUP('Ответы на форму (1)'!Q451,ШкалаРомека,2,FALSE)</f>
        <v>3</v>
      </c>
      <c r="O451">
        <f>VLOOKUP('Ответы на форму (1)'!R451,ШкалаРомека,2,FALSE)</f>
        <v>3</v>
      </c>
      <c r="P451">
        <f t="shared" si="49"/>
        <v>29</v>
      </c>
      <c r="Q451">
        <f>VLOOKUP('Ответы на форму (1)'!S451,ЧастотаПрактик,2,FALSE)</f>
        <v>1</v>
      </c>
      <c r="R451">
        <f>VLOOKUP('Ответы на форму (1)'!T451,ЧастотаПрактик,2,FALSE)</f>
        <v>2</v>
      </c>
      <c r="S451">
        <f>VLOOKUP('Ответы на форму (1)'!U451,ЧастотаПрактик,2,FALSE)</f>
        <v>2</v>
      </c>
      <c r="T451">
        <f>VLOOKUP('Ответы на форму (1)'!V451,ЧастотаПрактик,2,FALSE)</f>
        <v>3</v>
      </c>
      <c r="U451">
        <f>VLOOKUP('Ответы на форму (1)'!W451,ЧастотаПрактик,2,FALSE)</f>
        <v>0</v>
      </c>
      <c r="V451">
        <f>VLOOKUP('Ответы на форму (1)'!X451,ЧастотаПрактик,2,FALSE)</f>
        <v>3</v>
      </c>
      <c r="W451">
        <f>VLOOKUP('Ответы на форму (1)'!Y451,ЧастотаПрактик,2,FALSE)</f>
        <v>2</v>
      </c>
      <c r="X451">
        <f>VLOOKUP('Ответы на форму (1)'!Z451,ЧастотаПрактик,2,FALSE)</f>
        <v>3</v>
      </c>
      <c r="Y451">
        <f>VLOOKUP('Ответы на форму (1)'!AA451,ЧастотаПрактик,2,FALSE)</f>
        <v>2</v>
      </c>
      <c r="Z451">
        <f>VLOOKUP('Ответы на форму (1)'!AB451,ЧастотаПрактик,2,FALSE)</f>
        <v>2</v>
      </c>
      <c r="AA451">
        <f>VLOOKUP('Ответы на форму (1)'!AC451,ЧастотаПрактик,2,FALSE)</f>
        <v>3</v>
      </c>
      <c r="AB451">
        <f>VLOOKUP('Ответы на форму (1)'!AD451,ЧастотаПрактик,2,FALSE)</f>
        <v>1</v>
      </c>
      <c r="AC451">
        <f>VLOOKUP('Ответы на форму (1)'!AE451,ЧастотаПрактик,2,FALSE)</f>
        <v>2</v>
      </c>
      <c r="AD451">
        <f>VLOOKUP('Ответы на форму (1)'!AF451,ЧастотаПрактик,2,FALSE)</f>
        <v>2</v>
      </c>
      <c r="AE451">
        <f>VLOOKUP('Ответы на форму (1)'!AG451,ДаПочтиНет,2,FALSE)</f>
        <v>2</v>
      </c>
      <c r="AF451">
        <f>VLOOKUP('Ответы на форму (1)'!AH451,ДаПочтиНет,2,FALSE)</f>
        <v>2</v>
      </c>
      <c r="AG451">
        <f>VLOOKUP('Ответы на форму (1)'!AI451,ДаПочтиНет,2,FALSE)</f>
        <v>2</v>
      </c>
      <c r="AH451">
        <f>VLOOKUP('Ответы на форму (1)'!AJ451,ДаПочтиНет,2,FALSE)</f>
        <v>0</v>
      </c>
      <c r="AI451">
        <f>VLOOKUP('Ответы на форму (1)'!AK451,ДаПочтиНет,2,FALSE)</f>
        <v>2</v>
      </c>
      <c r="AJ451">
        <f>VLOOKUP('Ответы на форму (1)'!AL451,ДаПочтиНет,2,FALSE)</f>
        <v>0</v>
      </c>
      <c r="AK451">
        <f>VLOOKUP('Ответы на форму (1)'!AM451,ДаПочтиНет,2,FALSE)</f>
        <v>0</v>
      </c>
      <c r="AL451">
        <f>VLOOKUP('Ответы на форму (1)'!AN451,ДаПочтиНет,2,FALSE)</f>
        <v>0</v>
      </c>
      <c r="AM451">
        <f>VLOOKUP('Ответы на форму (1)'!AO451,ДаПочтиНет,2,FALSE)</f>
        <v>2</v>
      </c>
      <c r="AN451">
        <f t="shared" ref="AN451:AN514" si="52">Q451+R451+S451+T451+V451+U451+W451+X451+Y451+AA451+AB451+AC451+AD451+AE451+AF451+AG451+AH451+AI451+AJ451+AK451+AL451+AM451</f>
        <v>36</v>
      </c>
      <c r="AO451">
        <f>VLOOKUP('Ответы на форму (1)'!AP451,ДаПочтиНет,2,FALSE)</f>
        <v>2</v>
      </c>
      <c r="AP451">
        <f>VLOOKUP('Ответы на форму (1)'!AQ451,ОбразЖизни,2,FALSE)</f>
        <v>3</v>
      </c>
      <c r="AQ451">
        <f>VLOOKUP('Ответы на форму (1)'!AR451,ОбразЖизни,2,FALSE)</f>
        <v>1</v>
      </c>
      <c r="AR451">
        <f>VLOOKUP('Ответы на форму (1)'!AS451,ОбразЖизни,2,FALSE)</f>
        <v>2</v>
      </c>
      <c r="AS451">
        <f>VLOOKUP('Ответы на форму (1)'!AT451,ОбразЖизни,2,FALSE)</f>
        <v>1</v>
      </c>
      <c r="AT451">
        <f>VLOOKUP('Ответы на форму (1)'!AU451,ОбразЖизни,2,FALSE)</f>
        <v>3</v>
      </c>
      <c r="AU451">
        <f>VLOOKUP('Ответы на форму (1)'!AV451,ОбразЖизни,2,FALSE)</f>
        <v>3</v>
      </c>
      <c r="AV451">
        <f>'Ответы на форму (1)'!AW451</f>
        <v>6</v>
      </c>
      <c r="AW451">
        <f>IF('Ответы на форму (1)'!AX451="",0,1)</f>
        <v>1</v>
      </c>
      <c r="AX451">
        <f>VLOOKUP('Ответы на форму (1)'!AY451,Курение,2,FALSE)</f>
        <v>0</v>
      </c>
      <c r="AY451">
        <f>VLOOKUP('Ответы на форму (1)'!AZ451,Алкоголь,2,FALSE)</f>
        <v>1</v>
      </c>
      <c r="AZ451">
        <f>VLOOKUP('Ответы на форму (1)'!BA451,СемейныйОпыт,2,FALSE)</f>
        <v>1</v>
      </c>
      <c r="BA451">
        <f>'Ответы на форму (1)'!BB451</f>
        <v>2</v>
      </c>
      <c r="BB451">
        <f>IF('Ответы на форму (1)'!BC451="",0,VLOOKUP('Ответы на форму (1)'!BC451,УровниЗнакомства,2,FALSE))</f>
        <v>1</v>
      </c>
      <c r="BC451">
        <f>IF('Ответы на форму (1)'!BD451="",0,VLOOKUP('Ответы на форму (1)'!BD451,УровниЗнакомства,2,FALSE))</f>
        <v>0</v>
      </c>
      <c r="BD451">
        <f>IF('Ответы на форму (1)'!BE451="",0,VLOOKUP('Ответы на форму (1)'!BE451,УровниЗнакомства,2,FALSE))</f>
        <v>1</v>
      </c>
      <c r="BE451">
        <f>IF('Ответы на форму (1)'!BF451="",0,VLOOKUP('Ответы на форму (1)'!BF451,УровниЗнакомства,2,FALSE))</f>
        <v>4</v>
      </c>
      <c r="BF451">
        <f>IF('Ответы на форму (1)'!BG451="",0,VLOOKUP('Ответы на форму (1)'!BG451,УровниЗнакомства,2,FALSE))</f>
        <v>0</v>
      </c>
      <c r="BG451">
        <f>IF('Ответы на форму (1)'!BH451="",0,VLOOKUP('Ответы на форму (1)'!BH451,УровниЗнакомства,2,FALSE))</f>
        <v>0</v>
      </c>
      <c r="BH451">
        <f t="shared" ref="BH451:BH457" si="53">SUM(BB451:BG451)</f>
        <v>6</v>
      </c>
      <c r="BI451">
        <f>VLOOKUP('Ответы на форму (1)'!BI451,ТараканоБалл,2,FALSE)</f>
        <v>3</v>
      </c>
      <c r="BJ451">
        <f>VLOOKUP('Ответы на форму (1)'!BJ451,ТараканоБалл,2,FALSE)</f>
        <v>4</v>
      </c>
      <c r="BK451">
        <f>VLOOKUP('Ответы на форму (1)'!BK451,ТараканоБалл,2,FALSE)</f>
        <v>3</v>
      </c>
      <c r="BL451">
        <f>VLOOKUP('Ответы на форму (1)'!BL451,ТараканоБалл,2,FALSE)</f>
        <v>1</v>
      </c>
      <c r="BM451">
        <f t="shared" ref="BM451:BM514" si="54">SUM(BI451:BL451)</f>
        <v>11</v>
      </c>
      <c r="BN451">
        <f t="shared" ref="BN451:BN514" si="55">IF(BM451&lt;=10,0,IF(BM451&gt;=15,2,1))</f>
        <v>1</v>
      </c>
      <c r="BO451">
        <f>VLOOKUP('Ответы на форму (1)'!BM451,ОбъемИнфы,2,FALSE)</f>
        <v>2</v>
      </c>
      <c r="BP451">
        <f>VLOOKUP('Ответы на форму (1)'!BN451,ОбъемИнфы,2,FALSE)</f>
        <v>2</v>
      </c>
      <c r="BQ451">
        <f>VLOOKUP('Ответы на форму (1)'!BO451,ОбъемИнфы,2,FALSE)</f>
        <v>2</v>
      </c>
      <c r="BR451">
        <f>VLOOKUP('Ответы на форму (1)'!BP451,ОбъемИнфы,2,FALSE)</f>
        <v>2</v>
      </c>
      <c r="BS451">
        <f>VLOOKUP('Ответы на форму (1)'!BQ451,ОбъемИнфы,2,FALSE)</f>
        <v>1</v>
      </c>
      <c r="BT451">
        <f>VLOOKUP('Ответы на форму (1)'!BR451,ОбъемИнфы,2,FALSE)</f>
        <v>2</v>
      </c>
      <c r="BU451">
        <f>VLOOKUP('Ответы на форму (1)'!BS451,ОбъемИнфы,2,FALSE)</f>
        <v>2</v>
      </c>
      <c r="BV451">
        <f>VLOOKUP('Ответы на форму (1)'!BT451,ОбъемИнфы,2,FALSE)</f>
        <v>2</v>
      </c>
      <c r="BW451">
        <f>IF('Ответы на форму (1)'!BU451&gt;2,"много",'Ответы на форму (1)'!BU451)</f>
        <v>2</v>
      </c>
      <c r="BX451">
        <f>VLOOKUP('Ответы на форму (1)'!BV451,Блыки,2,FALSE)</f>
        <v>0</v>
      </c>
      <c r="BY451">
        <f>IF('Ответы на форму (1)'!BY451="","",'Ответы на форму (1)'!BY451)</f>
        <v>8</v>
      </c>
      <c r="BZ451" t="str">
        <f t="shared" si="50"/>
        <v>Да</v>
      </c>
    </row>
    <row r="452" spans="1:78" x14ac:dyDescent="0.35">
      <c r="A452">
        <f>IF('Ответы на форму (1)'!B452="М",1,0)</f>
        <v>1</v>
      </c>
      <c r="B452">
        <f>'Ответы на форму (1)'!C452</f>
        <v>30</v>
      </c>
      <c r="C452">
        <f>VLOOKUP('Ответы на форму (1)'!G452,Успевание,2,FALSE)</f>
        <v>4</v>
      </c>
      <c r="D452">
        <f>VLOOKUP('Ответы на форму (1)'!H452,Успевание,2,FALSE)</f>
        <v>3</v>
      </c>
      <c r="E452">
        <f t="shared" si="51"/>
        <v>1</v>
      </c>
      <c r="F452">
        <f>VLOOKUP('Ответы на форму (1)'!I452,ШкалаРомека,2,FALSE)</f>
        <v>4</v>
      </c>
      <c r="G452">
        <f>VLOOKUP('Ответы на форму (1)'!J452,ШкалаРомека,2,FALSE)</f>
        <v>4</v>
      </c>
      <c r="H452">
        <f>VLOOKUP('Ответы на форму (1)'!K452,ШкалаРомека,2,FALSE)</f>
        <v>3</v>
      </c>
      <c r="I452">
        <f>VLOOKUP('Ответы на форму (1)'!L452,ШкалаРомека,2,FALSE)</f>
        <v>3</v>
      </c>
      <c r="J452">
        <f>VLOOKUP('Ответы на форму (1)'!M452,ШкалаРомека,2,FALSE)</f>
        <v>4</v>
      </c>
      <c r="K452">
        <f>VLOOKUP('Ответы на форму (1)'!N452,ШкалаРомека,2,FALSE)</f>
        <v>4</v>
      </c>
      <c r="L452">
        <f>VLOOKUP('Ответы на форму (1)'!O452,ШкалаРомека,2,FALSE)</f>
        <v>4</v>
      </c>
      <c r="M452">
        <f>VLOOKUP('Ответы на форму (1)'!P452,ШкалаРомека,2,FALSE)</f>
        <v>4</v>
      </c>
      <c r="N452">
        <f>VLOOKUP('Ответы на форму (1)'!Q452,ШкалаРомека,2,FALSE)</f>
        <v>3</v>
      </c>
      <c r="O452">
        <f>VLOOKUP('Ответы на форму (1)'!R452,ШкалаРомека,2,FALSE)</f>
        <v>4</v>
      </c>
      <c r="P452">
        <f t="shared" si="49"/>
        <v>37</v>
      </c>
      <c r="Q452">
        <f>VLOOKUP('Ответы на форму (1)'!S452,ЧастотаПрактик,2,FALSE)</f>
        <v>1</v>
      </c>
      <c r="R452">
        <f>VLOOKUP('Ответы на форму (1)'!T452,ЧастотаПрактик,2,FALSE)</f>
        <v>1</v>
      </c>
      <c r="S452">
        <f>VLOOKUP('Ответы на форму (1)'!U452,ЧастотаПрактик,2,FALSE)</f>
        <v>3</v>
      </c>
      <c r="T452">
        <f>VLOOKUP('Ответы на форму (1)'!V452,ЧастотаПрактик,2,FALSE)</f>
        <v>3</v>
      </c>
      <c r="U452">
        <f>VLOOKUP('Ответы на форму (1)'!W452,ЧастотаПрактик,2,FALSE)</f>
        <v>2</v>
      </c>
      <c r="V452">
        <f>VLOOKUP('Ответы на форму (1)'!X452,ЧастотаПрактик,2,FALSE)</f>
        <v>4</v>
      </c>
      <c r="W452">
        <f>VLOOKUP('Ответы на форму (1)'!Y452,ЧастотаПрактик,2,FALSE)</f>
        <v>2</v>
      </c>
      <c r="X452">
        <f>VLOOKUP('Ответы на форму (1)'!Z452,ЧастотаПрактик,2,FALSE)</f>
        <v>2</v>
      </c>
      <c r="Y452">
        <f>VLOOKUP('Ответы на форму (1)'!AA452,ЧастотаПрактик,2,FALSE)</f>
        <v>3</v>
      </c>
      <c r="Z452">
        <f>VLOOKUP('Ответы на форму (1)'!AB452,ЧастотаПрактик,2,FALSE)</f>
        <v>2</v>
      </c>
      <c r="AA452">
        <f>VLOOKUP('Ответы на форму (1)'!AC452,ЧастотаПрактик,2,FALSE)</f>
        <v>3</v>
      </c>
      <c r="AB452">
        <f>VLOOKUP('Ответы на форму (1)'!AD452,ЧастотаПрактик,2,FALSE)</f>
        <v>3</v>
      </c>
      <c r="AC452">
        <f>VLOOKUP('Ответы на форму (1)'!AE452,ЧастотаПрактик,2,FALSE)</f>
        <v>1</v>
      </c>
      <c r="AD452">
        <f>VLOOKUP('Ответы на форму (1)'!AF452,ЧастотаПрактик,2,FALSE)</f>
        <v>3</v>
      </c>
      <c r="AE452">
        <f>VLOOKUP('Ответы на форму (1)'!AG452,ДаПочтиНет,2,FALSE)</f>
        <v>2</v>
      </c>
      <c r="AF452">
        <f>VLOOKUP('Ответы на форму (1)'!AH452,ДаПочтиНет,2,FALSE)</f>
        <v>0</v>
      </c>
      <c r="AG452">
        <f>VLOOKUP('Ответы на форму (1)'!AI452,ДаПочтиНет,2,FALSE)</f>
        <v>2</v>
      </c>
      <c r="AH452">
        <f>VLOOKUP('Ответы на форму (1)'!AJ452,ДаПочтиНет,2,FALSE)</f>
        <v>0</v>
      </c>
      <c r="AI452">
        <f>VLOOKUP('Ответы на форму (1)'!AK452,ДаПочтиНет,2,FALSE)</f>
        <v>2</v>
      </c>
      <c r="AJ452">
        <f>VLOOKUP('Ответы на форму (1)'!AL452,ДаПочтиНет,2,FALSE)</f>
        <v>0</v>
      </c>
      <c r="AK452">
        <f>VLOOKUP('Ответы на форму (1)'!AM452,ДаПочтиНет,2,FALSE)</f>
        <v>2</v>
      </c>
      <c r="AL452">
        <f>VLOOKUP('Ответы на форму (1)'!AN452,ДаПочтиНет,2,FALSE)</f>
        <v>2</v>
      </c>
      <c r="AM452">
        <f>VLOOKUP('Ответы на форму (1)'!AO452,ДаПочтиНет,2,FALSE)</f>
        <v>2</v>
      </c>
      <c r="AN452">
        <f t="shared" si="52"/>
        <v>43</v>
      </c>
      <c r="AO452">
        <f>VLOOKUP('Ответы на форму (1)'!AP452,ДаПочтиНет,2,FALSE)</f>
        <v>0</v>
      </c>
      <c r="AP452">
        <f>VLOOKUP('Ответы на форму (1)'!AQ452,ОбразЖизни,2,FALSE)</f>
        <v>4</v>
      </c>
      <c r="AQ452">
        <f>VLOOKUP('Ответы на форму (1)'!AR452,ОбразЖизни,2,FALSE)</f>
        <v>4</v>
      </c>
      <c r="AR452">
        <f>VLOOKUP('Ответы на форму (1)'!AS452,ОбразЖизни,2,FALSE)</f>
        <v>4</v>
      </c>
      <c r="AS452">
        <f>VLOOKUP('Ответы на форму (1)'!AT452,ОбразЖизни,2,FALSE)</f>
        <v>0</v>
      </c>
      <c r="AT452">
        <f>VLOOKUP('Ответы на форму (1)'!AU452,ОбразЖизни,2,FALSE)</f>
        <v>3</v>
      </c>
      <c r="AU452">
        <f>VLOOKUP('Ответы на форму (1)'!AV452,ОбразЖизни,2,FALSE)</f>
        <v>3</v>
      </c>
      <c r="AV452">
        <f>'Ответы на форму (1)'!AW452</f>
        <v>4</v>
      </c>
      <c r="AW452">
        <f>IF('Ответы на форму (1)'!AX452="",0,1)</f>
        <v>1</v>
      </c>
      <c r="AX452">
        <f>VLOOKUP('Ответы на форму (1)'!AY452,Курение,2,FALSE)</f>
        <v>0</v>
      </c>
      <c r="AY452">
        <f>VLOOKUP('Ответы на форму (1)'!AZ452,Алкоголь,2,FALSE)</f>
        <v>0</v>
      </c>
      <c r="AZ452">
        <f>VLOOKUP('Ответы на форму (1)'!BA452,СемейныйОпыт,2,FALSE)</f>
        <v>0</v>
      </c>
      <c r="BA452">
        <f>'Ответы на форму (1)'!BB452</f>
        <v>0</v>
      </c>
      <c r="BB452">
        <f>IF('Ответы на форму (1)'!BC452="",0,VLOOKUP('Ответы на форму (1)'!BC452,УровниЗнакомства,2,FALSE))</f>
        <v>2</v>
      </c>
      <c r="BC452">
        <f>IF('Ответы на форму (1)'!BD452="",0,VLOOKUP('Ответы на форму (1)'!BD452,УровниЗнакомства,2,FALSE))</f>
        <v>1</v>
      </c>
      <c r="BD452">
        <f>IF('Ответы на форму (1)'!BE452="",0,VLOOKUP('Ответы на форму (1)'!BE452,УровниЗнакомства,2,FALSE))</f>
        <v>1</v>
      </c>
      <c r="BE452">
        <f>IF('Ответы на форму (1)'!BF452="",0,VLOOKUP('Ответы на форму (1)'!BF452,УровниЗнакомства,2,FALSE))</f>
        <v>4</v>
      </c>
      <c r="BF452">
        <f>IF('Ответы на форму (1)'!BG452="",0,VLOOKUP('Ответы на форму (1)'!BG452,УровниЗнакомства,2,FALSE))</f>
        <v>0</v>
      </c>
      <c r="BG452">
        <f>IF('Ответы на форму (1)'!BH452="",0,VLOOKUP('Ответы на форму (1)'!BH452,УровниЗнакомства,2,FALSE))</f>
        <v>0</v>
      </c>
      <c r="BH452">
        <f t="shared" si="53"/>
        <v>8</v>
      </c>
      <c r="BI452">
        <f>VLOOKUP('Ответы на форму (1)'!BI452,ТараканоБалл,2,FALSE)</f>
        <v>1</v>
      </c>
      <c r="BJ452">
        <f>VLOOKUP('Ответы на форму (1)'!BJ452,ТараканоБалл,2,FALSE)</f>
        <v>3</v>
      </c>
      <c r="BK452">
        <f>VLOOKUP('Ответы на форму (1)'!BK452,ТараканоБалл,2,FALSE)</f>
        <v>2</v>
      </c>
      <c r="BL452">
        <f>VLOOKUP('Ответы на форму (1)'!BL452,ТараканоБалл,2,FALSE)</f>
        <v>1</v>
      </c>
      <c r="BM452">
        <f t="shared" si="54"/>
        <v>7</v>
      </c>
      <c r="BN452">
        <f t="shared" si="55"/>
        <v>0</v>
      </c>
      <c r="BO452">
        <f>VLOOKUP('Ответы на форму (1)'!BM452,ОбъемИнфы,2,FALSE)</f>
        <v>0</v>
      </c>
      <c r="BP452">
        <f>VLOOKUP('Ответы на форму (1)'!BN452,ОбъемИнфы,2,FALSE)</f>
        <v>3</v>
      </c>
      <c r="BQ452">
        <f>VLOOKUP('Ответы на форму (1)'!BO452,ОбъемИнфы,2,FALSE)</f>
        <v>3</v>
      </c>
      <c r="BR452">
        <f>VLOOKUP('Ответы на форму (1)'!BP452,ОбъемИнфы,2,FALSE)</f>
        <v>3</v>
      </c>
      <c r="BS452">
        <f>VLOOKUP('Ответы на форму (1)'!BQ452,ОбъемИнфы,2,FALSE)</f>
        <v>2</v>
      </c>
      <c r="BT452">
        <f>VLOOKUP('Ответы на форму (1)'!BR452,ОбъемИнфы,2,FALSE)</f>
        <v>2</v>
      </c>
      <c r="BU452">
        <f>VLOOKUP('Ответы на форму (1)'!BS452,ОбъемИнфы,2,FALSE)</f>
        <v>2</v>
      </c>
      <c r="BV452">
        <f>VLOOKUP('Ответы на форму (1)'!BT452,ОбъемИнфы,2,FALSE)</f>
        <v>1</v>
      </c>
      <c r="BW452">
        <f>IF('Ответы на форму (1)'!BU452&gt;2,"много",'Ответы на форму (1)'!BU452)</f>
        <v>0</v>
      </c>
      <c r="BX452">
        <f>VLOOKUP('Ответы на форму (1)'!BV452,Блыки,2,FALSE)</f>
        <v>0</v>
      </c>
      <c r="BY452">
        <f>IF('Ответы на форму (1)'!BY452="","",'Ответы на форму (1)'!BY452)</f>
        <v>8</v>
      </c>
      <c r="BZ452" t="str">
        <f t="shared" si="50"/>
        <v>Нет</v>
      </c>
    </row>
    <row r="453" spans="1:78" x14ac:dyDescent="0.35">
      <c r="A453">
        <f>IF('Ответы на форму (1)'!B453="М",1,0)</f>
        <v>0</v>
      </c>
      <c r="B453">
        <f>'Ответы на форму (1)'!C453</f>
        <v>39</v>
      </c>
      <c r="C453">
        <f>VLOOKUP('Ответы на форму (1)'!G453,Успевание,2,FALSE)</f>
        <v>3</v>
      </c>
      <c r="D453">
        <f>VLOOKUP('Ответы на форму (1)'!H453,Успевание,2,FALSE)</f>
        <v>4</v>
      </c>
      <c r="E453">
        <f t="shared" si="51"/>
        <v>-1</v>
      </c>
      <c r="F453">
        <f>VLOOKUP('Ответы на форму (1)'!I453,ШкалаРомека,2,FALSE)</f>
        <v>3</v>
      </c>
      <c r="G453">
        <f>VLOOKUP('Ответы на форму (1)'!J453,ШкалаРомека,2,FALSE)</f>
        <v>3</v>
      </c>
      <c r="H453">
        <f>VLOOKUP('Ответы на форму (1)'!K453,ШкалаРомека,2,FALSE)</f>
        <v>2</v>
      </c>
      <c r="I453">
        <f>VLOOKUP('Ответы на форму (1)'!L453,ШкалаРомека,2,FALSE)</f>
        <v>2</v>
      </c>
      <c r="J453">
        <f>VLOOKUP('Ответы на форму (1)'!M453,ШкалаРомека,2,FALSE)</f>
        <v>3</v>
      </c>
      <c r="K453">
        <f>VLOOKUP('Ответы на форму (1)'!N453,ШкалаРомека,2,FALSE)</f>
        <v>3</v>
      </c>
      <c r="L453">
        <f>VLOOKUP('Ответы на форму (1)'!O453,ШкалаРомека,2,FALSE)</f>
        <v>3</v>
      </c>
      <c r="M453">
        <f>VLOOKUP('Ответы на форму (1)'!P453,ШкалаРомека,2,FALSE)</f>
        <v>3</v>
      </c>
      <c r="N453">
        <f>VLOOKUP('Ответы на форму (1)'!Q453,ШкалаРомека,2,FALSE)</f>
        <v>3</v>
      </c>
      <c r="O453">
        <f>VLOOKUP('Ответы на форму (1)'!R453,ШкалаРомека,2,FALSE)</f>
        <v>2</v>
      </c>
      <c r="P453">
        <f t="shared" si="49"/>
        <v>27</v>
      </c>
      <c r="Q453">
        <f>VLOOKUP('Ответы на форму (1)'!S453,ЧастотаПрактик,2,FALSE)</f>
        <v>3</v>
      </c>
      <c r="R453">
        <f>VLOOKUP('Ответы на форму (1)'!T453,ЧастотаПрактик,2,FALSE)</f>
        <v>2</v>
      </c>
      <c r="S453">
        <f>VLOOKUP('Ответы на форму (1)'!U453,ЧастотаПрактик,2,FALSE)</f>
        <v>3</v>
      </c>
      <c r="T453">
        <f>VLOOKUP('Ответы на форму (1)'!V453,ЧастотаПрактик,2,FALSE)</f>
        <v>3</v>
      </c>
      <c r="U453">
        <f>VLOOKUP('Ответы на форму (1)'!W453,ЧастотаПрактик,2,FALSE)</f>
        <v>2</v>
      </c>
      <c r="V453">
        <f>VLOOKUP('Ответы на форму (1)'!X453,ЧастотаПрактик,2,FALSE)</f>
        <v>3</v>
      </c>
      <c r="W453">
        <f>VLOOKUP('Ответы на форму (1)'!Y453,ЧастотаПрактик,2,FALSE)</f>
        <v>2</v>
      </c>
      <c r="X453">
        <f>VLOOKUP('Ответы на форму (1)'!Z453,ЧастотаПрактик,2,FALSE)</f>
        <v>2</v>
      </c>
      <c r="Y453">
        <f>VLOOKUP('Ответы на форму (1)'!AA453,ЧастотаПрактик,2,FALSE)</f>
        <v>2</v>
      </c>
      <c r="Z453">
        <f>VLOOKUP('Ответы на форму (1)'!AB453,ЧастотаПрактик,2,FALSE)</f>
        <v>2</v>
      </c>
      <c r="AA453">
        <f>VLOOKUP('Ответы на форму (1)'!AC453,ЧастотаПрактик,2,FALSE)</f>
        <v>4</v>
      </c>
      <c r="AB453">
        <f>VLOOKUP('Ответы на форму (1)'!AD453,ЧастотаПрактик,2,FALSE)</f>
        <v>3</v>
      </c>
      <c r="AC453">
        <f>VLOOKUP('Ответы на форму (1)'!AE453,ЧастотаПрактик,2,FALSE)</f>
        <v>1</v>
      </c>
      <c r="AD453">
        <f>VLOOKUP('Ответы на форму (1)'!AF453,ЧастотаПрактик,2,FALSE)</f>
        <v>2</v>
      </c>
      <c r="AE453">
        <f>VLOOKUP('Ответы на форму (1)'!AG453,ДаПочтиНет,2,FALSE)</f>
        <v>2</v>
      </c>
      <c r="AF453">
        <f>VLOOKUP('Ответы на форму (1)'!AH453,ДаПочтиНет,2,FALSE)</f>
        <v>2</v>
      </c>
      <c r="AG453">
        <f>VLOOKUP('Ответы на форму (1)'!AI453,ДаПочтиНет,2,FALSE)</f>
        <v>1</v>
      </c>
      <c r="AH453">
        <f>VLOOKUP('Ответы на форму (1)'!AJ453,ДаПочтиНет,2,FALSE)</f>
        <v>0</v>
      </c>
      <c r="AI453">
        <f>VLOOKUP('Ответы на форму (1)'!AK453,ДаПочтиНет,2,FALSE)</f>
        <v>2</v>
      </c>
      <c r="AJ453">
        <f>VLOOKUP('Ответы на форму (1)'!AL453,ДаПочтиНет,2,FALSE)</f>
        <v>2</v>
      </c>
      <c r="AK453">
        <f>VLOOKUP('Ответы на форму (1)'!AM453,ДаПочтиНет,2,FALSE)</f>
        <v>1</v>
      </c>
      <c r="AL453">
        <f>VLOOKUP('Ответы на форму (1)'!AN453,ДаПочтиНет,2,FALSE)</f>
        <v>0</v>
      </c>
      <c r="AM453">
        <f>VLOOKUP('Ответы на форму (1)'!AO453,ДаПочтиНет,2,FALSE)</f>
        <v>2</v>
      </c>
      <c r="AN453">
        <f t="shared" si="52"/>
        <v>44</v>
      </c>
      <c r="AO453">
        <f>VLOOKUP('Ответы на форму (1)'!AP453,ДаПочтиНет,2,FALSE)</f>
        <v>2</v>
      </c>
      <c r="AP453">
        <f>VLOOKUP('Ответы на форму (1)'!AQ453,ОбразЖизни,2,FALSE)</f>
        <v>3</v>
      </c>
      <c r="AQ453">
        <f>VLOOKUP('Ответы на форму (1)'!AR453,ОбразЖизни,2,FALSE)</f>
        <v>1</v>
      </c>
      <c r="AR453">
        <f>VLOOKUP('Ответы на форму (1)'!AS453,ОбразЖизни,2,FALSE)</f>
        <v>2</v>
      </c>
      <c r="AS453">
        <f>VLOOKUP('Ответы на форму (1)'!AT453,ОбразЖизни,2,FALSE)</f>
        <v>4</v>
      </c>
      <c r="AT453">
        <f>VLOOKUP('Ответы на форму (1)'!AU453,ОбразЖизни,2,FALSE)</f>
        <v>1</v>
      </c>
      <c r="AU453">
        <f>VLOOKUP('Ответы на форму (1)'!AV453,ОбразЖизни,2,FALSE)</f>
        <v>3</v>
      </c>
      <c r="AV453">
        <f>'Ответы на форму (1)'!AW453</f>
        <v>5</v>
      </c>
      <c r="AW453">
        <f>IF('Ответы на форму (1)'!AX453="",0,1)</f>
        <v>0</v>
      </c>
      <c r="AX453">
        <f>VLOOKUP('Ответы на форму (1)'!AY453,Курение,2,FALSE)</f>
        <v>0</v>
      </c>
      <c r="AY453">
        <f>VLOOKUP('Ответы на форму (1)'!AZ453,Алкоголь,2,FALSE)</f>
        <v>1</v>
      </c>
      <c r="AZ453">
        <f>VLOOKUP('Ответы на форму (1)'!BA453,СемейныйОпыт,2,FALSE)</f>
        <v>0</v>
      </c>
      <c r="BA453">
        <f>'Ответы на форму (1)'!BB453</f>
        <v>1</v>
      </c>
      <c r="BB453">
        <f>IF('Ответы на форму (1)'!BC453="",0,VLOOKUP('Ответы на форму (1)'!BC453,УровниЗнакомства,2,FALSE))</f>
        <v>0</v>
      </c>
      <c r="BC453">
        <f>IF('Ответы на форму (1)'!BD453="",0,VLOOKUP('Ответы на форму (1)'!BD453,УровниЗнакомства,2,FALSE))</f>
        <v>1</v>
      </c>
      <c r="BD453">
        <f>IF('Ответы на форму (1)'!BE453="",0,VLOOKUP('Ответы на форму (1)'!BE453,УровниЗнакомства,2,FALSE))</f>
        <v>0</v>
      </c>
      <c r="BE453">
        <f>IF('Ответы на форму (1)'!BF453="",0,VLOOKUP('Ответы на форму (1)'!BF453,УровниЗнакомства,2,FALSE))</f>
        <v>0</v>
      </c>
      <c r="BF453">
        <f>IF('Ответы на форму (1)'!BG453="",0,VLOOKUP('Ответы на форму (1)'!BG453,УровниЗнакомства,2,FALSE))</f>
        <v>0</v>
      </c>
      <c r="BG453">
        <f>IF('Ответы на форму (1)'!BH453="",0,VLOOKUP('Ответы на форму (1)'!BH453,УровниЗнакомства,2,FALSE))</f>
        <v>0</v>
      </c>
      <c r="BH453">
        <f t="shared" si="53"/>
        <v>1</v>
      </c>
      <c r="BI453">
        <f>VLOOKUP('Ответы на форму (1)'!BI453,ТараканоБалл,2,FALSE)</f>
        <v>5</v>
      </c>
      <c r="BJ453">
        <f>VLOOKUP('Ответы на форму (1)'!BJ453,ТараканоБалл,2,FALSE)</f>
        <v>4</v>
      </c>
      <c r="BK453">
        <f>VLOOKUP('Ответы на форму (1)'!BK453,ТараканоБалл,2,FALSE)</f>
        <v>4</v>
      </c>
      <c r="BL453">
        <f>VLOOKUP('Ответы на форму (1)'!BL453,ТараканоБалл,2,FALSE)</f>
        <v>3</v>
      </c>
      <c r="BM453">
        <f t="shared" si="54"/>
        <v>16</v>
      </c>
      <c r="BN453">
        <f t="shared" si="55"/>
        <v>2</v>
      </c>
      <c r="BO453">
        <f>VLOOKUP('Ответы на форму (1)'!BM453,ОбъемИнфы,2,FALSE)</f>
        <v>2</v>
      </c>
      <c r="BP453">
        <f>VLOOKUP('Ответы на форму (1)'!BN453,ОбъемИнфы,2,FALSE)</f>
        <v>3</v>
      </c>
      <c r="BQ453">
        <f>VLOOKUP('Ответы на форму (1)'!BO453,ОбъемИнфы,2,FALSE)</f>
        <v>1</v>
      </c>
      <c r="BR453">
        <f>VLOOKUP('Ответы на форму (1)'!BP453,ОбъемИнфы,2,FALSE)</f>
        <v>1</v>
      </c>
      <c r="BS453">
        <f>VLOOKUP('Ответы на форму (1)'!BQ453,ОбъемИнфы,2,FALSE)</f>
        <v>3</v>
      </c>
      <c r="BT453">
        <f>VLOOKUP('Ответы на форму (1)'!BR453,ОбъемИнфы,2,FALSE)</f>
        <v>3</v>
      </c>
      <c r="BU453">
        <f>VLOOKUP('Ответы на форму (1)'!BS453,ОбъемИнфы,2,FALSE)</f>
        <v>1</v>
      </c>
      <c r="BV453">
        <f>VLOOKUP('Ответы на форму (1)'!BT453,ОбъемИнфы,2,FALSE)</f>
        <v>2</v>
      </c>
      <c r="BW453">
        <f>IF('Ответы на форму (1)'!BU453&gt;2,"много",'Ответы на форму (1)'!BU453)</f>
        <v>2</v>
      </c>
      <c r="BX453">
        <f>VLOOKUP('Ответы на форму (1)'!BV453,Блыки,2,FALSE)</f>
        <v>0</v>
      </c>
      <c r="BY453">
        <f>IF('Ответы на форму (1)'!BY453="","",'Ответы на форму (1)'!BY453)</f>
        <v>8</v>
      </c>
      <c r="BZ453" t="str">
        <f t="shared" si="50"/>
        <v>Да</v>
      </c>
    </row>
    <row r="454" spans="1:78" x14ac:dyDescent="0.35">
      <c r="A454">
        <f>IF('Ответы на форму (1)'!B454="М",1,0)</f>
        <v>1</v>
      </c>
      <c r="B454">
        <f>'Ответы на форму (1)'!C454</f>
        <v>33</v>
      </c>
      <c r="C454">
        <f>VLOOKUP('Ответы на форму (1)'!G454,Успевание,2,FALSE)</f>
        <v>4</v>
      </c>
      <c r="D454">
        <f>VLOOKUP('Ответы на форму (1)'!H454,Успевание,2,FALSE)</f>
        <v>3</v>
      </c>
      <c r="E454">
        <f t="shared" si="51"/>
        <v>1</v>
      </c>
      <c r="F454">
        <f>VLOOKUP('Ответы на форму (1)'!I454,ШкалаРомека,2,FALSE)</f>
        <v>3</v>
      </c>
      <c r="G454">
        <f>VLOOKUP('Ответы на форму (1)'!J454,ШкалаРомека,2,FALSE)</f>
        <v>4</v>
      </c>
      <c r="H454">
        <f>VLOOKUP('Ответы на форму (1)'!K454,ШкалаРомека,2,FALSE)</f>
        <v>3</v>
      </c>
      <c r="I454">
        <f>VLOOKUP('Ответы на форму (1)'!L454,ШкалаРомека,2,FALSE)</f>
        <v>3</v>
      </c>
      <c r="J454">
        <f>VLOOKUP('Ответы на форму (1)'!M454,ШкалаРомека,2,FALSE)</f>
        <v>4</v>
      </c>
      <c r="K454">
        <f>VLOOKUP('Ответы на форму (1)'!N454,ШкалаРомека,2,FALSE)</f>
        <v>3</v>
      </c>
      <c r="L454">
        <f>VLOOKUP('Ответы на форму (1)'!O454,ШкалаРомека,2,FALSE)</f>
        <v>4</v>
      </c>
      <c r="M454">
        <f>VLOOKUP('Ответы на форму (1)'!P454,ШкалаРомека,2,FALSE)</f>
        <v>3</v>
      </c>
      <c r="N454">
        <f>VLOOKUP('Ответы на форму (1)'!Q454,ШкалаРомека,2,FALSE)</f>
        <v>3</v>
      </c>
      <c r="O454">
        <f>VLOOKUP('Ответы на форму (1)'!R454,ШкалаРомека,2,FALSE)</f>
        <v>3</v>
      </c>
      <c r="P454">
        <f t="shared" si="49"/>
        <v>33</v>
      </c>
      <c r="Q454">
        <f>VLOOKUP('Ответы на форму (1)'!S454,ЧастотаПрактик,2,FALSE)</f>
        <v>1</v>
      </c>
      <c r="R454">
        <f>VLOOKUP('Ответы на форму (1)'!T454,ЧастотаПрактик,2,FALSE)</f>
        <v>2</v>
      </c>
      <c r="S454">
        <f>VLOOKUP('Ответы на форму (1)'!U454,ЧастотаПрактик,2,FALSE)</f>
        <v>3</v>
      </c>
      <c r="T454">
        <f>VLOOKUP('Ответы на форму (1)'!V454,ЧастотаПрактик,2,FALSE)</f>
        <v>3</v>
      </c>
      <c r="U454">
        <f>VLOOKUP('Ответы на форму (1)'!W454,ЧастотаПрактик,2,FALSE)</f>
        <v>2</v>
      </c>
      <c r="V454">
        <f>VLOOKUP('Ответы на форму (1)'!X454,ЧастотаПрактик,2,FALSE)</f>
        <v>4</v>
      </c>
      <c r="W454">
        <f>VLOOKUP('Ответы на форму (1)'!Y454,ЧастотаПрактик,2,FALSE)</f>
        <v>3</v>
      </c>
      <c r="X454">
        <f>VLOOKUP('Ответы на форму (1)'!Z454,ЧастотаПрактик,2,FALSE)</f>
        <v>3</v>
      </c>
      <c r="Y454">
        <f>VLOOKUP('Ответы на форму (1)'!AA454,ЧастотаПрактик,2,FALSE)</f>
        <v>3</v>
      </c>
      <c r="Z454">
        <f>VLOOKUP('Ответы на форму (1)'!AB454,ЧастотаПрактик,2,FALSE)</f>
        <v>4</v>
      </c>
      <c r="AA454">
        <f>VLOOKUP('Ответы на форму (1)'!AC454,ЧастотаПрактик,2,FALSE)</f>
        <v>3</v>
      </c>
      <c r="AB454">
        <f>VLOOKUP('Ответы на форму (1)'!AD454,ЧастотаПрактик,2,FALSE)</f>
        <v>3</v>
      </c>
      <c r="AC454">
        <f>VLOOKUP('Ответы на форму (1)'!AE454,ЧастотаПрактик,2,FALSE)</f>
        <v>4</v>
      </c>
      <c r="AD454">
        <f>VLOOKUP('Ответы на форму (1)'!AF454,ЧастотаПрактик,2,FALSE)</f>
        <v>1</v>
      </c>
      <c r="AE454">
        <f>VLOOKUP('Ответы на форму (1)'!AG454,ДаПочтиНет,2,FALSE)</f>
        <v>2</v>
      </c>
      <c r="AF454">
        <f>VLOOKUP('Ответы на форму (1)'!AH454,ДаПочтиНет,2,FALSE)</f>
        <v>2</v>
      </c>
      <c r="AG454">
        <f>VLOOKUP('Ответы на форму (1)'!AI454,ДаПочтиНет,2,FALSE)</f>
        <v>1</v>
      </c>
      <c r="AH454">
        <f>VLOOKUP('Ответы на форму (1)'!AJ454,ДаПочтиНет,2,FALSE)</f>
        <v>2</v>
      </c>
      <c r="AI454">
        <f>VLOOKUP('Ответы на форму (1)'!AK454,ДаПочтиНет,2,FALSE)</f>
        <v>2</v>
      </c>
      <c r="AJ454">
        <f>VLOOKUP('Ответы на форму (1)'!AL454,ДаПочтиНет,2,FALSE)</f>
        <v>2</v>
      </c>
      <c r="AK454">
        <f>VLOOKUP('Ответы на форму (1)'!AM454,ДаПочтиНет,2,FALSE)</f>
        <v>2</v>
      </c>
      <c r="AL454">
        <f>VLOOKUP('Ответы на форму (1)'!AN454,ДаПочтиНет,2,FALSE)</f>
        <v>0</v>
      </c>
      <c r="AM454">
        <f>VLOOKUP('Ответы на форму (1)'!AO454,ДаПочтиНет,2,FALSE)</f>
        <v>2</v>
      </c>
      <c r="AN454">
        <f t="shared" si="52"/>
        <v>50</v>
      </c>
      <c r="AO454">
        <f>VLOOKUP('Ответы на форму (1)'!AP454,ДаПочтиНет,2,FALSE)</f>
        <v>1</v>
      </c>
      <c r="AP454">
        <f>VLOOKUP('Ответы на форму (1)'!AQ454,ОбразЖизни,2,FALSE)</f>
        <v>3</v>
      </c>
      <c r="AQ454">
        <f>VLOOKUP('Ответы на форму (1)'!AR454,ОбразЖизни,2,FALSE)</f>
        <v>4</v>
      </c>
      <c r="AR454">
        <f>VLOOKUP('Ответы на форму (1)'!AS454,ОбразЖизни,2,FALSE)</f>
        <v>4</v>
      </c>
      <c r="AS454">
        <f>VLOOKUP('Ответы на форму (1)'!AT454,ОбразЖизни,2,FALSE)</f>
        <v>2</v>
      </c>
      <c r="AT454">
        <f>VLOOKUP('Ответы на форму (1)'!AU454,ОбразЖизни,2,FALSE)</f>
        <v>3</v>
      </c>
      <c r="AU454">
        <f>VLOOKUP('Ответы на форму (1)'!AV454,ОбразЖизни,2,FALSE)</f>
        <v>3</v>
      </c>
      <c r="AV454">
        <f>'Ответы на форму (1)'!AW454</f>
        <v>5</v>
      </c>
      <c r="AW454">
        <f>IF('Ответы на форму (1)'!AX454="",0,1)</f>
        <v>0</v>
      </c>
      <c r="AX454">
        <f>VLOOKUP('Ответы на форму (1)'!AY454,Курение,2,FALSE)</f>
        <v>1</v>
      </c>
      <c r="AY454">
        <f>VLOOKUP('Ответы на форму (1)'!AZ454,Алкоголь,2,FALSE)</f>
        <v>1</v>
      </c>
      <c r="AZ454">
        <f>VLOOKUP('Ответы на форму (1)'!BA454,СемейныйОпыт,2,FALSE)</f>
        <v>0</v>
      </c>
      <c r="BA454">
        <f>'Ответы на форму (1)'!BB454</f>
        <v>0</v>
      </c>
      <c r="BB454">
        <f>IF('Ответы на форму (1)'!BC454="",0,VLOOKUP('Ответы на форму (1)'!BC454,УровниЗнакомства,2,FALSE))</f>
        <v>2</v>
      </c>
      <c r="BC454">
        <f>IF('Ответы на форму (1)'!BD454="",0,VLOOKUP('Ответы на форму (1)'!BD454,УровниЗнакомства,2,FALSE))</f>
        <v>1</v>
      </c>
      <c r="BD454">
        <f>IF('Ответы на форму (1)'!BE454="",0,VLOOKUP('Ответы на форму (1)'!BE454,УровниЗнакомства,2,FALSE))</f>
        <v>4</v>
      </c>
      <c r="BE454">
        <f>IF('Ответы на форму (1)'!BF454="",0,VLOOKUP('Ответы на форму (1)'!BF454,УровниЗнакомства,2,FALSE))</f>
        <v>4</v>
      </c>
      <c r="BF454">
        <f>IF('Ответы на форму (1)'!BG454="",0,VLOOKUP('Ответы на форму (1)'!BG454,УровниЗнакомства,2,FALSE))</f>
        <v>1</v>
      </c>
      <c r="BG454">
        <f>IF('Ответы на форму (1)'!BH454="",0,VLOOKUP('Ответы на форму (1)'!BH454,УровниЗнакомства,2,FALSE))</f>
        <v>0</v>
      </c>
      <c r="BH454">
        <f t="shared" si="53"/>
        <v>12</v>
      </c>
      <c r="BI454">
        <f>VLOOKUP('Ответы на форму (1)'!BI454,ТараканоБалл,2,FALSE)</f>
        <v>4</v>
      </c>
      <c r="BJ454">
        <f>VLOOKUP('Ответы на форму (1)'!BJ454,ТараканоБалл,2,FALSE)</f>
        <v>2</v>
      </c>
      <c r="BK454">
        <f>VLOOKUP('Ответы на форму (1)'!BK454,ТараканоБалл,2,FALSE)</f>
        <v>4</v>
      </c>
      <c r="BL454">
        <f>VLOOKUP('Ответы на форму (1)'!BL454,ТараканоБалл,2,FALSE)</f>
        <v>2</v>
      </c>
      <c r="BM454">
        <f t="shared" si="54"/>
        <v>12</v>
      </c>
      <c r="BN454">
        <f t="shared" si="55"/>
        <v>1</v>
      </c>
      <c r="BO454">
        <f>VLOOKUP('Ответы на форму (1)'!BM454,ОбъемИнфы,2,FALSE)</f>
        <v>3</v>
      </c>
      <c r="BP454">
        <f>VLOOKUP('Ответы на форму (1)'!BN454,ОбъемИнфы,2,FALSE)</f>
        <v>2</v>
      </c>
      <c r="BQ454">
        <f>VLOOKUP('Ответы на форму (1)'!BO454,ОбъемИнфы,2,FALSE)</f>
        <v>0</v>
      </c>
      <c r="BR454">
        <f>VLOOKUP('Ответы на форму (1)'!BP454,ОбъемИнфы,2,FALSE)</f>
        <v>3</v>
      </c>
      <c r="BS454">
        <f>VLOOKUP('Ответы на форму (1)'!BQ454,ОбъемИнфы,2,FALSE)</f>
        <v>3</v>
      </c>
      <c r="BT454">
        <f>VLOOKUP('Ответы на форму (1)'!BR454,ОбъемИнфы,2,FALSE)</f>
        <v>3</v>
      </c>
      <c r="BU454">
        <f>VLOOKUP('Ответы на форму (1)'!BS454,ОбъемИнфы,2,FALSE)</f>
        <v>1</v>
      </c>
      <c r="BV454">
        <f>VLOOKUP('Ответы на форму (1)'!BT454,ОбъемИнфы,2,FALSE)</f>
        <v>1</v>
      </c>
      <c r="BW454">
        <f>IF('Ответы на форму (1)'!BU454&gt;2,"много",'Ответы на форму (1)'!BU454)</f>
        <v>1</v>
      </c>
      <c r="BX454">
        <f>VLOOKUP('Ответы на форму (1)'!BV454,Блыки,2,FALSE)</f>
        <v>0</v>
      </c>
      <c r="BY454">
        <f>IF('Ответы на форму (1)'!BY454="","",'Ответы на форму (1)'!BY454)</f>
        <v>8</v>
      </c>
      <c r="BZ454" t="str">
        <f t="shared" si="50"/>
        <v>Нет</v>
      </c>
    </row>
    <row r="455" spans="1:78" x14ac:dyDescent="0.35">
      <c r="A455">
        <f>IF('Ответы на форму (1)'!B455="М",1,0)</f>
        <v>1</v>
      </c>
      <c r="B455">
        <f>'Ответы на форму (1)'!C455</f>
        <v>25</v>
      </c>
      <c r="C455">
        <f>VLOOKUP('Ответы на форму (1)'!G455,Успевание,2,FALSE)</f>
        <v>4</v>
      </c>
      <c r="D455">
        <f>VLOOKUP('Ответы на форму (1)'!H455,Успевание,2,FALSE)</f>
        <v>3</v>
      </c>
      <c r="E455">
        <f t="shared" si="51"/>
        <v>1</v>
      </c>
      <c r="F455">
        <f>VLOOKUP('Ответы на форму (1)'!I455,ШкалаРомека,2,FALSE)</f>
        <v>3</v>
      </c>
      <c r="G455">
        <f>VLOOKUP('Ответы на форму (1)'!J455,ШкалаРомека,2,FALSE)</f>
        <v>3</v>
      </c>
      <c r="H455">
        <f>VLOOKUP('Ответы на форму (1)'!K455,ШкалаРомека,2,FALSE)</f>
        <v>2</v>
      </c>
      <c r="I455">
        <f>VLOOKUP('Ответы на форму (1)'!L455,ШкалаРомека,2,FALSE)</f>
        <v>2</v>
      </c>
      <c r="J455">
        <f>VLOOKUP('Ответы на форму (1)'!M455,ШкалаРомека,2,FALSE)</f>
        <v>3</v>
      </c>
      <c r="K455">
        <f>VLOOKUP('Ответы на форму (1)'!N455,ШкалаРомека,2,FALSE)</f>
        <v>3</v>
      </c>
      <c r="L455">
        <f>VLOOKUP('Ответы на форму (1)'!O455,ШкалаРомека,2,FALSE)</f>
        <v>3</v>
      </c>
      <c r="M455">
        <f>VLOOKUP('Ответы на форму (1)'!P455,ШкалаРомека,2,FALSE)</f>
        <v>2</v>
      </c>
      <c r="N455">
        <f>VLOOKUP('Ответы на форму (1)'!Q455,ШкалаРомека,2,FALSE)</f>
        <v>2</v>
      </c>
      <c r="O455">
        <f>VLOOKUP('Ответы на форму (1)'!R455,ШкалаРомека,2,FALSE)</f>
        <v>3</v>
      </c>
      <c r="P455">
        <f t="shared" si="49"/>
        <v>26</v>
      </c>
      <c r="Q455">
        <f>VLOOKUP('Ответы на форму (1)'!S455,ЧастотаПрактик,2,FALSE)</f>
        <v>3</v>
      </c>
      <c r="R455">
        <f>VLOOKUP('Ответы на форму (1)'!T455,ЧастотаПрактик,2,FALSE)</f>
        <v>1</v>
      </c>
      <c r="S455">
        <f>VLOOKUP('Ответы на форму (1)'!U455,ЧастотаПрактик,2,FALSE)</f>
        <v>2</v>
      </c>
      <c r="T455">
        <f>VLOOKUP('Ответы на форму (1)'!V455,ЧастотаПрактик,2,FALSE)</f>
        <v>1</v>
      </c>
      <c r="U455">
        <f>VLOOKUP('Ответы на форму (1)'!W455,ЧастотаПрактик,2,FALSE)</f>
        <v>1</v>
      </c>
      <c r="V455">
        <f>VLOOKUP('Ответы на форму (1)'!X455,ЧастотаПрактик,2,FALSE)</f>
        <v>1</v>
      </c>
      <c r="W455">
        <f>VLOOKUP('Ответы на форму (1)'!Y455,ЧастотаПрактик,2,FALSE)</f>
        <v>2</v>
      </c>
      <c r="X455">
        <f>VLOOKUP('Ответы на форму (1)'!Z455,ЧастотаПрактик,2,FALSE)</f>
        <v>4</v>
      </c>
      <c r="Y455">
        <f>VLOOKUP('Ответы на форму (1)'!AA455,ЧастотаПрактик,2,FALSE)</f>
        <v>3</v>
      </c>
      <c r="Z455">
        <f>VLOOKUP('Ответы на форму (1)'!AB455,ЧастотаПрактик,2,FALSE)</f>
        <v>3</v>
      </c>
      <c r="AA455">
        <f>VLOOKUP('Ответы на форму (1)'!AC455,ЧастотаПрактик,2,FALSE)</f>
        <v>4</v>
      </c>
      <c r="AB455">
        <f>VLOOKUP('Ответы на форму (1)'!AD455,ЧастотаПрактик,2,FALSE)</f>
        <v>4</v>
      </c>
      <c r="AC455">
        <f>VLOOKUP('Ответы на форму (1)'!AE455,ЧастотаПрактик,2,FALSE)</f>
        <v>3</v>
      </c>
      <c r="AD455">
        <f>VLOOKUP('Ответы на форму (1)'!AF455,ЧастотаПрактик,2,FALSE)</f>
        <v>2</v>
      </c>
      <c r="AE455">
        <f>VLOOKUP('Ответы на форму (1)'!AG455,ДаПочтиНет,2,FALSE)</f>
        <v>2</v>
      </c>
      <c r="AF455">
        <f>VLOOKUP('Ответы на форму (1)'!AH455,ДаПочтиНет,2,FALSE)</f>
        <v>1</v>
      </c>
      <c r="AG455">
        <f>VLOOKUP('Ответы на форму (1)'!AI455,ДаПочтиНет,2,FALSE)</f>
        <v>1</v>
      </c>
      <c r="AH455">
        <f>VLOOKUP('Ответы на форму (1)'!AJ455,ДаПочтиНет,2,FALSE)</f>
        <v>0</v>
      </c>
      <c r="AI455">
        <f>VLOOKUP('Ответы на форму (1)'!AK455,ДаПочтиНет,2,FALSE)</f>
        <v>0</v>
      </c>
      <c r="AJ455">
        <f>VLOOKUP('Ответы на форму (1)'!AL455,ДаПочтиНет,2,FALSE)</f>
        <v>1</v>
      </c>
      <c r="AK455">
        <f>VLOOKUP('Ответы на форму (1)'!AM455,ДаПочтиНет,2,FALSE)</f>
        <v>2</v>
      </c>
      <c r="AL455">
        <f>VLOOKUP('Ответы на форму (1)'!AN455,ДаПочтиНет,2,FALSE)</f>
        <v>2</v>
      </c>
      <c r="AM455">
        <f>VLOOKUP('Ответы на форму (1)'!AO455,ДаПочтиНет,2,FALSE)</f>
        <v>2</v>
      </c>
      <c r="AN455">
        <f t="shared" si="52"/>
        <v>42</v>
      </c>
      <c r="AO455">
        <f>VLOOKUP('Ответы на форму (1)'!AP455,ДаПочтиНет,2,FALSE)</f>
        <v>0</v>
      </c>
      <c r="AP455">
        <f>VLOOKUP('Ответы на форму (1)'!AQ455,ОбразЖизни,2,FALSE)</f>
        <v>4</v>
      </c>
      <c r="AQ455">
        <f>VLOOKUP('Ответы на форму (1)'!AR455,ОбразЖизни,2,FALSE)</f>
        <v>4</v>
      </c>
      <c r="AR455">
        <f>VLOOKUP('Ответы на форму (1)'!AS455,ОбразЖизни,2,FALSE)</f>
        <v>3</v>
      </c>
      <c r="AS455">
        <f>VLOOKUP('Ответы на форму (1)'!AT455,ОбразЖизни,2,FALSE)</f>
        <v>1</v>
      </c>
      <c r="AT455">
        <f>VLOOKUP('Ответы на форму (1)'!AU455,ОбразЖизни,2,FALSE)</f>
        <v>3</v>
      </c>
      <c r="AU455">
        <f>VLOOKUP('Ответы на форму (1)'!AV455,ОбразЖизни,2,FALSE)</f>
        <v>2</v>
      </c>
      <c r="AV455">
        <f>'Ответы на форму (1)'!AW455</f>
        <v>5</v>
      </c>
      <c r="AW455">
        <f>IF('Ответы на форму (1)'!AX455="",0,1)</f>
        <v>0</v>
      </c>
      <c r="AX455">
        <f>VLOOKUP('Ответы на форму (1)'!AY455,Курение,2,FALSE)</f>
        <v>0</v>
      </c>
      <c r="AY455">
        <f>VLOOKUP('Ответы на форму (1)'!AZ455,Алкоголь,2,FALSE)</f>
        <v>0</v>
      </c>
      <c r="AZ455">
        <f>VLOOKUP('Ответы на форму (1)'!BA455,СемейныйОпыт,2,FALSE)</f>
        <v>0</v>
      </c>
      <c r="BA455">
        <f>'Ответы на форму (1)'!BB455</f>
        <v>0</v>
      </c>
      <c r="BB455">
        <f>IF('Ответы на форму (1)'!BC455="",0,VLOOKUP('Ответы на форму (1)'!BC455,УровниЗнакомства,2,FALSE))</f>
        <v>0</v>
      </c>
      <c r="BC455">
        <f>IF('Ответы на форму (1)'!BD455="",0,VLOOKUP('Ответы на форму (1)'!BD455,УровниЗнакомства,2,FALSE))</f>
        <v>0</v>
      </c>
      <c r="BD455">
        <f>IF('Ответы на форму (1)'!BE455="",0,VLOOKUP('Ответы на форму (1)'!BE455,УровниЗнакомства,2,FALSE))</f>
        <v>0</v>
      </c>
      <c r="BE455">
        <f>IF('Ответы на форму (1)'!BF455="",0,VLOOKUP('Ответы на форму (1)'!BF455,УровниЗнакомства,2,FALSE))</f>
        <v>5</v>
      </c>
      <c r="BF455">
        <f>IF('Ответы на форму (1)'!BG455="",0,VLOOKUP('Ответы на форму (1)'!BG455,УровниЗнакомства,2,FALSE))</f>
        <v>4</v>
      </c>
      <c r="BG455">
        <f>IF('Ответы на форму (1)'!BH455="",0,VLOOKUP('Ответы на форму (1)'!BH455,УровниЗнакомства,2,FALSE))</f>
        <v>0</v>
      </c>
      <c r="BH455">
        <f t="shared" si="53"/>
        <v>9</v>
      </c>
      <c r="BI455">
        <f>VLOOKUP('Ответы на форму (1)'!BI455,ТараканоБалл,2,FALSE)</f>
        <v>2</v>
      </c>
      <c r="BJ455">
        <f>VLOOKUP('Ответы на форму (1)'!BJ455,ТараканоБалл,2,FALSE)</f>
        <v>1</v>
      </c>
      <c r="BK455">
        <f>VLOOKUP('Ответы на форму (1)'!BK455,ТараканоБалл,2,FALSE)</f>
        <v>2</v>
      </c>
      <c r="BL455">
        <f>VLOOKUP('Ответы на форму (1)'!BL455,ТараканоБалл,2,FALSE)</f>
        <v>5</v>
      </c>
      <c r="BM455">
        <f t="shared" si="54"/>
        <v>10</v>
      </c>
      <c r="BN455">
        <f t="shared" si="55"/>
        <v>0</v>
      </c>
      <c r="BO455">
        <f>VLOOKUP('Ответы на форму (1)'!BM455,ОбъемИнфы,2,FALSE)</f>
        <v>1</v>
      </c>
      <c r="BP455">
        <f>VLOOKUP('Ответы на форму (1)'!BN455,ОбъемИнфы,2,FALSE)</f>
        <v>3</v>
      </c>
      <c r="BQ455">
        <f>VLOOKUP('Ответы на форму (1)'!BO455,ОбъемИнфы,2,FALSE)</f>
        <v>1</v>
      </c>
      <c r="BR455">
        <f>VLOOKUP('Ответы на форму (1)'!BP455,ОбъемИнфы,2,FALSE)</f>
        <v>4</v>
      </c>
      <c r="BS455">
        <f>VLOOKUP('Ответы на форму (1)'!BQ455,ОбъемИнфы,2,FALSE)</f>
        <v>3</v>
      </c>
      <c r="BT455">
        <f>VLOOKUP('Ответы на форму (1)'!BR455,ОбъемИнфы,2,FALSE)</f>
        <v>2</v>
      </c>
      <c r="BU455">
        <f>VLOOKUP('Ответы на форму (1)'!BS455,ОбъемИнфы,2,FALSE)</f>
        <v>1</v>
      </c>
      <c r="BV455">
        <f>VLOOKUP('Ответы на форму (1)'!BT455,ОбъемИнфы,2,FALSE)</f>
        <v>0</v>
      </c>
      <c r="BW455">
        <f>IF('Ответы на форму (1)'!BU455&gt;2,"много",'Ответы на форму (1)'!BU455)</f>
        <v>1</v>
      </c>
      <c r="BX455">
        <f>VLOOKUP('Ответы на форму (1)'!BV455,Блыки,2,FALSE)</f>
        <v>0</v>
      </c>
      <c r="BY455">
        <f>IF('Ответы на форму (1)'!BY455="","",'Ответы на форму (1)'!BY455)</f>
        <v>6</v>
      </c>
      <c r="BZ455" t="str">
        <f t="shared" si="50"/>
        <v>Нет</v>
      </c>
    </row>
    <row r="456" spans="1:78" x14ac:dyDescent="0.35">
      <c r="A456">
        <f>IF('Ответы на форму (1)'!B456="М",1,0)</f>
        <v>1</v>
      </c>
      <c r="B456">
        <f>'Ответы на форму (1)'!C456</f>
        <v>48</v>
      </c>
      <c r="C456">
        <f>VLOOKUP('Ответы на форму (1)'!G456,Успевание,2,FALSE)</f>
        <v>3</v>
      </c>
      <c r="D456">
        <f>VLOOKUP('Ответы на форму (1)'!H456,Успевание,2,FALSE)</f>
        <v>4</v>
      </c>
      <c r="E456">
        <f t="shared" si="51"/>
        <v>-1</v>
      </c>
      <c r="F456">
        <f>VLOOKUP('Ответы на форму (1)'!I456,ШкалаРомека,2,FALSE)</f>
        <v>3</v>
      </c>
      <c r="G456">
        <f>VLOOKUP('Ответы на форму (1)'!J456,ШкалаРомека,2,FALSE)</f>
        <v>3</v>
      </c>
      <c r="H456">
        <f>VLOOKUP('Ответы на форму (1)'!K456,ШкалаРомека,2,FALSE)</f>
        <v>3</v>
      </c>
      <c r="I456">
        <f>VLOOKUP('Ответы на форму (1)'!L456,ШкалаРомека,2,FALSE)</f>
        <v>2</v>
      </c>
      <c r="J456">
        <f>VLOOKUP('Ответы на форму (1)'!M456,ШкалаРомека,2,FALSE)</f>
        <v>3</v>
      </c>
      <c r="K456">
        <f>VLOOKUP('Ответы на форму (1)'!N456,ШкалаРомека,2,FALSE)</f>
        <v>4</v>
      </c>
      <c r="L456">
        <f>VLOOKUP('Ответы на форму (1)'!O456,ШкалаРомека,2,FALSE)</f>
        <v>3</v>
      </c>
      <c r="M456">
        <f>VLOOKUP('Ответы на форму (1)'!P456,ШкалаРомека,2,FALSE)</f>
        <v>2</v>
      </c>
      <c r="N456">
        <f>VLOOKUP('Ответы на форму (1)'!Q456,ШкалаРомека,2,FALSE)</f>
        <v>3</v>
      </c>
      <c r="O456">
        <f>VLOOKUP('Ответы на форму (1)'!R456,ШкалаРомека,2,FALSE)</f>
        <v>3</v>
      </c>
      <c r="P456">
        <f t="shared" si="49"/>
        <v>29</v>
      </c>
      <c r="Q456">
        <f>VLOOKUP('Ответы на форму (1)'!S456,ЧастотаПрактик,2,FALSE)</f>
        <v>0</v>
      </c>
      <c r="R456">
        <f>VLOOKUP('Ответы на форму (1)'!T456,ЧастотаПрактик,2,FALSE)</f>
        <v>0</v>
      </c>
      <c r="S456">
        <f>VLOOKUP('Ответы на форму (1)'!U456,ЧастотаПрактик,2,FALSE)</f>
        <v>2</v>
      </c>
      <c r="T456">
        <f>VLOOKUP('Ответы на форму (1)'!V456,ЧастотаПрактик,2,FALSE)</f>
        <v>3</v>
      </c>
      <c r="U456">
        <f>VLOOKUP('Ответы на форму (1)'!W456,ЧастотаПрактик,2,FALSE)</f>
        <v>0</v>
      </c>
      <c r="V456">
        <f>VLOOKUP('Ответы на форму (1)'!X456,ЧастотаПрактик,2,FALSE)</f>
        <v>0</v>
      </c>
      <c r="W456">
        <f>VLOOKUP('Ответы на форму (1)'!Y456,ЧастотаПрактик,2,FALSE)</f>
        <v>1</v>
      </c>
      <c r="X456">
        <f>VLOOKUP('Ответы на форму (1)'!Z456,ЧастотаПрактик,2,FALSE)</f>
        <v>3</v>
      </c>
      <c r="Y456">
        <f>VLOOKUP('Ответы на форму (1)'!AA456,ЧастотаПрактик,2,FALSE)</f>
        <v>2</v>
      </c>
      <c r="Z456">
        <f>VLOOKUP('Ответы на форму (1)'!AB456,ЧастотаПрактик,2,FALSE)</f>
        <v>3</v>
      </c>
      <c r="AA456">
        <f>VLOOKUP('Ответы на форму (1)'!AC456,ЧастотаПрактик,2,FALSE)</f>
        <v>0</v>
      </c>
      <c r="AB456">
        <f>VLOOKUP('Ответы на форму (1)'!AD456,ЧастотаПрактик,2,FALSE)</f>
        <v>2</v>
      </c>
      <c r="AC456">
        <f>VLOOKUP('Ответы на форму (1)'!AE456,ЧастотаПрактик,2,FALSE)</f>
        <v>1</v>
      </c>
      <c r="AD456">
        <f>VLOOKUP('Ответы на форму (1)'!AF456,ЧастотаПрактик,2,FALSE)</f>
        <v>4</v>
      </c>
      <c r="AE456">
        <f>VLOOKUP('Ответы на форму (1)'!AG456,ДаПочтиНет,2,FALSE)</f>
        <v>2</v>
      </c>
      <c r="AF456">
        <f>VLOOKUP('Ответы на форму (1)'!AH456,ДаПочтиНет,2,FALSE)</f>
        <v>2</v>
      </c>
      <c r="AG456">
        <f>VLOOKUP('Ответы на форму (1)'!AI456,ДаПочтиНет,2,FALSE)</f>
        <v>2</v>
      </c>
      <c r="AH456">
        <f>VLOOKUP('Ответы на форму (1)'!AJ456,ДаПочтиНет,2,FALSE)</f>
        <v>0</v>
      </c>
      <c r="AI456">
        <f>VLOOKUP('Ответы на форму (1)'!AK456,ДаПочтиНет,2,FALSE)</f>
        <v>1</v>
      </c>
      <c r="AJ456">
        <f>VLOOKUP('Ответы на форму (1)'!AL456,ДаПочтиНет,2,FALSE)</f>
        <v>0</v>
      </c>
      <c r="AK456">
        <f>VLOOKUP('Ответы на форму (1)'!AM456,ДаПочтиНет,2,FALSE)</f>
        <v>0</v>
      </c>
      <c r="AL456">
        <f>VLOOKUP('Ответы на форму (1)'!AN456,ДаПочтиНет,2,FALSE)</f>
        <v>0</v>
      </c>
      <c r="AM456">
        <f>VLOOKUP('Ответы на форму (1)'!AO456,ДаПочтиНет,2,FALSE)</f>
        <v>0</v>
      </c>
      <c r="AN456">
        <f t="shared" si="52"/>
        <v>25</v>
      </c>
      <c r="AO456">
        <f>VLOOKUP('Ответы на форму (1)'!AP456,ДаПочтиНет,2,FALSE)</f>
        <v>1</v>
      </c>
      <c r="AP456">
        <f>VLOOKUP('Ответы на форму (1)'!AQ456,ОбразЖизни,2,FALSE)</f>
        <v>3</v>
      </c>
      <c r="AQ456">
        <f>VLOOKUP('Ответы на форму (1)'!AR456,ОбразЖизни,2,FALSE)</f>
        <v>4</v>
      </c>
      <c r="AR456">
        <f>VLOOKUP('Ответы на форму (1)'!AS456,ОбразЖизни,2,FALSE)</f>
        <v>1</v>
      </c>
      <c r="AS456">
        <f>VLOOKUP('Ответы на форму (1)'!AT456,ОбразЖизни,2,FALSE)</f>
        <v>0</v>
      </c>
      <c r="AT456">
        <f>VLOOKUP('Ответы на форму (1)'!AU456,ОбразЖизни,2,FALSE)</f>
        <v>3</v>
      </c>
      <c r="AU456">
        <f>VLOOKUP('Ответы на форму (1)'!AV456,ОбразЖизни,2,FALSE)</f>
        <v>2</v>
      </c>
      <c r="AV456">
        <f>'Ответы на форму (1)'!AW456</f>
        <v>4</v>
      </c>
      <c r="AW456">
        <f>IF('Ответы на форму (1)'!AX456="",0,1)</f>
        <v>0</v>
      </c>
      <c r="AX456">
        <f>VLOOKUP('Ответы на форму (1)'!AY456,Курение,2,FALSE)</f>
        <v>0</v>
      </c>
      <c r="AY456">
        <f>VLOOKUP('Ответы на форму (1)'!AZ456,Алкоголь,2,FALSE)</f>
        <v>1</v>
      </c>
      <c r="AZ456">
        <f>VLOOKUP('Ответы на форму (1)'!BA456,СемейныйОпыт,2,FALSE)</f>
        <v>3</v>
      </c>
      <c r="BA456">
        <f>'Ответы на форму (1)'!BB456</f>
        <v>4</v>
      </c>
      <c r="BB456">
        <f>IF('Ответы на форму (1)'!BC456="",0,VLOOKUP('Ответы на форму (1)'!BC456,УровниЗнакомства,2,FALSE))</f>
        <v>0</v>
      </c>
      <c r="BC456">
        <f>IF('Ответы на форму (1)'!BD456="",0,VLOOKUP('Ответы на форму (1)'!BD456,УровниЗнакомства,2,FALSE))</f>
        <v>0</v>
      </c>
      <c r="BD456">
        <f>IF('Ответы на форму (1)'!BE456="",0,VLOOKUP('Ответы на форму (1)'!BE456,УровниЗнакомства,2,FALSE))</f>
        <v>0</v>
      </c>
      <c r="BE456">
        <f>IF('Ответы на форму (1)'!BF456="",0,VLOOKUP('Ответы на форму (1)'!BF456,УровниЗнакомства,2,FALSE))</f>
        <v>4</v>
      </c>
      <c r="BF456">
        <f>IF('Ответы на форму (1)'!BG456="",0,VLOOKUP('Ответы на форму (1)'!BG456,УровниЗнакомства,2,FALSE))</f>
        <v>0</v>
      </c>
      <c r="BG456">
        <f>IF('Ответы на форму (1)'!BH456="",0,VLOOKUP('Ответы на форму (1)'!BH456,УровниЗнакомства,2,FALSE))</f>
        <v>0</v>
      </c>
      <c r="BH456">
        <f t="shared" si="53"/>
        <v>4</v>
      </c>
      <c r="BI456">
        <f>VLOOKUP('Ответы на форму (1)'!BI456,ТараканоБалл,2,FALSE)</f>
        <v>1</v>
      </c>
      <c r="BJ456">
        <f>VLOOKUP('Ответы на форму (1)'!BJ456,ТараканоБалл,2,FALSE)</f>
        <v>3</v>
      </c>
      <c r="BK456">
        <f>VLOOKUP('Ответы на форму (1)'!BK456,ТараканоБалл,2,FALSE)</f>
        <v>2</v>
      </c>
      <c r="BL456">
        <f>VLOOKUP('Ответы на форму (1)'!BL456,ТараканоБалл,2,FALSE)</f>
        <v>1</v>
      </c>
      <c r="BM456">
        <f t="shared" si="54"/>
        <v>7</v>
      </c>
      <c r="BN456">
        <f t="shared" si="55"/>
        <v>0</v>
      </c>
      <c r="BO456">
        <f>VLOOKUP('Ответы на форму (1)'!BM456,ОбъемИнфы,2,FALSE)</f>
        <v>0</v>
      </c>
      <c r="BP456">
        <f>VLOOKUP('Ответы на форму (1)'!BN456,ОбъемИнфы,2,FALSE)</f>
        <v>2</v>
      </c>
      <c r="BQ456">
        <f>VLOOKUP('Ответы на форму (1)'!BO456,ОбъемИнфы,2,FALSE)</f>
        <v>3</v>
      </c>
      <c r="BR456">
        <f>VLOOKUP('Ответы на форму (1)'!BP456,ОбъемИнфы,2,FALSE)</f>
        <v>2</v>
      </c>
      <c r="BS456">
        <f>VLOOKUP('Ответы на форму (1)'!BQ456,ОбъемИнфы,2,FALSE)</f>
        <v>0</v>
      </c>
      <c r="BT456">
        <f>VLOOKUP('Ответы на форму (1)'!BR456,ОбъемИнфы,2,FALSE)</f>
        <v>2</v>
      </c>
      <c r="BU456">
        <f>VLOOKUP('Ответы на форму (1)'!BS456,ОбъемИнфы,2,FALSE)</f>
        <v>2</v>
      </c>
      <c r="BV456">
        <f>VLOOKUP('Ответы на форму (1)'!BT456,ОбъемИнфы,2,FALSE)</f>
        <v>0</v>
      </c>
      <c r="BW456">
        <f>IF('Ответы на форму (1)'!BU456&gt;2,"много",'Ответы на форму (1)'!BU456)</f>
        <v>1</v>
      </c>
      <c r="BX456">
        <f>VLOOKUP('Ответы на форму (1)'!BV456,Блыки,2,FALSE)</f>
        <v>0</v>
      </c>
      <c r="BY456">
        <f>IF('Ответы на форму (1)'!BY456="","",'Ответы на форму (1)'!BY456)</f>
        <v>7</v>
      </c>
      <c r="BZ456" t="str">
        <f t="shared" si="50"/>
        <v>Да</v>
      </c>
    </row>
    <row r="457" spans="1:78" x14ac:dyDescent="0.35">
      <c r="A457">
        <f>IF('Ответы на форму (1)'!B457="М",1,0)</f>
        <v>0</v>
      </c>
      <c r="B457">
        <f>'Ответы на форму (1)'!C457</f>
        <v>28</v>
      </c>
      <c r="C457">
        <f>VLOOKUP('Ответы на форму (1)'!G457,Успевание,2,FALSE)</f>
        <v>3</v>
      </c>
      <c r="D457">
        <f>VLOOKUP('Ответы на форму (1)'!H457,Успевание,2,FALSE)</f>
        <v>3</v>
      </c>
      <c r="E457">
        <f t="shared" si="51"/>
        <v>0</v>
      </c>
      <c r="F457">
        <f>VLOOKUP('Ответы на форму (1)'!I457,ШкалаРомека,2,FALSE)</f>
        <v>4</v>
      </c>
      <c r="G457">
        <f>VLOOKUP('Ответы на форму (1)'!J457,ШкалаРомека,2,FALSE)</f>
        <v>3</v>
      </c>
      <c r="H457">
        <f>VLOOKUP('Ответы на форму (1)'!K457,ШкалаРомека,2,FALSE)</f>
        <v>2</v>
      </c>
      <c r="I457">
        <f>VLOOKUP('Ответы на форму (1)'!L457,ШкалаРомека,2,FALSE)</f>
        <v>3</v>
      </c>
      <c r="J457">
        <f>VLOOKUP('Ответы на форму (1)'!M457,ШкалаРомека,2,FALSE)</f>
        <v>4</v>
      </c>
      <c r="K457">
        <f>VLOOKUP('Ответы на форму (1)'!N457,ШкалаРомека,2,FALSE)</f>
        <v>4</v>
      </c>
      <c r="L457">
        <f>VLOOKUP('Ответы на форму (1)'!O457,ШкалаРомека,2,FALSE)</f>
        <v>3</v>
      </c>
      <c r="M457">
        <f>VLOOKUP('Ответы на форму (1)'!P457,ШкалаРомека,2,FALSE)</f>
        <v>2</v>
      </c>
      <c r="N457">
        <f>VLOOKUP('Ответы на форму (1)'!Q457,ШкалаРомека,2,FALSE)</f>
        <v>3</v>
      </c>
      <c r="O457">
        <f>VLOOKUP('Ответы на форму (1)'!R457,ШкалаРомека,2,FALSE)</f>
        <v>3</v>
      </c>
      <c r="P457">
        <f t="shared" si="49"/>
        <v>31</v>
      </c>
      <c r="Q457">
        <f>VLOOKUP('Ответы на форму (1)'!S457,ЧастотаПрактик,2,FALSE)</f>
        <v>3</v>
      </c>
      <c r="R457">
        <f>VLOOKUP('Ответы на форму (1)'!T457,ЧастотаПрактик,2,FALSE)</f>
        <v>2</v>
      </c>
      <c r="S457">
        <f>VLOOKUP('Ответы на форму (1)'!U457,ЧастотаПрактик,2,FALSE)</f>
        <v>2</v>
      </c>
      <c r="T457">
        <f>VLOOKUP('Ответы на форму (1)'!V457,ЧастотаПрактик,2,FALSE)</f>
        <v>1</v>
      </c>
      <c r="U457">
        <f>VLOOKUP('Ответы на форму (1)'!W457,ЧастотаПрактик,2,FALSE)</f>
        <v>0</v>
      </c>
      <c r="V457">
        <f>VLOOKUP('Ответы на форму (1)'!X457,ЧастотаПрактик,2,FALSE)</f>
        <v>1</v>
      </c>
      <c r="W457">
        <f>VLOOKUP('Ответы на форму (1)'!Y457,ЧастотаПрактик,2,FALSE)</f>
        <v>1</v>
      </c>
      <c r="X457">
        <f>VLOOKUP('Ответы на форму (1)'!Z457,ЧастотаПрактик,2,FALSE)</f>
        <v>3</v>
      </c>
      <c r="Y457">
        <f>VLOOKUP('Ответы на форму (1)'!AA457,ЧастотаПрактик,2,FALSE)</f>
        <v>2</v>
      </c>
      <c r="Z457">
        <f>VLOOKUP('Ответы на форму (1)'!AB457,ЧастотаПрактик,2,FALSE)</f>
        <v>3</v>
      </c>
      <c r="AA457">
        <f>VLOOKUP('Ответы на форму (1)'!AC457,ЧастотаПрактик,2,FALSE)</f>
        <v>0</v>
      </c>
      <c r="AB457">
        <f>VLOOKUP('Ответы на форму (1)'!AD457,ЧастотаПрактик,2,FALSE)</f>
        <v>3</v>
      </c>
      <c r="AC457">
        <f>VLOOKUP('Ответы на форму (1)'!AE457,ЧастотаПрактик,2,FALSE)</f>
        <v>3</v>
      </c>
      <c r="AD457">
        <f>VLOOKUP('Ответы на форму (1)'!AF457,ЧастотаПрактик,2,FALSE)</f>
        <v>3</v>
      </c>
      <c r="AE457">
        <f>VLOOKUP('Ответы на форму (1)'!AG457,ДаПочтиНет,2,FALSE)</f>
        <v>2</v>
      </c>
      <c r="AF457">
        <f>VLOOKUP('Ответы на форму (1)'!AH457,ДаПочтиНет,2,FALSE)</f>
        <v>1</v>
      </c>
      <c r="AG457">
        <f>VLOOKUP('Ответы на форму (1)'!AI457,ДаПочтиНет,2,FALSE)</f>
        <v>2</v>
      </c>
      <c r="AH457">
        <f>VLOOKUP('Ответы на форму (1)'!AJ457,ДаПочтиНет,2,FALSE)</f>
        <v>0</v>
      </c>
      <c r="AI457">
        <f>VLOOKUP('Ответы на форму (1)'!AK457,ДаПочтиНет,2,FALSE)</f>
        <v>1</v>
      </c>
      <c r="AJ457">
        <f>VLOOKUP('Ответы на форму (1)'!AL457,ДаПочтиНет,2,FALSE)</f>
        <v>0</v>
      </c>
      <c r="AK457">
        <f>VLOOKUP('Ответы на форму (1)'!AM457,ДаПочтиНет,2,FALSE)</f>
        <v>0</v>
      </c>
      <c r="AL457">
        <f>VLOOKUP('Ответы на форму (1)'!AN457,ДаПочтиНет,2,FALSE)</f>
        <v>0</v>
      </c>
      <c r="AM457">
        <f>VLOOKUP('Ответы на форму (1)'!AO457,ДаПочтиНет,2,FALSE)</f>
        <v>2</v>
      </c>
      <c r="AN457">
        <f t="shared" si="52"/>
        <v>32</v>
      </c>
      <c r="AO457">
        <f>VLOOKUP('Ответы на форму (1)'!AP457,ДаПочтиНет,2,FALSE)</f>
        <v>0</v>
      </c>
      <c r="AP457">
        <f>VLOOKUP('Ответы на форму (1)'!AQ457,ОбразЖизни,2,FALSE)</f>
        <v>4</v>
      </c>
      <c r="AQ457">
        <f>VLOOKUP('Ответы на форму (1)'!AR457,ОбразЖизни,2,FALSE)</f>
        <v>4</v>
      </c>
      <c r="AR457">
        <f>VLOOKUP('Ответы на форму (1)'!AS457,ОбразЖизни,2,FALSE)</f>
        <v>4</v>
      </c>
      <c r="AS457">
        <f>VLOOKUP('Ответы на форму (1)'!AT457,ОбразЖизни,2,FALSE)</f>
        <v>2</v>
      </c>
      <c r="AT457">
        <f>VLOOKUP('Ответы на форму (1)'!AU457,ОбразЖизни,2,FALSE)</f>
        <v>1</v>
      </c>
      <c r="AU457">
        <f>VLOOKUP('Ответы на форму (1)'!AV457,ОбразЖизни,2,FALSE)</f>
        <v>3</v>
      </c>
      <c r="AV457">
        <f>'Ответы на форму (1)'!AW457</f>
        <v>5</v>
      </c>
      <c r="AW457">
        <f>IF('Ответы на форму (1)'!AX457="",0,1)</f>
        <v>0</v>
      </c>
      <c r="AX457">
        <f>VLOOKUP('Ответы на форму (1)'!AY457,Курение,2,FALSE)</f>
        <v>0</v>
      </c>
      <c r="AY457">
        <f>VLOOKUP('Ответы на форму (1)'!AZ457,Алкоголь,2,FALSE)</f>
        <v>2</v>
      </c>
      <c r="AZ457">
        <f>VLOOKUP('Ответы на форму (1)'!BA457,СемейныйОпыт,2,FALSE)</f>
        <v>0</v>
      </c>
      <c r="BA457">
        <f>'Ответы на форму (1)'!BB457</f>
        <v>0</v>
      </c>
      <c r="BB457">
        <f>IF('Ответы на форму (1)'!BC457="",0,VLOOKUP('Ответы на форму (1)'!BC457,УровниЗнакомства,2,FALSE))</f>
        <v>0</v>
      </c>
      <c r="BC457">
        <f>IF('Ответы на форму (1)'!BD457="",0,VLOOKUP('Ответы на форму (1)'!BD457,УровниЗнакомства,2,FALSE))</f>
        <v>0</v>
      </c>
      <c r="BD457">
        <f>IF('Ответы на форму (1)'!BE457="",0,VLOOKUP('Ответы на форму (1)'!BE457,УровниЗнакомства,2,FALSE))</f>
        <v>1</v>
      </c>
      <c r="BE457">
        <f>IF('Ответы на форму (1)'!BF457="",0,VLOOKUP('Ответы на форму (1)'!BF457,УровниЗнакомства,2,FALSE))</f>
        <v>3</v>
      </c>
      <c r="BF457">
        <f>IF('Ответы на форму (1)'!BG457="",0,VLOOKUP('Ответы на форму (1)'!BG457,УровниЗнакомства,2,FALSE))</f>
        <v>0</v>
      </c>
      <c r="BG457">
        <f>IF('Ответы на форму (1)'!BH457="",0,VLOOKUP('Ответы на форму (1)'!BH457,УровниЗнакомства,2,FALSE))</f>
        <v>0</v>
      </c>
      <c r="BH457">
        <f t="shared" si="53"/>
        <v>4</v>
      </c>
      <c r="BI457">
        <f>VLOOKUP('Ответы на форму (1)'!BI457,ТараканоБалл,2,FALSE)</f>
        <v>4</v>
      </c>
      <c r="BJ457">
        <f>VLOOKUP('Ответы на форму (1)'!BJ457,ТараканоБалл,2,FALSE)</f>
        <v>4</v>
      </c>
      <c r="BK457">
        <f>VLOOKUP('Ответы на форму (1)'!BK457,ТараканоБалл,2,FALSE)</f>
        <v>3</v>
      </c>
      <c r="BL457">
        <f>VLOOKUP('Ответы на форму (1)'!BL457,ТараканоБалл,2,FALSE)</f>
        <v>2</v>
      </c>
      <c r="BM457">
        <f t="shared" si="54"/>
        <v>13</v>
      </c>
      <c r="BN457">
        <f t="shared" si="55"/>
        <v>1</v>
      </c>
      <c r="BO457">
        <f>VLOOKUP('Ответы на форму (1)'!BM457,ОбъемИнфы,2,FALSE)</f>
        <v>2</v>
      </c>
      <c r="BP457">
        <f>VLOOKUP('Ответы на форму (1)'!BN457,ОбъемИнфы,2,FALSE)</f>
        <v>2</v>
      </c>
      <c r="BQ457">
        <f>VLOOKUP('Ответы на форму (1)'!BO457,ОбъемИнфы,2,FALSE)</f>
        <v>1</v>
      </c>
      <c r="BR457">
        <f>VLOOKUP('Ответы на форму (1)'!BP457,ОбъемИнфы,2,FALSE)</f>
        <v>1</v>
      </c>
      <c r="BS457">
        <f>VLOOKUP('Ответы на форму (1)'!BQ457,ОбъемИнфы,2,FALSE)</f>
        <v>2</v>
      </c>
      <c r="BT457">
        <f>VLOOKUP('Ответы на форму (1)'!BR457,ОбъемИнфы,2,FALSE)</f>
        <v>1</v>
      </c>
      <c r="BU457">
        <f>VLOOKUP('Ответы на форму (1)'!BS457,ОбъемИнфы,2,FALSE)</f>
        <v>2</v>
      </c>
      <c r="BV457">
        <f>VLOOKUP('Ответы на форму (1)'!BT457,ОбъемИнфы,2,FALSE)</f>
        <v>1</v>
      </c>
      <c r="BW457">
        <f>IF('Ответы на форму (1)'!BU457&gt;2,"много",'Ответы на форму (1)'!BU457)</f>
        <v>1</v>
      </c>
      <c r="BX457">
        <f>VLOOKUP('Ответы на форму (1)'!BV457,Блыки,2,FALSE)</f>
        <v>0</v>
      </c>
      <c r="BY457">
        <f>IF('Ответы на форму (1)'!BY457="","",'Ответы на форму (1)'!BY457)</f>
        <v>7</v>
      </c>
      <c r="BZ457" t="str">
        <f t="shared" si="50"/>
        <v>Нет</v>
      </c>
    </row>
    <row r="458" spans="1:78" x14ac:dyDescent="0.35">
      <c r="A458">
        <f>IF('Ответы на форму (1)'!B458="М",1,0)</f>
        <v>0</v>
      </c>
      <c r="B458">
        <f>'Ответы на форму (1)'!C458</f>
        <v>36</v>
      </c>
      <c r="C458">
        <f>VLOOKUP('Ответы на форму (1)'!G458,Успевание,2,FALSE)</f>
        <v>4</v>
      </c>
      <c r="D458">
        <f>VLOOKUP('Ответы на форму (1)'!H458,Успевание,2,FALSE)</f>
        <v>3</v>
      </c>
      <c r="E458">
        <f t="shared" si="51"/>
        <v>1</v>
      </c>
      <c r="F458">
        <f>VLOOKUP('Ответы на форму (1)'!I458,ШкалаРомека,2,FALSE)</f>
        <v>3</v>
      </c>
      <c r="G458">
        <f>VLOOKUP('Ответы на форму (1)'!J458,ШкалаРомека,2,FALSE)</f>
        <v>4</v>
      </c>
      <c r="H458">
        <f>VLOOKUP('Ответы на форму (1)'!K458,ШкалаРомека,2,FALSE)</f>
        <v>4</v>
      </c>
      <c r="I458">
        <f>VLOOKUP('Ответы на форму (1)'!L458,ШкалаРомека,2,FALSE)</f>
        <v>2</v>
      </c>
      <c r="J458">
        <f>VLOOKUP('Ответы на форму (1)'!M458,ШкалаРомека,2,FALSE)</f>
        <v>3</v>
      </c>
      <c r="K458">
        <f>VLOOKUP('Ответы на форму (1)'!N458,ШкалаРомека,2,FALSE)</f>
        <v>4</v>
      </c>
      <c r="L458">
        <f>VLOOKUP('Ответы на форму (1)'!O458,ШкалаРомека,2,FALSE)</f>
        <v>3</v>
      </c>
      <c r="M458">
        <f>VLOOKUP('Ответы на форму (1)'!P458,ШкалаРомека,2,FALSE)</f>
        <v>4</v>
      </c>
      <c r="N458">
        <f>VLOOKUP('Ответы на форму (1)'!Q458,ШкалаРомека,2,FALSE)</f>
        <v>3</v>
      </c>
      <c r="O458">
        <f>VLOOKUP('Ответы на форму (1)'!R458,ШкалаРомека,2,FALSE)</f>
        <v>3</v>
      </c>
      <c r="P458">
        <f t="shared" ref="P458:P521" si="56">SUM(F458:O458)</f>
        <v>33</v>
      </c>
      <c r="Q458">
        <f>VLOOKUP('Ответы на форму (1)'!S458,ЧастотаПрактик,2,FALSE)</f>
        <v>2</v>
      </c>
      <c r="R458">
        <f>VLOOKUP('Ответы на форму (1)'!T458,ЧастотаПрактик,2,FALSE)</f>
        <v>4</v>
      </c>
      <c r="S458">
        <f>VLOOKUP('Ответы на форму (1)'!U458,ЧастотаПрактик,2,FALSE)</f>
        <v>4</v>
      </c>
      <c r="T458">
        <f>VLOOKUP('Ответы на форму (1)'!V458,ЧастотаПрактик,2,FALSE)</f>
        <v>4</v>
      </c>
      <c r="U458">
        <f>VLOOKUP('Ответы на форму (1)'!W458,ЧастотаПрактик,2,FALSE)</f>
        <v>0</v>
      </c>
      <c r="V458">
        <f>VLOOKUP('Ответы на форму (1)'!X458,ЧастотаПрактик,2,FALSE)</f>
        <v>3</v>
      </c>
      <c r="W458">
        <f>VLOOKUP('Ответы на форму (1)'!Y458,ЧастотаПрактик,2,FALSE)</f>
        <v>4</v>
      </c>
      <c r="X458">
        <f>VLOOKUP('Ответы на форму (1)'!Z458,ЧастотаПрактик,2,FALSE)</f>
        <v>4</v>
      </c>
      <c r="Y458">
        <f>VLOOKUP('Ответы на форму (1)'!AA458,ЧастотаПрактик,2,FALSE)</f>
        <v>4</v>
      </c>
      <c r="Z458">
        <f>VLOOKUP('Ответы на форму (1)'!AB458,ЧастотаПрактик,2,FALSE)</f>
        <v>2</v>
      </c>
      <c r="AA458">
        <f>VLOOKUP('Ответы на форму (1)'!AC458,ЧастотаПрактик,2,FALSE)</f>
        <v>4</v>
      </c>
      <c r="AB458">
        <f>VLOOKUP('Ответы на форму (1)'!AD458,ЧастотаПрактик,2,FALSE)</f>
        <v>3</v>
      </c>
      <c r="AC458">
        <f>VLOOKUP('Ответы на форму (1)'!AE458,ЧастотаПрактик,2,FALSE)</f>
        <v>3</v>
      </c>
      <c r="AD458">
        <f>VLOOKUP('Ответы на форму (1)'!AF458,ЧастотаПрактик,2,FALSE)</f>
        <v>4</v>
      </c>
      <c r="AE458">
        <f>VLOOKUP('Ответы на форму (1)'!AG458,ДаПочтиНет,2,FALSE)</f>
        <v>2</v>
      </c>
      <c r="AF458">
        <f>VLOOKUP('Ответы на форму (1)'!AH458,ДаПочтиНет,2,FALSE)</f>
        <v>2</v>
      </c>
      <c r="AG458">
        <f>VLOOKUP('Ответы на форму (1)'!AI458,ДаПочтиНет,2,FALSE)</f>
        <v>0</v>
      </c>
      <c r="AH458">
        <f>VLOOKUP('Ответы на форму (1)'!AJ458,ДаПочтиНет,2,FALSE)</f>
        <v>1</v>
      </c>
      <c r="AI458">
        <f>VLOOKUP('Ответы на форму (1)'!AK458,ДаПочтиНет,2,FALSE)</f>
        <v>2</v>
      </c>
      <c r="AJ458">
        <f>VLOOKUP('Ответы на форму (1)'!AL458,ДаПочтиНет,2,FALSE)</f>
        <v>0</v>
      </c>
      <c r="AK458">
        <f>VLOOKUP('Ответы на форму (1)'!AM458,ДаПочтиНет,2,FALSE)</f>
        <v>2</v>
      </c>
      <c r="AL458">
        <f>VLOOKUP('Ответы на форму (1)'!AN458,ДаПочтиНет,2,FALSE)</f>
        <v>0</v>
      </c>
      <c r="AM458">
        <f>VLOOKUP('Ответы на форму (1)'!AO458,ДаПочтиНет,2,FALSE)</f>
        <v>2</v>
      </c>
      <c r="AN458">
        <f t="shared" si="52"/>
        <v>54</v>
      </c>
      <c r="AO458">
        <f>VLOOKUP('Ответы на форму (1)'!AP458,ДаПочтиНет,2,FALSE)</f>
        <v>2</v>
      </c>
      <c r="AP458">
        <f>VLOOKUP('Ответы на форму (1)'!AQ458,ОбразЖизни,2,FALSE)</f>
        <v>4</v>
      </c>
      <c r="AQ458">
        <f>VLOOKUP('Ответы на форму (1)'!AR458,ОбразЖизни,2,FALSE)</f>
        <v>3</v>
      </c>
      <c r="AR458">
        <f>VLOOKUP('Ответы на форму (1)'!AS458,ОбразЖизни,2,FALSE)</f>
        <v>4</v>
      </c>
      <c r="AS458">
        <f>VLOOKUP('Ответы на форму (1)'!AT458,ОбразЖизни,2,FALSE)</f>
        <v>2</v>
      </c>
      <c r="AT458">
        <f>VLOOKUP('Ответы на форму (1)'!AU458,ОбразЖизни,2,FALSE)</f>
        <v>2</v>
      </c>
      <c r="AU458">
        <f>VLOOKUP('Ответы на форму (1)'!AV458,ОбразЖизни,2,FALSE)</f>
        <v>2</v>
      </c>
      <c r="AV458">
        <f>'Ответы на форму (1)'!AW458</f>
        <v>7</v>
      </c>
      <c r="AW458">
        <f>IF('Ответы на форму (1)'!AX458="",0,1)</f>
        <v>1</v>
      </c>
      <c r="AX458">
        <f>VLOOKUP('Ответы на форму (1)'!AY458,Курение,2,FALSE)</f>
        <v>1</v>
      </c>
      <c r="AY458">
        <f>VLOOKUP('Ответы на форму (1)'!AZ458,Алкоголь,2,FALSE)</f>
        <v>1</v>
      </c>
      <c r="AZ458">
        <f>VLOOKUP('Ответы на форму (1)'!BA458,СемейныйОпыт,2,FALSE)</f>
        <v>1</v>
      </c>
      <c r="BA458">
        <f>'Ответы на форму (1)'!BB458</f>
        <v>1</v>
      </c>
      <c r="BB458">
        <f>IF('Ответы на форму (1)'!BC458="",0,VLOOKUP('Ответы на форму (1)'!BC458,УровниЗнакомства,2,FALSE))</f>
        <v>1</v>
      </c>
      <c r="BC458">
        <f>IF('Ответы на форму (1)'!BD458="",0,VLOOKUP('Ответы на форму (1)'!BD458,УровниЗнакомства,2,FALSE))</f>
        <v>1</v>
      </c>
      <c r="BD458">
        <f>IF('Ответы на форму (1)'!BE458="",0,VLOOKUP('Ответы на форму (1)'!BE458,УровниЗнакомства,2,FALSE))</f>
        <v>4</v>
      </c>
      <c r="BE458">
        <f>IF('Ответы на форму (1)'!BF458="",0,VLOOKUP('Ответы на форму (1)'!BF458,УровниЗнакомства,2,FALSE))</f>
        <v>2</v>
      </c>
      <c r="BF458">
        <f>IF('Ответы на форму (1)'!BG458="",0,VLOOKUP('Ответы на форму (1)'!BG458,УровниЗнакомства,2,FALSE))</f>
        <v>0</v>
      </c>
      <c r="BG458">
        <f>IF('Ответы на форму (1)'!BH458="",0,VLOOKUP('Ответы на форму (1)'!BH458,УровниЗнакомства,2,FALSE))</f>
        <v>0</v>
      </c>
      <c r="BH458">
        <f t="shared" ref="BH458:BH521" si="57">SUM(BB458:BG458)</f>
        <v>8</v>
      </c>
      <c r="BI458">
        <f>VLOOKUP('Ответы на форму (1)'!BI458,ТараканоБалл,2,FALSE)</f>
        <v>3</v>
      </c>
      <c r="BJ458">
        <f>VLOOKUP('Ответы на форму (1)'!BJ458,ТараканоБалл,2,FALSE)</f>
        <v>2</v>
      </c>
      <c r="BK458">
        <f>VLOOKUP('Ответы на форму (1)'!BK458,ТараканоБалл,2,FALSE)</f>
        <v>2</v>
      </c>
      <c r="BL458">
        <f>VLOOKUP('Ответы на форму (1)'!BL458,ТараканоБалл,2,FALSE)</f>
        <v>4</v>
      </c>
      <c r="BM458">
        <f t="shared" si="54"/>
        <v>11</v>
      </c>
      <c r="BN458">
        <f t="shared" si="55"/>
        <v>1</v>
      </c>
      <c r="BO458">
        <f>VLOOKUP('Ответы на форму (1)'!BM458,ОбъемИнфы,2,FALSE)</f>
        <v>3</v>
      </c>
      <c r="BP458">
        <f>VLOOKUP('Ответы на форму (1)'!BN458,ОбъемИнфы,2,FALSE)</f>
        <v>3</v>
      </c>
      <c r="BQ458">
        <f>VLOOKUP('Ответы на форму (1)'!BO458,ОбъемИнфы,2,FALSE)</f>
        <v>1</v>
      </c>
      <c r="BR458">
        <f>VLOOKUP('Ответы на форму (1)'!BP458,ОбъемИнфы,2,FALSE)</f>
        <v>2</v>
      </c>
      <c r="BS458">
        <f>VLOOKUP('Ответы на форму (1)'!BQ458,ОбъемИнфы,2,FALSE)</f>
        <v>3</v>
      </c>
      <c r="BT458">
        <f>VLOOKUP('Ответы на форму (1)'!BR458,ОбъемИнфы,2,FALSE)</f>
        <v>1</v>
      </c>
      <c r="BU458">
        <f>VLOOKUP('Ответы на форму (1)'!BS458,ОбъемИнфы,2,FALSE)</f>
        <v>0</v>
      </c>
      <c r="BV458">
        <f>VLOOKUP('Ответы на форму (1)'!BT458,ОбъемИнфы,2,FALSE)</f>
        <v>1</v>
      </c>
      <c r="BW458" t="str">
        <f>IF('Ответы на форму (1)'!BU458&gt;2,"много",'Ответы на форму (1)'!BU458)</f>
        <v>много</v>
      </c>
      <c r="BX458">
        <f>VLOOKUP('Ответы на форму (1)'!BV458,Блыки,2,FALSE)</f>
        <v>0</v>
      </c>
      <c r="BY458">
        <f>IF('Ответы на форму (1)'!BY458="","",'Ответы на форму (1)'!BY458)</f>
        <v>9</v>
      </c>
      <c r="BZ458" t="str">
        <f t="shared" si="50"/>
        <v>Да</v>
      </c>
    </row>
    <row r="459" spans="1:78" x14ac:dyDescent="0.35">
      <c r="A459">
        <f>IF('Ответы на форму (1)'!B459="М",1,0)</f>
        <v>0</v>
      </c>
      <c r="B459">
        <f>'Ответы на форму (1)'!C459</f>
        <v>37</v>
      </c>
      <c r="C459">
        <f>VLOOKUP('Ответы на форму (1)'!G459,Успевание,2,FALSE)</f>
        <v>2</v>
      </c>
      <c r="D459">
        <f>VLOOKUP('Ответы на форму (1)'!H459,Успевание,2,FALSE)</f>
        <v>2</v>
      </c>
      <c r="E459">
        <f t="shared" si="51"/>
        <v>0</v>
      </c>
      <c r="F459">
        <f>VLOOKUP('Ответы на форму (1)'!I459,ШкалаРомека,2,FALSE)</f>
        <v>4</v>
      </c>
      <c r="G459">
        <f>VLOOKUP('Ответы на форму (1)'!J459,ШкалаРомека,2,FALSE)</f>
        <v>4</v>
      </c>
      <c r="H459">
        <f>VLOOKUP('Ответы на форму (1)'!K459,ШкалаРомека,2,FALSE)</f>
        <v>3</v>
      </c>
      <c r="I459">
        <f>VLOOKUP('Ответы на форму (1)'!L459,ШкалаРомека,2,FALSE)</f>
        <v>3</v>
      </c>
      <c r="J459">
        <f>VLOOKUP('Ответы на форму (1)'!M459,ШкалаРомека,2,FALSE)</f>
        <v>3</v>
      </c>
      <c r="K459">
        <f>VLOOKUP('Ответы на форму (1)'!N459,ШкалаРомека,2,FALSE)</f>
        <v>4</v>
      </c>
      <c r="L459">
        <f>VLOOKUP('Ответы на форму (1)'!O459,ШкалаРомека,2,FALSE)</f>
        <v>3</v>
      </c>
      <c r="M459">
        <f>VLOOKUP('Ответы на форму (1)'!P459,ШкалаРомека,2,FALSE)</f>
        <v>3</v>
      </c>
      <c r="N459">
        <f>VLOOKUP('Ответы на форму (1)'!Q459,ШкалаРомека,2,FALSE)</f>
        <v>4</v>
      </c>
      <c r="O459">
        <f>VLOOKUP('Ответы на форму (1)'!R459,ШкалаРомека,2,FALSE)</f>
        <v>3</v>
      </c>
      <c r="P459">
        <f t="shared" si="56"/>
        <v>34</v>
      </c>
      <c r="Q459">
        <f>VLOOKUP('Ответы на форму (1)'!S459,ЧастотаПрактик,2,FALSE)</f>
        <v>1</v>
      </c>
      <c r="R459">
        <f>VLOOKUP('Ответы на форму (1)'!T459,ЧастотаПрактик,2,FALSE)</f>
        <v>3</v>
      </c>
      <c r="S459">
        <f>VLOOKUP('Ответы на форму (1)'!U459,ЧастотаПрактик,2,FALSE)</f>
        <v>2</v>
      </c>
      <c r="T459">
        <f>VLOOKUP('Ответы на форму (1)'!V459,ЧастотаПрактик,2,FALSE)</f>
        <v>3</v>
      </c>
      <c r="U459">
        <f>VLOOKUP('Ответы на форму (1)'!W459,ЧастотаПрактик,2,FALSE)</f>
        <v>1</v>
      </c>
      <c r="V459">
        <f>VLOOKUP('Ответы на форму (1)'!X459,ЧастотаПрактик,2,FALSE)</f>
        <v>0</v>
      </c>
      <c r="W459">
        <f>VLOOKUP('Ответы на форму (1)'!Y459,ЧастотаПрактик,2,FALSE)</f>
        <v>2</v>
      </c>
      <c r="X459">
        <f>VLOOKUP('Ответы на форму (1)'!Z459,ЧастотаПрактик,2,FALSE)</f>
        <v>1</v>
      </c>
      <c r="Y459">
        <f>VLOOKUP('Ответы на форму (1)'!AA459,ЧастотаПрактик,2,FALSE)</f>
        <v>2</v>
      </c>
      <c r="Z459">
        <f>VLOOKUP('Ответы на форму (1)'!AB459,ЧастотаПрактик,2,FALSE)</f>
        <v>4</v>
      </c>
      <c r="AA459">
        <f>VLOOKUP('Ответы на форму (1)'!AC459,ЧастотаПрактик,2,FALSE)</f>
        <v>1</v>
      </c>
      <c r="AB459">
        <f>VLOOKUP('Ответы на форму (1)'!AD459,ЧастотаПрактик,2,FALSE)</f>
        <v>1</v>
      </c>
      <c r="AC459">
        <f>VLOOKUP('Ответы на форму (1)'!AE459,ЧастотаПрактик,2,FALSE)</f>
        <v>0</v>
      </c>
      <c r="AD459">
        <f>VLOOKUP('Ответы на форму (1)'!AF459,ЧастотаПрактик,2,FALSE)</f>
        <v>3</v>
      </c>
      <c r="AE459">
        <f>VLOOKUP('Ответы на форму (1)'!AG459,ДаПочтиНет,2,FALSE)</f>
        <v>1</v>
      </c>
      <c r="AF459">
        <f>VLOOKUP('Ответы на форму (1)'!AH459,ДаПочтиНет,2,FALSE)</f>
        <v>2</v>
      </c>
      <c r="AG459">
        <f>VLOOKUP('Ответы на форму (1)'!AI459,ДаПочтиНет,2,FALSE)</f>
        <v>1</v>
      </c>
      <c r="AH459">
        <f>VLOOKUP('Ответы на форму (1)'!AJ459,ДаПочтиНет,2,FALSE)</f>
        <v>2</v>
      </c>
      <c r="AI459">
        <f>VLOOKUP('Ответы на форму (1)'!AK459,ДаПочтиНет,2,FALSE)</f>
        <v>2</v>
      </c>
      <c r="AJ459">
        <f>VLOOKUP('Ответы на форму (1)'!AL459,ДаПочтиНет,2,FALSE)</f>
        <v>0</v>
      </c>
      <c r="AK459">
        <f>VLOOKUP('Ответы на форму (1)'!AM459,ДаПочтиНет,2,FALSE)</f>
        <v>0</v>
      </c>
      <c r="AL459">
        <f>VLOOKUP('Ответы на форму (1)'!AN459,ДаПочтиНет,2,FALSE)</f>
        <v>0</v>
      </c>
      <c r="AM459">
        <f>VLOOKUP('Ответы на форму (1)'!AO459,ДаПочтиНет,2,FALSE)</f>
        <v>2</v>
      </c>
      <c r="AN459">
        <f t="shared" si="52"/>
        <v>30</v>
      </c>
      <c r="AO459">
        <f>VLOOKUP('Ответы на форму (1)'!AP459,ДаПочтиНет,2,FALSE)</f>
        <v>2</v>
      </c>
      <c r="AP459">
        <f>VLOOKUP('Ответы на форму (1)'!AQ459,ОбразЖизни,2,FALSE)</f>
        <v>3</v>
      </c>
      <c r="AQ459">
        <f>VLOOKUP('Ответы на форму (1)'!AR459,ОбразЖизни,2,FALSE)</f>
        <v>1</v>
      </c>
      <c r="AR459">
        <f>VLOOKUP('Ответы на форму (1)'!AS459,ОбразЖизни,2,FALSE)</f>
        <v>1</v>
      </c>
      <c r="AS459">
        <f>VLOOKUP('Ответы на форму (1)'!AT459,ОбразЖизни,2,FALSE)</f>
        <v>2</v>
      </c>
      <c r="AT459">
        <f>VLOOKUP('Ответы на форму (1)'!AU459,ОбразЖизни,2,FALSE)</f>
        <v>2</v>
      </c>
      <c r="AU459">
        <f>VLOOKUP('Ответы на форму (1)'!AV459,ОбразЖизни,2,FALSE)</f>
        <v>1</v>
      </c>
      <c r="AV459">
        <f>'Ответы на форму (1)'!AW459</f>
        <v>5</v>
      </c>
      <c r="AW459">
        <f>IF('Ответы на форму (1)'!AX459="",0,1)</f>
        <v>1</v>
      </c>
      <c r="AX459">
        <f>VLOOKUP('Ответы на форму (1)'!AY459,Курение,2,FALSE)</f>
        <v>2</v>
      </c>
      <c r="AY459">
        <f>VLOOKUP('Ответы на форму (1)'!AZ459,Алкоголь,2,FALSE)</f>
        <v>1</v>
      </c>
      <c r="AZ459">
        <f>VLOOKUP('Ответы на форму (1)'!BA459,СемейныйОпыт,2,FALSE)</f>
        <v>1</v>
      </c>
      <c r="BA459">
        <f>'Ответы на форму (1)'!BB459</f>
        <v>1</v>
      </c>
      <c r="BB459">
        <f>IF('Ответы на форму (1)'!BC459="",0,VLOOKUP('Ответы на форму (1)'!BC459,УровниЗнакомства,2,FALSE))</f>
        <v>1</v>
      </c>
      <c r="BC459">
        <f>IF('Ответы на форму (1)'!BD459="",0,VLOOKUP('Ответы на форму (1)'!BD459,УровниЗнакомства,2,FALSE))</f>
        <v>2</v>
      </c>
      <c r="BD459">
        <f>IF('Ответы на форму (1)'!BE459="",0,VLOOKUP('Ответы на форму (1)'!BE459,УровниЗнакомства,2,FALSE))</f>
        <v>2</v>
      </c>
      <c r="BE459">
        <f>IF('Ответы на форму (1)'!BF459="",0,VLOOKUP('Ответы на форму (1)'!BF459,УровниЗнакомства,2,FALSE))</f>
        <v>5</v>
      </c>
      <c r="BF459">
        <f>IF('Ответы на форму (1)'!BG459="",0,VLOOKUP('Ответы на форму (1)'!BG459,УровниЗнакомства,2,FALSE))</f>
        <v>0</v>
      </c>
      <c r="BG459">
        <f>IF('Ответы на форму (1)'!BH459="",0,VLOOKUP('Ответы на форму (1)'!BH459,УровниЗнакомства,2,FALSE))</f>
        <v>0</v>
      </c>
      <c r="BH459">
        <f t="shared" si="57"/>
        <v>10</v>
      </c>
      <c r="BI459">
        <f>VLOOKUP('Ответы на форму (1)'!BI459,ТараканоБалл,2,FALSE)</f>
        <v>5</v>
      </c>
      <c r="BJ459">
        <f>VLOOKUP('Ответы на форму (1)'!BJ459,ТараканоБалл,2,FALSE)</f>
        <v>5</v>
      </c>
      <c r="BK459">
        <f>VLOOKUP('Ответы на форму (1)'!BK459,ТараканоБалл,2,FALSE)</f>
        <v>5</v>
      </c>
      <c r="BL459">
        <f>VLOOKUP('Ответы на форму (1)'!BL459,ТараканоБалл,2,FALSE)</f>
        <v>5</v>
      </c>
      <c r="BM459">
        <f t="shared" si="54"/>
        <v>20</v>
      </c>
      <c r="BN459">
        <f t="shared" si="55"/>
        <v>2</v>
      </c>
      <c r="BO459">
        <f>VLOOKUP('Ответы на форму (1)'!BM459,ОбъемИнфы,2,FALSE)</f>
        <v>2</v>
      </c>
      <c r="BP459">
        <f>VLOOKUP('Ответы на форму (1)'!BN459,ОбъемИнфы,2,FALSE)</f>
        <v>3</v>
      </c>
      <c r="BQ459">
        <f>VLOOKUP('Ответы на форму (1)'!BO459,ОбъемИнфы,2,FALSE)</f>
        <v>4</v>
      </c>
      <c r="BR459">
        <f>VLOOKUP('Ответы на форму (1)'!BP459,ОбъемИнфы,2,FALSE)</f>
        <v>4</v>
      </c>
      <c r="BS459">
        <f>VLOOKUP('Ответы на форму (1)'!BQ459,ОбъемИнфы,2,FALSE)</f>
        <v>3</v>
      </c>
      <c r="BT459">
        <f>VLOOKUP('Ответы на форму (1)'!BR459,ОбъемИнфы,2,FALSE)</f>
        <v>1</v>
      </c>
      <c r="BU459">
        <f>VLOOKUP('Ответы на форму (1)'!BS459,ОбъемИнфы,2,FALSE)</f>
        <v>2</v>
      </c>
      <c r="BV459">
        <f>VLOOKUP('Ответы на форму (1)'!BT459,ОбъемИнфы,2,FALSE)</f>
        <v>1</v>
      </c>
      <c r="BW459">
        <f>IF('Ответы на форму (1)'!BU459&gt;2,"много",'Ответы на форму (1)'!BU459)</f>
        <v>2</v>
      </c>
      <c r="BX459">
        <f>VLOOKUP('Ответы на форму (1)'!BV459,Блыки,2,FALSE)</f>
        <v>0</v>
      </c>
      <c r="BY459">
        <f>IF('Ответы на форму (1)'!BY459="","",'Ответы на форму (1)'!BY459)</f>
        <v>8</v>
      </c>
      <c r="BZ459" t="str">
        <f t="shared" si="50"/>
        <v>Да</v>
      </c>
    </row>
    <row r="460" spans="1:78" x14ac:dyDescent="0.35">
      <c r="A460">
        <f>IF('Ответы на форму (1)'!B460="М",1,0)</f>
        <v>1</v>
      </c>
      <c r="B460">
        <f>'Ответы на форму (1)'!C460</f>
        <v>30</v>
      </c>
      <c r="C460">
        <f>VLOOKUP('Ответы на форму (1)'!G460,Успевание,2,FALSE)</f>
        <v>4</v>
      </c>
      <c r="D460">
        <f>VLOOKUP('Ответы на форму (1)'!H460,Успевание,2,FALSE)</f>
        <v>3</v>
      </c>
      <c r="E460">
        <f t="shared" si="51"/>
        <v>1</v>
      </c>
      <c r="F460">
        <f>VLOOKUP('Ответы на форму (1)'!I460,ШкалаРомека,2,FALSE)</f>
        <v>3</v>
      </c>
      <c r="G460">
        <f>VLOOKUP('Ответы на форму (1)'!J460,ШкалаРомека,2,FALSE)</f>
        <v>3</v>
      </c>
      <c r="H460">
        <f>VLOOKUP('Ответы на форму (1)'!K460,ШкалаРомека,2,FALSE)</f>
        <v>2</v>
      </c>
      <c r="I460">
        <f>VLOOKUP('Ответы на форму (1)'!L460,ШкалаРомека,2,FALSE)</f>
        <v>2</v>
      </c>
      <c r="J460">
        <f>VLOOKUP('Ответы на форму (1)'!M460,ШкалаРомека,2,FALSE)</f>
        <v>2</v>
      </c>
      <c r="K460">
        <f>VLOOKUP('Ответы на форму (1)'!N460,ШкалаРомека,2,FALSE)</f>
        <v>3</v>
      </c>
      <c r="L460">
        <f>VLOOKUP('Ответы на форму (1)'!O460,ШкалаРомека,2,FALSE)</f>
        <v>2</v>
      </c>
      <c r="M460">
        <f>VLOOKUP('Ответы на форму (1)'!P460,ШкалаРомека,2,FALSE)</f>
        <v>3</v>
      </c>
      <c r="N460">
        <f>VLOOKUP('Ответы на форму (1)'!Q460,ШкалаРомека,2,FALSE)</f>
        <v>2</v>
      </c>
      <c r="O460">
        <f>VLOOKUP('Ответы на форму (1)'!R460,ШкалаРомека,2,FALSE)</f>
        <v>3</v>
      </c>
      <c r="P460">
        <f t="shared" si="56"/>
        <v>25</v>
      </c>
      <c r="Q460">
        <f>VLOOKUP('Ответы на форму (1)'!S460,ЧастотаПрактик,2,FALSE)</f>
        <v>1</v>
      </c>
      <c r="R460">
        <f>VLOOKUP('Ответы на форму (1)'!T460,ЧастотаПрактик,2,FALSE)</f>
        <v>2</v>
      </c>
      <c r="S460">
        <f>VLOOKUP('Ответы на форму (1)'!U460,ЧастотаПрактик,2,FALSE)</f>
        <v>4</v>
      </c>
      <c r="T460">
        <f>VLOOKUP('Ответы на форму (1)'!V460,ЧастотаПрактик,2,FALSE)</f>
        <v>3</v>
      </c>
      <c r="U460">
        <f>VLOOKUP('Ответы на форму (1)'!W460,ЧастотаПрактик,2,FALSE)</f>
        <v>2</v>
      </c>
      <c r="V460">
        <f>VLOOKUP('Ответы на форму (1)'!X460,ЧастотаПрактик,2,FALSE)</f>
        <v>0</v>
      </c>
      <c r="W460">
        <f>VLOOKUP('Ответы на форму (1)'!Y460,ЧастотаПрактик,2,FALSE)</f>
        <v>4</v>
      </c>
      <c r="X460">
        <f>VLOOKUP('Ответы на форму (1)'!Z460,ЧастотаПрактик,2,FALSE)</f>
        <v>4</v>
      </c>
      <c r="Y460">
        <f>VLOOKUP('Ответы на форму (1)'!AA460,ЧастотаПрактик,2,FALSE)</f>
        <v>3</v>
      </c>
      <c r="Z460">
        <f>VLOOKUP('Ответы на форму (1)'!AB460,ЧастотаПрактик,2,FALSE)</f>
        <v>2</v>
      </c>
      <c r="AA460">
        <f>VLOOKUP('Ответы на форму (1)'!AC460,ЧастотаПрактик,2,FALSE)</f>
        <v>3</v>
      </c>
      <c r="AB460">
        <f>VLOOKUP('Ответы на форму (1)'!AD460,ЧастотаПрактик,2,FALSE)</f>
        <v>3</v>
      </c>
      <c r="AC460">
        <f>VLOOKUP('Ответы на форму (1)'!AE460,ЧастотаПрактик,2,FALSE)</f>
        <v>1</v>
      </c>
      <c r="AD460">
        <f>VLOOKUP('Ответы на форму (1)'!AF460,ЧастотаПрактик,2,FALSE)</f>
        <v>3</v>
      </c>
      <c r="AE460">
        <f>VLOOKUP('Ответы на форму (1)'!AG460,ДаПочтиНет,2,FALSE)</f>
        <v>2</v>
      </c>
      <c r="AF460">
        <f>VLOOKUP('Ответы на форму (1)'!AH460,ДаПочтиНет,2,FALSE)</f>
        <v>2</v>
      </c>
      <c r="AG460">
        <f>VLOOKUP('Ответы на форму (1)'!AI460,ДаПочтиНет,2,FALSE)</f>
        <v>2</v>
      </c>
      <c r="AH460">
        <f>VLOOKUP('Ответы на форму (1)'!AJ460,ДаПочтиНет,2,FALSE)</f>
        <v>0</v>
      </c>
      <c r="AI460">
        <f>VLOOKUP('Ответы на форму (1)'!AK460,ДаПочтиНет,2,FALSE)</f>
        <v>2</v>
      </c>
      <c r="AJ460">
        <f>VLOOKUP('Ответы на форму (1)'!AL460,ДаПочтиНет,2,FALSE)</f>
        <v>0</v>
      </c>
      <c r="AK460">
        <f>VLOOKUP('Ответы на форму (1)'!AM460,ДаПочтиНет,2,FALSE)</f>
        <v>2</v>
      </c>
      <c r="AL460">
        <f>VLOOKUP('Ответы на форму (1)'!AN460,ДаПочтиНет,2,FALSE)</f>
        <v>2</v>
      </c>
      <c r="AM460">
        <f>VLOOKUP('Ответы на форму (1)'!AO460,ДаПочтиНет,2,FALSE)</f>
        <v>2</v>
      </c>
      <c r="AN460">
        <f t="shared" si="52"/>
        <v>47</v>
      </c>
      <c r="AO460">
        <f>VLOOKUP('Ответы на форму (1)'!AP460,ДаПочтиНет,2,FALSE)</f>
        <v>2</v>
      </c>
      <c r="AP460">
        <f>VLOOKUP('Ответы на форму (1)'!AQ460,ОбразЖизни,2,FALSE)</f>
        <v>3</v>
      </c>
      <c r="AQ460">
        <f>VLOOKUP('Ответы на форму (1)'!AR460,ОбразЖизни,2,FALSE)</f>
        <v>4</v>
      </c>
      <c r="AR460">
        <f>VLOOKUP('Ответы на форму (1)'!AS460,ОбразЖизни,2,FALSE)</f>
        <v>2</v>
      </c>
      <c r="AS460">
        <f>VLOOKUP('Ответы на форму (1)'!AT460,ОбразЖизни,2,FALSE)</f>
        <v>1</v>
      </c>
      <c r="AT460">
        <f>VLOOKUP('Ответы на форму (1)'!AU460,ОбразЖизни,2,FALSE)</f>
        <v>4</v>
      </c>
      <c r="AU460">
        <f>VLOOKUP('Ответы на форму (1)'!AV460,ОбразЖизни,2,FALSE)</f>
        <v>3</v>
      </c>
      <c r="AV460">
        <f>'Ответы на форму (1)'!AW460</f>
        <v>5</v>
      </c>
      <c r="AW460">
        <f>IF('Ответы на форму (1)'!AX460="",0,1)</f>
        <v>0</v>
      </c>
      <c r="AX460">
        <f>VLOOKUP('Ответы на форму (1)'!AY460,Курение,2,FALSE)</f>
        <v>0</v>
      </c>
      <c r="AY460">
        <f>VLOOKUP('Ответы на форму (1)'!AZ460,Алкоголь,2,FALSE)</f>
        <v>2</v>
      </c>
      <c r="AZ460">
        <f>VLOOKUP('Ответы на форму (1)'!BA460,СемейныйОпыт,2,FALSE)</f>
        <v>1</v>
      </c>
      <c r="BA460">
        <f>'Ответы на форму (1)'!BB460</f>
        <v>0</v>
      </c>
      <c r="BB460">
        <f>IF('Ответы на форму (1)'!BC460="",0,VLOOKUP('Ответы на форму (1)'!BC460,УровниЗнакомства,2,FALSE))</f>
        <v>3</v>
      </c>
      <c r="BC460">
        <f>IF('Ответы на форму (1)'!BD460="",0,VLOOKUP('Ответы на форму (1)'!BD460,УровниЗнакомства,2,FALSE))</f>
        <v>1</v>
      </c>
      <c r="BD460">
        <f>IF('Ответы на форму (1)'!BE460="",0,VLOOKUP('Ответы на форму (1)'!BE460,УровниЗнакомства,2,FALSE))</f>
        <v>4</v>
      </c>
      <c r="BE460">
        <f>IF('Ответы на форму (1)'!BF460="",0,VLOOKUP('Ответы на форму (1)'!BF460,УровниЗнакомства,2,FALSE))</f>
        <v>5</v>
      </c>
      <c r="BF460">
        <f>IF('Ответы на форму (1)'!BG460="",0,VLOOKUP('Ответы на форму (1)'!BG460,УровниЗнакомства,2,FALSE))</f>
        <v>1</v>
      </c>
      <c r="BG460">
        <f>IF('Ответы на форму (1)'!BH460="",0,VLOOKUP('Ответы на форму (1)'!BH460,УровниЗнакомства,2,FALSE))</f>
        <v>2</v>
      </c>
      <c r="BH460">
        <f t="shared" si="57"/>
        <v>16</v>
      </c>
      <c r="BI460">
        <f>VLOOKUP('Ответы на форму (1)'!BI460,ТараканоБалл,2,FALSE)</f>
        <v>2</v>
      </c>
      <c r="BJ460">
        <f>VLOOKUP('Ответы на форму (1)'!BJ460,ТараканоБалл,2,FALSE)</f>
        <v>2</v>
      </c>
      <c r="BK460">
        <f>VLOOKUP('Ответы на форму (1)'!BK460,ТараканоБалл,2,FALSE)</f>
        <v>3</v>
      </c>
      <c r="BL460">
        <f>VLOOKUP('Ответы на форму (1)'!BL460,ТараканоБалл,2,FALSE)</f>
        <v>1</v>
      </c>
      <c r="BM460">
        <f t="shared" si="54"/>
        <v>8</v>
      </c>
      <c r="BN460">
        <f t="shared" si="55"/>
        <v>0</v>
      </c>
      <c r="BO460">
        <f>VLOOKUP('Ответы на форму (1)'!BM460,ОбъемИнфы,2,FALSE)</f>
        <v>3</v>
      </c>
      <c r="BP460">
        <f>VLOOKUP('Ответы на форму (1)'!BN460,ОбъемИнфы,2,FALSE)</f>
        <v>3</v>
      </c>
      <c r="BQ460">
        <f>VLOOKUP('Ответы на форму (1)'!BO460,ОбъемИнфы,2,FALSE)</f>
        <v>1</v>
      </c>
      <c r="BR460">
        <f>VLOOKUP('Ответы на форму (1)'!BP460,ОбъемИнфы,2,FALSE)</f>
        <v>3</v>
      </c>
      <c r="BS460">
        <f>VLOOKUP('Ответы на форму (1)'!BQ460,ОбъемИнфы,2,FALSE)</f>
        <v>3</v>
      </c>
      <c r="BT460">
        <f>VLOOKUP('Ответы на форму (1)'!BR460,ОбъемИнфы,2,FALSE)</f>
        <v>1</v>
      </c>
      <c r="BU460">
        <f>VLOOKUP('Ответы на форму (1)'!BS460,ОбъемИнфы,2,FALSE)</f>
        <v>1</v>
      </c>
      <c r="BV460">
        <f>VLOOKUP('Ответы на форму (1)'!BT460,ОбъемИнфы,2,FALSE)</f>
        <v>0</v>
      </c>
      <c r="BW460">
        <f>IF('Ответы на форму (1)'!BU460&gt;2,"много",'Ответы на форму (1)'!BU460)</f>
        <v>2</v>
      </c>
      <c r="BX460">
        <f>VLOOKUP('Ответы на форму (1)'!BV460,Блыки,2,FALSE)</f>
        <v>0</v>
      </c>
      <c r="BY460">
        <f>IF('Ответы на форму (1)'!BY460="","",'Ответы на форму (1)'!BY460)</f>
        <v>8</v>
      </c>
      <c r="BZ460" t="str">
        <f t="shared" si="50"/>
        <v>Нет</v>
      </c>
    </row>
    <row r="461" spans="1:78" x14ac:dyDescent="0.35">
      <c r="A461">
        <f>IF('Ответы на форму (1)'!B461="М",1,0)</f>
        <v>1</v>
      </c>
      <c r="B461">
        <f>'Ответы на форму (1)'!C461</f>
        <v>38</v>
      </c>
      <c r="C461">
        <f>VLOOKUP('Ответы на форму (1)'!G461,Успевание,2,FALSE)</f>
        <v>4</v>
      </c>
      <c r="D461">
        <f>VLOOKUP('Ответы на форму (1)'!H461,Успевание,2,FALSE)</f>
        <v>5</v>
      </c>
      <c r="E461">
        <f t="shared" si="51"/>
        <v>-1</v>
      </c>
      <c r="F461">
        <f>VLOOKUP('Ответы на форму (1)'!I461,ШкалаРомека,2,FALSE)</f>
        <v>4</v>
      </c>
      <c r="G461">
        <f>VLOOKUP('Ответы на форму (1)'!J461,ШкалаРомека,2,FALSE)</f>
        <v>4</v>
      </c>
      <c r="H461">
        <f>VLOOKUP('Ответы на форму (1)'!K461,ШкалаРомека,2,FALSE)</f>
        <v>2</v>
      </c>
      <c r="I461">
        <f>VLOOKUP('Ответы на форму (1)'!L461,ШкалаРомека,2,FALSE)</f>
        <v>3</v>
      </c>
      <c r="J461">
        <f>VLOOKUP('Ответы на форму (1)'!M461,ШкалаРомека,2,FALSE)</f>
        <v>4</v>
      </c>
      <c r="K461">
        <f>VLOOKUP('Ответы на форму (1)'!N461,ШкалаРомека,2,FALSE)</f>
        <v>4</v>
      </c>
      <c r="L461">
        <f>VLOOKUP('Ответы на форму (1)'!O461,ШкалаРомека,2,FALSE)</f>
        <v>4</v>
      </c>
      <c r="M461">
        <f>VLOOKUP('Ответы на форму (1)'!P461,ШкалаРомека,2,FALSE)</f>
        <v>3</v>
      </c>
      <c r="N461">
        <f>VLOOKUP('Ответы на форму (1)'!Q461,ШкалаРомека,2,FALSE)</f>
        <v>4</v>
      </c>
      <c r="O461">
        <f>VLOOKUP('Ответы на форму (1)'!R461,ШкалаРомека,2,FALSE)</f>
        <v>3</v>
      </c>
      <c r="P461">
        <f t="shared" si="56"/>
        <v>35</v>
      </c>
      <c r="Q461">
        <f>VLOOKUP('Ответы на форму (1)'!S461,ЧастотаПрактик,2,FALSE)</f>
        <v>2</v>
      </c>
      <c r="R461">
        <f>VLOOKUP('Ответы на форму (1)'!T461,ЧастотаПрактик,2,FALSE)</f>
        <v>1</v>
      </c>
      <c r="S461">
        <f>VLOOKUP('Ответы на форму (1)'!U461,ЧастотаПрактик,2,FALSE)</f>
        <v>2</v>
      </c>
      <c r="T461">
        <f>VLOOKUP('Ответы на форму (1)'!V461,ЧастотаПрактик,2,FALSE)</f>
        <v>4</v>
      </c>
      <c r="U461">
        <f>VLOOKUP('Ответы на форму (1)'!W461,ЧастотаПрактик,2,FALSE)</f>
        <v>0</v>
      </c>
      <c r="V461">
        <f>VLOOKUP('Ответы на форму (1)'!X461,ЧастотаПрактик,2,FALSE)</f>
        <v>4</v>
      </c>
      <c r="W461">
        <f>VLOOKUP('Ответы на форму (1)'!Y461,ЧастотаПрактик,2,FALSE)</f>
        <v>2</v>
      </c>
      <c r="X461">
        <f>VLOOKUP('Ответы на форму (1)'!Z461,ЧастотаПрактик,2,FALSE)</f>
        <v>2</v>
      </c>
      <c r="Y461">
        <f>VLOOKUP('Ответы на форму (1)'!AA461,ЧастотаПрактик,2,FALSE)</f>
        <v>3</v>
      </c>
      <c r="Z461">
        <f>VLOOKUP('Ответы на форму (1)'!AB461,ЧастотаПрактик,2,FALSE)</f>
        <v>4</v>
      </c>
      <c r="AA461">
        <f>VLOOKUP('Ответы на форму (1)'!AC461,ЧастотаПрактик,2,FALSE)</f>
        <v>4</v>
      </c>
      <c r="AB461">
        <f>VLOOKUP('Ответы на форму (1)'!AD461,ЧастотаПрактик,2,FALSE)</f>
        <v>3</v>
      </c>
      <c r="AC461">
        <f>VLOOKUP('Ответы на форму (1)'!AE461,ЧастотаПрактик,2,FALSE)</f>
        <v>0</v>
      </c>
      <c r="AD461">
        <f>VLOOKUP('Ответы на форму (1)'!AF461,ЧастотаПрактик,2,FALSE)</f>
        <v>3</v>
      </c>
      <c r="AE461">
        <f>VLOOKUP('Ответы на форму (1)'!AG461,ДаПочтиНет,2,FALSE)</f>
        <v>0</v>
      </c>
      <c r="AF461">
        <f>VLOOKUP('Ответы на форму (1)'!AH461,ДаПочтиНет,2,FALSE)</f>
        <v>0</v>
      </c>
      <c r="AG461">
        <f>VLOOKUP('Ответы на форму (1)'!AI461,ДаПочтиНет,2,FALSE)</f>
        <v>0</v>
      </c>
      <c r="AH461">
        <f>VLOOKUP('Ответы на форму (1)'!AJ461,ДаПочтиНет,2,FALSE)</f>
        <v>0</v>
      </c>
      <c r="AI461">
        <f>VLOOKUP('Ответы на форму (1)'!AK461,ДаПочтиНет,2,FALSE)</f>
        <v>0</v>
      </c>
      <c r="AJ461">
        <f>VLOOKUP('Ответы на форму (1)'!AL461,ДаПочтиНет,2,FALSE)</f>
        <v>0</v>
      </c>
      <c r="AK461">
        <f>VLOOKUP('Ответы на форму (1)'!AM461,ДаПочтиНет,2,FALSE)</f>
        <v>0</v>
      </c>
      <c r="AL461">
        <f>VLOOKUP('Ответы на форму (1)'!AN461,ДаПочтиНет,2,FALSE)</f>
        <v>0</v>
      </c>
      <c r="AM461">
        <f>VLOOKUP('Ответы на форму (1)'!AO461,ДаПочтиНет,2,FALSE)</f>
        <v>0</v>
      </c>
      <c r="AN461">
        <f t="shared" si="52"/>
        <v>30</v>
      </c>
      <c r="AO461">
        <f>VLOOKUP('Ответы на форму (1)'!AP461,ДаПочтиНет,2,FALSE)</f>
        <v>0</v>
      </c>
      <c r="AP461">
        <f>VLOOKUP('Ответы на форму (1)'!AQ461,ОбразЖизни,2,FALSE)</f>
        <v>4</v>
      </c>
      <c r="AQ461">
        <f>VLOOKUP('Ответы на форму (1)'!AR461,ОбразЖизни,2,FALSE)</f>
        <v>3</v>
      </c>
      <c r="AR461">
        <f>VLOOKUP('Ответы на форму (1)'!AS461,ОбразЖизни,2,FALSE)</f>
        <v>4</v>
      </c>
      <c r="AS461">
        <f>VLOOKUP('Ответы на форму (1)'!AT461,ОбразЖизни,2,FALSE)</f>
        <v>2</v>
      </c>
      <c r="AT461">
        <f>VLOOKUP('Ответы на форму (1)'!AU461,ОбразЖизни,2,FALSE)</f>
        <v>3</v>
      </c>
      <c r="AU461">
        <f>VLOOKUP('Ответы на форму (1)'!AV461,ОбразЖизни,2,FALSE)</f>
        <v>3</v>
      </c>
      <c r="AV461">
        <f>'Ответы на форму (1)'!AW461</f>
        <v>6</v>
      </c>
      <c r="AW461">
        <f>IF('Ответы на форму (1)'!AX461="",0,1)</f>
        <v>1</v>
      </c>
      <c r="AX461">
        <f>VLOOKUP('Ответы на форму (1)'!AY461,Курение,2,FALSE)</f>
        <v>0</v>
      </c>
      <c r="AY461">
        <f>VLOOKUP('Ответы на форму (1)'!AZ461,Алкоголь,2,FALSE)</f>
        <v>0</v>
      </c>
      <c r="AZ461">
        <f>VLOOKUP('Ответы на форму (1)'!BA461,СемейныйОпыт,2,FALSE)</f>
        <v>1</v>
      </c>
      <c r="BA461">
        <f>'Ответы на форму (1)'!BB461</f>
        <v>1</v>
      </c>
      <c r="BB461">
        <f>IF('Ответы на форму (1)'!BC461="",0,VLOOKUP('Ответы на форму (1)'!BC461,УровниЗнакомства,2,FALSE))</f>
        <v>0</v>
      </c>
      <c r="BC461">
        <f>IF('Ответы на форму (1)'!BD461="",0,VLOOKUP('Ответы на форму (1)'!BD461,УровниЗнакомства,2,FALSE))</f>
        <v>0</v>
      </c>
      <c r="BD461">
        <f>IF('Ответы на форму (1)'!BE461="",0,VLOOKUP('Ответы на форму (1)'!BE461,УровниЗнакомства,2,FALSE))</f>
        <v>0</v>
      </c>
      <c r="BE461">
        <f>IF('Ответы на форму (1)'!BF461="",0,VLOOKUP('Ответы на форму (1)'!BF461,УровниЗнакомства,2,FALSE))</f>
        <v>3</v>
      </c>
      <c r="BF461">
        <f>IF('Ответы на форму (1)'!BG461="",0,VLOOKUP('Ответы на форму (1)'!BG461,УровниЗнакомства,2,FALSE))</f>
        <v>0</v>
      </c>
      <c r="BG461">
        <f>IF('Ответы на форму (1)'!BH461="",0,VLOOKUP('Ответы на форму (1)'!BH461,УровниЗнакомства,2,FALSE))</f>
        <v>0</v>
      </c>
      <c r="BH461">
        <f t="shared" si="57"/>
        <v>3</v>
      </c>
      <c r="BI461">
        <f>VLOOKUP('Ответы на форму (1)'!BI461,ТараканоБалл,2,FALSE)</f>
        <v>3</v>
      </c>
      <c r="BJ461">
        <f>VLOOKUP('Ответы на форму (1)'!BJ461,ТараканоБалл,2,FALSE)</f>
        <v>3</v>
      </c>
      <c r="BK461">
        <f>VLOOKUP('Ответы на форму (1)'!BK461,ТараканоБалл,2,FALSE)</f>
        <v>3</v>
      </c>
      <c r="BL461">
        <f>VLOOKUP('Ответы на форму (1)'!BL461,ТараканоБалл,2,FALSE)</f>
        <v>1</v>
      </c>
      <c r="BM461">
        <f t="shared" si="54"/>
        <v>10</v>
      </c>
      <c r="BN461">
        <f t="shared" si="55"/>
        <v>0</v>
      </c>
      <c r="BO461">
        <f>VLOOKUP('Ответы на форму (1)'!BM461,ОбъемИнфы,2,FALSE)</f>
        <v>0</v>
      </c>
      <c r="BP461">
        <f>VLOOKUP('Ответы на форму (1)'!BN461,ОбъемИнфы,2,FALSE)</f>
        <v>3</v>
      </c>
      <c r="BQ461">
        <f>VLOOKUP('Ответы на форму (1)'!BO461,ОбъемИнфы,2,FALSE)</f>
        <v>3</v>
      </c>
      <c r="BR461">
        <f>VLOOKUP('Ответы на форму (1)'!BP461,ОбъемИнфы,2,FALSE)</f>
        <v>2</v>
      </c>
      <c r="BS461">
        <f>VLOOKUP('Ответы на форму (1)'!BQ461,ОбъемИнфы,2,FALSE)</f>
        <v>0</v>
      </c>
      <c r="BT461">
        <f>VLOOKUP('Ответы на форму (1)'!BR461,ОбъемИнфы,2,FALSE)</f>
        <v>3</v>
      </c>
      <c r="BU461">
        <f>VLOOKUP('Ответы на форму (1)'!BS461,ОбъемИнфы,2,FALSE)</f>
        <v>3</v>
      </c>
      <c r="BV461">
        <f>VLOOKUP('Ответы на форму (1)'!BT461,ОбъемИнфы,2,FALSE)</f>
        <v>0</v>
      </c>
      <c r="BW461">
        <f>IF('Ответы на форму (1)'!BU461&gt;2,"много",'Ответы на форму (1)'!BU461)</f>
        <v>2</v>
      </c>
      <c r="BX461">
        <f>VLOOKUP('Ответы на форму (1)'!BV461,Блыки,2,FALSE)</f>
        <v>1</v>
      </c>
      <c r="BY461">
        <f>IF('Ответы на форму (1)'!BY461="","",'Ответы на форму (1)'!BY461)</f>
        <v>9</v>
      </c>
      <c r="BZ461" t="str">
        <f t="shared" si="50"/>
        <v>Да</v>
      </c>
    </row>
    <row r="462" spans="1:78" x14ac:dyDescent="0.35">
      <c r="A462">
        <f>IF('Ответы на форму (1)'!B462="М",1,0)</f>
        <v>1</v>
      </c>
      <c r="B462">
        <f>'Ответы на форму (1)'!C462</f>
        <v>30</v>
      </c>
      <c r="C462">
        <f>VLOOKUP('Ответы на форму (1)'!G462,Успевание,2,FALSE)</f>
        <v>3</v>
      </c>
      <c r="D462">
        <f>VLOOKUP('Ответы на форму (1)'!H462,Успевание,2,FALSE)</f>
        <v>3</v>
      </c>
      <c r="E462">
        <f t="shared" si="51"/>
        <v>0</v>
      </c>
      <c r="F462">
        <f>VLOOKUP('Ответы на форму (1)'!I462,ШкалаРомека,2,FALSE)</f>
        <v>2</v>
      </c>
      <c r="G462">
        <f>VLOOKUP('Ответы на форму (1)'!J462,ШкалаРомека,2,FALSE)</f>
        <v>2</v>
      </c>
      <c r="H462">
        <f>VLOOKUP('Ответы на форму (1)'!K462,ШкалаРомека,2,FALSE)</f>
        <v>2</v>
      </c>
      <c r="I462">
        <f>VLOOKUP('Ответы на форму (1)'!L462,ШкалаРомека,2,FALSE)</f>
        <v>2</v>
      </c>
      <c r="J462">
        <f>VLOOKUP('Ответы на форму (1)'!M462,ШкалаРомека,2,FALSE)</f>
        <v>2</v>
      </c>
      <c r="K462">
        <f>VLOOKUP('Ответы на форму (1)'!N462,ШкалаРомека,2,FALSE)</f>
        <v>3</v>
      </c>
      <c r="L462">
        <f>VLOOKUP('Ответы на форму (1)'!O462,ШкалаРомека,2,FALSE)</f>
        <v>2</v>
      </c>
      <c r="M462">
        <f>VLOOKUP('Ответы на форму (1)'!P462,ШкалаРомека,2,FALSE)</f>
        <v>2</v>
      </c>
      <c r="N462">
        <f>VLOOKUP('Ответы на форму (1)'!Q462,ШкалаРомека,2,FALSE)</f>
        <v>2</v>
      </c>
      <c r="O462">
        <f>VLOOKUP('Ответы на форму (1)'!R462,ШкалаРомека,2,FALSE)</f>
        <v>2</v>
      </c>
      <c r="P462">
        <f t="shared" si="56"/>
        <v>21</v>
      </c>
      <c r="Q462">
        <f>VLOOKUP('Ответы на форму (1)'!S462,ЧастотаПрактик,2,FALSE)</f>
        <v>0</v>
      </c>
      <c r="R462">
        <f>VLOOKUP('Ответы на форму (1)'!T462,ЧастотаПрактик,2,FALSE)</f>
        <v>3</v>
      </c>
      <c r="S462">
        <f>VLOOKUP('Ответы на форму (1)'!U462,ЧастотаПрактик,2,FALSE)</f>
        <v>3</v>
      </c>
      <c r="T462">
        <f>VLOOKUP('Ответы на форму (1)'!V462,ЧастотаПрактик,2,FALSE)</f>
        <v>3</v>
      </c>
      <c r="U462">
        <f>VLOOKUP('Ответы на форму (1)'!W462,ЧастотаПрактик,2,FALSE)</f>
        <v>3</v>
      </c>
      <c r="V462">
        <f>VLOOKUP('Ответы на форму (1)'!X462,ЧастотаПрактик,2,FALSE)</f>
        <v>1</v>
      </c>
      <c r="W462">
        <f>VLOOKUP('Ответы на форму (1)'!Y462,ЧастотаПрактик,2,FALSE)</f>
        <v>4</v>
      </c>
      <c r="X462">
        <f>VLOOKUP('Ответы на форму (1)'!Z462,ЧастотаПрактик,2,FALSE)</f>
        <v>4</v>
      </c>
      <c r="Y462">
        <f>VLOOKUP('Ответы на форму (1)'!AA462,ЧастотаПрактик,2,FALSE)</f>
        <v>2</v>
      </c>
      <c r="Z462">
        <f>VLOOKUP('Ответы на форму (1)'!AB462,ЧастотаПрактик,2,FALSE)</f>
        <v>2</v>
      </c>
      <c r="AA462">
        <f>VLOOKUP('Ответы на форму (1)'!AC462,ЧастотаПрактик,2,FALSE)</f>
        <v>1</v>
      </c>
      <c r="AB462">
        <f>VLOOKUP('Ответы на форму (1)'!AD462,ЧастотаПрактик,2,FALSE)</f>
        <v>2</v>
      </c>
      <c r="AC462">
        <f>VLOOKUP('Ответы на форму (1)'!AE462,ЧастотаПрактик,2,FALSE)</f>
        <v>1</v>
      </c>
      <c r="AD462">
        <f>VLOOKUP('Ответы на форму (1)'!AF462,ЧастотаПрактик,2,FALSE)</f>
        <v>3</v>
      </c>
      <c r="AE462">
        <f>VLOOKUP('Ответы на форму (1)'!AG462,ДаПочтиНет,2,FALSE)</f>
        <v>1</v>
      </c>
      <c r="AF462">
        <f>VLOOKUP('Ответы на форму (1)'!AH462,ДаПочтиНет,2,FALSE)</f>
        <v>1</v>
      </c>
      <c r="AG462">
        <f>VLOOKUP('Ответы на форму (1)'!AI462,ДаПочтиНет,2,FALSE)</f>
        <v>2</v>
      </c>
      <c r="AH462">
        <f>VLOOKUP('Ответы на форму (1)'!AJ462,ДаПочтиНет,2,FALSE)</f>
        <v>0</v>
      </c>
      <c r="AI462">
        <f>VLOOKUP('Ответы на форму (1)'!AK462,ДаПочтиНет,2,FALSE)</f>
        <v>0</v>
      </c>
      <c r="AJ462">
        <f>VLOOKUP('Ответы на форму (1)'!AL462,ДаПочтиНет,2,FALSE)</f>
        <v>2</v>
      </c>
      <c r="AK462">
        <f>VLOOKUP('Ответы на форму (1)'!AM462,ДаПочтиНет,2,FALSE)</f>
        <v>2</v>
      </c>
      <c r="AL462">
        <f>VLOOKUP('Ответы на форму (1)'!AN462,ДаПочтиНет,2,FALSE)</f>
        <v>0</v>
      </c>
      <c r="AM462">
        <f>VLOOKUP('Ответы на форму (1)'!AO462,ДаПочтиНет,2,FALSE)</f>
        <v>0</v>
      </c>
      <c r="AN462">
        <f t="shared" si="52"/>
        <v>38</v>
      </c>
      <c r="AO462">
        <f>VLOOKUP('Ответы на форму (1)'!AP462,ДаПочтиНет,2,FALSE)</f>
        <v>2</v>
      </c>
      <c r="AP462">
        <f>VLOOKUP('Ответы на форму (1)'!AQ462,ОбразЖизни,2,FALSE)</f>
        <v>2</v>
      </c>
      <c r="AQ462">
        <f>VLOOKUP('Ответы на форму (1)'!AR462,ОбразЖизни,2,FALSE)</f>
        <v>2</v>
      </c>
      <c r="AR462">
        <f>VLOOKUP('Ответы на форму (1)'!AS462,ОбразЖизни,2,FALSE)</f>
        <v>4</v>
      </c>
      <c r="AS462">
        <f>VLOOKUP('Ответы на форму (1)'!AT462,ОбразЖизни,2,FALSE)</f>
        <v>1</v>
      </c>
      <c r="AT462">
        <f>VLOOKUP('Ответы на форму (1)'!AU462,ОбразЖизни,2,FALSE)</f>
        <v>1</v>
      </c>
      <c r="AU462">
        <f>VLOOKUP('Ответы на форму (1)'!AV462,ОбразЖизни,2,FALSE)</f>
        <v>2</v>
      </c>
      <c r="AV462">
        <f>'Ответы на форму (1)'!AW462</f>
        <v>4</v>
      </c>
      <c r="AW462">
        <f>IF('Ответы на форму (1)'!AX462="",0,1)</f>
        <v>0</v>
      </c>
      <c r="AX462">
        <f>VLOOKUP('Ответы на форму (1)'!AY462,Курение,2,FALSE)</f>
        <v>0</v>
      </c>
      <c r="AY462">
        <f>VLOOKUP('Ответы на форму (1)'!AZ462,Алкоголь,2,FALSE)</f>
        <v>1</v>
      </c>
      <c r="AZ462">
        <f>VLOOKUP('Ответы на форму (1)'!BA462,СемейныйОпыт,2,FALSE)</f>
        <v>0</v>
      </c>
      <c r="BA462">
        <f>'Ответы на форму (1)'!BB462</f>
        <v>0</v>
      </c>
      <c r="BB462">
        <f>IF('Ответы на форму (1)'!BC462="",0,VLOOKUP('Ответы на форму (1)'!BC462,УровниЗнакомства,2,FALSE))</f>
        <v>0</v>
      </c>
      <c r="BC462">
        <f>IF('Ответы на форму (1)'!BD462="",0,VLOOKUP('Ответы на форму (1)'!BD462,УровниЗнакомства,2,FALSE))</f>
        <v>4</v>
      </c>
      <c r="BD462">
        <f>IF('Ответы на форму (1)'!BE462="",0,VLOOKUP('Ответы на форму (1)'!BE462,УровниЗнакомства,2,FALSE))</f>
        <v>4</v>
      </c>
      <c r="BE462">
        <f>IF('Ответы на форму (1)'!BF462="",0,VLOOKUP('Ответы на форму (1)'!BF462,УровниЗнакомства,2,FALSE))</f>
        <v>4</v>
      </c>
      <c r="BF462">
        <f>IF('Ответы на форму (1)'!BG462="",0,VLOOKUP('Ответы на форму (1)'!BG462,УровниЗнакомства,2,FALSE))</f>
        <v>1</v>
      </c>
      <c r="BG462">
        <f>IF('Ответы на форму (1)'!BH462="",0,VLOOKUP('Ответы на форму (1)'!BH462,УровниЗнакомства,2,FALSE))</f>
        <v>0</v>
      </c>
      <c r="BH462">
        <f t="shared" si="57"/>
        <v>13</v>
      </c>
      <c r="BI462">
        <f>VLOOKUP('Ответы на форму (1)'!BI462,ТараканоБалл,2,FALSE)</f>
        <v>5</v>
      </c>
      <c r="BJ462">
        <f>VLOOKUP('Ответы на форму (1)'!BJ462,ТараканоБалл,2,FALSE)</f>
        <v>2</v>
      </c>
      <c r="BK462">
        <f>VLOOKUP('Ответы на форму (1)'!BK462,ТараканоБалл,2,FALSE)</f>
        <v>3</v>
      </c>
      <c r="BL462">
        <f>VLOOKUP('Ответы на форму (1)'!BL462,ТараканоБалл,2,FALSE)</f>
        <v>2</v>
      </c>
      <c r="BM462">
        <f t="shared" si="54"/>
        <v>12</v>
      </c>
      <c r="BN462">
        <f t="shared" si="55"/>
        <v>1</v>
      </c>
      <c r="BO462">
        <f>VLOOKUP('Ответы на форму (1)'!BM462,ОбъемИнфы,2,FALSE)</f>
        <v>3</v>
      </c>
      <c r="BP462">
        <f>VLOOKUP('Ответы на форму (1)'!BN462,ОбъемИнфы,2,FALSE)</f>
        <v>1</v>
      </c>
      <c r="BQ462">
        <f>VLOOKUP('Ответы на форму (1)'!BO462,ОбъемИнфы,2,FALSE)</f>
        <v>1</v>
      </c>
      <c r="BR462">
        <f>VLOOKUP('Ответы на форму (1)'!BP462,ОбъемИнфы,2,FALSE)</f>
        <v>2</v>
      </c>
      <c r="BS462">
        <f>VLOOKUP('Ответы на форму (1)'!BQ462,ОбъемИнфы,2,FALSE)</f>
        <v>2</v>
      </c>
      <c r="BT462">
        <f>VLOOKUP('Ответы на форму (1)'!BR462,ОбъемИнфы,2,FALSE)</f>
        <v>1</v>
      </c>
      <c r="BU462">
        <f>VLOOKUP('Ответы на форму (1)'!BS462,ОбъемИнфы,2,FALSE)</f>
        <v>1</v>
      </c>
      <c r="BV462">
        <f>VLOOKUP('Ответы на форму (1)'!BT462,ОбъемИнфы,2,FALSE)</f>
        <v>0</v>
      </c>
      <c r="BW462">
        <f>IF('Ответы на форму (1)'!BU462&gt;2,"много",'Ответы на форму (1)'!BU462)</f>
        <v>2</v>
      </c>
      <c r="BX462">
        <f>VLOOKUP('Ответы на форму (1)'!BV462,Блыки,2,FALSE)</f>
        <v>0</v>
      </c>
      <c r="BY462">
        <f>IF('Ответы на форму (1)'!BY462="","",'Ответы на форму (1)'!BY462)</f>
        <v>5</v>
      </c>
      <c r="BZ462" t="str">
        <f t="shared" si="50"/>
        <v>Нет</v>
      </c>
    </row>
    <row r="463" spans="1:78" x14ac:dyDescent="0.35">
      <c r="A463">
        <f>IF('Ответы на форму (1)'!B463="М",1,0)</f>
        <v>1</v>
      </c>
      <c r="B463">
        <f>'Ответы на форму (1)'!C463</f>
        <v>43</v>
      </c>
      <c r="C463">
        <f>VLOOKUP('Ответы на форму (1)'!G463,Успевание,2,FALSE)</f>
        <v>3</v>
      </c>
      <c r="D463">
        <f>VLOOKUP('Ответы на форму (1)'!H463,Успевание,2,FALSE)</f>
        <v>4</v>
      </c>
      <c r="E463">
        <f t="shared" si="51"/>
        <v>-1</v>
      </c>
      <c r="F463">
        <f>VLOOKUP('Ответы на форму (1)'!I463,ШкалаРомека,2,FALSE)</f>
        <v>4</v>
      </c>
      <c r="G463">
        <f>VLOOKUP('Ответы на форму (1)'!J463,ШкалаРомека,2,FALSE)</f>
        <v>3</v>
      </c>
      <c r="H463">
        <f>VLOOKUP('Ответы на форму (1)'!K463,ШкалаРомека,2,FALSE)</f>
        <v>3</v>
      </c>
      <c r="I463">
        <f>VLOOKUP('Ответы на форму (1)'!L463,ШкалаРомека,2,FALSE)</f>
        <v>2</v>
      </c>
      <c r="J463">
        <f>VLOOKUP('Ответы на форму (1)'!M463,ШкалаРомека,2,FALSE)</f>
        <v>4</v>
      </c>
      <c r="K463">
        <f>VLOOKUP('Ответы на форму (1)'!N463,ШкалаРомека,2,FALSE)</f>
        <v>3</v>
      </c>
      <c r="L463">
        <f>VLOOKUP('Ответы на форму (1)'!O463,ШкалаРомека,2,FALSE)</f>
        <v>3</v>
      </c>
      <c r="M463">
        <f>VLOOKUP('Ответы на форму (1)'!P463,ШкалаРомека,2,FALSE)</f>
        <v>2</v>
      </c>
      <c r="N463">
        <f>VLOOKUP('Ответы на форму (1)'!Q463,ШкалаРомека,2,FALSE)</f>
        <v>4</v>
      </c>
      <c r="O463">
        <f>VLOOKUP('Ответы на форму (1)'!R463,ШкалаРомека,2,FALSE)</f>
        <v>3</v>
      </c>
      <c r="P463">
        <f t="shared" si="56"/>
        <v>31</v>
      </c>
      <c r="Q463">
        <f>VLOOKUP('Ответы на форму (1)'!S463,ЧастотаПрактик,2,FALSE)</f>
        <v>3</v>
      </c>
      <c r="R463">
        <f>VLOOKUP('Ответы на форму (1)'!T463,ЧастотаПрактик,2,FALSE)</f>
        <v>2</v>
      </c>
      <c r="S463">
        <f>VLOOKUP('Ответы на форму (1)'!U463,ЧастотаПрактик,2,FALSE)</f>
        <v>4</v>
      </c>
      <c r="T463">
        <f>VLOOKUP('Ответы на форму (1)'!V463,ЧастотаПрактик,2,FALSE)</f>
        <v>4</v>
      </c>
      <c r="U463">
        <f>VLOOKUP('Ответы на форму (1)'!W463,ЧастотаПрактик,2,FALSE)</f>
        <v>0</v>
      </c>
      <c r="V463">
        <f>VLOOKUP('Ответы на форму (1)'!X463,ЧастотаПрактик,2,FALSE)</f>
        <v>1</v>
      </c>
      <c r="W463">
        <f>VLOOKUP('Ответы на форму (1)'!Y463,ЧастотаПрактик,2,FALSE)</f>
        <v>3</v>
      </c>
      <c r="X463">
        <f>VLOOKUP('Ответы на форму (1)'!Z463,ЧастотаПрактик,2,FALSE)</f>
        <v>4</v>
      </c>
      <c r="Y463">
        <f>VLOOKUP('Ответы на форму (1)'!AA463,ЧастотаПрактик,2,FALSE)</f>
        <v>3</v>
      </c>
      <c r="Z463">
        <f>VLOOKUP('Ответы на форму (1)'!AB463,ЧастотаПрактик,2,FALSE)</f>
        <v>3</v>
      </c>
      <c r="AA463">
        <f>VLOOKUP('Ответы на форму (1)'!AC463,ЧастотаПрактик,2,FALSE)</f>
        <v>3</v>
      </c>
      <c r="AB463">
        <f>VLOOKUP('Ответы на форму (1)'!AD463,ЧастотаПрактик,2,FALSE)</f>
        <v>3</v>
      </c>
      <c r="AC463">
        <f>VLOOKUP('Ответы на форму (1)'!AE463,ЧастотаПрактик,2,FALSE)</f>
        <v>4</v>
      </c>
      <c r="AD463">
        <f>VLOOKUP('Ответы на форму (1)'!AF463,ЧастотаПрактик,2,FALSE)</f>
        <v>3</v>
      </c>
      <c r="AE463">
        <f>VLOOKUP('Ответы на форму (1)'!AG463,ДаПочтиНет,2,FALSE)</f>
        <v>0</v>
      </c>
      <c r="AF463">
        <f>VLOOKUP('Ответы на форму (1)'!AH463,ДаПочтиНет,2,FALSE)</f>
        <v>0</v>
      </c>
      <c r="AG463">
        <f>VLOOKUP('Ответы на форму (1)'!AI463,ДаПочтиНет,2,FALSE)</f>
        <v>2</v>
      </c>
      <c r="AH463">
        <f>VLOOKUP('Ответы на форму (1)'!AJ463,ДаПочтиНет,2,FALSE)</f>
        <v>0</v>
      </c>
      <c r="AI463">
        <f>VLOOKUP('Ответы на форму (1)'!AK463,ДаПочтиНет,2,FALSE)</f>
        <v>0</v>
      </c>
      <c r="AJ463">
        <f>VLOOKUP('Ответы на форму (1)'!AL463,ДаПочтиНет,2,FALSE)</f>
        <v>0</v>
      </c>
      <c r="AK463">
        <f>VLOOKUP('Ответы на форму (1)'!AM463,ДаПочтиНет,2,FALSE)</f>
        <v>0</v>
      </c>
      <c r="AL463">
        <f>VLOOKUP('Ответы на форму (1)'!AN463,ДаПочтиНет,2,FALSE)</f>
        <v>0</v>
      </c>
      <c r="AM463">
        <f>VLOOKUP('Ответы на форму (1)'!AO463,ДаПочтиНет,2,FALSE)</f>
        <v>2</v>
      </c>
      <c r="AN463">
        <f t="shared" si="52"/>
        <v>41</v>
      </c>
      <c r="AO463">
        <f>VLOOKUP('Ответы на форму (1)'!AP463,ДаПочтиНет,2,FALSE)</f>
        <v>0</v>
      </c>
      <c r="AP463">
        <f>VLOOKUP('Ответы на форму (1)'!AQ463,ОбразЖизни,2,FALSE)</f>
        <v>4</v>
      </c>
      <c r="AQ463">
        <f>VLOOKUP('Ответы на форму (1)'!AR463,ОбразЖизни,2,FALSE)</f>
        <v>1</v>
      </c>
      <c r="AR463">
        <f>VLOOKUP('Ответы на форму (1)'!AS463,ОбразЖизни,2,FALSE)</f>
        <v>2</v>
      </c>
      <c r="AS463">
        <f>VLOOKUP('Ответы на форму (1)'!AT463,ОбразЖизни,2,FALSE)</f>
        <v>2</v>
      </c>
      <c r="AT463">
        <f>VLOOKUP('Ответы на форму (1)'!AU463,ОбразЖизни,2,FALSE)</f>
        <v>4</v>
      </c>
      <c r="AU463">
        <f>VLOOKUP('Ответы на форму (1)'!AV463,ОбразЖизни,2,FALSE)</f>
        <v>0</v>
      </c>
      <c r="AV463">
        <f>'Ответы на форму (1)'!AW463</f>
        <v>5</v>
      </c>
      <c r="AW463">
        <f>IF('Ответы на форму (1)'!AX463="",0,1)</f>
        <v>1</v>
      </c>
      <c r="AX463">
        <f>VLOOKUP('Ответы на форму (1)'!AY463,Курение,2,FALSE)</f>
        <v>0</v>
      </c>
      <c r="AY463">
        <f>VLOOKUP('Ответы на форму (1)'!AZ463,Алкоголь,2,FALSE)</f>
        <v>1</v>
      </c>
      <c r="AZ463">
        <f>VLOOKUP('Ответы на форму (1)'!BA463,СемейныйОпыт,2,FALSE)</f>
        <v>1</v>
      </c>
      <c r="BA463">
        <f>'Ответы на форму (1)'!BB463</f>
        <v>3</v>
      </c>
      <c r="BB463">
        <f>IF('Ответы на форму (1)'!BC463="",0,VLOOKUP('Ответы на форму (1)'!BC463,УровниЗнакомства,2,FALSE))</f>
        <v>1</v>
      </c>
      <c r="BC463">
        <f>IF('Ответы на форму (1)'!BD463="",0,VLOOKUP('Ответы на форму (1)'!BD463,УровниЗнакомства,2,FALSE))</f>
        <v>2</v>
      </c>
      <c r="BD463">
        <f>IF('Ответы на форму (1)'!BE463="",0,VLOOKUP('Ответы на форму (1)'!BE463,УровниЗнакомства,2,FALSE))</f>
        <v>4</v>
      </c>
      <c r="BE463">
        <f>IF('Ответы на форму (1)'!BF463="",0,VLOOKUP('Ответы на форму (1)'!BF463,УровниЗнакомства,2,FALSE))</f>
        <v>4</v>
      </c>
      <c r="BF463">
        <f>IF('Ответы на форму (1)'!BG463="",0,VLOOKUP('Ответы на форму (1)'!BG463,УровниЗнакомства,2,FALSE))</f>
        <v>0</v>
      </c>
      <c r="BG463">
        <f>IF('Ответы на форму (1)'!BH463="",0,VLOOKUP('Ответы на форму (1)'!BH463,УровниЗнакомства,2,FALSE))</f>
        <v>0</v>
      </c>
      <c r="BH463">
        <f t="shared" si="57"/>
        <v>11</v>
      </c>
      <c r="BI463">
        <f>VLOOKUP('Ответы на форму (1)'!BI463,ТараканоБалл,2,FALSE)</f>
        <v>2</v>
      </c>
      <c r="BJ463">
        <f>VLOOKUP('Ответы на форму (1)'!BJ463,ТараканоБалл,2,FALSE)</f>
        <v>3</v>
      </c>
      <c r="BK463">
        <f>VLOOKUP('Ответы на форму (1)'!BK463,ТараканоБалл,2,FALSE)</f>
        <v>4</v>
      </c>
      <c r="BL463">
        <f>VLOOKUP('Ответы на форму (1)'!BL463,ТараканоБалл,2,FALSE)</f>
        <v>2</v>
      </c>
      <c r="BM463">
        <f t="shared" si="54"/>
        <v>11</v>
      </c>
      <c r="BN463">
        <f t="shared" si="55"/>
        <v>1</v>
      </c>
      <c r="BO463">
        <f>VLOOKUP('Ответы на форму (1)'!BM463,ОбъемИнфы,2,FALSE)</f>
        <v>1</v>
      </c>
      <c r="BP463">
        <f>VLOOKUP('Ответы на форму (1)'!BN463,ОбъемИнфы,2,FALSE)</f>
        <v>2</v>
      </c>
      <c r="BQ463">
        <f>VLOOKUP('Ответы на форму (1)'!BO463,ОбъемИнфы,2,FALSE)</f>
        <v>0</v>
      </c>
      <c r="BR463">
        <f>VLOOKUP('Ответы на форму (1)'!BP463,ОбъемИнфы,2,FALSE)</f>
        <v>3</v>
      </c>
      <c r="BS463">
        <f>VLOOKUP('Ответы на форму (1)'!BQ463,ОбъемИнфы,2,FALSE)</f>
        <v>2</v>
      </c>
      <c r="BT463">
        <f>VLOOKUP('Ответы на форму (1)'!BR463,ОбъемИнфы,2,FALSE)</f>
        <v>1</v>
      </c>
      <c r="BU463">
        <f>VLOOKUP('Ответы на форму (1)'!BS463,ОбъемИнфы,2,FALSE)</f>
        <v>1</v>
      </c>
      <c r="BV463">
        <f>VLOOKUP('Ответы на форму (1)'!BT463,ОбъемИнфы,2,FALSE)</f>
        <v>1</v>
      </c>
      <c r="BW463">
        <f>IF('Ответы на форму (1)'!BU463&gt;2,"много",'Ответы на форму (1)'!BU463)</f>
        <v>1</v>
      </c>
      <c r="BX463">
        <f>VLOOKUP('Ответы на форму (1)'!BV463,Блыки,2,FALSE)</f>
        <v>0</v>
      </c>
      <c r="BY463">
        <f>IF('Ответы на форму (1)'!BY463="","",'Ответы на форму (1)'!BY463)</f>
        <v>8</v>
      </c>
      <c r="BZ463" t="str">
        <f t="shared" si="50"/>
        <v>Да</v>
      </c>
    </row>
    <row r="464" spans="1:78" x14ac:dyDescent="0.35">
      <c r="A464">
        <f>IF('Ответы на форму (1)'!B464="М",1,0)</f>
        <v>0</v>
      </c>
      <c r="B464">
        <f>'Ответы на форму (1)'!C464</f>
        <v>37</v>
      </c>
      <c r="C464">
        <f>VLOOKUP('Ответы на форму (1)'!G464,Успевание,2,FALSE)</f>
        <v>3</v>
      </c>
      <c r="D464">
        <f>VLOOKUP('Ответы на форму (1)'!H464,Успевание,2,FALSE)</f>
        <v>4</v>
      </c>
      <c r="E464">
        <f t="shared" si="51"/>
        <v>-1</v>
      </c>
      <c r="F464">
        <f>VLOOKUP('Ответы на форму (1)'!I464,ШкалаРомека,2,FALSE)</f>
        <v>4</v>
      </c>
      <c r="G464">
        <f>VLOOKUP('Ответы на форму (1)'!J464,ШкалаРомека,2,FALSE)</f>
        <v>4</v>
      </c>
      <c r="H464">
        <f>VLOOKUP('Ответы на форму (1)'!K464,ШкалаРомека,2,FALSE)</f>
        <v>3</v>
      </c>
      <c r="I464">
        <f>VLOOKUP('Ответы на форму (1)'!L464,ШкалаРомека,2,FALSE)</f>
        <v>3</v>
      </c>
      <c r="J464">
        <f>VLOOKUP('Ответы на форму (1)'!M464,ШкалаРомека,2,FALSE)</f>
        <v>3</v>
      </c>
      <c r="K464">
        <f>VLOOKUP('Ответы на форму (1)'!N464,ШкалаРомека,2,FALSE)</f>
        <v>4</v>
      </c>
      <c r="L464">
        <f>VLOOKUP('Ответы на форму (1)'!O464,ШкалаРомека,2,FALSE)</f>
        <v>3</v>
      </c>
      <c r="M464">
        <f>VLOOKUP('Ответы на форму (1)'!P464,ШкалаРомека,2,FALSE)</f>
        <v>2</v>
      </c>
      <c r="N464">
        <f>VLOOKUP('Ответы на форму (1)'!Q464,ШкалаРомека,2,FALSE)</f>
        <v>4</v>
      </c>
      <c r="O464">
        <f>VLOOKUP('Ответы на форму (1)'!R464,ШкалаРомека,2,FALSE)</f>
        <v>3</v>
      </c>
      <c r="P464">
        <f t="shared" si="56"/>
        <v>33</v>
      </c>
      <c r="Q464">
        <f>VLOOKUP('Ответы на форму (1)'!S464,ЧастотаПрактик,2,FALSE)</f>
        <v>3</v>
      </c>
      <c r="R464">
        <f>VLOOKUP('Ответы на форму (1)'!T464,ЧастотаПрактик,2,FALSE)</f>
        <v>2</v>
      </c>
      <c r="S464">
        <f>VLOOKUP('Ответы на форму (1)'!U464,ЧастотаПрактик,2,FALSE)</f>
        <v>0</v>
      </c>
      <c r="T464">
        <f>VLOOKUP('Ответы на форму (1)'!V464,ЧастотаПрактик,2,FALSE)</f>
        <v>0</v>
      </c>
      <c r="U464">
        <f>VLOOKUP('Ответы на форму (1)'!W464,ЧастотаПрактик,2,FALSE)</f>
        <v>0</v>
      </c>
      <c r="V464">
        <f>VLOOKUP('Ответы на форму (1)'!X464,ЧастотаПрактик,2,FALSE)</f>
        <v>1</v>
      </c>
      <c r="W464">
        <f>VLOOKUP('Ответы на форму (1)'!Y464,ЧастотаПрактик,2,FALSE)</f>
        <v>0</v>
      </c>
      <c r="X464">
        <f>VLOOKUP('Ответы на форму (1)'!Z464,ЧастотаПрактик,2,FALSE)</f>
        <v>1</v>
      </c>
      <c r="Y464">
        <f>VLOOKUP('Ответы на форму (1)'!AA464,ЧастотаПрактик,2,FALSE)</f>
        <v>2</v>
      </c>
      <c r="Z464">
        <f>VLOOKUP('Ответы на форму (1)'!AB464,ЧастотаПрактик,2,FALSE)</f>
        <v>4</v>
      </c>
      <c r="AA464">
        <f>VLOOKUP('Ответы на форму (1)'!AC464,ЧастотаПрактик,2,FALSE)</f>
        <v>4</v>
      </c>
      <c r="AB464">
        <f>VLOOKUP('Ответы на форму (1)'!AD464,ЧастотаПрактик,2,FALSE)</f>
        <v>1</v>
      </c>
      <c r="AC464">
        <f>VLOOKUP('Ответы на форму (1)'!AE464,ЧастотаПрактик,2,FALSE)</f>
        <v>1</v>
      </c>
      <c r="AD464">
        <f>VLOOKUP('Ответы на форму (1)'!AF464,ЧастотаПрактик,2,FALSE)</f>
        <v>2</v>
      </c>
      <c r="AE464">
        <f>VLOOKUP('Ответы на форму (1)'!AG464,ДаПочтиНет,2,FALSE)</f>
        <v>2</v>
      </c>
      <c r="AF464">
        <f>VLOOKUP('Ответы на форму (1)'!AH464,ДаПочтиНет,2,FALSE)</f>
        <v>2</v>
      </c>
      <c r="AG464">
        <f>VLOOKUP('Ответы на форму (1)'!AI464,ДаПочтиНет,2,FALSE)</f>
        <v>2</v>
      </c>
      <c r="AH464">
        <f>VLOOKUP('Ответы на форму (1)'!AJ464,ДаПочтиНет,2,FALSE)</f>
        <v>0</v>
      </c>
      <c r="AI464">
        <f>VLOOKUP('Ответы на форму (1)'!AK464,ДаПочтиНет,2,FALSE)</f>
        <v>0</v>
      </c>
      <c r="AJ464">
        <f>VLOOKUP('Ответы на форму (1)'!AL464,ДаПочтиНет,2,FALSE)</f>
        <v>0</v>
      </c>
      <c r="AK464">
        <f>VLOOKUP('Ответы на форму (1)'!AM464,ДаПочтиНет,2,FALSE)</f>
        <v>0</v>
      </c>
      <c r="AL464">
        <f>VLOOKUP('Ответы на форму (1)'!AN464,ДаПочтиНет,2,FALSE)</f>
        <v>0</v>
      </c>
      <c r="AM464">
        <f>VLOOKUP('Ответы на форму (1)'!AO464,ДаПочтиНет,2,FALSE)</f>
        <v>0</v>
      </c>
      <c r="AN464">
        <f t="shared" si="52"/>
        <v>23</v>
      </c>
      <c r="AO464">
        <f>VLOOKUP('Ответы на форму (1)'!AP464,ДаПочтиНет,2,FALSE)</f>
        <v>0</v>
      </c>
      <c r="AP464">
        <f>VLOOKUP('Ответы на форму (1)'!AQ464,ОбразЖизни,2,FALSE)</f>
        <v>3</v>
      </c>
      <c r="AQ464">
        <f>VLOOKUP('Ответы на форму (1)'!AR464,ОбразЖизни,2,FALSE)</f>
        <v>4</v>
      </c>
      <c r="AR464">
        <f>VLOOKUP('Ответы на форму (1)'!AS464,ОбразЖизни,2,FALSE)</f>
        <v>1</v>
      </c>
      <c r="AS464">
        <f>VLOOKUP('Ответы на форму (1)'!AT464,ОбразЖизни,2,FALSE)</f>
        <v>2</v>
      </c>
      <c r="AT464">
        <f>VLOOKUP('Ответы на форму (1)'!AU464,ОбразЖизни,2,FALSE)</f>
        <v>1</v>
      </c>
      <c r="AU464">
        <f>VLOOKUP('Ответы на форму (1)'!AV464,ОбразЖизни,2,FALSE)</f>
        <v>2</v>
      </c>
      <c r="AV464">
        <f>'Ответы на форму (1)'!AW464</f>
        <v>5</v>
      </c>
      <c r="AW464">
        <f>IF('Ответы на форму (1)'!AX464="",0,1)</f>
        <v>1</v>
      </c>
      <c r="AX464">
        <f>VLOOKUP('Ответы на форму (1)'!AY464,Курение,2,FALSE)</f>
        <v>0</v>
      </c>
      <c r="AY464">
        <f>VLOOKUP('Ответы на форму (1)'!AZ464,Алкоголь,2,FALSE)</f>
        <v>1</v>
      </c>
      <c r="AZ464">
        <f>VLOOKUP('Ответы на форму (1)'!BA464,СемейныйОпыт,2,FALSE)</f>
        <v>1</v>
      </c>
      <c r="BA464">
        <f>'Ответы на форму (1)'!BB464</f>
        <v>1</v>
      </c>
      <c r="BB464">
        <f>IF('Ответы на форму (1)'!BC464="",0,VLOOKUP('Ответы на форму (1)'!BC464,УровниЗнакомства,2,FALSE))</f>
        <v>0</v>
      </c>
      <c r="BC464">
        <f>IF('Ответы на форму (1)'!BD464="",0,VLOOKUP('Ответы на форму (1)'!BD464,УровниЗнакомства,2,FALSE))</f>
        <v>0</v>
      </c>
      <c r="BD464">
        <f>IF('Ответы на форму (1)'!BE464="",0,VLOOKUP('Ответы на форму (1)'!BE464,УровниЗнакомства,2,FALSE))</f>
        <v>0</v>
      </c>
      <c r="BE464">
        <f>IF('Ответы на форму (1)'!BF464="",0,VLOOKUP('Ответы на форму (1)'!BF464,УровниЗнакомства,2,FALSE))</f>
        <v>0</v>
      </c>
      <c r="BF464">
        <f>IF('Ответы на форму (1)'!BG464="",0,VLOOKUP('Ответы на форму (1)'!BG464,УровниЗнакомства,2,FALSE))</f>
        <v>0</v>
      </c>
      <c r="BG464">
        <f>IF('Ответы на форму (1)'!BH464="",0,VLOOKUP('Ответы на форму (1)'!BH464,УровниЗнакомства,2,FALSE))</f>
        <v>0</v>
      </c>
      <c r="BH464">
        <f t="shared" si="57"/>
        <v>0</v>
      </c>
      <c r="BI464">
        <f>VLOOKUP('Ответы на форму (1)'!BI464,ТараканоБалл,2,FALSE)</f>
        <v>1</v>
      </c>
      <c r="BJ464">
        <f>VLOOKUP('Ответы на форму (1)'!BJ464,ТараканоБалл,2,FALSE)</f>
        <v>4</v>
      </c>
      <c r="BK464">
        <f>VLOOKUP('Ответы на форму (1)'!BK464,ТараканоБалл,2,FALSE)</f>
        <v>4</v>
      </c>
      <c r="BL464">
        <f>VLOOKUP('Ответы на форму (1)'!BL464,ТараканоБалл,2,FALSE)</f>
        <v>3</v>
      </c>
      <c r="BM464">
        <f t="shared" si="54"/>
        <v>12</v>
      </c>
      <c r="BN464">
        <f t="shared" si="55"/>
        <v>1</v>
      </c>
      <c r="BO464">
        <f>VLOOKUP('Ответы на форму (1)'!BM464,ОбъемИнфы,2,FALSE)</f>
        <v>2</v>
      </c>
      <c r="BP464">
        <f>VLOOKUP('Ответы на форму (1)'!BN464,ОбъемИнфы,2,FALSE)</f>
        <v>2</v>
      </c>
      <c r="BQ464">
        <f>VLOOKUP('Ответы на форму (1)'!BO464,ОбъемИнфы,2,FALSE)</f>
        <v>3</v>
      </c>
      <c r="BR464">
        <f>VLOOKUP('Ответы на форму (1)'!BP464,ОбъемИнфы,2,FALSE)</f>
        <v>1</v>
      </c>
      <c r="BS464">
        <f>VLOOKUP('Ответы на форму (1)'!BQ464,ОбъемИнфы,2,FALSE)</f>
        <v>4</v>
      </c>
      <c r="BT464">
        <f>VLOOKUP('Ответы на форму (1)'!BR464,ОбъемИнфы,2,FALSE)</f>
        <v>4</v>
      </c>
      <c r="BU464">
        <f>VLOOKUP('Ответы на форму (1)'!BS464,ОбъемИнфы,2,FALSE)</f>
        <v>3</v>
      </c>
      <c r="BV464">
        <f>VLOOKUP('Ответы на форму (1)'!BT464,ОбъемИнфы,2,FALSE)</f>
        <v>0</v>
      </c>
      <c r="BW464">
        <f>IF('Ответы на форму (1)'!BU464&gt;2,"много",'Ответы на форму (1)'!BU464)</f>
        <v>2</v>
      </c>
      <c r="BX464">
        <f>VLOOKUP('Ответы на форму (1)'!BV464,Блыки,2,FALSE)</f>
        <v>0</v>
      </c>
      <c r="BY464">
        <f>IF('Ответы на форму (1)'!BY464="","",'Ответы на форму (1)'!BY464)</f>
        <v>8</v>
      </c>
      <c r="BZ464" t="str">
        <f t="shared" si="50"/>
        <v>Да</v>
      </c>
    </row>
    <row r="465" spans="1:78" x14ac:dyDescent="0.35">
      <c r="A465">
        <f>IF('Ответы на форму (1)'!B465="М",1,0)</f>
        <v>1</v>
      </c>
      <c r="B465">
        <f>'Ответы на форму (1)'!C465</f>
        <v>24</v>
      </c>
      <c r="C465">
        <f>VLOOKUP('Ответы на форму (1)'!G465,Успевание,2,FALSE)</f>
        <v>3</v>
      </c>
      <c r="D465">
        <f>VLOOKUP('Ответы на форму (1)'!H465,Успевание,2,FALSE)</f>
        <v>1</v>
      </c>
      <c r="E465">
        <f t="shared" si="51"/>
        <v>1</v>
      </c>
      <c r="F465">
        <f>VLOOKUP('Ответы на форму (1)'!I465,ШкалаРомека,2,FALSE)</f>
        <v>3</v>
      </c>
      <c r="G465">
        <f>VLOOKUP('Ответы на форму (1)'!J465,ШкалаРомека,2,FALSE)</f>
        <v>3</v>
      </c>
      <c r="H465">
        <f>VLOOKUP('Ответы на форму (1)'!K465,ШкалаРомека,2,FALSE)</f>
        <v>3</v>
      </c>
      <c r="I465">
        <f>VLOOKUP('Ответы на форму (1)'!L465,ШкалаРомека,2,FALSE)</f>
        <v>2</v>
      </c>
      <c r="J465">
        <f>VLOOKUP('Ответы на форму (1)'!M465,ШкалаРомека,2,FALSE)</f>
        <v>4</v>
      </c>
      <c r="K465">
        <f>VLOOKUP('Ответы на форму (1)'!N465,ШкалаРомека,2,FALSE)</f>
        <v>3</v>
      </c>
      <c r="L465">
        <f>VLOOKUP('Ответы на форму (1)'!O465,ШкалаРомека,2,FALSE)</f>
        <v>3</v>
      </c>
      <c r="M465">
        <f>VLOOKUP('Ответы на форму (1)'!P465,ШкалаРомека,2,FALSE)</f>
        <v>3</v>
      </c>
      <c r="N465">
        <f>VLOOKUP('Ответы на форму (1)'!Q465,ШкалаРомека,2,FALSE)</f>
        <v>3</v>
      </c>
      <c r="O465">
        <f>VLOOKUP('Ответы на форму (1)'!R465,ШкалаРомека,2,FALSE)</f>
        <v>3</v>
      </c>
      <c r="P465">
        <f t="shared" si="56"/>
        <v>30</v>
      </c>
      <c r="Q465">
        <f>VLOOKUP('Ответы на форму (1)'!S465,ЧастотаПрактик,2,FALSE)</f>
        <v>4</v>
      </c>
      <c r="R465">
        <f>VLOOKUP('Ответы на форму (1)'!T465,ЧастотаПрактик,2,FALSE)</f>
        <v>2</v>
      </c>
      <c r="S465">
        <f>VLOOKUP('Ответы на форму (1)'!U465,ЧастотаПрактик,2,FALSE)</f>
        <v>4</v>
      </c>
      <c r="T465">
        <f>VLOOKUP('Ответы на форму (1)'!V465,ЧастотаПрактик,2,FALSE)</f>
        <v>4</v>
      </c>
      <c r="U465">
        <f>VLOOKUP('Ответы на форму (1)'!W465,ЧастотаПрактик,2,FALSE)</f>
        <v>1</v>
      </c>
      <c r="V465">
        <f>VLOOKUP('Ответы на форму (1)'!X465,ЧастотаПрактик,2,FALSE)</f>
        <v>2</v>
      </c>
      <c r="W465">
        <f>VLOOKUP('Ответы на форму (1)'!Y465,ЧастотаПрактик,2,FALSE)</f>
        <v>4</v>
      </c>
      <c r="X465">
        <f>VLOOKUP('Ответы на форму (1)'!Z465,ЧастотаПрактик,2,FALSE)</f>
        <v>4</v>
      </c>
      <c r="Y465">
        <f>VLOOKUP('Ответы на форму (1)'!AA465,ЧастотаПрактик,2,FALSE)</f>
        <v>3</v>
      </c>
      <c r="Z465">
        <f>VLOOKUP('Ответы на форму (1)'!AB465,ЧастотаПрактик,2,FALSE)</f>
        <v>2</v>
      </c>
      <c r="AA465">
        <f>VLOOKUP('Ответы на форму (1)'!AC465,ЧастотаПрактик,2,FALSE)</f>
        <v>3</v>
      </c>
      <c r="AB465">
        <f>VLOOKUP('Ответы на форму (1)'!AD465,ЧастотаПрактик,2,FALSE)</f>
        <v>3</v>
      </c>
      <c r="AC465">
        <f>VLOOKUP('Ответы на форму (1)'!AE465,ЧастотаПрактик,2,FALSE)</f>
        <v>0</v>
      </c>
      <c r="AD465">
        <f>VLOOKUP('Ответы на форму (1)'!AF465,ЧастотаПрактик,2,FALSE)</f>
        <v>2</v>
      </c>
      <c r="AE465">
        <f>VLOOKUP('Ответы на форму (1)'!AG465,ДаПочтиНет,2,FALSE)</f>
        <v>0</v>
      </c>
      <c r="AF465">
        <f>VLOOKUP('Ответы на форму (1)'!AH465,ДаПочтиНет,2,FALSE)</f>
        <v>2</v>
      </c>
      <c r="AG465">
        <f>VLOOKUP('Ответы на форму (1)'!AI465,ДаПочтиНет,2,FALSE)</f>
        <v>2</v>
      </c>
      <c r="AH465">
        <f>VLOOKUP('Ответы на форму (1)'!AJ465,ДаПочтиНет,2,FALSE)</f>
        <v>0</v>
      </c>
      <c r="AI465">
        <f>VLOOKUP('Ответы на форму (1)'!AK465,ДаПочтиНет,2,FALSE)</f>
        <v>0</v>
      </c>
      <c r="AJ465">
        <f>VLOOKUP('Ответы на форму (1)'!AL465,ДаПочтиНет,2,FALSE)</f>
        <v>2</v>
      </c>
      <c r="AK465">
        <f>VLOOKUP('Ответы на форму (1)'!AM465,ДаПочтиНет,2,FALSE)</f>
        <v>0</v>
      </c>
      <c r="AL465">
        <f>VLOOKUP('Ответы на форму (1)'!AN465,ДаПочтиНет,2,FALSE)</f>
        <v>0</v>
      </c>
      <c r="AM465">
        <f>VLOOKUP('Ответы на форму (1)'!AO465,ДаПочтиНет,2,FALSE)</f>
        <v>0</v>
      </c>
      <c r="AN465">
        <f t="shared" si="52"/>
        <v>42</v>
      </c>
      <c r="AO465">
        <f>VLOOKUP('Ответы на форму (1)'!AP465,ДаПочтиНет,2,FALSE)</f>
        <v>2</v>
      </c>
      <c r="AP465">
        <f>VLOOKUP('Ответы на форму (1)'!AQ465,ОбразЖизни,2,FALSE)</f>
        <v>4</v>
      </c>
      <c r="AQ465">
        <f>VLOOKUP('Ответы на форму (1)'!AR465,ОбразЖизни,2,FALSE)</f>
        <v>4</v>
      </c>
      <c r="AR465">
        <f>VLOOKUP('Ответы на форму (1)'!AS465,ОбразЖизни,2,FALSE)</f>
        <v>4</v>
      </c>
      <c r="AS465">
        <f>VLOOKUP('Ответы на форму (1)'!AT465,ОбразЖизни,2,FALSE)</f>
        <v>1</v>
      </c>
      <c r="AT465">
        <f>VLOOKUP('Ответы на форму (1)'!AU465,ОбразЖизни,2,FALSE)</f>
        <v>4</v>
      </c>
      <c r="AU465">
        <f>VLOOKUP('Ответы на форму (1)'!AV465,ОбразЖизни,2,FALSE)</f>
        <v>4</v>
      </c>
      <c r="AV465">
        <f>'Ответы на форму (1)'!AW465</f>
        <v>7</v>
      </c>
      <c r="AW465">
        <f>IF('Ответы на форму (1)'!AX465="",0,1)</f>
        <v>0</v>
      </c>
      <c r="AX465">
        <f>VLOOKUP('Ответы на форму (1)'!AY465,Курение,2,FALSE)</f>
        <v>0</v>
      </c>
      <c r="AY465">
        <f>VLOOKUP('Ответы на форму (1)'!AZ465,Алкоголь,2,FALSE)</f>
        <v>1</v>
      </c>
      <c r="AZ465">
        <f>VLOOKUP('Ответы на форму (1)'!BA465,СемейныйОпыт,2,FALSE)</f>
        <v>0</v>
      </c>
      <c r="BA465">
        <f>'Ответы на форму (1)'!BB465</f>
        <v>0</v>
      </c>
      <c r="BB465">
        <f>IF('Ответы на форму (1)'!BC465="",0,VLOOKUP('Ответы на форму (1)'!BC465,УровниЗнакомства,2,FALSE))</f>
        <v>2</v>
      </c>
      <c r="BC465">
        <f>IF('Ответы на форму (1)'!BD465="",0,VLOOKUP('Ответы на форму (1)'!BD465,УровниЗнакомства,2,FALSE))</f>
        <v>2</v>
      </c>
      <c r="BD465">
        <f>IF('Ответы на форму (1)'!BE465="",0,VLOOKUP('Ответы на форму (1)'!BE465,УровниЗнакомства,2,FALSE))</f>
        <v>2</v>
      </c>
      <c r="BE465">
        <f>IF('Ответы на форму (1)'!BF465="",0,VLOOKUP('Ответы на форму (1)'!BF465,УровниЗнакомства,2,FALSE))</f>
        <v>5</v>
      </c>
      <c r="BF465">
        <f>IF('Ответы на форму (1)'!BG465="",0,VLOOKUP('Ответы на форму (1)'!BG465,УровниЗнакомства,2,FALSE))</f>
        <v>0</v>
      </c>
      <c r="BG465">
        <f>IF('Ответы на форму (1)'!BH465="",0,VLOOKUP('Ответы на форму (1)'!BH465,УровниЗнакомства,2,FALSE))</f>
        <v>0</v>
      </c>
      <c r="BH465">
        <f t="shared" si="57"/>
        <v>11</v>
      </c>
      <c r="BI465">
        <f>VLOOKUP('Ответы на форму (1)'!BI465,ТараканоБалл,2,FALSE)</f>
        <v>2</v>
      </c>
      <c r="BJ465">
        <f>VLOOKUP('Ответы на форму (1)'!BJ465,ТараканоБалл,2,FALSE)</f>
        <v>3</v>
      </c>
      <c r="BK465">
        <f>VLOOKUP('Ответы на форму (1)'!BK465,ТараканоБалл,2,FALSE)</f>
        <v>2</v>
      </c>
      <c r="BL465">
        <f>VLOOKUP('Ответы на форму (1)'!BL465,ТараканоБалл,2,FALSE)</f>
        <v>5</v>
      </c>
      <c r="BM465">
        <f t="shared" si="54"/>
        <v>12</v>
      </c>
      <c r="BN465">
        <f t="shared" si="55"/>
        <v>1</v>
      </c>
      <c r="BO465">
        <f>VLOOKUP('Ответы на форму (1)'!BM465,ОбъемИнфы,2,FALSE)</f>
        <v>3</v>
      </c>
      <c r="BP465">
        <f>VLOOKUP('Ответы на форму (1)'!BN465,ОбъемИнфы,2,FALSE)</f>
        <v>1</v>
      </c>
      <c r="BQ465">
        <f>VLOOKUP('Ответы на форму (1)'!BO465,ОбъемИнфы,2,FALSE)</f>
        <v>4</v>
      </c>
      <c r="BR465">
        <f>VLOOKUP('Ответы на форму (1)'!BP465,ОбъемИнфы,2,FALSE)</f>
        <v>2</v>
      </c>
      <c r="BS465">
        <f>VLOOKUP('Ответы на форму (1)'!BQ465,ОбъемИнфы,2,FALSE)</f>
        <v>1</v>
      </c>
      <c r="BT465">
        <f>VLOOKUP('Ответы на форму (1)'!BR465,ОбъемИнфы,2,FALSE)</f>
        <v>1</v>
      </c>
      <c r="BU465">
        <f>VLOOKUP('Ответы на форму (1)'!BS465,ОбъемИнфы,2,FALSE)</f>
        <v>0</v>
      </c>
      <c r="BV465">
        <f>VLOOKUP('Ответы на форму (1)'!BT465,ОбъемИнфы,2,FALSE)</f>
        <v>0</v>
      </c>
      <c r="BW465" t="str">
        <f>IF('Ответы на форму (1)'!BU465&gt;2,"много",'Ответы на форму (1)'!BU465)</f>
        <v>много</v>
      </c>
      <c r="BX465">
        <f>VLOOKUP('Ответы на форму (1)'!BV465,Блыки,2,FALSE)</f>
        <v>0</v>
      </c>
      <c r="BY465">
        <f>IF('Ответы на форму (1)'!BY465="","",'Ответы на форму (1)'!BY465)</f>
        <v>8</v>
      </c>
      <c r="BZ465" t="str">
        <f t="shared" si="50"/>
        <v>Нет</v>
      </c>
    </row>
    <row r="466" spans="1:78" x14ac:dyDescent="0.35">
      <c r="A466">
        <f>IF('Ответы на форму (1)'!B466="М",1,0)</f>
        <v>0</v>
      </c>
      <c r="B466">
        <f>'Ответы на форму (1)'!C466</f>
        <v>30</v>
      </c>
      <c r="C466">
        <f>VLOOKUP('Ответы на форму (1)'!G466,Успевание,2,FALSE)</f>
        <v>4</v>
      </c>
      <c r="D466">
        <f>VLOOKUP('Ответы на форму (1)'!H466,Успевание,2,FALSE)</f>
        <v>3</v>
      </c>
      <c r="E466">
        <f t="shared" si="51"/>
        <v>1</v>
      </c>
      <c r="F466">
        <f>VLOOKUP('Ответы на форму (1)'!I466,ШкалаРомека,2,FALSE)</f>
        <v>4</v>
      </c>
      <c r="G466">
        <f>VLOOKUP('Ответы на форму (1)'!J466,ШкалаРомека,2,FALSE)</f>
        <v>4</v>
      </c>
      <c r="H466">
        <f>VLOOKUP('Ответы на форму (1)'!K466,ШкалаРомека,2,FALSE)</f>
        <v>3</v>
      </c>
      <c r="I466">
        <f>VLOOKUP('Ответы на форму (1)'!L466,ШкалаРомека,2,FALSE)</f>
        <v>3</v>
      </c>
      <c r="J466">
        <f>VLOOKUP('Ответы на форму (1)'!M466,ШкалаРомека,2,FALSE)</f>
        <v>3</v>
      </c>
      <c r="K466">
        <f>VLOOKUP('Ответы на форму (1)'!N466,ШкалаРомека,2,FALSE)</f>
        <v>4</v>
      </c>
      <c r="L466">
        <f>VLOOKUP('Ответы на форму (1)'!O466,ШкалаРомека,2,FALSE)</f>
        <v>1</v>
      </c>
      <c r="M466">
        <f>VLOOKUP('Ответы на форму (1)'!P466,ШкалаРомека,2,FALSE)</f>
        <v>4</v>
      </c>
      <c r="N466">
        <f>VLOOKUP('Ответы на форму (1)'!Q466,ШкалаРомека,2,FALSE)</f>
        <v>2</v>
      </c>
      <c r="O466">
        <f>VLOOKUP('Ответы на форму (1)'!R466,ШкалаРомека,2,FALSE)</f>
        <v>3</v>
      </c>
      <c r="P466">
        <f t="shared" si="56"/>
        <v>31</v>
      </c>
      <c r="Q466">
        <f>VLOOKUP('Ответы на форму (1)'!S466,ЧастотаПрактик,2,FALSE)</f>
        <v>1</v>
      </c>
      <c r="R466">
        <f>VLOOKUP('Ответы на форму (1)'!T466,ЧастотаПрактик,2,FALSE)</f>
        <v>2</v>
      </c>
      <c r="S466">
        <f>VLOOKUP('Ответы на форму (1)'!U466,ЧастотаПрактик,2,FALSE)</f>
        <v>2</v>
      </c>
      <c r="T466">
        <f>VLOOKUP('Ответы на форму (1)'!V466,ЧастотаПрактик,2,FALSE)</f>
        <v>2</v>
      </c>
      <c r="U466">
        <f>VLOOKUP('Ответы на форму (1)'!W466,ЧастотаПрактик,2,FALSE)</f>
        <v>0</v>
      </c>
      <c r="V466">
        <f>VLOOKUP('Ответы на форму (1)'!X466,ЧастотаПрактик,2,FALSE)</f>
        <v>1</v>
      </c>
      <c r="W466">
        <f>VLOOKUP('Ответы на форму (1)'!Y466,ЧастотаПрактик,2,FALSE)</f>
        <v>0</v>
      </c>
      <c r="X466">
        <f>VLOOKUP('Ответы на форму (1)'!Z466,ЧастотаПрактик,2,FALSE)</f>
        <v>1</v>
      </c>
      <c r="Y466">
        <f>VLOOKUP('Ответы на форму (1)'!AA466,ЧастотаПрактик,2,FALSE)</f>
        <v>3</v>
      </c>
      <c r="Z466">
        <f>VLOOKUP('Ответы на форму (1)'!AB466,ЧастотаПрактик,2,FALSE)</f>
        <v>1</v>
      </c>
      <c r="AA466">
        <f>VLOOKUP('Ответы на форму (1)'!AC466,ЧастотаПрактик,2,FALSE)</f>
        <v>3</v>
      </c>
      <c r="AB466">
        <f>VLOOKUP('Ответы на форму (1)'!AD466,ЧастотаПрактик,2,FALSE)</f>
        <v>3</v>
      </c>
      <c r="AC466">
        <f>VLOOKUP('Ответы на форму (1)'!AE466,ЧастотаПрактик,2,FALSE)</f>
        <v>1</v>
      </c>
      <c r="AD466">
        <f>VLOOKUP('Ответы на форму (1)'!AF466,ЧастотаПрактик,2,FALSE)</f>
        <v>3</v>
      </c>
      <c r="AE466">
        <f>VLOOKUP('Ответы на форму (1)'!AG466,ДаПочтиНет,2,FALSE)</f>
        <v>2</v>
      </c>
      <c r="AF466">
        <f>VLOOKUP('Ответы на форму (1)'!AH466,ДаПочтиНет,2,FALSE)</f>
        <v>2</v>
      </c>
      <c r="AG466">
        <f>VLOOKUP('Ответы на форму (1)'!AI466,ДаПочтиНет,2,FALSE)</f>
        <v>2</v>
      </c>
      <c r="AH466">
        <f>VLOOKUP('Ответы на форму (1)'!AJ466,ДаПочтиНет,2,FALSE)</f>
        <v>0</v>
      </c>
      <c r="AI466">
        <f>VLOOKUP('Ответы на форму (1)'!AK466,ДаПочтиНет,2,FALSE)</f>
        <v>2</v>
      </c>
      <c r="AJ466">
        <f>VLOOKUP('Ответы на форму (1)'!AL466,ДаПочтиНет,2,FALSE)</f>
        <v>2</v>
      </c>
      <c r="AK466">
        <f>VLOOKUP('Ответы на форму (1)'!AM466,ДаПочтиНет,2,FALSE)</f>
        <v>0</v>
      </c>
      <c r="AL466">
        <f>VLOOKUP('Ответы на форму (1)'!AN466,ДаПочтиНет,2,FALSE)</f>
        <v>0</v>
      </c>
      <c r="AM466">
        <f>VLOOKUP('Ответы на форму (1)'!AO466,ДаПочтиНет,2,FALSE)</f>
        <v>0</v>
      </c>
      <c r="AN466">
        <f t="shared" si="52"/>
        <v>32</v>
      </c>
      <c r="AO466">
        <f>VLOOKUP('Ответы на форму (1)'!AP466,ДаПочтиНет,2,FALSE)</f>
        <v>0</v>
      </c>
      <c r="AP466">
        <f>VLOOKUP('Ответы на форму (1)'!AQ466,ОбразЖизни,2,FALSE)</f>
        <v>3</v>
      </c>
      <c r="AQ466">
        <f>VLOOKUP('Ответы на форму (1)'!AR466,ОбразЖизни,2,FALSE)</f>
        <v>4</v>
      </c>
      <c r="AR466">
        <f>VLOOKUP('Ответы на форму (1)'!AS466,ОбразЖизни,2,FALSE)</f>
        <v>1</v>
      </c>
      <c r="AS466">
        <f>VLOOKUP('Ответы на форму (1)'!AT466,ОбразЖизни,2,FALSE)</f>
        <v>0</v>
      </c>
      <c r="AT466">
        <f>VLOOKUP('Ответы на форму (1)'!AU466,ОбразЖизни,2,FALSE)</f>
        <v>3</v>
      </c>
      <c r="AU466">
        <f>VLOOKUP('Ответы на форму (1)'!AV466,ОбразЖизни,2,FALSE)</f>
        <v>2</v>
      </c>
      <c r="AV466">
        <f>'Ответы на форму (1)'!AW466</f>
        <v>4</v>
      </c>
      <c r="AW466">
        <f>IF('Ответы на форму (1)'!AX466="",0,1)</f>
        <v>0</v>
      </c>
      <c r="AX466">
        <f>VLOOKUP('Ответы на форму (1)'!AY466,Курение,2,FALSE)</f>
        <v>0</v>
      </c>
      <c r="AY466">
        <f>VLOOKUP('Ответы на форму (1)'!AZ466,Алкоголь,2,FALSE)</f>
        <v>1</v>
      </c>
      <c r="AZ466">
        <f>VLOOKUP('Ответы на форму (1)'!BA466,СемейныйОпыт,2,FALSE)</f>
        <v>1</v>
      </c>
      <c r="BA466">
        <f>'Ответы на форму (1)'!BB466</f>
        <v>1</v>
      </c>
      <c r="BB466">
        <f>IF('Ответы на форму (1)'!BC466="",0,VLOOKUP('Ответы на форму (1)'!BC466,УровниЗнакомства,2,FALSE))</f>
        <v>1</v>
      </c>
      <c r="BC466">
        <f>IF('Ответы на форму (1)'!BD466="",0,VLOOKUP('Ответы на форму (1)'!BD466,УровниЗнакомства,2,FALSE))</f>
        <v>2</v>
      </c>
      <c r="BD466">
        <f>IF('Ответы на форму (1)'!BE466="",0,VLOOKUP('Ответы на форму (1)'!BE466,УровниЗнакомства,2,FALSE))</f>
        <v>1</v>
      </c>
      <c r="BE466">
        <f>IF('Ответы на форму (1)'!BF466="",0,VLOOKUP('Ответы на форму (1)'!BF466,УровниЗнакомства,2,FALSE))</f>
        <v>3</v>
      </c>
      <c r="BF466">
        <f>IF('Ответы на форму (1)'!BG466="",0,VLOOKUP('Ответы на форму (1)'!BG466,УровниЗнакомства,2,FALSE))</f>
        <v>0</v>
      </c>
      <c r="BG466">
        <f>IF('Ответы на форму (1)'!BH466="",0,VLOOKUP('Ответы на форму (1)'!BH466,УровниЗнакомства,2,FALSE))</f>
        <v>0</v>
      </c>
      <c r="BH466">
        <f t="shared" si="57"/>
        <v>7</v>
      </c>
      <c r="BI466">
        <f>VLOOKUP('Ответы на форму (1)'!BI466,ТараканоБалл,2,FALSE)</f>
        <v>3</v>
      </c>
      <c r="BJ466">
        <f>VLOOKUP('Ответы на форму (1)'!BJ466,ТараканоБалл,2,FALSE)</f>
        <v>3</v>
      </c>
      <c r="BK466">
        <f>VLOOKUP('Ответы на форму (1)'!BK466,ТараканоБалл,2,FALSE)</f>
        <v>2</v>
      </c>
      <c r="BL466">
        <f>VLOOKUP('Ответы на форму (1)'!BL466,ТараканоБалл,2,FALSE)</f>
        <v>4</v>
      </c>
      <c r="BM466">
        <f t="shared" si="54"/>
        <v>12</v>
      </c>
      <c r="BN466">
        <f t="shared" si="55"/>
        <v>1</v>
      </c>
      <c r="BO466">
        <f>VLOOKUP('Ответы на форму (1)'!BM466,ОбъемИнфы,2,FALSE)</f>
        <v>2</v>
      </c>
      <c r="BP466">
        <f>VLOOKUP('Ответы на форму (1)'!BN466,ОбъемИнфы,2,FALSE)</f>
        <v>3</v>
      </c>
      <c r="BQ466">
        <f>VLOOKUP('Ответы на форму (1)'!BO466,ОбъемИнфы,2,FALSE)</f>
        <v>3</v>
      </c>
      <c r="BR466">
        <f>VLOOKUP('Ответы на форму (1)'!BP466,ОбъемИнфы,2,FALSE)</f>
        <v>4</v>
      </c>
      <c r="BS466">
        <f>VLOOKUP('Ответы на форму (1)'!BQ466,ОбъемИнфы,2,FALSE)</f>
        <v>3</v>
      </c>
      <c r="BT466">
        <f>VLOOKUP('Ответы на форму (1)'!BR466,ОбъемИнфы,2,FALSE)</f>
        <v>4</v>
      </c>
      <c r="BU466">
        <f>VLOOKUP('Ответы на форму (1)'!BS466,ОбъемИнфы,2,FALSE)</f>
        <v>3</v>
      </c>
      <c r="BV466">
        <f>VLOOKUP('Ответы на форму (1)'!BT466,ОбъемИнфы,2,FALSE)</f>
        <v>2</v>
      </c>
      <c r="BW466">
        <f>IF('Ответы на форму (1)'!BU466&gt;2,"много",'Ответы на форму (1)'!BU466)</f>
        <v>2</v>
      </c>
      <c r="BX466">
        <f>VLOOKUP('Ответы на форму (1)'!BV466,Блыки,2,FALSE)</f>
        <v>0</v>
      </c>
      <c r="BY466">
        <f>IF('Ответы на форму (1)'!BY466="","",'Ответы на форму (1)'!BY466)</f>
        <v>8</v>
      </c>
      <c r="BZ466" t="str">
        <f t="shared" si="50"/>
        <v>Да</v>
      </c>
    </row>
    <row r="467" spans="1:78" x14ac:dyDescent="0.35">
      <c r="A467">
        <f>IF('Ответы на форму (1)'!B467="М",1,0)</f>
        <v>1</v>
      </c>
      <c r="B467">
        <f>'Ответы на форму (1)'!C467</f>
        <v>37</v>
      </c>
      <c r="C467">
        <f>VLOOKUP('Ответы на форму (1)'!G467,Успевание,2,FALSE)</f>
        <v>2</v>
      </c>
      <c r="D467">
        <f>VLOOKUP('Ответы на форму (1)'!H467,Успевание,2,FALSE)</f>
        <v>2</v>
      </c>
      <c r="E467">
        <f t="shared" si="51"/>
        <v>0</v>
      </c>
      <c r="F467">
        <f>VLOOKUP('Ответы на форму (1)'!I467,ШкалаРомека,2,FALSE)</f>
        <v>3</v>
      </c>
      <c r="G467">
        <f>VLOOKUP('Ответы на форму (1)'!J467,ШкалаРомека,2,FALSE)</f>
        <v>2</v>
      </c>
      <c r="H467">
        <f>VLOOKUP('Ответы на форму (1)'!K467,ШкалаРомека,2,FALSE)</f>
        <v>4</v>
      </c>
      <c r="I467">
        <f>VLOOKUP('Ответы на форму (1)'!L467,ШкалаРомека,2,FALSE)</f>
        <v>1</v>
      </c>
      <c r="J467">
        <f>VLOOKUP('Ответы на форму (1)'!M467,ШкалаРомека,2,FALSE)</f>
        <v>1</v>
      </c>
      <c r="K467">
        <f>VLOOKUP('Ответы на форму (1)'!N467,ШкалаРомека,2,FALSE)</f>
        <v>2</v>
      </c>
      <c r="L467">
        <f>VLOOKUP('Ответы на форму (1)'!O467,ШкалаРомека,2,FALSE)</f>
        <v>1</v>
      </c>
      <c r="M467">
        <f>VLOOKUP('Ответы на форму (1)'!P467,ШкалаРомека,2,FALSE)</f>
        <v>1</v>
      </c>
      <c r="N467">
        <f>VLOOKUP('Ответы на форму (1)'!Q467,ШкалаРомека,2,FALSE)</f>
        <v>1</v>
      </c>
      <c r="O467">
        <f>VLOOKUP('Ответы на форму (1)'!R467,ШкалаРомека,2,FALSE)</f>
        <v>2</v>
      </c>
      <c r="P467">
        <f t="shared" si="56"/>
        <v>18</v>
      </c>
      <c r="Q467">
        <f>VLOOKUP('Ответы на форму (1)'!S467,ЧастотаПрактик,2,FALSE)</f>
        <v>2</v>
      </c>
      <c r="R467">
        <f>VLOOKUP('Ответы на форму (1)'!T467,ЧастотаПрактик,2,FALSE)</f>
        <v>2</v>
      </c>
      <c r="S467">
        <f>VLOOKUP('Ответы на форму (1)'!U467,ЧастотаПрактик,2,FALSE)</f>
        <v>1</v>
      </c>
      <c r="T467">
        <f>VLOOKUP('Ответы на форму (1)'!V467,ЧастотаПрактик,2,FALSE)</f>
        <v>3</v>
      </c>
      <c r="U467">
        <f>VLOOKUP('Ответы на форму (1)'!W467,ЧастотаПрактик,2,FALSE)</f>
        <v>0</v>
      </c>
      <c r="V467">
        <f>VLOOKUP('Ответы на форму (1)'!X467,ЧастотаПрактик,2,FALSE)</f>
        <v>0</v>
      </c>
      <c r="W467">
        <f>VLOOKUP('Ответы на форму (1)'!Y467,ЧастотаПрактик,2,FALSE)</f>
        <v>2</v>
      </c>
      <c r="X467">
        <f>VLOOKUP('Ответы на форму (1)'!Z467,ЧастотаПрактик,2,FALSE)</f>
        <v>1</v>
      </c>
      <c r="Y467">
        <f>VLOOKUP('Ответы на форму (1)'!AA467,ЧастотаПрактик,2,FALSE)</f>
        <v>2</v>
      </c>
      <c r="Z467">
        <f>VLOOKUP('Ответы на форму (1)'!AB467,ЧастотаПрактик,2,FALSE)</f>
        <v>3</v>
      </c>
      <c r="AA467">
        <f>VLOOKUP('Ответы на форму (1)'!AC467,ЧастотаПрактик,2,FALSE)</f>
        <v>3</v>
      </c>
      <c r="AB467">
        <f>VLOOKUP('Ответы на форму (1)'!AD467,ЧастотаПрактик,2,FALSE)</f>
        <v>3</v>
      </c>
      <c r="AC467">
        <f>VLOOKUP('Ответы на форму (1)'!AE467,ЧастотаПрактик,2,FALSE)</f>
        <v>2</v>
      </c>
      <c r="AD467">
        <f>VLOOKUP('Ответы на форму (1)'!AF467,ЧастотаПрактик,2,FALSE)</f>
        <v>2</v>
      </c>
      <c r="AE467">
        <f>VLOOKUP('Ответы на форму (1)'!AG467,ДаПочтиНет,2,FALSE)</f>
        <v>1</v>
      </c>
      <c r="AF467">
        <f>VLOOKUP('Ответы на форму (1)'!AH467,ДаПочтиНет,2,FALSE)</f>
        <v>2</v>
      </c>
      <c r="AG467">
        <f>VLOOKUP('Ответы на форму (1)'!AI467,ДаПочтиНет,2,FALSE)</f>
        <v>2</v>
      </c>
      <c r="AH467">
        <f>VLOOKUP('Ответы на форму (1)'!AJ467,ДаПочтиНет,2,FALSE)</f>
        <v>0</v>
      </c>
      <c r="AI467">
        <f>VLOOKUP('Ответы на форму (1)'!AK467,ДаПочтиНет,2,FALSE)</f>
        <v>2</v>
      </c>
      <c r="AJ467">
        <f>VLOOKUP('Ответы на форму (1)'!AL467,ДаПочтиНет,2,FALSE)</f>
        <v>1</v>
      </c>
      <c r="AK467">
        <f>VLOOKUP('Ответы на форму (1)'!AM467,ДаПочтиНет,2,FALSE)</f>
        <v>2</v>
      </c>
      <c r="AL467">
        <f>VLOOKUP('Ответы на форму (1)'!AN467,ДаПочтиНет,2,FALSE)</f>
        <v>1</v>
      </c>
      <c r="AM467">
        <f>VLOOKUP('Ответы на форму (1)'!AO467,ДаПочтиНет,2,FALSE)</f>
        <v>2</v>
      </c>
      <c r="AN467">
        <f t="shared" si="52"/>
        <v>36</v>
      </c>
      <c r="AO467">
        <f>VLOOKUP('Ответы на форму (1)'!AP467,ДаПочтиНет,2,FALSE)</f>
        <v>2</v>
      </c>
      <c r="AP467">
        <f>VLOOKUP('Ответы на форму (1)'!AQ467,ОбразЖизни,2,FALSE)</f>
        <v>1</v>
      </c>
      <c r="AQ467">
        <f>VLOOKUP('Ответы на форму (1)'!AR467,ОбразЖизни,2,FALSE)</f>
        <v>4</v>
      </c>
      <c r="AR467">
        <f>VLOOKUP('Ответы на форму (1)'!AS467,ОбразЖизни,2,FALSE)</f>
        <v>2</v>
      </c>
      <c r="AS467">
        <f>VLOOKUP('Ответы на форму (1)'!AT467,ОбразЖизни,2,FALSE)</f>
        <v>1</v>
      </c>
      <c r="AT467">
        <f>VLOOKUP('Ответы на форму (1)'!AU467,ОбразЖизни,2,FALSE)</f>
        <v>3</v>
      </c>
      <c r="AU467">
        <f>VLOOKUP('Ответы на форму (1)'!AV467,ОбразЖизни,2,FALSE)</f>
        <v>3</v>
      </c>
      <c r="AV467">
        <f>'Ответы на форму (1)'!AW467</f>
        <v>5</v>
      </c>
      <c r="AW467">
        <f>IF('Ответы на форму (1)'!AX467="",0,1)</f>
        <v>0</v>
      </c>
      <c r="AX467">
        <f>VLOOKUP('Ответы на форму (1)'!AY467,Курение,2,FALSE)</f>
        <v>0</v>
      </c>
      <c r="AY467">
        <f>VLOOKUP('Ответы на форму (1)'!AZ467,Алкоголь,2,FALSE)</f>
        <v>1</v>
      </c>
      <c r="AZ467">
        <f>VLOOKUP('Ответы на форму (1)'!BA467,СемейныйОпыт,2,FALSE)</f>
        <v>1</v>
      </c>
      <c r="BA467">
        <f>'Ответы на форму (1)'!BB467</f>
        <v>1</v>
      </c>
      <c r="BB467">
        <f>IF('Ответы на форму (1)'!BC467="",0,VLOOKUP('Ответы на форму (1)'!BC467,УровниЗнакомства,2,FALSE))</f>
        <v>2</v>
      </c>
      <c r="BC467">
        <f>IF('Ответы на форму (1)'!BD467="",0,VLOOKUP('Ответы на форму (1)'!BD467,УровниЗнакомства,2,FALSE))</f>
        <v>2</v>
      </c>
      <c r="BD467">
        <f>IF('Ответы на форму (1)'!BE467="",0,VLOOKUP('Ответы на форму (1)'!BE467,УровниЗнакомства,2,FALSE))</f>
        <v>3</v>
      </c>
      <c r="BE467">
        <f>IF('Ответы на форму (1)'!BF467="",0,VLOOKUP('Ответы на форму (1)'!BF467,УровниЗнакомства,2,FALSE))</f>
        <v>3</v>
      </c>
      <c r="BF467">
        <f>IF('Ответы на форму (1)'!BG467="",0,VLOOKUP('Ответы на форму (1)'!BG467,УровниЗнакомства,2,FALSE))</f>
        <v>0</v>
      </c>
      <c r="BG467">
        <f>IF('Ответы на форму (1)'!BH467="",0,VLOOKUP('Ответы на форму (1)'!BH467,УровниЗнакомства,2,FALSE))</f>
        <v>0</v>
      </c>
      <c r="BH467">
        <f t="shared" si="57"/>
        <v>10</v>
      </c>
      <c r="BI467">
        <f>VLOOKUP('Ответы на форму (1)'!BI467,ТараканоБалл,2,FALSE)</f>
        <v>4</v>
      </c>
      <c r="BJ467">
        <f>VLOOKUP('Ответы на форму (1)'!BJ467,ТараканоБалл,2,FALSE)</f>
        <v>3</v>
      </c>
      <c r="BK467">
        <f>VLOOKUP('Ответы на форму (1)'!BK467,ТараканоБалл,2,FALSE)</f>
        <v>4</v>
      </c>
      <c r="BL467">
        <f>VLOOKUP('Ответы на форму (1)'!BL467,ТараканоБалл,2,FALSE)</f>
        <v>1</v>
      </c>
      <c r="BM467">
        <f t="shared" si="54"/>
        <v>12</v>
      </c>
      <c r="BN467">
        <f t="shared" si="55"/>
        <v>1</v>
      </c>
      <c r="BO467">
        <f>VLOOKUP('Ответы на форму (1)'!BM467,ОбъемИнфы,2,FALSE)</f>
        <v>0</v>
      </c>
      <c r="BP467">
        <f>VLOOKUP('Ответы на форму (1)'!BN467,ОбъемИнфы,2,FALSE)</f>
        <v>0</v>
      </c>
      <c r="BQ467">
        <f>VLOOKUP('Ответы на форму (1)'!BO467,ОбъемИнфы,2,FALSE)</f>
        <v>0</v>
      </c>
      <c r="BR467">
        <f>VLOOKUP('Ответы на форму (1)'!BP467,ОбъемИнфы,2,FALSE)</f>
        <v>1</v>
      </c>
      <c r="BS467">
        <f>VLOOKUP('Ответы на форму (1)'!BQ467,ОбъемИнфы,2,FALSE)</f>
        <v>2</v>
      </c>
      <c r="BT467">
        <f>VLOOKUP('Ответы на форму (1)'!BR467,ОбъемИнфы,2,FALSE)</f>
        <v>2</v>
      </c>
      <c r="BU467">
        <f>VLOOKUP('Ответы на форму (1)'!BS467,ОбъемИнфы,2,FALSE)</f>
        <v>1</v>
      </c>
      <c r="BV467">
        <f>VLOOKUP('Ответы на форму (1)'!BT467,ОбъемИнфы,2,FALSE)</f>
        <v>0</v>
      </c>
      <c r="BW467">
        <f>IF('Ответы на форму (1)'!BU467&gt;2,"много",'Ответы на форму (1)'!BU467)</f>
        <v>1</v>
      </c>
      <c r="BX467">
        <f>VLOOKUP('Ответы на форму (1)'!BV467,Блыки,2,FALSE)</f>
        <v>0</v>
      </c>
      <c r="BY467">
        <f>IF('Ответы на форму (1)'!BY467="","",'Ответы на форму (1)'!BY467)</f>
        <v>7</v>
      </c>
      <c r="BZ467" t="str">
        <f t="shared" si="50"/>
        <v>Да</v>
      </c>
    </row>
    <row r="468" spans="1:78" x14ac:dyDescent="0.35">
      <c r="A468">
        <f>IF('Ответы на форму (1)'!B468="М",1,0)</f>
        <v>0</v>
      </c>
      <c r="B468">
        <f>'Ответы на форму (1)'!C468</f>
        <v>53</v>
      </c>
      <c r="C468">
        <f>VLOOKUP('Ответы на форму (1)'!G468,Успевание,2,FALSE)</f>
        <v>4</v>
      </c>
      <c r="D468">
        <f>VLOOKUP('Ответы на форму (1)'!H468,Успевание,2,FALSE)</f>
        <v>3</v>
      </c>
      <c r="E468">
        <f t="shared" si="51"/>
        <v>1</v>
      </c>
      <c r="F468">
        <f>VLOOKUP('Ответы на форму (1)'!I468,ШкалаРомека,2,FALSE)</f>
        <v>4</v>
      </c>
      <c r="G468">
        <f>VLOOKUP('Ответы на форму (1)'!J468,ШкалаРомека,2,FALSE)</f>
        <v>4</v>
      </c>
      <c r="H468">
        <f>VLOOKUP('Ответы на форму (1)'!K468,ШкалаРомека,2,FALSE)</f>
        <v>4</v>
      </c>
      <c r="I468">
        <f>VLOOKUP('Ответы на форму (1)'!L468,ШкалаРомека,2,FALSE)</f>
        <v>2</v>
      </c>
      <c r="J468">
        <f>VLOOKUP('Ответы на форму (1)'!M468,ШкалаРомека,2,FALSE)</f>
        <v>4</v>
      </c>
      <c r="K468">
        <f>VLOOKUP('Ответы на форму (1)'!N468,ШкалаРомека,2,FALSE)</f>
        <v>4</v>
      </c>
      <c r="L468">
        <f>VLOOKUP('Ответы на форму (1)'!O468,ШкалаРомека,2,FALSE)</f>
        <v>4</v>
      </c>
      <c r="M468">
        <f>VLOOKUP('Ответы на форму (1)'!P468,ШкалаРомека,2,FALSE)</f>
        <v>3</v>
      </c>
      <c r="N468">
        <f>VLOOKUP('Ответы на форму (1)'!Q468,ШкалаРомека,2,FALSE)</f>
        <v>4</v>
      </c>
      <c r="O468">
        <f>VLOOKUP('Ответы на форму (1)'!R468,ШкалаРомека,2,FALSE)</f>
        <v>3</v>
      </c>
      <c r="P468">
        <f t="shared" si="56"/>
        <v>36</v>
      </c>
      <c r="Q468">
        <f>VLOOKUP('Ответы на форму (1)'!S468,ЧастотаПрактик,2,FALSE)</f>
        <v>2</v>
      </c>
      <c r="R468">
        <f>VLOOKUP('Ответы на форму (1)'!T468,ЧастотаПрактик,2,FALSE)</f>
        <v>3</v>
      </c>
      <c r="S468">
        <f>VLOOKUP('Ответы на форму (1)'!U468,ЧастотаПрактик,2,FALSE)</f>
        <v>4</v>
      </c>
      <c r="T468">
        <f>VLOOKUP('Ответы на форму (1)'!V468,ЧастотаПрактик,2,FALSE)</f>
        <v>4</v>
      </c>
      <c r="U468">
        <f>VLOOKUP('Ответы на форму (1)'!W468,ЧастотаПрактик,2,FALSE)</f>
        <v>2</v>
      </c>
      <c r="V468">
        <f>VLOOKUP('Ответы на форму (1)'!X468,ЧастотаПрактик,2,FALSE)</f>
        <v>2</v>
      </c>
      <c r="W468">
        <f>VLOOKUP('Ответы на форму (1)'!Y468,ЧастотаПрактик,2,FALSE)</f>
        <v>3</v>
      </c>
      <c r="X468">
        <f>VLOOKUP('Ответы на форму (1)'!Z468,ЧастотаПрактик,2,FALSE)</f>
        <v>3</v>
      </c>
      <c r="Y468">
        <f>VLOOKUP('Ответы на форму (1)'!AA468,ЧастотаПрактик,2,FALSE)</f>
        <v>3</v>
      </c>
      <c r="Z468">
        <f>VLOOKUP('Ответы на форму (1)'!AB468,ЧастотаПрактик,2,FALSE)</f>
        <v>3</v>
      </c>
      <c r="AA468">
        <f>VLOOKUP('Ответы на форму (1)'!AC468,ЧастотаПрактик,2,FALSE)</f>
        <v>4</v>
      </c>
      <c r="AB468">
        <f>VLOOKUP('Ответы на форму (1)'!AD468,ЧастотаПрактик,2,FALSE)</f>
        <v>1</v>
      </c>
      <c r="AC468">
        <f>VLOOKUP('Ответы на форму (1)'!AE468,ЧастотаПрактик,2,FALSE)</f>
        <v>3</v>
      </c>
      <c r="AD468">
        <f>VLOOKUP('Ответы на форму (1)'!AF468,ЧастотаПрактик,2,FALSE)</f>
        <v>3</v>
      </c>
      <c r="AE468">
        <f>VLOOKUP('Ответы на форму (1)'!AG468,ДаПочтиНет,2,FALSE)</f>
        <v>2</v>
      </c>
      <c r="AF468">
        <f>VLOOKUP('Ответы на форму (1)'!AH468,ДаПочтиНет,2,FALSE)</f>
        <v>2</v>
      </c>
      <c r="AG468">
        <f>VLOOKUP('Ответы на форму (1)'!AI468,ДаПочтиНет,2,FALSE)</f>
        <v>2</v>
      </c>
      <c r="AH468">
        <f>VLOOKUP('Ответы на форму (1)'!AJ468,ДаПочтиНет,2,FALSE)</f>
        <v>0</v>
      </c>
      <c r="AI468">
        <f>VLOOKUP('Ответы на форму (1)'!AK468,ДаПочтиНет,2,FALSE)</f>
        <v>2</v>
      </c>
      <c r="AJ468">
        <f>VLOOKUP('Ответы на форму (1)'!AL468,ДаПочтиНет,2,FALSE)</f>
        <v>2</v>
      </c>
      <c r="AK468">
        <f>VLOOKUP('Ответы на форму (1)'!AM468,ДаПочтиНет,2,FALSE)</f>
        <v>2</v>
      </c>
      <c r="AL468">
        <f>VLOOKUP('Ответы на форму (1)'!AN468,ДаПочтиНет,2,FALSE)</f>
        <v>0</v>
      </c>
      <c r="AM468">
        <f>VLOOKUP('Ответы на форму (1)'!AO468,ДаПочтиНет,2,FALSE)</f>
        <v>0</v>
      </c>
      <c r="AN468">
        <f t="shared" si="52"/>
        <v>49</v>
      </c>
      <c r="AO468">
        <f>VLOOKUP('Ответы на форму (1)'!AP468,ДаПочтиНет,2,FALSE)</f>
        <v>2</v>
      </c>
      <c r="AP468">
        <f>VLOOKUP('Ответы на форму (1)'!AQ468,ОбразЖизни,2,FALSE)</f>
        <v>3</v>
      </c>
      <c r="AQ468">
        <f>VLOOKUP('Ответы на форму (1)'!AR468,ОбразЖизни,2,FALSE)</f>
        <v>2</v>
      </c>
      <c r="AR468">
        <f>VLOOKUP('Ответы на форму (1)'!AS468,ОбразЖизни,2,FALSE)</f>
        <v>3</v>
      </c>
      <c r="AS468">
        <f>VLOOKUP('Ответы на форму (1)'!AT468,ОбразЖизни,2,FALSE)</f>
        <v>2</v>
      </c>
      <c r="AT468">
        <f>VLOOKUP('Ответы на форму (1)'!AU468,ОбразЖизни,2,FALSE)</f>
        <v>3</v>
      </c>
      <c r="AU468">
        <f>VLOOKUP('Ответы на форму (1)'!AV468,ОбразЖизни,2,FALSE)</f>
        <v>3</v>
      </c>
      <c r="AV468">
        <f>'Ответы на форму (1)'!AW468</f>
        <v>7</v>
      </c>
      <c r="AW468">
        <f>IF('Ответы на форму (1)'!AX468="",0,1)</f>
        <v>0</v>
      </c>
      <c r="AX468">
        <f>VLOOKUP('Ответы на форму (1)'!AY468,Курение,2,FALSE)</f>
        <v>2</v>
      </c>
      <c r="AY468">
        <f>VLOOKUP('Ответы на форму (1)'!AZ468,Алкоголь,2,FALSE)</f>
        <v>1</v>
      </c>
      <c r="AZ468">
        <f>VLOOKUP('Ответы на форму (1)'!BA468,СемейныйОпыт,2,FALSE)</f>
        <v>2</v>
      </c>
      <c r="BA468">
        <f>'Ответы на форму (1)'!BB468</f>
        <v>1</v>
      </c>
      <c r="BB468">
        <f>IF('Ответы на форму (1)'!BC468="",0,VLOOKUP('Ответы на форму (1)'!BC468,УровниЗнакомства,2,FALSE))</f>
        <v>2</v>
      </c>
      <c r="BC468">
        <f>IF('Ответы на форму (1)'!BD468="",0,VLOOKUP('Ответы на форму (1)'!BD468,УровниЗнакомства,2,FALSE))</f>
        <v>4</v>
      </c>
      <c r="BD468">
        <f>IF('Ответы на форму (1)'!BE468="",0,VLOOKUP('Ответы на форму (1)'!BE468,УровниЗнакомства,2,FALSE))</f>
        <v>4</v>
      </c>
      <c r="BE468">
        <f>IF('Ответы на форму (1)'!BF468="",0,VLOOKUP('Ответы на форму (1)'!BF468,УровниЗнакомства,2,FALSE))</f>
        <v>1</v>
      </c>
      <c r="BF468">
        <f>IF('Ответы на форму (1)'!BG468="",0,VLOOKUP('Ответы на форму (1)'!BG468,УровниЗнакомства,2,FALSE))</f>
        <v>1</v>
      </c>
      <c r="BG468">
        <f>IF('Ответы на форму (1)'!BH468="",0,VLOOKUP('Ответы на форму (1)'!BH468,УровниЗнакомства,2,FALSE))</f>
        <v>0</v>
      </c>
      <c r="BH468">
        <f t="shared" si="57"/>
        <v>12</v>
      </c>
      <c r="BI468">
        <f>VLOOKUP('Ответы на форму (1)'!BI468,ТараканоБалл,2,FALSE)</f>
        <v>2</v>
      </c>
      <c r="BJ468">
        <f>VLOOKUP('Ответы на форму (1)'!BJ468,ТараканоБалл,2,FALSE)</f>
        <v>3</v>
      </c>
      <c r="BK468">
        <f>VLOOKUP('Ответы на форму (1)'!BK468,ТараканоБалл,2,FALSE)</f>
        <v>3</v>
      </c>
      <c r="BL468">
        <f>VLOOKUP('Ответы на форму (1)'!BL468,ТараканоБалл,2,FALSE)</f>
        <v>2</v>
      </c>
      <c r="BM468">
        <f t="shared" si="54"/>
        <v>10</v>
      </c>
      <c r="BN468">
        <f t="shared" si="55"/>
        <v>0</v>
      </c>
      <c r="BO468">
        <f>VLOOKUP('Ответы на форму (1)'!BM468,ОбъемИнфы,2,FALSE)</f>
        <v>3</v>
      </c>
      <c r="BP468">
        <f>VLOOKUP('Ответы на форму (1)'!BN468,ОбъемИнфы,2,FALSE)</f>
        <v>3</v>
      </c>
      <c r="BQ468">
        <f>VLOOKUP('Ответы на форму (1)'!BO468,ОбъемИнфы,2,FALSE)</f>
        <v>3</v>
      </c>
      <c r="BR468">
        <f>VLOOKUP('Ответы на форму (1)'!BP468,ОбъемИнфы,2,FALSE)</f>
        <v>3</v>
      </c>
      <c r="BS468">
        <f>VLOOKUP('Ответы на форму (1)'!BQ468,ОбъемИнфы,2,FALSE)</f>
        <v>3</v>
      </c>
      <c r="BT468">
        <f>VLOOKUP('Ответы на форму (1)'!BR468,ОбъемИнфы,2,FALSE)</f>
        <v>3</v>
      </c>
      <c r="BU468">
        <f>VLOOKUP('Ответы на форму (1)'!BS468,ОбъемИнфы,2,FALSE)</f>
        <v>3</v>
      </c>
      <c r="BV468">
        <f>VLOOKUP('Ответы на форму (1)'!BT468,ОбъемИнфы,2,FALSE)</f>
        <v>1</v>
      </c>
      <c r="BW468" t="str">
        <f>IF('Ответы на форму (1)'!BU468&gt;2,"много",'Ответы на форму (1)'!BU468)</f>
        <v>много</v>
      </c>
      <c r="BX468">
        <f>VLOOKUP('Ответы на форму (1)'!BV468,Блыки,2,FALSE)</f>
        <v>0</v>
      </c>
      <c r="BY468">
        <f>IF('Ответы на форму (1)'!BY468="","",'Ответы на форму (1)'!BY468)</f>
        <v>8</v>
      </c>
      <c r="BZ468" t="str">
        <f t="shared" si="50"/>
        <v>Да</v>
      </c>
    </row>
    <row r="469" spans="1:78" x14ac:dyDescent="0.35">
      <c r="A469">
        <f>IF('Ответы на форму (1)'!B469="М",1,0)</f>
        <v>0</v>
      </c>
      <c r="B469">
        <f>'Ответы на форму (1)'!C469</f>
        <v>28</v>
      </c>
      <c r="C469">
        <f>VLOOKUP('Ответы на форму (1)'!G469,Успевание,2,FALSE)</f>
        <v>4</v>
      </c>
      <c r="D469">
        <f>VLOOKUP('Ответы на форму (1)'!H469,Успевание,2,FALSE)</f>
        <v>5</v>
      </c>
      <c r="E469">
        <f t="shared" si="51"/>
        <v>-1</v>
      </c>
      <c r="F469">
        <f>VLOOKUP('Ответы на форму (1)'!I469,ШкалаРомека,2,FALSE)</f>
        <v>4</v>
      </c>
      <c r="G469">
        <f>VLOOKUP('Ответы на форму (1)'!J469,ШкалаРомека,2,FALSE)</f>
        <v>4</v>
      </c>
      <c r="H469">
        <f>VLOOKUP('Ответы на форму (1)'!K469,ШкалаРомека,2,FALSE)</f>
        <v>3</v>
      </c>
      <c r="I469">
        <f>VLOOKUP('Ответы на форму (1)'!L469,ШкалаРомека,2,FALSE)</f>
        <v>3</v>
      </c>
      <c r="J469">
        <f>VLOOKUP('Ответы на форму (1)'!M469,ШкалаРомека,2,FALSE)</f>
        <v>4</v>
      </c>
      <c r="K469">
        <f>VLOOKUP('Ответы на форму (1)'!N469,ШкалаРомека,2,FALSE)</f>
        <v>4</v>
      </c>
      <c r="L469">
        <f>VLOOKUP('Ответы на форму (1)'!O469,ШкалаРомека,2,FALSE)</f>
        <v>4</v>
      </c>
      <c r="M469">
        <f>VLOOKUP('Ответы на форму (1)'!P469,ШкалаРомека,2,FALSE)</f>
        <v>3</v>
      </c>
      <c r="N469">
        <f>VLOOKUP('Ответы на форму (1)'!Q469,ШкалаРомека,2,FALSE)</f>
        <v>3</v>
      </c>
      <c r="O469">
        <f>VLOOKUP('Ответы на форму (1)'!R469,ШкалаРомека,2,FALSE)</f>
        <v>3</v>
      </c>
      <c r="P469">
        <f t="shared" si="56"/>
        <v>35</v>
      </c>
      <c r="Q469">
        <f>VLOOKUP('Ответы на форму (1)'!S469,ЧастотаПрактик,2,FALSE)</f>
        <v>1</v>
      </c>
      <c r="R469">
        <f>VLOOKUP('Ответы на форму (1)'!T469,ЧастотаПрактик,2,FALSE)</f>
        <v>3</v>
      </c>
      <c r="S469">
        <f>VLOOKUP('Ответы на форму (1)'!U469,ЧастотаПрактик,2,FALSE)</f>
        <v>4</v>
      </c>
      <c r="T469">
        <f>VLOOKUP('Ответы на форму (1)'!V469,ЧастотаПрактик,2,FALSE)</f>
        <v>4</v>
      </c>
      <c r="U469">
        <f>VLOOKUP('Ответы на форму (1)'!W469,ЧастотаПрактик,2,FALSE)</f>
        <v>0</v>
      </c>
      <c r="V469">
        <f>VLOOKUP('Ответы на форму (1)'!X469,ЧастотаПрактик,2,FALSE)</f>
        <v>1</v>
      </c>
      <c r="W469">
        <f>VLOOKUP('Ответы на форму (1)'!Y469,ЧастотаПрактик,2,FALSE)</f>
        <v>4</v>
      </c>
      <c r="X469">
        <f>VLOOKUP('Ответы на форму (1)'!Z469,ЧастотаПрактик,2,FALSE)</f>
        <v>4</v>
      </c>
      <c r="Y469">
        <f>VLOOKUP('Ответы на форму (1)'!AA469,ЧастотаПрактик,2,FALSE)</f>
        <v>3</v>
      </c>
      <c r="Z469">
        <f>VLOOKUP('Ответы на форму (1)'!AB469,ЧастотаПрактик,2,FALSE)</f>
        <v>2</v>
      </c>
      <c r="AA469">
        <f>VLOOKUP('Ответы на форму (1)'!AC469,ЧастотаПрактик,2,FALSE)</f>
        <v>3</v>
      </c>
      <c r="AB469">
        <f>VLOOKUP('Ответы на форму (1)'!AD469,ЧастотаПрактик,2,FALSE)</f>
        <v>3</v>
      </c>
      <c r="AC469">
        <f>VLOOKUP('Ответы на форму (1)'!AE469,ЧастотаПрактик,2,FALSE)</f>
        <v>3</v>
      </c>
      <c r="AD469">
        <f>VLOOKUP('Ответы на форму (1)'!AF469,ЧастотаПрактик,2,FALSE)</f>
        <v>4</v>
      </c>
      <c r="AE469">
        <f>VLOOKUP('Ответы на форму (1)'!AG469,ДаПочтиНет,2,FALSE)</f>
        <v>0</v>
      </c>
      <c r="AF469">
        <f>VLOOKUP('Ответы на форму (1)'!AH469,ДаПочтиНет,2,FALSE)</f>
        <v>0</v>
      </c>
      <c r="AG469">
        <f>VLOOKUP('Ответы на форму (1)'!AI469,ДаПочтиНет,2,FALSE)</f>
        <v>2</v>
      </c>
      <c r="AH469">
        <f>VLOOKUP('Ответы на форму (1)'!AJ469,ДаПочтиНет,2,FALSE)</f>
        <v>0</v>
      </c>
      <c r="AI469">
        <f>VLOOKUP('Ответы на форму (1)'!AK469,ДаПочтиНет,2,FALSE)</f>
        <v>2</v>
      </c>
      <c r="AJ469">
        <f>VLOOKUP('Ответы на форму (1)'!AL469,ДаПочтиНет,2,FALSE)</f>
        <v>2</v>
      </c>
      <c r="AK469">
        <f>VLOOKUP('Ответы на форму (1)'!AM469,ДаПочтиНет,2,FALSE)</f>
        <v>0</v>
      </c>
      <c r="AL469">
        <f>VLOOKUP('Ответы на форму (1)'!AN469,ДаПочтиНет,2,FALSE)</f>
        <v>0</v>
      </c>
      <c r="AM469">
        <f>VLOOKUP('Ответы на форму (1)'!AO469,ДаПочтиНет,2,FALSE)</f>
        <v>0</v>
      </c>
      <c r="AN469">
        <f t="shared" si="52"/>
        <v>43</v>
      </c>
      <c r="AO469">
        <f>VLOOKUP('Ответы на форму (1)'!AP469,ДаПочтиНет,2,FALSE)</f>
        <v>0</v>
      </c>
      <c r="AP469">
        <f>VLOOKUP('Ответы на форму (1)'!AQ469,ОбразЖизни,2,FALSE)</f>
        <v>3</v>
      </c>
      <c r="AQ469">
        <f>VLOOKUP('Ответы на форму (1)'!AR469,ОбразЖизни,2,FALSE)</f>
        <v>4</v>
      </c>
      <c r="AR469">
        <f>VLOOKUP('Ответы на форму (1)'!AS469,ОбразЖизни,2,FALSE)</f>
        <v>2</v>
      </c>
      <c r="AS469">
        <f>VLOOKUP('Ответы на форму (1)'!AT469,ОбразЖизни,2,FALSE)</f>
        <v>1</v>
      </c>
      <c r="AT469">
        <f>VLOOKUP('Ответы на форму (1)'!AU469,ОбразЖизни,2,FALSE)</f>
        <v>2</v>
      </c>
      <c r="AU469">
        <f>VLOOKUP('Ответы на форму (1)'!AV469,ОбразЖизни,2,FALSE)</f>
        <v>3</v>
      </c>
      <c r="AV469">
        <f>'Ответы на форму (1)'!AW469</f>
        <v>4</v>
      </c>
      <c r="AW469">
        <f>IF('Ответы на форму (1)'!AX469="",0,1)</f>
        <v>0</v>
      </c>
      <c r="AX469">
        <f>VLOOKUP('Ответы на форму (1)'!AY469,Курение,2,FALSE)</f>
        <v>1</v>
      </c>
      <c r="AY469">
        <f>VLOOKUP('Ответы на форму (1)'!AZ469,Алкоголь,2,FALSE)</f>
        <v>2</v>
      </c>
      <c r="AZ469">
        <f>VLOOKUP('Ответы на форму (1)'!BA469,СемейныйОпыт,2,FALSE)</f>
        <v>1</v>
      </c>
      <c r="BA469">
        <f>'Ответы на форму (1)'!BB469</f>
        <v>1</v>
      </c>
      <c r="BB469">
        <f>IF('Ответы на форму (1)'!BC469="",0,VLOOKUP('Ответы на форму (1)'!BC469,УровниЗнакомства,2,FALSE))</f>
        <v>0</v>
      </c>
      <c r="BC469">
        <f>IF('Ответы на форму (1)'!BD469="",0,VLOOKUP('Ответы на форму (1)'!BD469,УровниЗнакомства,2,FALSE))</f>
        <v>0</v>
      </c>
      <c r="BD469">
        <f>IF('Ответы на форму (1)'!BE469="",0,VLOOKUP('Ответы на форму (1)'!BE469,УровниЗнакомства,2,FALSE))</f>
        <v>0</v>
      </c>
      <c r="BE469">
        <f>IF('Ответы на форму (1)'!BF469="",0,VLOOKUP('Ответы на форму (1)'!BF469,УровниЗнакомства,2,FALSE))</f>
        <v>0</v>
      </c>
      <c r="BF469">
        <f>IF('Ответы на форму (1)'!BG469="",0,VLOOKUP('Ответы на форму (1)'!BG469,УровниЗнакомства,2,FALSE))</f>
        <v>0</v>
      </c>
      <c r="BG469">
        <f>IF('Ответы на форму (1)'!BH469="",0,VLOOKUP('Ответы на форму (1)'!BH469,УровниЗнакомства,2,FALSE))</f>
        <v>0</v>
      </c>
      <c r="BH469">
        <f t="shared" si="57"/>
        <v>0</v>
      </c>
      <c r="BI469">
        <f>VLOOKUP('Ответы на форму (1)'!BI469,ТараканоБалл,2,FALSE)</f>
        <v>2</v>
      </c>
      <c r="BJ469">
        <f>VLOOKUP('Ответы на форму (1)'!BJ469,ТараканоБалл,2,FALSE)</f>
        <v>1</v>
      </c>
      <c r="BK469">
        <f>VLOOKUP('Ответы на форму (1)'!BK469,ТараканоБалл,2,FALSE)</f>
        <v>3</v>
      </c>
      <c r="BL469">
        <f>VLOOKUP('Ответы на форму (1)'!BL469,ТараканоБалл,2,FALSE)</f>
        <v>4</v>
      </c>
      <c r="BM469">
        <f t="shared" si="54"/>
        <v>10</v>
      </c>
      <c r="BN469">
        <f t="shared" si="55"/>
        <v>0</v>
      </c>
      <c r="BO469">
        <f>VLOOKUP('Ответы на форму (1)'!BM469,ОбъемИнфы,2,FALSE)</f>
        <v>3</v>
      </c>
      <c r="BP469">
        <f>VLOOKUP('Ответы на форму (1)'!BN469,ОбъемИнфы,2,FALSE)</f>
        <v>2</v>
      </c>
      <c r="BQ469">
        <f>VLOOKUP('Ответы на форму (1)'!BO469,ОбъемИнфы,2,FALSE)</f>
        <v>3</v>
      </c>
      <c r="BR469">
        <f>VLOOKUP('Ответы на форму (1)'!BP469,ОбъемИнфы,2,FALSE)</f>
        <v>4</v>
      </c>
      <c r="BS469">
        <f>VLOOKUP('Ответы на форму (1)'!BQ469,ОбъемИнфы,2,FALSE)</f>
        <v>2</v>
      </c>
      <c r="BT469">
        <f>VLOOKUP('Ответы на форму (1)'!BR469,ОбъемИнфы,2,FALSE)</f>
        <v>3</v>
      </c>
      <c r="BU469">
        <f>VLOOKUP('Ответы на форму (1)'!BS469,ОбъемИнфы,2,FALSE)</f>
        <v>1</v>
      </c>
      <c r="BV469">
        <f>VLOOKUP('Ответы на форму (1)'!BT469,ОбъемИнфы,2,FALSE)</f>
        <v>0</v>
      </c>
      <c r="BW469">
        <f>IF('Ответы на форму (1)'!BU469&gt;2,"много",'Ответы на форму (1)'!BU469)</f>
        <v>2</v>
      </c>
      <c r="BX469">
        <f>VLOOKUP('Ответы на форму (1)'!BV469,Блыки,2,FALSE)</f>
        <v>0</v>
      </c>
      <c r="BY469">
        <f>IF('Ответы на форму (1)'!BY469="","",'Ответы на форму (1)'!BY469)</f>
        <v>8</v>
      </c>
      <c r="BZ469" t="str">
        <f t="shared" si="50"/>
        <v>Да</v>
      </c>
    </row>
    <row r="470" spans="1:78" x14ac:dyDescent="0.35">
      <c r="A470">
        <f>IF('Ответы на форму (1)'!B470="М",1,0)</f>
        <v>1</v>
      </c>
      <c r="B470">
        <f>'Ответы на форму (1)'!C470</f>
        <v>37</v>
      </c>
      <c r="C470">
        <f>VLOOKUP('Ответы на форму (1)'!G470,Успевание,2,FALSE)</f>
        <v>2</v>
      </c>
      <c r="D470">
        <f>VLOOKUP('Ответы на форму (1)'!H470,Успевание,2,FALSE)</f>
        <v>4</v>
      </c>
      <c r="E470">
        <f t="shared" si="51"/>
        <v>-1</v>
      </c>
      <c r="F470">
        <f>VLOOKUP('Ответы на форму (1)'!I470,ШкалаРомека,2,FALSE)</f>
        <v>3</v>
      </c>
      <c r="G470">
        <f>VLOOKUP('Ответы на форму (1)'!J470,ШкалаРомека,2,FALSE)</f>
        <v>3</v>
      </c>
      <c r="H470">
        <f>VLOOKUP('Ответы на форму (1)'!K470,ШкалаРомека,2,FALSE)</f>
        <v>2</v>
      </c>
      <c r="I470">
        <f>VLOOKUP('Ответы на форму (1)'!L470,ШкалаРомека,2,FALSE)</f>
        <v>2</v>
      </c>
      <c r="J470">
        <f>VLOOKUP('Ответы на форму (1)'!M470,ШкалаРомека,2,FALSE)</f>
        <v>3</v>
      </c>
      <c r="K470">
        <f>VLOOKUP('Ответы на форму (1)'!N470,ШкалаРомека,2,FALSE)</f>
        <v>3</v>
      </c>
      <c r="L470">
        <f>VLOOKUP('Ответы на форму (1)'!O470,ШкалаРомека,2,FALSE)</f>
        <v>2</v>
      </c>
      <c r="M470">
        <f>VLOOKUP('Ответы на форму (1)'!P470,ШкалаРомека,2,FALSE)</f>
        <v>3</v>
      </c>
      <c r="N470">
        <f>VLOOKUP('Ответы на форму (1)'!Q470,ШкалаРомека,2,FALSE)</f>
        <v>2</v>
      </c>
      <c r="O470">
        <f>VLOOKUP('Ответы на форму (1)'!R470,ШкалаРомека,2,FALSE)</f>
        <v>3</v>
      </c>
      <c r="P470">
        <f t="shared" si="56"/>
        <v>26</v>
      </c>
      <c r="Q470">
        <f>VLOOKUP('Ответы на форму (1)'!S470,ЧастотаПрактик,2,FALSE)</f>
        <v>2</v>
      </c>
      <c r="R470">
        <f>VLOOKUP('Ответы на форму (1)'!T470,ЧастотаПрактик,2,FALSE)</f>
        <v>3</v>
      </c>
      <c r="S470">
        <f>VLOOKUP('Ответы на форму (1)'!U470,ЧастотаПрактик,2,FALSE)</f>
        <v>2</v>
      </c>
      <c r="T470">
        <f>VLOOKUP('Ответы на форму (1)'!V470,ЧастотаПрактик,2,FALSE)</f>
        <v>3</v>
      </c>
      <c r="U470">
        <f>VLOOKUP('Ответы на форму (1)'!W470,ЧастотаПрактик,2,FALSE)</f>
        <v>0</v>
      </c>
      <c r="V470">
        <f>VLOOKUP('Ответы на форму (1)'!X470,ЧастотаПрактик,2,FALSE)</f>
        <v>3</v>
      </c>
      <c r="W470">
        <f>VLOOKUP('Ответы на форму (1)'!Y470,ЧастотаПрактик,2,FALSE)</f>
        <v>3</v>
      </c>
      <c r="X470">
        <f>VLOOKUP('Ответы на форму (1)'!Z470,ЧастотаПрактик,2,FALSE)</f>
        <v>1</v>
      </c>
      <c r="Y470">
        <f>VLOOKUP('Ответы на форму (1)'!AA470,ЧастотаПрактик,2,FALSE)</f>
        <v>2</v>
      </c>
      <c r="Z470">
        <f>VLOOKUP('Ответы на форму (1)'!AB470,ЧастотаПрактик,2,FALSE)</f>
        <v>3</v>
      </c>
      <c r="AA470">
        <f>VLOOKUP('Ответы на форму (1)'!AC470,ЧастотаПрактик,2,FALSE)</f>
        <v>1</v>
      </c>
      <c r="AB470">
        <f>VLOOKUP('Ответы на форму (1)'!AD470,ЧастотаПрактик,2,FALSE)</f>
        <v>2</v>
      </c>
      <c r="AC470">
        <f>VLOOKUP('Ответы на форму (1)'!AE470,ЧастотаПрактик,2,FALSE)</f>
        <v>2</v>
      </c>
      <c r="AD470">
        <f>VLOOKUP('Ответы на форму (1)'!AF470,ЧастотаПрактик,2,FALSE)</f>
        <v>3</v>
      </c>
      <c r="AE470">
        <f>VLOOKUP('Ответы на форму (1)'!AG470,ДаПочтиНет,2,FALSE)</f>
        <v>2</v>
      </c>
      <c r="AF470">
        <f>VLOOKUP('Ответы на форму (1)'!AH470,ДаПочтиНет,2,FALSE)</f>
        <v>1</v>
      </c>
      <c r="AG470">
        <f>VLOOKUP('Ответы на форму (1)'!AI470,ДаПочтиНет,2,FALSE)</f>
        <v>1</v>
      </c>
      <c r="AH470">
        <f>VLOOKUP('Ответы на форму (1)'!AJ470,ДаПочтиНет,2,FALSE)</f>
        <v>0</v>
      </c>
      <c r="AI470">
        <f>VLOOKUP('Ответы на форму (1)'!AK470,ДаПочтиНет,2,FALSE)</f>
        <v>0</v>
      </c>
      <c r="AJ470">
        <f>VLOOKUP('Ответы на форму (1)'!AL470,ДаПочтиНет,2,FALSE)</f>
        <v>0</v>
      </c>
      <c r="AK470">
        <f>VLOOKUP('Ответы на форму (1)'!AM470,ДаПочтиНет,2,FALSE)</f>
        <v>1</v>
      </c>
      <c r="AL470">
        <f>VLOOKUP('Ответы на форму (1)'!AN470,ДаПочтиНет,2,FALSE)</f>
        <v>1</v>
      </c>
      <c r="AM470">
        <f>VLOOKUP('Ответы на форму (1)'!AO470,ДаПочтиНет,2,FALSE)</f>
        <v>0</v>
      </c>
      <c r="AN470">
        <f t="shared" si="52"/>
        <v>33</v>
      </c>
      <c r="AO470">
        <f>VLOOKUP('Ответы на форму (1)'!AP470,ДаПочтиНет,2,FALSE)</f>
        <v>2</v>
      </c>
      <c r="AP470">
        <f>VLOOKUP('Ответы на форму (1)'!AQ470,ОбразЖизни,2,FALSE)</f>
        <v>3</v>
      </c>
      <c r="AQ470">
        <f>VLOOKUP('Ответы на форму (1)'!AR470,ОбразЖизни,2,FALSE)</f>
        <v>1</v>
      </c>
      <c r="AR470">
        <f>VLOOKUP('Ответы на форму (1)'!AS470,ОбразЖизни,2,FALSE)</f>
        <v>1</v>
      </c>
      <c r="AS470">
        <f>VLOOKUP('Ответы на форму (1)'!AT470,ОбразЖизни,2,FALSE)</f>
        <v>1</v>
      </c>
      <c r="AT470">
        <f>VLOOKUP('Ответы на форму (1)'!AU470,ОбразЖизни,2,FALSE)</f>
        <v>2</v>
      </c>
      <c r="AU470">
        <f>VLOOKUP('Ответы на форму (1)'!AV470,ОбразЖизни,2,FALSE)</f>
        <v>2</v>
      </c>
      <c r="AV470">
        <f>'Ответы на форму (1)'!AW470</f>
        <v>5</v>
      </c>
      <c r="AW470">
        <f>IF('Ответы на форму (1)'!AX470="",0,1)</f>
        <v>1</v>
      </c>
      <c r="AX470">
        <f>VLOOKUP('Ответы на форму (1)'!AY470,Курение,2,FALSE)</f>
        <v>1</v>
      </c>
      <c r="AY470">
        <f>VLOOKUP('Ответы на форму (1)'!AZ470,Алкоголь,2,FALSE)</f>
        <v>2</v>
      </c>
      <c r="AZ470">
        <f>VLOOKUP('Ответы на форму (1)'!BA470,СемейныйОпыт,2,FALSE)</f>
        <v>1</v>
      </c>
      <c r="BA470">
        <f>'Ответы на форму (1)'!BB470</f>
        <v>2</v>
      </c>
      <c r="BB470">
        <f>IF('Ответы на форму (1)'!BC470="",0,VLOOKUP('Ответы на форму (1)'!BC470,УровниЗнакомства,2,FALSE))</f>
        <v>0</v>
      </c>
      <c r="BC470">
        <f>IF('Ответы на форму (1)'!BD470="",0,VLOOKUP('Ответы на форму (1)'!BD470,УровниЗнакомства,2,FALSE))</f>
        <v>1</v>
      </c>
      <c r="BD470">
        <f>IF('Ответы на форму (1)'!BE470="",0,VLOOKUP('Ответы на форму (1)'!BE470,УровниЗнакомства,2,FALSE))</f>
        <v>0</v>
      </c>
      <c r="BE470">
        <f>IF('Ответы на форму (1)'!BF470="",0,VLOOKUP('Ответы на форму (1)'!BF470,УровниЗнакомства,2,FALSE))</f>
        <v>3</v>
      </c>
      <c r="BF470">
        <f>IF('Ответы на форму (1)'!BG470="",0,VLOOKUP('Ответы на форму (1)'!BG470,УровниЗнакомства,2,FALSE))</f>
        <v>0</v>
      </c>
      <c r="BG470">
        <f>IF('Ответы на форму (1)'!BH470="",0,VLOOKUP('Ответы на форму (1)'!BH470,УровниЗнакомства,2,FALSE))</f>
        <v>0</v>
      </c>
      <c r="BH470">
        <f t="shared" si="57"/>
        <v>4</v>
      </c>
      <c r="BI470">
        <f>VLOOKUP('Ответы на форму (1)'!BI470,ТараканоБалл,2,FALSE)</f>
        <v>4</v>
      </c>
      <c r="BJ470">
        <f>VLOOKUP('Ответы на форму (1)'!BJ470,ТараканоБалл,2,FALSE)</f>
        <v>4</v>
      </c>
      <c r="BK470">
        <f>VLOOKUP('Ответы на форму (1)'!BK470,ТараканоБалл,2,FALSE)</f>
        <v>4</v>
      </c>
      <c r="BL470">
        <f>VLOOKUP('Ответы на форму (1)'!BL470,ТараканоБалл,2,FALSE)</f>
        <v>4</v>
      </c>
      <c r="BM470">
        <f t="shared" si="54"/>
        <v>16</v>
      </c>
      <c r="BN470">
        <f t="shared" si="55"/>
        <v>2</v>
      </c>
      <c r="BO470">
        <f>VLOOKUP('Ответы на форму (1)'!BM470,ОбъемИнфы,2,FALSE)</f>
        <v>2</v>
      </c>
      <c r="BP470">
        <f>VLOOKUP('Ответы на форму (1)'!BN470,ОбъемИнфы,2,FALSE)</f>
        <v>2</v>
      </c>
      <c r="BQ470">
        <f>VLOOKUP('Ответы на форму (1)'!BO470,ОбъемИнфы,2,FALSE)</f>
        <v>1</v>
      </c>
      <c r="BR470">
        <f>VLOOKUP('Ответы на форму (1)'!BP470,ОбъемИнфы,2,FALSE)</f>
        <v>3</v>
      </c>
      <c r="BS470">
        <f>VLOOKUP('Ответы на форму (1)'!BQ470,ОбъемИнфы,2,FALSE)</f>
        <v>3</v>
      </c>
      <c r="BT470">
        <f>VLOOKUP('Ответы на форму (1)'!BR470,ОбъемИнфы,2,FALSE)</f>
        <v>2</v>
      </c>
      <c r="BU470">
        <f>VLOOKUP('Ответы на форму (1)'!BS470,ОбъемИнфы,2,FALSE)</f>
        <v>2</v>
      </c>
      <c r="BV470">
        <f>VLOOKUP('Ответы на форму (1)'!BT470,ОбъемИнфы,2,FALSE)</f>
        <v>2</v>
      </c>
      <c r="BW470">
        <f>IF('Ответы на форму (1)'!BU470&gt;2,"много",'Ответы на форму (1)'!BU470)</f>
        <v>1</v>
      </c>
      <c r="BX470">
        <f>VLOOKUP('Ответы на форму (1)'!BV470,Блыки,2,FALSE)</f>
        <v>0</v>
      </c>
      <c r="BY470">
        <f>IF('Ответы на форму (1)'!BY470="","",'Ответы на форму (1)'!BY470)</f>
        <v>5</v>
      </c>
      <c r="BZ470" t="str">
        <f t="shared" si="50"/>
        <v>Да</v>
      </c>
    </row>
    <row r="471" spans="1:78" x14ac:dyDescent="0.35">
      <c r="A471">
        <f>IF('Ответы на форму (1)'!B471="М",1,0)</f>
        <v>1</v>
      </c>
      <c r="B471">
        <f>'Ответы на форму (1)'!C471</f>
        <v>39</v>
      </c>
      <c r="C471">
        <f>VLOOKUP('Ответы на форму (1)'!G471,Успевание,2,FALSE)</f>
        <v>3</v>
      </c>
      <c r="D471">
        <f>VLOOKUP('Ответы на форму (1)'!H471,Успевание,2,FALSE)</f>
        <v>4</v>
      </c>
      <c r="E471">
        <f t="shared" si="51"/>
        <v>-1</v>
      </c>
      <c r="F471">
        <f>VLOOKUP('Ответы на форму (1)'!I471,ШкалаРомека,2,FALSE)</f>
        <v>3</v>
      </c>
      <c r="G471">
        <f>VLOOKUP('Ответы на форму (1)'!J471,ШкалаРомека,2,FALSE)</f>
        <v>2</v>
      </c>
      <c r="H471">
        <f>VLOOKUP('Ответы на форму (1)'!K471,ШкалаРомека,2,FALSE)</f>
        <v>3</v>
      </c>
      <c r="I471">
        <f>VLOOKUP('Ответы на форму (1)'!L471,ШкалаРомека,2,FALSE)</f>
        <v>2</v>
      </c>
      <c r="J471">
        <f>VLOOKUP('Ответы на форму (1)'!M471,ШкалаРомека,2,FALSE)</f>
        <v>3</v>
      </c>
      <c r="K471">
        <f>VLOOKUP('Ответы на форму (1)'!N471,ШкалаРомека,2,FALSE)</f>
        <v>3</v>
      </c>
      <c r="L471">
        <f>VLOOKUP('Ответы на форму (1)'!O471,ШкалаРомека,2,FALSE)</f>
        <v>4</v>
      </c>
      <c r="M471">
        <f>VLOOKUP('Ответы на форму (1)'!P471,ШкалаРомека,2,FALSE)</f>
        <v>3</v>
      </c>
      <c r="N471">
        <f>VLOOKUP('Ответы на форму (1)'!Q471,ШкалаРомека,2,FALSE)</f>
        <v>3</v>
      </c>
      <c r="O471">
        <f>VLOOKUP('Ответы на форму (1)'!R471,ШкалаРомека,2,FALSE)</f>
        <v>3</v>
      </c>
      <c r="P471">
        <f t="shared" si="56"/>
        <v>29</v>
      </c>
      <c r="Q471">
        <f>VLOOKUP('Ответы на форму (1)'!S471,ЧастотаПрактик,2,FALSE)</f>
        <v>4</v>
      </c>
      <c r="R471">
        <f>VLOOKUP('Ответы на форму (1)'!T471,ЧастотаПрактик,2,FALSE)</f>
        <v>2</v>
      </c>
      <c r="S471">
        <f>VLOOKUP('Ответы на форму (1)'!U471,ЧастотаПрактик,2,FALSE)</f>
        <v>4</v>
      </c>
      <c r="T471">
        <f>VLOOKUP('Ответы на форму (1)'!V471,ЧастотаПрактик,2,FALSE)</f>
        <v>4</v>
      </c>
      <c r="U471">
        <f>VLOOKUP('Ответы на форму (1)'!W471,ЧастотаПрактик,2,FALSE)</f>
        <v>3</v>
      </c>
      <c r="V471">
        <f>VLOOKUP('Ответы на форму (1)'!X471,ЧастотаПрактик,2,FALSE)</f>
        <v>1</v>
      </c>
      <c r="W471">
        <f>VLOOKUP('Ответы на форму (1)'!Y471,ЧастотаПрактик,2,FALSE)</f>
        <v>4</v>
      </c>
      <c r="X471">
        <f>VLOOKUP('Ответы на форму (1)'!Z471,ЧастотаПрактик,2,FALSE)</f>
        <v>4</v>
      </c>
      <c r="Y471">
        <f>VLOOKUP('Ответы на форму (1)'!AA471,ЧастотаПрактик,2,FALSE)</f>
        <v>2</v>
      </c>
      <c r="Z471">
        <f>VLOOKUP('Ответы на форму (1)'!AB471,ЧастотаПрактик,2,FALSE)</f>
        <v>2</v>
      </c>
      <c r="AA471">
        <f>VLOOKUP('Ответы на форму (1)'!AC471,ЧастотаПрактик,2,FALSE)</f>
        <v>4</v>
      </c>
      <c r="AB471">
        <f>VLOOKUP('Ответы на форму (1)'!AD471,ЧастотаПрактик,2,FALSE)</f>
        <v>2</v>
      </c>
      <c r="AC471">
        <f>VLOOKUP('Ответы на форму (1)'!AE471,ЧастотаПрактик,2,FALSE)</f>
        <v>3</v>
      </c>
      <c r="AD471">
        <f>VLOOKUP('Ответы на форму (1)'!AF471,ЧастотаПрактик,2,FALSE)</f>
        <v>2</v>
      </c>
      <c r="AE471">
        <f>VLOOKUP('Ответы на форму (1)'!AG471,ДаПочтиНет,2,FALSE)</f>
        <v>2</v>
      </c>
      <c r="AF471">
        <f>VLOOKUP('Ответы на форму (1)'!AH471,ДаПочтиНет,2,FALSE)</f>
        <v>2</v>
      </c>
      <c r="AG471">
        <f>VLOOKUP('Ответы на форму (1)'!AI471,ДаПочтиНет,2,FALSE)</f>
        <v>2</v>
      </c>
      <c r="AH471">
        <f>VLOOKUP('Ответы на форму (1)'!AJ471,ДаПочтиНет,2,FALSE)</f>
        <v>0</v>
      </c>
      <c r="AI471">
        <f>VLOOKUP('Ответы на форму (1)'!AK471,ДаПочтиНет,2,FALSE)</f>
        <v>2</v>
      </c>
      <c r="AJ471">
        <f>VLOOKUP('Ответы на форму (1)'!AL471,ДаПочтиНет,2,FALSE)</f>
        <v>0</v>
      </c>
      <c r="AK471">
        <f>VLOOKUP('Ответы на форму (1)'!AM471,ДаПочтиНет,2,FALSE)</f>
        <v>2</v>
      </c>
      <c r="AL471">
        <f>VLOOKUP('Ответы на форму (1)'!AN471,ДаПочтиНет,2,FALSE)</f>
        <v>2</v>
      </c>
      <c r="AM471">
        <f>VLOOKUP('Ответы на форму (1)'!AO471,ДаПочтиНет,2,FALSE)</f>
        <v>2</v>
      </c>
      <c r="AN471">
        <f t="shared" si="52"/>
        <v>53</v>
      </c>
      <c r="AO471">
        <f>VLOOKUP('Ответы на форму (1)'!AP471,ДаПочтиНет,2,FALSE)</f>
        <v>0</v>
      </c>
      <c r="AP471">
        <f>VLOOKUP('Ответы на форму (1)'!AQ471,ОбразЖизни,2,FALSE)</f>
        <v>3</v>
      </c>
      <c r="AQ471">
        <f>VLOOKUP('Ответы на форму (1)'!AR471,ОбразЖизни,2,FALSE)</f>
        <v>0</v>
      </c>
      <c r="AR471">
        <f>VLOOKUP('Ответы на форму (1)'!AS471,ОбразЖизни,2,FALSE)</f>
        <v>3</v>
      </c>
      <c r="AS471">
        <f>VLOOKUP('Ответы на форму (1)'!AT471,ОбразЖизни,2,FALSE)</f>
        <v>2</v>
      </c>
      <c r="AT471">
        <f>VLOOKUP('Ответы на форму (1)'!AU471,ОбразЖизни,2,FALSE)</f>
        <v>4</v>
      </c>
      <c r="AU471">
        <f>VLOOKUP('Ответы на форму (1)'!AV471,ОбразЖизни,2,FALSE)</f>
        <v>3</v>
      </c>
      <c r="AV471">
        <f>'Ответы на форму (1)'!AW471</f>
        <v>7</v>
      </c>
      <c r="AW471">
        <f>IF('Ответы на форму (1)'!AX471="",0,1)</f>
        <v>1</v>
      </c>
      <c r="AX471">
        <f>VLOOKUP('Ответы на форму (1)'!AY471,Курение,2,FALSE)</f>
        <v>0</v>
      </c>
      <c r="AY471">
        <f>VLOOKUP('Ответы на форму (1)'!AZ471,Алкоголь,2,FALSE)</f>
        <v>1</v>
      </c>
      <c r="AZ471">
        <f>VLOOKUP('Ответы на форму (1)'!BA471,СемейныйОпыт,2,FALSE)</f>
        <v>2</v>
      </c>
      <c r="BA471">
        <f>'Ответы на форму (1)'!BB471</f>
        <v>0</v>
      </c>
      <c r="BB471">
        <f>IF('Ответы на форму (1)'!BC471="",0,VLOOKUP('Ответы на форму (1)'!BC471,УровниЗнакомства,2,FALSE))</f>
        <v>4</v>
      </c>
      <c r="BC471">
        <f>IF('Ответы на форму (1)'!BD471="",0,VLOOKUP('Ответы на форму (1)'!BD471,УровниЗнакомства,2,FALSE))</f>
        <v>1</v>
      </c>
      <c r="BD471">
        <f>IF('Ответы на форму (1)'!BE471="",0,VLOOKUP('Ответы на форму (1)'!BE471,УровниЗнакомства,2,FALSE))</f>
        <v>1</v>
      </c>
      <c r="BE471">
        <f>IF('Ответы на форму (1)'!BF471="",0,VLOOKUP('Ответы на форму (1)'!BF471,УровниЗнакомства,2,FALSE))</f>
        <v>4</v>
      </c>
      <c r="BF471">
        <f>IF('Ответы на форму (1)'!BG471="",0,VLOOKUP('Ответы на форму (1)'!BG471,УровниЗнакомства,2,FALSE))</f>
        <v>0</v>
      </c>
      <c r="BG471">
        <f>IF('Ответы на форму (1)'!BH471="",0,VLOOKUP('Ответы на форму (1)'!BH471,УровниЗнакомства,2,FALSE))</f>
        <v>0</v>
      </c>
      <c r="BH471">
        <f t="shared" si="57"/>
        <v>10</v>
      </c>
      <c r="BI471">
        <f>VLOOKUP('Ответы на форму (1)'!BI471,ТараканоБалл,2,FALSE)</f>
        <v>2</v>
      </c>
      <c r="BJ471">
        <f>VLOOKUP('Ответы на форму (1)'!BJ471,ТараканоБалл,2,FALSE)</f>
        <v>3</v>
      </c>
      <c r="BK471">
        <f>VLOOKUP('Ответы на форму (1)'!BK471,ТараканоБалл,2,FALSE)</f>
        <v>4</v>
      </c>
      <c r="BL471">
        <f>VLOOKUP('Ответы на форму (1)'!BL471,ТараканоБалл,2,FALSE)</f>
        <v>5</v>
      </c>
      <c r="BM471">
        <f t="shared" si="54"/>
        <v>14</v>
      </c>
      <c r="BN471">
        <f t="shared" si="55"/>
        <v>1</v>
      </c>
      <c r="BO471">
        <f>VLOOKUP('Ответы на форму (1)'!BM471,ОбъемИнфы,2,FALSE)</f>
        <v>4</v>
      </c>
      <c r="BP471">
        <f>VLOOKUP('Ответы на форму (1)'!BN471,ОбъемИнфы,2,FALSE)</f>
        <v>2</v>
      </c>
      <c r="BQ471">
        <f>VLOOKUP('Ответы на форму (1)'!BO471,ОбъемИнфы,2,FALSE)</f>
        <v>4</v>
      </c>
      <c r="BR471">
        <f>VLOOKUP('Ответы на форму (1)'!BP471,ОбъемИнфы,2,FALSE)</f>
        <v>2</v>
      </c>
      <c r="BS471">
        <f>VLOOKUP('Ответы на форму (1)'!BQ471,ОбъемИнфы,2,FALSE)</f>
        <v>4</v>
      </c>
      <c r="BT471">
        <f>VLOOKUP('Ответы на форму (1)'!BR471,ОбъемИнфы,2,FALSE)</f>
        <v>4</v>
      </c>
      <c r="BU471">
        <f>VLOOKUP('Ответы на форму (1)'!BS471,ОбъемИнфы,2,FALSE)</f>
        <v>2</v>
      </c>
      <c r="BV471">
        <f>VLOOKUP('Ответы на форму (1)'!BT471,ОбъемИнфы,2,FALSE)</f>
        <v>1</v>
      </c>
      <c r="BW471">
        <f>IF('Ответы на форму (1)'!BU471&gt;2,"много",'Ответы на форму (1)'!BU471)</f>
        <v>1</v>
      </c>
      <c r="BX471">
        <f>VLOOKUP('Ответы на форму (1)'!BV471,Блыки,2,FALSE)</f>
        <v>0</v>
      </c>
      <c r="BY471">
        <f>IF('Ответы на форму (1)'!BY471="","",'Ответы на форму (1)'!BY471)</f>
        <v>8</v>
      </c>
      <c r="BZ471" t="str">
        <f t="shared" si="50"/>
        <v>Нет</v>
      </c>
    </row>
    <row r="472" spans="1:78" x14ac:dyDescent="0.35">
      <c r="A472">
        <f>IF('Ответы на форму (1)'!B472="М",1,0)</f>
        <v>1</v>
      </c>
      <c r="B472">
        <f>'Ответы на форму (1)'!C472</f>
        <v>31</v>
      </c>
      <c r="C472">
        <f>VLOOKUP('Ответы на форму (1)'!G472,Успевание,2,FALSE)</f>
        <v>3</v>
      </c>
      <c r="D472">
        <f>VLOOKUP('Ответы на форму (1)'!H472,Успевание,2,FALSE)</f>
        <v>3</v>
      </c>
      <c r="E472">
        <f t="shared" si="51"/>
        <v>0</v>
      </c>
      <c r="F472">
        <f>VLOOKUP('Ответы на форму (1)'!I472,ШкалаРомека,2,FALSE)</f>
        <v>3</v>
      </c>
      <c r="G472">
        <f>VLOOKUP('Ответы на форму (1)'!J472,ШкалаРомека,2,FALSE)</f>
        <v>3</v>
      </c>
      <c r="H472">
        <f>VLOOKUP('Ответы на форму (1)'!K472,ШкалаРомека,2,FALSE)</f>
        <v>2</v>
      </c>
      <c r="I472">
        <f>VLOOKUP('Ответы на форму (1)'!L472,ШкалаРомека,2,FALSE)</f>
        <v>3</v>
      </c>
      <c r="J472">
        <f>VLOOKUP('Ответы на форму (1)'!M472,ШкалаРомека,2,FALSE)</f>
        <v>4</v>
      </c>
      <c r="K472">
        <f>VLOOKUP('Ответы на форму (1)'!N472,ШкалаРомека,2,FALSE)</f>
        <v>4</v>
      </c>
      <c r="L472">
        <f>VLOOKUP('Ответы на форму (1)'!O472,ШкалаРомека,2,FALSE)</f>
        <v>3</v>
      </c>
      <c r="M472">
        <f>VLOOKUP('Ответы на форму (1)'!P472,ШкалаРомека,2,FALSE)</f>
        <v>3</v>
      </c>
      <c r="N472">
        <f>VLOOKUP('Ответы на форму (1)'!Q472,ШкалаРомека,2,FALSE)</f>
        <v>3</v>
      </c>
      <c r="O472">
        <f>VLOOKUP('Ответы на форму (1)'!R472,ШкалаРомека,2,FALSE)</f>
        <v>3</v>
      </c>
      <c r="P472">
        <f t="shared" si="56"/>
        <v>31</v>
      </c>
      <c r="Q472">
        <f>VLOOKUP('Ответы на форму (1)'!S472,ЧастотаПрактик,2,FALSE)</f>
        <v>3</v>
      </c>
      <c r="R472">
        <f>VLOOKUP('Ответы на форму (1)'!T472,ЧастотаПрактик,2,FALSE)</f>
        <v>2</v>
      </c>
      <c r="S472">
        <f>VLOOKUP('Ответы на форму (1)'!U472,ЧастотаПрактик,2,FALSE)</f>
        <v>4</v>
      </c>
      <c r="T472">
        <f>VLOOKUP('Ответы на форму (1)'!V472,ЧастотаПрактик,2,FALSE)</f>
        <v>4</v>
      </c>
      <c r="U472">
        <f>VLOOKUP('Ответы на форму (1)'!W472,ЧастотаПрактик,2,FALSE)</f>
        <v>0</v>
      </c>
      <c r="V472">
        <f>VLOOKUP('Ответы на форму (1)'!X472,ЧастотаПрактик,2,FALSE)</f>
        <v>1</v>
      </c>
      <c r="W472">
        <f>VLOOKUP('Ответы на форму (1)'!Y472,ЧастотаПрактик,2,FALSE)</f>
        <v>2</v>
      </c>
      <c r="X472">
        <f>VLOOKUP('Ответы на форму (1)'!Z472,ЧастотаПрактик,2,FALSE)</f>
        <v>4</v>
      </c>
      <c r="Y472">
        <f>VLOOKUP('Ответы на форму (1)'!AA472,ЧастотаПрактик,2,FALSE)</f>
        <v>2</v>
      </c>
      <c r="Z472">
        <f>VLOOKUP('Ответы на форму (1)'!AB472,ЧастотаПрактик,2,FALSE)</f>
        <v>2</v>
      </c>
      <c r="AA472">
        <f>VLOOKUP('Ответы на форму (1)'!AC472,ЧастотаПрактик,2,FALSE)</f>
        <v>1</v>
      </c>
      <c r="AB472">
        <f>VLOOKUP('Ответы на форму (1)'!AD472,ЧастотаПрактик,2,FALSE)</f>
        <v>3</v>
      </c>
      <c r="AC472">
        <f>VLOOKUP('Ответы на форму (1)'!AE472,ЧастотаПрактик,2,FALSE)</f>
        <v>2</v>
      </c>
      <c r="AD472">
        <f>VLOOKUP('Ответы на форму (1)'!AF472,ЧастотаПрактик,2,FALSE)</f>
        <v>3</v>
      </c>
      <c r="AE472">
        <f>VLOOKUP('Ответы на форму (1)'!AG472,ДаПочтиНет,2,FALSE)</f>
        <v>2</v>
      </c>
      <c r="AF472">
        <f>VLOOKUP('Ответы на форму (1)'!AH472,ДаПочтиНет,2,FALSE)</f>
        <v>2</v>
      </c>
      <c r="AG472">
        <f>VLOOKUP('Ответы на форму (1)'!AI472,ДаПочтиНет,2,FALSE)</f>
        <v>0</v>
      </c>
      <c r="AH472">
        <f>VLOOKUP('Ответы на форму (1)'!AJ472,ДаПочтиНет,2,FALSE)</f>
        <v>0</v>
      </c>
      <c r="AI472">
        <f>VLOOKUP('Ответы на форму (1)'!AK472,ДаПочтиНет,2,FALSE)</f>
        <v>2</v>
      </c>
      <c r="AJ472">
        <f>VLOOKUP('Ответы на форму (1)'!AL472,ДаПочтиНет,2,FALSE)</f>
        <v>0</v>
      </c>
      <c r="AK472">
        <f>VLOOKUP('Ответы на форму (1)'!AM472,ДаПочтиНет,2,FALSE)</f>
        <v>0</v>
      </c>
      <c r="AL472">
        <f>VLOOKUP('Ответы на форму (1)'!AN472,ДаПочтиНет,2,FALSE)</f>
        <v>0</v>
      </c>
      <c r="AM472">
        <f>VLOOKUP('Ответы на форму (1)'!AO472,ДаПочтиНет,2,FALSE)</f>
        <v>0</v>
      </c>
      <c r="AN472">
        <f t="shared" si="52"/>
        <v>37</v>
      </c>
      <c r="AO472">
        <f>VLOOKUP('Ответы на форму (1)'!AP472,ДаПочтиНет,2,FALSE)</f>
        <v>0</v>
      </c>
      <c r="AP472">
        <f>VLOOKUP('Ответы на форму (1)'!AQ472,ОбразЖизни,2,FALSE)</f>
        <v>4</v>
      </c>
      <c r="AQ472">
        <f>VLOOKUP('Ответы на форму (1)'!AR472,ОбразЖизни,2,FALSE)</f>
        <v>3</v>
      </c>
      <c r="AR472">
        <f>VLOOKUP('Ответы на форму (1)'!AS472,ОбразЖизни,2,FALSE)</f>
        <v>2</v>
      </c>
      <c r="AS472">
        <f>VLOOKUP('Ответы на форму (1)'!AT472,ОбразЖизни,2,FALSE)</f>
        <v>1</v>
      </c>
      <c r="AT472">
        <f>VLOOKUP('Ответы на форму (1)'!AU472,ОбразЖизни,2,FALSE)</f>
        <v>3</v>
      </c>
      <c r="AU472">
        <f>VLOOKUP('Ответы на форму (1)'!AV472,ОбразЖизни,2,FALSE)</f>
        <v>2</v>
      </c>
      <c r="AV472">
        <f>'Ответы на форму (1)'!AW472</f>
        <v>5</v>
      </c>
      <c r="AW472">
        <f>IF('Ответы на форму (1)'!AX472="",0,1)</f>
        <v>0</v>
      </c>
      <c r="AX472">
        <f>VLOOKUP('Ответы на форму (1)'!AY472,Курение,2,FALSE)</f>
        <v>0</v>
      </c>
      <c r="AY472">
        <f>VLOOKUP('Ответы на форму (1)'!AZ472,Алкоголь,2,FALSE)</f>
        <v>1</v>
      </c>
      <c r="AZ472">
        <f>VLOOKUP('Ответы на форму (1)'!BA472,СемейныйОпыт,2,FALSE)</f>
        <v>1</v>
      </c>
      <c r="BA472">
        <f>'Ответы на форму (1)'!BB472</f>
        <v>0</v>
      </c>
      <c r="BB472">
        <f>IF('Ответы на форму (1)'!BC472="",0,VLOOKUP('Ответы на форму (1)'!BC472,УровниЗнакомства,2,FALSE))</f>
        <v>1</v>
      </c>
      <c r="BC472">
        <f>IF('Ответы на форму (1)'!BD472="",0,VLOOKUP('Ответы на форму (1)'!BD472,УровниЗнакомства,2,FALSE))</f>
        <v>0</v>
      </c>
      <c r="BD472">
        <f>IF('Ответы на форму (1)'!BE472="",0,VLOOKUP('Ответы на форму (1)'!BE472,УровниЗнакомства,2,FALSE))</f>
        <v>0</v>
      </c>
      <c r="BE472">
        <f>IF('Ответы на форму (1)'!BF472="",0,VLOOKUP('Ответы на форму (1)'!BF472,УровниЗнакомства,2,FALSE))</f>
        <v>1</v>
      </c>
      <c r="BF472">
        <f>IF('Ответы на форму (1)'!BG472="",0,VLOOKUP('Ответы на форму (1)'!BG472,УровниЗнакомства,2,FALSE))</f>
        <v>0</v>
      </c>
      <c r="BG472">
        <f>IF('Ответы на форму (1)'!BH472="",0,VLOOKUP('Ответы на форму (1)'!BH472,УровниЗнакомства,2,FALSE))</f>
        <v>0</v>
      </c>
      <c r="BH472">
        <f t="shared" si="57"/>
        <v>2</v>
      </c>
      <c r="BI472">
        <f>VLOOKUP('Ответы на форму (1)'!BI472,ТараканоБалл,2,FALSE)</f>
        <v>2</v>
      </c>
      <c r="BJ472">
        <f>VLOOKUP('Ответы на форму (1)'!BJ472,ТараканоБалл,2,FALSE)</f>
        <v>2</v>
      </c>
      <c r="BK472">
        <f>VLOOKUP('Ответы на форму (1)'!BK472,ТараканоБалл,2,FALSE)</f>
        <v>3</v>
      </c>
      <c r="BL472">
        <f>VLOOKUP('Ответы на форму (1)'!BL472,ТараканоБалл,2,FALSE)</f>
        <v>3</v>
      </c>
      <c r="BM472">
        <f t="shared" si="54"/>
        <v>10</v>
      </c>
      <c r="BN472">
        <f t="shared" si="55"/>
        <v>0</v>
      </c>
      <c r="BO472">
        <f>VLOOKUP('Ответы на форму (1)'!BM472,ОбъемИнфы,2,FALSE)</f>
        <v>3</v>
      </c>
      <c r="BP472">
        <f>VLOOKUP('Ответы на форму (1)'!BN472,ОбъемИнфы,2,FALSE)</f>
        <v>2</v>
      </c>
      <c r="BQ472">
        <f>VLOOKUP('Ответы на форму (1)'!BO472,ОбъемИнфы,2,FALSE)</f>
        <v>0</v>
      </c>
      <c r="BR472">
        <f>VLOOKUP('Ответы на форму (1)'!BP472,ОбъемИнфы,2,FALSE)</f>
        <v>3</v>
      </c>
      <c r="BS472">
        <f>VLOOKUP('Ответы на форму (1)'!BQ472,ОбъемИнфы,2,FALSE)</f>
        <v>3</v>
      </c>
      <c r="BT472">
        <f>VLOOKUP('Ответы на форму (1)'!BR472,ОбъемИнфы,2,FALSE)</f>
        <v>3</v>
      </c>
      <c r="BU472">
        <f>VLOOKUP('Ответы на форму (1)'!BS472,ОбъемИнфы,2,FALSE)</f>
        <v>1</v>
      </c>
      <c r="BV472">
        <f>VLOOKUP('Ответы на форму (1)'!BT472,ОбъемИнфы,2,FALSE)</f>
        <v>2</v>
      </c>
      <c r="BW472">
        <f>IF('Ответы на форму (1)'!BU472&gt;2,"много",'Ответы на форму (1)'!BU472)</f>
        <v>2</v>
      </c>
      <c r="BX472">
        <f>VLOOKUP('Ответы на форму (1)'!BV472,Блыки,2,FALSE)</f>
        <v>0</v>
      </c>
      <c r="BY472">
        <f>IF('Ответы на форму (1)'!BY472="","",'Ответы на форму (1)'!BY472)</f>
        <v>7</v>
      </c>
      <c r="BZ472" t="str">
        <f t="shared" si="50"/>
        <v>Нет</v>
      </c>
    </row>
    <row r="473" spans="1:78" x14ac:dyDescent="0.35">
      <c r="A473">
        <f>IF('Ответы на форму (1)'!B473="М",1,0)</f>
        <v>1</v>
      </c>
      <c r="B473">
        <f>'Ответы на форму (1)'!C473</f>
        <v>31</v>
      </c>
      <c r="C473">
        <f>VLOOKUP('Ответы на форму (1)'!G473,Успевание,2,FALSE)</f>
        <v>2</v>
      </c>
      <c r="D473">
        <f>VLOOKUP('Ответы на форму (1)'!H473,Успевание,2,FALSE)</f>
        <v>3</v>
      </c>
      <c r="E473">
        <f t="shared" si="51"/>
        <v>-1</v>
      </c>
      <c r="F473">
        <f>VLOOKUP('Ответы на форму (1)'!I473,ШкалаРомека,2,FALSE)</f>
        <v>3</v>
      </c>
      <c r="G473">
        <f>VLOOKUP('Ответы на форму (1)'!J473,ШкалаРомека,2,FALSE)</f>
        <v>2</v>
      </c>
      <c r="H473">
        <f>VLOOKUP('Ответы на форму (1)'!K473,ШкалаРомека,2,FALSE)</f>
        <v>3</v>
      </c>
      <c r="I473">
        <f>VLOOKUP('Ответы на форму (1)'!L473,ШкалаРомека,2,FALSE)</f>
        <v>2</v>
      </c>
      <c r="J473">
        <f>VLOOKUP('Ответы на форму (1)'!M473,ШкалаРомека,2,FALSE)</f>
        <v>3</v>
      </c>
      <c r="K473">
        <f>VLOOKUP('Ответы на форму (1)'!N473,ШкалаРомека,2,FALSE)</f>
        <v>4</v>
      </c>
      <c r="L473">
        <f>VLOOKUP('Ответы на форму (1)'!O473,ШкалаРомека,2,FALSE)</f>
        <v>3</v>
      </c>
      <c r="M473">
        <f>VLOOKUP('Ответы на форму (1)'!P473,ШкалаРомека,2,FALSE)</f>
        <v>2</v>
      </c>
      <c r="N473">
        <f>VLOOKUP('Ответы на форму (1)'!Q473,ШкалаРомека,2,FALSE)</f>
        <v>3</v>
      </c>
      <c r="O473">
        <f>VLOOKUP('Ответы на форму (1)'!R473,ШкалаРомека,2,FALSE)</f>
        <v>3</v>
      </c>
      <c r="P473">
        <f t="shared" si="56"/>
        <v>28</v>
      </c>
      <c r="Q473">
        <f>VLOOKUP('Ответы на форму (1)'!S473,ЧастотаПрактик,2,FALSE)</f>
        <v>0</v>
      </c>
      <c r="R473">
        <f>VLOOKUP('Ответы на форму (1)'!T473,ЧастотаПрактик,2,FALSE)</f>
        <v>2</v>
      </c>
      <c r="S473">
        <f>VLOOKUP('Ответы на форму (1)'!U473,ЧастотаПрактик,2,FALSE)</f>
        <v>1</v>
      </c>
      <c r="T473">
        <f>VLOOKUP('Ответы на форму (1)'!V473,ЧастотаПрактик,2,FALSE)</f>
        <v>2</v>
      </c>
      <c r="U473">
        <f>VLOOKUP('Ответы на форму (1)'!W473,ЧастотаПрактик,2,FALSE)</f>
        <v>0</v>
      </c>
      <c r="V473">
        <f>VLOOKUP('Ответы на форму (1)'!X473,ЧастотаПрактик,2,FALSE)</f>
        <v>0</v>
      </c>
      <c r="W473">
        <f>VLOOKUP('Ответы на форму (1)'!Y473,ЧастотаПрактик,2,FALSE)</f>
        <v>2</v>
      </c>
      <c r="X473">
        <f>VLOOKUP('Ответы на форму (1)'!Z473,ЧастотаПрактик,2,FALSE)</f>
        <v>2</v>
      </c>
      <c r="Y473">
        <f>VLOOKUP('Ответы на форму (1)'!AA473,ЧастотаПрактик,2,FALSE)</f>
        <v>1</v>
      </c>
      <c r="Z473">
        <f>VLOOKUP('Ответы на форму (1)'!AB473,ЧастотаПрактик,2,FALSE)</f>
        <v>3</v>
      </c>
      <c r="AA473">
        <f>VLOOKUP('Ответы на форму (1)'!AC473,ЧастотаПрактик,2,FALSE)</f>
        <v>1</v>
      </c>
      <c r="AB473">
        <f>VLOOKUP('Ответы на форму (1)'!AD473,ЧастотаПрактик,2,FALSE)</f>
        <v>1</v>
      </c>
      <c r="AC473">
        <f>VLOOKUP('Ответы на форму (1)'!AE473,ЧастотаПрактик,2,FALSE)</f>
        <v>2</v>
      </c>
      <c r="AD473">
        <f>VLOOKUP('Ответы на форму (1)'!AF473,ЧастотаПрактик,2,FALSE)</f>
        <v>2</v>
      </c>
      <c r="AE473">
        <f>VLOOKUP('Ответы на форму (1)'!AG473,ДаПочтиНет,2,FALSE)</f>
        <v>1</v>
      </c>
      <c r="AF473">
        <f>VLOOKUP('Ответы на форму (1)'!AH473,ДаПочтиНет,2,FALSE)</f>
        <v>2</v>
      </c>
      <c r="AG473">
        <f>VLOOKUP('Ответы на форму (1)'!AI473,ДаПочтиНет,2,FALSE)</f>
        <v>2</v>
      </c>
      <c r="AH473">
        <f>VLOOKUP('Ответы на форму (1)'!AJ473,ДаПочтиНет,2,FALSE)</f>
        <v>0</v>
      </c>
      <c r="AI473">
        <f>VLOOKUP('Ответы на форму (1)'!AK473,ДаПочтиНет,2,FALSE)</f>
        <v>1</v>
      </c>
      <c r="AJ473">
        <f>VLOOKUP('Ответы на форму (1)'!AL473,ДаПочтиНет,2,FALSE)</f>
        <v>0</v>
      </c>
      <c r="AK473">
        <f>VLOOKUP('Ответы на форму (1)'!AM473,ДаПочтиНет,2,FALSE)</f>
        <v>2</v>
      </c>
      <c r="AL473">
        <f>VLOOKUP('Ответы на форму (1)'!AN473,ДаПочтиНет,2,FALSE)</f>
        <v>0</v>
      </c>
      <c r="AM473">
        <f>VLOOKUP('Ответы на форму (1)'!AO473,ДаПочтиНет,2,FALSE)</f>
        <v>0</v>
      </c>
      <c r="AN473">
        <f t="shared" si="52"/>
        <v>24</v>
      </c>
      <c r="AO473">
        <f>VLOOKUP('Ответы на форму (1)'!AP473,ДаПочтиНет,2,FALSE)</f>
        <v>2</v>
      </c>
      <c r="AP473">
        <f>VLOOKUP('Ответы на форму (1)'!AQ473,ОбразЖизни,2,FALSE)</f>
        <v>1</v>
      </c>
      <c r="AQ473">
        <f>VLOOKUP('Ответы на форму (1)'!AR473,ОбразЖизни,2,FALSE)</f>
        <v>4</v>
      </c>
      <c r="AR473">
        <f>VLOOKUP('Ответы на форму (1)'!AS473,ОбразЖизни,2,FALSE)</f>
        <v>1</v>
      </c>
      <c r="AS473">
        <f>VLOOKUP('Ответы на форму (1)'!AT473,ОбразЖизни,2,FALSE)</f>
        <v>1</v>
      </c>
      <c r="AT473">
        <f>VLOOKUP('Ответы на форму (1)'!AU473,ОбразЖизни,2,FALSE)</f>
        <v>2</v>
      </c>
      <c r="AU473">
        <f>VLOOKUP('Ответы на форму (1)'!AV473,ОбразЖизни,2,FALSE)</f>
        <v>0</v>
      </c>
      <c r="AV473">
        <f>'Ответы на форму (1)'!AW473</f>
        <v>4</v>
      </c>
      <c r="AW473">
        <f>IF('Ответы на форму (1)'!AX473="",0,1)</f>
        <v>0</v>
      </c>
      <c r="AX473">
        <f>VLOOKUP('Ответы на форму (1)'!AY473,Курение,2,FALSE)</f>
        <v>0</v>
      </c>
      <c r="AY473">
        <f>VLOOKUP('Ответы на форму (1)'!AZ473,Алкоголь,2,FALSE)</f>
        <v>2</v>
      </c>
      <c r="AZ473">
        <f>VLOOKUP('Ответы на форму (1)'!BA473,СемейныйОпыт,2,FALSE)</f>
        <v>1</v>
      </c>
      <c r="BA473">
        <f>'Ответы на форму (1)'!BB473</f>
        <v>1</v>
      </c>
      <c r="BB473">
        <f>IF('Ответы на форму (1)'!BC473="",0,VLOOKUP('Ответы на форму (1)'!BC473,УровниЗнакомства,2,FALSE))</f>
        <v>1</v>
      </c>
      <c r="BC473">
        <f>IF('Ответы на форму (1)'!BD473="",0,VLOOKUP('Ответы на форму (1)'!BD473,УровниЗнакомства,2,FALSE))</f>
        <v>1</v>
      </c>
      <c r="BD473">
        <f>IF('Ответы на форму (1)'!BE473="",0,VLOOKUP('Ответы на форму (1)'!BE473,УровниЗнакомства,2,FALSE))</f>
        <v>2</v>
      </c>
      <c r="BE473">
        <f>IF('Ответы на форму (1)'!BF473="",0,VLOOKUP('Ответы на форму (1)'!BF473,УровниЗнакомства,2,FALSE))</f>
        <v>3</v>
      </c>
      <c r="BF473">
        <f>IF('Ответы на форму (1)'!BG473="",0,VLOOKUP('Ответы на форму (1)'!BG473,УровниЗнакомства,2,FALSE))</f>
        <v>0</v>
      </c>
      <c r="BG473">
        <f>IF('Ответы на форму (1)'!BH473="",0,VLOOKUP('Ответы на форму (1)'!BH473,УровниЗнакомства,2,FALSE))</f>
        <v>0</v>
      </c>
      <c r="BH473">
        <f t="shared" si="57"/>
        <v>7</v>
      </c>
      <c r="BI473">
        <f>VLOOKUP('Ответы на форму (1)'!BI473,ТараканоБалл,2,FALSE)</f>
        <v>3</v>
      </c>
      <c r="BJ473">
        <f>VLOOKUP('Ответы на форму (1)'!BJ473,ТараканоБалл,2,FALSE)</f>
        <v>3</v>
      </c>
      <c r="BK473">
        <f>VLOOKUP('Ответы на форму (1)'!BK473,ТараканоБалл,2,FALSE)</f>
        <v>4</v>
      </c>
      <c r="BL473">
        <f>VLOOKUP('Ответы на форму (1)'!BL473,ТараканоБалл,2,FALSE)</f>
        <v>4</v>
      </c>
      <c r="BM473">
        <f t="shared" si="54"/>
        <v>14</v>
      </c>
      <c r="BN473">
        <f t="shared" si="55"/>
        <v>1</v>
      </c>
      <c r="BO473">
        <f>VLOOKUP('Ответы на форму (1)'!BM473,ОбъемИнфы,2,FALSE)</f>
        <v>2</v>
      </c>
      <c r="BP473">
        <f>VLOOKUP('Ответы на форму (1)'!BN473,ОбъемИнфы,2,FALSE)</f>
        <v>1</v>
      </c>
      <c r="BQ473">
        <f>VLOOKUP('Ответы на форму (1)'!BO473,ОбъемИнфы,2,FALSE)</f>
        <v>2</v>
      </c>
      <c r="BR473">
        <f>VLOOKUP('Ответы на форму (1)'!BP473,ОбъемИнфы,2,FALSE)</f>
        <v>3</v>
      </c>
      <c r="BS473">
        <f>VLOOKUP('Ответы на форму (1)'!BQ473,ОбъемИнфы,2,FALSE)</f>
        <v>4</v>
      </c>
      <c r="BT473">
        <f>VLOOKUP('Ответы на форму (1)'!BR473,ОбъемИнфы,2,FALSE)</f>
        <v>3</v>
      </c>
      <c r="BU473">
        <f>VLOOKUP('Ответы на форму (1)'!BS473,ОбъемИнфы,2,FALSE)</f>
        <v>2</v>
      </c>
      <c r="BV473">
        <f>VLOOKUP('Ответы на форму (1)'!BT473,ОбъемИнфы,2,FALSE)</f>
        <v>1</v>
      </c>
      <c r="BW473" t="str">
        <f>IF('Ответы на форму (1)'!BU473&gt;2,"много",'Ответы на форму (1)'!BU473)</f>
        <v>много</v>
      </c>
      <c r="BX473">
        <f>VLOOKUP('Ответы на форму (1)'!BV473,Блыки,2,FALSE)</f>
        <v>0</v>
      </c>
      <c r="BY473">
        <f>IF('Ответы на форму (1)'!BY473="","",'Ответы на форму (1)'!BY473)</f>
        <v>7</v>
      </c>
      <c r="BZ473" t="str">
        <f t="shared" si="50"/>
        <v>Да</v>
      </c>
    </row>
    <row r="474" spans="1:78" x14ac:dyDescent="0.35">
      <c r="A474">
        <f>IF('Ответы на форму (1)'!B474="М",1,0)</f>
        <v>1</v>
      </c>
      <c r="B474">
        <f>'Ответы на форму (1)'!C474</f>
        <v>42</v>
      </c>
      <c r="C474">
        <f>VLOOKUP('Ответы на форму (1)'!G474,Успевание,2,FALSE)</f>
        <v>3</v>
      </c>
      <c r="D474">
        <f>VLOOKUP('Ответы на форму (1)'!H474,Успевание,2,FALSE)</f>
        <v>3</v>
      </c>
      <c r="E474">
        <f t="shared" si="51"/>
        <v>0</v>
      </c>
      <c r="F474">
        <f>VLOOKUP('Ответы на форму (1)'!I474,ШкалаРомека,2,FALSE)</f>
        <v>4</v>
      </c>
      <c r="G474">
        <f>VLOOKUP('Ответы на форму (1)'!J474,ШкалаРомека,2,FALSE)</f>
        <v>3</v>
      </c>
      <c r="H474">
        <f>VLOOKUP('Ответы на форму (1)'!K474,ШкалаРомека,2,FALSE)</f>
        <v>2</v>
      </c>
      <c r="I474">
        <f>VLOOKUP('Ответы на форму (1)'!L474,ШкалаРомека,2,FALSE)</f>
        <v>2</v>
      </c>
      <c r="J474">
        <f>VLOOKUP('Ответы на форму (1)'!M474,ШкалаРомека,2,FALSE)</f>
        <v>3</v>
      </c>
      <c r="K474">
        <f>VLOOKUP('Ответы на форму (1)'!N474,ШкалаРомека,2,FALSE)</f>
        <v>4</v>
      </c>
      <c r="L474">
        <f>VLOOKUP('Ответы на форму (1)'!O474,ШкалаРомека,2,FALSE)</f>
        <v>3</v>
      </c>
      <c r="M474">
        <f>VLOOKUP('Ответы на форму (1)'!P474,ШкалаРомека,2,FALSE)</f>
        <v>3</v>
      </c>
      <c r="N474">
        <f>VLOOKUP('Ответы на форму (1)'!Q474,ШкалаРомека,2,FALSE)</f>
        <v>2</v>
      </c>
      <c r="O474">
        <f>VLOOKUP('Ответы на форму (1)'!R474,ШкалаРомека,2,FALSE)</f>
        <v>3</v>
      </c>
      <c r="P474">
        <f t="shared" si="56"/>
        <v>29</v>
      </c>
      <c r="Q474">
        <f>VLOOKUP('Ответы на форму (1)'!S474,ЧастотаПрактик,2,FALSE)</f>
        <v>1</v>
      </c>
      <c r="R474">
        <f>VLOOKUP('Ответы на форму (1)'!T474,ЧастотаПрактик,2,FALSE)</f>
        <v>1</v>
      </c>
      <c r="S474">
        <f>VLOOKUP('Ответы на форму (1)'!U474,ЧастотаПрактик,2,FALSE)</f>
        <v>1</v>
      </c>
      <c r="T474">
        <f>VLOOKUP('Ответы на форму (1)'!V474,ЧастотаПрактик,2,FALSE)</f>
        <v>1</v>
      </c>
      <c r="U474">
        <f>VLOOKUP('Ответы на форму (1)'!W474,ЧастотаПрактик,2,FALSE)</f>
        <v>0</v>
      </c>
      <c r="V474">
        <f>VLOOKUP('Ответы на форму (1)'!X474,ЧастотаПрактик,2,FALSE)</f>
        <v>1</v>
      </c>
      <c r="W474">
        <f>VLOOKUP('Ответы на форму (1)'!Y474,ЧастотаПрактик,2,FALSE)</f>
        <v>1</v>
      </c>
      <c r="X474">
        <f>VLOOKUP('Ответы на форму (1)'!Z474,ЧастотаПрактик,2,FALSE)</f>
        <v>0</v>
      </c>
      <c r="Y474">
        <f>VLOOKUP('Ответы на форму (1)'!AA474,ЧастотаПрактик,2,FALSE)</f>
        <v>2</v>
      </c>
      <c r="Z474">
        <f>VLOOKUP('Ответы на форму (1)'!AB474,ЧастотаПрактик,2,FALSE)</f>
        <v>2</v>
      </c>
      <c r="AA474">
        <f>VLOOKUP('Ответы на форму (1)'!AC474,ЧастотаПрактик,2,FALSE)</f>
        <v>0</v>
      </c>
      <c r="AB474">
        <f>VLOOKUP('Ответы на форму (1)'!AD474,ЧастотаПрактик,2,FALSE)</f>
        <v>2</v>
      </c>
      <c r="AC474">
        <f>VLOOKUP('Ответы на форму (1)'!AE474,ЧастотаПрактик,2,FALSE)</f>
        <v>1</v>
      </c>
      <c r="AD474">
        <f>VLOOKUP('Ответы на форму (1)'!AF474,ЧастотаПрактик,2,FALSE)</f>
        <v>4</v>
      </c>
      <c r="AE474">
        <f>VLOOKUP('Ответы на форму (1)'!AG474,ДаПочтиНет,2,FALSE)</f>
        <v>1</v>
      </c>
      <c r="AF474">
        <f>VLOOKUP('Ответы на форму (1)'!AH474,ДаПочтиНет,2,FALSE)</f>
        <v>1</v>
      </c>
      <c r="AG474">
        <f>VLOOKUP('Ответы на форму (1)'!AI474,ДаПочтиНет,2,FALSE)</f>
        <v>1</v>
      </c>
      <c r="AH474">
        <f>VLOOKUP('Ответы на форму (1)'!AJ474,ДаПочтиНет,2,FALSE)</f>
        <v>0</v>
      </c>
      <c r="AI474">
        <f>VLOOKUP('Ответы на форму (1)'!AK474,ДаПочтиНет,2,FALSE)</f>
        <v>1</v>
      </c>
      <c r="AJ474">
        <f>VLOOKUP('Ответы на форму (1)'!AL474,ДаПочтиНет,2,FALSE)</f>
        <v>0</v>
      </c>
      <c r="AK474">
        <f>VLOOKUP('Ответы на форму (1)'!AM474,ДаПочтиНет,2,FALSE)</f>
        <v>0</v>
      </c>
      <c r="AL474">
        <f>VLOOKUP('Ответы на форму (1)'!AN474,ДаПочтиНет,2,FALSE)</f>
        <v>0</v>
      </c>
      <c r="AM474">
        <f>VLOOKUP('Ответы на форму (1)'!AO474,ДаПочтиНет,2,FALSE)</f>
        <v>0</v>
      </c>
      <c r="AN474">
        <f t="shared" si="52"/>
        <v>19</v>
      </c>
      <c r="AO474">
        <f>VLOOKUP('Ответы на форму (1)'!AP474,ДаПочтиНет,2,FALSE)</f>
        <v>0</v>
      </c>
      <c r="AP474">
        <f>VLOOKUP('Ответы на форму (1)'!AQ474,ОбразЖизни,2,FALSE)</f>
        <v>4</v>
      </c>
      <c r="AQ474">
        <f>VLOOKUP('Ответы на форму (1)'!AR474,ОбразЖизни,2,FALSE)</f>
        <v>1</v>
      </c>
      <c r="AR474">
        <f>VLOOKUP('Ответы на форму (1)'!AS474,ОбразЖизни,2,FALSE)</f>
        <v>2</v>
      </c>
      <c r="AS474">
        <f>VLOOKUP('Ответы на форму (1)'!AT474,ОбразЖизни,2,FALSE)</f>
        <v>2</v>
      </c>
      <c r="AT474">
        <f>VLOOKUP('Ответы на форму (1)'!AU474,ОбразЖизни,2,FALSE)</f>
        <v>2</v>
      </c>
      <c r="AU474">
        <f>VLOOKUP('Ответы на форму (1)'!AV474,ОбразЖизни,2,FALSE)</f>
        <v>1</v>
      </c>
      <c r="AV474">
        <f>'Ответы на форму (1)'!AW474</f>
        <v>6</v>
      </c>
      <c r="AW474">
        <f>IF('Ответы на форму (1)'!AX474="",0,1)</f>
        <v>0</v>
      </c>
      <c r="AX474">
        <f>VLOOKUP('Ответы на форму (1)'!AY474,Курение,2,FALSE)</f>
        <v>0</v>
      </c>
      <c r="AY474">
        <f>VLOOKUP('Ответы на форму (1)'!AZ474,Алкоголь,2,FALSE)</f>
        <v>1</v>
      </c>
      <c r="AZ474">
        <f>VLOOKUP('Ответы на форму (1)'!BA474,СемейныйОпыт,2,FALSE)</f>
        <v>1</v>
      </c>
      <c r="BA474">
        <f>'Ответы на форму (1)'!BB474</f>
        <v>2</v>
      </c>
      <c r="BB474">
        <f>IF('Ответы на форму (1)'!BC474="",0,VLOOKUP('Ответы на форму (1)'!BC474,УровниЗнакомства,2,FALSE))</f>
        <v>1</v>
      </c>
      <c r="BC474">
        <f>IF('Ответы на форму (1)'!BD474="",0,VLOOKUP('Ответы на форму (1)'!BD474,УровниЗнакомства,2,FALSE))</f>
        <v>1</v>
      </c>
      <c r="BD474">
        <f>IF('Ответы на форму (1)'!BE474="",0,VLOOKUP('Ответы на форму (1)'!BE474,УровниЗнакомства,2,FALSE))</f>
        <v>2</v>
      </c>
      <c r="BE474">
        <f>IF('Ответы на форму (1)'!BF474="",0,VLOOKUP('Ответы на форму (1)'!BF474,УровниЗнакомства,2,FALSE))</f>
        <v>1</v>
      </c>
      <c r="BF474">
        <f>IF('Ответы на форму (1)'!BG474="",0,VLOOKUP('Ответы на форму (1)'!BG474,УровниЗнакомства,2,FALSE))</f>
        <v>0</v>
      </c>
      <c r="BG474">
        <f>IF('Ответы на форму (1)'!BH474="",0,VLOOKUP('Ответы на форму (1)'!BH474,УровниЗнакомства,2,FALSE))</f>
        <v>0</v>
      </c>
      <c r="BH474">
        <f t="shared" si="57"/>
        <v>5</v>
      </c>
      <c r="BI474">
        <f>VLOOKUP('Ответы на форму (1)'!BI474,ТараканоБалл,2,FALSE)</f>
        <v>5</v>
      </c>
      <c r="BJ474">
        <f>VLOOKUP('Ответы на форму (1)'!BJ474,ТараканоБалл,2,FALSE)</f>
        <v>5</v>
      </c>
      <c r="BK474">
        <f>VLOOKUP('Ответы на форму (1)'!BK474,ТараканоБалл,2,FALSE)</f>
        <v>4</v>
      </c>
      <c r="BL474">
        <f>VLOOKUP('Ответы на форму (1)'!BL474,ТараканоБалл,2,FALSE)</f>
        <v>5</v>
      </c>
      <c r="BM474">
        <f t="shared" si="54"/>
        <v>19</v>
      </c>
      <c r="BN474">
        <f t="shared" si="55"/>
        <v>2</v>
      </c>
      <c r="BO474">
        <f>VLOOKUP('Ответы на форму (1)'!BM474,ОбъемИнфы,2,FALSE)</f>
        <v>3</v>
      </c>
      <c r="BP474">
        <f>VLOOKUP('Ответы на форму (1)'!BN474,ОбъемИнфы,2,FALSE)</f>
        <v>3</v>
      </c>
      <c r="BQ474">
        <f>VLOOKUP('Ответы на форму (1)'!BO474,ОбъемИнфы,2,FALSE)</f>
        <v>4</v>
      </c>
      <c r="BR474">
        <f>VLOOKUP('Ответы на форму (1)'!BP474,ОбъемИнфы,2,FALSE)</f>
        <v>4</v>
      </c>
      <c r="BS474">
        <f>VLOOKUP('Ответы на форму (1)'!BQ474,ОбъемИнфы,2,FALSE)</f>
        <v>3</v>
      </c>
      <c r="BT474">
        <f>VLOOKUP('Ответы на форму (1)'!BR474,ОбъемИнфы,2,FALSE)</f>
        <v>3</v>
      </c>
      <c r="BU474">
        <f>VLOOKUP('Ответы на форму (1)'!BS474,ОбъемИнфы,2,FALSE)</f>
        <v>2</v>
      </c>
      <c r="BV474">
        <f>VLOOKUP('Ответы на форму (1)'!BT474,ОбъемИнфы,2,FALSE)</f>
        <v>1</v>
      </c>
      <c r="BW474" t="str">
        <f>IF('Ответы на форму (1)'!BU474&gt;2,"много",'Ответы на форму (1)'!BU474)</f>
        <v>много</v>
      </c>
      <c r="BX474">
        <f>VLOOKUP('Ответы на форму (1)'!BV474,Блыки,2,FALSE)</f>
        <v>0</v>
      </c>
      <c r="BY474">
        <f>IF('Ответы на форму (1)'!BY474="","",'Ответы на форму (1)'!BY474)</f>
        <v>7</v>
      </c>
      <c r="BZ474" t="str">
        <f t="shared" si="50"/>
        <v>Да</v>
      </c>
    </row>
    <row r="475" spans="1:78" x14ac:dyDescent="0.35">
      <c r="A475">
        <f>IF('Ответы на форму (1)'!B475="М",1,0)</f>
        <v>1</v>
      </c>
      <c r="B475">
        <f>'Ответы на форму (1)'!C475</f>
        <v>30</v>
      </c>
      <c r="C475">
        <f>VLOOKUP('Ответы на форму (1)'!G475,Успевание,2,FALSE)</f>
        <v>2</v>
      </c>
      <c r="D475">
        <f>VLOOKUP('Ответы на форму (1)'!H475,Успевание,2,FALSE)</f>
        <v>3</v>
      </c>
      <c r="E475">
        <f t="shared" si="51"/>
        <v>-1</v>
      </c>
      <c r="F475">
        <f>VLOOKUP('Ответы на форму (1)'!I475,ШкалаРомека,2,FALSE)</f>
        <v>3</v>
      </c>
      <c r="G475">
        <f>VLOOKUP('Ответы на форму (1)'!J475,ШкалаРомека,2,FALSE)</f>
        <v>3</v>
      </c>
      <c r="H475">
        <f>VLOOKUP('Ответы на форму (1)'!K475,ШкалаРомека,2,FALSE)</f>
        <v>2</v>
      </c>
      <c r="I475">
        <f>VLOOKUP('Ответы на форму (1)'!L475,ШкалаРомека,2,FALSE)</f>
        <v>2</v>
      </c>
      <c r="J475">
        <f>VLOOKUP('Ответы на форму (1)'!M475,ШкалаРомека,2,FALSE)</f>
        <v>3</v>
      </c>
      <c r="K475">
        <f>VLOOKUP('Ответы на форму (1)'!N475,ШкалаРомека,2,FALSE)</f>
        <v>3</v>
      </c>
      <c r="L475">
        <f>VLOOKUP('Ответы на форму (1)'!O475,ШкалаРомека,2,FALSE)</f>
        <v>3</v>
      </c>
      <c r="M475">
        <f>VLOOKUP('Ответы на форму (1)'!P475,ШкалаРомека,2,FALSE)</f>
        <v>3</v>
      </c>
      <c r="N475">
        <f>VLOOKUP('Ответы на форму (1)'!Q475,ШкалаРомека,2,FALSE)</f>
        <v>3</v>
      </c>
      <c r="O475">
        <f>VLOOKUP('Ответы на форму (1)'!R475,ШкалаРомека,2,FALSE)</f>
        <v>3</v>
      </c>
      <c r="P475">
        <f t="shared" si="56"/>
        <v>28</v>
      </c>
      <c r="Q475">
        <f>VLOOKUP('Ответы на форму (1)'!S475,ЧастотаПрактик,2,FALSE)</f>
        <v>1</v>
      </c>
      <c r="R475">
        <f>VLOOKUP('Ответы на форму (1)'!T475,ЧастотаПрактик,2,FALSE)</f>
        <v>2</v>
      </c>
      <c r="S475">
        <f>VLOOKUP('Ответы на форму (1)'!U475,ЧастотаПрактик,2,FALSE)</f>
        <v>3</v>
      </c>
      <c r="T475">
        <f>VLOOKUP('Ответы на форму (1)'!V475,ЧастотаПрактик,2,FALSE)</f>
        <v>3</v>
      </c>
      <c r="U475">
        <f>VLOOKUP('Ответы на форму (1)'!W475,ЧастотаПрактик,2,FALSE)</f>
        <v>1</v>
      </c>
      <c r="V475">
        <f>VLOOKUP('Ответы на форму (1)'!X475,ЧастотаПрактик,2,FALSE)</f>
        <v>1</v>
      </c>
      <c r="W475">
        <f>VLOOKUP('Ответы на форму (1)'!Y475,ЧастотаПрактик,2,FALSE)</f>
        <v>1</v>
      </c>
      <c r="X475">
        <f>VLOOKUP('Ответы на форму (1)'!Z475,ЧастотаПрактик,2,FALSE)</f>
        <v>2</v>
      </c>
      <c r="Y475">
        <f>VLOOKUP('Ответы на форму (1)'!AA475,ЧастотаПрактик,2,FALSE)</f>
        <v>2</v>
      </c>
      <c r="Z475">
        <f>VLOOKUP('Ответы на форму (1)'!AB475,ЧастотаПрактик,2,FALSE)</f>
        <v>2</v>
      </c>
      <c r="AA475">
        <f>VLOOKUP('Ответы на форму (1)'!AC475,ЧастотаПрактик,2,FALSE)</f>
        <v>4</v>
      </c>
      <c r="AB475">
        <f>VLOOKUP('Ответы на форму (1)'!AD475,ЧастотаПрактик,2,FALSE)</f>
        <v>2</v>
      </c>
      <c r="AC475">
        <f>VLOOKUP('Ответы на форму (1)'!AE475,ЧастотаПрактик,2,FALSE)</f>
        <v>2</v>
      </c>
      <c r="AD475">
        <f>VLOOKUP('Ответы на форму (1)'!AF475,ЧастотаПрактик,2,FALSE)</f>
        <v>1</v>
      </c>
      <c r="AE475">
        <f>VLOOKUP('Ответы на форму (1)'!AG475,ДаПочтиНет,2,FALSE)</f>
        <v>2</v>
      </c>
      <c r="AF475">
        <f>VLOOKUP('Ответы на форму (1)'!AH475,ДаПочтиНет,2,FALSE)</f>
        <v>2</v>
      </c>
      <c r="AG475">
        <f>VLOOKUP('Ответы на форму (1)'!AI475,ДаПочтиНет,2,FALSE)</f>
        <v>2</v>
      </c>
      <c r="AH475">
        <f>VLOOKUP('Ответы на форму (1)'!AJ475,ДаПочтиНет,2,FALSE)</f>
        <v>0</v>
      </c>
      <c r="AI475">
        <f>VLOOKUP('Ответы на форму (1)'!AK475,ДаПочтиНет,2,FALSE)</f>
        <v>1</v>
      </c>
      <c r="AJ475">
        <f>VLOOKUP('Ответы на форму (1)'!AL475,ДаПочтиНет,2,FALSE)</f>
        <v>0</v>
      </c>
      <c r="AK475">
        <f>VLOOKUP('Ответы на форму (1)'!AM475,ДаПочтиНет,2,FALSE)</f>
        <v>0</v>
      </c>
      <c r="AL475">
        <f>VLOOKUP('Ответы на форму (1)'!AN475,ДаПочтиНет,2,FALSE)</f>
        <v>0</v>
      </c>
      <c r="AM475">
        <f>VLOOKUP('Ответы на форму (1)'!AO475,ДаПочтиНет,2,FALSE)</f>
        <v>2</v>
      </c>
      <c r="AN475">
        <f t="shared" si="52"/>
        <v>34</v>
      </c>
      <c r="AO475">
        <f>VLOOKUP('Ответы на форму (1)'!AP475,ДаПочтиНет,2,FALSE)</f>
        <v>0</v>
      </c>
      <c r="AP475">
        <f>VLOOKUP('Ответы на форму (1)'!AQ475,ОбразЖизни,2,FALSE)</f>
        <v>3</v>
      </c>
      <c r="AQ475">
        <f>VLOOKUP('Ответы на форму (1)'!AR475,ОбразЖизни,2,FALSE)</f>
        <v>1</v>
      </c>
      <c r="AR475">
        <f>VLOOKUP('Ответы на форму (1)'!AS475,ОбразЖизни,2,FALSE)</f>
        <v>1</v>
      </c>
      <c r="AS475">
        <f>VLOOKUP('Ответы на форму (1)'!AT475,ОбразЖизни,2,FALSE)</f>
        <v>3</v>
      </c>
      <c r="AT475">
        <f>VLOOKUP('Ответы на форму (1)'!AU475,ОбразЖизни,2,FALSE)</f>
        <v>1</v>
      </c>
      <c r="AU475">
        <f>VLOOKUP('Ответы на форму (1)'!AV475,ОбразЖизни,2,FALSE)</f>
        <v>1</v>
      </c>
      <c r="AV475">
        <f>'Ответы на форму (1)'!AW475</f>
        <v>5</v>
      </c>
      <c r="AW475">
        <f>IF('Ответы на форму (1)'!AX475="",0,1)</f>
        <v>1</v>
      </c>
      <c r="AX475">
        <f>VLOOKUP('Ответы на форму (1)'!AY475,Курение,2,FALSE)</f>
        <v>0</v>
      </c>
      <c r="AY475">
        <f>VLOOKUP('Ответы на форму (1)'!AZ475,Алкоголь,2,FALSE)</f>
        <v>0</v>
      </c>
      <c r="AZ475">
        <f>VLOOKUP('Ответы на форму (1)'!BA475,СемейныйОпыт,2,FALSE)</f>
        <v>1</v>
      </c>
      <c r="BA475">
        <f>'Ответы на форму (1)'!BB475</f>
        <v>2</v>
      </c>
      <c r="BB475">
        <f>IF('Ответы на форму (1)'!BC475="",0,VLOOKUP('Ответы на форму (1)'!BC475,УровниЗнакомства,2,FALSE))</f>
        <v>2</v>
      </c>
      <c r="BC475">
        <f>IF('Ответы на форму (1)'!BD475="",0,VLOOKUP('Ответы на форму (1)'!BD475,УровниЗнакомства,2,FALSE))</f>
        <v>1</v>
      </c>
      <c r="BD475">
        <f>IF('Ответы на форму (1)'!BE475="",0,VLOOKUP('Ответы на форму (1)'!BE475,УровниЗнакомства,2,FALSE))</f>
        <v>1</v>
      </c>
      <c r="BE475">
        <f>IF('Ответы на форму (1)'!BF475="",0,VLOOKUP('Ответы на форму (1)'!BF475,УровниЗнакомства,2,FALSE))</f>
        <v>4</v>
      </c>
      <c r="BF475">
        <f>IF('Ответы на форму (1)'!BG475="",0,VLOOKUP('Ответы на форму (1)'!BG475,УровниЗнакомства,2,FALSE))</f>
        <v>1</v>
      </c>
      <c r="BG475">
        <f>IF('Ответы на форму (1)'!BH475="",0,VLOOKUP('Ответы на форму (1)'!BH475,УровниЗнакомства,2,FALSE))</f>
        <v>1</v>
      </c>
      <c r="BH475">
        <f t="shared" si="57"/>
        <v>10</v>
      </c>
      <c r="BI475">
        <f>VLOOKUP('Ответы на форму (1)'!BI475,ТараканоБалл,2,FALSE)</f>
        <v>3</v>
      </c>
      <c r="BJ475">
        <f>VLOOKUP('Ответы на форму (1)'!BJ475,ТараканоБалл,2,FALSE)</f>
        <v>4</v>
      </c>
      <c r="BK475">
        <f>VLOOKUP('Ответы на форму (1)'!BK475,ТараканоБалл,2,FALSE)</f>
        <v>4</v>
      </c>
      <c r="BL475">
        <f>VLOOKUP('Ответы на форму (1)'!BL475,ТараканоБалл,2,FALSE)</f>
        <v>3</v>
      </c>
      <c r="BM475">
        <f t="shared" si="54"/>
        <v>14</v>
      </c>
      <c r="BN475">
        <f t="shared" si="55"/>
        <v>1</v>
      </c>
      <c r="BO475">
        <f>VLOOKUP('Ответы на форму (1)'!BM475,ОбъемИнфы,2,FALSE)</f>
        <v>3</v>
      </c>
      <c r="BP475">
        <f>VLOOKUP('Ответы на форму (1)'!BN475,ОбъемИнфы,2,FALSE)</f>
        <v>1</v>
      </c>
      <c r="BQ475">
        <f>VLOOKUP('Ответы на форму (1)'!BO475,ОбъемИнфы,2,FALSE)</f>
        <v>1</v>
      </c>
      <c r="BR475">
        <f>VLOOKUP('Ответы на форму (1)'!BP475,ОбъемИнфы,2,FALSE)</f>
        <v>3</v>
      </c>
      <c r="BS475">
        <f>VLOOKUP('Ответы на форму (1)'!BQ475,ОбъемИнфы,2,FALSE)</f>
        <v>2</v>
      </c>
      <c r="BT475">
        <f>VLOOKUP('Ответы на форму (1)'!BR475,ОбъемИнфы,2,FALSE)</f>
        <v>3</v>
      </c>
      <c r="BU475">
        <f>VLOOKUP('Ответы на форму (1)'!BS475,ОбъемИнфы,2,FALSE)</f>
        <v>3</v>
      </c>
      <c r="BV475">
        <f>VLOOKUP('Ответы на форму (1)'!BT475,ОбъемИнфы,2,FALSE)</f>
        <v>2</v>
      </c>
      <c r="BW475" t="str">
        <f>IF('Ответы на форму (1)'!BU475&gt;2,"много",'Ответы на форму (1)'!BU475)</f>
        <v>много</v>
      </c>
      <c r="BX475">
        <f>VLOOKUP('Ответы на форму (1)'!BV475,Блыки,2,FALSE)</f>
        <v>0</v>
      </c>
      <c r="BY475">
        <f>IF('Ответы на форму (1)'!BY475="","",'Ответы на форму (1)'!BY475)</f>
        <v>6</v>
      </c>
      <c r="BZ475" t="str">
        <f t="shared" si="50"/>
        <v>Да</v>
      </c>
    </row>
    <row r="476" spans="1:78" x14ac:dyDescent="0.35">
      <c r="A476">
        <f>IF('Ответы на форму (1)'!B476="М",1,0)</f>
        <v>0</v>
      </c>
      <c r="B476">
        <f>'Ответы на форму (1)'!C476</f>
        <v>32</v>
      </c>
      <c r="C476">
        <f>VLOOKUP('Ответы на форму (1)'!G476,Успевание,2,FALSE)</f>
        <v>4</v>
      </c>
      <c r="D476">
        <f>VLOOKUP('Ответы на форму (1)'!H476,Успевание,2,FALSE)</f>
        <v>4</v>
      </c>
      <c r="E476">
        <f t="shared" si="51"/>
        <v>0</v>
      </c>
      <c r="F476">
        <f>VLOOKUP('Ответы на форму (1)'!I476,ШкалаРомека,2,FALSE)</f>
        <v>4</v>
      </c>
      <c r="G476">
        <f>VLOOKUP('Ответы на форму (1)'!J476,ШкалаРомека,2,FALSE)</f>
        <v>4</v>
      </c>
      <c r="H476">
        <f>VLOOKUP('Ответы на форму (1)'!K476,ШкалаРомека,2,FALSE)</f>
        <v>3</v>
      </c>
      <c r="I476">
        <f>VLOOKUP('Ответы на форму (1)'!L476,ШкалаРомека,2,FALSE)</f>
        <v>2</v>
      </c>
      <c r="J476">
        <f>VLOOKUP('Ответы на форму (1)'!M476,ШкалаРомека,2,FALSE)</f>
        <v>3</v>
      </c>
      <c r="K476">
        <f>VLOOKUP('Ответы на форму (1)'!N476,ШкалаРомека,2,FALSE)</f>
        <v>4</v>
      </c>
      <c r="L476">
        <f>VLOOKUP('Ответы на форму (1)'!O476,ШкалаРомека,2,FALSE)</f>
        <v>4</v>
      </c>
      <c r="M476">
        <f>VLOOKUP('Ответы на форму (1)'!P476,ШкалаРомека,2,FALSE)</f>
        <v>3</v>
      </c>
      <c r="N476">
        <f>VLOOKUP('Ответы на форму (1)'!Q476,ШкалаРомека,2,FALSE)</f>
        <v>3</v>
      </c>
      <c r="O476">
        <f>VLOOKUP('Ответы на форму (1)'!R476,ШкалаРомека,2,FALSE)</f>
        <v>3</v>
      </c>
      <c r="P476">
        <f t="shared" si="56"/>
        <v>33</v>
      </c>
      <c r="Q476">
        <f>VLOOKUP('Ответы на форму (1)'!S476,ЧастотаПрактик,2,FALSE)</f>
        <v>3</v>
      </c>
      <c r="R476">
        <f>VLOOKUP('Ответы на форму (1)'!T476,ЧастотаПрактик,2,FALSE)</f>
        <v>2</v>
      </c>
      <c r="S476">
        <f>VLOOKUP('Ответы на форму (1)'!U476,ЧастотаПрактик,2,FALSE)</f>
        <v>4</v>
      </c>
      <c r="T476">
        <f>VLOOKUP('Ответы на форму (1)'!V476,ЧастотаПрактик,2,FALSE)</f>
        <v>3</v>
      </c>
      <c r="U476">
        <f>VLOOKUP('Ответы на форму (1)'!W476,ЧастотаПрактик,2,FALSE)</f>
        <v>1</v>
      </c>
      <c r="V476">
        <f>VLOOKUP('Ответы на форму (1)'!X476,ЧастотаПрактик,2,FALSE)</f>
        <v>3</v>
      </c>
      <c r="W476">
        <f>VLOOKUP('Ответы на форму (1)'!Y476,ЧастотаПрактик,2,FALSE)</f>
        <v>4</v>
      </c>
      <c r="X476">
        <f>VLOOKUP('Ответы на форму (1)'!Z476,ЧастотаПрактик,2,FALSE)</f>
        <v>3</v>
      </c>
      <c r="Y476">
        <f>VLOOKUP('Ответы на форму (1)'!AA476,ЧастотаПрактик,2,FALSE)</f>
        <v>4</v>
      </c>
      <c r="Z476">
        <f>VLOOKUP('Ответы на форму (1)'!AB476,ЧастотаПрактик,2,FALSE)</f>
        <v>2</v>
      </c>
      <c r="AA476">
        <f>VLOOKUP('Ответы на форму (1)'!AC476,ЧастотаПрактик,2,FALSE)</f>
        <v>1</v>
      </c>
      <c r="AB476">
        <f>VLOOKUP('Ответы на форму (1)'!AD476,ЧастотаПрактик,2,FALSE)</f>
        <v>4</v>
      </c>
      <c r="AC476">
        <f>VLOOKUP('Ответы на форму (1)'!AE476,ЧастотаПрактик,2,FALSE)</f>
        <v>2</v>
      </c>
      <c r="AD476">
        <f>VLOOKUP('Ответы на форму (1)'!AF476,ЧастотаПрактик,2,FALSE)</f>
        <v>4</v>
      </c>
      <c r="AE476">
        <f>VLOOKUP('Ответы на форму (1)'!AG476,ДаПочтиНет,2,FALSE)</f>
        <v>2</v>
      </c>
      <c r="AF476">
        <f>VLOOKUP('Ответы на форму (1)'!AH476,ДаПочтиНет,2,FALSE)</f>
        <v>2</v>
      </c>
      <c r="AG476">
        <f>VLOOKUP('Ответы на форму (1)'!AI476,ДаПочтиНет,2,FALSE)</f>
        <v>0</v>
      </c>
      <c r="AH476">
        <f>VLOOKUP('Ответы на форму (1)'!AJ476,ДаПочтиНет,2,FALSE)</f>
        <v>0</v>
      </c>
      <c r="AI476">
        <f>VLOOKUP('Ответы на форму (1)'!AK476,ДаПочтиНет,2,FALSE)</f>
        <v>2</v>
      </c>
      <c r="AJ476">
        <f>VLOOKUP('Ответы на форму (1)'!AL476,ДаПочтиНет,2,FALSE)</f>
        <v>0</v>
      </c>
      <c r="AK476">
        <f>VLOOKUP('Ответы на форму (1)'!AM476,ДаПочтиНет,2,FALSE)</f>
        <v>0</v>
      </c>
      <c r="AL476">
        <f>VLOOKUP('Ответы на форму (1)'!AN476,ДаПочтиНет,2,FALSE)</f>
        <v>0</v>
      </c>
      <c r="AM476">
        <f>VLOOKUP('Ответы на форму (1)'!AO476,ДаПочтиНет,2,FALSE)</f>
        <v>0</v>
      </c>
      <c r="AN476">
        <f t="shared" si="52"/>
        <v>44</v>
      </c>
      <c r="AO476">
        <f>VLOOKUP('Ответы на форму (1)'!AP476,ДаПочтиНет,2,FALSE)</f>
        <v>0</v>
      </c>
      <c r="AP476">
        <f>VLOOKUP('Ответы на форму (1)'!AQ476,ОбразЖизни,2,FALSE)</f>
        <v>4</v>
      </c>
      <c r="AQ476">
        <f>VLOOKUP('Ответы на форму (1)'!AR476,ОбразЖизни,2,FALSE)</f>
        <v>4</v>
      </c>
      <c r="AR476">
        <f>VLOOKUP('Ответы на форму (1)'!AS476,ОбразЖизни,2,FALSE)</f>
        <v>4</v>
      </c>
      <c r="AS476">
        <f>VLOOKUP('Ответы на форму (1)'!AT476,ОбразЖизни,2,FALSE)</f>
        <v>1</v>
      </c>
      <c r="AT476">
        <f>VLOOKUP('Ответы на форму (1)'!AU476,ОбразЖизни,2,FALSE)</f>
        <v>3</v>
      </c>
      <c r="AU476">
        <f>VLOOKUP('Ответы на форму (1)'!AV476,ОбразЖизни,2,FALSE)</f>
        <v>4</v>
      </c>
      <c r="AV476">
        <f>'Ответы на форму (1)'!AW476</f>
        <v>7</v>
      </c>
      <c r="AW476">
        <f>IF('Ответы на форму (1)'!AX476="",0,1)</f>
        <v>1</v>
      </c>
      <c r="AX476">
        <f>VLOOKUP('Ответы на форму (1)'!AY476,Курение,2,FALSE)</f>
        <v>0</v>
      </c>
      <c r="AY476">
        <f>VLOOKUP('Ответы на форму (1)'!AZ476,Алкоголь,2,FALSE)</f>
        <v>1</v>
      </c>
      <c r="AZ476">
        <f>VLOOKUP('Ответы на форму (1)'!BA476,СемейныйОпыт,2,FALSE)</f>
        <v>1</v>
      </c>
      <c r="BA476">
        <f>'Ответы на форму (1)'!BB476</f>
        <v>1</v>
      </c>
      <c r="BB476">
        <f>IF('Ответы на форму (1)'!BC476="",0,VLOOKUP('Ответы на форму (1)'!BC476,УровниЗнакомства,2,FALSE))</f>
        <v>0</v>
      </c>
      <c r="BC476">
        <f>IF('Ответы на форму (1)'!BD476="",0,VLOOKUP('Ответы на форму (1)'!BD476,УровниЗнакомства,2,FALSE))</f>
        <v>0</v>
      </c>
      <c r="BD476">
        <f>IF('Ответы на форму (1)'!BE476="",0,VLOOKUP('Ответы на форму (1)'!BE476,УровниЗнакомства,2,FALSE))</f>
        <v>0</v>
      </c>
      <c r="BE476">
        <f>IF('Ответы на форму (1)'!BF476="",0,VLOOKUP('Ответы на форму (1)'!BF476,УровниЗнакомства,2,FALSE))</f>
        <v>4</v>
      </c>
      <c r="BF476">
        <f>IF('Ответы на форму (1)'!BG476="",0,VLOOKUP('Ответы на форму (1)'!BG476,УровниЗнакомства,2,FALSE))</f>
        <v>0</v>
      </c>
      <c r="BG476">
        <f>IF('Ответы на форму (1)'!BH476="",0,VLOOKUP('Ответы на форму (1)'!BH476,УровниЗнакомства,2,FALSE))</f>
        <v>0</v>
      </c>
      <c r="BH476">
        <f t="shared" si="57"/>
        <v>4</v>
      </c>
      <c r="BI476">
        <f>VLOOKUP('Ответы на форму (1)'!BI476,ТараканоБалл,2,FALSE)</f>
        <v>3</v>
      </c>
      <c r="BJ476">
        <f>VLOOKUP('Ответы на форму (1)'!BJ476,ТараканоБалл,2,FALSE)</f>
        <v>3</v>
      </c>
      <c r="BK476">
        <f>VLOOKUP('Ответы на форму (1)'!BK476,ТараканоБалл,2,FALSE)</f>
        <v>2</v>
      </c>
      <c r="BL476">
        <f>VLOOKUP('Ответы на форму (1)'!BL476,ТараканоБалл,2,FALSE)</f>
        <v>5</v>
      </c>
      <c r="BM476">
        <f t="shared" si="54"/>
        <v>13</v>
      </c>
      <c r="BN476">
        <f t="shared" si="55"/>
        <v>1</v>
      </c>
      <c r="BO476">
        <f>VLOOKUP('Ответы на форму (1)'!BM476,ОбъемИнфы,2,FALSE)</f>
        <v>1</v>
      </c>
      <c r="BP476">
        <f>VLOOKUP('Ответы на форму (1)'!BN476,ОбъемИнфы,2,FALSE)</f>
        <v>4</v>
      </c>
      <c r="BQ476">
        <f>VLOOKUP('Ответы на форму (1)'!BO476,ОбъемИнфы,2,FALSE)</f>
        <v>3</v>
      </c>
      <c r="BR476">
        <f>VLOOKUP('Ответы на форму (1)'!BP476,ОбъемИнфы,2,FALSE)</f>
        <v>4</v>
      </c>
      <c r="BS476">
        <f>VLOOKUP('Ответы на форму (1)'!BQ476,ОбъемИнфы,2,FALSE)</f>
        <v>2</v>
      </c>
      <c r="BT476">
        <f>VLOOKUP('Ответы на форму (1)'!BR476,ОбъемИнфы,2,FALSE)</f>
        <v>1</v>
      </c>
      <c r="BU476">
        <f>VLOOKUP('Ответы на форму (1)'!BS476,ОбъемИнфы,2,FALSE)</f>
        <v>2</v>
      </c>
      <c r="BV476">
        <f>VLOOKUP('Ответы на форму (1)'!BT476,ОбъемИнфы,2,FALSE)</f>
        <v>0</v>
      </c>
      <c r="BW476">
        <f>IF('Ответы на форму (1)'!BU476&gt;2,"много",'Ответы на форму (1)'!BU476)</f>
        <v>2</v>
      </c>
      <c r="BX476">
        <f>VLOOKUP('Ответы на форму (1)'!BV476,Блыки,2,FALSE)</f>
        <v>0</v>
      </c>
      <c r="BY476">
        <f>IF('Ответы на форму (1)'!BY476="","",'Ответы на форму (1)'!BY476)</f>
        <v>9</v>
      </c>
      <c r="BZ476" t="str">
        <f t="shared" si="50"/>
        <v>Да</v>
      </c>
    </row>
    <row r="477" spans="1:78" x14ac:dyDescent="0.35">
      <c r="A477">
        <f>IF('Ответы на форму (1)'!B477="М",1,0)</f>
        <v>0</v>
      </c>
      <c r="B477">
        <f>'Ответы на форму (1)'!C477</f>
        <v>36</v>
      </c>
      <c r="C477">
        <f>VLOOKUP('Ответы на форму (1)'!G477,Успевание,2,FALSE)</f>
        <v>3</v>
      </c>
      <c r="D477">
        <f>VLOOKUP('Ответы на форму (1)'!H477,Успевание,2,FALSE)</f>
        <v>4</v>
      </c>
      <c r="E477">
        <f t="shared" si="51"/>
        <v>-1</v>
      </c>
      <c r="F477">
        <f>VLOOKUP('Ответы на форму (1)'!I477,ШкалаРомека,2,FALSE)</f>
        <v>4</v>
      </c>
      <c r="G477">
        <f>VLOOKUP('Ответы на форму (1)'!J477,ШкалаРомека,2,FALSE)</f>
        <v>3</v>
      </c>
      <c r="H477">
        <f>VLOOKUP('Ответы на форму (1)'!K477,ШкалаРомека,2,FALSE)</f>
        <v>2</v>
      </c>
      <c r="I477">
        <f>VLOOKUP('Ответы на форму (1)'!L477,ШкалаРомека,2,FALSE)</f>
        <v>3</v>
      </c>
      <c r="J477">
        <f>VLOOKUP('Ответы на форму (1)'!M477,ШкалаРомека,2,FALSE)</f>
        <v>3</v>
      </c>
      <c r="K477">
        <f>VLOOKUP('Ответы на форму (1)'!N477,ШкалаРомека,2,FALSE)</f>
        <v>4</v>
      </c>
      <c r="L477">
        <f>VLOOKUP('Ответы на форму (1)'!O477,ШкалаРомека,2,FALSE)</f>
        <v>3</v>
      </c>
      <c r="M477">
        <f>VLOOKUP('Ответы на форму (1)'!P477,ШкалаРомека,2,FALSE)</f>
        <v>3</v>
      </c>
      <c r="N477">
        <f>VLOOKUP('Ответы на форму (1)'!Q477,ШкалаРомека,2,FALSE)</f>
        <v>3</v>
      </c>
      <c r="O477">
        <f>VLOOKUP('Ответы на форму (1)'!R477,ШкалаРомека,2,FALSE)</f>
        <v>3</v>
      </c>
      <c r="P477">
        <f t="shared" si="56"/>
        <v>31</v>
      </c>
      <c r="Q477">
        <f>VLOOKUP('Ответы на форму (1)'!S477,ЧастотаПрактик,2,FALSE)</f>
        <v>0</v>
      </c>
      <c r="R477">
        <f>VLOOKUP('Ответы на форму (1)'!T477,ЧастотаПрактик,2,FALSE)</f>
        <v>4</v>
      </c>
      <c r="S477">
        <f>VLOOKUP('Ответы на форму (1)'!U477,ЧастотаПрактик,2,FALSE)</f>
        <v>3</v>
      </c>
      <c r="T477">
        <f>VLOOKUP('Ответы на форму (1)'!V477,ЧастотаПрактик,2,FALSE)</f>
        <v>4</v>
      </c>
      <c r="U477">
        <f>VLOOKUP('Ответы на форму (1)'!W477,ЧастотаПрактик,2,FALSE)</f>
        <v>0</v>
      </c>
      <c r="V477">
        <f>VLOOKUP('Ответы на форму (1)'!X477,ЧастотаПрактик,2,FALSE)</f>
        <v>0</v>
      </c>
      <c r="W477">
        <f>VLOOKUP('Ответы на форму (1)'!Y477,ЧастотаПрактик,2,FALSE)</f>
        <v>3</v>
      </c>
      <c r="X477">
        <f>VLOOKUP('Ответы на форму (1)'!Z477,ЧастотаПрактик,2,FALSE)</f>
        <v>2</v>
      </c>
      <c r="Y477">
        <f>VLOOKUP('Ответы на форму (1)'!AA477,ЧастотаПрактик,2,FALSE)</f>
        <v>2</v>
      </c>
      <c r="Z477">
        <f>VLOOKUP('Ответы на форму (1)'!AB477,ЧастотаПрактик,2,FALSE)</f>
        <v>1</v>
      </c>
      <c r="AA477">
        <f>VLOOKUP('Ответы на форму (1)'!AC477,ЧастотаПрактик,2,FALSE)</f>
        <v>4</v>
      </c>
      <c r="AB477">
        <f>VLOOKUP('Ответы на форму (1)'!AD477,ЧастотаПрактик,2,FALSE)</f>
        <v>0</v>
      </c>
      <c r="AC477">
        <f>VLOOKUP('Ответы на форму (1)'!AE477,ЧастотаПрактик,2,FALSE)</f>
        <v>2</v>
      </c>
      <c r="AD477">
        <f>VLOOKUP('Ответы на форму (1)'!AF477,ЧастотаПрактик,2,FALSE)</f>
        <v>4</v>
      </c>
      <c r="AE477">
        <f>VLOOKUP('Ответы на форму (1)'!AG477,ДаПочтиНет,2,FALSE)</f>
        <v>2</v>
      </c>
      <c r="AF477">
        <f>VLOOKUP('Ответы на форму (1)'!AH477,ДаПочтиНет,2,FALSE)</f>
        <v>1</v>
      </c>
      <c r="AG477">
        <f>VLOOKUP('Ответы на форму (1)'!AI477,ДаПочтиНет,2,FALSE)</f>
        <v>2</v>
      </c>
      <c r="AH477">
        <f>VLOOKUP('Ответы на форму (1)'!AJ477,ДаПочтиНет,2,FALSE)</f>
        <v>2</v>
      </c>
      <c r="AI477">
        <f>VLOOKUP('Ответы на форму (1)'!AK477,ДаПочтиНет,2,FALSE)</f>
        <v>1</v>
      </c>
      <c r="AJ477">
        <f>VLOOKUP('Ответы на форму (1)'!AL477,ДаПочтиНет,2,FALSE)</f>
        <v>2</v>
      </c>
      <c r="AK477">
        <f>VLOOKUP('Ответы на форму (1)'!AM477,ДаПочтиНет,2,FALSE)</f>
        <v>2</v>
      </c>
      <c r="AL477">
        <f>VLOOKUP('Ответы на форму (1)'!AN477,ДаПочтиНет,2,FALSE)</f>
        <v>0</v>
      </c>
      <c r="AM477">
        <f>VLOOKUP('Ответы на форму (1)'!AO477,ДаПочтиНет,2,FALSE)</f>
        <v>2</v>
      </c>
      <c r="AN477">
        <f t="shared" si="52"/>
        <v>42</v>
      </c>
      <c r="AO477">
        <f>VLOOKUP('Ответы на форму (1)'!AP477,ДаПочтиНет,2,FALSE)</f>
        <v>2</v>
      </c>
      <c r="AP477">
        <f>VLOOKUP('Ответы на форму (1)'!AQ477,ОбразЖизни,2,FALSE)</f>
        <v>3</v>
      </c>
      <c r="AQ477">
        <f>VLOOKUP('Ответы на форму (1)'!AR477,ОбразЖизни,2,FALSE)</f>
        <v>3</v>
      </c>
      <c r="AR477">
        <f>VLOOKUP('Ответы на форму (1)'!AS477,ОбразЖизни,2,FALSE)</f>
        <v>4</v>
      </c>
      <c r="AS477">
        <f>VLOOKUP('Ответы на форму (1)'!AT477,ОбразЖизни,2,FALSE)</f>
        <v>1</v>
      </c>
      <c r="AT477">
        <f>VLOOKUP('Ответы на форму (1)'!AU477,ОбразЖизни,2,FALSE)</f>
        <v>4</v>
      </c>
      <c r="AU477">
        <f>VLOOKUP('Ответы на форму (1)'!AV477,ОбразЖизни,2,FALSE)</f>
        <v>4</v>
      </c>
      <c r="AV477">
        <f>'Ответы на форму (1)'!AW477</f>
        <v>6</v>
      </c>
      <c r="AW477">
        <f>IF('Ответы на форму (1)'!AX477="",0,1)</f>
        <v>1</v>
      </c>
      <c r="AX477">
        <f>VLOOKUP('Ответы на форму (1)'!AY477,Курение,2,FALSE)</f>
        <v>1</v>
      </c>
      <c r="AY477">
        <f>VLOOKUP('Ответы на форму (1)'!AZ477,Алкоголь,2,FALSE)</f>
        <v>2</v>
      </c>
      <c r="AZ477">
        <f>VLOOKUP('Ответы на форму (1)'!BA477,СемейныйОпыт,2,FALSE)</f>
        <v>1</v>
      </c>
      <c r="BA477">
        <f>'Ответы на форму (1)'!BB477</f>
        <v>1</v>
      </c>
      <c r="BB477">
        <f>IF('Ответы на форму (1)'!BC477="",0,VLOOKUP('Ответы на форму (1)'!BC477,УровниЗнакомства,2,FALSE))</f>
        <v>1</v>
      </c>
      <c r="BC477">
        <f>IF('Ответы на форму (1)'!BD477="",0,VLOOKUP('Ответы на форму (1)'!BD477,УровниЗнакомства,2,FALSE))</f>
        <v>2</v>
      </c>
      <c r="BD477">
        <f>IF('Ответы на форму (1)'!BE477="",0,VLOOKUP('Ответы на форму (1)'!BE477,УровниЗнакомства,2,FALSE))</f>
        <v>3</v>
      </c>
      <c r="BE477">
        <f>IF('Ответы на форму (1)'!BF477="",0,VLOOKUP('Ответы на форму (1)'!BF477,УровниЗнакомства,2,FALSE))</f>
        <v>4</v>
      </c>
      <c r="BF477">
        <f>IF('Ответы на форму (1)'!BG477="",0,VLOOKUP('Ответы на форму (1)'!BG477,УровниЗнакомства,2,FALSE))</f>
        <v>0</v>
      </c>
      <c r="BG477">
        <f>IF('Ответы на форму (1)'!BH477="",0,VLOOKUP('Ответы на форму (1)'!BH477,УровниЗнакомства,2,FALSE))</f>
        <v>0</v>
      </c>
      <c r="BH477">
        <f t="shared" si="57"/>
        <v>10</v>
      </c>
      <c r="BI477">
        <f>VLOOKUP('Ответы на форму (1)'!BI477,ТараканоБалл,2,FALSE)</f>
        <v>4</v>
      </c>
      <c r="BJ477">
        <f>VLOOKUP('Ответы на форму (1)'!BJ477,ТараканоБалл,2,FALSE)</f>
        <v>4</v>
      </c>
      <c r="BK477">
        <f>VLOOKUP('Ответы на форму (1)'!BK477,ТараканоБалл,2,FALSE)</f>
        <v>4</v>
      </c>
      <c r="BL477">
        <f>VLOOKUP('Ответы на форму (1)'!BL477,ТараканоБалл,2,FALSE)</f>
        <v>5</v>
      </c>
      <c r="BM477">
        <f t="shared" si="54"/>
        <v>17</v>
      </c>
      <c r="BN477">
        <f t="shared" si="55"/>
        <v>2</v>
      </c>
      <c r="BO477">
        <f>VLOOKUP('Ответы на форму (1)'!BM477,ОбъемИнфы,2,FALSE)</f>
        <v>2</v>
      </c>
      <c r="BP477">
        <f>VLOOKUP('Ответы на форму (1)'!BN477,ОбъемИнфы,2,FALSE)</f>
        <v>3</v>
      </c>
      <c r="BQ477">
        <f>VLOOKUP('Ответы на форму (1)'!BO477,ОбъемИнфы,2,FALSE)</f>
        <v>1</v>
      </c>
      <c r="BR477">
        <f>VLOOKUP('Ответы на форму (1)'!BP477,ОбъемИнфы,2,FALSE)</f>
        <v>2</v>
      </c>
      <c r="BS477">
        <f>VLOOKUP('Ответы на форму (1)'!BQ477,ОбъемИнфы,2,FALSE)</f>
        <v>2</v>
      </c>
      <c r="BT477">
        <f>VLOOKUP('Ответы на форму (1)'!BR477,ОбъемИнфы,2,FALSE)</f>
        <v>3</v>
      </c>
      <c r="BU477">
        <f>VLOOKUP('Ответы на форму (1)'!BS477,ОбъемИнфы,2,FALSE)</f>
        <v>2</v>
      </c>
      <c r="BV477">
        <f>VLOOKUP('Ответы на форму (1)'!BT477,ОбъемИнфы,2,FALSE)</f>
        <v>1</v>
      </c>
      <c r="BW477">
        <f>IF('Ответы на форму (1)'!BU477&gt;2,"много",'Ответы на форму (1)'!BU477)</f>
        <v>1</v>
      </c>
      <c r="BX477">
        <f>VLOOKUP('Ответы на форму (1)'!BV477,Блыки,2,FALSE)</f>
        <v>0</v>
      </c>
      <c r="BY477">
        <f>IF('Ответы на форму (1)'!BY477="","",'Ответы на форму (1)'!BY477)</f>
        <v>8</v>
      </c>
      <c r="BZ477" t="str">
        <f t="shared" si="50"/>
        <v>Да</v>
      </c>
    </row>
    <row r="478" spans="1:78" x14ac:dyDescent="0.35">
      <c r="A478">
        <f>IF('Ответы на форму (1)'!B478="М",1,0)</f>
        <v>0</v>
      </c>
      <c r="B478">
        <f>'Ответы на форму (1)'!C478</f>
        <v>41</v>
      </c>
      <c r="C478">
        <f>VLOOKUP('Ответы на форму (1)'!G478,Успевание,2,FALSE)</f>
        <v>2</v>
      </c>
      <c r="D478">
        <f>VLOOKUP('Ответы на форму (1)'!H478,Успевание,2,FALSE)</f>
        <v>4</v>
      </c>
      <c r="E478">
        <f t="shared" si="51"/>
        <v>-1</v>
      </c>
      <c r="F478">
        <f>VLOOKUP('Ответы на форму (1)'!I478,ШкалаРомека,2,FALSE)</f>
        <v>3</v>
      </c>
      <c r="G478">
        <f>VLOOKUP('Ответы на форму (1)'!J478,ШкалаРомека,2,FALSE)</f>
        <v>2</v>
      </c>
      <c r="H478">
        <f>VLOOKUP('Ответы на форму (1)'!K478,ШкалаРомека,2,FALSE)</f>
        <v>4</v>
      </c>
      <c r="I478">
        <f>VLOOKUP('Ответы на форму (1)'!L478,ШкалаРомека,2,FALSE)</f>
        <v>2</v>
      </c>
      <c r="J478">
        <f>VLOOKUP('Ответы на форму (1)'!M478,ШкалаРомека,2,FALSE)</f>
        <v>3</v>
      </c>
      <c r="K478">
        <f>VLOOKUP('Ответы на форму (1)'!N478,ШкалаРомека,2,FALSE)</f>
        <v>3</v>
      </c>
      <c r="L478">
        <f>VLOOKUP('Ответы на форму (1)'!O478,ШкалаРомека,2,FALSE)</f>
        <v>2</v>
      </c>
      <c r="M478">
        <f>VLOOKUP('Ответы на форму (1)'!P478,ШкалаРомека,2,FALSE)</f>
        <v>2</v>
      </c>
      <c r="N478">
        <f>VLOOKUP('Ответы на форму (1)'!Q478,ШкалаРомека,2,FALSE)</f>
        <v>3</v>
      </c>
      <c r="O478">
        <f>VLOOKUP('Ответы на форму (1)'!R478,ШкалаРомека,2,FALSE)</f>
        <v>2</v>
      </c>
      <c r="P478">
        <f t="shared" si="56"/>
        <v>26</v>
      </c>
      <c r="Q478">
        <f>VLOOKUP('Ответы на форму (1)'!S478,ЧастотаПрактик,2,FALSE)</f>
        <v>0</v>
      </c>
      <c r="R478">
        <f>VLOOKUP('Ответы на форму (1)'!T478,ЧастотаПрактик,2,FALSE)</f>
        <v>1</v>
      </c>
      <c r="S478">
        <f>VLOOKUP('Ответы на форму (1)'!U478,ЧастотаПрактик,2,FALSE)</f>
        <v>2</v>
      </c>
      <c r="T478">
        <f>VLOOKUP('Ответы на форму (1)'!V478,ЧастотаПрактик,2,FALSE)</f>
        <v>2</v>
      </c>
      <c r="U478">
        <f>VLOOKUP('Ответы на форму (1)'!W478,ЧастотаПрактик,2,FALSE)</f>
        <v>0</v>
      </c>
      <c r="V478">
        <f>VLOOKUP('Ответы на форму (1)'!X478,ЧастотаПрактик,2,FALSE)</f>
        <v>4</v>
      </c>
      <c r="W478">
        <f>VLOOKUP('Ответы на форму (1)'!Y478,ЧастотаПрактик,2,FALSE)</f>
        <v>1</v>
      </c>
      <c r="X478">
        <f>VLOOKUP('Ответы на форму (1)'!Z478,ЧастотаПрактик,2,FALSE)</f>
        <v>0</v>
      </c>
      <c r="Y478">
        <f>VLOOKUP('Ответы на форму (1)'!AA478,ЧастотаПрактик,2,FALSE)</f>
        <v>2</v>
      </c>
      <c r="Z478">
        <f>VLOOKUP('Ответы на форму (1)'!AB478,ЧастотаПрактик,2,FALSE)</f>
        <v>3</v>
      </c>
      <c r="AA478">
        <f>VLOOKUP('Ответы на форму (1)'!AC478,ЧастотаПрактик,2,FALSE)</f>
        <v>2</v>
      </c>
      <c r="AB478">
        <f>VLOOKUP('Ответы на форму (1)'!AD478,ЧастотаПрактик,2,FALSE)</f>
        <v>0</v>
      </c>
      <c r="AC478">
        <f>VLOOKUP('Ответы на форму (1)'!AE478,ЧастотаПрактик,2,FALSE)</f>
        <v>2</v>
      </c>
      <c r="AD478">
        <f>VLOOKUP('Ответы на форму (1)'!AF478,ЧастотаПрактик,2,FALSE)</f>
        <v>2</v>
      </c>
      <c r="AE478">
        <f>VLOOKUP('Ответы на форму (1)'!AG478,ДаПочтиНет,2,FALSE)</f>
        <v>0</v>
      </c>
      <c r="AF478">
        <f>VLOOKUP('Ответы на форму (1)'!AH478,ДаПочтиНет,2,FALSE)</f>
        <v>2</v>
      </c>
      <c r="AG478">
        <f>VLOOKUP('Ответы на форму (1)'!AI478,ДаПочтиНет,2,FALSE)</f>
        <v>1</v>
      </c>
      <c r="AH478">
        <f>VLOOKUP('Ответы на форму (1)'!AJ478,ДаПочтиНет,2,FALSE)</f>
        <v>0</v>
      </c>
      <c r="AI478">
        <f>VLOOKUP('Ответы на форму (1)'!AK478,ДаПочтиНет,2,FALSE)</f>
        <v>1</v>
      </c>
      <c r="AJ478">
        <f>VLOOKUP('Ответы на форму (1)'!AL478,ДаПочтиНет,2,FALSE)</f>
        <v>0</v>
      </c>
      <c r="AK478">
        <f>VLOOKUP('Ответы на форму (1)'!AM478,ДаПочтиНет,2,FALSE)</f>
        <v>0</v>
      </c>
      <c r="AL478">
        <f>VLOOKUP('Ответы на форму (1)'!AN478,ДаПочтиНет,2,FALSE)</f>
        <v>0</v>
      </c>
      <c r="AM478">
        <f>VLOOKUP('Ответы на форму (1)'!AO478,ДаПочтиНет,2,FALSE)</f>
        <v>2</v>
      </c>
      <c r="AN478">
        <f t="shared" si="52"/>
        <v>24</v>
      </c>
      <c r="AO478">
        <f>VLOOKUP('Ответы на форму (1)'!AP478,ДаПочтиНет,2,FALSE)</f>
        <v>0</v>
      </c>
      <c r="AP478">
        <f>VLOOKUP('Ответы на форму (1)'!AQ478,ОбразЖизни,2,FALSE)</f>
        <v>1</v>
      </c>
      <c r="AQ478">
        <f>VLOOKUP('Ответы на форму (1)'!AR478,ОбразЖизни,2,FALSE)</f>
        <v>4</v>
      </c>
      <c r="AR478">
        <f>VLOOKUP('Ответы на форму (1)'!AS478,ОбразЖизни,2,FALSE)</f>
        <v>0</v>
      </c>
      <c r="AS478">
        <f>VLOOKUP('Ответы на форму (1)'!AT478,ОбразЖизни,2,FALSE)</f>
        <v>0</v>
      </c>
      <c r="AT478">
        <f>VLOOKUP('Ответы на форму (1)'!AU478,ОбразЖизни,2,FALSE)</f>
        <v>1</v>
      </c>
      <c r="AU478">
        <f>VLOOKUP('Ответы на форму (1)'!AV478,ОбразЖизни,2,FALSE)</f>
        <v>0</v>
      </c>
      <c r="AV478">
        <f>'Ответы на форму (1)'!AW478</f>
        <v>5</v>
      </c>
      <c r="AW478">
        <f>IF('Ответы на форму (1)'!AX478="",0,1)</f>
        <v>0</v>
      </c>
      <c r="AX478">
        <f>VLOOKUP('Ответы на форму (1)'!AY478,Курение,2,FALSE)</f>
        <v>0</v>
      </c>
      <c r="AY478">
        <f>VLOOKUP('Ответы на форму (1)'!AZ478,Алкоголь,2,FALSE)</f>
        <v>1</v>
      </c>
      <c r="AZ478">
        <f>VLOOKUP('Ответы на форму (1)'!BA478,СемейныйОпыт,2,FALSE)</f>
        <v>2</v>
      </c>
      <c r="BA478">
        <f>'Ответы на форму (1)'!BB478</f>
        <v>0</v>
      </c>
      <c r="BB478">
        <f>IF('Ответы на форму (1)'!BC478="",0,VLOOKUP('Ответы на форму (1)'!BC478,УровниЗнакомства,2,FALSE))</f>
        <v>1</v>
      </c>
      <c r="BC478">
        <f>IF('Ответы на форму (1)'!BD478="",0,VLOOKUP('Ответы на форму (1)'!BD478,УровниЗнакомства,2,FALSE))</f>
        <v>1</v>
      </c>
      <c r="BD478">
        <f>IF('Ответы на форму (1)'!BE478="",0,VLOOKUP('Ответы на форму (1)'!BE478,УровниЗнакомства,2,FALSE))</f>
        <v>1</v>
      </c>
      <c r="BE478">
        <f>IF('Ответы на форму (1)'!BF478="",0,VLOOKUP('Ответы на форму (1)'!BF478,УровниЗнакомства,2,FALSE))</f>
        <v>4</v>
      </c>
      <c r="BF478">
        <f>IF('Ответы на форму (1)'!BG478="",0,VLOOKUP('Ответы на форму (1)'!BG478,УровниЗнакомства,2,FALSE))</f>
        <v>0</v>
      </c>
      <c r="BG478">
        <f>IF('Ответы на форму (1)'!BH478="",0,VLOOKUP('Ответы на форму (1)'!BH478,УровниЗнакомства,2,FALSE))</f>
        <v>2</v>
      </c>
      <c r="BH478">
        <f t="shared" si="57"/>
        <v>9</v>
      </c>
      <c r="BI478">
        <f>VLOOKUP('Ответы на форму (1)'!BI478,ТараканоБалл,2,FALSE)</f>
        <v>3</v>
      </c>
      <c r="BJ478">
        <f>VLOOKUP('Ответы на форму (1)'!BJ478,ТараканоБалл,2,FALSE)</f>
        <v>4</v>
      </c>
      <c r="BK478">
        <f>VLOOKUP('Ответы на форму (1)'!BK478,ТараканоБалл,2,FALSE)</f>
        <v>5</v>
      </c>
      <c r="BL478">
        <f>VLOOKUP('Ответы на форму (1)'!BL478,ТараканоБалл,2,FALSE)</f>
        <v>5</v>
      </c>
      <c r="BM478">
        <f t="shared" si="54"/>
        <v>17</v>
      </c>
      <c r="BN478">
        <f t="shared" si="55"/>
        <v>2</v>
      </c>
      <c r="BO478">
        <f>VLOOKUP('Ответы на форму (1)'!BM478,ОбъемИнфы,2,FALSE)</f>
        <v>2</v>
      </c>
      <c r="BP478">
        <f>VLOOKUP('Ответы на форму (1)'!BN478,ОбъемИнфы,2,FALSE)</f>
        <v>3</v>
      </c>
      <c r="BQ478">
        <f>VLOOKUP('Ответы на форму (1)'!BO478,ОбъемИнфы,2,FALSE)</f>
        <v>2</v>
      </c>
      <c r="BR478">
        <f>VLOOKUP('Ответы на форму (1)'!BP478,ОбъемИнфы,2,FALSE)</f>
        <v>4</v>
      </c>
      <c r="BS478">
        <f>VLOOKUP('Ответы на форму (1)'!BQ478,ОбъемИнфы,2,FALSE)</f>
        <v>3</v>
      </c>
      <c r="BT478">
        <f>VLOOKUP('Ответы на форму (1)'!BR478,ОбъемИнфы,2,FALSE)</f>
        <v>2</v>
      </c>
      <c r="BU478">
        <f>VLOOKUP('Ответы на форму (1)'!BS478,ОбъемИнфы,2,FALSE)</f>
        <v>3</v>
      </c>
      <c r="BV478">
        <f>VLOOKUP('Ответы на форму (1)'!BT478,ОбъемИнфы,2,FALSE)</f>
        <v>1</v>
      </c>
      <c r="BW478">
        <f>IF('Ответы на форму (1)'!BU478&gt;2,"много",'Ответы на форму (1)'!BU478)</f>
        <v>2</v>
      </c>
      <c r="BX478">
        <f>VLOOKUP('Ответы на форму (1)'!BV478,Блыки,2,FALSE)</f>
        <v>0</v>
      </c>
      <c r="BY478">
        <f>IF('Ответы на форму (1)'!BY478="","",'Ответы на форму (1)'!BY478)</f>
        <v>8</v>
      </c>
      <c r="BZ478" t="str">
        <f t="shared" si="50"/>
        <v>Нет</v>
      </c>
    </row>
    <row r="479" spans="1:78" x14ac:dyDescent="0.35">
      <c r="A479">
        <f>IF('Ответы на форму (1)'!B479="М",1,0)</f>
        <v>1</v>
      </c>
      <c r="B479">
        <f>'Ответы на форму (1)'!C479</f>
        <v>36</v>
      </c>
      <c r="C479">
        <f>VLOOKUP('Ответы на форму (1)'!G479,Успевание,2,FALSE)</f>
        <v>5</v>
      </c>
      <c r="D479">
        <f>VLOOKUP('Ответы на форму (1)'!H479,Успевание,2,FALSE)</f>
        <v>3</v>
      </c>
      <c r="E479">
        <f t="shared" si="51"/>
        <v>1</v>
      </c>
      <c r="F479">
        <f>VLOOKUP('Ответы на форму (1)'!I479,ШкалаРомека,2,FALSE)</f>
        <v>4</v>
      </c>
      <c r="G479">
        <f>VLOOKUP('Ответы на форму (1)'!J479,ШкалаРомека,2,FALSE)</f>
        <v>4</v>
      </c>
      <c r="H479">
        <f>VLOOKUP('Ответы на форму (1)'!K479,ШкалаРомека,2,FALSE)</f>
        <v>3</v>
      </c>
      <c r="I479">
        <f>VLOOKUP('Ответы на форму (1)'!L479,ШкалаРомека,2,FALSE)</f>
        <v>3</v>
      </c>
      <c r="J479">
        <f>VLOOKUP('Ответы на форму (1)'!M479,ШкалаРомека,2,FALSE)</f>
        <v>3</v>
      </c>
      <c r="K479">
        <f>VLOOKUP('Ответы на форму (1)'!N479,ШкалаРомека,2,FALSE)</f>
        <v>4</v>
      </c>
      <c r="L479">
        <f>VLOOKUP('Ответы на форму (1)'!O479,ШкалаРомека,2,FALSE)</f>
        <v>3</v>
      </c>
      <c r="M479">
        <f>VLOOKUP('Ответы на форму (1)'!P479,ШкалаРомека,2,FALSE)</f>
        <v>3</v>
      </c>
      <c r="N479">
        <f>VLOOKUP('Ответы на форму (1)'!Q479,ШкалаРомека,2,FALSE)</f>
        <v>3</v>
      </c>
      <c r="O479">
        <f>VLOOKUP('Ответы на форму (1)'!R479,ШкалаРомека,2,FALSE)</f>
        <v>3</v>
      </c>
      <c r="P479">
        <f t="shared" si="56"/>
        <v>33</v>
      </c>
      <c r="Q479">
        <f>VLOOKUP('Ответы на форму (1)'!S479,ЧастотаПрактик,2,FALSE)</f>
        <v>2</v>
      </c>
      <c r="R479">
        <f>VLOOKUP('Ответы на форму (1)'!T479,ЧастотаПрактик,2,FALSE)</f>
        <v>1</v>
      </c>
      <c r="S479">
        <f>VLOOKUP('Ответы на форму (1)'!U479,ЧастотаПрактик,2,FALSE)</f>
        <v>2</v>
      </c>
      <c r="T479">
        <f>VLOOKUP('Ответы на форму (1)'!V479,ЧастотаПрактик,2,FALSE)</f>
        <v>3</v>
      </c>
      <c r="U479">
        <f>VLOOKUP('Ответы на форму (1)'!W479,ЧастотаПрактик,2,FALSE)</f>
        <v>1</v>
      </c>
      <c r="V479">
        <f>VLOOKUP('Ответы на форму (1)'!X479,ЧастотаПрактик,2,FALSE)</f>
        <v>1</v>
      </c>
      <c r="W479">
        <f>VLOOKUP('Ответы на форму (1)'!Y479,ЧастотаПрактик,2,FALSE)</f>
        <v>1</v>
      </c>
      <c r="X479">
        <f>VLOOKUP('Ответы на форму (1)'!Z479,ЧастотаПрактик,2,FALSE)</f>
        <v>3</v>
      </c>
      <c r="Y479">
        <f>VLOOKUP('Ответы на форму (1)'!AA479,ЧастотаПрактик,2,FALSE)</f>
        <v>2</v>
      </c>
      <c r="Z479">
        <f>VLOOKUP('Ответы на форму (1)'!AB479,ЧастотаПрактик,2,FALSE)</f>
        <v>1</v>
      </c>
      <c r="AA479">
        <f>VLOOKUP('Ответы на форму (1)'!AC479,ЧастотаПрактик,2,FALSE)</f>
        <v>0</v>
      </c>
      <c r="AB479">
        <f>VLOOKUP('Ответы на форму (1)'!AD479,ЧастотаПрактик,2,FALSE)</f>
        <v>3</v>
      </c>
      <c r="AC479">
        <f>VLOOKUP('Ответы на форму (1)'!AE479,ЧастотаПрактик,2,FALSE)</f>
        <v>2</v>
      </c>
      <c r="AD479">
        <f>VLOOKUP('Ответы на форму (1)'!AF479,ЧастотаПрактик,2,FALSE)</f>
        <v>3</v>
      </c>
      <c r="AE479">
        <f>VLOOKUP('Ответы на форму (1)'!AG479,ДаПочтиНет,2,FALSE)</f>
        <v>2</v>
      </c>
      <c r="AF479">
        <f>VLOOKUP('Ответы на форму (1)'!AH479,ДаПочтиНет,2,FALSE)</f>
        <v>1</v>
      </c>
      <c r="AG479">
        <f>VLOOKUP('Ответы на форму (1)'!AI479,ДаПочтиНет,2,FALSE)</f>
        <v>2</v>
      </c>
      <c r="AH479">
        <f>VLOOKUP('Ответы на форму (1)'!AJ479,ДаПочтиНет,2,FALSE)</f>
        <v>0</v>
      </c>
      <c r="AI479">
        <f>VLOOKUP('Ответы на форму (1)'!AK479,ДаПочтиНет,2,FALSE)</f>
        <v>2</v>
      </c>
      <c r="AJ479">
        <f>VLOOKUP('Ответы на форму (1)'!AL479,ДаПочтиНет,2,FALSE)</f>
        <v>0</v>
      </c>
      <c r="AK479">
        <f>VLOOKUP('Ответы на форму (1)'!AM479,ДаПочтиНет,2,FALSE)</f>
        <v>0</v>
      </c>
      <c r="AL479">
        <f>VLOOKUP('Ответы на форму (1)'!AN479,ДаПочтиНет,2,FALSE)</f>
        <v>0</v>
      </c>
      <c r="AM479">
        <f>VLOOKUP('Ответы на форму (1)'!AO479,ДаПочтиНет,2,FALSE)</f>
        <v>2</v>
      </c>
      <c r="AN479">
        <f t="shared" si="52"/>
        <v>33</v>
      </c>
      <c r="AO479">
        <f>VLOOKUP('Ответы на форму (1)'!AP479,ДаПочтиНет,2,FALSE)</f>
        <v>2</v>
      </c>
      <c r="AP479">
        <f>VLOOKUP('Ответы на форму (1)'!AQ479,ОбразЖизни,2,FALSE)</f>
        <v>3</v>
      </c>
      <c r="AQ479">
        <f>VLOOKUP('Ответы на форму (1)'!AR479,ОбразЖизни,2,FALSE)</f>
        <v>3</v>
      </c>
      <c r="AR479">
        <f>VLOOKUP('Ответы на форму (1)'!AS479,ОбразЖизни,2,FALSE)</f>
        <v>4</v>
      </c>
      <c r="AS479">
        <f>VLOOKUP('Ответы на форму (1)'!AT479,ОбразЖизни,2,FALSE)</f>
        <v>1</v>
      </c>
      <c r="AT479">
        <f>VLOOKUP('Ответы на форму (1)'!AU479,ОбразЖизни,2,FALSE)</f>
        <v>3</v>
      </c>
      <c r="AU479">
        <f>VLOOKUP('Ответы на форму (1)'!AV479,ОбразЖизни,2,FALSE)</f>
        <v>1</v>
      </c>
      <c r="AV479">
        <f>'Ответы на форму (1)'!AW479</f>
        <v>7</v>
      </c>
      <c r="AW479">
        <f>IF('Ответы на форму (1)'!AX479="",0,1)</f>
        <v>0</v>
      </c>
      <c r="AX479">
        <f>VLOOKUP('Ответы на форму (1)'!AY479,Курение,2,FALSE)</f>
        <v>0</v>
      </c>
      <c r="AY479">
        <f>VLOOKUP('Ответы на форму (1)'!AZ479,Алкоголь,2,FALSE)</f>
        <v>1</v>
      </c>
      <c r="AZ479">
        <f>VLOOKUP('Ответы на форму (1)'!BA479,СемейныйОпыт,2,FALSE)</f>
        <v>1</v>
      </c>
      <c r="BA479">
        <f>'Ответы на форму (1)'!BB479</f>
        <v>2</v>
      </c>
      <c r="BB479">
        <f>IF('Ответы на форму (1)'!BC479="",0,VLOOKUP('Ответы на форму (1)'!BC479,УровниЗнакомства,2,FALSE))</f>
        <v>0</v>
      </c>
      <c r="BC479">
        <f>IF('Ответы на форму (1)'!BD479="",0,VLOOKUP('Ответы на форму (1)'!BD479,УровниЗнакомства,2,FALSE))</f>
        <v>1</v>
      </c>
      <c r="BD479">
        <f>IF('Ответы на форму (1)'!BE479="",0,VLOOKUP('Ответы на форму (1)'!BE479,УровниЗнакомства,2,FALSE))</f>
        <v>3</v>
      </c>
      <c r="BE479">
        <f>IF('Ответы на форму (1)'!BF479="",0,VLOOKUP('Ответы на форму (1)'!BF479,УровниЗнакомства,2,FALSE))</f>
        <v>1</v>
      </c>
      <c r="BF479">
        <f>IF('Ответы на форму (1)'!BG479="",0,VLOOKUP('Ответы на форму (1)'!BG479,УровниЗнакомства,2,FALSE))</f>
        <v>0</v>
      </c>
      <c r="BG479">
        <f>IF('Ответы на форму (1)'!BH479="",0,VLOOKUP('Ответы на форму (1)'!BH479,УровниЗнакомства,2,FALSE))</f>
        <v>0</v>
      </c>
      <c r="BH479">
        <f t="shared" si="57"/>
        <v>5</v>
      </c>
      <c r="BI479">
        <f>VLOOKUP('Ответы на форму (1)'!BI479,ТараканоБалл,2,FALSE)</f>
        <v>1</v>
      </c>
      <c r="BJ479">
        <f>VLOOKUP('Ответы на форму (1)'!BJ479,ТараканоБалл,2,FALSE)</f>
        <v>1</v>
      </c>
      <c r="BK479">
        <f>VLOOKUP('Ответы на форму (1)'!BK479,ТараканоБалл,2,FALSE)</f>
        <v>2</v>
      </c>
      <c r="BL479">
        <f>VLOOKUP('Ответы на форму (1)'!BL479,ТараканоБалл,2,FALSE)</f>
        <v>1</v>
      </c>
      <c r="BM479">
        <f t="shared" si="54"/>
        <v>5</v>
      </c>
      <c r="BN479">
        <f t="shared" si="55"/>
        <v>0</v>
      </c>
      <c r="BO479">
        <f>VLOOKUP('Ответы на форму (1)'!BM479,ОбъемИнфы,2,FALSE)</f>
        <v>3</v>
      </c>
      <c r="BP479">
        <f>VLOOKUP('Ответы на форму (1)'!BN479,ОбъемИнфы,2,FALSE)</f>
        <v>3</v>
      </c>
      <c r="BQ479">
        <f>VLOOKUP('Ответы на форму (1)'!BO479,ОбъемИнфы,2,FALSE)</f>
        <v>1</v>
      </c>
      <c r="BR479">
        <f>VLOOKUP('Ответы на форму (1)'!BP479,ОбъемИнфы,2,FALSE)</f>
        <v>3</v>
      </c>
      <c r="BS479">
        <f>VLOOKUP('Ответы на форму (1)'!BQ479,ОбъемИнфы,2,FALSE)</f>
        <v>1</v>
      </c>
      <c r="BT479">
        <f>VLOOKUP('Ответы на форму (1)'!BR479,ОбъемИнфы,2,FALSE)</f>
        <v>3</v>
      </c>
      <c r="BU479">
        <f>VLOOKUP('Ответы на форму (1)'!BS479,ОбъемИнфы,2,FALSE)</f>
        <v>0</v>
      </c>
      <c r="BV479">
        <f>VLOOKUP('Ответы на форму (1)'!BT479,ОбъемИнфы,2,FALSE)</f>
        <v>0</v>
      </c>
      <c r="BW479">
        <f>IF('Ответы на форму (1)'!BU479&gt;2,"много",'Ответы на форму (1)'!BU479)</f>
        <v>1</v>
      </c>
      <c r="BX479">
        <f>VLOOKUP('Ответы на форму (1)'!BV479,Блыки,2,FALSE)</f>
        <v>0</v>
      </c>
      <c r="BY479">
        <f>IF('Ответы на форму (1)'!BY479="","",'Ответы на форму (1)'!BY479)</f>
        <v>7</v>
      </c>
      <c r="BZ479" t="str">
        <f t="shared" si="50"/>
        <v>Да</v>
      </c>
    </row>
    <row r="480" spans="1:78" x14ac:dyDescent="0.35">
      <c r="A480">
        <f>IF('Ответы на форму (1)'!B480="М",1,0)</f>
        <v>1</v>
      </c>
      <c r="B480">
        <f>'Ответы на форму (1)'!C480</f>
        <v>34</v>
      </c>
      <c r="C480">
        <f>VLOOKUP('Ответы на форму (1)'!G480,Успевание,2,FALSE)</f>
        <v>3</v>
      </c>
      <c r="D480">
        <f>VLOOKUP('Ответы на форму (1)'!H480,Успевание,2,FALSE)</f>
        <v>3</v>
      </c>
      <c r="E480">
        <f t="shared" si="51"/>
        <v>0</v>
      </c>
      <c r="F480">
        <f>VLOOKUP('Ответы на форму (1)'!I480,ШкалаРомека,2,FALSE)</f>
        <v>4</v>
      </c>
      <c r="G480">
        <f>VLOOKUP('Ответы на форму (1)'!J480,ШкалаРомека,2,FALSE)</f>
        <v>4</v>
      </c>
      <c r="H480">
        <f>VLOOKUP('Ответы на форму (1)'!K480,ШкалаРомека,2,FALSE)</f>
        <v>2</v>
      </c>
      <c r="I480">
        <f>VLOOKUP('Ответы на форму (1)'!L480,ШкалаРомека,2,FALSE)</f>
        <v>3</v>
      </c>
      <c r="J480">
        <f>VLOOKUP('Ответы на форму (1)'!M480,ШкалаРомека,2,FALSE)</f>
        <v>4</v>
      </c>
      <c r="K480">
        <f>VLOOKUP('Ответы на форму (1)'!N480,ШкалаРомека,2,FALSE)</f>
        <v>4</v>
      </c>
      <c r="L480">
        <f>VLOOKUP('Ответы на форму (1)'!O480,ШкалаРомека,2,FALSE)</f>
        <v>3</v>
      </c>
      <c r="M480">
        <f>VLOOKUP('Ответы на форму (1)'!P480,ШкалаРомека,2,FALSE)</f>
        <v>3</v>
      </c>
      <c r="N480">
        <f>VLOOKUP('Ответы на форму (1)'!Q480,ШкалаРомека,2,FALSE)</f>
        <v>4</v>
      </c>
      <c r="O480">
        <f>VLOOKUP('Ответы на форму (1)'!R480,ШкалаРомека,2,FALSE)</f>
        <v>4</v>
      </c>
      <c r="P480">
        <f t="shared" si="56"/>
        <v>35</v>
      </c>
      <c r="Q480">
        <f>VLOOKUP('Ответы на форму (1)'!S480,ЧастотаПрактик,2,FALSE)</f>
        <v>1</v>
      </c>
      <c r="R480">
        <f>VLOOKUP('Ответы на форму (1)'!T480,ЧастотаПрактик,2,FALSE)</f>
        <v>1</v>
      </c>
      <c r="S480">
        <f>VLOOKUP('Ответы на форму (1)'!U480,ЧастотаПрактик,2,FALSE)</f>
        <v>3</v>
      </c>
      <c r="T480">
        <f>VLOOKUP('Ответы на форму (1)'!V480,ЧастотаПрактик,2,FALSE)</f>
        <v>3</v>
      </c>
      <c r="U480">
        <f>VLOOKUP('Ответы на форму (1)'!W480,ЧастотаПрактик,2,FALSE)</f>
        <v>1</v>
      </c>
      <c r="V480">
        <f>VLOOKUP('Ответы на форму (1)'!X480,ЧастотаПрактик,2,FALSE)</f>
        <v>1</v>
      </c>
      <c r="W480">
        <f>VLOOKUP('Ответы на форму (1)'!Y480,ЧастотаПрактик,2,FALSE)</f>
        <v>3</v>
      </c>
      <c r="X480">
        <f>VLOOKUP('Ответы на форму (1)'!Z480,ЧастотаПрактик,2,FALSE)</f>
        <v>2</v>
      </c>
      <c r="Y480">
        <f>VLOOKUP('Ответы на форму (1)'!AA480,ЧастотаПрактик,2,FALSE)</f>
        <v>2</v>
      </c>
      <c r="Z480">
        <f>VLOOKUP('Ответы на форму (1)'!AB480,ЧастотаПрактик,2,FALSE)</f>
        <v>3</v>
      </c>
      <c r="AA480">
        <f>VLOOKUP('Ответы на форму (1)'!AC480,ЧастотаПрактик,2,FALSE)</f>
        <v>4</v>
      </c>
      <c r="AB480">
        <f>VLOOKUP('Ответы на форму (1)'!AD480,ЧастотаПрактик,2,FALSE)</f>
        <v>2</v>
      </c>
      <c r="AC480">
        <f>VLOOKUP('Ответы на форму (1)'!AE480,ЧастотаПрактик,2,FALSE)</f>
        <v>1</v>
      </c>
      <c r="AD480">
        <f>VLOOKUP('Ответы на форму (1)'!AF480,ЧастотаПрактик,2,FALSE)</f>
        <v>3</v>
      </c>
      <c r="AE480">
        <f>VLOOKUP('Ответы на форму (1)'!AG480,ДаПочтиНет,2,FALSE)</f>
        <v>2</v>
      </c>
      <c r="AF480">
        <f>VLOOKUP('Ответы на форму (1)'!AH480,ДаПочтиНет,2,FALSE)</f>
        <v>2</v>
      </c>
      <c r="AG480">
        <f>VLOOKUP('Ответы на форму (1)'!AI480,ДаПочтиНет,2,FALSE)</f>
        <v>2</v>
      </c>
      <c r="AH480">
        <f>VLOOKUP('Ответы на форму (1)'!AJ480,ДаПочтиНет,2,FALSE)</f>
        <v>0</v>
      </c>
      <c r="AI480">
        <f>VLOOKUP('Ответы на форму (1)'!AK480,ДаПочтиНет,2,FALSE)</f>
        <v>2</v>
      </c>
      <c r="AJ480">
        <f>VLOOKUP('Ответы на форму (1)'!AL480,ДаПочтиНет,2,FALSE)</f>
        <v>1</v>
      </c>
      <c r="AK480">
        <f>VLOOKUP('Ответы на форму (1)'!AM480,ДаПочтиНет,2,FALSE)</f>
        <v>2</v>
      </c>
      <c r="AL480">
        <f>VLOOKUP('Ответы на форму (1)'!AN480,ДаПочтиНет,2,FALSE)</f>
        <v>2</v>
      </c>
      <c r="AM480">
        <f>VLOOKUP('Ответы на форму (1)'!AO480,ДаПочтиНет,2,FALSE)</f>
        <v>2</v>
      </c>
      <c r="AN480">
        <f t="shared" si="52"/>
        <v>42</v>
      </c>
      <c r="AO480">
        <f>VLOOKUP('Ответы на форму (1)'!AP480,ДаПочтиНет,2,FALSE)</f>
        <v>2</v>
      </c>
      <c r="AP480">
        <f>VLOOKUP('Ответы на форму (1)'!AQ480,ОбразЖизни,2,FALSE)</f>
        <v>2</v>
      </c>
      <c r="AQ480">
        <f>VLOOKUP('Ответы на форму (1)'!AR480,ОбразЖизни,2,FALSE)</f>
        <v>1</v>
      </c>
      <c r="AR480">
        <f>VLOOKUP('Ответы на форму (1)'!AS480,ОбразЖизни,2,FALSE)</f>
        <v>1</v>
      </c>
      <c r="AS480">
        <f>VLOOKUP('Ответы на форму (1)'!AT480,ОбразЖизни,2,FALSE)</f>
        <v>4</v>
      </c>
      <c r="AT480">
        <f>VLOOKUP('Ответы на форму (1)'!AU480,ОбразЖизни,2,FALSE)</f>
        <v>2</v>
      </c>
      <c r="AU480">
        <f>VLOOKUP('Ответы на форму (1)'!AV480,ОбразЖизни,2,FALSE)</f>
        <v>0</v>
      </c>
      <c r="AV480">
        <f>'Ответы на форму (1)'!AW480</f>
        <v>5</v>
      </c>
      <c r="AW480">
        <f>IF('Ответы на форму (1)'!AX480="",0,1)</f>
        <v>1</v>
      </c>
      <c r="AX480">
        <f>VLOOKUP('Ответы на форму (1)'!AY480,Курение,2,FALSE)</f>
        <v>1</v>
      </c>
      <c r="AY480">
        <f>VLOOKUP('Ответы на форму (1)'!AZ480,Алкоголь,2,FALSE)</f>
        <v>1</v>
      </c>
      <c r="AZ480">
        <f>VLOOKUP('Ответы на форму (1)'!BA480,СемейныйОпыт,2,FALSE)</f>
        <v>0</v>
      </c>
      <c r="BA480">
        <f>'Ответы на форму (1)'!BB480</f>
        <v>0</v>
      </c>
      <c r="BB480">
        <f>IF('Ответы на форму (1)'!BC480="",0,VLOOKUP('Ответы на форму (1)'!BC480,УровниЗнакомства,2,FALSE))</f>
        <v>2</v>
      </c>
      <c r="BC480">
        <f>IF('Ответы на форму (1)'!BD480="",0,VLOOKUP('Ответы на форму (1)'!BD480,УровниЗнакомства,2,FALSE))</f>
        <v>3</v>
      </c>
      <c r="BD480">
        <f>IF('Ответы на форму (1)'!BE480="",0,VLOOKUP('Ответы на форму (1)'!BE480,УровниЗнакомства,2,FALSE))</f>
        <v>3</v>
      </c>
      <c r="BE480">
        <f>IF('Ответы на форму (1)'!BF480="",0,VLOOKUP('Ответы на форму (1)'!BF480,УровниЗнакомства,2,FALSE))</f>
        <v>4</v>
      </c>
      <c r="BF480">
        <f>IF('Ответы на форму (1)'!BG480="",0,VLOOKUP('Ответы на форму (1)'!BG480,УровниЗнакомства,2,FALSE))</f>
        <v>0</v>
      </c>
      <c r="BG480">
        <f>IF('Ответы на форму (1)'!BH480="",0,VLOOKUP('Ответы на форму (1)'!BH480,УровниЗнакомства,2,FALSE))</f>
        <v>1</v>
      </c>
      <c r="BH480">
        <f t="shared" si="57"/>
        <v>13</v>
      </c>
      <c r="BI480">
        <f>VLOOKUP('Ответы на форму (1)'!BI480,ТараканоБалл,2,FALSE)</f>
        <v>3</v>
      </c>
      <c r="BJ480">
        <f>VLOOKUP('Ответы на форму (1)'!BJ480,ТараканоБалл,2,FALSE)</f>
        <v>5</v>
      </c>
      <c r="BK480">
        <f>VLOOKUP('Ответы на форму (1)'!BK480,ТараканоБалл,2,FALSE)</f>
        <v>2</v>
      </c>
      <c r="BL480">
        <f>VLOOKUP('Ответы на форму (1)'!BL480,ТараканоБалл,2,FALSE)</f>
        <v>4</v>
      </c>
      <c r="BM480">
        <f t="shared" si="54"/>
        <v>14</v>
      </c>
      <c r="BN480">
        <f t="shared" si="55"/>
        <v>1</v>
      </c>
      <c r="BO480">
        <f>VLOOKUP('Ответы на форму (1)'!BM480,ОбъемИнфы,2,FALSE)</f>
        <v>3</v>
      </c>
      <c r="BP480">
        <f>VLOOKUP('Ответы на форму (1)'!BN480,ОбъемИнфы,2,FALSE)</f>
        <v>1</v>
      </c>
      <c r="BQ480">
        <f>VLOOKUP('Ответы на форму (1)'!BO480,ОбъемИнфы,2,FALSE)</f>
        <v>2</v>
      </c>
      <c r="BR480">
        <f>VLOOKUP('Ответы на форму (1)'!BP480,ОбъемИнфы,2,FALSE)</f>
        <v>2</v>
      </c>
      <c r="BS480">
        <f>VLOOKUP('Ответы на форму (1)'!BQ480,ОбъемИнфы,2,FALSE)</f>
        <v>2</v>
      </c>
      <c r="BT480">
        <f>VLOOKUP('Ответы на форму (1)'!BR480,ОбъемИнфы,2,FALSE)</f>
        <v>1</v>
      </c>
      <c r="BU480">
        <f>VLOOKUP('Ответы на форму (1)'!BS480,ОбъемИнфы,2,FALSE)</f>
        <v>1</v>
      </c>
      <c r="BV480">
        <f>VLOOKUP('Ответы на форму (1)'!BT480,ОбъемИнфы,2,FALSE)</f>
        <v>0</v>
      </c>
      <c r="BW480" t="str">
        <f>IF('Ответы на форму (1)'!BU480&gt;2,"много",'Ответы на форму (1)'!BU480)</f>
        <v>много</v>
      </c>
      <c r="BX480">
        <f>VLOOKUP('Ответы на форму (1)'!BV480,Блыки,2,FALSE)</f>
        <v>0</v>
      </c>
      <c r="BY480">
        <f>IF('Ответы на форму (1)'!BY480="","",'Ответы на форму (1)'!BY480)</f>
        <v>5</v>
      </c>
      <c r="BZ480" t="str">
        <f t="shared" si="50"/>
        <v>Нет</v>
      </c>
    </row>
    <row r="481" spans="1:78" x14ac:dyDescent="0.35">
      <c r="A481">
        <f>IF('Ответы на форму (1)'!B481="М",1,0)</f>
        <v>1</v>
      </c>
      <c r="B481">
        <f>'Ответы на форму (1)'!C481</f>
        <v>39</v>
      </c>
      <c r="C481">
        <f>VLOOKUP('Ответы на форму (1)'!G481,Успевание,2,FALSE)</f>
        <v>3</v>
      </c>
      <c r="D481">
        <f>VLOOKUP('Ответы на форму (1)'!H481,Успевание,2,FALSE)</f>
        <v>4</v>
      </c>
      <c r="E481">
        <f t="shared" si="51"/>
        <v>-1</v>
      </c>
      <c r="F481">
        <f>VLOOKUP('Ответы на форму (1)'!I481,ШкалаРомека,2,FALSE)</f>
        <v>4</v>
      </c>
      <c r="G481">
        <f>VLOOKUP('Ответы на форму (1)'!J481,ШкалаРомека,2,FALSE)</f>
        <v>4</v>
      </c>
      <c r="H481">
        <f>VLOOKUP('Ответы на форму (1)'!K481,ШкалаРомека,2,FALSE)</f>
        <v>3</v>
      </c>
      <c r="I481">
        <f>VLOOKUP('Ответы на форму (1)'!L481,ШкалаРомека,2,FALSE)</f>
        <v>2</v>
      </c>
      <c r="J481">
        <f>VLOOKUP('Ответы на форму (1)'!M481,ШкалаРомека,2,FALSE)</f>
        <v>2</v>
      </c>
      <c r="K481">
        <f>VLOOKUP('Ответы на форму (1)'!N481,ШкалаРомека,2,FALSE)</f>
        <v>4</v>
      </c>
      <c r="L481">
        <f>VLOOKUP('Ответы на форму (1)'!O481,ШкалаРомека,2,FALSE)</f>
        <v>2</v>
      </c>
      <c r="M481">
        <f>VLOOKUP('Ответы на форму (1)'!P481,ШкалаРомека,2,FALSE)</f>
        <v>2</v>
      </c>
      <c r="N481">
        <f>VLOOKUP('Ответы на форму (1)'!Q481,ШкалаРомека,2,FALSE)</f>
        <v>3</v>
      </c>
      <c r="O481">
        <f>VLOOKUP('Ответы на форму (1)'!R481,ШкалаРомека,2,FALSE)</f>
        <v>3</v>
      </c>
      <c r="P481">
        <f t="shared" si="56"/>
        <v>29</v>
      </c>
      <c r="Q481">
        <f>VLOOKUP('Ответы на форму (1)'!S481,ЧастотаПрактик,2,FALSE)</f>
        <v>1</v>
      </c>
      <c r="R481">
        <f>VLOOKUP('Ответы на форму (1)'!T481,ЧастотаПрактик,2,FALSE)</f>
        <v>1</v>
      </c>
      <c r="S481">
        <f>VLOOKUP('Ответы на форму (1)'!U481,ЧастотаПрактик,2,FALSE)</f>
        <v>2</v>
      </c>
      <c r="T481">
        <f>VLOOKUP('Ответы на форму (1)'!V481,ЧастотаПрактик,2,FALSE)</f>
        <v>3</v>
      </c>
      <c r="U481">
        <f>VLOOKUP('Ответы на форму (1)'!W481,ЧастотаПрактик,2,FALSE)</f>
        <v>1</v>
      </c>
      <c r="V481">
        <f>VLOOKUP('Ответы на форму (1)'!X481,ЧастотаПрактик,2,FALSE)</f>
        <v>1</v>
      </c>
      <c r="W481">
        <f>VLOOKUP('Ответы на форму (1)'!Y481,ЧастотаПрактик,2,FALSE)</f>
        <v>4</v>
      </c>
      <c r="X481">
        <f>VLOOKUP('Ответы на форму (1)'!Z481,ЧастотаПрактик,2,FALSE)</f>
        <v>4</v>
      </c>
      <c r="Y481">
        <f>VLOOKUP('Ответы на форму (1)'!AA481,ЧастотаПрактик,2,FALSE)</f>
        <v>3</v>
      </c>
      <c r="Z481">
        <f>VLOOKUP('Ответы на форму (1)'!AB481,ЧастотаПрактик,2,FALSE)</f>
        <v>3</v>
      </c>
      <c r="AA481">
        <f>VLOOKUP('Ответы на форму (1)'!AC481,ЧастотаПрактик,2,FALSE)</f>
        <v>0</v>
      </c>
      <c r="AB481">
        <f>VLOOKUP('Ответы на форму (1)'!AD481,ЧастотаПрактик,2,FALSE)</f>
        <v>0</v>
      </c>
      <c r="AC481">
        <f>VLOOKUP('Ответы на форму (1)'!AE481,ЧастотаПрактик,2,FALSE)</f>
        <v>4</v>
      </c>
      <c r="AD481">
        <f>VLOOKUP('Ответы на форму (1)'!AF481,ЧастотаПрактик,2,FALSE)</f>
        <v>3</v>
      </c>
      <c r="AE481">
        <f>VLOOKUP('Ответы на форму (1)'!AG481,ДаПочтиНет,2,FALSE)</f>
        <v>2</v>
      </c>
      <c r="AF481">
        <f>VLOOKUP('Ответы на форму (1)'!AH481,ДаПочтиНет,2,FALSE)</f>
        <v>2</v>
      </c>
      <c r="AG481">
        <f>VLOOKUP('Ответы на форму (1)'!AI481,ДаПочтиНет,2,FALSE)</f>
        <v>2</v>
      </c>
      <c r="AH481">
        <f>VLOOKUP('Ответы на форму (1)'!AJ481,ДаПочтиНет,2,FALSE)</f>
        <v>0</v>
      </c>
      <c r="AI481">
        <f>VLOOKUP('Ответы на форму (1)'!AK481,ДаПочтиНет,2,FALSE)</f>
        <v>0</v>
      </c>
      <c r="AJ481">
        <f>VLOOKUP('Ответы на форму (1)'!AL481,ДаПочтиНет,2,FALSE)</f>
        <v>2</v>
      </c>
      <c r="AK481">
        <f>VLOOKUP('Ответы на форму (1)'!AM481,ДаПочтиНет,2,FALSE)</f>
        <v>2</v>
      </c>
      <c r="AL481">
        <f>VLOOKUP('Ответы на форму (1)'!AN481,ДаПочтиНет,2,FALSE)</f>
        <v>0</v>
      </c>
      <c r="AM481">
        <f>VLOOKUP('Ответы на форму (1)'!AO481,ДаПочтиНет,2,FALSE)</f>
        <v>0</v>
      </c>
      <c r="AN481">
        <f t="shared" si="52"/>
        <v>37</v>
      </c>
      <c r="AO481">
        <f>VLOOKUP('Ответы на форму (1)'!AP481,ДаПочтиНет,2,FALSE)</f>
        <v>2</v>
      </c>
      <c r="AP481">
        <f>VLOOKUP('Ответы на форму (1)'!AQ481,ОбразЖизни,2,FALSE)</f>
        <v>3</v>
      </c>
      <c r="AQ481">
        <f>VLOOKUP('Ответы на форму (1)'!AR481,ОбразЖизни,2,FALSE)</f>
        <v>0</v>
      </c>
      <c r="AR481">
        <f>VLOOKUP('Ответы на форму (1)'!AS481,ОбразЖизни,2,FALSE)</f>
        <v>3</v>
      </c>
      <c r="AS481">
        <f>VLOOKUP('Ответы на форму (1)'!AT481,ОбразЖизни,2,FALSE)</f>
        <v>2</v>
      </c>
      <c r="AT481">
        <f>VLOOKUP('Ответы на форму (1)'!AU481,ОбразЖизни,2,FALSE)</f>
        <v>3</v>
      </c>
      <c r="AU481">
        <f>VLOOKUP('Ответы на форму (1)'!AV481,ОбразЖизни,2,FALSE)</f>
        <v>3</v>
      </c>
      <c r="AV481">
        <f>'Ответы на форму (1)'!AW481</f>
        <v>7</v>
      </c>
      <c r="AW481">
        <f>IF('Ответы на форму (1)'!AX481="",0,1)</f>
        <v>1</v>
      </c>
      <c r="AX481">
        <f>VLOOKUP('Ответы на форму (1)'!AY481,Курение,2,FALSE)</f>
        <v>0</v>
      </c>
      <c r="AY481">
        <f>VLOOKUP('Ответы на форму (1)'!AZ481,Алкоголь,2,FALSE)</f>
        <v>1</v>
      </c>
      <c r="AZ481">
        <f>VLOOKUP('Ответы на форму (1)'!BA481,СемейныйОпыт,2,FALSE)</f>
        <v>0</v>
      </c>
      <c r="BA481">
        <f>'Ответы на форму (1)'!BB481</f>
        <v>0</v>
      </c>
      <c r="BB481">
        <f>IF('Ответы на форму (1)'!BC481="",0,VLOOKUP('Ответы на форму (1)'!BC481,УровниЗнакомства,2,FALSE))</f>
        <v>1</v>
      </c>
      <c r="BC481">
        <f>IF('Ответы на форму (1)'!BD481="",0,VLOOKUP('Ответы на форму (1)'!BD481,УровниЗнакомства,2,FALSE))</f>
        <v>0</v>
      </c>
      <c r="BD481">
        <f>IF('Ответы на форму (1)'!BE481="",0,VLOOKUP('Ответы на форму (1)'!BE481,УровниЗнакомства,2,FALSE))</f>
        <v>2</v>
      </c>
      <c r="BE481">
        <f>IF('Ответы на форму (1)'!BF481="",0,VLOOKUP('Ответы на форму (1)'!BF481,УровниЗнакомства,2,FALSE))</f>
        <v>2</v>
      </c>
      <c r="BF481">
        <f>IF('Ответы на форму (1)'!BG481="",0,VLOOKUP('Ответы на форму (1)'!BG481,УровниЗнакомства,2,FALSE))</f>
        <v>0</v>
      </c>
      <c r="BG481">
        <f>IF('Ответы на форму (1)'!BH481="",0,VLOOKUP('Ответы на форму (1)'!BH481,УровниЗнакомства,2,FALSE))</f>
        <v>0</v>
      </c>
      <c r="BH481">
        <f t="shared" si="57"/>
        <v>5</v>
      </c>
      <c r="BI481">
        <f>VLOOKUP('Ответы на форму (1)'!BI481,ТараканоБалл,2,FALSE)</f>
        <v>2</v>
      </c>
      <c r="BJ481">
        <f>VLOOKUP('Ответы на форму (1)'!BJ481,ТараканоБалл,2,FALSE)</f>
        <v>4</v>
      </c>
      <c r="BK481">
        <f>VLOOKUP('Ответы на форму (1)'!BK481,ТараканоБалл,2,FALSE)</f>
        <v>4</v>
      </c>
      <c r="BL481">
        <f>VLOOKUP('Ответы на форму (1)'!BL481,ТараканоБалл,2,FALSE)</f>
        <v>5</v>
      </c>
      <c r="BM481">
        <f t="shared" si="54"/>
        <v>15</v>
      </c>
      <c r="BN481">
        <f t="shared" si="55"/>
        <v>2</v>
      </c>
      <c r="BO481">
        <f>VLOOKUP('Ответы на форму (1)'!BM481,ОбъемИнфы,2,FALSE)</f>
        <v>2</v>
      </c>
      <c r="BP481">
        <f>VLOOKUP('Ответы на форму (1)'!BN481,ОбъемИнфы,2,FALSE)</f>
        <v>2</v>
      </c>
      <c r="BQ481">
        <f>VLOOKUP('Ответы на форму (1)'!BO481,ОбъемИнфы,2,FALSE)</f>
        <v>3</v>
      </c>
      <c r="BR481">
        <f>VLOOKUP('Ответы на форму (1)'!BP481,ОбъемИнфы,2,FALSE)</f>
        <v>4</v>
      </c>
      <c r="BS481">
        <f>VLOOKUP('Ответы на форму (1)'!BQ481,ОбъемИнфы,2,FALSE)</f>
        <v>2</v>
      </c>
      <c r="BT481">
        <f>VLOOKUP('Ответы на форму (1)'!BR481,ОбъемИнфы,2,FALSE)</f>
        <v>3</v>
      </c>
      <c r="BU481">
        <f>VLOOKUP('Ответы на форму (1)'!BS481,ОбъемИнфы,2,FALSE)</f>
        <v>2</v>
      </c>
      <c r="BV481">
        <f>VLOOKUP('Ответы на форму (1)'!BT481,ОбъемИнфы,2,FALSE)</f>
        <v>1</v>
      </c>
      <c r="BW481" t="str">
        <f>IF('Ответы на форму (1)'!BU481&gt;2,"много",'Ответы на форму (1)'!BU481)</f>
        <v>много</v>
      </c>
      <c r="BX481">
        <f>VLOOKUP('Ответы на форму (1)'!BV481,Блыки,2,FALSE)</f>
        <v>0</v>
      </c>
      <c r="BY481">
        <f>IF('Ответы на форму (1)'!BY481="","",'Ответы на форму (1)'!BY481)</f>
        <v>9</v>
      </c>
      <c r="BZ481" t="str">
        <f t="shared" si="50"/>
        <v>Нет</v>
      </c>
    </row>
    <row r="482" spans="1:78" x14ac:dyDescent="0.35">
      <c r="A482">
        <f>IF('Ответы на форму (1)'!B482="М",1,0)</f>
        <v>1</v>
      </c>
      <c r="B482">
        <f>'Ответы на форму (1)'!C482</f>
        <v>39</v>
      </c>
      <c r="C482">
        <f>VLOOKUP('Ответы на форму (1)'!G482,Успевание,2,FALSE)</f>
        <v>3</v>
      </c>
      <c r="D482">
        <f>VLOOKUP('Ответы на форму (1)'!H482,Успевание,2,FALSE)</f>
        <v>2</v>
      </c>
      <c r="E482">
        <f t="shared" si="51"/>
        <v>1</v>
      </c>
      <c r="F482">
        <f>VLOOKUP('Ответы на форму (1)'!I482,ШкалаРомека,2,FALSE)</f>
        <v>4</v>
      </c>
      <c r="G482">
        <f>VLOOKUP('Ответы на форму (1)'!J482,ШкалаРомека,2,FALSE)</f>
        <v>2</v>
      </c>
      <c r="H482">
        <f>VLOOKUP('Ответы на форму (1)'!K482,ШкалаРомека,2,FALSE)</f>
        <v>3</v>
      </c>
      <c r="I482">
        <f>VLOOKUP('Ответы на форму (1)'!L482,ШкалаРомека,2,FALSE)</f>
        <v>2</v>
      </c>
      <c r="J482">
        <f>VLOOKUP('Ответы на форму (1)'!M482,ШкалаРомека,2,FALSE)</f>
        <v>4</v>
      </c>
      <c r="K482">
        <f>VLOOKUP('Ответы на форму (1)'!N482,ШкалаРомека,2,FALSE)</f>
        <v>4</v>
      </c>
      <c r="L482">
        <f>VLOOKUP('Ответы на форму (1)'!O482,ШкалаРомека,2,FALSE)</f>
        <v>4</v>
      </c>
      <c r="M482">
        <f>VLOOKUP('Ответы на форму (1)'!P482,ШкалаРомека,2,FALSE)</f>
        <v>3</v>
      </c>
      <c r="N482">
        <f>VLOOKUP('Ответы на форму (1)'!Q482,ШкалаРомека,2,FALSE)</f>
        <v>2</v>
      </c>
      <c r="O482">
        <f>VLOOKUP('Ответы на форму (1)'!R482,ШкалаРомека,2,FALSE)</f>
        <v>3</v>
      </c>
      <c r="P482">
        <f t="shared" si="56"/>
        <v>31</v>
      </c>
      <c r="Q482">
        <f>VLOOKUP('Ответы на форму (1)'!S482,ЧастотаПрактик,2,FALSE)</f>
        <v>1</v>
      </c>
      <c r="R482">
        <f>VLOOKUP('Ответы на форму (1)'!T482,ЧастотаПрактик,2,FALSE)</f>
        <v>2</v>
      </c>
      <c r="S482">
        <f>VLOOKUP('Ответы на форму (1)'!U482,ЧастотаПрактик,2,FALSE)</f>
        <v>3</v>
      </c>
      <c r="T482">
        <f>VLOOKUP('Ответы на форму (1)'!V482,ЧастотаПрактик,2,FALSE)</f>
        <v>3</v>
      </c>
      <c r="U482">
        <f>VLOOKUP('Ответы на форму (1)'!W482,ЧастотаПрактик,2,FALSE)</f>
        <v>0</v>
      </c>
      <c r="V482">
        <f>VLOOKUP('Ответы на форму (1)'!X482,ЧастотаПрактик,2,FALSE)</f>
        <v>4</v>
      </c>
      <c r="W482">
        <f>VLOOKUP('Ответы на форму (1)'!Y482,ЧастотаПрактик,2,FALSE)</f>
        <v>2</v>
      </c>
      <c r="X482">
        <f>VLOOKUP('Ответы на форму (1)'!Z482,ЧастотаПрактик,2,FALSE)</f>
        <v>0</v>
      </c>
      <c r="Y482">
        <f>VLOOKUP('Ответы на форму (1)'!AA482,ЧастотаПрактик,2,FALSE)</f>
        <v>3</v>
      </c>
      <c r="Z482">
        <f>VLOOKUP('Ответы на форму (1)'!AB482,ЧастотаПрактик,2,FALSE)</f>
        <v>3</v>
      </c>
      <c r="AA482">
        <f>VLOOKUP('Ответы на форму (1)'!AC482,ЧастотаПрактик,2,FALSE)</f>
        <v>4</v>
      </c>
      <c r="AB482">
        <f>VLOOKUP('Ответы на форму (1)'!AD482,ЧастотаПрактик,2,FALSE)</f>
        <v>1</v>
      </c>
      <c r="AC482">
        <f>VLOOKUP('Ответы на форму (1)'!AE482,ЧастотаПрактик,2,FALSE)</f>
        <v>0</v>
      </c>
      <c r="AD482">
        <f>VLOOKUP('Ответы на форму (1)'!AF482,ЧастотаПрактик,2,FALSE)</f>
        <v>2</v>
      </c>
      <c r="AE482">
        <f>VLOOKUP('Ответы на форму (1)'!AG482,ДаПочтиНет,2,FALSE)</f>
        <v>0</v>
      </c>
      <c r="AF482">
        <f>VLOOKUP('Ответы на форму (1)'!AH482,ДаПочтиНет,2,FALSE)</f>
        <v>0</v>
      </c>
      <c r="AG482">
        <f>VLOOKUP('Ответы на форму (1)'!AI482,ДаПочтиНет,2,FALSE)</f>
        <v>0</v>
      </c>
      <c r="AH482">
        <f>VLOOKUP('Ответы на форму (1)'!AJ482,ДаПочтиНет,2,FALSE)</f>
        <v>0</v>
      </c>
      <c r="AI482">
        <f>VLOOKUP('Ответы на форму (1)'!AK482,ДаПочтиНет,2,FALSE)</f>
        <v>0</v>
      </c>
      <c r="AJ482">
        <f>VLOOKUP('Ответы на форму (1)'!AL482,ДаПочтиНет,2,FALSE)</f>
        <v>2</v>
      </c>
      <c r="AK482">
        <f>VLOOKUP('Ответы на форму (1)'!AM482,ДаПочтиНет,2,FALSE)</f>
        <v>1</v>
      </c>
      <c r="AL482">
        <f>VLOOKUP('Ответы на форму (1)'!AN482,ДаПочтиНет,2,FALSE)</f>
        <v>1</v>
      </c>
      <c r="AM482">
        <f>VLOOKUP('Ответы на форму (1)'!AO482,ДаПочтиНет,2,FALSE)</f>
        <v>0</v>
      </c>
      <c r="AN482">
        <f t="shared" si="52"/>
        <v>29</v>
      </c>
      <c r="AO482">
        <f>VLOOKUP('Ответы на форму (1)'!AP482,ДаПочтиНет,2,FALSE)</f>
        <v>0</v>
      </c>
      <c r="AP482">
        <f>VLOOKUP('Ответы на форму (1)'!AQ482,ОбразЖизни,2,FALSE)</f>
        <v>4</v>
      </c>
      <c r="AQ482">
        <f>VLOOKUP('Ответы на форму (1)'!AR482,ОбразЖизни,2,FALSE)</f>
        <v>4</v>
      </c>
      <c r="AR482">
        <f>VLOOKUP('Ответы на форму (1)'!AS482,ОбразЖизни,2,FALSE)</f>
        <v>1</v>
      </c>
      <c r="AS482">
        <f>VLOOKUP('Ответы на форму (1)'!AT482,ОбразЖизни,2,FALSE)</f>
        <v>1</v>
      </c>
      <c r="AT482">
        <f>VLOOKUP('Ответы на форму (1)'!AU482,ОбразЖизни,2,FALSE)</f>
        <v>3</v>
      </c>
      <c r="AU482">
        <f>VLOOKUP('Ответы на форму (1)'!AV482,ОбразЖизни,2,FALSE)</f>
        <v>3</v>
      </c>
      <c r="AV482">
        <f>'Ответы на форму (1)'!AW482</f>
        <v>7</v>
      </c>
      <c r="AW482">
        <f>IF('Ответы на форму (1)'!AX482="",0,1)</f>
        <v>0</v>
      </c>
      <c r="AX482">
        <f>VLOOKUP('Ответы на форму (1)'!AY482,Курение,2,FALSE)</f>
        <v>0</v>
      </c>
      <c r="AY482">
        <f>VLOOKUP('Ответы на форму (1)'!AZ482,Алкоголь,2,FALSE)</f>
        <v>1</v>
      </c>
      <c r="AZ482">
        <f>VLOOKUP('Ответы на форму (1)'!BA482,СемейныйОпыт,2,FALSE)</f>
        <v>1</v>
      </c>
      <c r="BA482">
        <f>'Ответы на форму (1)'!BB482</f>
        <v>0</v>
      </c>
      <c r="BB482">
        <f>IF('Ответы на форму (1)'!BC482="",0,VLOOKUP('Ответы на форму (1)'!BC482,УровниЗнакомства,2,FALSE))</f>
        <v>1</v>
      </c>
      <c r="BC482">
        <f>IF('Ответы на форму (1)'!BD482="",0,VLOOKUP('Ответы на форму (1)'!BD482,УровниЗнакомства,2,FALSE))</f>
        <v>0</v>
      </c>
      <c r="BD482">
        <f>IF('Ответы на форму (1)'!BE482="",0,VLOOKUP('Ответы на форму (1)'!BE482,УровниЗнакомства,2,FALSE))</f>
        <v>1</v>
      </c>
      <c r="BE482">
        <f>IF('Ответы на форму (1)'!BF482="",0,VLOOKUP('Ответы на форму (1)'!BF482,УровниЗнакомства,2,FALSE))</f>
        <v>1</v>
      </c>
      <c r="BF482">
        <f>IF('Ответы на форму (1)'!BG482="",0,VLOOKUP('Ответы на форму (1)'!BG482,УровниЗнакомства,2,FALSE))</f>
        <v>0</v>
      </c>
      <c r="BG482">
        <f>IF('Ответы на форму (1)'!BH482="",0,VLOOKUP('Ответы на форму (1)'!BH482,УровниЗнакомства,2,FALSE))</f>
        <v>1</v>
      </c>
      <c r="BH482">
        <f t="shared" si="57"/>
        <v>4</v>
      </c>
      <c r="BI482">
        <f>VLOOKUP('Ответы на форму (1)'!BI482,ТараканоБалл,2,FALSE)</f>
        <v>3</v>
      </c>
      <c r="BJ482">
        <f>VLOOKUP('Ответы на форму (1)'!BJ482,ТараканоБалл,2,FALSE)</f>
        <v>3</v>
      </c>
      <c r="BK482">
        <f>VLOOKUP('Ответы на форму (1)'!BK482,ТараканоБалл,2,FALSE)</f>
        <v>3</v>
      </c>
      <c r="BL482">
        <f>VLOOKUP('Ответы на форму (1)'!BL482,ТараканоБалл,2,FALSE)</f>
        <v>5</v>
      </c>
      <c r="BM482">
        <f t="shared" si="54"/>
        <v>14</v>
      </c>
      <c r="BN482">
        <f t="shared" si="55"/>
        <v>1</v>
      </c>
      <c r="BO482">
        <f>VLOOKUP('Ответы на форму (1)'!BM482,ОбъемИнфы,2,FALSE)</f>
        <v>0</v>
      </c>
      <c r="BP482">
        <f>VLOOKUP('Ответы на форму (1)'!BN482,ОбъемИнфы,2,FALSE)</f>
        <v>2</v>
      </c>
      <c r="BQ482">
        <f>VLOOKUP('Ответы на форму (1)'!BO482,ОбъемИнфы,2,FALSE)</f>
        <v>1</v>
      </c>
      <c r="BR482">
        <f>VLOOKUP('Ответы на форму (1)'!BP482,ОбъемИнфы,2,FALSE)</f>
        <v>4</v>
      </c>
      <c r="BS482">
        <f>VLOOKUP('Ответы на форму (1)'!BQ482,ОбъемИнфы,2,FALSE)</f>
        <v>4</v>
      </c>
      <c r="BT482">
        <f>VLOOKUP('Ответы на форму (1)'!BR482,ОбъемИнфы,2,FALSE)</f>
        <v>3</v>
      </c>
      <c r="BU482">
        <f>VLOOKUP('Ответы на форму (1)'!BS482,ОбъемИнфы,2,FALSE)</f>
        <v>2</v>
      </c>
      <c r="BV482">
        <f>VLOOKUP('Ответы на форму (1)'!BT482,ОбъемИнфы,2,FALSE)</f>
        <v>1</v>
      </c>
      <c r="BW482">
        <f>IF('Ответы на форму (1)'!BU482&gt;2,"много",'Ответы на форму (1)'!BU482)</f>
        <v>0</v>
      </c>
      <c r="BX482">
        <f>VLOOKUP('Ответы на форму (1)'!BV482,Блыки,2,FALSE)</f>
        <v>0</v>
      </c>
      <c r="BY482">
        <f>IF('Ответы на форму (1)'!BY482="","",'Ответы на форму (1)'!BY482)</f>
        <v>7</v>
      </c>
      <c r="BZ482" t="str">
        <f t="shared" si="50"/>
        <v>Нет</v>
      </c>
    </row>
    <row r="483" spans="1:78" x14ac:dyDescent="0.35">
      <c r="A483">
        <f>IF('Ответы на форму (1)'!B483="М",1,0)</f>
        <v>0</v>
      </c>
      <c r="B483">
        <f>'Ответы на форму (1)'!C483</f>
        <v>38</v>
      </c>
      <c r="C483">
        <f>VLOOKUP('Ответы на форму (1)'!G483,Успевание,2,FALSE)</f>
        <v>2</v>
      </c>
      <c r="D483">
        <f>VLOOKUP('Ответы на форму (1)'!H483,Успевание,2,FALSE)</f>
        <v>1</v>
      </c>
      <c r="E483">
        <f t="shared" si="51"/>
        <v>1</v>
      </c>
      <c r="F483">
        <f>VLOOKUP('Ответы на форму (1)'!I483,ШкалаРомека,2,FALSE)</f>
        <v>3</v>
      </c>
      <c r="G483">
        <f>VLOOKUP('Ответы на форму (1)'!J483,ШкалаРомека,2,FALSE)</f>
        <v>2</v>
      </c>
      <c r="H483">
        <f>VLOOKUP('Ответы на форму (1)'!K483,ШкалаРомека,2,FALSE)</f>
        <v>3</v>
      </c>
      <c r="I483">
        <f>VLOOKUP('Ответы на форму (1)'!L483,ШкалаРомека,2,FALSE)</f>
        <v>2</v>
      </c>
      <c r="J483">
        <f>VLOOKUP('Ответы на форму (1)'!M483,ШкалаРомека,2,FALSE)</f>
        <v>4</v>
      </c>
      <c r="K483">
        <f>VLOOKUP('Ответы на форму (1)'!N483,ШкалаРомека,2,FALSE)</f>
        <v>3</v>
      </c>
      <c r="L483">
        <f>VLOOKUP('Ответы на форму (1)'!O483,ШкалаРомека,2,FALSE)</f>
        <v>2</v>
      </c>
      <c r="M483">
        <f>VLOOKUP('Ответы на форму (1)'!P483,ШкалаРомека,2,FALSE)</f>
        <v>3</v>
      </c>
      <c r="N483">
        <f>VLOOKUP('Ответы на форму (1)'!Q483,ШкалаРомека,2,FALSE)</f>
        <v>3</v>
      </c>
      <c r="O483">
        <f>VLOOKUP('Ответы на форму (1)'!R483,ШкалаРомека,2,FALSE)</f>
        <v>3</v>
      </c>
      <c r="P483">
        <f t="shared" si="56"/>
        <v>28</v>
      </c>
      <c r="Q483">
        <f>VLOOKUP('Ответы на форму (1)'!S483,ЧастотаПрактик,2,FALSE)</f>
        <v>0</v>
      </c>
      <c r="R483">
        <f>VLOOKUP('Ответы на форму (1)'!T483,ЧастотаПрактик,2,FALSE)</f>
        <v>2</v>
      </c>
      <c r="S483">
        <f>VLOOKUP('Ответы на форму (1)'!U483,ЧастотаПрактик,2,FALSE)</f>
        <v>1</v>
      </c>
      <c r="T483">
        <f>VLOOKUP('Ответы на форму (1)'!V483,ЧастотаПрактик,2,FALSE)</f>
        <v>3</v>
      </c>
      <c r="U483">
        <f>VLOOKUP('Ответы на форму (1)'!W483,ЧастотаПрактик,2,FALSE)</f>
        <v>0</v>
      </c>
      <c r="V483">
        <f>VLOOKUP('Ответы на форму (1)'!X483,ЧастотаПрактик,2,FALSE)</f>
        <v>1</v>
      </c>
      <c r="W483">
        <f>VLOOKUP('Ответы на форму (1)'!Y483,ЧастотаПрактик,2,FALSE)</f>
        <v>2</v>
      </c>
      <c r="X483">
        <f>VLOOKUP('Ответы на форму (1)'!Z483,ЧастотаПрактик,2,FALSE)</f>
        <v>0</v>
      </c>
      <c r="Y483">
        <f>VLOOKUP('Ответы на форму (1)'!AA483,ЧастотаПрактик,2,FALSE)</f>
        <v>3</v>
      </c>
      <c r="Z483">
        <f>VLOOKUP('Ответы на форму (1)'!AB483,ЧастотаПрактик,2,FALSE)</f>
        <v>3</v>
      </c>
      <c r="AA483">
        <f>VLOOKUP('Ответы на форму (1)'!AC483,ЧастотаПрактик,2,FALSE)</f>
        <v>0</v>
      </c>
      <c r="AB483">
        <f>VLOOKUP('Ответы на форму (1)'!AD483,ЧастотаПрактик,2,FALSE)</f>
        <v>1</v>
      </c>
      <c r="AC483">
        <f>VLOOKUP('Ответы на форму (1)'!AE483,ЧастотаПрактик,2,FALSE)</f>
        <v>2</v>
      </c>
      <c r="AD483">
        <f>VLOOKUP('Ответы на форму (1)'!AF483,ЧастотаПрактик,2,FALSE)</f>
        <v>2</v>
      </c>
      <c r="AE483">
        <f>VLOOKUP('Ответы на форму (1)'!AG483,ДаПочтиНет,2,FALSE)</f>
        <v>2</v>
      </c>
      <c r="AF483">
        <f>VLOOKUP('Ответы на форму (1)'!AH483,ДаПочтиНет,2,FALSE)</f>
        <v>2</v>
      </c>
      <c r="AG483">
        <f>VLOOKUP('Ответы на форму (1)'!AI483,ДаПочтиНет,2,FALSE)</f>
        <v>1</v>
      </c>
      <c r="AH483">
        <f>VLOOKUP('Ответы на форму (1)'!AJ483,ДаПочтиНет,2,FALSE)</f>
        <v>0</v>
      </c>
      <c r="AI483">
        <f>VLOOKUP('Ответы на форму (1)'!AK483,ДаПочтиНет,2,FALSE)</f>
        <v>2</v>
      </c>
      <c r="AJ483">
        <f>VLOOKUP('Ответы на форму (1)'!AL483,ДаПочтиНет,2,FALSE)</f>
        <v>0</v>
      </c>
      <c r="AK483">
        <f>VLOOKUP('Ответы на форму (1)'!AM483,ДаПочтиНет,2,FALSE)</f>
        <v>0</v>
      </c>
      <c r="AL483">
        <f>VLOOKUP('Ответы на форму (1)'!AN483,ДаПочтиНет,2,FALSE)</f>
        <v>0</v>
      </c>
      <c r="AM483">
        <f>VLOOKUP('Ответы на форму (1)'!AO483,ДаПочтиНет,2,FALSE)</f>
        <v>2</v>
      </c>
      <c r="AN483">
        <f t="shared" si="52"/>
        <v>26</v>
      </c>
      <c r="AO483">
        <f>VLOOKUP('Ответы на форму (1)'!AP483,ДаПочтиНет,2,FALSE)</f>
        <v>0</v>
      </c>
      <c r="AP483">
        <f>VLOOKUP('Ответы на форму (1)'!AQ483,ОбразЖизни,2,FALSE)</f>
        <v>4</v>
      </c>
      <c r="AQ483">
        <f>VLOOKUP('Ответы на форму (1)'!AR483,ОбразЖизни,2,FALSE)</f>
        <v>1</v>
      </c>
      <c r="AR483">
        <f>VLOOKUP('Ответы на форму (1)'!AS483,ОбразЖизни,2,FALSE)</f>
        <v>0</v>
      </c>
      <c r="AS483">
        <f>VLOOKUP('Ответы на форму (1)'!AT483,ОбразЖизни,2,FALSE)</f>
        <v>4</v>
      </c>
      <c r="AT483">
        <f>VLOOKUP('Ответы на форму (1)'!AU483,ОбразЖизни,2,FALSE)</f>
        <v>2</v>
      </c>
      <c r="AU483">
        <f>VLOOKUP('Ответы на форму (1)'!AV483,ОбразЖизни,2,FALSE)</f>
        <v>2</v>
      </c>
      <c r="AV483">
        <f>'Ответы на форму (1)'!AW483</f>
        <v>7</v>
      </c>
      <c r="AW483">
        <f>IF('Ответы на форму (1)'!AX483="",0,1)</f>
        <v>0</v>
      </c>
      <c r="AX483">
        <f>VLOOKUP('Ответы на форму (1)'!AY483,Курение,2,FALSE)</f>
        <v>0</v>
      </c>
      <c r="AY483">
        <f>VLOOKUP('Ответы на форму (1)'!AZ483,Алкоголь,2,FALSE)</f>
        <v>1</v>
      </c>
      <c r="AZ483">
        <f>VLOOKUP('Ответы на форму (1)'!BA483,СемейныйОпыт,2,FALSE)</f>
        <v>2</v>
      </c>
      <c r="BA483">
        <f>'Ответы на форму (1)'!BB483</f>
        <v>2</v>
      </c>
      <c r="BB483">
        <f>IF('Ответы на форму (1)'!BC483="",0,VLOOKUP('Ответы на форму (1)'!BC483,УровниЗнакомства,2,FALSE))</f>
        <v>0</v>
      </c>
      <c r="BC483">
        <f>IF('Ответы на форму (1)'!BD483="",0,VLOOKUP('Ответы на форму (1)'!BD483,УровниЗнакомства,2,FALSE))</f>
        <v>0</v>
      </c>
      <c r="BD483">
        <f>IF('Ответы на форму (1)'!BE483="",0,VLOOKUP('Ответы на форму (1)'!BE483,УровниЗнакомства,2,FALSE))</f>
        <v>0</v>
      </c>
      <c r="BE483">
        <f>IF('Ответы на форму (1)'!BF483="",0,VLOOKUP('Ответы на форму (1)'!BF483,УровниЗнакомства,2,FALSE))</f>
        <v>1</v>
      </c>
      <c r="BF483">
        <f>IF('Ответы на форму (1)'!BG483="",0,VLOOKUP('Ответы на форму (1)'!BG483,УровниЗнакомства,2,FALSE))</f>
        <v>0</v>
      </c>
      <c r="BG483">
        <f>IF('Ответы на форму (1)'!BH483="",0,VLOOKUP('Ответы на форму (1)'!BH483,УровниЗнакомства,2,FALSE))</f>
        <v>0</v>
      </c>
      <c r="BH483">
        <f t="shared" si="57"/>
        <v>1</v>
      </c>
      <c r="BI483">
        <f>VLOOKUP('Ответы на форму (1)'!BI483,ТараканоБалл,2,FALSE)</f>
        <v>4</v>
      </c>
      <c r="BJ483">
        <f>VLOOKUP('Ответы на форму (1)'!BJ483,ТараканоБалл,2,FALSE)</f>
        <v>4</v>
      </c>
      <c r="BK483">
        <f>VLOOKUP('Ответы на форму (1)'!BK483,ТараканоБалл,2,FALSE)</f>
        <v>4</v>
      </c>
      <c r="BL483">
        <f>VLOOKUP('Ответы на форму (1)'!BL483,ТараканоБалл,2,FALSE)</f>
        <v>4</v>
      </c>
      <c r="BM483">
        <f t="shared" si="54"/>
        <v>16</v>
      </c>
      <c r="BN483">
        <f t="shared" si="55"/>
        <v>2</v>
      </c>
      <c r="BO483">
        <f>VLOOKUP('Ответы на форму (1)'!BM483,ОбъемИнфы,2,FALSE)</f>
        <v>4</v>
      </c>
      <c r="BP483">
        <f>VLOOKUP('Ответы на форму (1)'!BN483,ОбъемИнфы,2,FALSE)</f>
        <v>4</v>
      </c>
      <c r="BQ483">
        <f>VLOOKUP('Ответы на форму (1)'!BO483,ОбъемИнфы,2,FALSE)</f>
        <v>0</v>
      </c>
      <c r="BR483">
        <f>VLOOKUP('Ответы на форму (1)'!BP483,ОбъемИнфы,2,FALSE)</f>
        <v>2</v>
      </c>
      <c r="BS483">
        <f>VLOOKUP('Ответы на форму (1)'!BQ483,ОбъемИнфы,2,FALSE)</f>
        <v>3</v>
      </c>
      <c r="BT483">
        <f>VLOOKUP('Ответы на форму (1)'!BR483,ОбъемИнфы,2,FALSE)</f>
        <v>3</v>
      </c>
      <c r="BU483">
        <f>VLOOKUP('Ответы на форму (1)'!BS483,ОбъемИнфы,2,FALSE)</f>
        <v>0</v>
      </c>
      <c r="BV483">
        <f>VLOOKUP('Ответы на форму (1)'!BT483,ОбъемИнфы,2,FALSE)</f>
        <v>1</v>
      </c>
      <c r="BW483" t="str">
        <f>IF('Ответы на форму (1)'!BU483&gt;2,"много",'Ответы на форму (1)'!BU483)</f>
        <v>много</v>
      </c>
      <c r="BX483">
        <f>VLOOKUP('Ответы на форму (1)'!BV483,Блыки,2,FALSE)</f>
        <v>0</v>
      </c>
      <c r="BY483">
        <f>IF('Ответы на форму (1)'!BY483="","",'Ответы на форму (1)'!BY483)</f>
        <v>9</v>
      </c>
      <c r="BZ483" t="str">
        <f t="shared" si="50"/>
        <v>Да</v>
      </c>
    </row>
    <row r="484" spans="1:78" x14ac:dyDescent="0.35">
      <c r="A484">
        <f>IF('Ответы на форму (1)'!B484="М",1,0)</f>
        <v>0</v>
      </c>
      <c r="B484">
        <f>'Ответы на форму (1)'!C484</f>
        <v>39</v>
      </c>
      <c r="C484">
        <f>VLOOKUP('Ответы на форму (1)'!G484,Успевание,2,FALSE)</f>
        <v>3</v>
      </c>
      <c r="D484">
        <f>VLOOKUP('Ответы на форму (1)'!H484,Успевание,2,FALSE)</f>
        <v>2</v>
      </c>
      <c r="E484">
        <f t="shared" si="51"/>
        <v>1</v>
      </c>
      <c r="F484">
        <f>VLOOKUP('Ответы на форму (1)'!I484,ШкалаРомека,2,FALSE)</f>
        <v>3</v>
      </c>
      <c r="G484">
        <f>VLOOKUP('Ответы на форму (1)'!J484,ШкалаРомека,2,FALSE)</f>
        <v>2</v>
      </c>
      <c r="H484">
        <f>VLOOKUP('Ответы на форму (1)'!K484,ШкалаРомека,2,FALSE)</f>
        <v>3</v>
      </c>
      <c r="I484">
        <f>VLOOKUP('Ответы на форму (1)'!L484,ШкалаРомека,2,FALSE)</f>
        <v>3</v>
      </c>
      <c r="J484">
        <f>VLOOKUP('Ответы на форму (1)'!M484,ШкалаРомека,2,FALSE)</f>
        <v>3</v>
      </c>
      <c r="K484">
        <f>VLOOKUP('Ответы на форму (1)'!N484,ШкалаРомека,2,FALSE)</f>
        <v>3</v>
      </c>
      <c r="L484">
        <f>VLOOKUP('Ответы на форму (1)'!O484,ШкалаРомека,2,FALSE)</f>
        <v>4</v>
      </c>
      <c r="M484">
        <f>VLOOKUP('Ответы на форму (1)'!P484,ШкалаРомека,2,FALSE)</f>
        <v>2</v>
      </c>
      <c r="N484">
        <f>VLOOKUP('Ответы на форму (1)'!Q484,ШкалаРомека,2,FALSE)</f>
        <v>3</v>
      </c>
      <c r="O484">
        <f>VLOOKUP('Ответы на форму (1)'!R484,ШкалаРомека,2,FALSE)</f>
        <v>2</v>
      </c>
      <c r="P484">
        <f t="shared" si="56"/>
        <v>28</v>
      </c>
      <c r="Q484">
        <f>VLOOKUP('Ответы на форму (1)'!S484,ЧастотаПрактик,2,FALSE)</f>
        <v>2</v>
      </c>
      <c r="R484">
        <f>VLOOKUP('Ответы на форму (1)'!T484,ЧастотаПрактик,2,FALSE)</f>
        <v>1</v>
      </c>
      <c r="S484">
        <f>VLOOKUP('Ответы на форму (1)'!U484,ЧастотаПрактик,2,FALSE)</f>
        <v>3</v>
      </c>
      <c r="T484">
        <f>VLOOKUP('Ответы на форму (1)'!V484,ЧастотаПрактик,2,FALSE)</f>
        <v>3</v>
      </c>
      <c r="U484">
        <f>VLOOKUP('Ответы на форму (1)'!W484,ЧастотаПрактик,2,FALSE)</f>
        <v>0</v>
      </c>
      <c r="V484">
        <f>VLOOKUP('Ответы на форму (1)'!X484,ЧастотаПрактик,2,FALSE)</f>
        <v>4</v>
      </c>
      <c r="W484">
        <f>VLOOKUP('Ответы на форму (1)'!Y484,ЧастотаПрактик,2,FALSE)</f>
        <v>3</v>
      </c>
      <c r="X484">
        <f>VLOOKUP('Ответы на форму (1)'!Z484,ЧастотаПрактик,2,FALSE)</f>
        <v>1</v>
      </c>
      <c r="Y484">
        <f>VLOOKUP('Ответы на форму (1)'!AA484,ЧастотаПрактик,2,FALSE)</f>
        <v>2</v>
      </c>
      <c r="Z484">
        <f>VLOOKUP('Ответы на форму (1)'!AB484,ЧастотаПрактик,2,FALSE)</f>
        <v>4</v>
      </c>
      <c r="AA484">
        <f>VLOOKUP('Ответы на форму (1)'!AC484,ЧастотаПрактик,2,FALSE)</f>
        <v>0</v>
      </c>
      <c r="AB484">
        <f>VLOOKUP('Ответы на форму (1)'!AD484,ЧастотаПрактик,2,FALSE)</f>
        <v>2</v>
      </c>
      <c r="AC484">
        <f>VLOOKUP('Ответы на форму (1)'!AE484,ЧастотаПрактик,2,FALSE)</f>
        <v>2</v>
      </c>
      <c r="AD484">
        <f>VLOOKUP('Ответы на форму (1)'!AF484,ЧастотаПрактик,2,FALSE)</f>
        <v>2</v>
      </c>
      <c r="AE484">
        <f>VLOOKUP('Ответы на форму (1)'!AG484,ДаПочтиНет,2,FALSE)</f>
        <v>0</v>
      </c>
      <c r="AF484">
        <f>VLOOKUP('Ответы на форму (1)'!AH484,ДаПочтиНет,2,FALSE)</f>
        <v>2</v>
      </c>
      <c r="AG484">
        <f>VLOOKUP('Ответы на форму (1)'!AI484,ДаПочтиНет,2,FALSE)</f>
        <v>2</v>
      </c>
      <c r="AH484">
        <f>VLOOKUP('Ответы на форму (1)'!AJ484,ДаПочтиНет,2,FALSE)</f>
        <v>0</v>
      </c>
      <c r="AI484">
        <f>VLOOKUP('Ответы на форму (1)'!AK484,ДаПочтиНет,2,FALSE)</f>
        <v>2</v>
      </c>
      <c r="AJ484">
        <f>VLOOKUP('Ответы на форму (1)'!AL484,ДаПочтиНет,2,FALSE)</f>
        <v>0</v>
      </c>
      <c r="AK484">
        <f>VLOOKUP('Ответы на форму (1)'!AM484,ДаПочтиНет,2,FALSE)</f>
        <v>0</v>
      </c>
      <c r="AL484">
        <f>VLOOKUP('Ответы на форму (1)'!AN484,ДаПочтиНет,2,FALSE)</f>
        <v>0</v>
      </c>
      <c r="AM484">
        <f>VLOOKUP('Ответы на форму (1)'!AO484,ДаПочтиНет,2,FALSE)</f>
        <v>0</v>
      </c>
      <c r="AN484">
        <f t="shared" si="52"/>
        <v>31</v>
      </c>
      <c r="AO484">
        <f>VLOOKUP('Ответы на форму (1)'!AP484,ДаПочтиНет,2,FALSE)</f>
        <v>0</v>
      </c>
      <c r="AP484">
        <f>VLOOKUP('Ответы на форму (1)'!AQ484,ОбразЖизни,2,FALSE)</f>
        <v>2</v>
      </c>
      <c r="AQ484">
        <f>VLOOKUP('Ответы на форму (1)'!AR484,ОбразЖизни,2,FALSE)</f>
        <v>4</v>
      </c>
      <c r="AR484">
        <f>VLOOKUP('Ответы на форму (1)'!AS484,ОбразЖизни,2,FALSE)</f>
        <v>2</v>
      </c>
      <c r="AS484">
        <f>VLOOKUP('Ответы на форму (1)'!AT484,ОбразЖизни,2,FALSE)</f>
        <v>1</v>
      </c>
      <c r="AT484">
        <f>VLOOKUP('Ответы на форму (1)'!AU484,ОбразЖизни,2,FALSE)</f>
        <v>2</v>
      </c>
      <c r="AU484">
        <f>VLOOKUP('Ответы на форму (1)'!AV484,ОбразЖизни,2,FALSE)</f>
        <v>2</v>
      </c>
      <c r="AV484">
        <f>'Ответы на форму (1)'!AW484</f>
        <v>6</v>
      </c>
      <c r="AW484">
        <f>IF('Ответы на форму (1)'!AX484="",0,1)</f>
        <v>0</v>
      </c>
      <c r="AX484">
        <f>VLOOKUP('Ответы на форму (1)'!AY484,Курение,2,FALSE)</f>
        <v>0</v>
      </c>
      <c r="AY484">
        <f>VLOOKUP('Ответы на форму (1)'!AZ484,Алкоголь,2,FALSE)</f>
        <v>2</v>
      </c>
      <c r="AZ484">
        <f>VLOOKUP('Ответы на форму (1)'!BA484,СемейныйОпыт,2,FALSE)</f>
        <v>1</v>
      </c>
      <c r="BA484">
        <f>'Ответы на форму (1)'!BB484</f>
        <v>1</v>
      </c>
      <c r="BB484">
        <f>IF('Ответы на форму (1)'!BC484="",0,VLOOKUP('Ответы на форму (1)'!BC484,УровниЗнакомства,2,FALSE))</f>
        <v>0</v>
      </c>
      <c r="BC484">
        <f>IF('Ответы на форму (1)'!BD484="",0,VLOOKUP('Ответы на форму (1)'!BD484,УровниЗнакомства,2,FALSE))</f>
        <v>0</v>
      </c>
      <c r="BD484">
        <f>IF('Ответы на форму (1)'!BE484="",0,VLOOKUP('Ответы на форму (1)'!BE484,УровниЗнакомства,2,FALSE))</f>
        <v>0</v>
      </c>
      <c r="BE484">
        <f>IF('Ответы на форму (1)'!BF484="",0,VLOOKUP('Ответы на форму (1)'!BF484,УровниЗнакомства,2,FALSE))</f>
        <v>3</v>
      </c>
      <c r="BF484">
        <f>IF('Ответы на форму (1)'!BG484="",0,VLOOKUP('Ответы на форму (1)'!BG484,УровниЗнакомства,2,FALSE))</f>
        <v>0</v>
      </c>
      <c r="BG484">
        <f>IF('Ответы на форму (1)'!BH484="",0,VLOOKUP('Ответы на форму (1)'!BH484,УровниЗнакомства,2,FALSE))</f>
        <v>0</v>
      </c>
      <c r="BH484">
        <f t="shared" si="57"/>
        <v>3</v>
      </c>
      <c r="BI484">
        <f>VLOOKUP('Ответы на форму (1)'!BI484,ТараканоБалл,2,FALSE)</f>
        <v>2</v>
      </c>
      <c r="BJ484">
        <f>VLOOKUP('Ответы на форму (1)'!BJ484,ТараканоБалл,2,FALSE)</f>
        <v>1</v>
      </c>
      <c r="BK484">
        <f>VLOOKUP('Ответы на форму (1)'!BK484,ТараканоБалл,2,FALSE)</f>
        <v>4</v>
      </c>
      <c r="BL484">
        <f>VLOOKUP('Ответы на форму (1)'!BL484,ТараканоБалл,2,FALSE)</f>
        <v>4</v>
      </c>
      <c r="BM484">
        <f t="shared" si="54"/>
        <v>11</v>
      </c>
      <c r="BN484">
        <f t="shared" si="55"/>
        <v>1</v>
      </c>
      <c r="BO484">
        <f>VLOOKUP('Ответы на форму (1)'!BM484,ОбъемИнфы,2,FALSE)</f>
        <v>1</v>
      </c>
      <c r="BP484">
        <f>VLOOKUP('Ответы на форму (1)'!BN484,ОбъемИнфы,2,FALSE)</f>
        <v>3</v>
      </c>
      <c r="BQ484">
        <f>VLOOKUP('Ответы на форму (1)'!BO484,ОбъемИнфы,2,FALSE)</f>
        <v>2</v>
      </c>
      <c r="BR484">
        <f>VLOOKUP('Ответы на форму (1)'!BP484,ОбъемИнфы,2,FALSE)</f>
        <v>4</v>
      </c>
      <c r="BS484">
        <f>VLOOKUP('Ответы на форму (1)'!BQ484,ОбъемИнфы,2,FALSE)</f>
        <v>3</v>
      </c>
      <c r="BT484">
        <f>VLOOKUP('Ответы на форму (1)'!BR484,ОбъемИнфы,2,FALSE)</f>
        <v>3</v>
      </c>
      <c r="BU484">
        <f>VLOOKUP('Ответы на форму (1)'!BS484,ОбъемИнфы,2,FALSE)</f>
        <v>2</v>
      </c>
      <c r="BV484">
        <f>VLOOKUP('Ответы на форму (1)'!BT484,ОбъемИнфы,2,FALSE)</f>
        <v>1</v>
      </c>
      <c r="BW484">
        <f>IF('Ответы на форму (1)'!BU484&gt;2,"много",'Ответы на форму (1)'!BU484)</f>
        <v>1</v>
      </c>
      <c r="BX484">
        <f>VLOOKUP('Ответы на форму (1)'!BV484,Блыки,2,FALSE)</f>
        <v>0</v>
      </c>
      <c r="BY484">
        <f>IF('Ответы на форму (1)'!BY484="","",'Ответы на форму (1)'!BY484)</f>
        <v>8</v>
      </c>
      <c r="BZ484" t="str">
        <f t="shared" si="50"/>
        <v>Да</v>
      </c>
    </row>
    <row r="485" spans="1:78" x14ac:dyDescent="0.35">
      <c r="A485">
        <f>IF('Ответы на форму (1)'!B485="М",1,0)</f>
        <v>1</v>
      </c>
      <c r="B485">
        <f>'Ответы на форму (1)'!C485</f>
        <v>41</v>
      </c>
      <c r="C485">
        <f>VLOOKUP('Ответы на форму (1)'!G485,Успевание,2,FALSE)</f>
        <v>3</v>
      </c>
      <c r="D485">
        <f>VLOOKUP('Ответы на форму (1)'!H485,Успевание,2,FALSE)</f>
        <v>4</v>
      </c>
      <c r="E485">
        <f t="shared" si="51"/>
        <v>-1</v>
      </c>
      <c r="F485">
        <f>VLOOKUP('Ответы на форму (1)'!I485,ШкалаРомека,2,FALSE)</f>
        <v>3</v>
      </c>
      <c r="G485">
        <f>VLOOKUP('Ответы на форму (1)'!J485,ШкалаРомека,2,FALSE)</f>
        <v>3</v>
      </c>
      <c r="H485">
        <f>VLOOKUP('Ответы на форму (1)'!K485,ШкалаРомека,2,FALSE)</f>
        <v>2</v>
      </c>
      <c r="I485">
        <f>VLOOKUP('Ответы на форму (1)'!L485,ШкалаРомека,2,FALSE)</f>
        <v>2</v>
      </c>
      <c r="J485">
        <f>VLOOKUP('Ответы на форму (1)'!M485,ШкалаРомека,2,FALSE)</f>
        <v>3</v>
      </c>
      <c r="K485">
        <f>VLOOKUP('Ответы на форму (1)'!N485,ШкалаРомека,2,FALSE)</f>
        <v>3</v>
      </c>
      <c r="L485">
        <f>VLOOKUP('Ответы на форму (1)'!O485,ШкалаРомека,2,FALSE)</f>
        <v>3</v>
      </c>
      <c r="M485">
        <f>VLOOKUP('Ответы на форму (1)'!P485,ШкалаРомека,2,FALSE)</f>
        <v>3</v>
      </c>
      <c r="N485">
        <f>VLOOKUP('Ответы на форму (1)'!Q485,ШкалаРомека,2,FALSE)</f>
        <v>3</v>
      </c>
      <c r="O485">
        <f>VLOOKUP('Ответы на форму (1)'!R485,ШкалаРомека,2,FALSE)</f>
        <v>3</v>
      </c>
      <c r="P485">
        <f t="shared" si="56"/>
        <v>28</v>
      </c>
      <c r="Q485">
        <f>VLOOKUP('Ответы на форму (1)'!S485,ЧастотаПрактик,2,FALSE)</f>
        <v>1</v>
      </c>
      <c r="R485">
        <f>VLOOKUP('Ответы на форму (1)'!T485,ЧастотаПрактик,2,FALSE)</f>
        <v>1</v>
      </c>
      <c r="S485">
        <f>VLOOKUP('Ответы на форму (1)'!U485,ЧастотаПрактик,2,FALSE)</f>
        <v>2</v>
      </c>
      <c r="T485">
        <f>VLOOKUP('Ответы на форму (1)'!V485,ЧастотаПрактик,2,FALSE)</f>
        <v>2</v>
      </c>
      <c r="U485">
        <f>VLOOKUP('Ответы на форму (1)'!W485,ЧастотаПрактик,2,FALSE)</f>
        <v>0</v>
      </c>
      <c r="V485">
        <f>VLOOKUP('Ответы на форму (1)'!X485,ЧастотаПрактик,2,FALSE)</f>
        <v>0</v>
      </c>
      <c r="W485">
        <f>VLOOKUP('Ответы на форму (1)'!Y485,ЧастотаПрактик,2,FALSE)</f>
        <v>1</v>
      </c>
      <c r="X485">
        <f>VLOOKUP('Ответы на форму (1)'!Z485,ЧастотаПрактик,2,FALSE)</f>
        <v>1</v>
      </c>
      <c r="Y485">
        <f>VLOOKUP('Ответы на форму (1)'!AA485,ЧастотаПрактик,2,FALSE)</f>
        <v>1</v>
      </c>
      <c r="Z485">
        <f>VLOOKUP('Ответы на форму (1)'!AB485,ЧастотаПрактик,2,FALSE)</f>
        <v>1</v>
      </c>
      <c r="AA485">
        <f>VLOOKUP('Ответы на форму (1)'!AC485,ЧастотаПрактик,2,FALSE)</f>
        <v>1</v>
      </c>
      <c r="AB485">
        <f>VLOOKUP('Ответы на форму (1)'!AD485,ЧастотаПрактик,2,FALSE)</f>
        <v>2</v>
      </c>
      <c r="AC485">
        <f>VLOOKUP('Ответы на форму (1)'!AE485,ЧастотаПрактик,2,FALSE)</f>
        <v>3</v>
      </c>
      <c r="AD485">
        <f>VLOOKUP('Ответы на форму (1)'!AF485,ЧастотаПрактик,2,FALSE)</f>
        <v>3</v>
      </c>
      <c r="AE485">
        <f>VLOOKUP('Ответы на форму (1)'!AG485,ДаПочтиНет,2,FALSE)</f>
        <v>2</v>
      </c>
      <c r="AF485">
        <f>VLOOKUP('Ответы на форму (1)'!AH485,ДаПочтиНет,2,FALSE)</f>
        <v>2</v>
      </c>
      <c r="AG485">
        <f>VLOOKUP('Ответы на форму (1)'!AI485,ДаПочтиНет,2,FALSE)</f>
        <v>1</v>
      </c>
      <c r="AH485">
        <f>VLOOKUP('Ответы на форму (1)'!AJ485,ДаПочтиНет,2,FALSE)</f>
        <v>2</v>
      </c>
      <c r="AI485">
        <f>VLOOKUP('Ответы на форму (1)'!AK485,ДаПочтиНет,2,FALSE)</f>
        <v>2</v>
      </c>
      <c r="AJ485">
        <f>VLOOKUP('Ответы на форму (1)'!AL485,ДаПочтиНет,2,FALSE)</f>
        <v>2</v>
      </c>
      <c r="AK485">
        <f>VLOOKUP('Ответы на форму (1)'!AM485,ДаПочтиНет,2,FALSE)</f>
        <v>2</v>
      </c>
      <c r="AL485">
        <f>VLOOKUP('Ответы на форму (1)'!AN485,ДаПочтиНет,2,FALSE)</f>
        <v>2</v>
      </c>
      <c r="AM485">
        <f>VLOOKUP('Ответы на форму (1)'!AO485,ДаПочтиНет,2,FALSE)</f>
        <v>2</v>
      </c>
      <c r="AN485">
        <f t="shared" si="52"/>
        <v>35</v>
      </c>
      <c r="AO485">
        <f>VLOOKUP('Ответы на форму (1)'!AP485,ДаПочтиНет,2,FALSE)</f>
        <v>1</v>
      </c>
      <c r="AP485">
        <f>VLOOKUP('Ответы на форму (1)'!AQ485,ОбразЖизни,2,FALSE)</f>
        <v>4</v>
      </c>
      <c r="AQ485">
        <f>VLOOKUP('Ответы на форму (1)'!AR485,ОбразЖизни,2,FALSE)</f>
        <v>3</v>
      </c>
      <c r="AR485">
        <f>VLOOKUP('Ответы на форму (1)'!AS485,ОбразЖизни,2,FALSE)</f>
        <v>1</v>
      </c>
      <c r="AS485">
        <f>VLOOKUP('Ответы на форму (1)'!AT485,ОбразЖизни,2,FALSE)</f>
        <v>1</v>
      </c>
      <c r="AT485">
        <f>VLOOKUP('Ответы на форму (1)'!AU485,ОбразЖизни,2,FALSE)</f>
        <v>3</v>
      </c>
      <c r="AU485">
        <f>VLOOKUP('Ответы на форму (1)'!AV485,ОбразЖизни,2,FALSE)</f>
        <v>3</v>
      </c>
      <c r="AV485">
        <f>'Ответы на форму (1)'!AW485</f>
        <v>6</v>
      </c>
      <c r="AW485">
        <f>IF('Ответы на форму (1)'!AX485="",0,1)</f>
        <v>0</v>
      </c>
      <c r="AX485">
        <f>VLOOKUP('Ответы на форму (1)'!AY485,Курение,2,FALSE)</f>
        <v>0</v>
      </c>
      <c r="AY485">
        <f>VLOOKUP('Ответы на форму (1)'!AZ485,Алкоголь,2,FALSE)</f>
        <v>1</v>
      </c>
      <c r="AZ485">
        <f>VLOOKUP('Ответы на форму (1)'!BA485,СемейныйОпыт,2,FALSE)</f>
        <v>1</v>
      </c>
      <c r="BA485">
        <f>'Ответы на форму (1)'!BB485</f>
        <v>2</v>
      </c>
      <c r="BB485">
        <f>IF('Ответы на форму (1)'!BC485="",0,VLOOKUP('Ответы на форму (1)'!BC485,УровниЗнакомства,2,FALSE))</f>
        <v>4</v>
      </c>
      <c r="BC485">
        <f>IF('Ответы на форму (1)'!BD485="",0,VLOOKUP('Ответы на форму (1)'!BD485,УровниЗнакомства,2,FALSE))</f>
        <v>2</v>
      </c>
      <c r="BD485">
        <f>IF('Ответы на форму (1)'!BE485="",0,VLOOKUP('Ответы на форму (1)'!BE485,УровниЗнакомства,2,FALSE))</f>
        <v>3</v>
      </c>
      <c r="BE485">
        <f>IF('Ответы на форму (1)'!BF485="",0,VLOOKUP('Ответы на форму (1)'!BF485,УровниЗнакомства,2,FALSE))</f>
        <v>5</v>
      </c>
      <c r="BF485">
        <f>IF('Ответы на форму (1)'!BG485="",0,VLOOKUP('Ответы на форму (1)'!BG485,УровниЗнакомства,2,FALSE))</f>
        <v>5</v>
      </c>
      <c r="BG485">
        <f>IF('Ответы на форму (1)'!BH485="",0,VLOOKUP('Ответы на форму (1)'!BH485,УровниЗнакомства,2,FALSE))</f>
        <v>0</v>
      </c>
      <c r="BH485">
        <f t="shared" si="57"/>
        <v>19</v>
      </c>
      <c r="BI485">
        <f>VLOOKUP('Ответы на форму (1)'!BI485,ТараканоБалл,2,FALSE)</f>
        <v>5</v>
      </c>
      <c r="BJ485">
        <f>VLOOKUP('Ответы на форму (1)'!BJ485,ТараканоБалл,2,FALSE)</f>
        <v>3</v>
      </c>
      <c r="BK485">
        <f>VLOOKUP('Ответы на форму (1)'!BK485,ТараканоБалл,2,FALSE)</f>
        <v>4</v>
      </c>
      <c r="BL485">
        <f>VLOOKUP('Ответы на форму (1)'!BL485,ТараканоБалл,2,FALSE)</f>
        <v>5</v>
      </c>
      <c r="BM485">
        <f t="shared" si="54"/>
        <v>17</v>
      </c>
      <c r="BN485">
        <f t="shared" si="55"/>
        <v>2</v>
      </c>
      <c r="BO485">
        <f>VLOOKUP('Ответы на форму (1)'!BM485,ОбъемИнфы,2,FALSE)</f>
        <v>1</v>
      </c>
      <c r="BP485">
        <f>VLOOKUP('Ответы на форму (1)'!BN485,ОбъемИнфы,2,FALSE)</f>
        <v>2</v>
      </c>
      <c r="BQ485">
        <f>VLOOKUP('Ответы на форму (1)'!BO485,ОбъемИнфы,2,FALSE)</f>
        <v>1</v>
      </c>
      <c r="BR485">
        <f>VLOOKUP('Ответы на форму (1)'!BP485,ОбъемИнфы,2,FALSE)</f>
        <v>4</v>
      </c>
      <c r="BS485">
        <f>VLOOKUP('Ответы на форму (1)'!BQ485,ОбъемИнфы,2,FALSE)</f>
        <v>4</v>
      </c>
      <c r="BT485">
        <f>VLOOKUP('Ответы на форму (1)'!BR485,ОбъемИнфы,2,FALSE)</f>
        <v>4</v>
      </c>
      <c r="BU485">
        <f>VLOOKUP('Ответы на форму (1)'!BS485,ОбъемИнфы,2,FALSE)</f>
        <v>1</v>
      </c>
      <c r="BV485">
        <f>VLOOKUP('Ответы на форму (1)'!BT485,ОбъемИнфы,2,FALSE)</f>
        <v>0</v>
      </c>
      <c r="BW485">
        <f>IF('Ответы на форму (1)'!BU485&gt;2,"много",'Ответы на форму (1)'!BU485)</f>
        <v>2</v>
      </c>
      <c r="BX485">
        <f>VLOOKUP('Ответы на форму (1)'!BV485,Блыки,2,FALSE)</f>
        <v>0</v>
      </c>
      <c r="BY485">
        <f>IF('Ответы на форму (1)'!BY485="","",'Ответы на форму (1)'!BY485)</f>
        <v>7</v>
      </c>
      <c r="BZ485" t="str">
        <f t="shared" si="50"/>
        <v>Да</v>
      </c>
    </row>
    <row r="486" spans="1:78" x14ac:dyDescent="0.35">
      <c r="A486">
        <f>IF('Ответы на форму (1)'!B486="М",1,0)</f>
        <v>0</v>
      </c>
      <c r="B486">
        <f>'Ответы на форму (1)'!C486</f>
        <v>34</v>
      </c>
      <c r="C486">
        <f>VLOOKUP('Ответы на форму (1)'!G486,Успевание,2,FALSE)</f>
        <v>3</v>
      </c>
      <c r="D486">
        <f>VLOOKUP('Ответы на форму (1)'!H486,Успевание,2,FALSE)</f>
        <v>3</v>
      </c>
      <c r="E486">
        <f t="shared" si="51"/>
        <v>0</v>
      </c>
      <c r="F486">
        <f>VLOOKUP('Ответы на форму (1)'!I486,ШкалаРомека,2,FALSE)</f>
        <v>3</v>
      </c>
      <c r="G486">
        <f>VLOOKUP('Ответы на форму (1)'!J486,ШкалаРомека,2,FALSE)</f>
        <v>2</v>
      </c>
      <c r="H486">
        <f>VLOOKUP('Ответы на форму (1)'!K486,ШкалаРомека,2,FALSE)</f>
        <v>2</v>
      </c>
      <c r="I486">
        <f>VLOOKUP('Ответы на форму (1)'!L486,ШкалаРомека,2,FALSE)</f>
        <v>1</v>
      </c>
      <c r="J486">
        <f>VLOOKUP('Ответы на форму (1)'!M486,ШкалаРомека,2,FALSE)</f>
        <v>1</v>
      </c>
      <c r="K486">
        <f>VLOOKUP('Ответы на форму (1)'!N486,ШкалаРомека,2,FALSE)</f>
        <v>2</v>
      </c>
      <c r="L486">
        <f>VLOOKUP('Ответы на форму (1)'!O486,ШкалаРомека,2,FALSE)</f>
        <v>2</v>
      </c>
      <c r="M486">
        <f>VLOOKUP('Ответы на форму (1)'!P486,ШкалаРомека,2,FALSE)</f>
        <v>1</v>
      </c>
      <c r="N486">
        <f>VLOOKUP('Ответы на форму (1)'!Q486,ШкалаРомека,2,FALSE)</f>
        <v>2</v>
      </c>
      <c r="O486">
        <f>VLOOKUP('Ответы на форму (1)'!R486,ШкалаРомека,2,FALSE)</f>
        <v>2</v>
      </c>
      <c r="P486">
        <f t="shared" si="56"/>
        <v>18</v>
      </c>
      <c r="Q486">
        <f>VLOOKUP('Ответы на форму (1)'!S486,ЧастотаПрактик,2,FALSE)</f>
        <v>3</v>
      </c>
      <c r="R486">
        <f>VLOOKUP('Ответы на форму (1)'!T486,ЧастотаПрактик,2,FALSE)</f>
        <v>1</v>
      </c>
      <c r="S486">
        <f>VLOOKUP('Ответы на форму (1)'!U486,ЧастотаПрактик,2,FALSE)</f>
        <v>3</v>
      </c>
      <c r="T486">
        <f>VLOOKUP('Ответы на форму (1)'!V486,ЧастотаПрактик,2,FALSE)</f>
        <v>2</v>
      </c>
      <c r="U486">
        <f>VLOOKUP('Ответы на форму (1)'!W486,ЧастотаПрактик,2,FALSE)</f>
        <v>2</v>
      </c>
      <c r="V486">
        <f>VLOOKUP('Ответы на форму (1)'!X486,ЧастотаПрактик,2,FALSE)</f>
        <v>1</v>
      </c>
      <c r="W486">
        <f>VLOOKUP('Ответы на форму (1)'!Y486,ЧастотаПрактик,2,FALSE)</f>
        <v>1</v>
      </c>
      <c r="X486">
        <f>VLOOKUP('Ответы на форму (1)'!Z486,ЧастотаПрактик,2,FALSE)</f>
        <v>0</v>
      </c>
      <c r="Y486">
        <f>VLOOKUP('Ответы на форму (1)'!AA486,ЧастотаПрактик,2,FALSE)</f>
        <v>1</v>
      </c>
      <c r="Z486">
        <f>VLOOKUP('Ответы на форму (1)'!AB486,ЧастотаПрактик,2,FALSE)</f>
        <v>0</v>
      </c>
      <c r="AA486">
        <f>VLOOKUP('Ответы на форму (1)'!AC486,ЧастотаПрактик,2,FALSE)</f>
        <v>1</v>
      </c>
      <c r="AB486">
        <f>VLOOKUP('Ответы на форму (1)'!AD486,ЧастотаПрактик,2,FALSE)</f>
        <v>2</v>
      </c>
      <c r="AC486">
        <f>VLOOKUP('Ответы на форму (1)'!AE486,ЧастотаПрактик,2,FALSE)</f>
        <v>1</v>
      </c>
      <c r="AD486">
        <f>VLOOKUP('Ответы на форму (1)'!AF486,ЧастотаПрактик,2,FALSE)</f>
        <v>2</v>
      </c>
      <c r="AE486">
        <f>VLOOKUP('Ответы на форму (1)'!AG486,ДаПочтиНет,2,FALSE)</f>
        <v>0</v>
      </c>
      <c r="AF486">
        <f>VLOOKUP('Ответы на форму (1)'!AH486,ДаПочтиНет,2,FALSE)</f>
        <v>2</v>
      </c>
      <c r="AG486">
        <f>VLOOKUP('Ответы на форму (1)'!AI486,ДаПочтиНет,2,FALSE)</f>
        <v>1</v>
      </c>
      <c r="AH486">
        <f>VLOOKUP('Ответы на форму (1)'!AJ486,ДаПочтиНет,2,FALSE)</f>
        <v>0</v>
      </c>
      <c r="AI486">
        <f>VLOOKUP('Ответы на форму (1)'!AK486,ДаПочтиНет,2,FALSE)</f>
        <v>2</v>
      </c>
      <c r="AJ486">
        <f>VLOOKUP('Ответы на форму (1)'!AL486,ДаПочтиНет,2,FALSE)</f>
        <v>0</v>
      </c>
      <c r="AK486">
        <f>VLOOKUP('Ответы на форму (1)'!AM486,ДаПочтиНет,2,FALSE)</f>
        <v>2</v>
      </c>
      <c r="AL486">
        <f>VLOOKUP('Ответы на форму (1)'!AN486,ДаПочтиНет,2,FALSE)</f>
        <v>0</v>
      </c>
      <c r="AM486">
        <f>VLOOKUP('Ответы на форму (1)'!AO486,ДаПочтиНет,2,FALSE)</f>
        <v>0</v>
      </c>
      <c r="AN486">
        <f t="shared" si="52"/>
        <v>27</v>
      </c>
      <c r="AO486">
        <f>VLOOKUP('Ответы на форму (1)'!AP486,ДаПочтиНет,2,FALSE)</f>
        <v>0</v>
      </c>
      <c r="AP486">
        <f>VLOOKUP('Ответы на форму (1)'!AQ486,ОбразЖизни,2,FALSE)</f>
        <v>4</v>
      </c>
      <c r="AQ486">
        <f>VLOOKUP('Ответы на форму (1)'!AR486,ОбразЖизни,2,FALSE)</f>
        <v>2</v>
      </c>
      <c r="AR486">
        <f>VLOOKUP('Ответы на форму (1)'!AS486,ОбразЖизни,2,FALSE)</f>
        <v>1</v>
      </c>
      <c r="AS486">
        <f>VLOOKUP('Ответы на форму (1)'!AT486,ОбразЖизни,2,FALSE)</f>
        <v>2</v>
      </c>
      <c r="AT486">
        <f>VLOOKUP('Ответы на форму (1)'!AU486,ОбразЖизни,2,FALSE)</f>
        <v>2</v>
      </c>
      <c r="AU486">
        <f>VLOOKUP('Ответы на форму (1)'!AV486,ОбразЖизни,2,FALSE)</f>
        <v>3</v>
      </c>
      <c r="AV486">
        <f>'Ответы на форму (1)'!AW486</f>
        <v>5</v>
      </c>
      <c r="AW486">
        <f>IF('Ответы на форму (1)'!AX486="",0,1)</f>
        <v>0</v>
      </c>
      <c r="AX486">
        <f>VLOOKUP('Ответы на форму (1)'!AY486,Курение,2,FALSE)</f>
        <v>0</v>
      </c>
      <c r="AY486">
        <f>VLOOKUP('Ответы на форму (1)'!AZ486,Алкоголь,2,FALSE)</f>
        <v>1</v>
      </c>
      <c r="AZ486">
        <f>VLOOKUP('Ответы на форму (1)'!BA486,СемейныйОпыт,2,FALSE)</f>
        <v>1</v>
      </c>
      <c r="BA486">
        <f>'Ответы на форму (1)'!BB486</f>
        <v>1</v>
      </c>
      <c r="BB486">
        <f>IF('Ответы на форму (1)'!BC486="",0,VLOOKUP('Ответы на форму (1)'!BC486,УровниЗнакомства,2,FALSE))</f>
        <v>1</v>
      </c>
      <c r="BC486">
        <f>IF('Ответы на форму (1)'!BD486="",0,VLOOKUP('Ответы на форму (1)'!BD486,УровниЗнакомства,2,FALSE))</f>
        <v>1</v>
      </c>
      <c r="BD486">
        <f>IF('Ответы на форму (1)'!BE486="",0,VLOOKUP('Ответы на форму (1)'!BE486,УровниЗнакомства,2,FALSE))</f>
        <v>1</v>
      </c>
      <c r="BE486">
        <f>IF('Ответы на форму (1)'!BF486="",0,VLOOKUP('Ответы на форму (1)'!BF486,УровниЗнакомства,2,FALSE))</f>
        <v>5</v>
      </c>
      <c r="BF486">
        <f>IF('Ответы на форму (1)'!BG486="",0,VLOOKUP('Ответы на форму (1)'!BG486,УровниЗнакомства,2,FALSE))</f>
        <v>0</v>
      </c>
      <c r="BG486">
        <f>IF('Ответы на форму (1)'!BH486="",0,VLOOKUP('Ответы на форму (1)'!BH486,УровниЗнакомства,2,FALSE))</f>
        <v>5</v>
      </c>
      <c r="BH486">
        <f t="shared" si="57"/>
        <v>13</v>
      </c>
      <c r="BI486">
        <f>VLOOKUP('Ответы на форму (1)'!BI486,ТараканоБалл,2,FALSE)</f>
        <v>4</v>
      </c>
      <c r="BJ486">
        <f>VLOOKUP('Ответы на форму (1)'!BJ486,ТараканоБалл,2,FALSE)</f>
        <v>4</v>
      </c>
      <c r="BK486">
        <f>VLOOKUP('Ответы на форму (1)'!BK486,ТараканоБалл,2,FALSE)</f>
        <v>3</v>
      </c>
      <c r="BL486">
        <f>VLOOKUP('Ответы на форму (1)'!BL486,ТараканоБалл,2,FALSE)</f>
        <v>3</v>
      </c>
      <c r="BM486">
        <f t="shared" si="54"/>
        <v>14</v>
      </c>
      <c r="BN486">
        <f t="shared" si="55"/>
        <v>1</v>
      </c>
      <c r="BO486">
        <f>VLOOKUP('Ответы на форму (1)'!BM486,ОбъемИнфы,2,FALSE)</f>
        <v>3</v>
      </c>
      <c r="BP486">
        <f>VLOOKUP('Ответы на форму (1)'!BN486,ОбъемИнфы,2,FALSE)</f>
        <v>2</v>
      </c>
      <c r="BQ486">
        <f>VLOOKUP('Ответы на форму (1)'!BO486,ОбъемИнфы,2,FALSE)</f>
        <v>1</v>
      </c>
      <c r="BR486">
        <f>VLOOKUP('Ответы на форму (1)'!BP486,ОбъемИнфы,2,FALSE)</f>
        <v>3</v>
      </c>
      <c r="BS486">
        <f>VLOOKUP('Ответы на форму (1)'!BQ486,ОбъемИнфы,2,FALSE)</f>
        <v>0</v>
      </c>
      <c r="BT486">
        <f>VLOOKUP('Ответы на форму (1)'!BR486,ОбъемИнфы,2,FALSE)</f>
        <v>1</v>
      </c>
      <c r="BU486">
        <f>VLOOKUP('Ответы на форму (1)'!BS486,ОбъемИнфы,2,FALSE)</f>
        <v>2</v>
      </c>
      <c r="BV486">
        <f>VLOOKUP('Ответы на форму (1)'!BT486,ОбъемИнфы,2,FALSE)</f>
        <v>0</v>
      </c>
      <c r="BW486" t="str">
        <f>IF('Ответы на форму (1)'!BU486&gt;2,"много",'Ответы на форму (1)'!BU486)</f>
        <v>много</v>
      </c>
      <c r="BX486">
        <f>VLOOKUP('Ответы на форму (1)'!BV486,Блыки,2,FALSE)</f>
        <v>0</v>
      </c>
      <c r="BY486">
        <f>IF('Ответы на форму (1)'!BY486="","",'Ответы на форму (1)'!BY486)</f>
        <v>6</v>
      </c>
      <c r="BZ486" t="str">
        <f t="shared" si="50"/>
        <v>Да</v>
      </c>
    </row>
    <row r="487" spans="1:78" x14ac:dyDescent="0.35">
      <c r="A487">
        <f>IF('Ответы на форму (1)'!B487="М",1,0)</f>
        <v>0</v>
      </c>
      <c r="B487">
        <f>'Ответы на форму (1)'!C487</f>
        <v>37</v>
      </c>
      <c r="C487">
        <f>VLOOKUP('Ответы на форму (1)'!G487,Успевание,2,FALSE)</f>
        <v>3</v>
      </c>
      <c r="D487">
        <f>VLOOKUP('Ответы на форму (1)'!H487,Успевание,2,FALSE)</f>
        <v>1</v>
      </c>
      <c r="E487">
        <f t="shared" si="51"/>
        <v>1</v>
      </c>
      <c r="F487">
        <f>VLOOKUP('Ответы на форму (1)'!I487,ШкалаРомека,2,FALSE)</f>
        <v>4</v>
      </c>
      <c r="G487">
        <f>VLOOKUP('Ответы на форму (1)'!J487,ШкалаРомека,2,FALSE)</f>
        <v>4</v>
      </c>
      <c r="H487">
        <f>VLOOKUP('Ответы на форму (1)'!K487,ШкалаРомека,2,FALSE)</f>
        <v>2</v>
      </c>
      <c r="I487">
        <f>VLOOKUP('Ответы на форму (1)'!L487,ШкалаРомека,2,FALSE)</f>
        <v>3</v>
      </c>
      <c r="J487">
        <f>VLOOKUP('Ответы на форму (1)'!M487,ШкалаРомека,2,FALSE)</f>
        <v>4</v>
      </c>
      <c r="K487">
        <f>VLOOKUP('Ответы на форму (1)'!N487,ШкалаРомека,2,FALSE)</f>
        <v>4</v>
      </c>
      <c r="L487">
        <f>VLOOKUP('Ответы на форму (1)'!O487,ШкалаРомека,2,FALSE)</f>
        <v>4</v>
      </c>
      <c r="M487">
        <f>VLOOKUP('Ответы на форму (1)'!P487,ШкалаРомека,2,FALSE)</f>
        <v>4</v>
      </c>
      <c r="N487">
        <f>VLOOKUP('Ответы на форму (1)'!Q487,ШкалаРомека,2,FALSE)</f>
        <v>4</v>
      </c>
      <c r="O487">
        <f>VLOOKUP('Ответы на форму (1)'!R487,ШкалаРомека,2,FALSE)</f>
        <v>3</v>
      </c>
      <c r="P487">
        <f t="shared" si="56"/>
        <v>36</v>
      </c>
      <c r="Q487">
        <f>VLOOKUP('Ответы на форму (1)'!S487,ЧастотаПрактик,2,FALSE)</f>
        <v>1</v>
      </c>
      <c r="R487">
        <f>VLOOKUP('Ответы на форму (1)'!T487,ЧастотаПрактик,2,FALSE)</f>
        <v>1</v>
      </c>
      <c r="S487">
        <f>VLOOKUP('Ответы на форму (1)'!U487,ЧастотаПрактик,2,FALSE)</f>
        <v>4</v>
      </c>
      <c r="T487">
        <f>VLOOKUP('Ответы на форму (1)'!V487,ЧастотаПрактик,2,FALSE)</f>
        <v>4</v>
      </c>
      <c r="U487">
        <f>VLOOKUP('Ответы на форму (1)'!W487,ЧастотаПрактик,2,FALSE)</f>
        <v>4</v>
      </c>
      <c r="V487">
        <f>VLOOKUP('Ответы на форму (1)'!X487,ЧастотаПрактик,2,FALSE)</f>
        <v>1</v>
      </c>
      <c r="W487">
        <f>VLOOKUP('Ответы на форму (1)'!Y487,ЧастотаПрактик,2,FALSE)</f>
        <v>4</v>
      </c>
      <c r="X487">
        <f>VLOOKUP('Ответы на форму (1)'!Z487,ЧастотаПрактик,2,FALSE)</f>
        <v>2</v>
      </c>
      <c r="Y487">
        <f>VLOOKUP('Ответы на форму (1)'!AA487,ЧастотаПрактик,2,FALSE)</f>
        <v>4</v>
      </c>
      <c r="Z487">
        <f>VLOOKUP('Ответы на форму (1)'!AB487,ЧастотаПрактик,2,FALSE)</f>
        <v>3</v>
      </c>
      <c r="AA487">
        <f>VLOOKUP('Ответы на форму (1)'!AC487,ЧастотаПрактик,2,FALSE)</f>
        <v>2</v>
      </c>
      <c r="AB487">
        <f>VLOOKUP('Ответы на форму (1)'!AD487,ЧастотаПрактик,2,FALSE)</f>
        <v>3</v>
      </c>
      <c r="AC487">
        <f>VLOOKUP('Ответы на форму (1)'!AE487,ЧастотаПрактик,2,FALSE)</f>
        <v>1</v>
      </c>
      <c r="AD487">
        <f>VLOOKUP('Ответы на форму (1)'!AF487,ЧастотаПрактик,2,FALSE)</f>
        <v>3</v>
      </c>
      <c r="AE487">
        <f>VLOOKUP('Ответы на форму (1)'!AG487,ДаПочтиНет,2,FALSE)</f>
        <v>2</v>
      </c>
      <c r="AF487">
        <f>VLOOKUP('Ответы на форму (1)'!AH487,ДаПочтиНет,2,FALSE)</f>
        <v>2</v>
      </c>
      <c r="AG487">
        <f>VLOOKUP('Ответы на форму (1)'!AI487,ДаПочтиНет,2,FALSE)</f>
        <v>1</v>
      </c>
      <c r="AH487">
        <f>VLOOKUP('Ответы на форму (1)'!AJ487,ДаПочтиНет,2,FALSE)</f>
        <v>0</v>
      </c>
      <c r="AI487">
        <f>VLOOKUP('Ответы на форму (1)'!AK487,ДаПочтиНет,2,FALSE)</f>
        <v>1</v>
      </c>
      <c r="AJ487">
        <f>VLOOKUP('Ответы на форму (1)'!AL487,ДаПочтиНет,2,FALSE)</f>
        <v>2</v>
      </c>
      <c r="AK487">
        <f>VLOOKUP('Ответы на форму (1)'!AM487,ДаПочтиНет,2,FALSE)</f>
        <v>2</v>
      </c>
      <c r="AL487">
        <f>VLOOKUP('Ответы на форму (1)'!AN487,ДаПочтиНет,2,FALSE)</f>
        <v>2</v>
      </c>
      <c r="AM487">
        <f>VLOOKUP('Ответы на форму (1)'!AO487,ДаПочтиНет,2,FALSE)</f>
        <v>0</v>
      </c>
      <c r="AN487">
        <f t="shared" si="52"/>
        <v>46</v>
      </c>
      <c r="AO487">
        <f>VLOOKUP('Ответы на форму (1)'!AP487,ДаПочтиНет,2,FALSE)</f>
        <v>2</v>
      </c>
      <c r="AP487">
        <f>VLOOKUP('Ответы на форму (1)'!AQ487,ОбразЖизни,2,FALSE)</f>
        <v>3</v>
      </c>
      <c r="AQ487">
        <f>VLOOKUP('Ответы на форму (1)'!AR487,ОбразЖизни,2,FALSE)</f>
        <v>2</v>
      </c>
      <c r="AR487">
        <f>VLOOKUP('Ответы на форму (1)'!AS487,ОбразЖизни,2,FALSE)</f>
        <v>2</v>
      </c>
      <c r="AS487">
        <f>VLOOKUP('Ответы на форму (1)'!AT487,ОбразЖизни,2,FALSE)</f>
        <v>2</v>
      </c>
      <c r="AT487">
        <f>VLOOKUP('Ответы на форму (1)'!AU487,ОбразЖизни,2,FALSE)</f>
        <v>1</v>
      </c>
      <c r="AU487">
        <f>VLOOKUP('Ответы на форму (1)'!AV487,ОбразЖизни,2,FALSE)</f>
        <v>3</v>
      </c>
      <c r="AV487">
        <f>'Ответы на форму (1)'!AW487</f>
        <v>6</v>
      </c>
      <c r="AW487">
        <f>IF('Ответы на форму (1)'!AX487="",0,1)</f>
        <v>0</v>
      </c>
      <c r="AX487">
        <f>VLOOKUP('Ответы на форму (1)'!AY487,Курение,2,FALSE)</f>
        <v>0</v>
      </c>
      <c r="AY487">
        <f>VLOOKUP('Ответы на форму (1)'!AZ487,Алкоголь,2,FALSE)</f>
        <v>2</v>
      </c>
      <c r="AZ487">
        <f>VLOOKUP('Ответы на форму (1)'!BA487,СемейныйОпыт,2,FALSE)</f>
        <v>1</v>
      </c>
      <c r="BA487">
        <f>'Ответы на форму (1)'!BB487</f>
        <v>0</v>
      </c>
      <c r="BB487">
        <f>IF('Ответы на форму (1)'!BC487="",0,VLOOKUP('Ответы на форму (1)'!BC487,УровниЗнакомства,2,FALSE))</f>
        <v>3</v>
      </c>
      <c r="BC487">
        <f>IF('Ответы на форму (1)'!BD487="",0,VLOOKUP('Ответы на форму (1)'!BD487,УровниЗнакомства,2,FALSE))</f>
        <v>5</v>
      </c>
      <c r="BD487">
        <f>IF('Ответы на форму (1)'!BE487="",0,VLOOKUP('Ответы на форму (1)'!BE487,УровниЗнакомства,2,FALSE))</f>
        <v>0</v>
      </c>
      <c r="BE487">
        <f>IF('Ответы на форму (1)'!BF487="",0,VLOOKUP('Ответы на форму (1)'!BF487,УровниЗнакомства,2,FALSE))</f>
        <v>4</v>
      </c>
      <c r="BF487">
        <f>IF('Ответы на форму (1)'!BG487="",0,VLOOKUP('Ответы на форму (1)'!BG487,УровниЗнакомства,2,FALSE))</f>
        <v>0</v>
      </c>
      <c r="BG487">
        <f>IF('Ответы на форму (1)'!BH487="",0,VLOOKUP('Ответы на форму (1)'!BH487,УровниЗнакомства,2,FALSE))</f>
        <v>1</v>
      </c>
      <c r="BH487">
        <f t="shared" si="57"/>
        <v>13</v>
      </c>
      <c r="BI487">
        <f>VLOOKUP('Ответы на форму (1)'!BI487,ТараканоБалл,2,FALSE)</f>
        <v>3</v>
      </c>
      <c r="BJ487">
        <f>VLOOKUP('Ответы на форму (1)'!BJ487,ТараканоБалл,2,FALSE)</f>
        <v>3</v>
      </c>
      <c r="BK487">
        <f>VLOOKUP('Ответы на форму (1)'!BK487,ТараканоБалл,2,FALSE)</f>
        <v>1</v>
      </c>
      <c r="BL487">
        <f>VLOOKUP('Ответы на форму (1)'!BL487,ТараканоБалл,2,FALSE)</f>
        <v>4</v>
      </c>
      <c r="BM487">
        <f t="shared" si="54"/>
        <v>11</v>
      </c>
      <c r="BN487">
        <f t="shared" si="55"/>
        <v>1</v>
      </c>
      <c r="BO487">
        <f>VLOOKUP('Ответы на форму (1)'!BM487,ОбъемИнфы,2,FALSE)</f>
        <v>3</v>
      </c>
      <c r="BP487">
        <f>VLOOKUP('Ответы на форму (1)'!BN487,ОбъемИнфы,2,FALSE)</f>
        <v>3</v>
      </c>
      <c r="BQ487">
        <f>VLOOKUP('Ответы на форму (1)'!BO487,ОбъемИнфы,2,FALSE)</f>
        <v>3</v>
      </c>
      <c r="BR487">
        <f>VLOOKUP('Ответы на форму (1)'!BP487,ОбъемИнфы,2,FALSE)</f>
        <v>4</v>
      </c>
      <c r="BS487">
        <f>VLOOKUP('Ответы на форму (1)'!BQ487,ОбъемИнфы,2,FALSE)</f>
        <v>4</v>
      </c>
      <c r="BT487">
        <f>VLOOKUP('Ответы на форму (1)'!BR487,ОбъемИнфы,2,FALSE)</f>
        <v>2</v>
      </c>
      <c r="BU487">
        <f>VLOOKUP('Ответы на форму (1)'!BS487,ОбъемИнфы,2,FALSE)</f>
        <v>1</v>
      </c>
      <c r="BV487">
        <f>VLOOKUP('Ответы на форму (1)'!BT487,ОбъемИнфы,2,FALSE)</f>
        <v>2</v>
      </c>
      <c r="BW487" t="str">
        <f>IF('Ответы на форму (1)'!BU487&gt;2,"много",'Ответы на форму (1)'!BU487)</f>
        <v>много</v>
      </c>
      <c r="BX487">
        <f>VLOOKUP('Ответы на форму (1)'!BV487,Блыки,2,FALSE)</f>
        <v>1</v>
      </c>
      <c r="BY487">
        <f>IF('Ответы на форму (1)'!BY487="","",'Ответы на форму (1)'!BY487)</f>
        <v>8</v>
      </c>
      <c r="BZ487" t="str">
        <f t="shared" si="50"/>
        <v>Нет</v>
      </c>
    </row>
    <row r="488" spans="1:78" x14ac:dyDescent="0.35">
      <c r="A488">
        <f>IF('Ответы на форму (1)'!B488="М",1,0)</f>
        <v>1</v>
      </c>
      <c r="B488">
        <f>'Ответы на форму (1)'!C488</f>
        <v>38</v>
      </c>
      <c r="C488">
        <f>VLOOKUP('Ответы на форму (1)'!G488,Успевание,2,FALSE)</f>
        <v>2</v>
      </c>
      <c r="D488">
        <f>VLOOKUP('Ответы на форму (1)'!H488,Успевание,2,FALSE)</f>
        <v>3</v>
      </c>
      <c r="E488">
        <f t="shared" si="51"/>
        <v>-1</v>
      </c>
      <c r="F488">
        <f>VLOOKUP('Ответы на форму (1)'!I488,ШкалаРомека,2,FALSE)</f>
        <v>3</v>
      </c>
      <c r="G488">
        <f>VLOOKUP('Ответы на форму (1)'!J488,ШкалаРомека,2,FALSE)</f>
        <v>3</v>
      </c>
      <c r="H488">
        <f>VLOOKUP('Ответы на форму (1)'!K488,ШкалаРомека,2,FALSE)</f>
        <v>2</v>
      </c>
      <c r="I488">
        <f>VLOOKUP('Ответы на форму (1)'!L488,ШкалаРомека,2,FALSE)</f>
        <v>2</v>
      </c>
      <c r="J488">
        <f>VLOOKUP('Ответы на форму (1)'!M488,ШкалаРомека,2,FALSE)</f>
        <v>3</v>
      </c>
      <c r="K488">
        <f>VLOOKUP('Ответы на форму (1)'!N488,ШкалаРомека,2,FALSE)</f>
        <v>3</v>
      </c>
      <c r="L488">
        <f>VLOOKUP('Ответы на форму (1)'!O488,ШкалаРомека,2,FALSE)</f>
        <v>2</v>
      </c>
      <c r="M488">
        <f>VLOOKUP('Ответы на форму (1)'!P488,ШкалаРомека,2,FALSE)</f>
        <v>1</v>
      </c>
      <c r="N488">
        <f>VLOOKUP('Ответы на форму (1)'!Q488,ШкалаРомека,2,FALSE)</f>
        <v>2</v>
      </c>
      <c r="O488">
        <f>VLOOKUP('Ответы на форму (1)'!R488,ШкалаРомека,2,FALSE)</f>
        <v>2</v>
      </c>
      <c r="P488">
        <f t="shared" si="56"/>
        <v>23</v>
      </c>
      <c r="Q488">
        <f>VLOOKUP('Ответы на форму (1)'!S488,ЧастотаПрактик,2,FALSE)</f>
        <v>1</v>
      </c>
      <c r="R488">
        <f>VLOOKUP('Ответы на форму (1)'!T488,ЧастотаПрактик,2,FALSE)</f>
        <v>1</v>
      </c>
      <c r="S488">
        <f>VLOOKUP('Ответы на форму (1)'!U488,ЧастотаПрактик,2,FALSE)</f>
        <v>2</v>
      </c>
      <c r="T488">
        <f>VLOOKUP('Ответы на форму (1)'!V488,ЧастотаПрактик,2,FALSE)</f>
        <v>2</v>
      </c>
      <c r="U488">
        <f>VLOOKUP('Ответы на форму (1)'!W488,ЧастотаПрактик,2,FALSE)</f>
        <v>0</v>
      </c>
      <c r="V488">
        <f>VLOOKUP('Ответы на форму (1)'!X488,ЧастотаПрактик,2,FALSE)</f>
        <v>1</v>
      </c>
      <c r="W488">
        <f>VLOOKUP('Ответы на форму (1)'!Y488,ЧастотаПрактик,2,FALSE)</f>
        <v>1</v>
      </c>
      <c r="X488">
        <f>VLOOKUP('Ответы на форму (1)'!Z488,ЧастотаПрактик,2,FALSE)</f>
        <v>0</v>
      </c>
      <c r="Y488">
        <f>VLOOKUP('Ответы на форму (1)'!AA488,ЧастотаПрактик,2,FALSE)</f>
        <v>2</v>
      </c>
      <c r="Z488">
        <f>VLOOKUP('Ответы на форму (1)'!AB488,ЧастотаПрактик,2,FALSE)</f>
        <v>2</v>
      </c>
      <c r="AA488">
        <f>VLOOKUP('Ответы на форму (1)'!AC488,ЧастотаПрактик,2,FALSE)</f>
        <v>3</v>
      </c>
      <c r="AB488">
        <f>VLOOKUP('Ответы на форму (1)'!AD488,ЧастотаПрактик,2,FALSE)</f>
        <v>2</v>
      </c>
      <c r="AC488">
        <f>VLOOKUP('Ответы на форму (1)'!AE488,ЧастотаПрактик,2,FALSE)</f>
        <v>1</v>
      </c>
      <c r="AD488">
        <f>VLOOKUP('Ответы на форму (1)'!AF488,ЧастотаПрактик,2,FALSE)</f>
        <v>1</v>
      </c>
      <c r="AE488">
        <f>VLOOKUP('Ответы на форму (1)'!AG488,ДаПочтиНет,2,FALSE)</f>
        <v>0</v>
      </c>
      <c r="AF488">
        <f>VLOOKUP('Ответы на форму (1)'!AH488,ДаПочтиНет,2,FALSE)</f>
        <v>0</v>
      </c>
      <c r="AG488">
        <f>VLOOKUP('Ответы на форму (1)'!AI488,ДаПочтиНет,2,FALSE)</f>
        <v>1</v>
      </c>
      <c r="AH488">
        <f>VLOOKUP('Ответы на форму (1)'!AJ488,ДаПочтиНет,2,FALSE)</f>
        <v>0</v>
      </c>
      <c r="AI488">
        <f>VLOOKUP('Ответы на форму (1)'!AK488,ДаПочтиНет,2,FALSE)</f>
        <v>2</v>
      </c>
      <c r="AJ488">
        <f>VLOOKUP('Ответы на форму (1)'!AL488,ДаПочтиНет,2,FALSE)</f>
        <v>0</v>
      </c>
      <c r="AK488">
        <f>VLOOKUP('Ответы на форму (1)'!AM488,ДаПочтиНет,2,FALSE)</f>
        <v>2</v>
      </c>
      <c r="AL488">
        <f>VLOOKUP('Ответы на форму (1)'!AN488,ДаПочтиНет,2,FALSE)</f>
        <v>1</v>
      </c>
      <c r="AM488">
        <f>VLOOKUP('Ответы на форму (1)'!AO488,ДаПочтиНет,2,FALSE)</f>
        <v>2</v>
      </c>
      <c r="AN488">
        <f t="shared" si="52"/>
        <v>25</v>
      </c>
      <c r="AO488">
        <f>VLOOKUP('Ответы на форму (1)'!AP488,ДаПочтиНет,2,FALSE)</f>
        <v>0</v>
      </c>
      <c r="AP488">
        <f>VLOOKUP('Ответы на форму (1)'!AQ488,ОбразЖизни,2,FALSE)</f>
        <v>3</v>
      </c>
      <c r="AQ488">
        <f>VLOOKUP('Ответы на форму (1)'!AR488,ОбразЖизни,2,FALSE)</f>
        <v>3</v>
      </c>
      <c r="AR488">
        <f>VLOOKUP('Ответы на форму (1)'!AS488,ОбразЖизни,2,FALSE)</f>
        <v>1</v>
      </c>
      <c r="AS488">
        <f>VLOOKUP('Ответы на форму (1)'!AT488,ОбразЖизни,2,FALSE)</f>
        <v>2</v>
      </c>
      <c r="AT488">
        <f>VLOOKUP('Ответы на форму (1)'!AU488,ОбразЖизни,2,FALSE)</f>
        <v>3</v>
      </c>
      <c r="AU488">
        <f>VLOOKUP('Ответы на форму (1)'!AV488,ОбразЖизни,2,FALSE)</f>
        <v>3</v>
      </c>
      <c r="AV488">
        <f>'Ответы на форму (1)'!AW488</f>
        <v>4</v>
      </c>
      <c r="AW488">
        <f>IF('Ответы на форму (1)'!AX488="",0,1)</f>
        <v>0</v>
      </c>
      <c r="AX488">
        <f>VLOOKUP('Ответы на форму (1)'!AY488,Курение,2,FALSE)</f>
        <v>0</v>
      </c>
      <c r="AY488">
        <f>VLOOKUP('Ответы на форму (1)'!AZ488,Алкоголь,2,FALSE)</f>
        <v>1</v>
      </c>
      <c r="AZ488">
        <f>VLOOKUP('Ответы на форму (1)'!BA488,СемейныйОпыт,2,FALSE)</f>
        <v>1</v>
      </c>
      <c r="BA488">
        <f>'Ответы на форму (1)'!BB488</f>
        <v>1</v>
      </c>
      <c r="BB488">
        <f>IF('Ответы на форму (1)'!BC488="",0,VLOOKUP('Ответы на форму (1)'!BC488,УровниЗнакомства,2,FALSE))</f>
        <v>1</v>
      </c>
      <c r="BC488">
        <f>IF('Ответы на форму (1)'!BD488="",0,VLOOKUP('Ответы на форму (1)'!BD488,УровниЗнакомства,2,FALSE))</f>
        <v>3</v>
      </c>
      <c r="BD488">
        <f>IF('Ответы на форму (1)'!BE488="",0,VLOOKUP('Ответы на форму (1)'!BE488,УровниЗнакомства,2,FALSE))</f>
        <v>1</v>
      </c>
      <c r="BE488">
        <f>IF('Ответы на форму (1)'!BF488="",0,VLOOKUP('Ответы на форму (1)'!BF488,УровниЗнакомства,2,FALSE))</f>
        <v>4</v>
      </c>
      <c r="BF488">
        <f>IF('Ответы на форму (1)'!BG488="",0,VLOOKUP('Ответы на форму (1)'!BG488,УровниЗнакомства,2,FALSE))</f>
        <v>0</v>
      </c>
      <c r="BG488">
        <f>IF('Ответы на форму (1)'!BH488="",0,VLOOKUP('Ответы на форму (1)'!BH488,УровниЗнакомства,2,FALSE))</f>
        <v>0</v>
      </c>
      <c r="BH488">
        <f t="shared" si="57"/>
        <v>9</v>
      </c>
      <c r="BI488">
        <f>VLOOKUP('Ответы на форму (1)'!BI488,ТараканоБалл,2,FALSE)</f>
        <v>3</v>
      </c>
      <c r="BJ488">
        <f>VLOOKUP('Ответы на форму (1)'!BJ488,ТараканоБалл,2,FALSE)</f>
        <v>4</v>
      </c>
      <c r="BK488">
        <f>VLOOKUP('Ответы на форму (1)'!BK488,ТараканоБалл,2,FALSE)</f>
        <v>5</v>
      </c>
      <c r="BL488">
        <f>VLOOKUP('Ответы на форму (1)'!BL488,ТараканоБалл,2,FALSE)</f>
        <v>3</v>
      </c>
      <c r="BM488">
        <f t="shared" si="54"/>
        <v>15</v>
      </c>
      <c r="BN488">
        <f t="shared" si="55"/>
        <v>2</v>
      </c>
      <c r="BO488">
        <f>VLOOKUP('Ответы на форму (1)'!BM488,ОбъемИнфы,2,FALSE)</f>
        <v>3</v>
      </c>
      <c r="BP488">
        <f>VLOOKUP('Ответы на форму (1)'!BN488,ОбъемИнфы,2,FALSE)</f>
        <v>1</v>
      </c>
      <c r="BQ488">
        <f>VLOOKUP('Ответы на форму (1)'!BO488,ОбъемИнфы,2,FALSE)</f>
        <v>4</v>
      </c>
      <c r="BR488">
        <f>VLOOKUP('Ответы на форму (1)'!BP488,ОбъемИнфы,2,FALSE)</f>
        <v>4</v>
      </c>
      <c r="BS488">
        <f>VLOOKUP('Ответы на форму (1)'!BQ488,ОбъемИнфы,2,FALSE)</f>
        <v>3</v>
      </c>
      <c r="BT488">
        <f>VLOOKUP('Ответы на форму (1)'!BR488,ОбъемИнфы,2,FALSE)</f>
        <v>2</v>
      </c>
      <c r="BU488">
        <f>VLOOKUP('Ответы на форму (1)'!BS488,ОбъемИнфы,2,FALSE)</f>
        <v>2</v>
      </c>
      <c r="BV488">
        <f>VLOOKUP('Ответы на форму (1)'!BT488,ОбъемИнфы,2,FALSE)</f>
        <v>1</v>
      </c>
      <c r="BW488" t="str">
        <f>IF('Ответы на форму (1)'!BU488&gt;2,"много",'Ответы на форму (1)'!BU488)</f>
        <v>много</v>
      </c>
      <c r="BX488">
        <f>VLOOKUP('Ответы на форму (1)'!BV488,Блыки,2,FALSE)</f>
        <v>0</v>
      </c>
      <c r="BY488">
        <f>IF('Ответы на форму (1)'!BY488="","",'Ответы на форму (1)'!BY488)</f>
        <v>7</v>
      </c>
      <c r="BZ488" t="str">
        <f t="shared" si="50"/>
        <v>Да</v>
      </c>
    </row>
    <row r="489" spans="1:78" x14ac:dyDescent="0.35">
      <c r="A489">
        <f>IF('Ответы на форму (1)'!B489="М",1,0)</f>
        <v>1</v>
      </c>
      <c r="B489">
        <f>'Ответы на форму (1)'!C489</f>
        <v>32</v>
      </c>
      <c r="C489">
        <f>VLOOKUP('Ответы на форму (1)'!G489,Успевание,2,FALSE)</f>
        <v>5</v>
      </c>
      <c r="D489">
        <f>VLOOKUP('Ответы на форму (1)'!H489,Успевание,2,FALSE)</f>
        <v>5</v>
      </c>
      <c r="E489">
        <f t="shared" si="51"/>
        <v>0</v>
      </c>
      <c r="F489">
        <f>VLOOKUP('Ответы на форму (1)'!I489,ШкалаРомека,2,FALSE)</f>
        <v>4</v>
      </c>
      <c r="G489">
        <f>VLOOKUP('Ответы на форму (1)'!J489,ШкалаРомека,2,FALSE)</f>
        <v>4</v>
      </c>
      <c r="H489">
        <f>VLOOKUP('Ответы на форму (1)'!K489,ШкалаРомека,2,FALSE)</f>
        <v>3</v>
      </c>
      <c r="I489">
        <f>VLOOKUP('Ответы на форму (1)'!L489,ШкалаРомека,2,FALSE)</f>
        <v>3</v>
      </c>
      <c r="J489">
        <f>VLOOKUP('Ответы на форму (1)'!M489,ШкалаРомека,2,FALSE)</f>
        <v>3</v>
      </c>
      <c r="K489">
        <f>VLOOKUP('Ответы на форму (1)'!N489,ШкалаРомека,2,FALSE)</f>
        <v>4</v>
      </c>
      <c r="L489">
        <f>VLOOKUP('Ответы на форму (1)'!O489,ШкалаРомека,2,FALSE)</f>
        <v>2</v>
      </c>
      <c r="M489">
        <f>VLOOKUP('Ответы на форму (1)'!P489,ШкалаРомека,2,FALSE)</f>
        <v>4</v>
      </c>
      <c r="N489">
        <f>VLOOKUP('Ответы на форму (1)'!Q489,ШкалаРомека,2,FALSE)</f>
        <v>3</v>
      </c>
      <c r="O489">
        <f>VLOOKUP('Ответы на форму (1)'!R489,ШкалаРомека,2,FALSE)</f>
        <v>3</v>
      </c>
      <c r="P489">
        <f t="shared" si="56"/>
        <v>33</v>
      </c>
      <c r="Q489">
        <f>VLOOKUP('Ответы на форму (1)'!S489,ЧастотаПрактик,2,FALSE)</f>
        <v>2</v>
      </c>
      <c r="R489">
        <f>VLOOKUP('Ответы на форму (1)'!T489,ЧастотаПрактик,2,FALSE)</f>
        <v>1</v>
      </c>
      <c r="S489">
        <f>VLOOKUP('Ответы на форму (1)'!U489,ЧастотаПрактик,2,FALSE)</f>
        <v>3</v>
      </c>
      <c r="T489">
        <f>VLOOKUP('Ответы на форму (1)'!V489,ЧастотаПрактик,2,FALSE)</f>
        <v>4</v>
      </c>
      <c r="U489">
        <f>VLOOKUP('Ответы на форму (1)'!W489,ЧастотаПрактик,2,FALSE)</f>
        <v>0</v>
      </c>
      <c r="V489">
        <f>VLOOKUP('Ответы на форму (1)'!X489,ЧастотаПрактик,2,FALSE)</f>
        <v>4</v>
      </c>
      <c r="W489">
        <f>VLOOKUP('Ответы на форму (1)'!Y489,ЧастотаПрактик,2,FALSE)</f>
        <v>4</v>
      </c>
      <c r="X489">
        <f>VLOOKUP('Ответы на форму (1)'!Z489,ЧастотаПрактик,2,FALSE)</f>
        <v>1</v>
      </c>
      <c r="Y489">
        <f>VLOOKUP('Ответы на форму (1)'!AA489,ЧастотаПрактик,2,FALSE)</f>
        <v>2</v>
      </c>
      <c r="Z489">
        <f>VLOOKUP('Ответы на форму (1)'!AB489,ЧастотаПрактик,2,FALSE)</f>
        <v>2</v>
      </c>
      <c r="AA489">
        <f>VLOOKUP('Ответы на форму (1)'!AC489,ЧастотаПрактик,2,FALSE)</f>
        <v>4</v>
      </c>
      <c r="AB489">
        <f>VLOOKUP('Ответы на форму (1)'!AD489,ЧастотаПрактик,2,FALSE)</f>
        <v>3</v>
      </c>
      <c r="AC489">
        <f>VLOOKUP('Ответы на форму (1)'!AE489,ЧастотаПрактик,2,FALSE)</f>
        <v>3</v>
      </c>
      <c r="AD489">
        <f>VLOOKUP('Ответы на форму (1)'!AF489,ЧастотаПрактик,2,FALSE)</f>
        <v>0</v>
      </c>
      <c r="AE489">
        <f>VLOOKUP('Ответы на форму (1)'!AG489,ДаПочтиНет,2,FALSE)</f>
        <v>2</v>
      </c>
      <c r="AF489">
        <f>VLOOKUP('Ответы на форму (1)'!AH489,ДаПочтиНет,2,FALSE)</f>
        <v>2</v>
      </c>
      <c r="AG489">
        <f>VLOOKUP('Ответы на форму (1)'!AI489,ДаПочтиНет,2,FALSE)</f>
        <v>2</v>
      </c>
      <c r="AH489">
        <f>VLOOKUP('Ответы на форму (1)'!AJ489,ДаПочтиНет,2,FALSE)</f>
        <v>0</v>
      </c>
      <c r="AI489">
        <f>VLOOKUP('Ответы на форму (1)'!AK489,ДаПочтиНет,2,FALSE)</f>
        <v>2</v>
      </c>
      <c r="AJ489">
        <f>VLOOKUP('Ответы на форму (1)'!AL489,ДаПочтиНет,2,FALSE)</f>
        <v>2</v>
      </c>
      <c r="AK489">
        <f>VLOOKUP('Ответы на форму (1)'!AM489,ДаПочтиНет,2,FALSE)</f>
        <v>2</v>
      </c>
      <c r="AL489">
        <f>VLOOKUP('Ответы на форму (1)'!AN489,ДаПочтиНет,2,FALSE)</f>
        <v>2</v>
      </c>
      <c r="AM489">
        <f>VLOOKUP('Ответы на форму (1)'!AO489,ДаПочтиНет,2,FALSE)</f>
        <v>2</v>
      </c>
      <c r="AN489">
        <f t="shared" si="52"/>
        <v>47</v>
      </c>
      <c r="AO489">
        <f>VLOOKUP('Ответы на форму (1)'!AP489,ДаПочтиНет,2,FALSE)</f>
        <v>2</v>
      </c>
      <c r="AP489">
        <f>VLOOKUP('Ответы на форму (1)'!AQ489,ОбразЖизни,2,FALSE)</f>
        <v>4</v>
      </c>
      <c r="AQ489">
        <f>VLOOKUP('Ответы на форму (1)'!AR489,ОбразЖизни,2,FALSE)</f>
        <v>4</v>
      </c>
      <c r="AR489">
        <f>VLOOKUP('Ответы на форму (1)'!AS489,ОбразЖизни,2,FALSE)</f>
        <v>4</v>
      </c>
      <c r="AS489">
        <f>VLOOKUP('Ответы на форму (1)'!AT489,ОбразЖизни,2,FALSE)</f>
        <v>0</v>
      </c>
      <c r="AT489">
        <f>VLOOKUP('Ответы на форму (1)'!AU489,ОбразЖизни,2,FALSE)</f>
        <v>3</v>
      </c>
      <c r="AU489">
        <f>VLOOKUP('Ответы на форму (1)'!AV489,ОбразЖизни,2,FALSE)</f>
        <v>4</v>
      </c>
      <c r="AV489">
        <f>'Ответы на форму (1)'!AW489</f>
        <v>7</v>
      </c>
      <c r="AW489">
        <f>IF('Ответы на форму (1)'!AX489="",0,1)</f>
        <v>1</v>
      </c>
      <c r="AX489">
        <f>VLOOKUP('Ответы на форму (1)'!AY489,Курение,2,FALSE)</f>
        <v>0</v>
      </c>
      <c r="AY489">
        <f>VLOOKUP('Ответы на форму (1)'!AZ489,Алкоголь,2,FALSE)</f>
        <v>1</v>
      </c>
      <c r="AZ489">
        <f>VLOOKUP('Ответы на форму (1)'!BA489,СемейныйОпыт,2,FALSE)</f>
        <v>1</v>
      </c>
      <c r="BA489">
        <f>'Ответы на форму (1)'!BB489</f>
        <v>2</v>
      </c>
      <c r="BB489">
        <f>IF('Ответы на форму (1)'!BC489="",0,VLOOKUP('Ответы на форму (1)'!BC489,УровниЗнакомства,2,FALSE))</f>
        <v>4</v>
      </c>
      <c r="BC489">
        <f>IF('Ответы на форму (1)'!BD489="",0,VLOOKUP('Ответы на форму (1)'!BD489,УровниЗнакомства,2,FALSE))</f>
        <v>1</v>
      </c>
      <c r="BD489">
        <f>IF('Ответы на форму (1)'!BE489="",0,VLOOKUP('Ответы на форму (1)'!BE489,УровниЗнакомства,2,FALSE))</f>
        <v>4</v>
      </c>
      <c r="BE489">
        <f>IF('Ответы на форму (1)'!BF489="",0,VLOOKUP('Ответы на форму (1)'!BF489,УровниЗнакомства,2,FALSE))</f>
        <v>4</v>
      </c>
      <c r="BF489">
        <f>IF('Ответы на форму (1)'!BG489="",0,VLOOKUP('Ответы на форму (1)'!BG489,УровниЗнакомства,2,FALSE))</f>
        <v>0</v>
      </c>
      <c r="BG489">
        <f>IF('Ответы на форму (1)'!BH489="",0,VLOOKUP('Ответы на форму (1)'!BH489,УровниЗнакомства,2,FALSE))</f>
        <v>0</v>
      </c>
      <c r="BH489">
        <f t="shared" si="57"/>
        <v>13</v>
      </c>
      <c r="BI489">
        <f>VLOOKUP('Ответы на форму (1)'!BI489,ТараканоБалл,2,FALSE)</f>
        <v>1</v>
      </c>
      <c r="BJ489">
        <f>VLOOKUP('Ответы на форму (1)'!BJ489,ТараканоБалл,2,FALSE)</f>
        <v>1</v>
      </c>
      <c r="BK489">
        <f>VLOOKUP('Ответы на форму (1)'!BK489,ТараканоБалл,2,FALSE)</f>
        <v>3</v>
      </c>
      <c r="BL489">
        <f>VLOOKUP('Ответы на форму (1)'!BL489,ТараканоБалл,2,FALSE)</f>
        <v>1</v>
      </c>
      <c r="BM489">
        <f t="shared" si="54"/>
        <v>6</v>
      </c>
      <c r="BN489">
        <f t="shared" si="55"/>
        <v>0</v>
      </c>
      <c r="BO489">
        <f>VLOOKUP('Ответы на форму (1)'!BM489,ОбъемИнфы,2,FALSE)</f>
        <v>2</v>
      </c>
      <c r="BP489">
        <f>VLOOKUP('Ответы на форму (1)'!BN489,ОбъемИнфы,2,FALSE)</f>
        <v>1</v>
      </c>
      <c r="BQ489">
        <f>VLOOKUP('Ответы на форму (1)'!BO489,ОбъемИнфы,2,FALSE)</f>
        <v>1</v>
      </c>
      <c r="BR489">
        <f>VLOOKUP('Ответы на форму (1)'!BP489,ОбъемИнфы,2,FALSE)</f>
        <v>2</v>
      </c>
      <c r="BS489">
        <f>VLOOKUP('Ответы на форму (1)'!BQ489,ОбъемИнфы,2,FALSE)</f>
        <v>2</v>
      </c>
      <c r="BT489">
        <f>VLOOKUP('Ответы на форму (1)'!BR489,ОбъемИнфы,2,FALSE)</f>
        <v>1</v>
      </c>
      <c r="BU489">
        <f>VLOOKUP('Ответы на форму (1)'!BS489,ОбъемИнфы,2,FALSE)</f>
        <v>1</v>
      </c>
      <c r="BV489">
        <f>VLOOKUP('Ответы на форму (1)'!BT489,ОбъемИнфы,2,FALSE)</f>
        <v>0</v>
      </c>
      <c r="BW489">
        <f>IF('Ответы на форму (1)'!BU489&gt;2,"много",'Ответы на форму (1)'!BU489)</f>
        <v>1</v>
      </c>
      <c r="BX489">
        <f>VLOOKUP('Ответы на форму (1)'!BV489,Блыки,2,FALSE)</f>
        <v>0</v>
      </c>
      <c r="BY489">
        <f>IF('Ответы на форму (1)'!BY489="","",'Ответы на форму (1)'!BY489)</f>
        <v>10</v>
      </c>
      <c r="BZ489" t="str">
        <f t="shared" si="50"/>
        <v>Да</v>
      </c>
    </row>
    <row r="490" spans="1:78" x14ac:dyDescent="0.35">
      <c r="A490">
        <f>IF('Ответы на форму (1)'!B490="М",1,0)</f>
        <v>0</v>
      </c>
      <c r="B490">
        <f>'Ответы на форму (1)'!C490</f>
        <v>47</v>
      </c>
      <c r="C490">
        <f>VLOOKUP('Ответы на форму (1)'!G490,Успевание,2,FALSE)</f>
        <v>3</v>
      </c>
      <c r="D490">
        <f>VLOOKUP('Ответы на форму (1)'!H490,Успевание,2,FALSE)</f>
        <v>3</v>
      </c>
      <c r="E490">
        <f t="shared" si="51"/>
        <v>0</v>
      </c>
      <c r="F490">
        <f>VLOOKUP('Ответы на форму (1)'!I490,ШкалаРомека,2,FALSE)</f>
        <v>3</v>
      </c>
      <c r="G490">
        <f>VLOOKUP('Ответы на форму (1)'!J490,ШкалаРомека,2,FALSE)</f>
        <v>3</v>
      </c>
      <c r="H490">
        <f>VLOOKUP('Ответы на форму (1)'!K490,ШкалаРомека,2,FALSE)</f>
        <v>2</v>
      </c>
      <c r="I490">
        <f>VLOOKUP('Ответы на форму (1)'!L490,ШкалаРомека,2,FALSE)</f>
        <v>2</v>
      </c>
      <c r="J490">
        <f>VLOOKUP('Ответы на форму (1)'!M490,ШкалаРомека,2,FALSE)</f>
        <v>2</v>
      </c>
      <c r="K490">
        <f>VLOOKUP('Ответы на форму (1)'!N490,ШкалаРомека,2,FALSE)</f>
        <v>3</v>
      </c>
      <c r="L490">
        <f>VLOOKUP('Ответы на форму (1)'!O490,ШкалаРомека,2,FALSE)</f>
        <v>2</v>
      </c>
      <c r="M490">
        <f>VLOOKUP('Ответы на форму (1)'!P490,ШкалаРомека,2,FALSE)</f>
        <v>2</v>
      </c>
      <c r="N490">
        <f>VLOOKUP('Ответы на форму (1)'!Q490,ШкалаРомека,2,FALSE)</f>
        <v>3</v>
      </c>
      <c r="O490">
        <f>VLOOKUP('Ответы на форму (1)'!R490,ШкалаРомека,2,FALSE)</f>
        <v>4</v>
      </c>
      <c r="P490">
        <f t="shared" si="56"/>
        <v>26</v>
      </c>
      <c r="Q490">
        <f>VLOOKUP('Ответы на форму (1)'!S490,ЧастотаПрактик,2,FALSE)</f>
        <v>2</v>
      </c>
      <c r="R490">
        <f>VLOOKUP('Ответы на форму (1)'!T490,ЧастотаПрактик,2,FALSE)</f>
        <v>0</v>
      </c>
      <c r="S490">
        <f>VLOOKUP('Ответы на форму (1)'!U490,ЧастотаПрактик,2,FALSE)</f>
        <v>0</v>
      </c>
      <c r="T490">
        <f>VLOOKUP('Ответы на форму (1)'!V490,ЧастотаПрактик,2,FALSE)</f>
        <v>3</v>
      </c>
      <c r="U490">
        <f>VLOOKUP('Ответы на форму (1)'!W490,ЧастотаПрактик,2,FALSE)</f>
        <v>4</v>
      </c>
      <c r="V490">
        <f>VLOOKUP('Ответы на форму (1)'!X490,ЧастотаПрактик,2,FALSE)</f>
        <v>0</v>
      </c>
      <c r="W490">
        <f>VLOOKUP('Ответы на форму (1)'!Y490,ЧастотаПрактик,2,FALSE)</f>
        <v>0</v>
      </c>
      <c r="X490">
        <f>VLOOKUP('Ответы на форму (1)'!Z490,ЧастотаПрактик,2,FALSE)</f>
        <v>0</v>
      </c>
      <c r="Y490">
        <f>VLOOKUP('Ответы на форму (1)'!AA490,ЧастотаПрактик,2,FALSE)</f>
        <v>1</v>
      </c>
      <c r="Z490">
        <f>VLOOKUP('Ответы на форму (1)'!AB490,ЧастотаПрактик,2,FALSE)</f>
        <v>1</v>
      </c>
      <c r="AA490">
        <f>VLOOKUP('Ответы на форму (1)'!AC490,ЧастотаПрактик,2,FALSE)</f>
        <v>0</v>
      </c>
      <c r="AB490">
        <f>VLOOKUP('Ответы на форму (1)'!AD490,ЧастотаПрактик,2,FALSE)</f>
        <v>2</v>
      </c>
      <c r="AC490">
        <f>VLOOKUP('Ответы на форму (1)'!AE490,ЧастотаПрактик,2,FALSE)</f>
        <v>0</v>
      </c>
      <c r="AD490">
        <f>VLOOKUP('Ответы на форму (1)'!AF490,ЧастотаПрактик,2,FALSE)</f>
        <v>3</v>
      </c>
      <c r="AE490">
        <f>VLOOKUP('Ответы на форму (1)'!AG490,ДаПочтиНет,2,FALSE)</f>
        <v>1</v>
      </c>
      <c r="AF490">
        <f>VLOOKUP('Ответы на форму (1)'!AH490,ДаПочтиНет,2,FALSE)</f>
        <v>1</v>
      </c>
      <c r="AG490">
        <f>VLOOKUP('Ответы на форму (1)'!AI490,ДаПочтиНет,2,FALSE)</f>
        <v>2</v>
      </c>
      <c r="AH490">
        <f>VLOOKUP('Ответы на форму (1)'!AJ490,ДаПочтиНет,2,FALSE)</f>
        <v>0</v>
      </c>
      <c r="AI490">
        <f>VLOOKUP('Ответы на форму (1)'!AK490,ДаПочтиНет,2,FALSE)</f>
        <v>1</v>
      </c>
      <c r="AJ490">
        <f>VLOOKUP('Ответы на форму (1)'!AL490,ДаПочтиНет,2,FALSE)</f>
        <v>0</v>
      </c>
      <c r="AK490">
        <f>VLOOKUP('Ответы на форму (1)'!AM490,ДаПочтиНет,2,FALSE)</f>
        <v>0</v>
      </c>
      <c r="AL490">
        <f>VLOOKUP('Ответы на форму (1)'!AN490,ДаПочтиНет,2,FALSE)</f>
        <v>0</v>
      </c>
      <c r="AM490">
        <f>VLOOKUP('Ответы на форму (1)'!AO490,ДаПочтиНет,2,FALSE)</f>
        <v>0</v>
      </c>
      <c r="AN490">
        <f t="shared" si="52"/>
        <v>20</v>
      </c>
      <c r="AO490">
        <f>VLOOKUP('Ответы на форму (1)'!AP490,ДаПочтиНет,2,FALSE)</f>
        <v>0</v>
      </c>
      <c r="AP490">
        <f>VLOOKUP('Ответы на форму (1)'!AQ490,ОбразЖизни,2,FALSE)</f>
        <v>4</v>
      </c>
      <c r="AQ490">
        <f>VLOOKUP('Ответы на форму (1)'!AR490,ОбразЖизни,2,FALSE)</f>
        <v>4</v>
      </c>
      <c r="AR490">
        <f>VLOOKUP('Ответы на форму (1)'!AS490,ОбразЖизни,2,FALSE)</f>
        <v>0</v>
      </c>
      <c r="AS490">
        <f>VLOOKUP('Ответы на форму (1)'!AT490,ОбразЖизни,2,FALSE)</f>
        <v>0</v>
      </c>
      <c r="AT490">
        <f>VLOOKUP('Ответы на форму (1)'!AU490,ОбразЖизни,2,FALSE)</f>
        <v>3</v>
      </c>
      <c r="AU490">
        <f>VLOOKUP('Ответы на форму (1)'!AV490,ОбразЖизни,2,FALSE)</f>
        <v>3</v>
      </c>
      <c r="AV490">
        <f>'Ответы на форму (1)'!AW490</f>
        <v>7</v>
      </c>
      <c r="AW490">
        <f>IF('Ответы на форму (1)'!AX490="",0,1)</f>
        <v>1</v>
      </c>
      <c r="AX490">
        <f>VLOOKUP('Ответы на форму (1)'!AY490,Курение,2,FALSE)</f>
        <v>0</v>
      </c>
      <c r="AY490">
        <f>VLOOKUP('Ответы на форму (1)'!AZ490,Алкоголь,2,FALSE)</f>
        <v>1</v>
      </c>
      <c r="AZ490">
        <f>VLOOKUP('Ответы на форму (1)'!BA490,СемейныйОпыт,2,FALSE)</f>
        <v>1</v>
      </c>
      <c r="BA490">
        <f>'Ответы на форму (1)'!BB490</f>
        <v>3</v>
      </c>
      <c r="BB490">
        <f>IF('Ответы на форму (1)'!BC490="",0,VLOOKUP('Ответы на форму (1)'!BC490,УровниЗнакомства,2,FALSE))</f>
        <v>4</v>
      </c>
      <c r="BC490">
        <f>IF('Ответы на форму (1)'!BD490="",0,VLOOKUP('Ответы на форму (1)'!BD490,УровниЗнакомства,2,FALSE))</f>
        <v>1</v>
      </c>
      <c r="BD490">
        <f>IF('Ответы на форму (1)'!BE490="",0,VLOOKUP('Ответы на форму (1)'!BE490,УровниЗнакомства,2,FALSE))</f>
        <v>2</v>
      </c>
      <c r="BE490">
        <f>IF('Ответы на форму (1)'!BF490="",0,VLOOKUP('Ответы на форму (1)'!BF490,УровниЗнакомства,2,FALSE))</f>
        <v>1</v>
      </c>
      <c r="BF490">
        <f>IF('Ответы на форму (1)'!BG490="",0,VLOOKUP('Ответы на форму (1)'!BG490,УровниЗнакомства,2,FALSE))</f>
        <v>0</v>
      </c>
      <c r="BG490">
        <f>IF('Ответы на форму (1)'!BH490="",0,VLOOKUP('Ответы на форму (1)'!BH490,УровниЗнакомства,2,FALSE))</f>
        <v>0</v>
      </c>
      <c r="BH490">
        <f t="shared" si="57"/>
        <v>8</v>
      </c>
      <c r="BI490">
        <f>VLOOKUP('Ответы на форму (1)'!BI490,ТараканоБалл,2,FALSE)</f>
        <v>4</v>
      </c>
      <c r="BJ490">
        <f>VLOOKUP('Ответы на форму (1)'!BJ490,ТараканоБалл,2,FALSE)</f>
        <v>3</v>
      </c>
      <c r="BK490">
        <f>VLOOKUP('Ответы на форму (1)'!BK490,ТараканоБалл,2,FALSE)</f>
        <v>4</v>
      </c>
      <c r="BL490">
        <f>VLOOKUP('Ответы на форму (1)'!BL490,ТараканоБалл,2,FALSE)</f>
        <v>1</v>
      </c>
      <c r="BM490">
        <f t="shared" si="54"/>
        <v>12</v>
      </c>
      <c r="BN490">
        <f t="shared" si="55"/>
        <v>1</v>
      </c>
      <c r="BO490">
        <f>VLOOKUP('Ответы на форму (1)'!BM490,ОбъемИнфы,2,FALSE)</f>
        <v>3</v>
      </c>
      <c r="BP490">
        <f>VLOOKUP('Ответы на форму (1)'!BN490,ОбъемИнфы,2,FALSE)</f>
        <v>2</v>
      </c>
      <c r="BQ490">
        <f>VLOOKUP('Ответы на форму (1)'!BO490,ОбъемИнфы,2,FALSE)</f>
        <v>0</v>
      </c>
      <c r="BR490">
        <f>VLOOKUP('Ответы на форму (1)'!BP490,ОбъемИнфы,2,FALSE)</f>
        <v>0</v>
      </c>
      <c r="BS490">
        <f>VLOOKUP('Ответы на форму (1)'!BQ490,ОбъемИнфы,2,FALSE)</f>
        <v>2</v>
      </c>
      <c r="BT490">
        <f>VLOOKUP('Ответы на форму (1)'!BR490,ОбъемИнфы,2,FALSE)</f>
        <v>3</v>
      </c>
      <c r="BU490">
        <f>VLOOKUP('Ответы на форму (1)'!BS490,ОбъемИнфы,2,FALSE)</f>
        <v>1</v>
      </c>
      <c r="BV490">
        <f>VLOOKUP('Ответы на форму (1)'!BT490,ОбъемИнфы,2,FALSE)</f>
        <v>0</v>
      </c>
      <c r="BW490">
        <f>IF('Ответы на форму (1)'!BU490&gt;2,"много",'Ответы на форму (1)'!BU490)</f>
        <v>2</v>
      </c>
      <c r="BX490">
        <f>VLOOKUP('Ответы на форму (1)'!BV490,Блыки,2,FALSE)</f>
        <v>0</v>
      </c>
      <c r="BY490">
        <f>IF('Ответы на форму (1)'!BY490="","",'Ответы на форму (1)'!BY490)</f>
        <v>9</v>
      </c>
      <c r="BZ490" t="str">
        <f t="shared" si="50"/>
        <v>Да</v>
      </c>
    </row>
    <row r="491" spans="1:78" x14ac:dyDescent="0.35">
      <c r="A491">
        <f>IF('Ответы на форму (1)'!B491="М",1,0)</f>
        <v>1</v>
      </c>
      <c r="B491">
        <f>'Ответы на форму (1)'!C491</f>
        <v>29</v>
      </c>
      <c r="C491">
        <f>VLOOKUP('Ответы на форму (1)'!G491,Успевание,2,FALSE)</f>
        <v>3</v>
      </c>
      <c r="D491">
        <f>VLOOKUP('Ответы на форму (1)'!H491,Успевание,2,FALSE)</f>
        <v>2</v>
      </c>
      <c r="E491">
        <f t="shared" si="51"/>
        <v>1</v>
      </c>
      <c r="F491">
        <f>VLOOKUP('Ответы на форму (1)'!I491,ШкалаРомека,2,FALSE)</f>
        <v>4</v>
      </c>
      <c r="G491">
        <f>VLOOKUP('Ответы на форму (1)'!J491,ШкалаРомека,2,FALSE)</f>
        <v>3</v>
      </c>
      <c r="H491">
        <f>VLOOKUP('Ответы на форму (1)'!K491,ШкалаРомека,2,FALSE)</f>
        <v>3</v>
      </c>
      <c r="I491">
        <f>VLOOKUP('Ответы на форму (1)'!L491,ШкалаРомека,2,FALSE)</f>
        <v>3</v>
      </c>
      <c r="J491">
        <f>VLOOKUP('Ответы на форму (1)'!M491,ШкалаРомека,2,FALSE)</f>
        <v>3</v>
      </c>
      <c r="K491">
        <f>VLOOKUP('Ответы на форму (1)'!N491,ШкалаРомека,2,FALSE)</f>
        <v>3</v>
      </c>
      <c r="L491">
        <f>VLOOKUP('Ответы на форму (1)'!O491,ШкалаРомека,2,FALSE)</f>
        <v>3</v>
      </c>
      <c r="M491">
        <f>VLOOKUP('Ответы на форму (1)'!P491,ШкалаРомека,2,FALSE)</f>
        <v>2</v>
      </c>
      <c r="N491">
        <f>VLOOKUP('Ответы на форму (1)'!Q491,ШкалаРомека,2,FALSE)</f>
        <v>2</v>
      </c>
      <c r="O491">
        <f>VLOOKUP('Ответы на форму (1)'!R491,ШкалаРомека,2,FALSE)</f>
        <v>2</v>
      </c>
      <c r="P491">
        <f t="shared" si="56"/>
        <v>28</v>
      </c>
      <c r="Q491">
        <f>VLOOKUP('Ответы на форму (1)'!S491,ЧастотаПрактик,2,FALSE)</f>
        <v>2</v>
      </c>
      <c r="R491">
        <f>VLOOKUP('Ответы на форму (1)'!T491,ЧастотаПрактик,2,FALSE)</f>
        <v>1</v>
      </c>
      <c r="S491">
        <f>VLOOKUP('Ответы на форму (1)'!U491,ЧастотаПрактик,2,FALSE)</f>
        <v>3</v>
      </c>
      <c r="T491">
        <f>VLOOKUP('Ответы на форму (1)'!V491,ЧастотаПрактик,2,FALSE)</f>
        <v>4</v>
      </c>
      <c r="U491">
        <f>VLOOKUP('Ответы на форму (1)'!W491,ЧастотаПрактик,2,FALSE)</f>
        <v>1</v>
      </c>
      <c r="V491">
        <f>VLOOKUP('Ответы на форму (1)'!X491,ЧастотаПрактик,2,FALSE)</f>
        <v>0</v>
      </c>
      <c r="W491">
        <f>VLOOKUP('Ответы на форму (1)'!Y491,ЧастотаПрактик,2,FALSE)</f>
        <v>4</v>
      </c>
      <c r="X491">
        <f>VLOOKUP('Ответы на форму (1)'!Z491,ЧастотаПрактик,2,FALSE)</f>
        <v>3</v>
      </c>
      <c r="Y491">
        <f>VLOOKUP('Ответы на форму (1)'!AA491,ЧастотаПрактик,2,FALSE)</f>
        <v>1</v>
      </c>
      <c r="Z491">
        <f>VLOOKUP('Ответы на форму (1)'!AB491,ЧастотаПрактик,2,FALSE)</f>
        <v>1</v>
      </c>
      <c r="AA491">
        <f>VLOOKUP('Ответы на форму (1)'!AC491,ЧастотаПрактик,2,FALSE)</f>
        <v>0</v>
      </c>
      <c r="AB491">
        <f>VLOOKUP('Ответы на форму (1)'!AD491,ЧастотаПрактик,2,FALSE)</f>
        <v>2</v>
      </c>
      <c r="AC491">
        <f>VLOOKUP('Ответы на форму (1)'!AE491,ЧастотаПрактик,2,FALSE)</f>
        <v>1</v>
      </c>
      <c r="AD491">
        <f>VLOOKUP('Ответы на форму (1)'!AF491,ЧастотаПрактик,2,FALSE)</f>
        <v>3</v>
      </c>
      <c r="AE491">
        <f>VLOOKUP('Ответы на форму (1)'!AG491,ДаПочтиНет,2,FALSE)</f>
        <v>2</v>
      </c>
      <c r="AF491">
        <f>VLOOKUP('Ответы на форму (1)'!AH491,ДаПочтиНет,2,FALSE)</f>
        <v>2</v>
      </c>
      <c r="AG491">
        <f>VLOOKUP('Ответы на форму (1)'!AI491,ДаПочтиНет,2,FALSE)</f>
        <v>1</v>
      </c>
      <c r="AH491">
        <f>VLOOKUP('Ответы на форму (1)'!AJ491,ДаПочтиНет,2,FALSE)</f>
        <v>0</v>
      </c>
      <c r="AI491">
        <f>VLOOKUP('Ответы на форму (1)'!AK491,ДаПочтиНет,2,FALSE)</f>
        <v>2</v>
      </c>
      <c r="AJ491">
        <f>VLOOKUP('Ответы на форму (1)'!AL491,ДаПочтиНет,2,FALSE)</f>
        <v>0</v>
      </c>
      <c r="AK491">
        <f>VLOOKUP('Ответы на форму (1)'!AM491,ДаПочтиНет,2,FALSE)</f>
        <v>2</v>
      </c>
      <c r="AL491">
        <f>VLOOKUP('Ответы на форму (1)'!AN491,ДаПочтиНет,2,FALSE)</f>
        <v>2</v>
      </c>
      <c r="AM491">
        <f>VLOOKUP('Ответы на форму (1)'!AO491,ДаПочтиНет,2,FALSE)</f>
        <v>0</v>
      </c>
      <c r="AN491">
        <f t="shared" si="52"/>
        <v>36</v>
      </c>
      <c r="AO491">
        <f>VLOOKUP('Ответы на форму (1)'!AP491,ДаПочтиНет,2,FALSE)</f>
        <v>2</v>
      </c>
      <c r="AP491">
        <f>VLOOKUP('Ответы на форму (1)'!AQ491,ОбразЖизни,2,FALSE)</f>
        <v>4</v>
      </c>
      <c r="AQ491">
        <f>VLOOKUP('Ответы на форму (1)'!AR491,ОбразЖизни,2,FALSE)</f>
        <v>3</v>
      </c>
      <c r="AR491">
        <f>VLOOKUP('Ответы на форму (1)'!AS491,ОбразЖизни,2,FALSE)</f>
        <v>0</v>
      </c>
      <c r="AS491">
        <f>VLOOKUP('Ответы на форму (1)'!AT491,ОбразЖизни,2,FALSE)</f>
        <v>0</v>
      </c>
      <c r="AT491">
        <f>VLOOKUP('Ответы на форму (1)'!AU491,ОбразЖизни,2,FALSE)</f>
        <v>3</v>
      </c>
      <c r="AU491">
        <f>VLOOKUP('Ответы на форму (1)'!AV491,ОбразЖизни,2,FALSE)</f>
        <v>4</v>
      </c>
      <c r="AV491">
        <f>'Ответы на форму (1)'!AW491</f>
        <v>5</v>
      </c>
      <c r="AW491">
        <f>IF('Ответы на форму (1)'!AX491="",0,1)</f>
        <v>1</v>
      </c>
      <c r="AX491">
        <f>VLOOKUP('Ответы на форму (1)'!AY491,Курение,2,FALSE)</f>
        <v>0</v>
      </c>
      <c r="AY491">
        <f>VLOOKUP('Ответы на форму (1)'!AZ491,Алкоголь,2,FALSE)</f>
        <v>1</v>
      </c>
      <c r="AZ491">
        <f>VLOOKUP('Ответы на форму (1)'!BA491,СемейныйОпыт,2,FALSE)</f>
        <v>1</v>
      </c>
      <c r="BA491">
        <f>'Ответы на форму (1)'!BB491</f>
        <v>3</v>
      </c>
      <c r="BB491">
        <f>IF('Ответы на форму (1)'!BC491="",0,VLOOKUP('Ответы на форму (1)'!BC491,УровниЗнакомства,2,FALSE))</f>
        <v>1</v>
      </c>
      <c r="BC491">
        <f>IF('Ответы на форму (1)'!BD491="",0,VLOOKUP('Ответы на форму (1)'!BD491,УровниЗнакомства,2,FALSE))</f>
        <v>4</v>
      </c>
      <c r="BD491">
        <f>IF('Ответы на форму (1)'!BE491="",0,VLOOKUP('Ответы на форму (1)'!BE491,УровниЗнакомства,2,FALSE))</f>
        <v>3</v>
      </c>
      <c r="BE491">
        <f>IF('Ответы на форму (1)'!BF491="",0,VLOOKUP('Ответы на форму (1)'!BF491,УровниЗнакомства,2,FALSE))</f>
        <v>5</v>
      </c>
      <c r="BF491">
        <f>IF('Ответы на форму (1)'!BG491="",0,VLOOKUP('Ответы на форму (1)'!BG491,УровниЗнакомства,2,FALSE))</f>
        <v>1</v>
      </c>
      <c r="BG491">
        <f>IF('Ответы на форму (1)'!BH491="",0,VLOOKUP('Ответы на форму (1)'!BH491,УровниЗнакомства,2,FALSE))</f>
        <v>0</v>
      </c>
      <c r="BH491">
        <f t="shared" si="57"/>
        <v>14</v>
      </c>
      <c r="BI491">
        <f>VLOOKUP('Ответы на форму (1)'!BI491,ТараканоБалл,2,FALSE)</f>
        <v>5</v>
      </c>
      <c r="BJ491">
        <f>VLOOKUP('Ответы на форму (1)'!BJ491,ТараканоБалл,2,FALSE)</f>
        <v>5</v>
      </c>
      <c r="BK491">
        <f>VLOOKUP('Ответы на форму (1)'!BK491,ТараканоБалл,2,FALSE)</f>
        <v>5</v>
      </c>
      <c r="BL491">
        <f>VLOOKUP('Ответы на форму (1)'!BL491,ТараканоБалл,2,FALSE)</f>
        <v>5</v>
      </c>
      <c r="BM491">
        <f t="shared" si="54"/>
        <v>20</v>
      </c>
      <c r="BN491">
        <f t="shared" si="55"/>
        <v>2</v>
      </c>
      <c r="BO491">
        <f>VLOOKUP('Ответы на форму (1)'!BM491,ОбъемИнфы,2,FALSE)</f>
        <v>2</v>
      </c>
      <c r="BP491">
        <f>VLOOKUP('Ответы на форму (1)'!BN491,ОбъемИнфы,2,FALSE)</f>
        <v>3</v>
      </c>
      <c r="BQ491">
        <f>VLOOKUP('Ответы на форму (1)'!BO491,ОбъемИнфы,2,FALSE)</f>
        <v>3</v>
      </c>
      <c r="BR491">
        <f>VLOOKUP('Ответы на форму (1)'!BP491,ОбъемИнфы,2,FALSE)</f>
        <v>4</v>
      </c>
      <c r="BS491">
        <f>VLOOKUP('Ответы на форму (1)'!BQ491,ОбъемИнфы,2,FALSE)</f>
        <v>4</v>
      </c>
      <c r="BT491">
        <f>VLOOKUP('Ответы на форму (1)'!BR491,ОбъемИнфы,2,FALSE)</f>
        <v>3</v>
      </c>
      <c r="BU491">
        <f>VLOOKUP('Ответы на форму (1)'!BS491,ОбъемИнфы,2,FALSE)</f>
        <v>1</v>
      </c>
      <c r="BV491">
        <f>VLOOKUP('Ответы на форму (1)'!BT491,ОбъемИнфы,2,FALSE)</f>
        <v>0</v>
      </c>
      <c r="BW491" t="str">
        <f>IF('Ответы на форму (1)'!BU491&gt;2,"много",'Ответы на форму (1)'!BU491)</f>
        <v>много</v>
      </c>
      <c r="BX491">
        <f>VLOOKUP('Ответы на форму (1)'!BV491,Блыки,2,FALSE)</f>
        <v>0</v>
      </c>
      <c r="BY491">
        <f>IF('Ответы на форму (1)'!BY491="","",'Ответы на форму (1)'!BY491)</f>
        <v>7</v>
      </c>
      <c r="BZ491" t="str">
        <f t="shared" si="50"/>
        <v>Да</v>
      </c>
    </row>
    <row r="492" spans="1:78" x14ac:dyDescent="0.35">
      <c r="A492">
        <f>IF('Ответы на форму (1)'!B492="М",1,0)</f>
        <v>0</v>
      </c>
      <c r="B492">
        <f>'Ответы на форму (1)'!C492</f>
        <v>23</v>
      </c>
      <c r="C492">
        <f>VLOOKUP('Ответы на форму (1)'!G492,Успевание,2,FALSE)</f>
        <v>4</v>
      </c>
      <c r="D492">
        <f>VLOOKUP('Ответы на форму (1)'!H492,Успевание,2,FALSE)</f>
        <v>2</v>
      </c>
      <c r="E492">
        <f t="shared" si="51"/>
        <v>1</v>
      </c>
      <c r="F492">
        <f>VLOOKUP('Ответы на форму (1)'!I492,ШкалаРомека,2,FALSE)</f>
        <v>3</v>
      </c>
      <c r="G492">
        <f>VLOOKUP('Ответы на форму (1)'!J492,ШкалаРомека,2,FALSE)</f>
        <v>3</v>
      </c>
      <c r="H492">
        <f>VLOOKUP('Ответы на форму (1)'!K492,ШкалаРомека,2,FALSE)</f>
        <v>3</v>
      </c>
      <c r="I492">
        <f>VLOOKUP('Ответы на форму (1)'!L492,ШкалаРомека,2,FALSE)</f>
        <v>2</v>
      </c>
      <c r="J492">
        <f>VLOOKUP('Ответы на форму (1)'!M492,ШкалаРомека,2,FALSE)</f>
        <v>2</v>
      </c>
      <c r="K492">
        <f>VLOOKUP('Ответы на форму (1)'!N492,ШкалаРомека,2,FALSE)</f>
        <v>3</v>
      </c>
      <c r="L492">
        <f>VLOOKUP('Ответы на форму (1)'!O492,ШкалаРомека,2,FALSE)</f>
        <v>3</v>
      </c>
      <c r="M492">
        <f>VLOOKUP('Ответы на форму (1)'!P492,ШкалаРомека,2,FALSE)</f>
        <v>3</v>
      </c>
      <c r="N492">
        <f>VLOOKUP('Ответы на форму (1)'!Q492,ШкалаРомека,2,FALSE)</f>
        <v>2</v>
      </c>
      <c r="O492">
        <f>VLOOKUP('Ответы на форму (1)'!R492,ШкалаРомека,2,FALSE)</f>
        <v>3</v>
      </c>
      <c r="P492">
        <f t="shared" si="56"/>
        <v>27</v>
      </c>
      <c r="Q492">
        <f>VLOOKUP('Ответы на форму (1)'!S492,ЧастотаПрактик,2,FALSE)</f>
        <v>0</v>
      </c>
      <c r="R492">
        <f>VLOOKUP('Ответы на форму (1)'!T492,ЧастотаПрактик,2,FALSE)</f>
        <v>1</v>
      </c>
      <c r="S492">
        <f>VLOOKUP('Ответы на форму (1)'!U492,ЧастотаПрактик,2,FALSE)</f>
        <v>3</v>
      </c>
      <c r="T492">
        <f>VLOOKUP('Ответы на форму (1)'!V492,ЧастотаПрактик,2,FALSE)</f>
        <v>3</v>
      </c>
      <c r="U492">
        <f>VLOOKUP('Ответы на форму (1)'!W492,ЧастотаПрактик,2,FALSE)</f>
        <v>1</v>
      </c>
      <c r="V492">
        <f>VLOOKUP('Ответы на форму (1)'!X492,ЧастотаПрактик,2,FALSE)</f>
        <v>1</v>
      </c>
      <c r="W492">
        <f>VLOOKUP('Ответы на форму (1)'!Y492,ЧастотаПрактик,2,FALSE)</f>
        <v>2</v>
      </c>
      <c r="X492">
        <f>VLOOKUP('Ответы на форму (1)'!Z492,ЧастотаПрактик,2,FALSE)</f>
        <v>3</v>
      </c>
      <c r="Y492">
        <f>VLOOKUP('Ответы на форму (1)'!AA492,ЧастотаПрактик,2,FALSE)</f>
        <v>1</v>
      </c>
      <c r="Z492">
        <f>VLOOKUP('Ответы на форму (1)'!AB492,ЧастотаПрактик,2,FALSE)</f>
        <v>1</v>
      </c>
      <c r="AA492">
        <f>VLOOKUP('Ответы на форму (1)'!AC492,ЧастотаПрактик,2,FALSE)</f>
        <v>3</v>
      </c>
      <c r="AB492">
        <f>VLOOKUP('Ответы на форму (1)'!AD492,ЧастотаПрактик,2,FALSE)</f>
        <v>3</v>
      </c>
      <c r="AC492">
        <f>VLOOKUP('Ответы на форму (1)'!AE492,ЧастотаПрактик,2,FALSE)</f>
        <v>1</v>
      </c>
      <c r="AD492">
        <f>VLOOKUP('Ответы на форму (1)'!AF492,ЧастотаПрактик,2,FALSE)</f>
        <v>3</v>
      </c>
      <c r="AE492">
        <f>VLOOKUP('Ответы на форму (1)'!AG492,ДаПочтиНет,2,FALSE)</f>
        <v>0</v>
      </c>
      <c r="AF492">
        <f>VLOOKUP('Ответы на форму (1)'!AH492,ДаПочтиНет,2,FALSE)</f>
        <v>2</v>
      </c>
      <c r="AG492">
        <f>VLOOKUP('Ответы на форму (1)'!AI492,ДаПочтиНет,2,FALSE)</f>
        <v>2</v>
      </c>
      <c r="AH492">
        <f>VLOOKUP('Ответы на форму (1)'!AJ492,ДаПочтиНет,2,FALSE)</f>
        <v>0</v>
      </c>
      <c r="AI492">
        <f>VLOOKUP('Ответы на форму (1)'!AK492,ДаПочтиНет,2,FALSE)</f>
        <v>2</v>
      </c>
      <c r="AJ492">
        <f>VLOOKUP('Ответы на форму (1)'!AL492,ДаПочтиНет,2,FALSE)</f>
        <v>2</v>
      </c>
      <c r="AK492">
        <f>VLOOKUP('Ответы на форму (1)'!AM492,ДаПочтиНет,2,FALSE)</f>
        <v>0</v>
      </c>
      <c r="AL492">
        <f>VLOOKUP('Ответы на форму (1)'!AN492,ДаПочтиНет,2,FALSE)</f>
        <v>0</v>
      </c>
      <c r="AM492">
        <f>VLOOKUP('Ответы на форму (1)'!AO492,ДаПочтиНет,2,FALSE)</f>
        <v>0</v>
      </c>
      <c r="AN492">
        <f t="shared" si="52"/>
        <v>33</v>
      </c>
      <c r="AO492">
        <f>VLOOKUP('Ответы на форму (1)'!AP492,ДаПочтиНет,2,FALSE)</f>
        <v>1</v>
      </c>
      <c r="AP492">
        <f>VLOOKUP('Ответы на форму (1)'!AQ492,ОбразЖизни,2,FALSE)</f>
        <v>2</v>
      </c>
      <c r="AQ492">
        <f>VLOOKUP('Ответы на форму (1)'!AR492,ОбразЖизни,2,FALSE)</f>
        <v>0</v>
      </c>
      <c r="AR492">
        <f>VLOOKUP('Ответы на форму (1)'!AS492,ОбразЖизни,2,FALSE)</f>
        <v>3</v>
      </c>
      <c r="AS492">
        <f>VLOOKUP('Ответы на форму (1)'!AT492,ОбразЖизни,2,FALSE)</f>
        <v>2</v>
      </c>
      <c r="AT492">
        <f>VLOOKUP('Ответы на форму (1)'!AU492,ОбразЖизни,2,FALSE)</f>
        <v>1</v>
      </c>
      <c r="AU492">
        <f>VLOOKUP('Ответы на форму (1)'!AV492,ОбразЖизни,2,FALSE)</f>
        <v>2</v>
      </c>
      <c r="AV492">
        <f>'Ответы на форму (1)'!AW492</f>
        <v>5</v>
      </c>
      <c r="AW492">
        <f>IF('Ответы на форму (1)'!AX492="",0,1)</f>
        <v>0</v>
      </c>
      <c r="AX492">
        <f>VLOOKUP('Ответы на форму (1)'!AY492,Курение,2,FALSE)</f>
        <v>1</v>
      </c>
      <c r="AY492">
        <f>VLOOKUP('Ответы на форму (1)'!AZ492,Алкоголь,2,FALSE)</f>
        <v>1</v>
      </c>
      <c r="AZ492">
        <f>VLOOKUP('Ответы на форму (1)'!BA492,СемейныйОпыт,2,FALSE)</f>
        <v>0</v>
      </c>
      <c r="BA492">
        <f>'Ответы на форму (1)'!BB492</f>
        <v>0</v>
      </c>
      <c r="BB492">
        <f>IF('Ответы на форму (1)'!BC492="",0,VLOOKUP('Ответы на форму (1)'!BC492,УровниЗнакомства,2,FALSE))</f>
        <v>2</v>
      </c>
      <c r="BC492">
        <f>IF('Ответы на форму (1)'!BD492="",0,VLOOKUP('Ответы на форму (1)'!BD492,УровниЗнакомства,2,FALSE))</f>
        <v>0</v>
      </c>
      <c r="BD492">
        <f>IF('Ответы на форму (1)'!BE492="",0,VLOOKUP('Ответы на форму (1)'!BE492,УровниЗнакомства,2,FALSE))</f>
        <v>0</v>
      </c>
      <c r="BE492">
        <f>IF('Ответы на форму (1)'!BF492="",0,VLOOKUP('Ответы на форму (1)'!BF492,УровниЗнакомства,2,FALSE))</f>
        <v>0</v>
      </c>
      <c r="BF492">
        <f>IF('Ответы на форму (1)'!BG492="",0,VLOOKUP('Ответы на форму (1)'!BG492,УровниЗнакомства,2,FALSE))</f>
        <v>0</v>
      </c>
      <c r="BG492">
        <f>IF('Ответы на форму (1)'!BH492="",0,VLOOKUP('Ответы на форму (1)'!BH492,УровниЗнакомства,2,FALSE))</f>
        <v>0</v>
      </c>
      <c r="BH492">
        <f t="shared" si="57"/>
        <v>2</v>
      </c>
      <c r="BI492">
        <f>VLOOKUP('Ответы на форму (1)'!BI492,ТараканоБалл,2,FALSE)</f>
        <v>5</v>
      </c>
      <c r="BJ492">
        <f>VLOOKUP('Ответы на форму (1)'!BJ492,ТараканоБалл,2,FALSE)</f>
        <v>3</v>
      </c>
      <c r="BK492">
        <f>VLOOKUP('Ответы на форму (1)'!BK492,ТараканоБалл,2,FALSE)</f>
        <v>3</v>
      </c>
      <c r="BL492">
        <f>VLOOKUP('Ответы на форму (1)'!BL492,ТараканоБалл,2,FALSE)</f>
        <v>5</v>
      </c>
      <c r="BM492">
        <f t="shared" si="54"/>
        <v>16</v>
      </c>
      <c r="BN492">
        <f t="shared" si="55"/>
        <v>2</v>
      </c>
      <c r="BO492">
        <f>VLOOKUP('Ответы на форму (1)'!BM492,ОбъемИнфы,2,FALSE)</f>
        <v>3</v>
      </c>
      <c r="BP492">
        <f>VLOOKUP('Ответы на форму (1)'!BN492,ОбъемИнфы,2,FALSE)</f>
        <v>2</v>
      </c>
      <c r="BQ492">
        <f>VLOOKUP('Ответы на форму (1)'!BO492,ОбъемИнфы,2,FALSE)</f>
        <v>2</v>
      </c>
      <c r="BR492">
        <f>VLOOKUP('Ответы на форму (1)'!BP492,ОбъемИнфы,2,FALSE)</f>
        <v>4</v>
      </c>
      <c r="BS492">
        <f>VLOOKUP('Ответы на форму (1)'!BQ492,ОбъемИнфы,2,FALSE)</f>
        <v>2</v>
      </c>
      <c r="BT492">
        <f>VLOOKUP('Ответы на форму (1)'!BR492,ОбъемИнфы,2,FALSE)</f>
        <v>2</v>
      </c>
      <c r="BU492">
        <f>VLOOKUP('Ответы на форму (1)'!BS492,ОбъемИнфы,2,FALSE)</f>
        <v>1</v>
      </c>
      <c r="BV492">
        <f>VLOOKUP('Ответы на форму (1)'!BT492,ОбъемИнфы,2,FALSE)</f>
        <v>1</v>
      </c>
      <c r="BW492">
        <f>IF('Ответы на форму (1)'!BU492&gt;2,"много",'Ответы на форму (1)'!BU492)</f>
        <v>2</v>
      </c>
      <c r="BX492">
        <f>VLOOKUP('Ответы на форму (1)'!BV492,Блыки,2,FALSE)</f>
        <v>1</v>
      </c>
      <c r="BY492">
        <f>IF('Ответы на форму (1)'!BY492="","",'Ответы на форму (1)'!BY492)</f>
        <v>8</v>
      </c>
      <c r="BZ492" t="str">
        <f t="shared" si="50"/>
        <v>Нет</v>
      </c>
    </row>
    <row r="493" spans="1:78" x14ac:dyDescent="0.35">
      <c r="A493">
        <f>IF('Ответы на форму (1)'!B493="М",1,0)</f>
        <v>0</v>
      </c>
      <c r="B493">
        <f>'Ответы на форму (1)'!C493</f>
        <v>34</v>
      </c>
      <c r="C493">
        <f>VLOOKUP('Ответы на форму (1)'!G493,Успевание,2,FALSE)</f>
        <v>1</v>
      </c>
      <c r="D493">
        <f>VLOOKUP('Ответы на форму (1)'!H493,Успевание,2,FALSE)</f>
        <v>2</v>
      </c>
      <c r="E493">
        <f t="shared" si="51"/>
        <v>-1</v>
      </c>
      <c r="F493">
        <f>VLOOKUP('Ответы на форму (1)'!I493,ШкалаРомека,2,FALSE)</f>
        <v>4</v>
      </c>
      <c r="G493">
        <f>VLOOKUP('Ответы на форму (1)'!J493,ШкалаРомека,2,FALSE)</f>
        <v>4</v>
      </c>
      <c r="H493">
        <f>VLOOKUP('Ответы на форму (1)'!K493,ШкалаРомека,2,FALSE)</f>
        <v>3</v>
      </c>
      <c r="I493">
        <f>VLOOKUP('Ответы на форму (1)'!L493,ШкалаРомека,2,FALSE)</f>
        <v>3</v>
      </c>
      <c r="J493">
        <f>VLOOKUP('Ответы на форму (1)'!M493,ШкалаРомека,2,FALSE)</f>
        <v>3</v>
      </c>
      <c r="K493">
        <f>VLOOKUP('Ответы на форму (1)'!N493,ШкалаРомека,2,FALSE)</f>
        <v>3</v>
      </c>
      <c r="L493">
        <f>VLOOKUP('Ответы на форму (1)'!O493,ШкалаРомека,2,FALSE)</f>
        <v>3</v>
      </c>
      <c r="M493">
        <f>VLOOKUP('Ответы на форму (1)'!P493,ШкалаРомека,2,FALSE)</f>
        <v>3</v>
      </c>
      <c r="N493">
        <f>VLOOKUP('Ответы на форму (1)'!Q493,ШкалаРомека,2,FALSE)</f>
        <v>3</v>
      </c>
      <c r="O493">
        <f>VLOOKUP('Ответы на форму (1)'!R493,ШкалаРомека,2,FALSE)</f>
        <v>3</v>
      </c>
      <c r="P493">
        <f t="shared" si="56"/>
        <v>32</v>
      </c>
      <c r="Q493">
        <f>VLOOKUP('Ответы на форму (1)'!S493,ЧастотаПрактик,2,FALSE)</f>
        <v>3</v>
      </c>
      <c r="R493">
        <f>VLOOKUP('Ответы на форму (1)'!T493,ЧастотаПрактик,2,FALSE)</f>
        <v>0</v>
      </c>
      <c r="S493">
        <f>VLOOKUP('Ответы на форму (1)'!U493,ЧастотаПрактик,2,FALSE)</f>
        <v>2</v>
      </c>
      <c r="T493">
        <f>VLOOKUP('Ответы на форму (1)'!V493,ЧастотаПрактик,2,FALSE)</f>
        <v>0</v>
      </c>
      <c r="U493">
        <f>VLOOKUP('Ответы на форму (1)'!W493,ЧастотаПрактик,2,FALSE)</f>
        <v>0</v>
      </c>
      <c r="V493">
        <f>VLOOKUP('Ответы на форму (1)'!X493,ЧастотаПрактик,2,FALSE)</f>
        <v>1</v>
      </c>
      <c r="W493">
        <f>VLOOKUP('Ответы на форму (1)'!Y493,ЧастотаПрактик,2,FALSE)</f>
        <v>0</v>
      </c>
      <c r="X493">
        <f>VLOOKUP('Ответы на форму (1)'!Z493,ЧастотаПрактик,2,FALSE)</f>
        <v>4</v>
      </c>
      <c r="Y493">
        <f>VLOOKUP('Ответы на форму (1)'!AA493,ЧастотаПрактик,2,FALSE)</f>
        <v>0</v>
      </c>
      <c r="Z493">
        <f>VLOOKUP('Ответы на форму (1)'!AB493,ЧастотаПрактик,2,FALSE)</f>
        <v>4</v>
      </c>
      <c r="AA493">
        <f>VLOOKUP('Ответы на форму (1)'!AC493,ЧастотаПрактик,2,FALSE)</f>
        <v>4</v>
      </c>
      <c r="AB493">
        <f>VLOOKUP('Ответы на форму (1)'!AD493,ЧастотаПрактик,2,FALSE)</f>
        <v>3</v>
      </c>
      <c r="AC493">
        <f>VLOOKUP('Ответы на форму (1)'!AE493,ЧастотаПрактик,2,FALSE)</f>
        <v>0</v>
      </c>
      <c r="AD493">
        <f>VLOOKUP('Ответы на форму (1)'!AF493,ЧастотаПрактик,2,FALSE)</f>
        <v>4</v>
      </c>
      <c r="AE493">
        <f>VLOOKUP('Ответы на форму (1)'!AG493,ДаПочтиНет,2,FALSE)</f>
        <v>2</v>
      </c>
      <c r="AF493">
        <f>VLOOKUP('Ответы на форму (1)'!AH493,ДаПочтиНет,2,FALSE)</f>
        <v>0</v>
      </c>
      <c r="AG493">
        <f>VLOOKUP('Ответы на форму (1)'!AI493,ДаПочтиНет,2,FALSE)</f>
        <v>1</v>
      </c>
      <c r="AH493">
        <f>VLOOKUP('Ответы на форму (1)'!AJ493,ДаПочтиНет,2,FALSE)</f>
        <v>0</v>
      </c>
      <c r="AI493">
        <f>VLOOKUP('Ответы на форму (1)'!AK493,ДаПочтиНет,2,FALSE)</f>
        <v>2</v>
      </c>
      <c r="AJ493">
        <f>VLOOKUP('Ответы на форму (1)'!AL493,ДаПочтиНет,2,FALSE)</f>
        <v>2</v>
      </c>
      <c r="AK493">
        <f>VLOOKUP('Ответы на форму (1)'!AM493,ДаПочтиНет,2,FALSE)</f>
        <v>2</v>
      </c>
      <c r="AL493">
        <f>VLOOKUP('Ответы на форму (1)'!AN493,ДаПочтиНет,2,FALSE)</f>
        <v>0</v>
      </c>
      <c r="AM493">
        <f>VLOOKUP('Ответы на форму (1)'!AO493,ДаПочтиНет,2,FALSE)</f>
        <v>0</v>
      </c>
      <c r="AN493">
        <f t="shared" si="52"/>
        <v>30</v>
      </c>
      <c r="AO493">
        <f>VLOOKUP('Ответы на форму (1)'!AP493,ДаПочтиНет,2,FALSE)</f>
        <v>0</v>
      </c>
      <c r="AP493">
        <f>VLOOKUP('Ответы на форму (1)'!AQ493,ОбразЖизни,2,FALSE)</f>
        <v>4</v>
      </c>
      <c r="AQ493">
        <f>VLOOKUP('Ответы на форму (1)'!AR493,ОбразЖизни,2,FALSE)</f>
        <v>3</v>
      </c>
      <c r="AR493">
        <f>VLOOKUP('Ответы на форму (1)'!AS493,ОбразЖизни,2,FALSE)</f>
        <v>0</v>
      </c>
      <c r="AS493">
        <f>VLOOKUP('Ответы на форму (1)'!AT493,ОбразЖизни,2,FALSE)</f>
        <v>0</v>
      </c>
      <c r="AT493">
        <f>VLOOKUP('Ответы на форму (1)'!AU493,ОбразЖизни,2,FALSE)</f>
        <v>3</v>
      </c>
      <c r="AU493">
        <f>VLOOKUP('Ответы на форму (1)'!AV493,ОбразЖизни,2,FALSE)</f>
        <v>1</v>
      </c>
      <c r="AV493">
        <f>'Ответы на форму (1)'!AW493</f>
        <v>7</v>
      </c>
      <c r="AW493">
        <f>IF('Ответы на форму (1)'!AX493="",0,1)</f>
        <v>1</v>
      </c>
      <c r="AX493">
        <f>VLOOKUP('Ответы на форму (1)'!AY493,Курение,2,FALSE)</f>
        <v>0</v>
      </c>
      <c r="AY493">
        <f>VLOOKUP('Ответы на форму (1)'!AZ493,Алкоголь,2,FALSE)</f>
        <v>1</v>
      </c>
      <c r="AZ493">
        <f>VLOOKUP('Ответы на форму (1)'!BA493,СемейныйОпыт,2,FALSE)</f>
        <v>1</v>
      </c>
      <c r="BA493">
        <f>'Ответы на форму (1)'!BB493</f>
        <v>0</v>
      </c>
      <c r="BB493">
        <f>IF('Ответы на форму (1)'!BC493="",0,VLOOKUP('Ответы на форму (1)'!BC493,УровниЗнакомства,2,FALSE))</f>
        <v>0</v>
      </c>
      <c r="BC493">
        <f>IF('Ответы на форму (1)'!BD493="",0,VLOOKUP('Ответы на форму (1)'!BD493,УровниЗнакомства,2,FALSE))</f>
        <v>0</v>
      </c>
      <c r="BD493">
        <f>IF('Ответы на форму (1)'!BE493="",0,VLOOKUP('Ответы на форму (1)'!BE493,УровниЗнакомства,2,FALSE))</f>
        <v>0</v>
      </c>
      <c r="BE493">
        <f>IF('Ответы на форму (1)'!BF493="",0,VLOOKUP('Ответы на форму (1)'!BF493,УровниЗнакомства,2,FALSE))</f>
        <v>0</v>
      </c>
      <c r="BF493">
        <f>IF('Ответы на форму (1)'!BG493="",0,VLOOKUP('Ответы на форму (1)'!BG493,УровниЗнакомства,2,FALSE))</f>
        <v>0</v>
      </c>
      <c r="BG493">
        <f>IF('Ответы на форму (1)'!BH493="",0,VLOOKUP('Ответы на форму (1)'!BH493,УровниЗнакомства,2,FALSE))</f>
        <v>0</v>
      </c>
      <c r="BH493">
        <f t="shared" si="57"/>
        <v>0</v>
      </c>
      <c r="BI493">
        <f>VLOOKUP('Ответы на форму (1)'!BI493,ТараканоБалл,2,FALSE)</f>
        <v>5</v>
      </c>
      <c r="BJ493">
        <f>VLOOKUP('Ответы на форму (1)'!BJ493,ТараканоБалл,2,FALSE)</f>
        <v>5</v>
      </c>
      <c r="BK493">
        <f>VLOOKUP('Ответы на форму (1)'!BK493,ТараканоБалл,2,FALSE)</f>
        <v>1</v>
      </c>
      <c r="BL493">
        <f>VLOOKUP('Ответы на форму (1)'!BL493,ТараканоБалл,2,FALSE)</f>
        <v>5</v>
      </c>
      <c r="BM493">
        <f t="shared" si="54"/>
        <v>16</v>
      </c>
      <c r="BN493">
        <f t="shared" si="55"/>
        <v>2</v>
      </c>
      <c r="BO493">
        <f>VLOOKUP('Ответы на форму (1)'!BM493,ОбъемИнфы,2,FALSE)</f>
        <v>1</v>
      </c>
      <c r="BP493">
        <f>VLOOKUP('Ответы на форму (1)'!BN493,ОбъемИнфы,2,FALSE)</f>
        <v>1</v>
      </c>
      <c r="BQ493">
        <f>VLOOKUP('Ответы на форму (1)'!BO493,ОбъемИнфы,2,FALSE)</f>
        <v>1</v>
      </c>
      <c r="BR493">
        <f>VLOOKUP('Ответы на форму (1)'!BP493,ОбъемИнфы,2,FALSE)</f>
        <v>1</v>
      </c>
      <c r="BS493">
        <f>VLOOKUP('Ответы на форму (1)'!BQ493,ОбъемИнфы,2,FALSE)</f>
        <v>2</v>
      </c>
      <c r="BT493">
        <f>VLOOKUP('Ответы на форму (1)'!BR493,ОбъемИнфы,2,FALSE)</f>
        <v>0</v>
      </c>
      <c r="BU493">
        <f>VLOOKUP('Ответы на форму (1)'!BS493,ОбъемИнфы,2,FALSE)</f>
        <v>0</v>
      </c>
      <c r="BV493">
        <f>VLOOKUP('Ответы на форму (1)'!BT493,ОбъемИнфы,2,FALSE)</f>
        <v>0</v>
      </c>
      <c r="BW493">
        <f>IF('Ответы на форму (1)'!BU493&gt;2,"много",'Ответы на форму (1)'!BU493)</f>
        <v>2</v>
      </c>
      <c r="BX493">
        <f>VLOOKUP('Ответы на форму (1)'!BV493,Блыки,2,FALSE)</f>
        <v>0</v>
      </c>
      <c r="BY493">
        <f>IF('Ответы на форму (1)'!BY493="","",'Ответы на форму (1)'!BY493)</f>
        <v>10</v>
      </c>
      <c r="BZ493" t="str">
        <f t="shared" si="50"/>
        <v>Нет</v>
      </c>
    </row>
    <row r="494" spans="1:78" x14ac:dyDescent="0.35">
      <c r="A494">
        <f>IF('Ответы на форму (1)'!B494="М",1,0)</f>
        <v>1</v>
      </c>
      <c r="B494">
        <f>'Ответы на форму (1)'!C494</f>
        <v>42</v>
      </c>
      <c r="C494">
        <f>VLOOKUP('Ответы на форму (1)'!G494,Успевание,2,FALSE)</f>
        <v>2</v>
      </c>
      <c r="D494">
        <f>VLOOKUP('Ответы на форму (1)'!H494,Успевание,2,FALSE)</f>
        <v>2</v>
      </c>
      <c r="E494">
        <f t="shared" si="51"/>
        <v>0</v>
      </c>
      <c r="F494">
        <f>VLOOKUP('Ответы на форму (1)'!I494,ШкалаРомека,2,FALSE)</f>
        <v>3</v>
      </c>
      <c r="G494">
        <f>VLOOKUP('Ответы на форму (1)'!J494,ШкалаРомека,2,FALSE)</f>
        <v>2</v>
      </c>
      <c r="H494">
        <f>VLOOKUP('Ответы на форму (1)'!K494,ШкалаРомека,2,FALSE)</f>
        <v>3</v>
      </c>
      <c r="I494">
        <f>VLOOKUP('Ответы на форму (1)'!L494,ШкалаРомека,2,FALSE)</f>
        <v>3</v>
      </c>
      <c r="J494">
        <f>VLOOKUP('Ответы на форму (1)'!M494,ШкалаРомека,2,FALSE)</f>
        <v>2</v>
      </c>
      <c r="K494">
        <f>VLOOKUP('Ответы на форму (1)'!N494,ШкалаРомека,2,FALSE)</f>
        <v>2</v>
      </c>
      <c r="L494">
        <f>VLOOKUP('Ответы на форму (1)'!O494,ШкалаРомека,2,FALSE)</f>
        <v>2</v>
      </c>
      <c r="M494">
        <f>VLOOKUP('Ответы на форму (1)'!P494,ШкалаРомека,2,FALSE)</f>
        <v>4</v>
      </c>
      <c r="N494">
        <f>VLOOKUP('Ответы на форму (1)'!Q494,ШкалаРомека,2,FALSE)</f>
        <v>3</v>
      </c>
      <c r="O494">
        <f>VLOOKUP('Ответы на форму (1)'!R494,ШкалаРомека,2,FALSE)</f>
        <v>2</v>
      </c>
      <c r="P494">
        <f t="shared" si="56"/>
        <v>26</v>
      </c>
      <c r="Q494">
        <f>VLOOKUP('Ответы на форму (1)'!S494,ЧастотаПрактик,2,FALSE)</f>
        <v>1</v>
      </c>
      <c r="R494">
        <f>VLOOKUP('Ответы на форму (1)'!T494,ЧастотаПрактик,2,FALSE)</f>
        <v>2</v>
      </c>
      <c r="S494">
        <f>VLOOKUP('Ответы на форму (1)'!U494,ЧастотаПрактик,2,FALSE)</f>
        <v>3</v>
      </c>
      <c r="T494">
        <f>VLOOKUP('Ответы на форму (1)'!V494,ЧастотаПрактик,2,FALSE)</f>
        <v>2</v>
      </c>
      <c r="U494">
        <f>VLOOKUP('Ответы на форму (1)'!W494,ЧастотаПрактик,2,FALSE)</f>
        <v>0</v>
      </c>
      <c r="V494">
        <f>VLOOKUP('Ответы на форму (1)'!X494,ЧастотаПрактик,2,FALSE)</f>
        <v>3</v>
      </c>
      <c r="W494">
        <f>VLOOKUP('Ответы на форму (1)'!Y494,ЧастотаПрактик,2,FALSE)</f>
        <v>3</v>
      </c>
      <c r="X494">
        <f>VLOOKUP('Ответы на форму (1)'!Z494,ЧастотаПрактик,2,FALSE)</f>
        <v>4</v>
      </c>
      <c r="Y494">
        <f>VLOOKUP('Ответы на форму (1)'!AA494,ЧастотаПрактик,2,FALSE)</f>
        <v>2</v>
      </c>
      <c r="Z494">
        <f>VLOOKUP('Ответы на форму (1)'!AB494,ЧастотаПрактик,2,FALSE)</f>
        <v>4</v>
      </c>
      <c r="AA494">
        <f>VLOOKUP('Ответы на форму (1)'!AC494,ЧастотаПрактик,2,FALSE)</f>
        <v>1</v>
      </c>
      <c r="AB494">
        <f>VLOOKUP('Ответы на форму (1)'!AD494,ЧастотаПрактик,2,FALSE)</f>
        <v>2</v>
      </c>
      <c r="AC494">
        <f>VLOOKUP('Ответы на форму (1)'!AE494,ЧастотаПрактик,2,FALSE)</f>
        <v>3</v>
      </c>
      <c r="AD494">
        <f>VLOOKUP('Ответы на форму (1)'!AF494,ЧастотаПрактик,2,FALSE)</f>
        <v>4</v>
      </c>
      <c r="AE494">
        <f>VLOOKUP('Ответы на форму (1)'!AG494,ДаПочтиНет,2,FALSE)</f>
        <v>0</v>
      </c>
      <c r="AF494">
        <f>VLOOKUP('Ответы на форму (1)'!AH494,ДаПочтиНет,2,FALSE)</f>
        <v>0</v>
      </c>
      <c r="AG494">
        <f>VLOOKUP('Ответы на форму (1)'!AI494,ДаПочтиНет,2,FALSE)</f>
        <v>2</v>
      </c>
      <c r="AH494">
        <f>VLOOKUP('Ответы на форму (1)'!AJ494,ДаПочтиНет,2,FALSE)</f>
        <v>0</v>
      </c>
      <c r="AI494">
        <f>VLOOKUP('Ответы на форму (1)'!AK494,ДаПочтиНет,2,FALSE)</f>
        <v>2</v>
      </c>
      <c r="AJ494">
        <f>VLOOKUP('Ответы на форму (1)'!AL494,ДаПочтиНет,2,FALSE)</f>
        <v>2</v>
      </c>
      <c r="AK494">
        <f>VLOOKUP('Ответы на форму (1)'!AM494,ДаПочтиНет,2,FALSE)</f>
        <v>0</v>
      </c>
      <c r="AL494">
        <f>VLOOKUP('Ответы на форму (1)'!AN494,ДаПочтиНет,2,FALSE)</f>
        <v>0</v>
      </c>
      <c r="AM494">
        <f>VLOOKUP('Ответы на форму (1)'!AO494,ДаПочтиНет,2,FALSE)</f>
        <v>2</v>
      </c>
      <c r="AN494">
        <f t="shared" si="52"/>
        <v>38</v>
      </c>
      <c r="AO494">
        <f>VLOOKUP('Ответы на форму (1)'!AP494,ДаПочтиНет,2,FALSE)</f>
        <v>0</v>
      </c>
      <c r="AP494">
        <f>VLOOKUP('Ответы на форму (1)'!AQ494,ОбразЖизни,2,FALSE)</f>
        <v>3</v>
      </c>
      <c r="AQ494">
        <f>VLOOKUP('Ответы на форму (1)'!AR494,ОбразЖизни,2,FALSE)</f>
        <v>1</v>
      </c>
      <c r="AR494">
        <f>VLOOKUP('Ответы на форму (1)'!AS494,ОбразЖизни,2,FALSE)</f>
        <v>0</v>
      </c>
      <c r="AS494">
        <f>VLOOKUP('Ответы на форму (1)'!AT494,ОбразЖизни,2,FALSE)</f>
        <v>0</v>
      </c>
      <c r="AT494">
        <f>VLOOKUP('Ответы на форму (1)'!AU494,ОбразЖизни,2,FALSE)</f>
        <v>3</v>
      </c>
      <c r="AU494">
        <f>VLOOKUP('Ответы на форму (1)'!AV494,ОбразЖизни,2,FALSE)</f>
        <v>2</v>
      </c>
      <c r="AV494">
        <f>'Ответы на форму (1)'!AW494</f>
        <v>6</v>
      </c>
      <c r="AW494">
        <f>IF('Ответы на форму (1)'!AX494="",0,1)</f>
        <v>1</v>
      </c>
      <c r="AX494">
        <f>VLOOKUP('Ответы на форму (1)'!AY494,Курение,2,FALSE)</f>
        <v>0</v>
      </c>
      <c r="AY494">
        <f>VLOOKUP('Ответы на форму (1)'!AZ494,Алкоголь,2,FALSE)</f>
        <v>2</v>
      </c>
      <c r="AZ494">
        <f>VLOOKUP('Ответы на форму (1)'!BA494,СемейныйОпыт,2,FALSE)</f>
        <v>1</v>
      </c>
      <c r="BA494">
        <f>'Ответы на форму (1)'!BB494</f>
        <v>3</v>
      </c>
      <c r="BB494">
        <f>IF('Ответы на форму (1)'!BC494="",0,VLOOKUP('Ответы на форму (1)'!BC494,УровниЗнакомства,2,FALSE))</f>
        <v>2</v>
      </c>
      <c r="BC494">
        <f>IF('Ответы на форму (1)'!BD494="",0,VLOOKUP('Ответы на форму (1)'!BD494,УровниЗнакомства,2,FALSE))</f>
        <v>4</v>
      </c>
      <c r="BD494">
        <f>IF('Ответы на форму (1)'!BE494="",0,VLOOKUP('Ответы на форму (1)'!BE494,УровниЗнакомства,2,FALSE))</f>
        <v>1</v>
      </c>
      <c r="BE494">
        <f>IF('Ответы на форму (1)'!BF494="",0,VLOOKUP('Ответы на форму (1)'!BF494,УровниЗнакомства,2,FALSE))</f>
        <v>5</v>
      </c>
      <c r="BF494">
        <f>IF('Ответы на форму (1)'!BG494="",0,VLOOKUP('Ответы на форму (1)'!BG494,УровниЗнакомства,2,FALSE))</f>
        <v>0</v>
      </c>
      <c r="BG494">
        <f>IF('Ответы на форму (1)'!BH494="",0,VLOOKUP('Ответы на форму (1)'!BH494,УровниЗнакомства,2,FALSE))</f>
        <v>0</v>
      </c>
      <c r="BH494">
        <f t="shared" si="57"/>
        <v>12</v>
      </c>
      <c r="BI494">
        <f>VLOOKUP('Ответы на форму (1)'!BI494,ТараканоБалл,2,FALSE)</f>
        <v>1</v>
      </c>
      <c r="BJ494">
        <f>VLOOKUP('Ответы на форму (1)'!BJ494,ТараканоБалл,2,FALSE)</f>
        <v>2</v>
      </c>
      <c r="BK494">
        <f>VLOOKUP('Ответы на форму (1)'!BK494,ТараканоБалл,2,FALSE)</f>
        <v>5</v>
      </c>
      <c r="BL494">
        <f>VLOOKUP('Ответы на форму (1)'!BL494,ТараканоБалл,2,FALSE)</f>
        <v>4</v>
      </c>
      <c r="BM494">
        <f t="shared" si="54"/>
        <v>12</v>
      </c>
      <c r="BN494">
        <f t="shared" si="55"/>
        <v>1</v>
      </c>
      <c r="BO494">
        <f>VLOOKUP('Ответы на форму (1)'!BM494,ОбъемИнфы,2,FALSE)</f>
        <v>4</v>
      </c>
      <c r="BP494">
        <f>VLOOKUP('Ответы на форму (1)'!BN494,ОбъемИнфы,2,FALSE)</f>
        <v>3</v>
      </c>
      <c r="BQ494">
        <f>VLOOKUP('Ответы на форму (1)'!BO494,ОбъемИнфы,2,FALSE)</f>
        <v>3</v>
      </c>
      <c r="BR494">
        <f>VLOOKUP('Ответы на форму (1)'!BP494,ОбъемИнфы,2,FALSE)</f>
        <v>3</v>
      </c>
      <c r="BS494">
        <f>VLOOKUP('Ответы на форму (1)'!BQ494,ОбъемИнфы,2,FALSE)</f>
        <v>3</v>
      </c>
      <c r="BT494">
        <f>VLOOKUP('Ответы на форму (1)'!BR494,ОбъемИнфы,2,FALSE)</f>
        <v>3</v>
      </c>
      <c r="BU494">
        <f>VLOOKUP('Ответы на форму (1)'!BS494,ОбъемИнфы,2,FALSE)</f>
        <v>1</v>
      </c>
      <c r="BV494">
        <f>VLOOKUP('Ответы на форму (1)'!BT494,ОбъемИнфы,2,FALSE)</f>
        <v>0</v>
      </c>
      <c r="BW494">
        <f>IF('Ответы на форму (1)'!BU494&gt;2,"много",'Ответы на форму (1)'!BU494)</f>
        <v>2</v>
      </c>
      <c r="BX494">
        <f>VLOOKUP('Ответы на форму (1)'!BV494,Блыки,2,FALSE)</f>
        <v>1</v>
      </c>
      <c r="BY494">
        <f>IF('Ответы на форму (1)'!BY494="","",'Ответы на форму (1)'!BY494)</f>
        <v>8</v>
      </c>
      <c r="BZ494" t="str">
        <f t="shared" si="50"/>
        <v>Да</v>
      </c>
    </row>
    <row r="495" spans="1:78" x14ac:dyDescent="0.35">
      <c r="A495">
        <f>IF('Ответы на форму (1)'!B495="М",1,0)</f>
        <v>0</v>
      </c>
      <c r="B495">
        <f>'Ответы на форму (1)'!C495</f>
        <v>28</v>
      </c>
      <c r="C495">
        <f>VLOOKUP('Ответы на форму (1)'!G495,Успевание,2,FALSE)</f>
        <v>3</v>
      </c>
      <c r="D495">
        <f>VLOOKUP('Ответы на форму (1)'!H495,Успевание,2,FALSE)</f>
        <v>2</v>
      </c>
      <c r="E495">
        <f t="shared" si="51"/>
        <v>1</v>
      </c>
      <c r="F495">
        <f>VLOOKUP('Ответы на форму (1)'!I495,ШкалаРомека,2,FALSE)</f>
        <v>4</v>
      </c>
      <c r="G495">
        <f>VLOOKUP('Ответы на форму (1)'!J495,ШкалаРомека,2,FALSE)</f>
        <v>3</v>
      </c>
      <c r="H495">
        <f>VLOOKUP('Ответы на форму (1)'!K495,ШкалаРомека,2,FALSE)</f>
        <v>1</v>
      </c>
      <c r="I495">
        <f>VLOOKUP('Ответы на форму (1)'!L495,ШкалаРомека,2,FALSE)</f>
        <v>2</v>
      </c>
      <c r="J495">
        <f>VLOOKUP('Ответы на форму (1)'!M495,ШкалаРомека,2,FALSE)</f>
        <v>3</v>
      </c>
      <c r="K495">
        <f>VLOOKUP('Ответы на форму (1)'!N495,ШкалаРомека,2,FALSE)</f>
        <v>4</v>
      </c>
      <c r="L495">
        <f>VLOOKUP('Ответы на форму (1)'!O495,ШкалаРомека,2,FALSE)</f>
        <v>3</v>
      </c>
      <c r="M495">
        <f>VLOOKUP('Ответы на форму (1)'!P495,ШкалаРомека,2,FALSE)</f>
        <v>3</v>
      </c>
      <c r="N495">
        <f>VLOOKUP('Ответы на форму (1)'!Q495,ШкалаРомека,2,FALSE)</f>
        <v>3</v>
      </c>
      <c r="O495">
        <f>VLOOKUP('Ответы на форму (1)'!R495,ШкалаРомека,2,FALSE)</f>
        <v>3</v>
      </c>
      <c r="P495">
        <f t="shared" si="56"/>
        <v>29</v>
      </c>
      <c r="Q495">
        <f>VLOOKUP('Ответы на форму (1)'!S495,ЧастотаПрактик,2,FALSE)</f>
        <v>3</v>
      </c>
      <c r="R495">
        <f>VLOOKUP('Ответы на форму (1)'!T495,ЧастотаПрактик,2,FALSE)</f>
        <v>0</v>
      </c>
      <c r="S495">
        <f>VLOOKUP('Ответы на форму (1)'!U495,ЧастотаПрактик,2,FALSE)</f>
        <v>4</v>
      </c>
      <c r="T495">
        <f>VLOOKUP('Ответы на форму (1)'!V495,ЧастотаПрактик,2,FALSE)</f>
        <v>4</v>
      </c>
      <c r="U495">
        <f>VLOOKUP('Ответы на форму (1)'!W495,ЧастотаПрактик,2,FALSE)</f>
        <v>1</v>
      </c>
      <c r="V495">
        <f>VLOOKUP('Ответы на форму (1)'!X495,ЧастотаПрактик,2,FALSE)</f>
        <v>3</v>
      </c>
      <c r="W495">
        <f>VLOOKUP('Ответы на форму (1)'!Y495,ЧастотаПрактик,2,FALSE)</f>
        <v>3</v>
      </c>
      <c r="X495">
        <f>VLOOKUP('Ответы на форму (1)'!Z495,ЧастотаПрактик,2,FALSE)</f>
        <v>4</v>
      </c>
      <c r="Y495">
        <f>VLOOKUP('Ответы на форму (1)'!AA495,ЧастотаПрактик,2,FALSE)</f>
        <v>4</v>
      </c>
      <c r="Z495">
        <f>VLOOKUP('Ответы на форму (1)'!AB495,ЧастотаПрактик,2,FALSE)</f>
        <v>4</v>
      </c>
      <c r="AA495">
        <f>VLOOKUP('Ответы на форму (1)'!AC495,ЧастотаПрактик,2,FALSE)</f>
        <v>0</v>
      </c>
      <c r="AB495">
        <f>VLOOKUP('Ответы на форму (1)'!AD495,ЧастотаПрактик,2,FALSE)</f>
        <v>2</v>
      </c>
      <c r="AC495">
        <f>VLOOKUP('Ответы на форму (1)'!AE495,ЧастотаПрактик,2,FALSE)</f>
        <v>0</v>
      </c>
      <c r="AD495">
        <f>VLOOKUP('Ответы на форму (1)'!AF495,ЧастотаПрактик,2,FALSE)</f>
        <v>4</v>
      </c>
      <c r="AE495">
        <f>VLOOKUP('Ответы на форму (1)'!AG495,ДаПочтиНет,2,FALSE)</f>
        <v>1</v>
      </c>
      <c r="AF495">
        <f>VLOOKUP('Ответы на форму (1)'!AH495,ДаПочтиНет,2,FALSE)</f>
        <v>2</v>
      </c>
      <c r="AG495">
        <f>VLOOKUP('Ответы на форму (1)'!AI495,ДаПочтиНет,2,FALSE)</f>
        <v>1</v>
      </c>
      <c r="AH495">
        <f>VLOOKUP('Ответы на форму (1)'!AJ495,ДаПочтиНет,2,FALSE)</f>
        <v>0</v>
      </c>
      <c r="AI495">
        <f>VLOOKUP('Ответы на форму (1)'!AK495,ДаПочтиНет,2,FALSE)</f>
        <v>2</v>
      </c>
      <c r="AJ495">
        <f>VLOOKUP('Ответы на форму (1)'!AL495,ДаПочтиНет,2,FALSE)</f>
        <v>0</v>
      </c>
      <c r="AK495">
        <f>VLOOKUP('Ответы на форму (1)'!AM495,ДаПочтиНет,2,FALSE)</f>
        <v>0</v>
      </c>
      <c r="AL495">
        <f>VLOOKUP('Ответы на форму (1)'!AN495,ДаПочтиНет,2,FALSE)</f>
        <v>0</v>
      </c>
      <c r="AM495">
        <f>VLOOKUP('Ответы на форму (1)'!AO495,ДаПочтиНет,2,FALSE)</f>
        <v>0</v>
      </c>
      <c r="AN495">
        <f t="shared" si="52"/>
        <v>38</v>
      </c>
      <c r="AO495">
        <f>VLOOKUP('Ответы на форму (1)'!AP495,ДаПочтиНет,2,FALSE)</f>
        <v>0</v>
      </c>
      <c r="AP495">
        <f>VLOOKUP('Ответы на форму (1)'!AQ495,ОбразЖизни,2,FALSE)</f>
        <v>4</v>
      </c>
      <c r="AQ495">
        <f>VLOOKUP('Ответы на форму (1)'!AR495,ОбразЖизни,2,FALSE)</f>
        <v>2</v>
      </c>
      <c r="AR495">
        <f>VLOOKUP('Ответы на форму (1)'!AS495,ОбразЖизни,2,FALSE)</f>
        <v>1</v>
      </c>
      <c r="AS495">
        <f>VLOOKUP('Ответы на форму (1)'!AT495,ОбразЖизни,2,FALSE)</f>
        <v>2</v>
      </c>
      <c r="AT495">
        <f>VLOOKUP('Ответы на форму (1)'!AU495,ОбразЖизни,2,FALSE)</f>
        <v>3</v>
      </c>
      <c r="AU495">
        <f>VLOOKUP('Ответы на форму (1)'!AV495,ОбразЖизни,2,FALSE)</f>
        <v>4</v>
      </c>
      <c r="AV495">
        <f>'Ответы на форму (1)'!AW495</f>
        <v>7</v>
      </c>
      <c r="AW495">
        <f>IF('Ответы на форму (1)'!AX495="",0,1)</f>
        <v>1</v>
      </c>
      <c r="AX495">
        <f>VLOOKUP('Ответы на форму (1)'!AY495,Курение,2,FALSE)</f>
        <v>0</v>
      </c>
      <c r="AY495">
        <f>VLOOKUP('Ответы на форму (1)'!AZ495,Алкоголь,2,FALSE)</f>
        <v>1</v>
      </c>
      <c r="AZ495">
        <f>VLOOKUP('Ответы на форму (1)'!BA495,СемейныйОпыт,2,FALSE)</f>
        <v>0</v>
      </c>
      <c r="BA495">
        <f>'Ответы на форму (1)'!BB495</f>
        <v>0</v>
      </c>
      <c r="BB495">
        <f>IF('Ответы на форму (1)'!BC495="",0,VLOOKUP('Ответы на форму (1)'!BC495,УровниЗнакомства,2,FALSE))</f>
        <v>4</v>
      </c>
      <c r="BC495">
        <f>IF('Ответы на форму (1)'!BD495="",0,VLOOKUP('Ответы на форму (1)'!BD495,УровниЗнакомства,2,FALSE))</f>
        <v>1</v>
      </c>
      <c r="BD495">
        <f>IF('Ответы на форму (1)'!BE495="",0,VLOOKUP('Ответы на форму (1)'!BE495,УровниЗнакомства,2,FALSE))</f>
        <v>1</v>
      </c>
      <c r="BE495">
        <f>IF('Ответы на форму (1)'!BF495="",0,VLOOKUP('Ответы на форму (1)'!BF495,УровниЗнакомства,2,FALSE))</f>
        <v>1</v>
      </c>
      <c r="BF495">
        <f>IF('Ответы на форму (1)'!BG495="",0,VLOOKUP('Ответы на форму (1)'!BG495,УровниЗнакомства,2,FALSE))</f>
        <v>0</v>
      </c>
      <c r="BG495">
        <f>IF('Ответы на форму (1)'!BH495="",0,VLOOKUP('Ответы на форму (1)'!BH495,УровниЗнакомства,2,FALSE))</f>
        <v>0</v>
      </c>
      <c r="BH495">
        <f t="shared" si="57"/>
        <v>7</v>
      </c>
      <c r="BI495">
        <f>VLOOKUP('Ответы на форму (1)'!BI495,ТараканоБалл,2,FALSE)</f>
        <v>5</v>
      </c>
      <c r="BJ495">
        <f>VLOOKUP('Ответы на форму (1)'!BJ495,ТараканоБалл,2,FALSE)</f>
        <v>5</v>
      </c>
      <c r="BK495">
        <f>VLOOKUP('Ответы на форму (1)'!BK495,ТараканоБалл,2,FALSE)</f>
        <v>4</v>
      </c>
      <c r="BL495">
        <f>VLOOKUP('Ответы на форму (1)'!BL495,ТараканоБалл,2,FALSE)</f>
        <v>5</v>
      </c>
      <c r="BM495">
        <f t="shared" si="54"/>
        <v>19</v>
      </c>
      <c r="BN495">
        <f t="shared" si="55"/>
        <v>2</v>
      </c>
      <c r="BO495">
        <f>VLOOKUP('Ответы на форму (1)'!BM495,ОбъемИнфы,2,FALSE)</f>
        <v>4</v>
      </c>
      <c r="BP495">
        <f>VLOOKUP('Ответы на форму (1)'!BN495,ОбъемИнфы,2,FALSE)</f>
        <v>0</v>
      </c>
      <c r="BQ495">
        <f>VLOOKUP('Ответы на форму (1)'!BO495,ОбъемИнфы,2,FALSE)</f>
        <v>3</v>
      </c>
      <c r="BR495">
        <f>VLOOKUP('Ответы на форму (1)'!BP495,ОбъемИнфы,2,FALSE)</f>
        <v>1</v>
      </c>
      <c r="BS495">
        <f>VLOOKUP('Ответы на форму (1)'!BQ495,ОбъемИнфы,2,FALSE)</f>
        <v>4</v>
      </c>
      <c r="BT495">
        <f>VLOOKUP('Ответы на форму (1)'!BR495,ОбъемИнфы,2,FALSE)</f>
        <v>2</v>
      </c>
      <c r="BU495">
        <f>VLOOKUP('Ответы на форму (1)'!BS495,ОбъемИнфы,2,FALSE)</f>
        <v>0</v>
      </c>
      <c r="BV495">
        <f>VLOOKUP('Ответы на форму (1)'!BT495,ОбъемИнфы,2,FALSE)</f>
        <v>0</v>
      </c>
      <c r="BW495">
        <f>IF('Ответы на форму (1)'!BU495&gt;2,"много",'Ответы на форму (1)'!BU495)</f>
        <v>2</v>
      </c>
      <c r="BX495">
        <f>VLOOKUP('Ответы на форму (1)'!BV495,Блыки,2,FALSE)</f>
        <v>0</v>
      </c>
      <c r="BY495">
        <f>IF('Ответы на форму (1)'!BY495="","",'Ответы на форму (1)'!BY495)</f>
        <v>7</v>
      </c>
      <c r="BZ495" t="str">
        <f t="shared" si="50"/>
        <v>Нет</v>
      </c>
    </row>
    <row r="496" spans="1:78" x14ac:dyDescent="0.35">
      <c r="A496">
        <f>IF('Ответы на форму (1)'!B496="М",1,0)</f>
        <v>1</v>
      </c>
      <c r="B496">
        <f>'Ответы на форму (1)'!C496</f>
        <v>31</v>
      </c>
      <c r="C496">
        <f>VLOOKUP('Ответы на форму (1)'!G496,Успевание,2,FALSE)</f>
        <v>3</v>
      </c>
      <c r="D496">
        <f>VLOOKUP('Ответы на форму (1)'!H496,Успевание,2,FALSE)</f>
        <v>1</v>
      </c>
      <c r="E496">
        <f t="shared" si="51"/>
        <v>1</v>
      </c>
      <c r="F496">
        <f>VLOOKUP('Ответы на форму (1)'!I496,ШкалаРомека,2,FALSE)</f>
        <v>3</v>
      </c>
      <c r="G496">
        <f>VLOOKUP('Ответы на форму (1)'!J496,ШкалаРомека,2,FALSE)</f>
        <v>2</v>
      </c>
      <c r="H496">
        <f>VLOOKUP('Ответы на форму (1)'!K496,ШкалаРомека,2,FALSE)</f>
        <v>2</v>
      </c>
      <c r="I496">
        <f>VLOOKUP('Ответы на форму (1)'!L496,ШкалаРомека,2,FALSE)</f>
        <v>1</v>
      </c>
      <c r="J496">
        <f>VLOOKUP('Ответы на форму (1)'!M496,ШкалаРомека,2,FALSE)</f>
        <v>2</v>
      </c>
      <c r="K496">
        <f>VLOOKUP('Ответы на форму (1)'!N496,ШкалаРомека,2,FALSE)</f>
        <v>3</v>
      </c>
      <c r="L496">
        <f>VLOOKUP('Ответы на форму (1)'!O496,ШкалаРомека,2,FALSE)</f>
        <v>2</v>
      </c>
      <c r="M496">
        <f>VLOOKUP('Ответы на форму (1)'!P496,ШкалаРомека,2,FALSE)</f>
        <v>2</v>
      </c>
      <c r="N496">
        <f>VLOOKUP('Ответы на форму (1)'!Q496,ШкалаРомека,2,FALSE)</f>
        <v>3</v>
      </c>
      <c r="O496">
        <f>VLOOKUP('Ответы на форму (1)'!R496,ШкалаРомека,2,FALSE)</f>
        <v>2</v>
      </c>
      <c r="P496">
        <f t="shared" si="56"/>
        <v>22</v>
      </c>
      <c r="Q496">
        <f>VLOOKUP('Ответы на форму (1)'!S496,ЧастотаПрактик,2,FALSE)</f>
        <v>1</v>
      </c>
      <c r="R496">
        <f>VLOOKUP('Ответы на форму (1)'!T496,ЧастотаПрактик,2,FALSE)</f>
        <v>1</v>
      </c>
      <c r="S496">
        <f>VLOOKUP('Ответы на форму (1)'!U496,ЧастотаПрактик,2,FALSE)</f>
        <v>2</v>
      </c>
      <c r="T496">
        <f>VLOOKUP('Ответы на форму (1)'!V496,ЧастотаПрактик,2,FALSE)</f>
        <v>1</v>
      </c>
      <c r="U496">
        <f>VLOOKUP('Ответы на форму (1)'!W496,ЧастотаПрактик,2,FALSE)</f>
        <v>0</v>
      </c>
      <c r="V496">
        <f>VLOOKUP('Ответы на форму (1)'!X496,ЧастотаПрактик,2,FALSE)</f>
        <v>1</v>
      </c>
      <c r="W496">
        <f>VLOOKUP('Ответы на форму (1)'!Y496,ЧастотаПрактик,2,FALSE)</f>
        <v>1</v>
      </c>
      <c r="X496">
        <f>VLOOKUP('Ответы на форму (1)'!Z496,ЧастотаПрактик,2,FALSE)</f>
        <v>4</v>
      </c>
      <c r="Y496">
        <f>VLOOKUP('Ответы на форму (1)'!AA496,ЧастотаПрактик,2,FALSE)</f>
        <v>1</v>
      </c>
      <c r="Z496">
        <f>VLOOKUP('Ответы на форму (1)'!AB496,ЧастотаПрактик,2,FALSE)</f>
        <v>1</v>
      </c>
      <c r="AA496">
        <f>VLOOKUP('Ответы на форму (1)'!AC496,ЧастотаПрактик,2,FALSE)</f>
        <v>3</v>
      </c>
      <c r="AB496">
        <f>VLOOKUP('Ответы на форму (1)'!AD496,ЧастотаПрактик,2,FALSE)</f>
        <v>1</v>
      </c>
      <c r="AC496">
        <f>VLOOKUP('Ответы на форму (1)'!AE496,ЧастотаПрактик,2,FALSE)</f>
        <v>2</v>
      </c>
      <c r="AD496">
        <f>VLOOKUP('Ответы на форму (1)'!AF496,ЧастотаПрактик,2,FALSE)</f>
        <v>1</v>
      </c>
      <c r="AE496">
        <f>VLOOKUP('Ответы на форму (1)'!AG496,ДаПочтиНет,2,FALSE)</f>
        <v>2</v>
      </c>
      <c r="AF496">
        <f>VLOOKUP('Ответы на форму (1)'!AH496,ДаПочтиНет,2,FALSE)</f>
        <v>2</v>
      </c>
      <c r="AG496">
        <f>VLOOKUP('Ответы на форму (1)'!AI496,ДаПочтиНет,2,FALSE)</f>
        <v>1</v>
      </c>
      <c r="AH496">
        <f>VLOOKUP('Ответы на форму (1)'!AJ496,ДаПочтиНет,2,FALSE)</f>
        <v>0</v>
      </c>
      <c r="AI496">
        <f>VLOOKUP('Ответы на форму (1)'!AK496,ДаПочтиНет,2,FALSE)</f>
        <v>1</v>
      </c>
      <c r="AJ496">
        <f>VLOOKUP('Ответы на форму (1)'!AL496,ДаПочтиНет,2,FALSE)</f>
        <v>0</v>
      </c>
      <c r="AK496">
        <f>VLOOKUP('Ответы на форму (1)'!AM496,ДаПочтиНет,2,FALSE)</f>
        <v>2</v>
      </c>
      <c r="AL496">
        <f>VLOOKUP('Ответы на форму (1)'!AN496,ДаПочтиНет,2,FALSE)</f>
        <v>2</v>
      </c>
      <c r="AM496">
        <f>VLOOKUP('Ответы на форму (1)'!AO496,ДаПочтиНет,2,FALSE)</f>
        <v>2</v>
      </c>
      <c r="AN496">
        <f t="shared" si="52"/>
        <v>31</v>
      </c>
      <c r="AO496">
        <f>VLOOKUP('Ответы на форму (1)'!AP496,ДаПочтиНет,2,FALSE)</f>
        <v>1</v>
      </c>
      <c r="AP496">
        <f>VLOOKUP('Ответы на форму (1)'!AQ496,ОбразЖизни,2,FALSE)</f>
        <v>4</v>
      </c>
      <c r="AQ496">
        <f>VLOOKUP('Ответы на форму (1)'!AR496,ОбразЖизни,2,FALSE)</f>
        <v>3</v>
      </c>
      <c r="AR496">
        <f>VLOOKUP('Ответы на форму (1)'!AS496,ОбразЖизни,2,FALSE)</f>
        <v>1</v>
      </c>
      <c r="AS496">
        <f>VLOOKUP('Ответы на форму (1)'!AT496,ОбразЖизни,2,FALSE)</f>
        <v>1</v>
      </c>
      <c r="AT496">
        <f>VLOOKUP('Ответы на форму (1)'!AU496,ОбразЖизни,2,FALSE)</f>
        <v>0</v>
      </c>
      <c r="AU496">
        <f>VLOOKUP('Ответы на форму (1)'!AV496,ОбразЖизни,2,FALSE)</f>
        <v>3</v>
      </c>
      <c r="AV496">
        <f>'Ответы на форму (1)'!AW496</f>
        <v>2</v>
      </c>
      <c r="AW496">
        <f>IF('Ответы на форму (1)'!AX496="",0,1)</f>
        <v>0</v>
      </c>
      <c r="AX496">
        <f>VLOOKUP('Ответы на форму (1)'!AY496,Курение,2,FALSE)</f>
        <v>0</v>
      </c>
      <c r="AY496">
        <f>VLOOKUP('Ответы на форму (1)'!AZ496,Алкоголь,2,FALSE)</f>
        <v>1</v>
      </c>
      <c r="AZ496">
        <f>VLOOKUP('Ответы на форму (1)'!BA496,СемейныйОпыт,2,FALSE)</f>
        <v>1</v>
      </c>
      <c r="BA496">
        <f>'Ответы на форму (1)'!BB496</f>
        <v>1</v>
      </c>
      <c r="BB496">
        <f>IF('Ответы на форму (1)'!BC496="",0,VLOOKUP('Ответы на форму (1)'!BC496,УровниЗнакомства,2,FALSE))</f>
        <v>1</v>
      </c>
      <c r="BC496">
        <f>IF('Ответы на форму (1)'!BD496="",0,VLOOKUP('Ответы на форму (1)'!BD496,УровниЗнакомства,2,FALSE))</f>
        <v>0</v>
      </c>
      <c r="BD496">
        <f>IF('Ответы на форму (1)'!BE496="",0,VLOOKUP('Ответы на форму (1)'!BE496,УровниЗнакомства,2,FALSE))</f>
        <v>0</v>
      </c>
      <c r="BE496">
        <f>IF('Ответы на форму (1)'!BF496="",0,VLOOKUP('Ответы на форму (1)'!BF496,УровниЗнакомства,2,FALSE))</f>
        <v>3</v>
      </c>
      <c r="BF496">
        <f>IF('Ответы на форму (1)'!BG496="",0,VLOOKUP('Ответы на форму (1)'!BG496,УровниЗнакомства,2,FALSE))</f>
        <v>0</v>
      </c>
      <c r="BG496">
        <f>IF('Ответы на форму (1)'!BH496="",0,VLOOKUP('Ответы на форму (1)'!BH496,УровниЗнакомства,2,FALSE))</f>
        <v>0</v>
      </c>
      <c r="BH496">
        <f t="shared" si="57"/>
        <v>4</v>
      </c>
      <c r="BI496">
        <f>VLOOKUP('Ответы на форму (1)'!BI496,ТараканоБалл,2,FALSE)</f>
        <v>5</v>
      </c>
      <c r="BJ496">
        <f>VLOOKUP('Ответы на форму (1)'!BJ496,ТараканоБалл,2,FALSE)</f>
        <v>4</v>
      </c>
      <c r="BK496">
        <f>VLOOKUP('Ответы на форму (1)'!BK496,ТараканоБалл,2,FALSE)</f>
        <v>4</v>
      </c>
      <c r="BL496">
        <f>VLOOKUP('Ответы на форму (1)'!BL496,ТараканоБалл,2,FALSE)</f>
        <v>5</v>
      </c>
      <c r="BM496">
        <f t="shared" si="54"/>
        <v>18</v>
      </c>
      <c r="BN496">
        <f t="shared" si="55"/>
        <v>2</v>
      </c>
      <c r="BO496">
        <f>VLOOKUP('Ответы на форму (1)'!BM496,ОбъемИнфы,2,FALSE)</f>
        <v>4</v>
      </c>
      <c r="BP496">
        <f>VLOOKUP('Ответы на форму (1)'!BN496,ОбъемИнфы,2,FALSE)</f>
        <v>3</v>
      </c>
      <c r="BQ496">
        <f>VLOOKUP('Ответы на форму (1)'!BO496,ОбъемИнфы,2,FALSE)</f>
        <v>3</v>
      </c>
      <c r="BR496">
        <f>VLOOKUP('Ответы на форму (1)'!BP496,ОбъемИнфы,2,FALSE)</f>
        <v>2</v>
      </c>
      <c r="BS496">
        <f>VLOOKUP('Ответы на форму (1)'!BQ496,ОбъемИнфы,2,FALSE)</f>
        <v>4</v>
      </c>
      <c r="BT496">
        <f>VLOOKUP('Ответы на форму (1)'!BR496,ОбъемИнфы,2,FALSE)</f>
        <v>1</v>
      </c>
      <c r="BU496">
        <f>VLOOKUP('Ответы на форму (1)'!BS496,ОбъемИнфы,2,FALSE)</f>
        <v>1</v>
      </c>
      <c r="BV496">
        <f>VLOOKUP('Ответы на форму (1)'!BT496,ОбъемИнфы,2,FALSE)</f>
        <v>3</v>
      </c>
      <c r="BW496">
        <f>IF('Ответы на форму (1)'!BU496&gt;2,"много",'Ответы на форму (1)'!BU496)</f>
        <v>2</v>
      </c>
      <c r="BX496">
        <f>VLOOKUP('Ответы на форму (1)'!BV496,Блыки,2,FALSE)</f>
        <v>1</v>
      </c>
      <c r="BY496">
        <f>IF('Ответы на форму (1)'!BY496="","",'Ответы на форму (1)'!BY496)</f>
        <v>2</v>
      </c>
      <c r="BZ496" t="str">
        <f t="shared" si="50"/>
        <v>Да</v>
      </c>
    </row>
    <row r="497" spans="1:78" x14ac:dyDescent="0.35">
      <c r="A497">
        <f>IF('Ответы на форму (1)'!B497="М",1,0)</f>
        <v>0</v>
      </c>
      <c r="B497">
        <f>'Ответы на форму (1)'!C497</f>
        <v>21</v>
      </c>
      <c r="C497">
        <f>VLOOKUP('Ответы на форму (1)'!G497,Успевание,2,FALSE)</f>
        <v>3</v>
      </c>
      <c r="D497">
        <f>VLOOKUP('Ответы на форму (1)'!H497,Успевание,2,FALSE)</f>
        <v>1</v>
      </c>
      <c r="E497">
        <f t="shared" si="51"/>
        <v>1</v>
      </c>
      <c r="F497">
        <f>VLOOKUP('Ответы на форму (1)'!I497,ШкалаРомека,2,FALSE)</f>
        <v>3</v>
      </c>
      <c r="G497">
        <f>VLOOKUP('Ответы на форму (1)'!J497,ШкалаРомека,2,FALSE)</f>
        <v>3</v>
      </c>
      <c r="H497">
        <f>VLOOKUP('Ответы на форму (1)'!K497,ШкалаРомека,2,FALSE)</f>
        <v>1</v>
      </c>
      <c r="I497">
        <f>VLOOKUP('Ответы на форму (1)'!L497,ШкалаРомека,2,FALSE)</f>
        <v>3</v>
      </c>
      <c r="J497">
        <f>VLOOKUP('Ответы на форму (1)'!M497,ШкалаРомека,2,FALSE)</f>
        <v>2</v>
      </c>
      <c r="K497">
        <f>VLOOKUP('Ответы на форму (1)'!N497,ШкалаРомека,2,FALSE)</f>
        <v>3</v>
      </c>
      <c r="L497">
        <f>VLOOKUP('Ответы на форму (1)'!O497,ШкалаРомека,2,FALSE)</f>
        <v>2</v>
      </c>
      <c r="M497">
        <f>VLOOKUP('Ответы на форму (1)'!P497,ШкалаРомека,2,FALSE)</f>
        <v>3</v>
      </c>
      <c r="N497">
        <f>VLOOKUP('Ответы на форму (1)'!Q497,ШкалаРомека,2,FALSE)</f>
        <v>3</v>
      </c>
      <c r="O497">
        <f>VLOOKUP('Ответы на форму (1)'!R497,ШкалаРомека,2,FALSE)</f>
        <v>3</v>
      </c>
      <c r="P497">
        <f t="shared" si="56"/>
        <v>26</v>
      </c>
      <c r="Q497">
        <f>VLOOKUP('Ответы на форму (1)'!S497,ЧастотаПрактик,2,FALSE)</f>
        <v>0</v>
      </c>
      <c r="R497">
        <f>VLOOKUP('Ответы на форму (1)'!T497,ЧастотаПрактик,2,FALSE)</f>
        <v>3</v>
      </c>
      <c r="S497">
        <f>VLOOKUP('Ответы на форму (1)'!U497,ЧастотаПрактик,2,FALSE)</f>
        <v>3</v>
      </c>
      <c r="T497">
        <f>VLOOKUP('Ответы на форму (1)'!V497,ЧастотаПрактик,2,FALSE)</f>
        <v>4</v>
      </c>
      <c r="U497">
        <f>VLOOKUP('Ответы на форму (1)'!W497,ЧастотаПрактик,2,FALSE)</f>
        <v>0</v>
      </c>
      <c r="V497">
        <f>VLOOKUP('Ответы на форму (1)'!X497,ЧастотаПрактик,2,FALSE)</f>
        <v>1</v>
      </c>
      <c r="W497">
        <f>VLOOKUP('Ответы на форму (1)'!Y497,ЧастотаПрактик,2,FALSE)</f>
        <v>3</v>
      </c>
      <c r="X497">
        <f>VLOOKUP('Ответы на форму (1)'!Z497,ЧастотаПрактик,2,FALSE)</f>
        <v>0</v>
      </c>
      <c r="Y497">
        <f>VLOOKUP('Ответы на форму (1)'!AA497,ЧастотаПрактик,2,FALSE)</f>
        <v>1</v>
      </c>
      <c r="Z497">
        <f>VLOOKUP('Ответы на форму (1)'!AB497,ЧастотаПрактик,2,FALSE)</f>
        <v>2</v>
      </c>
      <c r="AA497">
        <f>VLOOKUP('Ответы на форму (1)'!AC497,ЧастотаПрактик,2,FALSE)</f>
        <v>2</v>
      </c>
      <c r="AB497">
        <f>VLOOKUP('Ответы на форму (1)'!AD497,ЧастотаПрактик,2,FALSE)</f>
        <v>3</v>
      </c>
      <c r="AC497">
        <f>VLOOKUP('Ответы на форму (1)'!AE497,ЧастотаПрактик,2,FALSE)</f>
        <v>2</v>
      </c>
      <c r="AD497">
        <f>VLOOKUP('Ответы на форму (1)'!AF497,ЧастотаПрактик,2,FALSE)</f>
        <v>3</v>
      </c>
      <c r="AE497">
        <f>VLOOKUP('Ответы на форму (1)'!AG497,ДаПочтиНет,2,FALSE)</f>
        <v>0</v>
      </c>
      <c r="AF497">
        <f>VLOOKUP('Ответы на форму (1)'!AH497,ДаПочтиНет,2,FALSE)</f>
        <v>0</v>
      </c>
      <c r="AG497">
        <f>VLOOKUP('Ответы на форму (1)'!AI497,ДаПочтиНет,2,FALSE)</f>
        <v>1</v>
      </c>
      <c r="AH497">
        <f>VLOOKUP('Ответы на форму (1)'!AJ497,ДаПочтиНет,2,FALSE)</f>
        <v>0</v>
      </c>
      <c r="AI497">
        <f>VLOOKUP('Ответы на форму (1)'!AK497,ДаПочтиНет,2,FALSE)</f>
        <v>2</v>
      </c>
      <c r="AJ497">
        <f>VLOOKUP('Ответы на форму (1)'!AL497,ДаПочтиНет,2,FALSE)</f>
        <v>2</v>
      </c>
      <c r="AK497">
        <f>VLOOKUP('Ответы на форму (1)'!AM497,ДаПочтиНет,2,FALSE)</f>
        <v>2</v>
      </c>
      <c r="AL497">
        <f>VLOOKUP('Ответы на форму (1)'!AN497,ДаПочтиНет,2,FALSE)</f>
        <v>1</v>
      </c>
      <c r="AM497">
        <f>VLOOKUP('Ответы на форму (1)'!AO497,ДаПочтиНет,2,FALSE)</f>
        <v>0</v>
      </c>
      <c r="AN497">
        <f t="shared" si="52"/>
        <v>33</v>
      </c>
      <c r="AO497">
        <f>VLOOKUP('Ответы на форму (1)'!AP497,ДаПочтиНет,2,FALSE)</f>
        <v>0</v>
      </c>
      <c r="AP497">
        <f>VLOOKUP('Ответы на форму (1)'!AQ497,ОбразЖизни,2,FALSE)</f>
        <v>3</v>
      </c>
      <c r="AQ497">
        <f>VLOOKUP('Ответы на форму (1)'!AR497,ОбразЖизни,2,FALSE)</f>
        <v>2</v>
      </c>
      <c r="AR497">
        <f>VLOOKUP('Ответы на форму (1)'!AS497,ОбразЖизни,2,FALSE)</f>
        <v>1</v>
      </c>
      <c r="AS497">
        <f>VLOOKUP('Ответы на форму (1)'!AT497,ОбразЖизни,2,FALSE)</f>
        <v>0</v>
      </c>
      <c r="AT497">
        <f>VLOOKUP('Ответы на форму (1)'!AU497,ОбразЖизни,2,FALSE)</f>
        <v>2</v>
      </c>
      <c r="AU497">
        <f>VLOOKUP('Ответы на форму (1)'!AV497,ОбразЖизни,2,FALSE)</f>
        <v>2</v>
      </c>
      <c r="AV497">
        <f>'Ответы на форму (1)'!AW497</f>
        <v>4</v>
      </c>
      <c r="AW497">
        <f>IF('Ответы на форму (1)'!AX497="",0,1)</f>
        <v>1</v>
      </c>
      <c r="AX497">
        <f>VLOOKUP('Ответы на форму (1)'!AY497,Курение,2,FALSE)</f>
        <v>0</v>
      </c>
      <c r="AY497">
        <f>VLOOKUP('Ответы на форму (1)'!AZ497,Алкоголь,2,FALSE)</f>
        <v>1</v>
      </c>
      <c r="AZ497">
        <f>VLOOKUP('Ответы на форму (1)'!BA497,СемейныйОпыт,2,FALSE)</f>
        <v>0</v>
      </c>
      <c r="BA497">
        <f>'Ответы на форму (1)'!BB497</f>
        <v>0</v>
      </c>
      <c r="BB497">
        <f>IF('Ответы на форму (1)'!BC497="",0,VLOOKUP('Ответы на форму (1)'!BC497,УровниЗнакомства,2,FALSE))</f>
        <v>0</v>
      </c>
      <c r="BC497">
        <f>IF('Ответы на форму (1)'!BD497="",0,VLOOKUP('Ответы на форму (1)'!BD497,УровниЗнакомства,2,FALSE))</f>
        <v>1</v>
      </c>
      <c r="BD497">
        <f>IF('Ответы на форму (1)'!BE497="",0,VLOOKUP('Ответы на форму (1)'!BE497,УровниЗнакомства,2,FALSE))</f>
        <v>1</v>
      </c>
      <c r="BE497">
        <f>IF('Ответы на форму (1)'!BF497="",0,VLOOKUP('Ответы на форму (1)'!BF497,УровниЗнакомства,2,FALSE))</f>
        <v>0</v>
      </c>
      <c r="BF497">
        <f>IF('Ответы на форму (1)'!BG497="",0,VLOOKUP('Ответы на форму (1)'!BG497,УровниЗнакомства,2,FALSE))</f>
        <v>0</v>
      </c>
      <c r="BG497">
        <f>IF('Ответы на форму (1)'!BH497="",0,VLOOKUP('Ответы на форму (1)'!BH497,УровниЗнакомства,2,FALSE))</f>
        <v>0</v>
      </c>
      <c r="BH497">
        <f t="shared" si="57"/>
        <v>2</v>
      </c>
      <c r="BI497">
        <f>VLOOKUP('Ответы на форму (1)'!BI497,ТараканоБалл,2,FALSE)</f>
        <v>5</v>
      </c>
      <c r="BJ497">
        <f>VLOOKUP('Ответы на форму (1)'!BJ497,ТараканоБалл,2,FALSE)</f>
        <v>4</v>
      </c>
      <c r="BK497">
        <f>VLOOKUP('Ответы на форму (1)'!BK497,ТараканоБалл,2,FALSE)</f>
        <v>4</v>
      </c>
      <c r="BL497">
        <f>VLOOKUP('Ответы на форму (1)'!BL497,ТараканоБалл,2,FALSE)</f>
        <v>5</v>
      </c>
      <c r="BM497">
        <f t="shared" si="54"/>
        <v>18</v>
      </c>
      <c r="BN497">
        <f t="shared" si="55"/>
        <v>2</v>
      </c>
      <c r="BO497">
        <f>VLOOKUP('Ответы на форму (1)'!BM497,ОбъемИнфы,2,FALSE)</f>
        <v>1</v>
      </c>
      <c r="BP497">
        <f>VLOOKUP('Ответы на форму (1)'!BN497,ОбъемИнфы,2,FALSE)</f>
        <v>2</v>
      </c>
      <c r="BQ497">
        <f>VLOOKUP('Ответы на форму (1)'!BO497,ОбъемИнфы,2,FALSE)</f>
        <v>0</v>
      </c>
      <c r="BR497">
        <f>VLOOKUP('Ответы на форму (1)'!BP497,ОбъемИнфы,2,FALSE)</f>
        <v>4</v>
      </c>
      <c r="BS497">
        <f>VLOOKUP('Ответы на форму (1)'!BQ497,ОбъемИнфы,2,FALSE)</f>
        <v>3</v>
      </c>
      <c r="BT497">
        <f>VLOOKUP('Ответы на форму (1)'!BR497,ОбъемИнфы,2,FALSE)</f>
        <v>3</v>
      </c>
      <c r="BU497">
        <f>VLOOKUP('Ответы на форму (1)'!BS497,ОбъемИнфы,2,FALSE)</f>
        <v>1</v>
      </c>
      <c r="BV497">
        <f>VLOOKUP('Ответы на форму (1)'!BT497,ОбъемИнфы,2,FALSE)</f>
        <v>0</v>
      </c>
      <c r="BW497">
        <f>IF('Ответы на форму (1)'!BU497&gt;2,"много",'Ответы на форму (1)'!BU497)</f>
        <v>1</v>
      </c>
      <c r="BX497">
        <f>VLOOKUP('Ответы на форму (1)'!BV497,Блыки,2,FALSE)</f>
        <v>0</v>
      </c>
      <c r="BY497">
        <f>IF('Ответы на форму (1)'!BY497="","",'Ответы на форму (1)'!BY497)</f>
        <v>3</v>
      </c>
      <c r="BZ497" t="str">
        <f t="shared" si="50"/>
        <v>Нет</v>
      </c>
    </row>
    <row r="498" spans="1:78" x14ac:dyDescent="0.35">
      <c r="A498">
        <f>IF('Ответы на форму (1)'!B498="М",1,0)</f>
        <v>0</v>
      </c>
      <c r="B498">
        <f>'Ответы на форму (1)'!C498</f>
        <v>26</v>
      </c>
      <c r="C498">
        <f>VLOOKUP('Ответы на форму (1)'!G498,Успевание,2,FALSE)</f>
        <v>4</v>
      </c>
      <c r="D498">
        <f>VLOOKUP('Ответы на форму (1)'!H498,Успевание,2,FALSE)</f>
        <v>5</v>
      </c>
      <c r="E498">
        <f t="shared" si="51"/>
        <v>-1</v>
      </c>
      <c r="F498">
        <f>VLOOKUP('Ответы на форму (1)'!I498,ШкалаРомека,2,FALSE)</f>
        <v>4</v>
      </c>
      <c r="G498">
        <f>VLOOKUP('Ответы на форму (1)'!J498,ШкалаРомека,2,FALSE)</f>
        <v>3</v>
      </c>
      <c r="H498">
        <f>VLOOKUP('Ответы на форму (1)'!K498,ШкалаРомека,2,FALSE)</f>
        <v>3</v>
      </c>
      <c r="I498">
        <f>VLOOKUP('Ответы на форму (1)'!L498,ШкалаРомека,2,FALSE)</f>
        <v>3</v>
      </c>
      <c r="J498">
        <f>VLOOKUP('Ответы на форму (1)'!M498,ШкалаРомека,2,FALSE)</f>
        <v>4</v>
      </c>
      <c r="K498">
        <f>VLOOKUP('Ответы на форму (1)'!N498,ШкалаРомека,2,FALSE)</f>
        <v>4</v>
      </c>
      <c r="L498">
        <f>VLOOKUP('Ответы на форму (1)'!O498,ШкалаРомека,2,FALSE)</f>
        <v>3</v>
      </c>
      <c r="M498">
        <f>VLOOKUP('Ответы на форму (1)'!P498,ШкалаРомека,2,FALSE)</f>
        <v>4</v>
      </c>
      <c r="N498">
        <f>VLOOKUP('Ответы на форму (1)'!Q498,ШкалаРомека,2,FALSE)</f>
        <v>3</v>
      </c>
      <c r="O498">
        <f>VLOOKUP('Ответы на форму (1)'!R498,ШкалаРомека,2,FALSE)</f>
        <v>3</v>
      </c>
      <c r="P498">
        <f t="shared" si="56"/>
        <v>34</v>
      </c>
      <c r="Q498">
        <f>VLOOKUP('Ответы на форму (1)'!S498,ЧастотаПрактик,2,FALSE)</f>
        <v>4</v>
      </c>
      <c r="R498">
        <f>VLOOKUP('Ответы на форму (1)'!T498,ЧастотаПрактик,2,FALSE)</f>
        <v>3</v>
      </c>
      <c r="S498">
        <f>VLOOKUP('Ответы на форму (1)'!U498,ЧастотаПрактик,2,FALSE)</f>
        <v>3</v>
      </c>
      <c r="T498">
        <f>VLOOKUP('Ответы на форму (1)'!V498,ЧастотаПрактик,2,FALSE)</f>
        <v>3</v>
      </c>
      <c r="U498">
        <f>VLOOKUP('Ответы на форму (1)'!W498,ЧастотаПрактик,2,FALSE)</f>
        <v>1</v>
      </c>
      <c r="V498">
        <f>VLOOKUP('Ответы на форму (1)'!X498,ЧастотаПрактик,2,FALSE)</f>
        <v>3</v>
      </c>
      <c r="W498">
        <f>VLOOKUP('Ответы на форму (1)'!Y498,ЧастотаПрактик,2,FALSE)</f>
        <v>4</v>
      </c>
      <c r="X498">
        <f>VLOOKUP('Ответы на форму (1)'!Z498,ЧастотаПрактик,2,FALSE)</f>
        <v>3</v>
      </c>
      <c r="Y498">
        <f>VLOOKUP('Ответы на форму (1)'!AA498,ЧастотаПрактик,2,FALSE)</f>
        <v>3</v>
      </c>
      <c r="Z498">
        <f>VLOOKUP('Ответы на форму (1)'!AB498,ЧастотаПрактик,2,FALSE)</f>
        <v>4</v>
      </c>
      <c r="AA498">
        <f>VLOOKUP('Ответы на форму (1)'!AC498,ЧастотаПрактик,2,FALSE)</f>
        <v>4</v>
      </c>
      <c r="AB498">
        <f>VLOOKUP('Ответы на форму (1)'!AD498,ЧастотаПрактик,2,FALSE)</f>
        <v>3</v>
      </c>
      <c r="AC498">
        <f>VLOOKUP('Ответы на форму (1)'!AE498,ЧастотаПрактик,2,FALSE)</f>
        <v>3</v>
      </c>
      <c r="AD498">
        <f>VLOOKUP('Ответы на форму (1)'!AF498,ЧастотаПрактик,2,FALSE)</f>
        <v>3</v>
      </c>
      <c r="AE498">
        <f>VLOOKUP('Ответы на форму (1)'!AG498,ДаПочтиНет,2,FALSE)</f>
        <v>2</v>
      </c>
      <c r="AF498">
        <f>VLOOKUP('Ответы на форму (1)'!AH498,ДаПочтиНет,2,FALSE)</f>
        <v>2</v>
      </c>
      <c r="AG498">
        <f>VLOOKUP('Ответы на форму (1)'!AI498,ДаПочтиНет,2,FALSE)</f>
        <v>2</v>
      </c>
      <c r="AH498">
        <f>VLOOKUP('Ответы на форму (1)'!AJ498,ДаПочтиНет,2,FALSE)</f>
        <v>0</v>
      </c>
      <c r="AI498">
        <f>VLOOKUP('Ответы на форму (1)'!AK498,ДаПочтиНет,2,FALSE)</f>
        <v>2</v>
      </c>
      <c r="AJ498">
        <f>VLOOKUP('Ответы на форму (1)'!AL498,ДаПочтиНет,2,FALSE)</f>
        <v>2</v>
      </c>
      <c r="AK498">
        <f>VLOOKUP('Ответы на форму (1)'!AM498,ДаПочтиНет,2,FALSE)</f>
        <v>0</v>
      </c>
      <c r="AL498">
        <f>VLOOKUP('Ответы на форму (1)'!AN498,ДаПочтиНет,2,FALSE)</f>
        <v>0</v>
      </c>
      <c r="AM498">
        <f>VLOOKUP('Ответы на форму (1)'!AO498,ДаПочтиНет,2,FALSE)</f>
        <v>2</v>
      </c>
      <c r="AN498">
        <f t="shared" si="52"/>
        <v>52</v>
      </c>
      <c r="AO498">
        <f>VLOOKUP('Ответы на форму (1)'!AP498,ДаПочтиНет,2,FALSE)</f>
        <v>2</v>
      </c>
      <c r="AP498">
        <f>VLOOKUP('Ответы на форму (1)'!AQ498,ОбразЖизни,2,FALSE)</f>
        <v>2</v>
      </c>
      <c r="AQ498">
        <f>VLOOKUP('Ответы на форму (1)'!AR498,ОбразЖизни,2,FALSE)</f>
        <v>2</v>
      </c>
      <c r="AR498">
        <f>VLOOKUP('Ответы на форму (1)'!AS498,ОбразЖизни,2,FALSE)</f>
        <v>4</v>
      </c>
      <c r="AS498">
        <f>VLOOKUP('Ответы на форму (1)'!AT498,ОбразЖизни,2,FALSE)</f>
        <v>2</v>
      </c>
      <c r="AT498">
        <f>VLOOKUP('Ответы на форму (1)'!AU498,ОбразЖизни,2,FALSE)</f>
        <v>3</v>
      </c>
      <c r="AU498">
        <f>VLOOKUP('Ответы на форму (1)'!AV498,ОбразЖизни,2,FALSE)</f>
        <v>2</v>
      </c>
      <c r="AV498">
        <f>'Ответы на форму (1)'!AW498</f>
        <v>7</v>
      </c>
      <c r="AW498">
        <f>IF('Ответы на форму (1)'!AX498="",0,1)</f>
        <v>1</v>
      </c>
      <c r="AX498">
        <f>VLOOKUP('Ответы на форму (1)'!AY498,Курение,2,FALSE)</f>
        <v>0</v>
      </c>
      <c r="AY498">
        <f>VLOOKUP('Ответы на форму (1)'!AZ498,Алкоголь,2,FALSE)</f>
        <v>2</v>
      </c>
      <c r="AZ498">
        <f>VLOOKUP('Ответы на форму (1)'!BA498,СемейныйОпыт,2,FALSE)</f>
        <v>0</v>
      </c>
      <c r="BA498">
        <f>'Ответы на форму (1)'!BB498</f>
        <v>0</v>
      </c>
      <c r="BB498">
        <f>IF('Ответы на форму (1)'!BC498="",0,VLOOKUP('Ответы на форму (1)'!BC498,УровниЗнакомства,2,FALSE))</f>
        <v>1</v>
      </c>
      <c r="BC498">
        <f>IF('Ответы на форму (1)'!BD498="",0,VLOOKUP('Ответы на форму (1)'!BD498,УровниЗнакомства,2,FALSE))</f>
        <v>1</v>
      </c>
      <c r="BD498">
        <f>IF('Ответы на форму (1)'!BE498="",0,VLOOKUP('Ответы на форму (1)'!BE498,УровниЗнакомства,2,FALSE))</f>
        <v>4</v>
      </c>
      <c r="BE498">
        <f>IF('Ответы на форму (1)'!BF498="",0,VLOOKUP('Ответы на форму (1)'!BF498,УровниЗнакомства,2,FALSE))</f>
        <v>1</v>
      </c>
      <c r="BF498">
        <f>IF('Ответы на форму (1)'!BG498="",0,VLOOKUP('Ответы на форму (1)'!BG498,УровниЗнакомства,2,FALSE))</f>
        <v>0</v>
      </c>
      <c r="BG498">
        <f>IF('Ответы на форму (1)'!BH498="",0,VLOOKUP('Ответы на форму (1)'!BH498,УровниЗнакомства,2,FALSE))</f>
        <v>1</v>
      </c>
      <c r="BH498">
        <f t="shared" si="57"/>
        <v>8</v>
      </c>
      <c r="BI498">
        <f>VLOOKUP('Ответы на форму (1)'!BI498,ТараканоБалл,2,FALSE)</f>
        <v>2</v>
      </c>
      <c r="BJ498">
        <f>VLOOKUP('Ответы на форму (1)'!BJ498,ТараканоБалл,2,FALSE)</f>
        <v>3</v>
      </c>
      <c r="BK498">
        <f>VLOOKUP('Ответы на форму (1)'!BK498,ТараканоБалл,2,FALSE)</f>
        <v>4</v>
      </c>
      <c r="BL498">
        <f>VLOOKUP('Ответы на форму (1)'!BL498,ТараканоБалл,2,FALSE)</f>
        <v>2</v>
      </c>
      <c r="BM498">
        <f t="shared" si="54"/>
        <v>11</v>
      </c>
      <c r="BN498">
        <f t="shared" si="55"/>
        <v>1</v>
      </c>
      <c r="BO498">
        <f>VLOOKUP('Ответы на форму (1)'!BM498,ОбъемИнфы,2,FALSE)</f>
        <v>1</v>
      </c>
      <c r="BP498">
        <f>VLOOKUP('Ответы на форму (1)'!BN498,ОбъемИнфы,2,FALSE)</f>
        <v>2</v>
      </c>
      <c r="BQ498">
        <f>VLOOKUP('Ответы на форму (1)'!BO498,ОбъемИнфы,2,FALSE)</f>
        <v>3</v>
      </c>
      <c r="BR498">
        <f>VLOOKUP('Ответы на форму (1)'!BP498,ОбъемИнфы,2,FALSE)</f>
        <v>3</v>
      </c>
      <c r="BS498">
        <f>VLOOKUP('Ответы на форму (1)'!BQ498,ОбъемИнфы,2,FALSE)</f>
        <v>2</v>
      </c>
      <c r="BT498">
        <f>VLOOKUP('Ответы на форму (1)'!BR498,ОбъемИнфы,2,FALSE)</f>
        <v>4</v>
      </c>
      <c r="BU498">
        <f>VLOOKUP('Ответы на форму (1)'!BS498,ОбъемИнфы,2,FALSE)</f>
        <v>2</v>
      </c>
      <c r="BV498">
        <f>VLOOKUP('Ответы на форму (1)'!BT498,ОбъемИнфы,2,FALSE)</f>
        <v>1</v>
      </c>
      <c r="BW498">
        <f>IF('Ответы на форму (1)'!BU498&gt;2,"много",'Ответы на форму (1)'!BU498)</f>
        <v>2</v>
      </c>
      <c r="BX498">
        <f>VLOOKUP('Ответы на форму (1)'!BV498,Блыки,2,FALSE)</f>
        <v>0</v>
      </c>
      <c r="BY498">
        <f>IF('Ответы на форму (1)'!BY498="","",'Ответы на форму (1)'!BY498)</f>
        <v>9</v>
      </c>
      <c r="BZ498" t="str">
        <f t="shared" si="50"/>
        <v>Нет</v>
      </c>
    </row>
    <row r="499" spans="1:78" x14ac:dyDescent="0.35">
      <c r="A499">
        <f>IF('Ответы на форму (1)'!B499="М",1,0)</f>
        <v>1</v>
      </c>
      <c r="B499">
        <f>'Ответы на форму (1)'!C499</f>
        <v>40</v>
      </c>
      <c r="C499">
        <f>VLOOKUP('Ответы на форму (1)'!G499,Успевание,2,FALSE)</f>
        <v>3</v>
      </c>
      <c r="D499">
        <f>VLOOKUP('Ответы на форму (1)'!H499,Успевание,2,FALSE)</f>
        <v>3</v>
      </c>
      <c r="E499">
        <f t="shared" si="51"/>
        <v>0</v>
      </c>
      <c r="F499">
        <f>VLOOKUP('Ответы на форму (1)'!I499,ШкалаРомека,2,FALSE)</f>
        <v>4</v>
      </c>
      <c r="G499">
        <f>VLOOKUP('Ответы на форму (1)'!J499,ШкалаРомека,2,FALSE)</f>
        <v>3</v>
      </c>
      <c r="H499">
        <f>VLOOKUP('Ответы на форму (1)'!K499,ШкалаРомека,2,FALSE)</f>
        <v>3</v>
      </c>
      <c r="I499">
        <f>VLOOKUP('Ответы на форму (1)'!L499,ШкалаРомека,2,FALSE)</f>
        <v>3</v>
      </c>
      <c r="J499">
        <f>VLOOKUP('Ответы на форму (1)'!M499,ШкалаРомека,2,FALSE)</f>
        <v>3</v>
      </c>
      <c r="K499">
        <f>VLOOKUP('Ответы на форму (1)'!N499,ШкалаРомека,2,FALSE)</f>
        <v>4</v>
      </c>
      <c r="L499">
        <f>VLOOKUP('Ответы на форму (1)'!O499,ШкалаРомека,2,FALSE)</f>
        <v>4</v>
      </c>
      <c r="M499">
        <f>VLOOKUP('Ответы на форму (1)'!P499,ШкалаРомека,2,FALSE)</f>
        <v>3</v>
      </c>
      <c r="N499">
        <f>VLOOKUP('Ответы на форму (1)'!Q499,ШкалаРомека,2,FALSE)</f>
        <v>3</v>
      </c>
      <c r="O499">
        <f>VLOOKUP('Ответы на форму (1)'!R499,ШкалаРомека,2,FALSE)</f>
        <v>3</v>
      </c>
      <c r="P499">
        <f t="shared" si="56"/>
        <v>33</v>
      </c>
      <c r="Q499">
        <f>VLOOKUP('Ответы на форму (1)'!S499,ЧастотаПрактик,2,FALSE)</f>
        <v>2</v>
      </c>
      <c r="R499">
        <f>VLOOKUP('Ответы на форму (1)'!T499,ЧастотаПрактик,2,FALSE)</f>
        <v>3</v>
      </c>
      <c r="S499">
        <f>VLOOKUP('Ответы на форму (1)'!U499,ЧастотаПрактик,2,FALSE)</f>
        <v>4</v>
      </c>
      <c r="T499">
        <f>VLOOKUP('Ответы на форму (1)'!V499,ЧастотаПрактик,2,FALSE)</f>
        <v>3</v>
      </c>
      <c r="U499">
        <f>VLOOKUP('Ответы на форму (1)'!W499,ЧастотаПрактик,2,FALSE)</f>
        <v>0</v>
      </c>
      <c r="V499">
        <f>VLOOKUP('Ответы на форму (1)'!X499,ЧастотаПрактик,2,FALSE)</f>
        <v>1</v>
      </c>
      <c r="W499">
        <f>VLOOKUP('Ответы на форму (1)'!Y499,ЧастотаПрактик,2,FALSE)</f>
        <v>3</v>
      </c>
      <c r="X499">
        <f>VLOOKUP('Ответы на форму (1)'!Z499,ЧастотаПрактик,2,FALSE)</f>
        <v>3</v>
      </c>
      <c r="Y499">
        <f>VLOOKUP('Ответы на форму (1)'!AA499,ЧастотаПрактик,2,FALSE)</f>
        <v>2</v>
      </c>
      <c r="Z499">
        <f>VLOOKUP('Ответы на форму (1)'!AB499,ЧастотаПрактик,2,FALSE)</f>
        <v>3</v>
      </c>
      <c r="AA499">
        <f>VLOOKUP('Ответы на форму (1)'!AC499,ЧастотаПрактик,2,FALSE)</f>
        <v>4</v>
      </c>
      <c r="AB499">
        <f>VLOOKUP('Ответы на форму (1)'!AD499,ЧастотаПрактик,2,FALSE)</f>
        <v>3</v>
      </c>
      <c r="AC499">
        <f>VLOOKUP('Ответы на форму (1)'!AE499,ЧастотаПрактик,2,FALSE)</f>
        <v>2</v>
      </c>
      <c r="AD499">
        <f>VLOOKUP('Ответы на форму (1)'!AF499,ЧастотаПрактик,2,FALSE)</f>
        <v>3</v>
      </c>
      <c r="AE499">
        <f>VLOOKUP('Ответы на форму (1)'!AG499,ДаПочтиНет,2,FALSE)</f>
        <v>0</v>
      </c>
      <c r="AF499">
        <f>VLOOKUP('Ответы на форму (1)'!AH499,ДаПочтиНет,2,FALSE)</f>
        <v>2</v>
      </c>
      <c r="AG499">
        <f>VLOOKUP('Ответы на форму (1)'!AI499,ДаПочтиНет,2,FALSE)</f>
        <v>2</v>
      </c>
      <c r="AH499">
        <f>VLOOKUP('Ответы на форму (1)'!AJ499,ДаПочтиНет,2,FALSE)</f>
        <v>0</v>
      </c>
      <c r="AI499">
        <f>VLOOKUP('Ответы на форму (1)'!AK499,ДаПочтиНет,2,FALSE)</f>
        <v>2</v>
      </c>
      <c r="AJ499">
        <f>VLOOKUP('Ответы на форму (1)'!AL499,ДаПочтиНет,2,FALSE)</f>
        <v>2</v>
      </c>
      <c r="AK499">
        <f>VLOOKUP('Ответы на форму (1)'!AM499,ДаПочтиНет,2,FALSE)</f>
        <v>1</v>
      </c>
      <c r="AL499">
        <f>VLOOKUP('Ответы на форму (1)'!AN499,ДаПочтиНет,2,FALSE)</f>
        <v>0</v>
      </c>
      <c r="AM499">
        <f>VLOOKUP('Ответы на форму (1)'!AO499,ДаПочтиНет,2,FALSE)</f>
        <v>0</v>
      </c>
      <c r="AN499">
        <f t="shared" si="52"/>
        <v>42</v>
      </c>
      <c r="AO499">
        <f>VLOOKUP('Ответы на форму (1)'!AP499,ДаПочтиНет,2,FALSE)</f>
        <v>0</v>
      </c>
      <c r="AP499">
        <f>VLOOKUP('Ответы на форму (1)'!AQ499,ОбразЖизни,2,FALSE)</f>
        <v>4</v>
      </c>
      <c r="AQ499">
        <f>VLOOKUP('Ответы на форму (1)'!AR499,ОбразЖизни,2,FALSE)</f>
        <v>2</v>
      </c>
      <c r="AR499">
        <f>VLOOKUP('Ответы на форму (1)'!AS499,ОбразЖизни,2,FALSE)</f>
        <v>3</v>
      </c>
      <c r="AS499">
        <f>VLOOKUP('Ответы на форму (1)'!AT499,ОбразЖизни,2,FALSE)</f>
        <v>2</v>
      </c>
      <c r="AT499">
        <f>VLOOKUP('Ответы на форму (1)'!AU499,ОбразЖизни,2,FALSE)</f>
        <v>3</v>
      </c>
      <c r="AU499">
        <f>VLOOKUP('Ответы на форму (1)'!AV499,ОбразЖизни,2,FALSE)</f>
        <v>2</v>
      </c>
      <c r="AV499">
        <f>'Ответы на форму (1)'!AW499</f>
        <v>3</v>
      </c>
      <c r="AW499">
        <f>IF('Ответы на форму (1)'!AX499="",0,1)</f>
        <v>0</v>
      </c>
      <c r="AX499">
        <f>VLOOKUP('Ответы на форму (1)'!AY499,Курение,2,FALSE)</f>
        <v>1</v>
      </c>
      <c r="AY499">
        <f>VLOOKUP('Ответы на форму (1)'!AZ499,Алкоголь,2,FALSE)</f>
        <v>2</v>
      </c>
      <c r="AZ499">
        <f>VLOOKUP('Ответы на форму (1)'!BA499,СемейныйОпыт,2,FALSE)</f>
        <v>1</v>
      </c>
      <c r="BA499">
        <f>'Ответы на форму (1)'!BB499</f>
        <v>3</v>
      </c>
      <c r="BB499">
        <f>IF('Ответы на форму (1)'!BC499="",0,VLOOKUP('Ответы на форму (1)'!BC499,УровниЗнакомства,2,FALSE))</f>
        <v>3</v>
      </c>
      <c r="BC499">
        <f>IF('Ответы на форму (1)'!BD499="",0,VLOOKUP('Ответы на форму (1)'!BD499,УровниЗнакомства,2,FALSE))</f>
        <v>3</v>
      </c>
      <c r="BD499">
        <f>IF('Ответы на форму (1)'!BE499="",0,VLOOKUP('Ответы на форму (1)'!BE499,УровниЗнакомства,2,FALSE))</f>
        <v>4</v>
      </c>
      <c r="BE499">
        <f>IF('Ответы на форму (1)'!BF499="",0,VLOOKUP('Ответы на форму (1)'!BF499,УровниЗнакомства,2,FALSE))</f>
        <v>3</v>
      </c>
      <c r="BF499">
        <f>IF('Ответы на форму (1)'!BG499="",0,VLOOKUP('Ответы на форму (1)'!BG499,УровниЗнакомства,2,FALSE))</f>
        <v>0</v>
      </c>
      <c r="BG499">
        <f>IF('Ответы на форму (1)'!BH499="",0,VLOOKUP('Ответы на форму (1)'!BH499,УровниЗнакомства,2,FALSE))</f>
        <v>0</v>
      </c>
      <c r="BH499">
        <f t="shared" si="57"/>
        <v>13</v>
      </c>
      <c r="BI499">
        <f>VLOOKUP('Ответы на форму (1)'!BI499,ТараканоБалл,2,FALSE)</f>
        <v>3</v>
      </c>
      <c r="BJ499">
        <f>VLOOKUP('Ответы на форму (1)'!BJ499,ТараканоБалл,2,FALSE)</f>
        <v>4</v>
      </c>
      <c r="BK499">
        <f>VLOOKUP('Ответы на форму (1)'!BK499,ТараканоБалл,2,FALSE)</f>
        <v>5</v>
      </c>
      <c r="BL499">
        <f>VLOOKUP('Ответы на форму (1)'!BL499,ТараканоБалл,2,FALSE)</f>
        <v>4</v>
      </c>
      <c r="BM499">
        <f t="shared" si="54"/>
        <v>16</v>
      </c>
      <c r="BN499">
        <f t="shared" si="55"/>
        <v>2</v>
      </c>
      <c r="BO499">
        <f>VLOOKUP('Ответы на форму (1)'!BM499,ОбъемИнфы,2,FALSE)</f>
        <v>4</v>
      </c>
      <c r="BP499">
        <f>VLOOKUP('Ответы на форму (1)'!BN499,ОбъемИнфы,2,FALSE)</f>
        <v>2</v>
      </c>
      <c r="BQ499">
        <f>VLOOKUP('Ответы на форму (1)'!BO499,ОбъемИнфы,2,FALSE)</f>
        <v>3</v>
      </c>
      <c r="BR499">
        <f>VLOOKUP('Ответы на форму (1)'!BP499,ОбъемИнфы,2,FALSE)</f>
        <v>4</v>
      </c>
      <c r="BS499">
        <f>VLOOKUP('Ответы на форму (1)'!BQ499,ОбъемИнфы,2,FALSE)</f>
        <v>3</v>
      </c>
      <c r="BT499">
        <f>VLOOKUP('Ответы на форму (1)'!BR499,ОбъемИнфы,2,FALSE)</f>
        <v>3</v>
      </c>
      <c r="BU499">
        <f>VLOOKUP('Ответы на форму (1)'!BS499,ОбъемИнфы,2,FALSE)</f>
        <v>2</v>
      </c>
      <c r="BV499">
        <f>VLOOKUP('Ответы на форму (1)'!BT499,ОбъемИнфы,2,FALSE)</f>
        <v>1</v>
      </c>
      <c r="BW499" t="str">
        <f>IF('Ответы на форму (1)'!BU499&gt;2,"много",'Ответы на форму (1)'!BU499)</f>
        <v>много</v>
      </c>
      <c r="BX499">
        <f>VLOOKUP('Ответы на форму (1)'!BV499,Блыки,2,FALSE)</f>
        <v>0</v>
      </c>
      <c r="BY499">
        <f>IF('Ответы на форму (1)'!BY499="","",'Ответы на форму (1)'!BY499)</f>
        <v>7</v>
      </c>
      <c r="BZ499" t="str">
        <f t="shared" si="50"/>
        <v>Да</v>
      </c>
    </row>
    <row r="500" spans="1:78" x14ac:dyDescent="0.35">
      <c r="A500">
        <f>IF('Ответы на форму (1)'!B500="М",1,0)</f>
        <v>1</v>
      </c>
      <c r="B500">
        <f>'Ответы на форму (1)'!C500</f>
        <v>38</v>
      </c>
      <c r="C500">
        <f>VLOOKUP('Ответы на форму (1)'!G500,Успевание,2,FALSE)</f>
        <v>3</v>
      </c>
      <c r="D500">
        <f>VLOOKUP('Ответы на форму (1)'!H500,Успевание,2,FALSE)</f>
        <v>3</v>
      </c>
      <c r="E500">
        <f t="shared" si="51"/>
        <v>0</v>
      </c>
      <c r="F500">
        <f>VLOOKUP('Ответы на форму (1)'!I500,ШкалаРомека,2,FALSE)</f>
        <v>3</v>
      </c>
      <c r="G500">
        <f>VLOOKUP('Ответы на форму (1)'!J500,ШкалаРомека,2,FALSE)</f>
        <v>3</v>
      </c>
      <c r="H500">
        <f>VLOOKUP('Ответы на форму (1)'!K500,ШкалаРомека,2,FALSE)</f>
        <v>2</v>
      </c>
      <c r="I500">
        <f>VLOOKUP('Ответы на форму (1)'!L500,ШкалаРомека,2,FALSE)</f>
        <v>2</v>
      </c>
      <c r="J500">
        <f>VLOOKUP('Ответы на форму (1)'!M500,ШкалаРомека,2,FALSE)</f>
        <v>3</v>
      </c>
      <c r="K500">
        <f>VLOOKUP('Ответы на форму (1)'!N500,ШкалаРомека,2,FALSE)</f>
        <v>4</v>
      </c>
      <c r="L500">
        <f>VLOOKUP('Ответы на форму (1)'!O500,ШкалаРомека,2,FALSE)</f>
        <v>2</v>
      </c>
      <c r="M500">
        <f>VLOOKUP('Ответы на форму (1)'!P500,ШкалаРомека,2,FALSE)</f>
        <v>3</v>
      </c>
      <c r="N500">
        <f>VLOOKUP('Ответы на форму (1)'!Q500,ШкалаРомека,2,FALSE)</f>
        <v>3</v>
      </c>
      <c r="O500">
        <f>VLOOKUP('Ответы на форму (1)'!R500,ШкалаРомека,2,FALSE)</f>
        <v>3</v>
      </c>
      <c r="P500">
        <f t="shared" si="56"/>
        <v>28</v>
      </c>
      <c r="Q500">
        <f>VLOOKUP('Ответы на форму (1)'!S500,ЧастотаПрактик,2,FALSE)</f>
        <v>3</v>
      </c>
      <c r="R500">
        <f>VLOOKUP('Ответы на форму (1)'!T500,ЧастотаПрактик,2,FALSE)</f>
        <v>3</v>
      </c>
      <c r="S500">
        <f>VLOOKUP('Ответы на форму (1)'!U500,ЧастотаПрактик,2,FALSE)</f>
        <v>4</v>
      </c>
      <c r="T500">
        <f>VLOOKUP('Ответы на форму (1)'!V500,ЧастотаПрактик,2,FALSE)</f>
        <v>3</v>
      </c>
      <c r="U500">
        <f>VLOOKUP('Ответы на форму (1)'!W500,ЧастотаПрактик,2,FALSE)</f>
        <v>1</v>
      </c>
      <c r="V500">
        <f>VLOOKUP('Ответы на форму (1)'!X500,ЧастотаПрактик,2,FALSE)</f>
        <v>4</v>
      </c>
      <c r="W500">
        <f>VLOOKUP('Ответы на форму (1)'!Y500,ЧастотаПрактик,2,FALSE)</f>
        <v>2</v>
      </c>
      <c r="X500">
        <f>VLOOKUP('Ответы на форму (1)'!Z500,ЧастотаПрактик,2,FALSE)</f>
        <v>3</v>
      </c>
      <c r="Y500">
        <f>VLOOKUP('Ответы на форму (1)'!AA500,ЧастотаПрактик,2,FALSE)</f>
        <v>3</v>
      </c>
      <c r="Z500">
        <f>VLOOKUP('Ответы на форму (1)'!AB500,ЧастотаПрактик,2,FALSE)</f>
        <v>4</v>
      </c>
      <c r="AA500">
        <f>VLOOKUP('Ответы на форму (1)'!AC500,ЧастотаПрактик,2,FALSE)</f>
        <v>3</v>
      </c>
      <c r="AB500">
        <f>VLOOKUP('Ответы на форму (1)'!AD500,ЧастотаПрактик,2,FALSE)</f>
        <v>2</v>
      </c>
      <c r="AC500">
        <f>VLOOKUP('Ответы на форму (1)'!AE500,ЧастотаПрактик,2,FALSE)</f>
        <v>2</v>
      </c>
      <c r="AD500">
        <f>VLOOKUP('Ответы на форму (1)'!AF500,ЧастотаПрактик,2,FALSE)</f>
        <v>3</v>
      </c>
      <c r="AE500">
        <f>VLOOKUP('Ответы на форму (1)'!AG500,ДаПочтиНет,2,FALSE)</f>
        <v>1</v>
      </c>
      <c r="AF500">
        <f>VLOOKUP('Ответы на форму (1)'!AH500,ДаПочтиНет,2,FALSE)</f>
        <v>2</v>
      </c>
      <c r="AG500">
        <f>VLOOKUP('Ответы на форму (1)'!AI500,ДаПочтиНет,2,FALSE)</f>
        <v>1</v>
      </c>
      <c r="AH500">
        <f>VLOOKUP('Ответы на форму (1)'!AJ500,ДаПочтиНет,2,FALSE)</f>
        <v>0</v>
      </c>
      <c r="AI500">
        <f>VLOOKUP('Ответы на форму (1)'!AK500,ДаПочтиНет,2,FALSE)</f>
        <v>2</v>
      </c>
      <c r="AJ500">
        <f>VLOOKUP('Ответы на форму (1)'!AL500,ДаПочтиНет,2,FALSE)</f>
        <v>2</v>
      </c>
      <c r="AK500">
        <f>VLOOKUP('Ответы на форму (1)'!AM500,ДаПочтиНет,2,FALSE)</f>
        <v>0</v>
      </c>
      <c r="AL500">
        <f>VLOOKUP('Ответы на форму (1)'!AN500,ДаПочтиНет,2,FALSE)</f>
        <v>0</v>
      </c>
      <c r="AM500">
        <f>VLOOKUP('Ответы на форму (1)'!AO500,ДаПочтиНет,2,FALSE)</f>
        <v>0</v>
      </c>
      <c r="AN500">
        <f t="shared" si="52"/>
        <v>44</v>
      </c>
      <c r="AO500">
        <f>VLOOKUP('Ответы на форму (1)'!AP500,ДаПочтиНет,2,FALSE)</f>
        <v>0</v>
      </c>
      <c r="AP500">
        <f>VLOOKUP('Ответы на форму (1)'!AQ500,ОбразЖизни,2,FALSE)</f>
        <v>3</v>
      </c>
      <c r="AQ500">
        <f>VLOOKUP('Ответы на форму (1)'!AR500,ОбразЖизни,2,FALSE)</f>
        <v>3</v>
      </c>
      <c r="AR500">
        <f>VLOOKUP('Ответы на форму (1)'!AS500,ОбразЖизни,2,FALSE)</f>
        <v>3</v>
      </c>
      <c r="AS500">
        <f>VLOOKUP('Ответы на форму (1)'!AT500,ОбразЖизни,2,FALSE)</f>
        <v>0</v>
      </c>
      <c r="AT500">
        <f>VLOOKUP('Ответы на форму (1)'!AU500,ОбразЖизни,2,FALSE)</f>
        <v>3</v>
      </c>
      <c r="AU500">
        <f>VLOOKUP('Ответы на форму (1)'!AV500,ОбразЖизни,2,FALSE)</f>
        <v>2</v>
      </c>
      <c r="AV500">
        <f>'Ответы на форму (1)'!AW500</f>
        <v>6</v>
      </c>
      <c r="AW500">
        <f>IF('Ответы на форму (1)'!AX500="",0,1)</f>
        <v>0</v>
      </c>
      <c r="AX500">
        <f>VLOOKUP('Ответы на форму (1)'!AY500,Курение,2,FALSE)</f>
        <v>1</v>
      </c>
      <c r="AY500">
        <f>VLOOKUP('Ответы на форму (1)'!AZ500,Алкоголь,2,FALSE)</f>
        <v>2</v>
      </c>
      <c r="AZ500">
        <f>VLOOKUP('Ответы на форму (1)'!BA500,СемейныйОпыт,2,FALSE)</f>
        <v>1</v>
      </c>
      <c r="BA500">
        <f>'Ответы на форму (1)'!BB500</f>
        <v>1</v>
      </c>
      <c r="BB500">
        <f>IF('Ответы на форму (1)'!BC500="",0,VLOOKUP('Ответы на форму (1)'!BC500,УровниЗнакомства,2,FALSE))</f>
        <v>3</v>
      </c>
      <c r="BC500">
        <f>IF('Ответы на форму (1)'!BD500="",0,VLOOKUP('Ответы на форму (1)'!BD500,УровниЗнакомства,2,FALSE))</f>
        <v>1</v>
      </c>
      <c r="BD500">
        <f>IF('Ответы на форму (1)'!BE500="",0,VLOOKUP('Ответы на форму (1)'!BE500,УровниЗнакомства,2,FALSE))</f>
        <v>3</v>
      </c>
      <c r="BE500">
        <f>IF('Ответы на форму (1)'!BF500="",0,VLOOKUP('Ответы на форму (1)'!BF500,УровниЗнакомства,2,FALSE))</f>
        <v>5</v>
      </c>
      <c r="BF500">
        <f>IF('Ответы на форму (1)'!BG500="",0,VLOOKUP('Ответы на форму (1)'!BG500,УровниЗнакомства,2,FALSE))</f>
        <v>1</v>
      </c>
      <c r="BG500">
        <f>IF('Ответы на форму (1)'!BH500="",0,VLOOKUP('Ответы на форму (1)'!BH500,УровниЗнакомства,2,FALSE))</f>
        <v>0</v>
      </c>
      <c r="BH500">
        <f t="shared" si="57"/>
        <v>13</v>
      </c>
      <c r="BI500">
        <f>VLOOKUP('Ответы на форму (1)'!BI500,ТараканоБалл,2,FALSE)</f>
        <v>3</v>
      </c>
      <c r="BJ500">
        <f>VLOOKUP('Ответы на форму (1)'!BJ500,ТараканоБалл,2,FALSE)</f>
        <v>4</v>
      </c>
      <c r="BK500">
        <f>VLOOKUP('Ответы на форму (1)'!BK500,ТараканоБалл,2,FALSE)</f>
        <v>3</v>
      </c>
      <c r="BL500">
        <f>VLOOKUP('Ответы на форму (1)'!BL500,ТараканоБалл,2,FALSE)</f>
        <v>5</v>
      </c>
      <c r="BM500">
        <f t="shared" si="54"/>
        <v>15</v>
      </c>
      <c r="BN500">
        <f t="shared" si="55"/>
        <v>2</v>
      </c>
      <c r="BO500">
        <f>VLOOKUP('Ответы на форму (1)'!BM500,ОбъемИнфы,2,FALSE)</f>
        <v>2</v>
      </c>
      <c r="BP500">
        <f>VLOOKUP('Ответы на форму (1)'!BN500,ОбъемИнфы,2,FALSE)</f>
        <v>3</v>
      </c>
      <c r="BQ500">
        <f>VLOOKUP('Ответы на форму (1)'!BO500,ОбъемИнфы,2,FALSE)</f>
        <v>2</v>
      </c>
      <c r="BR500">
        <f>VLOOKUP('Ответы на форму (1)'!BP500,ОбъемИнфы,2,FALSE)</f>
        <v>4</v>
      </c>
      <c r="BS500">
        <f>VLOOKUP('Ответы на форму (1)'!BQ500,ОбъемИнфы,2,FALSE)</f>
        <v>2</v>
      </c>
      <c r="BT500">
        <f>VLOOKUP('Ответы на форму (1)'!BR500,ОбъемИнфы,2,FALSE)</f>
        <v>1</v>
      </c>
      <c r="BU500">
        <f>VLOOKUP('Ответы на форму (1)'!BS500,ОбъемИнфы,2,FALSE)</f>
        <v>1</v>
      </c>
      <c r="BV500">
        <f>VLOOKUP('Ответы на форму (1)'!BT500,ОбъемИнфы,2,FALSE)</f>
        <v>1</v>
      </c>
      <c r="BW500">
        <f>IF('Ответы на форму (1)'!BU500&gt;2,"много",'Ответы на форму (1)'!BU500)</f>
        <v>2</v>
      </c>
      <c r="BX500">
        <f>VLOOKUP('Ответы на форму (1)'!BV500,Блыки,2,FALSE)</f>
        <v>0</v>
      </c>
      <c r="BY500">
        <f>IF('Ответы на форму (1)'!BY500="","",'Ответы на форму (1)'!BY500)</f>
        <v>7</v>
      </c>
      <c r="BZ500" t="str">
        <f t="shared" si="50"/>
        <v>Да</v>
      </c>
    </row>
    <row r="501" spans="1:78" x14ac:dyDescent="0.35">
      <c r="A501">
        <f>IF('Ответы на форму (1)'!B501="М",1,0)</f>
        <v>1</v>
      </c>
      <c r="B501">
        <f>'Ответы на форму (1)'!C501</f>
        <v>37</v>
      </c>
      <c r="C501">
        <f>VLOOKUP('Ответы на форму (1)'!G501,Успевание,2,FALSE)</f>
        <v>3</v>
      </c>
      <c r="D501">
        <f>VLOOKUP('Ответы на форму (1)'!H501,Успевание,2,FALSE)</f>
        <v>3</v>
      </c>
      <c r="E501">
        <f t="shared" si="51"/>
        <v>0</v>
      </c>
      <c r="F501">
        <f>VLOOKUP('Ответы на форму (1)'!I501,ШкалаРомека,2,FALSE)</f>
        <v>3</v>
      </c>
      <c r="G501">
        <f>VLOOKUP('Ответы на форму (1)'!J501,ШкалаРомека,2,FALSE)</f>
        <v>3</v>
      </c>
      <c r="H501">
        <f>VLOOKUP('Ответы на форму (1)'!K501,ШкалаРомека,2,FALSE)</f>
        <v>2</v>
      </c>
      <c r="I501">
        <f>VLOOKUP('Ответы на форму (1)'!L501,ШкалаРомека,2,FALSE)</f>
        <v>2</v>
      </c>
      <c r="J501">
        <f>VLOOKUP('Ответы на форму (1)'!M501,ШкалаРомека,2,FALSE)</f>
        <v>3</v>
      </c>
      <c r="K501">
        <f>VLOOKUP('Ответы на форму (1)'!N501,ШкалаРомека,2,FALSE)</f>
        <v>3</v>
      </c>
      <c r="L501">
        <f>VLOOKUP('Ответы на форму (1)'!O501,ШкалаРомека,2,FALSE)</f>
        <v>3</v>
      </c>
      <c r="M501">
        <f>VLOOKUP('Ответы на форму (1)'!P501,ШкалаРомека,2,FALSE)</f>
        <v>2</v>
      </c>
      <c r="N501">
        <f>VLOOKUP('Ответы на форму (1)'!Q501,ШкалаРомека,2,FALSE)</f>
        <v>2</v>
      </c>
      <c r="O501">
        <f>VLOOKUP('Ответы на форму (1)'!R501,ШкалаРомека,2,FALSE)</f>
        <v>3</v>
      </c>
      <c r="P501">
        <f t="shared" si="56"/>
        <v>26</v>
      </c>
      <c r="Q501">
        <f>VLOOKUP('Ответы на форму (1)'!S501,ЧастотаПрактик,2,FALSE)</f>
        <v>1</v>
      </c>
      <c r="R501">
        <f>VLOOKUP('Ответы на форму (1)'!T501,ЧастотаПрактик,2,FALSE)</f>
        <v>2</v>
      </c>
      <c r="S501">
        <f>VLOOKUP('Ответы на форму (1)'!U501,ЧастотаПрактик,2,FALSE)</f>
        <v>3</v>
      </c>
      <c r="T501">
        <f>VLOOKUP('Ответы на форму (1)'!V501,ЧастотаПрактик,2,FALSE)</f>
        <v>3</v>
      </c>
      <c r="U501">
        <f>VLOOKUP('Ответы на форму (1)'!W501,ЧастотаПрактик,2,FALSE)</f>
        <v>2</v>
      </c>
      <c r="V501">
        <f>VLOOKUP('Ответы на форму (1)'!X501,ЧастотаПрактик,2,FALSE)</f>
        <v>1</v>
      </c>
      <c r="W501">
        <f>VLOOKUP('Ответы на форму (1)'!Y501,ЧастотаПрактик,2,FALSE)</f>
        <v>2</v>
      </c>
      <c r="X501">
        <f>VLOOKUP('Ответы на форму (1)'!Z501,ЧастотаПрактик,2,FALSE)</f>
        <v>1</v>
      </c>
      <c r="Y501">
        <f>VLOOKUP('Ответы на форму (1)'!AA501,ЧастотаПрактик,2,FALSE)</f>
        <v>3</v>
      </c>
      <c r="Z501">
        <f>VLOOKUP('Ответы на форму (1)'!AB501,ЧастотаПрактик,2,FALSE)</f>
        <v>3</v>
      </c>
      <c r="AA501">
        <f>VLOOKUP('Ответы на форму (1)'!AC501,ЧастотаПрактик,2,FALSE)</f>
        <v>4</v>
      </c>
      <c r="AB501">
        <f>VLOOKUP('Ответы на форму (1)'!AD501,ЧастотаПрактик,2,FALSE)</f>
        <v>2</v>
      </c>
      <c r="AC501">
        <f>VLOOKUP('Ответы на форму (1)'!AE501,ЧастотаПрактик,2,FALSE)</f>
        <v>1</v>
      </c>
      <c r="AD501">
        <f>VLOOKUP('Ответы на форму (1)'!AF501,ЧастотаПрактик,2,FALSE)</f>
        <v>2</v>
      </c>
      <c r="AE501">
        <f>VLOOKUP('Ответы на форму (1)'!AG501,ДаПочтиНет,2,FALSE)</f>
        <v>0</v>
      </c>
      <c r="AF501">
        <f>VLOOKUP('Ответы на форму (1)'!AH501,ДаПочтиНет,2,FALSE)</f>
        <v>2</v>
      </c>
      <c r="AG501">
        <f>VLOOKUP('Ответы на форму (1)'!AI501,ДаПочтиНет,2,FALSE)</f>
        <v>1</v>
      </c>
      <c r="AH501">
        <f>VLOOKUP('Ответы на форму (1)'!AJ501,ДаПочтиНет,2,FALSE)</f>
        <v>0</v>
      </c>
      <c r="AI501">
        <f>VLOOKUP('Ответы на форму (1)'!AK501,ДаПочтиНет,2,FALSE)</f>
        <v>2</v>
      </c>
      <c r="AJ501">
        <f>VLOOKUP('Ответы на форму (1)'!AL501,ДаПочтиНет,2,FALSE)</f>
        <v>0</v>
      </c>
      <c r="AK501">
        <f>VLOOKUP('Ответы на форму (1)'!AM501,ДаПочтиНет,2,FALSE)</f>
        <v>0</v>
      </c>
      <c r="AL501">
        <f>VLOOKUP('Ответы на форму (1)'!AN501,ДаПочтиНет,2,FALSE)</f>
        <v>0</v>
      </c>
      <c r="AM501">
        <f>VLOOKUP('Ответы на форму (1)'!AO501,ДаПочтиНет,2,FALSE)</f>
        <v>0</v>
      </c>
      <c r="AN501">
        <f t="shared" si="52"/>
        <v>32</v>
      </c>
      <c r="AO501">
        <f>VLOOKUP('Ответы на форму (1)'!AP501,ДаПочтиНет,2,FALSE)</f>
        <v>1</v>
      </c>
      <c r="AP501">
        <f>VLOOKUP('Ответы на форму (1)'!AQ501,ОбразЖизни,2,FALSE)</f>
        <v>3</v>
      </c>
      <c r="AQ501">
        <f>VLOOKUP('Ответы на форму (1)'!AR501,ОбразЖизни,2,FALSE)</f>
        <v>2</v>
      </c>
      <c r="AR501">
        <f>VLOOKUP('Ответы на форму (1)'!AS501,ОбразЖизни,2,FALSE)</f>
        <v>2</v>
      </c>
      <c r="AS501">
        <f>VLOOKUP('Ответы на форму (1)'!AT501,ОбразЖизни,2,FALSE)</f>
        <v>2</v>
      </c>
      <c r="AT501">
        <f>VLOOKUP('Ответы на форму (1)'!AU501,ОбразЖизни,2,FALSE)</f>
        <v>2</v>
      </c>
      <c r="AU501">
        <f>VLOOKUP('Ответы на форму (1)'!AV501,ОбразЖизни,2,FALSE)</f>
        <v>1</v>
      </c>
      <c r="AV501">
        <f>'Ответы на форму (1)'!AW501</f>
        <v>6</v>
      </c>
      <c r="AW501">
        <f>IF('Ответы на форму (1)'!AX501="",0,1)</f>
        <v>0</v>
      </c>
      <c r="AX501">
        <f>VLOOKUP('Ответы на форму (1)'!AY501,Курение,2,FALSE)</f>
        <v>0</v>
      </c>
      <c r="AY501">
        <f>VLOOKUP('Ответы на форму (1)'!AZ501,Алкоголь,2,FALSE)</f>
        <v>1</v>
      </c>
      <c r="AZ501">
        <f>VLOOKUP('Ответы на форму (1)'!BA501,СемейныйОпыт,2,FALSE)</f>
        <v>1</v>
      </c>
      <c r="BA501">
        <f>'Ответы на форму (1)'!BB501</f>
        <v>1</v>
      </c>
      <c r="BB501">
        <f>IF('Ответы на форму (1)'!BC501="",0,VLOOKUP('Ответы на форму (1)'!BC501,УровниЗнакомства,2,FALSE))</f>
        <v>3</v>
      </c>
      <c r="BC501">
        <f>IF('Ответы на форму (1)'!BD501="",0,VLOOKUP('Ответы на форму (1)'!BD501,УровниЗнакомства,2,FALSE))</f>
        <v>3</v>
      </c>
      <c r="BD501">
        <f>IF('Ответы на форму (1)'!BE501="",0,VLOOKUP('Ответы на форму (1)'!BE501,УровниЗнакомства,2,FALSE))</f>
        <v>4</v>
      </c>
      <c r="BE501">
        <f>IF('Ответы на форму (1)'!BF501="",0,VLOOKUP('Ответы на форму (1)'!BF501,УровниЗнакомства,2,FALSE))</f>
        <v>3</v>
      </c>
      <c r="BF501">
        <f>IF('Ответы на форму (1)'!BG501="",0,VLOOKUP('Ответы на форму (1)'!BG501,УровниЗнакомства,2,FALSE))</f>
        <v>0</v>
      </c>
      <c r="BG501">
        <f>IF('Ответы на форму (1)'!BH501="",0,VLOOKUP('Ответы на форму (1)'!BH501,УровниЗнакомства,2,FALSE))</f>
        <v>3</v>
      </c>
      <c r="BH501">
        <f t="shared" si="57"/>
        <v>16</v>
      </c>
      <c r="BI501">
        <f>VLOOKUP('Ответы на форму (1)'!BI501,ТараканоБалл,2,FALSE)</f>
        <v>2</v>
      </c>
      <c r="BJ501">
        <f>VLOOKUP('Ответы на форму (1)'!BJ501,ТараканоБалл,2,FALSE)</f>
        <v>4</v>
      </c>
      <c r="BK501">
        <f>VLOOKUP('Ответы на форму (1)'!BK501,ТараканоБалл,2,FALSE)</f>
        <v>5</v>
      </c>
      <c r="BL501">
        <f>VLOOKUP('Ответы на форму (1)'!BL501,ТараканоБалл,2,FALSE)</f>
        <v>2</v>
      </c>
      <c r="BM501">
        <f t="shared" si="54"/>
        <v>13</v>
      </c>
      <c r="BN501">
        <f t="shared" si="55"/>
        <v>1</v>
      </c>
      <c r="BO501">
        <f>VLOOKUP('Ответы на форму (1)'!BM501,ОбъемИнфы,2,FALSE)</f>
        <v>1</v>
      </c>
      <c r="BP501">
        <f>VLOOKUP('Ответы на форму (1)'!BN501,ОбъемИнфы,2,FALSE)</f>
        <v>2</v>
      </c>
      <c r="BQ501">
        <f>VLOOKUP('Ответы на форму (1)'!BO501,ОбъемИнфы,2,FALSE)</f>
        <v>2</v>
      </c>
      <c r="BR501">
        <f>VLOOKUP('Ответы на форму (1)'!BP501,ОбъемИнфы,2,FALSE)</f>
        <v>2</v>
      </c>
      <c r="BS501">
        <f>VLOOKUP('Ответы на форму (1)'!BQ501,ОбъемИнфы,2,FALSE)</f>
        <v>2</v>
      </c>
      <c r="BT501">
        <f>VLOOKUP('Ответы на форму (1)'!BR501,ОбъемИнфы,2,FALSE)</f>
        <v>2</v>
      </c>
      <c r="BU501">
        <f>VLOOKUP('Ответы на форму (1)'!BS501,ОбъемИнфы,2,FALSE)</f>
        <v>2</v>
      </c>
      <c r="BV501">
        <f>VLOOKUP('Ответы на форму (1)'!BT501,ОбъемИнфы,2,FALSE)</f>
        <v>1</v>
      </c>
      <c r="BW501">
        <f>IF('Ответы на форму (1)'!BU501&gt;2,"много",'Ответы на форму (1)'!BU501)</f>
        <v>2</v>
      </c>
      <c r="BX501">
        <f>VLOOKUP('Ответы на форму (1)'!BV501,Блыки,2,FALSE)</f>
        <v>0</v>
      </c>
      <c r="BY501">
        <f>IF('Ответы на форму (1)'!BY501="","",'Ответы на форму (1)'!BY501)</f>
        <v>8</v>
      </c>
      <c r="BZ501" t="str">
        <f t="shared" si="50"/>
        <v>Да</v>
      </c>
    </row>
    <row r="502" spans="1:78" x14ac:dyDescent="0.35">
      <c r="A502">
        <f>IF('Ответы на форму (1)'!B502="М",1,0)</f>
        <v>1</v>
      </c>
      <c r="B502">
        <f>'Ответы на форму (1)'!C502</f>
        <v>35</v>
      </c>
      <c r="C502">
        <f>VLOOKUP('Ответы на форму (1)'!G502,Успевание,2,FALSE)</f>
        <v>3</v>
      </c>
      <c r="D502">
        <f>VLOOKUP('Ответы на форму (1)'!H502,Успевание,2,FALSE)</f>
        <v>3</v>
      </c>
      <c r="E502">
        <f t="shared" si="51"/>
        <v>0</v>
      </c>
      <c r="F502">
        <f>VLOOKUP('Ответы на форму (1)'!I502,ШкалаРомека,2,FALSE)</f>
        <v>3</v>
      </c>
      <c r="G502">
        <f>VLOOKUP('Ответы на форму (1)'!J502,ШкалаРомека,2,FALSE)</f>
        <v>3</v>
      </c>
      <c r="H502">
        <f>VLOOKUP('Ответы на форму (1)'!K502,ШкалаРомека,2,FALSE)</f>
        <v>2</v>
      </c>
      <c r="I502">
        <f>VLOOKUP('Ответы на форму (1)'!L502,ШкалаРомека,2,FALSE)</f>
        <v>2</v>
      </c>
      <c r="J502">
        <f>VLOOKUP('Ответы на форму (1)'!M502,ШкалаРомека,2,FALSE)</f>
        <v>3</v>
      </c>
      <c r="K502">
        <f>VLOOKUP('Ответы на форму (1)'!N502,ШкалаРомека,2,FALSE)</f>
        <v>3</v>
      </c>
      <c r="L502">
        <f>VLOOKUP('Ответы на форму (1)'!O502,ШкалаРомека,2,FALSE)</f>
        <v>3</v>
      </c>
      <c r="M502">
        <f>VLOOKUP('Ответы на форму (1)'!P502,ШкалаРомека,2,FALSE)</f>
        <v>3</v>
      </c>
      <c r="N502">
        <f>VLOOKUP('Ответы на форму (1)'!Q502,ШкалаРомека,2,FALSE)</f>
        <v>3</v>
      </c>
      <c r="O502">
        <f>VLOOKUP('Ответы на форму (1)'!R502,ШкалаРомека,2,FALSE)</f>
        <v>3</v>
      </c>
      <c r="P502">
        <f t="shared" si="56"/>
        <v>28</v>
      </c>
      <c r="Q502">
        <f>VLOOKUP('Ответы на форму (1)'!S502,ЧастотаПрактик,2,FALSE)</f>
        <v>2</v>
      </c>
      <c r="R502">
        <f>VLOOKUP('Ответы на форму (1)'!T502,ЧастотаПрактик,2,FALSE)</f>
        <v>3</v>
      </c>
      <c r="S502">
        <f>VLOOKUP('Ответы на форму (1)'!U502,ЧастотаПрактик,2,FALSE)</f>
        <v>3</v>
      </c>
      <c r="T502">
        <f>VLOOKUP('Ответы на форму (1)'!V502,ЧастотаПрактик,2,FALSE)</f>
        <v>3</v>
      </c>
      <c r="U502">
        <f>VLOOKUP('Ответы на форму (1)'!W502,ЧастотаПрактик,2,FALSE)</f>
        <v>1</v>
      </c>
      <c r="V502">
        <f>VLOOKUP('Ответы на форму (1)'!X502,ЧастотаПрактик,2,FALSE)</f>
        <v>2</v>
      </c>
      <c r="W502">
        <f>VLOOKUP('Ответы на форму (1)'!Y502,ЧастотаПрактик,2,FALSE)</f>
        <v>3</v>
      </c>
      <c r="X502">
        <f>VLOOKUP('Ответы на форму (1)'!Z502,ЧастотаПрактик,2,FALSE)</f>
        <v>1</v>
      </c>
      <c r="Y502">
        <f>VLOOKUP('Ответы на форму (1)'!AA502,ЧастотаПрактик,2,FALSE)</f>
        <v>2</v>
      </c>
      <c r="Z502">
        <f>VLOOKUP('Ответы на форму (1)'!AB502,ЧастотаПрактик,2,FALSE)</f>
        <v>3</v>
      </c>
      <c r="AA502">
        <f>VLOOKUP('Ответы на форму (1)'!AC502,ЧастотаПрактик,2,FALSE)</f>
        <v>3</v>
      </c>
      <c r="AB502">
        <f>VLOOKUP('Ответы на форму (1)'!AD502,ЧастотаПрактик,2,FALSE)</f>
        <v>1</v>
      </c>
      <c r="AC502">
        <f>VLOOKUP('Ответы на форму (1)'!AE502,ЧастотаПрактик,2,FALSE)</f>
        <v>3</v>
      </c>
      <c r="AD502">
        <f>VLOOKUP('Ответы на форму (1)'!AF502,ЧастотаПрактик,2,FALSE)</f>
        <v>3</v>
      </c>
      <c r="AE502">
        <f>VLOOKUP('Ответы на форму (1)'!AG502,ДаПочтиНет,2,FALSE)</f>
        <v>0</v>
      </c>
      <c r="AF502">
        <f>VLOOKUP('Ответы на форму (1)'!AH502,ДаПочтиНет,2,FALSE)</f>
        <v>1</v>
      </c>
      <c r="AG502">
        <f>VLOOKUP('Ответы на форму (1)'!AI502,ДаПочтиНет,2,FALSE)</f>
        <v>2</v>
      </c>
      <c r="AH502">
        <f>VLOOKUP('Ответы на форму (1)'!AJ502,ДаПочтиНет,2,FALSE)</f>
        <v>0</v>
      </c>
      <c r="AI502">
        <f>VLOOKUP('Ответы на форму (1)'!AK502,ДаПочтиНет,2,FALSE)</f>
        <v>2</v>
      </c>
      <c r="AJ502">
        <f>VLOOKUP('Ответы на форму (1)'!AL502,ДаПочтиНет,2,FALSE)</f>
        <v>2</v>
      </c>
      <c r="AK502">
        <f>VLOOKUP('Ответы на форму (1)'!AM502,ДаПочтиНет,2,FALSE)</f>
        <v>2</v>
      </c>
      <c r="AL502">
        <f>VLOOKUP('Ответы на форму (1)'!AN502,ДаПочтиНет,2,FALSE)</f>
        <v>2</v>
      </c>
      <c r="AM502">
        <f>VLOOKUP('Ответы на форму (1)'!AO502,ДаПочтиНет,2,FALSE)</f>
        <v>2</v>
      </c>
      <c r="AN502">
        <f t="shared" si="52"/>
        <v>43</v>
      </c>
      <c r="AO502">
        <f>VLOOKUP('Ответы на форму (1)'!AP502,ДаПочтиНет,2,FALSE)</f>
        <v>2</v>
      </c>
      <c r="AP502">
        <f>VLOOKUP('Ответы на форму (1)'!AQ502,ОбразЖизни,2,FALSE)</f>
        <v>3</v>
      </c>
      <c r="AQ502">
        <f>VLOOKUP('Ответы на форму (1)'!AR502,ОбразЖизни,2,FALSE)</f>
        <v>2</v>
      </c>
      <c r="AR502">
        <f>VLOOKUP('Ответы на форму (1)'!AS502,ОбразЖизни,2,FALSE)</f>
        <v>0</v>
      </c>
      <c r="AS502">
        <f>VLOOKUP('Ответы на форму (1)'!AT502,ОбразЖизни,2,FALSE)</f>
        <v>4</v>
      </c>
      <c r="AT502">
        <f>VLOOKUP('Ответы на форму (1)'!AU502,ОбразЖизни,2,FALSE)</f>
        <v>2</v>
      </c>
      <c r="AU502">
        <f>VLOOKUP('Ответы на форму (1)'!AV502,ОбразЖизни,2,FALSE)</f>
        <v>3</v>
      </c>
      <c r="AV502">
        <f>'Ответы на форму (1)'!AW502</f>
        <v>6</v>
      </c>
      <c r="AW502">
        <f>IF('Ответы на форму (1)'!AX502="",0,1)</f>
        <v>1</v>
      </c>
      <c r="AX502">
        <f>VLOOKUP('Ответы на форму (1)'!AY502,Курение,2,FALSE)</f>
        <v>0</v>
      </c>
      <c r="AY502">
        <f>VLOOKUP('Ответы на форму (1)'!AZ502,Алкоголь,2,FALSE)</f>
        <v>0</v>
      </c>
      <c r="AZ502">
        <f>VLOOKUP('Ответы на форму (1)'!BA502,СемейныйОпыт,2,FALSE)</f>
        <v>1</v>
      </c>
      <c r="BA502">
        <f>'Ответы на форму (1)'!BB502</f>
        <v>1</v>
      </c>
      <c r="BB502">
        <f>IF('Ответы на форму (1)'!BC502="",0,VLOOKUP('Ответы на форму (1)'!BC502,УровниЗнакомства,2,FALSE))</f>
        <v>3</v>
      </c>
      <c r="BC502">
        <f>IF('Ответы на форму (1)'!BD502="",0,VLOOKUP('Ответы на форму (1)'!BD502,УровниЗнакомства,2,FALSE))</f>
        <v>2</v>
      </c>
      <c r="BD502">
        <f>IF('Ответы на форму (1)'!BE502="",0,VLOOKUP('Ответы на форму (1)'!BE502,УровниЗнакомства,2,FALSE))</f>
        <v>3</v>
      </c>
      <c r="BE502">
        <f>IF('Ответы на форму (1)'!BF502="",0,VLOOKUP('Ответы на форму (1)'!BF502,УровниЗнакомства,2,FALSE))</f>
        <v>4</v>
      </c>
      <c r="BF502">
        <f>IF('Ответы на форму (1)'!BG502="",0,VLOOKUP('Ответы на форму (1)'!BG502,УровниЗнакомства,2,FALSE))</f>
        <v>0</v>
      </c>
      <c r="BG502">
        <f>IF('Ответы на форму (1)'!BH502="",0,VLOOKUP('Ответы на форму (1)'!BH502,УровниЗнакомства,2,FALSE))</f>
        <v>0</v>
      </c>
      <c r="BH502">
        <f t="shared" si="57"/>
        <v>12</v>
      </c>
      <c r="BI502">
        <f>VLOOKUP('Ответы на форму (1)'!BI502,ТараканоБалл,2,FALSE)</f>
        <v>5</v>
      </c>
      <c r="BJ502">
        <f>VLOOKUP('Ответы на форму (1)'!BJ502,ТараканоБалл,2,FALSE)</f>
        <v>4</v>
      </c>
      <c r="BK502">
        <f>VLOOKUP('Ответы на форму (1)'!BK502,ТараканоБалл,2,FALSE)</f>
        <v>4</v>
      </c>
      <c r="BL502">
        <f>VLOOKUP('Ответы на форму (1)'!BL502,ТараканоБалл,2,FALSE)</f>
        <v>5</v>
      </c>
      <c r="BM502">
        <f t="shared" si="54"/>
        <v>18</v>
      </c>
      <c r="BN502">
        <f t="shared" si="55"/>
        <v>2</v>
      </c>
      <c r="BO502">
        <f>VLOOKUP('Ответы на форму (1)'!BM502,ОбъемИнфы,2,FALSE)</f>
        <v>1</v>
      </c>
      <c r="BP502">
        <f>VLOOKUP('Ответы на форму (1)'!BN502,ОбъемИнфы,2,FALSE)</f>
        <v>4</v>
      </c>
      <c r="BQ502">
        <f>VLOOKUP('Ответы на форму (1)'!BO502,ОбъемИнфы,2,FALSE)</f>
        <v>3</v>
      </c>
      <c r="BR502">
        <f>VLOOKUP('Ответы на форму (1)'!BP502,ОбъемИнфы,2,FALSE)</f>
        <v>4</v>
      </c>
      <c r="BS502">
        <f>VLOOKUP('Ответы на форму (1)'!BQ502,ОбъемИнфы,2,FALSE)</f>
        <v>3</v>
      </c>
      <c r="BT502">
        <f>VLOOKUP('Ответы на форму (1)'!BR502,ОбъемИнфы,2,FALSE)</f>
        <v>1</v>
      </c>
      <c r="BU502">
        <f>VLOOKUP('Ответы на форму (1)'!BS502,ОбъемИнфы,2,FALSE)</f>
        <v>3</v>
      </c>
      <c r="BV502">
        <f>VLOOKUP('Ответы на форму (1)'!BT502,ОбъемИнфы,2,FALSE)</f>
        <v>2</v>
      </c>
      <c r="BW502">
        <f>IF('Ответы на форму (1)'!BU502&gt;2,"много",'Ответы на форму (1)'!BU502)</f>
        <v>1</v>
      </c>
      <c r="BX502">
        <f>VLOOKUP('Ответы на форму (1)'!BV502,Блыки,2,FALSE)</f>
        <v>0</v>
      </c>
      <c r="BY502">
        <f>IF('Ответы на форму (1)'!BY502="","",'Ответы на форму (1)'!BY502)</f>
        <v>7</v>
      </c>
      <c r="BZ502" t="str">
        <f t="shared" si="50"/>
        <v>Да</v>
      </c>
    </row>
    <row r="503" spans="1:78" x14ac:dyDescent="0.35">
      <c r="A503">
        <f>IF('Ответы на форму (1)'!B503="М",1,0)</f>
        <v>1</v>
      </c>
      <c r="B503">
        <f>'Ответы на форму (1)'!C503</f>
        <v>27</v>
      </c>
      <c r="C503">
        <f>VLOOKUP('Ответы на форму (1)'!G503,Успевание,2,FALSE)</f>
        <v>4</v>
      </c>
      <c r="D503">
        <f>VLOOKUP('Ответы на форму (1)'!H503,Успевание,2,FALSE)</f>
        <v>4</v>
      </c>
      <c r="E503">
        <f t="shared" si="51"/>
        <v>0</v>
      </c>
      <c r="F503">
        <f>VLOOKUP('Ответы на форму (1)'!I503,ШкалаРомека,2,FALSE)</f>
        <v>3</v>
      </c>
      <c r="G503">
        <f>VLOOKUP('Ответы на форму (1)'!J503,ШкалаРомека,2,FALSE)</f>
        <v>4</v>
      </c>
      <c r="H503">
        <f>VLOOKUP('Ответы на форму (1)'!K503,ШкалаРомека,2,FALSE)</f>
        <v>3</v>
      </c>
      <c r="I503">
        <f>VLOOKUP('Ответы на форму (1)'!L503,ШкалаРомека,2,FALSE)</f>
        <v>3</v>
      </c>
      <c r="J503">
        <f>VLOOKUP('Ответы на форму (1)'!M503,ШкалаРомека,2,FALSE)</f>
        <v>3</v>
      </c>
      <c r="K503">
        <f>VLOOKUP('Ответы на форму (1)'!N503,ШкалаРомека,2,FALSE)</f>
        <v>4</v>
      </c>
      <c r="L503">
        <f>VLOOKUP('Ответы на форму (1)'!O503,ШкалаРомека,2,FALSE)</f>
        <v>2</v>
      </c>
      <c r="M503">
        <f>VLOOKUP('Ответы на форму (1)'!P503,ШкалаРомека,2,FALSE)</f>
        <v>3</v>
      </c>
      <c r="N503">
        <f>VLOOKUP('Ответы на форму (1)'!Q503,ШкалаРомека,2,FALSE)</f>
        <v>3</v>
      </c>
      <c r="O503">
        <f>VLOOKUP('Ответы на форму (1)'!R503,ШкалаРомека,2,FALSE)</f>
        <v>3</v>
      </c>
      <c r="P503">
        <f t="shared" si="56"/>
        <v>31</v>
      </c>
      <c r="Q503">
        <f>VLOOKUP('Ответы на форму (1)'!S503,ЧастотаПрактик,2,FALSE)</f>
        <v>0</v>
      </c>
      <c r="R503">
        <f>VLOOKUP('Ответы на форму (1)'!T503,ЧастотаПрактик,2,FALSE)</f>
        <v>0</v>
      </c>
      <c r="S503">
        <f>VLOOKUP('Ответы на форму (1)'!U503,ЧастотаПрактик,2,FALSE)</f>
        <v>1</v>
      </c>
      <c r="T503">
        <f>VLOOKUP('Ответы на форму (1)'!V503,ЧастотаПрактик,2,FALSE)</f>
        <v>0</v>
      </c>
      <c r="U503">
        <f>VLOOKUP('Ответы на форму (1)'!W503,ЧастотаПрактик,2,FALSE)</f>
        <v>0</v>
      </c>
      <c r="V503">
        <f>VLOOKUP('Ответы на форму (1)'!X503,ЧастотаПрактик,2,FALSE)</f>
        <v>4</v>
      </c>
      <c r="W503">
        <f>VLOOKUP('Ответы на форму (1)'!Y503,ЧастотаПрактик,2,FALSE)</f>
        <v>1</v>
      </c>
      <c r="X503">
        <f>VLOOKUP('Ответы на форму (1)'!Z503,ЧастотаПрактик,2,FALSE)</f>
        <v>4</v>
      </c>
      <c r="Y503">
        <f>VLOOKUP('Ответы на форму (1)'!AA503,ЧастотаПрактик,2,FALSE)</f>
        <v>3</v>
      </c>
      <c r="Z503">
        <f>VLOOKUP('Ответы на форму (1)'!AB503,ЧастотаПрактик,2,FALSE)</f>
        <v>4</v>
      </c>
      <c r="AA503">
        <f>VLOOKUP('Ответы на форму (1)'!AC503,ЧастотаПрактик,2,FALSE)</f>
        <v>4</v>
      </c>
      <c r="AB503">
        <f>VLOOKUP('Ответы на форму (1)'!AD503,ЧастотаПрактик,2,FALSE)</f>
        <v>3</v>
      </c>
      <c r="AC503">
        <f>VLOOKUP('Ответы на форму (1)'!AE503,ЧастотаПрактик,2,FALSE)</f>
        <v>1</v>
      </c>
      <c r="AD503">
        <f>VLOOKUP('Ответы на форму (1)'!AF503,ЧастотаПрактик,2,FALSE)</f>
        <v>3</v>
      </c>
      <c r="AE503">
        <f>VLOOKUP('Ответы на форму (1)'!AG503,ДаПочтиНет,2,FALSE)</f>
        <v>0</v>
      </c>
      <c r="AF503">
        <f>VLOOKUP('Ответы на форму (1)'!AH503,ДаПочтиНет,2,FALSE)</f>
        <v>0</v>
      </c>
      <c r="AG503">
        <f>VLOOKUP('Ответы на форму (1)'!AI503,ДаПочтиНет,2,FALSE)</f>
        <v>0</v>
      </c>
      <c r="AH503">
        <f>VLOOKUP('Ответы на форму (1)'!AJ503,ДаПочтиНет,2,FALSE)</f>
        <v>0</v>
      </c>
      <c r="AI503">
        <f>VLOOKUP('Ответы на форму (1)'!AK503,ДаПочтиНет,2,FALSE)</f>
        <v>0</v>
      </c>
      <c r="AJ503">
        <f>VLOOKUP('Ответы на форму (1)'!AL503,ДаПочтиНет,2,FALSE)</f>
        <v>0</v>
      </c>
      <c r="AK503">
        <f>VLOOKUP('Ответы на форму (1)'!AM503,ДаПочтиНет,2,FALSE)</f>
        <v>0</v>
      </c>
      <c r="AL503">
        <f>VLOOKUP('Ответы на форму (1)'!AN503,ДаПочтиНет,2,FALSE)</f>
        <v>0</v>
      </c>
      <c r="AM503">
        <f>VLOOKUP('Ответы на форму (1)'!AO503,ДаПочтиНет,2,FALSE)</f>
        <v>2</v>
      </c>
      <c r="AN503">
        <f t="shared" si="52"/>
        <v>26</v>
      </c>
      <c r="AO503">
        <f>VLOOKUP('Ответы на форму (1)'!AP503,ДаПочтиНет,2,FALSE)</f>
        <v>0</v>
      </c>
      <c r="AP503">
        <f>VLOOKUP('Ответы на форму (1)'!AQ503,ОбразЖизни,2,FALSE)</f>
        <v>4</v>
      </c>
      <c r="AQ503">
        <f>VLOOKUP('Ответы на форму (1)'!AR503,ОбразЖизни,2,FALSE)</f>
        <v>4</v>
      </c>
      <c r="AR503">
        <f>VLOOKUP('Ответы на форму (1)'!AS503,ОбразЖизни,2,FALSE)</f>
        <v>4</v>
      </c>
      <c r="AS503">
        <f>VLOOKUP('Ответы на форму (1)'!AT503,ОбразЖизни,2,FALSE)</f>
        <v>0</v>
      </c>
      <c r="AT503">
        <f>VLOOKUP('Ответы на форму (1)'!AU503,ОбразЖизни,2,FALSE)</f>
        <v>3</v>
      </c>
      <c r="AU503">
        <f>VLOOKUP('Ответы на форму (1)'!AV503,ОбразЖизни,2,FALSE)</f>
        <v>3</v>
      </c>
      <c r="AV503">
        <f>'Ответы на форму (1)'!AW503</f>
        <v>6</v>
      </c>
      <c r="AW503">
        <f>IF('Ответы на форму (1)'!AX503="",0,1)</f>
        <v>1</v>
      </c>
      <c r="AX503">
        <f>VLOOKUP('Ответы на форму (1)'!AY503,Курение,2,FALSE)</f>
        <v>0</v>
      </c>
      <c r="AY503">
        <f>VLOOKUP('Ответы на форму (1)'!AZ503,Алкоголь,2,FALSE)</f>
        <v>1</v>
      </c>
      <c r="AZ503">
        <f>VLOOKUP('Ответы на форму (1)'!BA503,СемейныйОпыт,2,FALSE)</f>
        <v>1</v>
      </c>
      <c r="BA503">
        <f>'Ответы на форму (1)'!BB503</f>
        <v>0</v>
      </c>
      <c r="BB503">
        <f>IF('Ответы на форму (1)'!BC503="",0,VLOOKUP('Ответы на форму (1)'!BC503,УровниЗнакомства,2,FALSE))</f>
        <v>0</v>
      </c>
      <c r="BC503">
        <f>IF('Ответы на форму (1)'!BD503="",0,VLOOKUP('Ответы на форму (1)'!BD503,УровниЗнакомства,2,FALSE))</f>
        <v>0</v>
      </c>
      <c r="BD503">
        <f>IF('Ответы на форму (1)'!BE503="",0,VLOOKUP('Ответы на форму (1)'!BE503,УровниЗнакомства,2,FALSE))</f>
        <v>0</v>
      </c>
      <c r="BE503">
        <f>IF('Ответы на форму (1)'!BF503="",0,VLOOKUP('Ответы на форму (1)'!BF503,УровниЗнакомства,2,FALSE))</f>
        <v>1</v>
      </c>
      <c r="BF503">
        <f>IF('Ответы на форму (1)'!BG503="",0,VLOOKUP('Ответы на форму (1)'!BG503,УровниЗнакомства,2,FALSE))</f>
        <v>0</v>
      </c>
      <c r="BG503">
        <f>IF('Ответы на форму (1)'!BH503="",0,VLOOKUP('Ответы на форму (1)'!BH503,УровниЗнакомства,2,FALSE))</f>
        <v>0</v>
      </c>
      <c r="BH503">
        <f t="shared" si="57"/>
        <v>1</v>
      </c>
      <c r="BI503">
        <f>VLOOKUP('Ответы на форму (1)'!BI503,ТараканоБалл,2,FALSE)</f>
        <v>2</v>
      </c>
      <c r="BJ503">
        <f>VLOOKUP('Ответы на форму (1)'!BJ503,ТараканоБалл,2,FALSE)</f>
        <v>2</v>
      </c>
      <c r="BK503">
        <f>VLOOKUP('Ответы на форму (1)'!BK503,ТараканоБалл,2,FALSE)</f>
        <v>4</v>
      </c>
      <c r="BL503">
        <f>VLOOKUP('Ответы на форму (1)'!BL503,ТараканоБалл,2,FALSE)</f>
        <v>5</v>
      </c>
      <c r="BM503">
        <f t="shared" si="54"/>
        <v>13</v>
      </c>
      <c r="BN503">
        <f t="shared" si="55"/>
        <v>1</v>
      </c>
      <c r="BO503">
        <f>VLOOKUP('Ответы на форму (1)'!BM503,ОбъемИнфы,2,FALSE)</f>
        <v>4</v>
      </c>
      <c r="BP503">
        <f>VLOOKUP('Ответы на форму (1)'!BN503,ОбъемИнфы,2,FALSE)</f>
        <v>4</v>
      </c>
      <c r="BQ503">
        <f>VLOOKUP('Ответы на форму (1)'!BO503,ОбъемИнфы,2,FALSE)</f>
        <v>2</v>
      </c>
      <c r="BR503">
        <f>VLOOKUP('Ответы на форму (1)'!BP503,ОбъемИнфы,2,FALSE)</f>
        <v>4</v>
      </c>
      <c r="BS503">
        <f>VLOOKUP('Ответы на форму (1)'!BQ503,ОбъемИнфы,2,FALSE)</f>
        <v>4</v>
      </c>
      <c r="BT503">
        <f>VLOOKUP('Ответы на форму (1)'!BR503,ОбъемИнфы,2,FALSE)</f>
        <v>3</v>
      </c>
      <c r="BU503">
        <f>VLOOKUP('Ответы на форму (1)'!BS503,ОбъемИнфы,2,FALSE)</f>
        <v>1</v>
      </c>
      <c r="BV503">
        <f>VLOOKUP('Ответы на форму (1)'!BT503,ОбъемИнфы,2,FALSE)</f>
        <v>0</v>
      </c>
      <c r="BW503" t="str">
        <f>IF('Ответы на форму (1)'!BU503&gt;2,"много",'Ответы на форму (1)'!BU503)</f>
        <v>много</v>
      </c>
      <c r="BX503">
        <f>VLOOKUP('Ответы на форму (1)'!BV503,Блыки,2,FALSE)</f>
        <v>1</v>
      </c>
      <c r="BY503">
        <f>IF('Ответы на форму (1)'!BY503="","",'Ответы на форму (1)'!BY503)</f>
        <v>8</v>
      </c>
      <c r="BZ503" t="str">
        <f t="shared" si="50"/>
        <v>Нет</v>
      </c>
    </row>
    <row r="504" spans="1:78" x14ac:dyDescent="0.35">
      <c r="A504">
        <f>IF('Ответы на форму (1)'!B504="М",1,0)</f>
        <v>1</v>
      </c>
      <c r="B504">
        <f>'Ответы на форму (1)'!C504</f>
        <v>40</v>
      </c>
      <c r="C504">
        <f>VLOOKUP('Ответы на форму (1)'!G504,Успевание,2,FALSE)</f>
        <v>4</v>
      </c>
      <c r="D504">
        <f>VLOOKUP('Ответы на форму (1)'!H504,Успевание,2,FALSE)</f>
        <v>4</v>
      </c>
      <c r="E504">
        <f t="shared" si="51"/>
        <v>0</v>
      </c>
      <c r="F504">
        <f>VLOOKUP('Ответы на форму (1)'!I504,ШкалаРомека,2,FALSE)</f>
        <v>4</v>
      </c>
      <c r="G504">
        <f>VLOOKUP('Ответы на форму (1)'!J504,ШкалаРомека,2,FALSE)</f>
        <v>3</v>
      </c>
      <c r="H504">
        <f>VLOOKUP('Ответы на форму (1)'!K504,ШкалаРомека,2,FALSE)</f>
        <v>2</v>
      </c>
      <c r="I504">
        <f>VLOOKUP('Ответы на форму (1)'!L504,ШкалаРомека,2,FALSE)</f>
        <v>2</v>
      </c>
      <c r="J504">
        <f>VLOOKUP('Ответы на форму (1)'!M504,ШкалаРомека,2,FALSE)</f>
        <v>3</v>
      </c>
      <c r="K504">
        <f>VLOOKUP('Ответы на форму (1)'!N504,ШкалаРомека,2,FALSE)</f>
        <v>4</v>
      </c>
      <c r="L504">
        <f>VLOOKUP('Ответы на форму (1)'!O504,ШкалаРомека,2,FALSE)</f>
        <v>2</v>
      </c>
      <c r="M504">
        <f>VLOOKUP('Ответы на форму (1)'!P504,ШкалаРомека,2,FALSE)</f>
        <v>2</v>
      </c>
      <c r="N504">
        <f>VLOOKUP('Ответы на форму (1)'!Q504,ШкалаРомека,2,FALSE)</f>
        <v>3</v>
      </c>
      <c r="O504">
        <f>VLOOKUP('Ответы на форму (1)'!R504,ШкалаРомека,2,FALSE)</f>
        <v>3</v>
      </c>
      <c r="P504">
        <f t="shared" si="56"/>
        <v>28</v>
      </c>
      <c r="Q504">
        <f>VLOOKUP('Ответы на форму (1)'!S504,ЧастотаПрактик,2,FALSE)</f>
        <v>2</v>
      </c>
      <c r="R504">
        <f>VLOOKUP('Ответы на форму (1)'!T504,ЧастотаПрактик,2,FALSE)</f>
        <v>2</v>
      </c>
      <c r="S504">
        <f>VLOOKUP('Ответы на форму (1)'!U504,ЧастотаПрактик,2,FALSE)</f>
        <v>3</v>
      </c>
      <c r="T504">
        <f>VLOOKUP('Ответы на форму (1)'!V504,ЧастотаПрактик,2,FALSE)</f>
        <v>3</v>
      </c>
      <c r="U504">
        <f>VLOOKUP('Ответы на форму (1)'!W504,ЧастотаПрактик,2,FALSE)</f>
        <v>1</v>
      </c>
      <c r="V504">
        <f>VLOOKUP('Ответы на форму (1)'!X504,ЧастотаПрактик,2,FALSE)</f>
        <v>3</v>
      </c>
      <c r="W504">
        <f>VLOOKUP('Ответы на форму (1)'!Y504,ЧастотаПрактик,2,FALSE)</f>
        <v>2</v>
      </c>
      <c r="X504">
        <f>VLOOKUP('Ответы на форму (1)'!Z504,ЧастотаПрактик,2,FALSE)</f>
        <v>2</v>
      </c>
      <c r="Y504">
        <f>VLOOKUP('Ответы на форму (1)'!AA504,ЧастотаПрактик,2,FALSE)</f>
        <v>3</v>
      </c>
      <c r="Z504">
        <f>VLOOKUP('Ответы на форму (1)'!AB504,ЧастотаПрактик,2,FALSE)</f>
        <v>4</v>
      </c>
      <c r="AA504">
        <f>VLOOKUP('Ответы на форму (1)'!AC504,ЧастотаПрактик,2,FALSE)</f>
        <v>1</v>
      </c>
      <c r="AB504">
        <f>VLOOKUP('Ответы на форму (1)'!AD504,ЧастотаПрактик,2,FALSE)</f>
        <v>3</v>
      </c>
      <c r="AC504">
        <f>VLOOKUP('Ответы на форму (1)'!AE504,ЧастотаПрактик,2,FALSE)</f>
        <v>1</v>
      </c>
      <c r="AD504">
        <f>VLOOKUP('Ответы на форму (1)'!AF504,ЧастотаПрактик,2,FALSE)</f>
        <v>3</v>
      </c>
      <c r="AE504">
        <f>VLOOKUP('Ответы на форму (1)'!AG504,ДаПочтиНет,2,FALSE)</f>
        <v>2</v>
      </c>
      <c r="AF504">
        <f>VLOOKUP('Ответы на форму (1)'!AH504,ДаПочтиНет,2,FALSE)</f>
        <v>1</v>
      </c>
      <c r="AG504">
        <f>VLOOKUP('Ответы на форму (1)'!AI504,ДаПочтиНет,2,FALSE)</f>
        <v>1</v>
      </c>
      <c r="AH504">
        <f>VLOOKUP('Ответы на форму (1)'!AJ504,ДаПочтиНет,2,FALSE)</f>
        <v>0</v>
      </c>
      <c r="AI504">
        <f>VLOOKUP('Ответы на форму (1)'!AK504,ДаПочтиНет,2,FALSE)</f>
        <v>0</v>
      </c>
      <c r="AJ504">
        <f>VLOOKUP('Ответы на форму (1)'!AL504,ДаПочтиНет,2,FALSE)</f>
        <v>0</v>
      </c>
      <c r="AK504">
        <f>VLOOKUP('Ответы на форму (1)'!AM504,ДаПочтиНет,2,FALSE)</f>
        <v>2</v>
      </c>
      <c r="AL504">
        <f>VLOOKUP('Ответы на форму (1)'!AN504,ДаПочтиНет,2,FALSE)</f>
        <v>2</v>
      </c>
      <c r="AM504">
        <f>VLOOKUP('Ответы на форму (1)'!AO504,ДаПочтиНет,2,FALSE)</f>
        <v>2</v>
      </c>
      <c r="AN504">
        <f t="shared" si="52"/>
        <v>39</v>
      </c>
      <c r="AO504">
        <f>VLOOKUP('Ответы на форму (1)'!AP504,ДаПочтиНет,2,FALSE)</f>
        <v>1</v>
      </c>
      <c r="AP504">
        <f>VLOOKUP('Ответы на форму (1)'!AQ504,ОбразЖизни,2,FALSE)</f>
        <v>4</v>
      </c>
      <c r="AQ504">
        <f>VLOOKUP('Ответы на форму (1)'!AR504,ОбразЖизни,2,FALSE)</f>
        <v>4</v>
      </c>
      <c r="AR504">
        <f>VLOOKUP('Ответы на форму (1)'!AS504,ОбразЖизни,2,FALSE)</f>
        <v>1</v>
      </c>
      <c r="AS504">
        <f>VLOOKUP('Ответы на форму (1)'!AT504,ОбразЖизни,2,FALSE)</f>
        <v>1</v>
      </c>
      <c r="AT504">
        <f>VLOOKUP('Ответы на форму (1)'!AU504,ОбразЖизни,2,FALSE)</f>
        <v>2</v>
      </c>
      <c r="AU504">
        <f>VLOOKUP('Ответы на форму (1)'!AV504,ОбразЖизни,2,FALSE)</f>
        <v>2</v>
      </c>
      <c r="AV504">
        <f>'Ответы на форму (1)'!AW504</f>
        <v>6</v>
      </c>
      <c r="AW504">
        <f>IF('Ответы на форму (1)'!AX504="",0,1)</f>
        <v>1</v>
      </c>
      <c r="AX504">
        <f>VLOOKUP('Ответы на форму (1)'!AY504,Курение,2,FALSE)</f>
        <v>0</v>
      </c>
      <c r="AY504">
        <f>VLOOKUP('Ответы на форму (1)'!AZ504,Алкоголь,2,FALSE)</f>
        <v>2</v>
      </c>
      <c r="AZ504">
        <f>VLOOKUP('Ответы на форму (1)'!BA504,СемейныйОпыт,2,FALSE)</f>
        <v>1</v>
      </c>
      <c r="BA504">
        <f>'Ответы на форму (1)'!BB504</f>
        <v>1</v>
      </c>
      <c r="BB504">
        <f>IF('Ответы на форму (1)'!BC504="",0,VLOOKUP('Ответы на форму (1)'!BC504,УровниЗнакомства,2,FALSE))</f>
        <v>1</v>
      </c>
      <c r="BC504">
        <f>IF('Ответы на форму (1)'!BD504="",0,VLOOKUP('Ответы на форму (1)'!BD504,УровниЗнакомства,2,FALSE))</f>
        <v>4</v>
      </c>
      <c r="BD504">
        <f>IF('Ответы на форму (1)'!BE504="",0,VLOOKUP('Ответы на форму (1)'!BE504,УровниЗнакомства,2,FALSE))</f>
        <v>4</v>
      </c>
      <c r="BE504">
        <f>IF('Ответы на форму (1)'!BF504="",0,VLOOKUP('Ответы на форму (1)'!BF504,УровниЗнакомства,2,FALSE))</f>
        <v>4</v>
      </c>
      <c r="BF504">
        <f>IF('Ответы на форму (1)'!BG504="",0,VLOOKUP('Ответы на форму (1)'!BG504,УровниЗнакомства,2,FALSE))</f>
        <v>3</v>
      </c>
      <c r="BG504">
        <f>IF('Ответы на форму (1)'!BH504="",0,VLOOKUP('Ответы на форму (1)'!BH504,УровниЗнакомства,2,FALSE))</f>
        <v>2</v>
      </c>
      <c r="BH504">
        <f t="shared" si="57"/>
        <v>18</v>
      </c>
      <c r="BI504">
        <f>VLOOKUP('Ответы на форму (1)'!BI504,ТараканоБалл,2,FALSE)</f>
        <v>4</v>
      </c>
      <c r="BJ504">
        <f>VLOOKUP('Ответы на форму (1)'!BJ504,ТараканоБалл,2,FALSE)</f>
        <v>4</v>
      </c>
      <c r="BK504">
        <f>VLOOKUP('Ответы на форму (1)'!BK504,ТараканоБалл,2,FALSE)</f>
        <v>3</v>
      </c>
      <c r="BL504">
        <f>VLOOKUP('Ответы на форму (1)'!BL504,ТараканоБалл,2,FALSE)</f>
        <v>2</v>
      </c>
      <c r="BM504">
        <f t="shared" si="54"/>
        <v>13</v>
      </c>
      <c r="BN504">
        <f t="shared" si="55"/>
        <v>1</v>
      </c>
      <c r="BO504">
        <f>VLOOKUP('Ответы на форму (1)'!BM504,ОбъемИнфы,2,FALSE)</f>
        <v>3</v>
      </c>
      <c r="BP504">
        <f>VLOOKUP('Ответы на форму (1)'!BN504,ОбъемИнфы,2,FALSE)</f>
        <v>3</v>
      </c>
      <c r="BQ504">
        <f>VLOOKUP('Ответы на форму (1)'!BO504,ОбъемИнфы,2,FALSE)</f>
        <v>1</v>
      </c>
      <c r="BR504">
        <f>VLOOKUP('Ответы на форму (1)'!BP504,ОбъемИнфы,2,FALSE)</f>
        <v>2</v>
      </c>
      <c r="BS504">
        <f>VLOOKUP('Ответы на форму (1)'!BQ504,ОбъемИнфы,2,FALSE)</f>
        <v>3</v>
      </c>
      <c r="BT504">
        <f>VLOOKUP('Ответы на форму (1)'!BR504,ОбъемИнфы,2,FALSE)</f>
        <v>4</v>
      </c>
      <c r="BU504">
        <f>VLOOKUP('Ответы на форму (1)'!BS504,ОбъемИнфы,2,FALSE)</f>
        <v>3</v>
      </c>
      <c r="BV504">
        <f>VLOOKUP('Ответы на форму (1)'!BT504,ОбъемИнфы,2,FALSE)</f>
        <v>0</v>
      </c>
      <c r="BW504">
        <f>IF('Ответы на форму (1)'!BU504&gt;2,"много",'Ответы на форму (1)'!BU504)</f>
        <v>2</v>
      </c>
      <c r="BX504">
        <f>VLOOKUP('Ответы на форму (1)'!BV504,Блыки,2,FALSE)</f>
        <v>0</v>
      </c>
      <c r="BY504">
        <f>IF('Ответы на форму (1)'!BY504="","",'Ответы на форму (1)'!BY504)</f>
        <v>5</v>
      </c>
      <c r="BZ504" t="str">
        <f t="shared" si="50"/>
        <v>Да</v>
      </c>
    </row>
    <row r="505" spans="1:78" x14ac:dyDescent="0.35">
      <c r="A505">
        <f>IF('Ответы на форму (1)'!B505="М",1,0)</f>
        <v>0</v>
      </c>
      <c r="B505">
        <f>'Ответы на форму (1)'!C505</f>
        <v>31</v>
      </c>
      <c r="C505">
        <f>VLOOKUP('Ответы на форму (1)'!G505,Успевание,2,FALSE)</f>
        <v>4</v>
      </c>
      <c r="D505">
        <f>VLOOKUP('Ответы на форму (1)'!H505,Успевание,2,FALSE)</f>
        <v>4</v>
      </c>
      <c r="E505">
        <f t="shared" si="51"/>
        <v>0</v>
      </c>
      <c r="F505">
        <f>VLOOKUP('Ответы на форму (1)'!I505,ШкалаРомека,2,FALSE)</f>
        <v>3</v>
      </c>
      <c r="G505">
        <f>VLOOKUP('Ответы на форму (1)'!J505,ШкалаРомека,2,FALSE)</f>
        <v>3</v>
      </c>
      <c r="H505">
        <f>VLOOKUP('Ответы на форму (1)'!K505,ШкалаРомека,2,FALSE)</f>
        <v>3</v>
      </c>
      <c r="I505">
        <f>VLOOKUP('Ответы на форму (1)'!L505,ШкалаРомека,2,FALSE)</f>
        <v>3</v>
      </c>
      <c r="J505">
        <f>VLOOKUP('Ответы на форму (1)'!M505,ШкалаРомека,2,FALSE)</f>
        <v>3</v>
      </c>
      <c r="K505">
        <f>VLOOKUP('Ответы на форму (1)'!N505,ШкалаРомека,2,FALSE)</f>
        <v>3</v>
      </c>
      <c r="L505">
        <f>VLOOKUP('Ответы на форму (1)'!O505,ШкалаРомека,2,FALSE)</f>
        <v>2</v>
      </c>
      <c r="M505">
        <f>VLOOKUP('Ответы на форму (1)'!P505,ШкалаРомека,2,FALSE)</f>
        <v>4</v>
      </c>
      <c r="N505">
        <f>VLOOKUP('Ответы на форму (1)'!Q505,ШкалаРомека,2,FALSE)</f>
        <v>3</v>
      </c>
      <c r="O505">
        <f>VLOOKUP('Ответы на форму (1)'!R505,ШкалаРомека,2,FALSE)</f>
        <v>3</v>
      </c>
      <c r="P505">
        <f t="shared" si="56"/>
        <v>30</v>
      </c>
      <c r="Q505">
        <f>VLOOKUP('Ответы на форму (1)'!S505,ЧастотаПрактик,2,FALSE)</f>
        <v>4</v>
      </c>
      <c r="R505">
        <f>VLOOKUP('Ответы на форму (1)'!T505,ЧастотаПрактик,2,FALSE)</f>
        <v>3</v>
      </c>
      <c r="S505">
        <f>VLOOKUP('Ответы на форму (1)'!U505,ЧастотаПрактик,2,FALSE)</f>
        <v>3</v>
      </c>
      <c r="T505">
        <f>VLOOKUP('Ответы на форму (1)'!V505,ЧастотаПрактик,2,FALSE)</f>
        <v>2</v>
      </c>
      <c r="U505">
        <f>VLOOKUP('Ответы на форму (1)'!W505,ЧастотаПрактик,2,FALSE)</f>
        <v>1</v>
      </c>
      <c r="V505">
        <f>VLOOKUP('Ответы на форму (1)'!X505,ЧастотаПрактик,2,FALSE)</f>
        <v>3</v>
      </c>
      <c r="W505">
        <f>VLOOKUP('Ответы на форму (1)'!Y505,ЧастотаПрактик,2,FALSE)</f>
        <v>2</v>
      </c>
      <c r="X505">
        <f>VLOOKUP('Ответы на форму (1)'!Z505,ЧастотаПрактик,2,FALSE)</f>
        <v>0</v>
      </c>
      <c r="Y505">
        <f>VLOOKUP('Ответы на форму (1)'!AA505,ЧастотаПрактик,2,FALSE)</f>
        <v>2</v>
      </c>
      <c r="Z505">
        <f>VLOOKUP('Ответы на форму (1)'!AB505,ЧастотаПрактик,2,FALSE)</f>
        <v>3</v>
      </c>
      <c r="AA505">
        <f>VLOOKUP('Ответы на форму (1)'!AC505,ЧастотаПрактик,2,FALSE)</f>
        <v>2</v>
      </c>
      <c r="AB505">
        <f>VLOOKUP('Ответы на форму (1)'!AD505,ЧастотаПрактик,2,FALSE)</f>
        <v>1</v>
      </c>
      <c r="AC505">
        <f>VLOOKUP('Ответы на форму (1)'!AE505,ЧастотаПрактик,2,FALSE)</f>
        <v>3</v>
      </c>
      <c r="AD505">
        <f>VLOOKUP('Ответы на форму (1)'!AF505,ЧастотаПрактик,2,FALSE)</f>
        <v>2</v>
      </c>
      <c r="AE505">
        <f>VLOOKUP('Ответы на форму (1)'!AG505,ДаПочтиНет,2,FALSE)</f>
        <v>2</v>
      </c>
      <c r="AF505">
        <f>VLOOKUP('Ответы на форму (1)'!AH505,ДаПочтиНет,2,FALSE)</f>
        <v>2</v>
      </c>
      <c r="AG505">
        <f>VLOOKUP('Ответы на форму (1)'!AI505,ДаПочтиНет,2,FALSE)</f>
        <v>2</v>
      </c>
      <c r="AH505">
        <f>VLOOKUP('Ответы на форму (1)'!AJ505,ДаПочтиНет,2,FALSE)</f>
        <v>0</v>
      </c>
      <c r="AI505">
        <f>VLOOKUP('Ответы на форму (1)'!AK505,ДаПочтиНет,2,FALSE)</f>
        <v>2</v>
      </c>
      <c r="AJ505">
        <f>VLOOKUP('Ответы на форму (1)'!AL505,ДаПочтиНет,2,FALSE)</f>
        <v>2</v>
      </c>
      <c r="AK505">
        <f>VLOOKUP('Ответы на форму (1)'!AM505,ДаПочтиНет,2,FALSE)</f>
        <v>0</v>
      </c>
      <c r="AL505">
        <f>VLOOKUP('Ответы на форму (1)'!AN505,ДаПочтиНет,2,FALSE)</f>
        <v>0</v>
      </c>
      <c r="AM505">
        <f>VLOOKUP('Ответы на форму (1)'!AO505,ДаПочтиНет,2,FALSE)</f>
        <v>0</v>
      </c>
      <c r="AN505">
        <f t="shared" si="52"/>
        <v>38</v>
      </c>
      <c r="AO505">
        <f>VLOOKUP('Ответы на форму (1)'!AP505,ДаПочтиНет,2,FALSE)</f>
        <v>2</v>
      </c>
      <c r="AP505">
        <f>VLOOKUP('Ответы на форму (1)'!AQ505,ОбразЖизни,2,FALSE)</f>
        <v>3</v>
      </c>
      <c r="AQ505">
        <f>VLOOKUP('Ответы на форму (1)'!AR505,ОбразЖизни,2,FALSE)</f>
        <v>3</v>
      </c>
      <c r="AR505">
        <f>VLOOKUP('Ответы на форму (1)'!AS505,ОбразЖизни,2,FALSE)</f>
        <v>3</v>
      </c>
      <c r="AS505">
        <f>VLOOKUP('Ответы на форму (1)'!AT505,ОбразЖизни,2,FALSE)</f>
        <v>1</v>
      </c>
      <c r="AT505">
        <f>VLOOKUP('Ответы на форму (1)'!AU505,ОбразЖизни,2,FALSE)</f>
        <v>4</v>
      </c>
      <c r="AU505">
        <f>VLOOKUP('Ответы на форму (1)'!AV505,ОбразЖизни,2,FALSE)</f>
        <v>3</v>
      </c>
      <c r="AV505">
        <f>'Ответы на форму (1)'!AW505</f>
        <v>6</v>
      </c>
      <c r="AW505">
        <f>IF('Ответы на форму (1)'!AX505="",0,1)</f>
        <v>1</v>
      </c>
      <c r="AX505">
        <f>VLOOKUP('Ответы на форму (1)'!AY505,Курение,2,FALSE)</f>
        <v>0</v>
      </c>
      <c r="AY505">
        <f>VLOOKUP('Ответы на форму (1)'!AZ505,Алкоголь,2,FALSE)</f>
        <v>1</v>
      </c>
      <c r="AZ505">
        <f>VLOOKUP('Ответы на форму (1)'!BA505,СемейныйОпыт,2,FALSE)</f>
        <v>1</v>
      </c>
      <c r="BA505">
        <f>'Ответы на форму (1)'!BB505</f>
        <v>1</v>
      </c>
      <c r="BB505">
        <f>IF('Ответы на форму (1)'!BC505="",0,VLOOKUP('Ответы на форму (1)'!BC505,УровниЗнакомства,2,FALSE))</f>
        <v>4</v>
      </c>
      <c r="BC505">
        <f>IF('Ответы на форму (1)'!BD505="",0,VLOOKUP('Ответы на форму (1)'!BD505,УровниЗнакомства,2,FALSE))</f>
        <v>4</v>
      </c>
      <c r="BD505">
        <f>IF('Ответы на форму (1)'!BE505="",0,VLOOKUP('Ответы на форму (1)'!BE505,УровниЗнакомства,2,FALSE))</f>
        <v>2</v>
      </c>
      <c r="BE505">
        <f>IF('Ответы на форму (1)'!BF505="",0,VLOOKUP('Ответы на форму (1)'!BF505,УровниЗнакомства,2,FALSE))</f>
        <v>2</v>
      </c>
      <c r="BF505">
        <f>IF('Ответы на форму (1)'!BG505="",0,VLOOKUP('Ответы на форму (1)'!BG505,УровниЗнакомства,2,FALSE))</f>
        <v>0</v>
      </c>
      <c r="BG505">
        <f>IF('Ответы на форму (1)'!BH505="",0,VLOOKUP('Ответы на форму (1)'!BH505,УровниЗнакомства,2,FALSE))</f>
        <v>5</v>
      </c>
      <c r="BH505">
        <f t="shared" si="57"/>
        <v>17</v>
      </c>
      <c r="BI505">
        <f>VLOOKUP('Ответы на форму (1)'!BI505,ТараканоБалл,2,FALSE)</f>
        <v>5</v>
      </c>
      <c r="BJ505">
        <f>VLOOKUP('Ответы на форму (1)'!BJ505,ТараканоБалл,2,FALSE)</f>
        <v>5</v>
      </c>
      <c r="BK505">
        <f>VLOOKUP('Ответы на форму (1)'!BK505,ТараканоБалл,2,FALSE)</f>
        <v>5</v>
      </c>
      <c r="BL505">
        <f>VLOOKUP('Ответы на форму (1)'!BL505,ТараканоБалл,2,FALSE)</f>
        <v>2</v>
      </c>
      <c r="BM505">
        <f t="shared" si="54"/>
        <v>17</v>
      </c>
      <c r="BN505">
        <f t="shared" si="55"/>
        <v>2</v>
      </c>
      <c r="BO505">
        <f>VLOOKUP('Ответы на форму (1)'!BM505,ОбъемИнфы,2,FALSE)</f>
        <v>0</v>
      </c>
      <c r="BP505">
        <f>VLOOKUP('Ответы на форму (1)'!BN505,ОбъемИнфы,2,FALSE)</f>
        <v>3</v>
      </c>
      <c r="BQ505">
        <f>VLOOKUP('Ответы на форму (1)'!BO505,ОбъемИнфы,2,FALSE)</f>
        <v>2</v>
      </c>
      <c r="BR505">
        <f>VLOOKUP('Ответы на форму (1)'!BP505,ОбъемИнфы,2,FALSE)</f>
        <v>3</v>
      </c>
      <c r="BS505">
        <f>VLOOKUP('Ответы на форму (1)'!BQ505,ОбъемИнфы,2,FALSE)</f>
        <v>2</v>
      </c>
      <c r="BT505">
        <f>VLOOKUP('Ответы на форму (1)'!BR505,ОбъемИнфы,2,FALSE)</f>
        <v>2</v>
      </c>
      <c r="BU505">
        <f>VLOOKUP('Ответы на форму (1)'!BS505,ОбъемИнфы,2,FALSE)</f>
        <v>0</v>
      </c>
      <c r="BV505">
        <f>VLOOKUP('Ответы на форму (1)'!BT505,ОбъемИнфы,2,FALSE)</f>
        <v>0</v>
      </c>
      <c r="BW505">
        <f>IF('Ответы на форму (1)'!BU505&gt;2,"много",'Ответы на форму (1)'!BU505)</f>
        <v>1</v>
      </c>
      <c r="BX505">
        <f>VLOOKUP('Ответы на форму (1)'!BV505,Блыки,2,FALSE)</f>
        <v>0</v>
      </c>
      <c r="BY505">
        <f>IF('Ответы на форму (1)'!BY505="","",'Ответы на форму (1)'!BY505)</f>
        <v>9</v>
      </c>
      <c r="BZ505" t="str">
        <f t="shared" si="50"/>
        <v>Да</v>
      </c>
    </row>
    <row r="506" spans="1:78" x14ac:dyDescent="0.35">
      <c r="A506">
        <f>IF('Ответы на форму (1)'!B506="М",1,0)</f>
        <v>0</v>
      </c>
      <c r="B506">
        <f>'Ответы на форму (1)'!C506</f>
        <v>35</v>
      </c>
      <c r="C506">
        <f>VLOOKUP('Ответы на форму (1)'!G506,Успевание,2,FALSE)</f>
        <v>3</v>
      </c>
      <c r="D506">
        <f>VLOOKUP('Ответы на форму (1)'!H506,Успевание,2,FALSE)</f>
        <v>4</v>
      </c>
      <c r="E506">
        <f t="shared" si="51"/>
        <v>-1</v>
      </c>
      <c r="F506">
        <f>VLOOKUP('Ответы на форму (1)'!I506,ШкалаРомека,2,FALSE)</f>
        <v>3</v>
      </c>
      <c r="G506">
        <f>VLOOKUP('Ответы на форму (1)'!J506,ШкалаРомека,2,FALSE)</f>
        <v>3</v>
      </c>
      <c r="H506">
        <f>VLOOKUP('Ответы на форму (1)'!K506,ШкалаРомека,2,FALSE)</f>
        <v>3</v>
      </c>
      <c r="I506">
        <f>VLOOKUP('Ответы на форму (1)'!L506,ШкалаРомека,2,FALSE)</f>
        <v>3</v>
      </c>
      <c r="J506">
        <f>VLOOKUP('Ответы на форму (1)'!M506,ШкалаРомека,2,FALSE)</f>
        <v>3</v>
      </c>
      <c r="K506">
        <f>VLOOKUP('Ответы на форму (1)'!N506,ШкалаРомека,2,FALSE)</f>
        <v>3</v>
      </c>
      <c r="L506">
        <f>VLOOKUP('Ответы на форму (1)'!O506,ШкалаРомека,2,FALSE)</f>
        <v>3</v>
      </c>
      <c r="M506">
        <f>VLOOKUP('Ответы на форму (1)'!P506,ШкалаРомека,2,FALSE)</f>
        <v>3</v>
      </c>
      <c r="N506">
        <f>VLOOKUP('Ответы на форму (1)'!Q506,ШкалаРомека,2,FALSE)</f>
        <v>3</v>
      </c>
      <c r="O506">
        <f>VLOOKUP('Ответы на форму (1)'!R506,ШкалаРомека,2,FALSE)</f>
        <v>3</v>
      </c>
      <c r="P506">
        <f t="shared" si="56"/>
        <v>30</v>
      </c>
      <c r="Q506">
        <f>VLOOKUP('Ответы на форму (1)'!S506,ЧастотаПрактик,2,FALSE)</f>
        <v>4</v>
      </c>
      <c r="R506">
        <f>VLOOKUP('Ответы на форму (1)'!T506,ЧастотаПрактик,2,FALSE)</f>
        <v>2</v>
      </c>
      <c r="S506">
        <f>VLOOKUP('Ответы на форму (1)'!U506,ЧастотаПрактик,2,FALSE)</f>
        <v>3</v>
      </c>
      <c r="T506">
        <f>VLOOKUP('Ответы на форму (1)'!V506,ЧастотаПрактик,2,FALSE)</f>
        <v>2</v>
      </c>
      <c r="U506">
        <f>VLOOKUP('Ответы на форму (1)'!W506,ЧастотаПрактик,2,FALSE)</f>
        <v>3</v>
      </c>
      <c r="V506">
        <f>VLOOKUP('Ответы на форму (1)'!X506,ЧастотаПрактик,2,FALSE)</f>
        <v>2</v>
      </c>
      <c r="W506">
        <f>VLOOKUP('Ответы на форму (1)'!Y506,ЧастотаПрактик,2,FALSE)</f>
        <v>2</v>
      </c>
      <c r="X506">
        <f>VLOOKUP('Ответы на форму (1)'!Z506,ЧастотаПрактик,2,FALSE)</f>
        <v>1</v>
      </c>
      <c r="Y506">
        <f>VLOOKUP('Ответы на форму (1)'!AA506,ЧастотаПрактик,2,FALSE)</f>
        <v>3</v>
      </c>
      <c r="Z506">
        <f>VLOOKUP('Ответы на форму (1)'!AB506,ЧастотаПрактик,2,FALSE)</f>
        <v>3</v>
      </c>
      <c r="AA506">
        <f>VLOOKUP('Ответы на форму (1)'!AC506,ЧастотаПрактик,2,FALSE)</f>
        <v>2</v>
      </c>
      <c r="AB506">
        <f>VLOOKUP('Ответы на форму (1)'!AD506,ЧастотаПрактик,2,FALSE)</f>
        <v>3</v>
      </c>
      <c r="AC506">
        <f>VLOOKUP('Ответы на форму (1)'!AE506,ЧастотаПрактик,2,FALSE)</f>
        <v>3</v>
      </c>
      <c r="AD506">
        <f>VLOOKUP('Ответы на форму (1)'!AF506,ЧастотаПрактик,2,FALSE)</f>
        <v>3</v>
      </c>
      <c r="AE506">
        <f>VLOOKUP('Ответы на форму (1)'!AG506,ДаПочтиНет,2,FALSE)</f>
        <v>2</v>
      </c>
      <c r="AF506">
        <f>VLOOKUP('Ответы на форму (1)'!AH506,ДаПочтиНет,2,FALSE)</f>
        <v>2</v>
      </c>
      <c r="AG506">
        <f>VLOOKUP('Ответы на форму (1)'!AI506,ДаПочтиНет,2,FALSE)</f>
        <v>2</v>
      </c>
      <c r="AH506">
        <f>VLOOKUP('Ответы на форму (1)'!AJ506,ДаПочтиНет,2,FALSE)</f>
        <v>0</v>
      </c>
      <c r="AI506">
        <f>VLOOKUP('Ответы на форму (1)'!AK506,ДаПочтиНет,2,FALSE)</f>
        <v>0</v>
      </c>
      <c r="AJ506">
        <f>VLOOKUP('Ответы на форму (1)'!AL506,ДаПочтиНет,2,FALSE)</f>
        <v>0</v>
      </c>
      <c r="AK506">
        <f>VLOOKUP('Ответы на форму (1)'!AM506,ДаПочтиНет,2,FALSE)</f>
        <v>0</v>
      </c>
      <c r="AL506">
        <f>VLOOKUP('Ответы на форму (1)'!AN506,ДаПочтиНет,2,FALSE)</f>
        <v>0</v>
      </c>
      <c r="AM506">
        <f>VLOOKUP('Ответы на форму (1)'!AO506,ДаПочтиНет,2,FALSE)</f>
        <v>2</v>
      </c>
      <c r="AN506">
        <f t="shared" si="52"/>
        <v>41</v>
      </c>
      <c r="AO506">
        <f>VLOOKUP('Ответы на форму (1)'!AP506,ДаПочтиНет,2,FALSE)</f>
        <v>0</v>
      </c>
      <c r="AP506">
        <f>VLOOKUP('Ответы на форму (1)'!AQ506,ОбразЖизни,2,FALSE)</f>
        <v>3</v>
      </c>
      <c r="AQ506">
        <f>VLOOKUP('Ответы на форму (1)'!AR506,ОбразЖизни,2,FALSE)</f>
        <v>4</v>
      </c>
      <c r="AR506">
        <f>VLOOKUP('Ответы на форму (1)'!AS506,ОбразЖизни,2,FALSE)</f>
        <v>4</v>
      </c>
      <c r="AS506">
        <f>VLOOKUP('Ответы на форму (1)'!AT506,ОбразЖизни,2,FALSE)</f>
        <v>1</v>
      </c>
      <c r="AT506">
        <f>VLOOKUP('Ответы на форму (1)'!AU506,ОбразЖизни,2,FALSE)</f>
        <v>3</v>
      </c>
      <c r="AU506">
        <f>VLOOKUP('Ответы на форму (1)'!AV506,ОбразЖизни,2,FALSE)</f>
        <v>3</v>
      </c>
      <c r="AV506">
        <f>'Ответы на форму (1)'!AW506</f>
        <v>5</v>
      </c>
      <c r="AW506">
        <f>IF('Ответы на форму (1)'!AX506="",0,1)</f>
        <v>1</v>
      </c>
      <c r="AX506">
        <f>VLOOKUP('Ответы на форму (1)'!AY506,Курение,2,FALSE)</f>
        <v>0</v>
      </c>
      <c r="AY506">
        <f>VLOOKUP('Ответы на форму (1)'!AZ506,Алкоголь,2,FALSE)</f>
        <v>2</v>
      </c>
      <c r="AZ506">
        <f>VLOOKUP('Ответы на форму (1)'!BA506,СемейныйОпыт,2,FALSE)</f>
        <v>1</v>
      </c>
      <c r="BA506">
        <f>'Ответы на форму (1)'!BB506</f>
        <v>0</v>
      </c>
      <c r="BB506">
        <f>IF('Ответы на форму (1)'!BC506="",0,VLOOKUP('Ответы на форму (1)'!BC506,УровниЗнакомства,2,FALSE))</f>
        <v>1</v>
      </c>
      <c r="BC506">
        <f>IF('Ответы на форму (1)'!BD506="",0,VLOOKUP('Ответы на форму (1)'!BD506,УровниЗнакомства,2,FALSE))</f>
        <v>2</v>
      </c>
      <c r="BD506">
        <f>IF('Ответы на форму (1)'!BE506="",0,VLOOKUP('Ответы на форму (1)'!BE506,УровниЗнакомства,2,FALSE))</f>
        <v>3</v>
      </c>
      <c r="BE506">
        <f>IF('Ответы на форму (1)'!BF506="",0,VLOOKUP('Ответы на форму (1)'!BF506,УровниЗнакомства,2,FALSE))</f>
        <v>4</v>
      </c>
      <c r="BF506">
        <f>IF('Ответы на форму (1)'!BG506="",0,VLOOKUP('Ответы на форму (1)'!BG506,УровниЗнакомства,2,FALSE))</f>
        <v>0</v>
      </c>
      <c r="BG506">
        <f>IF('Ответы на форму (1)'!BH506="",0,VLOOKUP('Ответы на форму (1)'!BH506,УровниЗнакомства,2,FALSE))</f>
        <v>0</v>
      </c>
      <c r="BH506">
        <f t="shared" si="57"/>
        <v>10</v>
      </c>
      <c r="BI506">
        <f>VLOOKUP('Ответы на форму (1)'!BI506,ТараканоБалл,2,FALSE)</f>
        <v>4</v>
      </c>
      <c r="BJ506">
        <f>VLOOKUP('Ответы на форму (1)'!BJ506,ТараканоБалл,2,FALSE)</f>
        <v>2</v>
      </c>
      <c r="BK506">
        <f>VLOOKUP('Ответы на форму (1)'!BK506,ТараканоБалл,2,FALSE)</f>
        <v>3</v>
      </c>
      <c r="BL506">
        <f>VLOOKUP('Ответы на форму (1)'!BL506,ТараканоБалл,2,FALSE)</f>
        <v>4</v>
      </c>
      <c r="BM506">
        <f t="shared" si="54"/>
        <v>13</v>
      </c>
      <c r="BN506">
        <f t="shared" si="55"/>
        <v>1</v>
      </c>
      <c r="BO506">
        <f>VLOOKUP('Ответы на форму (1)'!BM506,ОбъемИнфы,2,FALSE)</f>
        <v>2</v>
      </c>
      <c r="BP506">
        <f>VLOOKUP('Ответы на форму (1)'!BN506,ОбъемИнфы,2,FALSE)</f>
        <v>2</v>
      </c>
      <c r="BQ506">
        <f>VLOOKUP('Ответы на форму (1)'!BO506,ОбъемИнфы,2,FALSE)</f>
        <v>3</v>
      </c>
      <c r="BR506">
        <f>VLOOKUP('Ответы на форму (1)'!BP506,ОбъемИнфы,2,FALSE)</f>
        <v>4</v>
      </c>
      <c r="BS506">
        <f>VLOOKUP('Ответы на форму (1)'!BQ506,ОбъемИнфы,2,FALSE)</f>
        <v>3</v>
      </c>
      <c r="BT506">
        <f>VLOOKUP('Ответы на форму (1)'!BR506,ОбъемИнфы,2,FALSE)</f>
        <v>3</v>
      </c>
      <c r="BU506">
        <f>VLOOKUP('Ответы на форму (1)'!BS506,ОбъемИнфы,2,FALSE)</f>
        <v>1</v>
      </c>
      <c r="BV506">
        <f>VLOOKUP('Ответы на форму (1)'!BT506,ОбъемИнфы,2,FALSE)</f>
        <v>1</v>
      </c>
      <c r="BW506">
        <f>IF('Ответы на форму (1)'!BU506&gt;2,"много",'Ответы на форму (1)'!BU506)</f>
        <v>2</v>
      </c>
      <c r="BX506">
        <f>VLOOKUP('Ответы на форму (1)'!BV506,Блыки,2,FALSE)</f>
        <v>0</v>
      </c>
      <c r="BY506">
        <f>IF('Ответы на форму (1)'!BY506="","",'Ответы на форму (1)'!BY506)</f>
        <v>8</v>
      </c>
      <c r="BZ506" t="str">
        <f t="shared" si="50"/>
        <v>Нет</v>
      </c>
    </row>
    <row r="507" spans="1:78" x14ac:dyDescent="0.35">
      <c r="A507">
        <f>IF('Ответы на форму (1)'!B507="М",1,0)</f>
        <v>0</v>
      </c>
      <c r="B507">
        <f>'Ответы на форму (1)'!C507</f>
        <v>37</v>
      </c>
      <c r="C507">
        <f>VLOOKUP('Ответы на форму (1)'!G507,Успевание,2,FALSE)</f>
        <v>4</v>
      </c>
      <c r="D507">
        <f>VLOOKUP('Ответы на форму (1)'!H507,Успевание,2,FALSE)</f>
        <v>4</v>
      </c>
      <c r="E507">
        <f t="shared" si="51"/>
        <v>0</v>
      </c>
      <c r="F507">
        <f>VLOOKUP('Ответы на форму (1)'!I507,ШкалаРомека,2,FALSE)</f>
        <v>3</v>
      </c>
      <c r="G507">
        <f>VLOOKUP('Ответы на форму (1)'!J507,ШкалаРомека,2,FALSE)</f>
        <v>3</v>
      </c>
      <c r="H507">
        <f>VLOOKUP('Ответы на форму (1)'!K507,ШкалаРомека,2,FALSE)</f>
        <v>2</v>
      </c>
      <c r="I507">
        <f>VLOOKUP('Ответы на форму (1)'!L507,ШкалаРомека,2,FALSE)</f>
        <v>2</v>
      </c>
      <c r="J507">
        <f>VLOOKUP('Ответы на форму (1)'!M507,ШкалаРомека,2,FALSE)</f>
        <v>2</v>
      </c>
      <c r="K507">
        <f>VLOOKUP('Ответы на форму (1)'!N507,ШкалаРомека,2,FALSE)</f>
        <v>3</v>
      </c>
      <c r="L507">
        <f>VLOOKUP('Ответы на форму (1)'!O507,ШкалаРомека,2,FALSE)</f>
        <v>2</v>
      </c>
      <c r="M507">
        <f>VLOOKUP('Ответы на форму (1)'!P507,ШкалаРомека,2,FALSE)</f>
        <v>2</v>
      </c>
      <c r="N507">
        <f>VLOOKUP('Ответы на форму (1)'!Q507,ШкалаРомека,2,FALSE)</f>
        <v>2</v>
      </c>
      <c r="O507">
        <f>VLOOKUP('Ответы на форму (1)'!R507,ШкалаРомека,2,FALSE)</f>
        <v>3</v>
      </c>
      <c r="P507">
        <f t="shared" si="56"/>
        <v>24</v>
      </c>
      <c r="Q507">
        <f>VLOOKUP('Ответы на форму (1)'!S507,ЧастотаПрактик,2,FALSE)</f>
        <v>2</v>
      </c>
      <c r="R507">
        <f>VLOOKUP('Ответы на форму (1)'!T507,ЧастотаПрактик,2,FALSE)</f>
        <v>2</v>
      </c>
      <c r="S507">
        <f>VLOOKUP('Ответы на форму (1)'!U507,ЧастотаПрактик,2,FALSE)</f>
        <v>1</v>
      </c>
      <c r="T507">
        <f>VLOOKUP('Ответы на форму (1)'!V507,ЧастотаПрактик,2,FALSE)</f>
        <v>1</v>
      </c>
      <c r="U507">
        <f>VLOOKUP('Ответы на форму (1)'!W507,ЧастотаПрактик,2,FALSE)</f>
        <v>0</v>
      </c>
      <c r="V507">
        <f>VLOOKUP('Ответы на форму (1)'!X507,ЧастотаПрактик,2,FALSE)</f>
        <v>4</v>
      </c>
      <c r="W507">
        <f>VLOOKUP('Ответы на форму (1)'!Y507,ЧастотаПрактик,2,FALSE)</f>
        <v>2</v>
      </c>
      <c r="X507">
        <f>VLOOKUP('Ответы на форму (1)'!Z507,ЧастотаПрактик,2,FALSE)</f>
        <v>0</v>
      </c>
      <c r="Y507">
        <f>VLOOKUP('Ответы на форму (1)'!AA507,ЧастотаПрактик,2,FALSE)</f>
        <v>4</v>
      </c>
      <c r="Z507">
        <f>VLOOKUP('Ответы на форму (1)'!AB507,ЧастотаПрактик,2,FALSE)</f>
        <v>4</v>
      </c>
      <c r="AA507">
        <f>VLOOKUP('Ответы на форму (1)'!AC507,ЧастотаПрактик,2,FALSE)</f>
        <v>0</v>
      </c>
      <c r="AB507">
        <f>VLOOKUP('Ответы на форму (1)'!AD507,ЧастотаПрактик,2,FALSE)</f>
        <v>3</v>
      </c>
      <c r="AC507">
        <f>VLOOKUP('Ответы на форму (1)'!AE507,ЧастотаПрактик,2,FALSE)</f>
        <v>2</v>
      </c>
      <c r="AD507">
        <f>VLOOKUP('Ответы на форму (1)'!AF507,ЧастотаПрактик,2,FALSE)</f>
        <v>4</v>
      </c>
      <c r="AE507">
        <f>VLOOKUP('Ответы на форму (1)'!AG507,ДаПочтиНет,2,FALSE)</f>
        <v>2</v>
      </c>
      <c r="AF507">
        <f>VLOOKUP('Ответы на форму (1)'!AH507,ДаПочтиНет,2,FALSE)</f>
        <v>2</v>
      </c>
      <c r="AG507">
        <f>VLOOKUP('Ответы на форму (1)'!AI507,ДаПочтиНет,2,FALSE)</f>
        <v>1</v>
      </c>
      <c r="AH507">
        <f>VLOOKUP('Ответы на форму (1)'!AJ507,ДаПочтиНет,2,FALSE)</f>
        <v>0</v>
      </c>
      <c r="AI507">
        <f>VLOOKUP('Ответы на форму (1)'!AK507,ДаПочтиНет,2,FALSE)</f>
        <v>2</v>
      </c>
      <c r="AJ507">
        <f>VLOOKUP('Ответы на форму (1)'!AL507,ДаПочтиНет,2,FALSE)</f>
        <v>0</v>
      </c>
      <c r="AK507">
        <f>VLOOKUP('Ответы на форму (1)'!AM507,ДаПочтиНет,2,FALSE)</f>
        <v>1</v>
      </c>
      <c r="AL507">
        <f>VLOOKUP('Ответы на форму (1)'!AN507,ДаПочтиНет,2,FALSE)</f>
        <v>0</v>
      </c>
      <c r="AM507">
        <f>VLOOKUP('Ответы на форму (1)'!AO507,ДаПочтиНет,2,FALSE)</f>
        <v>2</v>
      </c>
      <c r="AN507">
        <f t="shared" si="52"/>
        <v>35</v>
      </c>
      <c r="AO507">
        <f>VLOOKUP('Ответы на форму (1)'!AP507,ДаПочтиНет,2,FALSE)</f>
        <v>0</v>
      </c>
      <c r="AP507">
        <f>VLOOKUP('Ответы на форму (1)'!AQ507,ОбразЖизни,2,FALSE)</f>
        <v>4</v>
      </c>
      <c r="AQ507">
        <f>VLOOKUP('Ответы на форму (1)'!AR507,ОбразЖизни,2,FALSE)</f>
        <v>4</v>
      </c>
      <c r="AR507">
        <f>VLOOKUP('Ответы на форму (1)'!AS507,ОбразЖизни,2,FALSE)</f>
        <v>2</v>
      </c>
      <c r="AS507">
        <f>VLOOKUP('Ответы на форму (1)'!AT507,ОбразЖизни,2,FALSE)</f>
        <v>1</v>
      </c>
      <c r="AT507">
        <f>VLOOKUP('Ответы на форму (1)'!AU507,ОбразЖизни,2,FALSE)</f>
        <v>3</v>
      </c>
      <c r="AU507">
        <f>VLOOKUP('Ответы на форму (1)'!AV507,ОбразЖизни,2,FALSE)</f>
        <v>3</v>
      </c>
      <c r="AV507">
        <f>'Ответы на форму (1)'!AW507</f>
        <v>7</v>
      </c>
      <c r="AW507">
        <f>IF('Ответы на форму (1)'!AX507="",0,1)</f>
        <v>1</v>
      </c>
      <c r="AX507">
        <f>VLOOKUP('Ответы на форму (1)'!AY507,Курение,2,FALSE)</f>
        <v>0</v>
      </c>
      <c r="AY507">
        <f>VLOOKUP('Ответы на форму (1)'!AZ507,Алкоголь,2,FALSE)</f>
        <v>1</v>
      </c>
      <c r="AZ507">
        <f>VLOOKUP('Ответы на форму (1)'!BA507,СемейныйОпыт,2,FALSE)</f>
        <v>1</v>
      </c>
      <c r="BA507">
        <f>'Ответы на форму (1)'!BB507</f>
        <v>1</v>
      </c>
      <c r="BB507">
        <f>IF('Ответы на форму (1)'!BC507="",0,VLOOKUP('Ответы на форму (1)'!BC507,УровниЗнакомства,2,FALSE))</f>
        <v>0</v>
      </c>
      <c r="BC507">
        <f>IF('Ответы на форму (1)'!BD507="",0,VLOOKUP('Ответы на форму (1)'!BD507,УровниЗнакомства,2,FALSE))</f>
        <v>0</v>
      </c>
      <c r="BD507">
        <f>IF('Ответы на форму (1)'!BE507="",0,VLOOKUP('Ответы на форму (1)'!BE507,УровниЗнакомства,2,FALSE))</f>
        <v>0</v>
      </c>
      <c r="BE507">
        <f>IF('Ответы на форму (1)'!BF507="",0,VLOOKUP('Ответы на форму (1)'!BF507,УровниЗнакомства,2,FALSE))</f>
        <v>0</v>
      </c>
      <c r="BF507">
        <f>IF('Ответы на форму (1)'!BG507="",0,VLOOKUP('Ответы на форму (1)'!BG507,УровниЗнакомства,2,FALSE))</f>
        <v>0</v>
      </c>
      <c r="BG507">
        <f>IF('Ответы на форму (1)'!BH507="",0,VLOOKUP('Ответы на форму (1)'!BH507,УровниЗнакомства,2,FALSE))</f>
        <v>0</v>
      </c>
      <c r="BH507">
        <f t="shared" si="57"/>
        <v>0</v>
      </c>
      <c r="BI507">
        <f>VLOOKUP('Ответы на форму (1)'!BI507,ТараканоБалл,2,FALSE)</f>
        <v>4</v>
      </c>
      <c r="BJ507">
        <f>VLOOKUP('Ответы на форму (1)'!BJ507,ТараканоБалл,2,FALSE)</f>
        <v>4</v>
      </c>
      <c r="BK507">
        <f>VLOOKUP('Ответы на форму (1)'!BK507,ТараканоБалл,2,FALSE)</f>
        <v>4</v>
      </c>
      <c r="BL507">
        <f>VLOOKUP('Ответы на форму (1)'!BL507,ТараканоБалл,2,FALSE)</f>
        <v>5</v>
      </c>
      <c r="BM507">
        <f t="shared" si="54"/>
        <v>17</v>
      </c>
      <c r="BN507">
        <f t="shared" si="55"/>
        <v>2</v>
      </c>
      <c r="BO507">
        <f>VLOOKUP('Ответы на форму (1)'!BM507,ОбъемИнфы,2,FALSE)</f>
        <v>1</v>
      </c>
      <c r="BP507">
        <f>VLOOKUP('Ответы на форму (1)'!BN507,ОбъемИнфы,2,FALSE)</f>
        <v>3</v>
      </c>
      <c r="BQ507">
        <f>VLOOKUP('Ответы на форму (1)'!BO507,ОбъемИнфы,2,FALSE)</f>
        <v>1</v>
      </c>
      <c r="BR507">
        <f>VLOOKUP('Ответы на форму (1)'!BP507,ОбъемИнфы,2,FALSE)</f>
        <v>1</v>
      </c>
      <c r="BS507">
        <f>VLOOKUP('Ответы на форму (1)'!BQ507,ОбъемИнфы,2,FALSE)</f>
        <v>4</v>
      </c>
      <c r="BT507">
        <f>VLOOKUP('Ответы на форму (1)'!BR507,ОбъемИнфы,2,FALSE)</f>
        <v>2</v>
      </c>
      <c r="BU507">
        <f>VLOOKUP('Ответы на форму (1)'!BS507,ОбъемИнфы,2,FALSE)</f>
        <v>2</v>
      </c>
      <c r="BV507">
        <f>VLOOKUP('Ответы на форму (1)'!BT507,ОбъемИнфы,2,FALSE)</f>
        <v>1</v>
      </c>
      <c r="BW507">
        <f>IF('Ответы на форму (1)'!BU507&gt;2,"много",'Ответы на форму (1)'!BU507)</f>
        <v>0</v>
      </c>
      <c r="BX507">
        <f>VLOOKUP('Ответы на форму (1)'!BV507,Блыки,2,FALSE)</f>
        <v>0</v>
      </c>
      <c r="BY507">
        <f>IF('Ответы на форму (1)'!BY507="","",'Ответы на форму (1)'!BY507)</f>
        <v>8</v>
      </c>
      <c r="BZ507" t="str">
        <f t="shared" si="50"/>
        <v>Да</v>
      </c>
    </row>
    <row r="508" spans="1:78" x14ac:dyDescent="0.35">
      <c r="A508">
        <f>IF('Ответы на форму (1)'!B508="М",1,0)</f>
        <v>0</v>
      </c>
      <c r="B508">
        <f>'Ответы на форму (1)'!C508</f>
        <v>35</v>
      </c>
      <c r="C508">
        <f>VLOOKUP('Ответы на форму (1)'!G508,Успевание,2,FALSE)</f>
        <v>4</v>
      </c>
      <c r="D508">
        <f>VLOOKUP('Ответы на форму (1)'!H508,Успевание,2,FALSE)</f>
        <v>3</v>
      </c>
      <c r="E508">
        <f t="shared" si="51"/>
        <v>1</v>
      </c>
      <c r="F508">
        <f>VLOOKUP('Ответы на форму (1)'!I508,ШкалаРомека,2,FALSE)</f>
        <v>3</v>
      </c>
      <c r="G508">
        <f>VLOOKUP('Ответы на форму (1)'!J508,ШкалаРомека,2,FALSE)</f>
        <v>3</v>
      </c>
      <c r="H508">
        <f>VLOOKUP('Ответы на форму (1)'!K508,ШкалаРомека,2,FALSE)</f>
        <v>3</v>
      </c>
      <c r="I508">
        <f>VLOOKUP('Ответы на форму (1)'!L508,ШкалаРомека,2,FALSE)</f>
        <v>3</v>
      </c>
      <c r="J508">
        <f>VLOOKUP('Ответы на форму (1)'!M508,ШкалаРомека,2,FALSE)</f>
        <v>3</v>
      </c>
      <c r="K508">
        <f>VLOOKUP('Ответы на форму (1)'!N508,ШкалаРомека,2,FALSE)</f>
        <v>3</v>
      </c>
      <c r="L508">
        <f>VLOOKUP('Ответы на форму (1)'!O508,ШкалаРомека,2,FALSE)</f>
        <v>3</v>
      </c>
      <c r="M508">
        <f>VLOOKUP('Ответы на форму (1)'!P508,ШкалаРомека,2,FALSE)</f>
        <v>3</v>
      </c>
      <c r="N508">
        <f>VLOOKUP('Ответы на форму (1)'!Q508,ШкалаРомека,2,FALSE)</f>
        <v>3</v>
      </c>
      <c r="O508">
        <f>VLOOKUP('Ответы на форму (1)'!R508,ШкалаРомека,2,FALSE)</f>
        <v>4</v>
      </c>
      <c r="P508">
        <f t="shared" si="56"/>
        <v>31</v>
      </c>
      <c r="Q508">
        <f>VLOOKUP('Ответы на форму (1)'!S508,ЧастотаПрактик,2,FALSE)</f>
        <v>2</v>
      </c>
      <c r="R508">
        <f>VLOOKUP('Ответы на форму (1)'!T508,ЧастотаПрактик,2,FALSE)</f>
        <v>3</v>
      </c>
      <c r="S508">
        <f>VLOOKUP('Ответы на форму (1)'!U508,ЧастотаПрактик,2,FALSE)</f>
        <v>4</v>
      </c>
      <c r="T508">
        <f>VLOOKUP('Ответы на форму (1)'!V508,ЧастотаПрактик,2,FALSE)</f>
        <v>4</v>
      </c>
      <c r="U508">
        <f>VLOOKUP('Ответы на форму (1)'!W508,ЧастотаПрактик,2,FALSE)</f>
        <v>0</v>
      </c>
      <c r="V508">
        <f>VLOOKUP('Ответы на форму (1)'!X508,ЧастотаПрактик,2,FALSE)</f>
        <v>1</v>
      </c>
      <c r="W508">
        <f>VLOOKUP('Ответы на форму (1)'!Y508,ЧастотаПрактик,2,FALSE)</f>
        <v>3</v>
      </c>
      <c r="X508">
        <f>VLOOKUP('Ответы на форму (1)'!Z508,ЧастотаПрактик,2,FALSE)</f>
        <v>3</v>
      </c>
      <c r="Y508">
        <f>VLOOKUP('Ответы на форму (1)'!AA508,ЧастотаПрактик,2,FALSE)</f>
        <v>3</v>
      </c>
      <c r="Z508">
        <f>VLOOKUP('Ответы на форму (1)'!AB508,ЧастотаПрактик,2,FALSE)</f>
        <v>3</v>
      </c>
      <c r="AA508">
        <f>VLOOKUP('Ответы на форму (1)'!AC508,ЧастотаПрактик,2,FALSE)</f>
        <v>3</v>
      </c>
      <c r="AB508">
        <f>VLOOKUP('Ответы на форму (1)'!AD508,ЧастотаПрактик,2,FALSE)</f>
        <v>4</v>
      </c>
      <c r="AC508">
        <f>VLOOKUP('Ответы на форму (1)'!AE508,ЧастотаПрактик,2,FALSE)</f>
        <v>2</v>
      </c>
      <c r="AD508">
        <f>VLOOKUP('Ответы на форму (1)'!AF508,ЧастотаПрактик,2,FALSE)</f>
        <v>3</v>
      </c>
      <c r="AE508">
        <f>VLOOKUP('Ответы на форму (1)'!AG508,ДаПочтиНет,2,FALSE)</f>
        <v>2</v>
      </c>
      <c r="AF508">
        <f>VLOOKUP('Ответы на форму (1)'!AH508,ДаПочтиНет,2,FALSE)</f>
        <v>0</v>
      </c>
      <c r="AG508">
        <f>VLOOKUP('Ответы на форму (1)'!AI508,ДаПочтиНет,2,FALSE)</f>
        <v>0</v>
      </c>
      <c r="AH508">
        <f>VLOOKUP('Ответы на форму (1)'!AJ508,ДаПочтиНет,2,FALSE)</f>
        <v>0</v>
      </c>
      <c r="AI508">
        <f>VLOOKUP('Ответы на форму (1)'!AK508,ДаПочтиНет,2,FALSE)</f>
        <v>0</v>
      </c>
      <c r="AJ508">
        <f>VLOOKUP('Ответы на форму (1)'!AL508,ДаПочтиНет,2,FALSE)</f>
        <v>0</v>
      </c>
      <c r="AK508">
        <f>VLOOKUP('Ответы на форму (1)'!AM508,ДаПочтиНет,2,FALSE)</f>
        <v>0</v>
      </c>
      <c r="AL508">
        <f>VLOOKUP('Ответы на форму (1)'!AN508,ДаПочтиНет,2,FALSE)</f>
        <v>0</v>
      </c>
      <c r="AM508">
        <f>VLOOKUP('Ответы на форму (1)'!AO508,ДаПочтиНет,2,FALSE)</f>
        <v>0</v>
      </c>
      <c r="AN508">
        <f t="shared" si="52"/>
        <v>37</v>
      </c>
      <c r="AO508">
        <f>VLOOKUP('Ответы на форму (1)'!AP508,ДаПочтиНет,2,FALSE)</f>
        <v>0</v>
      </c>
      <c r="AP508">
        <f>VLOOKUP('Ответы на форму (1)'!AQ508,ОбразЖизни,2,FALSE)</f>
        <v>2</v>
      </c>
      <c r="AQ508">
        <f>VLOOKUP('Ответы на форму (1)'!AR508,ОбразЖизни,2,FALSE)</f>
        <v>1</v>
      </c>
      <c r="AR508">
        <f>VLOOKUP('Ответы на форму (1)'!AS508,ОбразЖизни,2,FALSE)</f>
        <v>4</v>
      </c>
      <c r="AS508">
        <f>VLOOKUP('Ответы на форму (1)'!AT508,ОбразЖизни,2,FALSE)</f>
        <v>1</v>
      </c>
      <c r="AT508">
        <f>VLOOKUP('Ответы на форму (1)'!AU508,ОбразЖизни,2,FALSE)</f>
        <v>3</v>
      </c>
      <c r="AU508">
        <f>VLOOKUP('Ответы на форму (1)'!AV508,ОбразЖизни,2,FALSE)</f>
        <v>2</v>
      </c>
      <c r="AV508">
        <f>'Ответы на форму (1)'!AW508</f>
        <v>6</v>
      </c>
      <c r="AW508">
        <f>IF('Ответы на форму (1)'!AX508="",0,1)</f>
        <v>1</v>
      </c>
      <c r="AX508">
        <f>VLOOKUP('Ответы на форму (1)'!AY508,Курение,2,FALSE)</f>
        <v>2</v>
      </c>
      <c r="AY508">
        <f>VLOOKUP('Ответы на форму (1)'!AZ508,Алкоголь,2,FALSE)</f>
        <v>1</v>
      </c>
      <c r="AZ508">
        <f>VLOOKUP('Ответы на форму (1)'!BA508,СемейныйОпыт,2,FALSE)</f>
        <v>0</v>
      </c>
      <c r="BA508">
        <f>'Ответы на форму (1)'!BB508</f>
        <v>0</v>
      </c>
      <c r="BB508">
        <f>IF('Ответы на форму (1)'!BC508="",0,VLOOKUP('Ответы на форму (1)'!BC508,УровниЗнакомства,2,FALSE))</f>
        <v>0</v>
      </c>
      <c r="BC508">
        <f>IF('Ответы на форму (1)'!BD508="",0,VLOOKUP('Ответы на форму (1)'!BD508,УровниЗнакомства,2,FALSE))</f>
        <v>3</v>
      </c>
      <c r="BD508">
        <f>IF('Ответы на форму (1)'!BE508="",0,VLOOKUP('Ответы на форму (1)'!BE508,УровниЗнакомства,2,FALSE))</f>
        <v>0</v>
      </c>
      <c r="BE508">
        <f>IF('Ответы на форму (1)'!BF508="",0,VLOOKUP('Ответы на форму (1)'!BF508,УровниЗнакомства,2,FALSE))</f>
        <v>1</v>
      </c>
      <c r="BF508">
        <f>IF('Ответы на форму (1)'!BG508="",0,VLOOKUP('Ответы на форму (1)'!BG508,УровниЗнакомства,2,FALSE))</f>
        <v>0</v>
      </c>
      <c r="BG508">
        <f>IF('Ответы на форму (1)'!BH508="",0,VLOOKUP('Ответы на форму (1)'!BH508,УровниЗнакомства,2,FALSE))</f>
        <v>0</v>
      </c>
      <c r="BH508">
        <f t="shared" si="57"/>
        <v>4</v>
      </c>
      <c r="BI508">
        <f>VLOOKUP('Ответы на форму (1)'!BI508,ТараканоБалл,2,FALSE)</f>
        <v>5</v>
      </c>
      <c r="BJ508">
        <f>VLOOKUP('Ответы на форму (1)'!BJ508,ТараканоБалл,2,FALSE)</f>
        <v>5</v>
      </c>
      <c r="BK508">
        <f>VLOOKUP('Ответы на форму (1)'!BK508,ТараканоБалл,2,FALSE)</f>
        <v>3</v>
      </c>
      <c r="BL508">
        <f>VLOOKUP('Ответы на форму (1)'!BL508,ТараканоБалл,2,FALSE)</f>
        <v>5</v>
      </c>
      <c r="BM508">
        <f t="shared" si="54"/>
        <v>18</v>
      </c>
      <c r="BN508">
        <f t="shared" si="55"/>
        <v>2</v>
      </c>
      <c r="BO508">
        <f>VLOOKUP('Ответы на форму (1)'!BM508,ОбъемИнфы,2,FALSE)</f>
        <v>1</v>
      </c>
      <c r="BP508">
        <f>VLOOKUP('Ответы на форму (1)'!BN508,ОбъемИнфы,2,FALSE)</f>
        <v>3</v>
      </c>
      <c r="BQ508">
        <f>VLOOKUP('Ответы на форму (1)'!BO508,ОбъемИнфы,2,FALSE)</f>
        <v>4</v>
      </c>
      <c r="BR508">
        <f>VLOOKUP('Ответы на форму (1)'!BP508,ОбъемИнфы,2,FALSE)</f>
        <v>4</v>
      </c>
      <c r="BS508">
        <f>VLOOKUP('Ответы на форму (1)'!BQ508,ОбъемИнфы,2,FALSE)</f>
        <v>4</v>
      </c>
      <c r="BT508">
        <f>VLOOKUP('Ответы на форму (1)'!BR508,ОбъемИнфы,2,FALSE)</f>
        <v>4</v>
      </c>
      <c r="BU508">
        <f>VLOOKUP('Ответы на форму (1)'!BS508,ОбъемИнфы,2,FALSE)</f>
        <v>2</v>
      </c>
      <c r="BV508">
        <f>VLOOKUP('Ответы на форму (1)'!BT508,ОбъемИнфы,2,FALSE)</f>
        <v>1</v>
      </c>
      <c r="BW508">
        <f>IF('Ответы на форму (1)'!BU508&gt;2,"много",'Ответы на форму (1)'!BU508)</f>
        <v>1</v>
      </c>
      <c r="BX508">
        <f>VLOOKUP('Ответы на форму (1)'!BV508,Блыки,2,FALSE)</f>
        <v>0</v>
      </c>
      <c r="BY508">
        <f>IF('Ответы на форму (1)'!BY508="","",'Ответы на форму (1)'!BY508)</f>
        <v>8</v>
      </c>
      <c r="BZ508" t="str">
        <f t="shared" si="50"/>
        <v>Нет</v>
      </c>
    </row>
    <row r="509" spans="1:78" x14ac:dyDescent="0.35">
      <c r="A509">
        <f>IF('Ответы на форму (1)'!B509="М",1,0)</f>
        <v>0</v>
      </c>
      <c r="B509">
        <f>'Ответы на форму (1)'!C509</f>
        <v>44</v>
      </c>
      <c r="C509">
        <f>VLOOKUP('Ответы на форму (1)'!G509,Успевание,2,FALSE)</f>
        <v>3</v>
      </c>
      <c r="D509">
        <f>VLOOKUP('Ответы на форму (1)'!H509,Успевание,2,FALSE)</f>
        <v>3</v>
      </c>
      <c r="E509">
        <f t="shared" si="51"/>
        <v>0</v>
      </c>
      <c r="F509">
        <f>VLOOKUP('Ответы на форму (1)'!I509,ШкалаРомека,2,FALSE)</f>
        <v>4</v>
      </c>
      <c r="G509">
        <f>VLOOKUP('Ответы на форму (1)'!J509,ШкалаРомека,2,FALSE)</f>
        <v>3</v>
      </c>
      <c r="H509">
        <f>VLOOKUP('Ответы на форму (1)'!K509,ШкалаРомека,2,FALSE)</f>
        <v>2</v>
      </c>
      <c r="I509">
        <f>VLOOKUP('Ответы на форму (1)'!L509,ШкалаРомека,2,FALSE)</f>
        <v>2</v>
      </c>
      <c r="J509">
        <f>VLOOKUP('Ответы на форму (1)'!M509,ШкалаРомека,2,FALSE)</f>
        <v>1</v>
      </c>
      <c r="K509">
        <f>VLOOKUP('Ответы на форму (1)'!N509,ШкалаРомека,2,FALSE)</f>
        <v>3</v>
      </c>
      <c r="L509">
        <f>VLOOKUP('Ответы на форму (1)'!O509,ШкалаРомека,2,FALSE)</f>
        <v>2</v>
      </c>
      <c r="M509">
        <f>VLOOKUP('Ответы на форму (1)'!P509,ШкалаРомека,2,FALSE)</f>
        <v>2</v>
      </c>
      <c r="N509">
        <f>VLOOKUP('Ответы на форму (1)'!Q509,ШкалаРомека,2,FALSE)</f>
        <v>2</v>
      </c>
      <c r="O509">
        <f>VLOOKUP('Ответы на форму (1)'!R509,ШкалаРомека,2,FALSE)</f>
        <v>3</v>
      </c>
      <c r="P509">
        <f t="shared" si="56"/>
        <v>24</v>
      </c>
      <c r="Q509">
        <f>VLOOKUP('Ответы на форму (1)'!S509,ЧастотаПрактик,2,FALSE)</f>
        <v>1</v>
      </c>
      <c r="R509">
        <f>VLOOKUP('Ответы на форму (1)'!T509,ЧастотаПрактик,2,FALSE)</f>
        <v>2</v>
      </c>
      <c r="S509">
        <f>VLOOKUP('Ответы на форму (1)'!U509,ЧастотаПрактик,2,FALSE)</f>
        <v>3</v>
      </c>
      <c r="T509">
        <f>VLOOKUP('Ответы на форму (1)'!V509,ЧастотаПрактик,2,FALSE)</f>
        <v>3</v>
      </c>
      <c r="U509">
        <f>VLOOKUP('Ответы на форму (1)'!W509,ЧастотаПрактик,2,FALSE)</f>
        <v>0</v>
      </c>
      <c r="V509">
        <f>VLOOKUP('Ответы на форму (1)'!X509,ЧастотаПрактик,2,FALSE)</f>
        <v>1</v>
      </c>
      <c r="W509">
        <f>VLOOKUP('Ответы на форму (1)'!Y509,ЧастотаПрактик,2,FALSE)</f>
        <v>3</v>
      </c>
      <c r="X509">
        <f>VLOOKUP('Ответы на форму (1)'!Z509,ЧастотаПрактик,2,FALSE)</f>
        <v>2</v>
      </c>
      <c r="Y509">
        <f>VLOOKUP('Ответы на форму (1)'!AA509,ЧастотаПрактик,2,FALSE)</f>
        <v>2</v>
      </c>
      <c r="Z509">
        <f>VLOOKUP('Ответы на форму (1)'!AB509,ЧастотаПрактик,2,FALSE)</f>
        <v>3</v>
      </c>
      <c r="AA509">
        <f>VLOOKUP('Ответы на форму (1)'!AC509,ЧастотаПрактик,2,FALSE)</f>
        <v>0</v>
      </c>
      <c r="AB509">
        <f>VLOOKUP('Ответы на форму (1)'!AD509,ЧастотаПрактик,2,FALSE)</f>
        <v>3</v>
      </c>
      <c r="AC509">
        <f>VLOOKUP('Ответы на форму (1)'!AE509,ЧастотаПрактик,2,FALSE)</f>
        <v>2</v>
      </c>
      <c r="AD509">
        <f>VLOOKUP('Ответы на форму (1)'!AF509,ЧастотаПрактик,2,FALSE)</f>
        <v>2</v>
      </c>
      <c r="AE509">
        <f>VLOOKUP('Ответы на форму (1)'!AG509,ДаПочтиНет,2,FALSE)</f>
        <v>2</v>
      </c>
      <c r="AF509">
        <f>VLOOKUP('Ответы на форму (1)'!AH509,ДаПочтиНет,2,FALSE)</f>
        <v>2</v>
      </c>
      <c r="AG509">
        <f>VLOOKUP('Ответы на форму (1)'!AI509,ДаПочтиНет,2,FALSE)</f>
        <v>2</v>
      </c>
      <c r="AH509">
        <f>VLOOKUP('Ответы на форму (1)'!AJ509,ДаПочтиНет,2,FALSE)</f>
        <v>0</v>
      </c>
      <c r="AI509">
        <f>VLOOKUP('Ответы на форму (1)'!AK509,ДаПочтиНет,2,FALSE)</f>
        <v>1</v>
      </c>
      <c r="AJ509">
        <f>VLOOKUP('Ответы на форму (1)'!AL509,ДаПочтиНет,2,FALSE)</f>
        <v>0</v>
      </c>
      <c r="AK509">
        <f>VLOOKUP('Ответы на форму (1)'!AM509,ДаПочтиНет,2,FALSE)</f>
        <v>1</v>
      </c>
      <c r="AL509">
        <f>VLOOKUP('Ответы на форму (1)'!AN509,ДаПочтиНет,2,FALSE)</f>
        <v>1</v>
      </c>
      <c r="AM509">
        <f>VLOOKUP('Ответы на форму (1)'!AO509,ДаПочтиНет,2,FALSE)</f>
        <v>2</v>
      </c>
      <c r="AN509">
        <f t="shared" si="52"/>
        <v>35</v>
      </c>
      <c r="AO509">
        <f>VLOOKUP('Ответы на форму (1)'!AP509,ДаПочтиНет,2,FALSE)</f>
        <v>2</v>
      </c>
      <c r="AP509">
        <f>VLOOKUP('Ответы на форму (1)'!AQ509,ОбразЖизни,2,FALSE)</f>
        <v>4</v>
      </c>
      <c r="AQ509">
        <f>VLOOKUP('Ответы на форму (1)'!AR509,ОбразЖизни,2,FALSE)</f>
        <v>4</v>
      </c>
      <c r="AR509">
        <f>VLOOKUP('Ответы на форму (1)'!AS509,ОбразЖизни,2,FALSE)</f>
        <v>4</v>
      </c>
      <c r="AS509">
        <f>VLOOKUP('Ответы на форму (1)'!AT509,ОбразЖизни,2,FALSE)</f>
        <v>4</v>
      </c>
      <c r="AT509">
        <f>VLOOKUP('Ответы на форму (1)'!AU509,ОбразЖизни,2,FALSE)</f>
        <v>2</v>
      </c>
      <c r="AU509">
        <f>VLOOKUP('Ответы на форму (1)'!AV509,ОбразЖизни,2,FALSE)</f>
        <v>3</v>
      </c>
      <c r="AV509">
        <f>'Ответы на форму (1)'!AW509</f>
        <v>7</v>
      </c>
      <c r="AW509">
        <f>IF('Ответы на форму (1)'!AX509="",0,1)</f>
        <v>1</v>
      </c>
      <c r="AX509">
        <f>VLOOKUP('Ответы на форму (1)'!AY509,Курение,2,FALSE)</f>
        <v>0</v>
      </c>
      <c r="AY509">
        <f>VLOOKUP('Ответы на форму (1)'!AZ509,Алкоголь,2,FALSE)</f>
        <v>1</v>
      </c>
      <c r="AZ509">
        <f>VLOOKUP('Ответы на форму (1)'!BA509,СемейныйОпыт,2,FALSE)</f>
        <v>3</v>
      </c>
      <c r="BA509">
        <f>'Ответы на форму (1)'!BB509</f>
        <v>3</v>
      </c>
      <c r="BB509">
        <f>IF('Ответы на форму (1)'!BC509="",0,VLOOKUP('Ответы на форму (1)'!BC509,УровниЗнакомства,2,FALSE))</f>
        <v>0</v>
      </c>
      <c r="BC509">
        <f>IF('Ответы на форму (1)'!BD509="",0,VLOOKUP('Ответы на форму (1)'!BD509,УровниЗнакомства,2,FALSE))</f>
        <v>0</v>
      </c>
      <c r="BD509">
        <f>IF('Ответы на форму (1)'!BE509="",0,VLOOKUP('Ответы на форму (1)'!BE509,УровниЗнакомства,2,FALSE))</f>
        <v>0</v>
      </c>
      <c r="BE509">
        <f>IF('Ответы на форму (1)'!BF509="",0,VLOOKUP('Ответы на форму (1)'!BF509,УровниЗнакомства,2,FALSE))</f>
        <v>0</v>
      </c>
      <c r="BF509">
        <f>IF('Ответы на форму (1)'!BG509="",0,VLOOKUP('Ответы на форму (1)'!BG509,УровниЗнакомства,2,FALSE))</f>
        <v>0</v>
      </c>
      <c r="BG509">
        <f>IF('Ответы на форму (1)'!BH509="",0,VLOOKUP('Ответы на форму (1)'!BH509,УровниЗнакомства,2,FALSE))</f>
        <v>0</v>
      </c>
      <c r="BH509">
        <f t="shared" si="57"/>
        <v>0</v>
      </c>
      <c r="BI509">
        <f>VLOOKUP('Ответы на форму (1)'!BI509,ТараканоБалл,2,FALSE)</f>
        <v>2</v>
      </c>
      <c r="BJ509">
        <f>VLOOKUP('Ответы на форму (1)'!BJ509,ТараканоБалл,2,FALSE)</f>
        <v>2</v>
      </c>
      <c r="BK509">
        <f>VLOOKUP('Ответы на форму (1)'!BK509,ТараканоБалл,2,FALSE)</f>
        <v>1</v>
      </c>
      <c r="BL509">
        <f>VLOOKUP('Ответы на форму (1)'!BL509,ТараканоБалл,2,FALSE)</f>
        <v>1</v>
      </c>
      <c r="BM509">
        <f t="shared" si="54"/>
        <v>6</v>
      </c>
      <c r="BN509">
        <f t="shared" si="55"/>
        <v>0</v>
      </c>
      <c r="BO509">
        <f>VLOOKUP('Ответы на форму (1)'!BM509,ОбъемИнфы,2,FALSE)</f>
        <v>1</v>
      </c>
      <c r="BP509">
        <f>VLOOKUP('Ответы на форму (1)'!BN509,ОбъемИнфы,2,FALSE)</f>
        <v>3</v>
      </c>
      <c r="BQ509">
        <f>VLOOKUP('Ответы на форму (1)'!BO509,ОбъемИнфы,2,FALSE)</f>
        <v>2</v>
      </c>
      <c r="BR509">
        <f>VLOOKUP('Ответы на форму (1)'!BP509,ОбъемИнфы,2,FALSE)</f>
        <v>3</v>
      </c>
      <c r="BS509">
        <f>VLOOKUP('Ответы на форму (1)'!BQ509,ОбъемИнфы,2,FALSE)</f>
        <v>4</v>
      </c>
      <c r="BT509">
        <f>VLOOKUP('Ответы на форму (1)'!BR509,ОбъемИнфы,2,FALSE)</f>
        <v>3</v>
      </c>
      <c r="BU509">
        <f>VLOOKUP('Ответы на форму (1)'!BS509,ОбъемИнфы,2,FALSE)</f>
        <v>1</v>
      </c>
      <c r="BV509">
        <f>VLOOKUP('Ответы на форму (1)'!BT509,ОбъемИнфы,2,FALSE)</f>
        <v>1</v>
      </c>
      <c r="BW509">
        <f>IF('Ответы на форму (1)'!BU509&gt;2,"много",'Ответы на форму (1)'!BU509)</f>
        <v>1</v>
      </c>
      <c r="BX509">
        <f>VLOOKUP('Ответы на форму (1)'!BV509,Блыки,2,FALSE)</f>
        <v>0</v>
      </c>
      <c r="BY509">
        <f>IF('Ответы на форму (1)'!BY509="","",'Ответы на форму (1)'!BY509)</f>
        <v>8</v>
      </c>
      <c r="BZ509" t="str">
        <f t="shared" si="50"/>
        <v>Да</v>
      </c>
    </row>
    <row r="510" spans="1:78" x14ac:dyDescent="0.35">
      <c r="A510">
        <f>IF('Ответы на форму (1)'!B510="М",1,0)</f>
        <v>1</v>
      </c>
      <c r="B510">
        <f>'Ответы на форму (1)'!C510</f>
        <v>30</v>
      </c>
      <c r="C510">
        <f>VLOOKUP('Ответы на форму (1)'!G510,Успевание,2,FALSE)</f>
        <v>3</v>
      </c>
      <c r="D510">
        <f>VLOOKUP('Ответы на форму (1)'!H510,Успевание,2,FALSE)</f>
        <v>3</v>
      </c>
      <c r="E510">
        <f t="shared" si="51"/>
        <v>0</v>
      </c>
      <c r="F510">
        <f>VLOOKUP('Ответы на форму (1)'!I510,ШкалаРомека,2,FALSE)</f>
        <v>1</v>
      </c>
      <c r="G510">
        <f>VLOOKUP('Ответы на форму (1)'!J510,ШкалаРомека,2,FALSE)</f>
        <v>3</v>
      </c>
      <c r="H510">
        <f>VLOOKUP('Ответы на форму (1)'!K510,ШкалаРомека,2,FALSE)</f>
        <v>3</v>
      </c>
      <c r="I510">
        <f>VLOOKUP('Ответы на форму (1)'!L510,ШкалаРомека,2,FALSE)</f>
        <v>3</v>
      </c>
      <c r="J510">
        <f>VLOOKUP('Ответы на форму (1)'!M510,ШкалаРомека,2,FALSE)</f>
        <v>2</v>
      </c>
      <c r="K510">
        <f>VLOOKUP('Ответы на форму (1)'!N510,ШкалаРомека,2,FALSE)</f>
        <v>1</v>
      </c>
      <c r="L510">
        <f>VLOOKUP('Ответы на форму (1)'!O510,ШкалаРомека,2,FALSE)</f>
        <v>1</v>
      </c>
      <c r="M510">
        <f>VLOOKUP('Ответы на форму (1)'!P510,ШкалаРомека,2,FALSE)</f>
        <v>1</v>
      </c>
      <c r="N510">
        <f>VLOOKUP('Ответы на форму (1)'!Q510,ШкалаРомека,2,FALSE)</f>
        <v>4</v>
      </c>
      <c r="O510">
        <f>VLOOKUP('Ответы на форму (1)'!R510,ШкалаРомека,2,FALSE)</f>
        <v>1</v>
      </c>
      <c r="P510">
        <f t="shared" si="56"/>
        <v>20</v>
      </c>
      <c r="Q510">
        <f>VLOOKUP('Ответы на форму (1)'!S510,ЧастотаПрактик,2,FALSE)</f>
        <v>3</v>
      </c>
      <c r="R510">
        <f>VLOOKUP('Ответы на форму (1)'!T510,ЧастотаПрактик,2,FALSE)</f>
        <v>1</v>
      </c>
      <c r="S510">
        <f>VLOOKUP('Ответы на форму (1)'!U510,ЧастотаПрактик,2,FALSE)</f>
        <v>2</v>
      </c>
      <c r="T510">
        <f>VLOOKUP('Ответы на форму (1)'!V510,ЧастотаПрактик,2,FALSE)</f>
        <v>2</v>
      </c>
      <c r="U510">
        <f>VLOOKUP('Ответы на форму (1)'!W510,ЧастотаПрактик,2,FALSE)</f>
        <v>3</v>
      </c>
      <c r="V510">
        <f>VLOOKUP('Ответы на форму (1)'!X510,ЧастотаПрактик,2,FALSE)</f>
        <v>2</v>
      </c>
      <c r="W510">
        <f>VLOOKUP('Ответы на форму (1)'!Y510,ЧастотаПрактик,2,FALSE)</f>
        <v>1</v>
      </c>
      <c r="X510">
        <f>VLOOKUP('Ответы на форму (1)'!Z510,ЧастотаПрактик,2,FALSE)</f>
        <v>0</v>
      </c>
      <c r="Y510">
        <f>VLOOKUP('Ответы на форму (1)'!AA510,ЧастотаПрактик,2,FALSE)</f>
        <v>2</v>
      </c>
      <c r="Z510">
        <f>VLOOKUP('Ответы на форму (1)'!AB510,ЧастотаПрактик,2,FALSE)</f>
        <v>2</v>
      </c>
      <c r="AA510">
        <f>VLOOKUP('Ответы на форму (1)'!AC510,ЧастотаПрактик,2,FALSE)</f>
        <v>2</v>
      </c>
      <c r="AB510">
        <f>VLOOKUP('Ответы на форму (1)'!AD510,ЧастотаПрактик,2,FALSE)</f>
        <v>3</v>
      </c>
      <c r="AC510">
        <f>VLOOKUP('Ответы на форму (1)'!AE510,ЧастотаПрактик,2,FALSE)</f>
        <v>1</v>
      </c>
      <c r="AD510">
        <f>VLOOKUP('Ответы на форму (1)'!AF510,ЧастотаПрактик,2,FALSE)</f>
        <v>3</v>
      </c>
      <c r="AE510">
        <f>VLOOKUP('Ответы на форму (1)'!AG510,ДаПочтиНет,2,FALSE)</f>
        <v>1</v>
      </c>
      <c r="AF510">
        <f>VLOOKUP('Ответы на форму (1)'!AH510,ДаПочтиНет,2,FALSE)</f>
        <v>1</v>
      </c>
      <c r="AG510">
        <f>VLOOKUP('Ответы на форму (1)'!AI510,ДаПочтиНет,2,FALSE)</f>
        <v>2</v>
      </c>
      <c r="AH510">
        <f>VLOOKUP('Ответы на форму (1)'!AJ510,ДаПочтиНет,2,FALSE)</f>
        <v>0</v>
      </c>
      <c r="AI510">
        <f>VLOOKUP('Ответы на форму (1)'!AK510,ДаПочтиНет,2,FALSE)</f>
        <v>1</v>
      </c>
      <c r="AJ510">
        <f>VLOOKUP('Ответы на форму (1)'!AL510,ДаПочтиНет,2,FALSE)</f>
        <v>0</v>
      </c>
      <c r="AK510">
        <f>VLOOKUP('Ответы на форму (1)'!AM510,ДаПочтиНет,2,FALSE)</f>
        <v>2</v>
      </c>
      <c r="AL510">
        <f>VLOOKUP('Ответы на форму (1)'!AN510,ДаПочтиНет,2,FALSE)</f>
        <v>2</v>
      </c>
      <c r="AM510">
        <f>VLOOKUP('Ответы на форму (1)'!AO510,ДаПочтиНет,2,FALSE)</f>
        <v>2</v>
      </c>
      <c r="AN510">
        <f t="shared" si="52"/>
        <v>36</v>
      </c>
      <c r="AO510">
        <f>VLOOKUP('Ответы на форму (1)'!AP510,ДаПочтиНет,2,FALSE)</f>
        <v>0</v>
      </c>
      <c r="AP510">
        <f>VLOOKUP('Ответы на форму (1)'!AQ510,ОбразЖизни,2,FALSE)</f>
        <v>4</v>
      </c>
      <c r="AQ510">
        <f>VLOOKUP('Ответы на форму (1)'!AR510,ОбразЖизни,2,FALSE)</f>
        <v>4</v>
      </c>
      <c r="AR510">
        <f>VLOOKUP('Ответы на форму (1)'!AS510,ОбразЖизни,2,FALSE)</f>
        <v>3</v>
      </c>
      <c r="AS510">
        <f>VLOOKUP('Ответы на форму (1)'!AT510,ОбразЖизни,2,FALSE)</f>
        <v>2</v>
      </c>
      <c r="AT510">
        <f>VLOOKUP('Ответы на форму (1)'!AU510,ОбразЖизни,2,FALSE)</f>
        <v>3</v>
      </c>
      <c r="AU510">
        <f>VLOOKUP('Ответы на форму (1)'!AV510,ОбразЖизни,2,FALSE)</f>
        <v>3</v>
      </c>
      <c r="AV510">
        <f>'Ответы на форму (1)'!AW510</f>
        <v>5</v>
      </c>
      <c r="AW510">
        <f>IF('Ответы на форму (1)'!AX510="",0,1)</f>
        <v>0</v>
      </c>
      <c r="AX510">
        <f>VLOOKUP('Ответы на форму (1)'!AY510,Курение,2,FALSE)</f>
        <v>0</v>
      </c>
      <c r="AY510">
        <f>VLOOKUP('Ответы на форму (1)'!AZ510,Алкоголь,2,FALSE)</f>
        <v>0</v>
      </c>
      <c r="AZ510">
        <f>VLOOKUP('Ответы на форму (1)'!BA510,СемейныйОпыт,2,FALSE)</f>
        <v>1</v>
      </c>
      <c r="BA510">
        <f>'Ответы на форму (1)'!BB510</f>
        <v>1</v>
      </c>
      <c r="BB510">
        <f>IF('Ответы на форму (1)'!BC510="",0,VLOOKUP('Ответы на форму (1)'!BC510,УровниЗнакомства,2,FALSE))</f>
        <v>2</v>
      </c>
      <c r="BC510">
        <f>IF('Ответы на форму (1)'!BD510="",0,VLOOKUP('Ответы на форму (1)'!BD510,УровниЗнакомства,2,FALSE))</f>
        <v>4</v>
      </c>
      <c r="BD510">
        <f>IF('Ответы на форму (1)'!BE510="",0,VLOOKUP('Ответы на форму (1)'!BE510,УровниЗнакомства,2,FALSE))</f>
        <v>4</v>
      </c>
      <c r="BE510">
        <f>IF('Ответы на форму (1)'!BF510="",0,VLOOKUP('Ответы на форму (1)'!BF510,УровниЗнакомства,2,FALSE))</f>
        <v>5</v>
      </c>
      <c r="BF510">
        <f>IF('Ответы на форму (1)'!BG510="",0,VLOOKUP('Ответы на форму (1)'!BG510,УровниЗнакомства,2,FALSE))</f>
        <v>0</v>
      </c>
      <c r="BG510">
        <f>IF('Ответы на форму (1)'!BH510="",0,VLOOKUP('Ответы на форму (1)'!BH510,УровниЗнакомства,2,FALSE))</f>
        <v>0</v>
      </c>
      <c r="BH510">
        <f t="shared" si="57"/>
        <v>15</v>
      </c>
      <c r="BI510">
        <f>VLOOKUP('Ответы на форму (1)'!BI510,ТараканоБалл,2,FALSE)</f>
        <v>5</v>
      </c>
      <c r="BJ510">
        <f>VLOOKUP('Ответы на форму (1)'!BJ510,ТараканоБалл,2,FALSE)</f>
        <v>4</v>
      </c>
      <c r="BK510">
        <f>VLOOKUP('Ответы на форму (1)'!BK510,ТараканоБалл,2,FALSE)</f>
        <v>4</v>
      </c>
      <c r="BL510">
        <f>VLOOKUP('Ответы на форму (1)'!BL510,ТараканоБалл,2,FALSE)</f>
        <v>4</v>
      </c>
      <c r="BM510">
        <f t="shared" si="54"/>
        <v>17</v>
      </c>
      <c r="BN510">
        <f t="shared" si="55"/>
        <v>2</v>
      </c>
      <c r="BO510">
        <f>VLOOKUP('Ответы на форму (1)'!BM510,ОбъемИнфы,2,FALSE)</f>
        <v>4</v>
      </c>
      <c r="BP510">
        <f>VLOOKUP('Ответы на форму (1)'!BN510,ОбъемИнфы,2,FALSE)</f>
        <v>1</v>
      </c>
      <c r="BQ510">
        <f>VLOOKUP('Ответы на форму (1)'!BO510,ОбъемИнфы,2,FALSE)</f>
        <v>3</v>
      </c>
      <c r="BR510">
        <f>VLOOKUP('Ответы на форму (1)'!BP510,ОбъемИнфы,2,FALSE)</f>
        <v>2</v>
      </c>
      <c r="BS510">
        <f>VLOOKUP('Ответы на форму (1)'!BQ510,ОбъемИнфы,2,FALSE)</f>
        <v>2</v>
      </c>
      <c r="BT510">
        <f>VLOOKUP('Ответы на форму (1)'!BR510,ОбъемИнфы,2,FALSE)</f>
        <v>3</v>
      </c>
      <c r="BU510">
        <f>VLOOKUP('Ответы на форму (1)'!BS510,ОбъемИнфы,2,FALSE)</f>
        <v>3</v>
      </c>
      <c r="BV510">
        <f>VLOOKUP('Ответы на форму (1)'!BT510,ОбъемИнфы,2,FALSE)</f>
        <v>3</v>
      </c>
      <c r="BW510" t="str">
        <f>IF('Ответы на форму (1)'!BU510&gt;2,"много",'Ответы на форму (1)'!BU510)</f>
        <v>много</v>
      </c>
      <c r="BX510">
        <f>VLOOKUP('Ответы на форму (1)'!BV510,Блыки,2,FALSE)</f>
        <v>0</v>
      </c>
      <c r="BY510">
        <f>IF('Ответы на форму (1)'!BY510="","",'Ответы на форму (1)'!BY510)</f>
        <v>6</v>
      </c>
      <c r="BZ510" t="str">
        <f t="shared" si="50"/>
        <v>Да</v>
      </c>
    </row>
    <row r="511" spans="1:78" x14ac:dyDescent="0.35">
      <c r="A511">
        <f>IF('Ответы на форму (1)'!B511="М",1,0)</f>
        <v>1</v>
      </c>
      <c r="B511">
        <f>'Ответы на форму (1)'!C511</f>
        <v>36</v>
      </c>
      <c r="C511">
        <f>VLOOKUP('Ответы на форму (1)'!G511,Успевание,2,FALSE)</f>
        <v>3</v>
      </c>
      <c r="D511">
        <f>VLOOKUP('Ответы на форму (1)'!H511,Успевание,2,FALSE)</f>
        <v>3</v>
      </c>
      <c r="E511">
        <f t="shared" si="51"/>
        <v>0</v>
      </c>
      <c r="F511">
        <f>VLOOKUP('Ответы на форму (1)'!I511,ШкалаРомека,2,FALSE)</f>
        <v>3</v>
      </c>
      <c r="G511">
        <f>VLOOKUP('Ответы на форму (1)'!J511,ШкалаРомека,2,FALSE)</f>
        <v>3</v>
      </c>
      <c r="H511">
        <f>VLOOKUP('Ответы на форму (1)'!K511,ШкалаРомека,2,FALSE)</f>
        <v>3</v>
      </c>
      <c r="I511">
        <f>VLOOKUP('Ответы на форму (1)'!L511,ШкалаРомека,2,FALSE)</f>
        <v>2</v>
      </c>
      <c r="J511">
        <f>VLOOKUP('Ответы на форму (1)'!M511,ШкалаРомека,2,FALSE)</f>
        <v>3</v>
      </c>
      <c r="K511">
        <f>VLOOKUP('Ответы на форму (1)'!N511,ШкалаРомека,2,FALSE)</f>
        <v>4</v>
      </c>
      <c r="L511">
        <f>VLOOKUP('Ответы на форму (1)'!O511,ШкалаРомека,2,FALSE)</f>
        <v>3</v>
      </c>
      <c r="M511">
        <f>VLOOKUP('Ответы на форму (1)'!P511,ШкалаРомека,2,FALSE)</f>
        <v>2</v>
      </c>
      <c r="N511">
        <f>VLOOKUP('Ответы на форму (1)'!Q511,ШкалаРомека,2,FALSE)</f>
        <v>2</v>
      </c>
      <c r="O511">
        <f>VLOOKUP('Ответы на форму (1)'!R511,ШкалаРомека,2,FALSE)</f>
        <v>3</v>
      </c>
      <c r="P511">
        <f t="shared" si="56"/>
        <v>28</v>
      </c>
      <c r="Q511">
        <f>VLOOKUP('Ответы на форму (1)'!S511,ЧастотаПрактик,2,FALSE)</f>
        <v>1</v>
      </c>
      <c r="R511">
        <f>VLOOKUP('Ответы на форму (1)'!T511,ЧастотаПрактик,2,FALSE)</f>
        <v>1</v>
      </c>
      <c r="S511">
        <f>VLOOKUP('Ответы на форму (1)'!U511,ЧастотаПрактик,2,FALSE)</f>
        <v>3</v>
      </c>
      <c r="T511">
        <f>VLOOKUP('Ответы на форму (1)'!V511,ЧастотаПрактик,2,FALSE)</f>
        <v>3</v>
      </c>
      <c r="U511">
        <f>VLOOKUP('Ответы на форму (1)'!W511,ЧастотаПрактик,2,FALSE)</f>
        <v>3</v>
      </c>
      <c r="V511">
        <f>VLOOKUP('Ответы на форму (1)'!X511,ЧастотаПрактик,2,FALSE)</f>
        <v>4</v>
      </c>
      <c r="W511">
        <f>VLOOKUP('Ответы на форму (1)'!Y511,ЧастотаПрактик,2,FALSE)</f>
        <v>4</v>
      </c>
      <c r="X511">
        <f>VLOOKUP('Ответы на форму (1)'!Z511,ЧастотаПрактик,2,FALSE)</f>
        <v>3</v>
      </c>
      <c r="Y511">
        <f>VLOOKUP('Ответы на форму (1)'!AA511,ЧастотаПрактик,2,FALSE)</f>
        <v>3</v>
      </c>
      <c r="Z511">
        <f>VLOOKUP('Ответы на форму (1)'!AB511,ЧастотаПрактик,2,FALSE)</f>
        <v>4</v>
      </c>
      <c r="AA511">
        <f>VLOOKUP('Ответы на форму (1)'!AC511,ЧастотаПрактик,2,FALSE)</f>
        <v>0</v>
      </c>
      <c r="AB511">
        <f>VLOOKUP('Ответы на форму (1)'!AD511,ЧастотаПрактик,2,FALSE)</f>
        <v>3</v>
      </c>
      <c r="AC511">
        <f>VLOOKUP('Ответы на форму (1)'!AE511,ЧастотаПрактик,2,FALSE)</f>
        <v>4</v>
      </c>
      <c r="AD511">
        <f>VLOOKUP('Ответы на форму (1)'!AF511,ЧастотаПрактик,2,FALSE)</f>
        <v>3</v>
      </c>
      <c r="AE511">
        <f>VLOOKUP('Ответы на форму (1)'!AG511,ДаПочтиНет,2,FALSE)</f>
        <v>2</v>
      </c>
      <c r="AF511">
        <f>VLOOKUP('Ответы на форму (1)'!AH511,ДаПочтиНет,2,FALSE)</f>
        <v>2</v>
      </c>
      <c r="AG511">
        <f>VLOOKUP('Ответы на форму (1)'!AI511,ДаПочтиНет,2,FALSE)</f>
        <v>2</v>
      </c>
      <c r="AH511">
        <f>VLOOKUP('Ответы на форму (1)'!AJ511,ДаПочтиНет,2,FALSE)</f>
        <v>0</v>
      </c>
      <c r="AI511">
        <f>VLOOKUP('Ответы на форму (1)'!AK511,ДаПочтиНет,2,FALSE)</f>
        <v>2</v>
      </c>
      <c r="AJ511">
        <f>VLOOKUP('Ответы на форму (1)'!AL511,ДаПочтиНет,2,FALSE)</f>
        <v>0</v>
      </c>
      <c r="AK511">
        <f>VLOOKUP('Ответы на форму (1)'!AM511,ДаПочтиНет,2,FALSE)</f>
        <v>2</v>
      </c>
      <c r="AL511">
        <f>VLOOKUP('Ответы на форму (1)'!AN511,ДаПочтиНет,2,FALSE)</f>
        <v>1</v>
      </c>
      <c r="AM511">
        <f>VLOOKUP('Ответы на форму (1)'!AO511,ДаПочтиНет,2,FALSE)</f>
        <v>2</v>
      </c>
      <c r="AN511">
        <f t="shared" si="52"/>
        <v>48</v>
      </c>
      <c r="AO511">
        <f>VLOOKUP('Ответы на форму (1)'!AP511,ДаПочтиНет,2,FALSE)</f>
        <v>2</v>
      </c>
      <c r="AP511">
        <f>VLOOKUP('Ответы на форму (1)'!AQ511,ОбразЖизни,2,FALSE)</f>
        <v>2</v>
      </c>
      <c r="AQ511">
        <f>VLOOKUP('Ответы на форму (1)'!AR511,ОбразЖизни,2,FALSE)</f>
        <v>4</v>
      </c>
      <c r="AR511">
        <f>VLOOKUP('Ответы на форму (1)'!AS511,ОбразЖизни,2,FALSE)</f>
        <v>3</v>
      </c>
      <c r="AS511">
        <f>VLOOKUP('Ответы на форму (1)'!AT511,ОбразЖизни,2,FALSE)</f>
        <v>2</v>
      </c>
      <c r="AT511">
        <f>VLOOKUP('Ответы на форму (1)'!AU511,ОбразЖизни,2,FALSE)</f>
        <v>3</v>
      </c>
      <c r="AU511">
        <f>VLOOKUP('Ответы на форму (1)'!AV511,ОбразЖизни,2,FALSE)</f>
        <v>4</v>
      </c>
      <c r="AV511">
        <f>'Ответы на форму (1)'!AW511</f>
        <v>7</v>
      </c>
      <c r="AW511">
        <f>IF('Ответы на форму (1)'!AX511="",0,1)</f>
        <v>1</v>
      </c>
      <c r="AX511">
        <f>VLOOKUP('Ответы на форму (1)'!AY511,Курение,2,FALSE)</f>
        <v>0</v>
      </c>
      <c r="AY511">
        <f>VLOOKUP('Ответы на форму (1)'!AZ511,Алкоголь,2,FALSE)</f>
        <v>0</v>
      </c>
      <c r="AZ511">
        <f>VLOOKUP('Ответы на форму (1)'!BA511,СемейныйОпыт,2,FALSE)</f>
        <v>1</v>
      </c>
      <c r="BA511">
        <f>'Ответы на форму (1)'!BB511</f>
        <v>2</v>
      </c>
      <c r="BB511">
        <f>IF('Ответы на форму (1)'!BC511="",0,VLOOKUP('Ответы на форму (1)'!BC511,УровниЗнакомства,2,FALSE))</f>
        <v>3</v>
      </c>
      <c r="BC511">
        <f>IF('Ответы на форму (1)'!BD511="",0,VLOOKUP('Ответы на форму (1)'!BD511,УровниЗнакомства,2,FALSE))</f>
        <v>4</v>
      </c>
      <c r="BD511">
        <f>IF('Ответы на форму (1)'!BE511="",0,VLOOKUP('Ответы на форму (1)'!BE511,УровниЗнакомства,2,FALSE))</f>
        <v>2</v>
      </c>
      <c r="BE511">
        <f>IF('Ответы на форму (1)'!BF511="",0,VLOOKUP('Ответы на форму (1)'!BF511,УровниЗнакомства,2,FALSE))</f>
        <v>5</v>
      </c>
      <c r="BF511">
        <f>IF('Ответы на форму (1)'!BG511="",0,VLOOKUP('Ответы на форму (1)'!BG511,УровниЗнакомства,2,FALSE))</f>
        <v>1</v>
      </c>
      <c r="BG511">
        <f>IF('Ответы на форму (1)'!BH511="",0,VLOOKUP('Ответы на форму (1)'!BH511,УровниЗнакомства,2,FALSE))</f>
        <v>4</v>
      </c>
      <c r="BH511">
        <f t="shared" si="57"/>
        <v>19</v>
      </c>
      <c r="BI511">
        <f>VLOOKUP('Ответы на форму (1)'!BI511,ТараканоБалл,2,FALSE)</f>
        <v>3</v>
      </c>
      <c r="BJ511">
        <f>VLOOKUP('Ответы на форму (1)'!BJ511,ТараканоБалл,2,FALSE)</f>
        <v>5</v>
      </c>
      <c r="BK511">
        <f>VLOOKUP('Ответы на форму (1)'!BK511,ТараканоБалл,2,FALSE)</f>
        <v>4</v>
      </c>
      <c r="BL511">
        <f>VLOOKUP('Ответы на форму (1)'!BL511,ТараканоБалл,2,FALSE)</f>
        <v>5</v>
      </c>
      <c r="BM511">
        <f t="shared" si="54"/>
        <v>17</v>
      </c>
      <c r="BN511">
        <f t="shared" si="55"/>
        <v>2</v>
      </c>
      <c r="BO511">
        <f>VLOOKUP('Ответы на форму (1)'!BM511,ОбъемИнфы,2,FALSE)</f>
        <v>2</v>
      </c>
      <c r="BP511">
        <f>VLOOKUP('Ответы на форму (1)'!BN511,ОбъемИнфы,2,FALSE)</f>
        <v>1</v>
      </c>
      <c r="BQ511">
        <f>VLOOKUP('Ответы на форму (1)'!BO511,ОбъемИнфы,2,FALSE)</f>
        <v>4</v>
      </c>
      <c r="BR511">
        <f>VLOOKUP('Ответы на форму (1)'!BP511,ОбъемИнфы,2,FALSE)</f>
        <v>4</v>
      </c>
      <c r="BS511">
        <f>VLOOKUP('Ответы на форму (1)'!BQ511,ОбъемИнфы,2,FALSE)</f>
        <v>4</v>
      </c>
      <c r="BT511">
        <f>VLOOKUP('Ответы на форму (1)'!BR511,ОбъемИнфы,2,FALSE)</f>
        <v>1</v>
      </c>
      <c r="BU511">
        <f>VLOOKUP('Ответы на форму (1)'!BS511,ОбъемИнфы,2,FALSE)</f>
        <v>1</v>
      </c>
      <c r="BV511">
        <f>VLOOKUP('Ответы на форму (1)'!BT511,ОбъемИнфы,2,FALSE)</f>
        <v>2</v>
      </c>
      <c r="BW511">
        <f>IF('Ответы на форму (1)'!BU511&gt;2,"много",'Ответы на форму (1)'!BU511)</f>
        <v>2</v>
      </c>
      <c r="BX511">
        <f>VLOOKUP('Ответы на форму (1)'!BV511,Блыки,2,FALSE)</f>
        <v>0</v>
      </c>
      <c r="BY511">
        <f>IF('Ответы на форму (1)'!BY511="","",'Ответы на форму (1)'!BY511)</f>
        <v>9</v>
      </c>
      <c r="BZ511" t="str">
        <f t="shared" si="50"/>
        <v>Да</v>
      </c>
    </row>
    <row r="512" spans="1:78" x14ac:dyDescent="0.35">
      <c r="A512">
        <f>IF('Ответы на форму (1)'!B512="М",1,0)</f>
        <v>1</v>
      </c>
      <c r="B512">
        <f>'Ответы на форму (1)'!C512</f>
        <v>37</v>
      </c>
      <c r="C512">
        <f>VLOOKUP('Ответы на форму (1)'!G512,Успевание,2,FALSE)</f>
        <v>3</v>
      </c>
      <c r="D512">
        <f>VLOOKUP('Ответы на форму (1)'!H512,Успевание,2,FALSE)</f>
        <v>4</v>
      </c>
      <c r="E512">
        <f t="shared" si="51"/>
        <v>-1</v>
      </c>
      <c r="F512">
        <f>VLOOKUP('Ответы на форму (1)'!I512,ШкалаРомека,2,FALSE)</f>
        <v>4</v>
      </c>
      <c r="G512">
        <f>VLOOKUP('Ответы на форму (1)'!J512,ШкалаРомека,2,FALSE)</f>
        <v>4</v>
      </c>
      <c r="H512">
        <f>VLOOKUP('Ответы на форму (1)'!K512,ШкалаРомека,2,FALSE)</f>
        <v>4</v>
      </c>
      <c r="I512">
        <f>VLOOKUP('Ответы на форму (1)'!L512,ШкалаРомека,2,FALSE)</f>
        <v>3</v>
      </c>
      <c r="J512">
        <f>VLOOKUP('Ответы на форму (1)'!M512,ШкалаРомека,2,FALSE)</f>
        <v>3</v>
      </c>
      <c r="K512">
        <f>VLOOKUP('Ответы на форму (1)'!N512,ШкалаРомека,2,FALSE)</f>
        <v>4</v>
      </c>
      <c r="L512">
        <f>VLOOKUP('Ответы на форму (1)'!O512,ШкалаРомека,2,FALSE)</f>
        <v>4</v>
      </c>
      <c r="M512">
        <f>VLOOKUP('Ответы на форму (1)'!P512,ШкалаРомека,2,FALSE)</f>
        <v>4</v>
      </c>
      <c r="N512">
        <f>VLOOKUP('Ответы на форму (1)'!Q512,ШкалаРомека,2,FALSE)</f>
        <v>4</v>
      </c>
      <c r="O512">
        <f>VLOOKUP('Ответы на форму (1)'!R512,ШкалаРомека,2,FALSE)</f>
        <v>4</v>
      </c>
      <c r="P512">
        <f t="shared" si="56"/>
        <v>38</v>
      </c>
      <c r="Q512">
        <f>VLOOKUP('Ответы на форму (1)'!S512,ЧастотаПрактик,2,FALSE)</f>
        <v>3</v>
      </c>
      <c r="R512">
        <f>VLOOKUP('Ответы на форму (1)'!T512,ЧастотаПрактик,2,FALSE)</f>
        <v>2</v>
      </c>
      <c r="S512">
        <f>VLOOKUP('Ответы на форму (1)'!U512,ЧастотаПрактик,2,FALSE)</f>
        <v>4</v>
      </c>
      <c r="T512">
        <f>VLOOKUP('Ответы на форму (1)'!V512,ЧастотаПрактик,2,FALSE)</f>
        <v>2</v>
      </c>
      <c r="U512">
        <f>VLOOKUP('Ответы на форму (1)'!W512,ЧастотаПрактик,2,FALSE)</f>
        <v>1</v>
      </c>
      <c r="V512">
        <f>VLOOKUP('Ответы на форму (1)'!X512,ЧастотаПрактик,2,FALSE)</f>
        <v>1</v>
      </c>
      <c r="W512">
        <f>VLOOKUP('Ответы на форму (1)'!Y512,ЧастотаПрактик,2,FALSE)</f>
        <v>3</v>
      </c>
      <c r="X512">
        <f>VLOOKUP('Ответы на форму (1)'!Z512,ЧастотаПрактик,2,FALSE)</f>
        <v>1</v>
      </c>
      <c r="Y512">
        <f>VLOOKUP('Ответы на форму (1)'!AA512,ЧастотаПрактик,2,FALSE)</f>
        <v>3</v>
      </c>
      <c r="Z512">
        <f>VLOOKUP('Ответы на форму (1)'!AB512,ЧастотаПрактик,2,FALSE)</f>
        <v>3</v>
      </c>
      <c r="AA512">
        <f>VLOOKUP('Ответы на форму (1)'!AC512,ЧастотаПрактик,2,FALSE)</f>
        <v>0</v>
      </c>
      <c r="AB512">
        <f>VLOOKUP('Ответы на форму (1)'!AD512,ЧастотаПрактик,2,FALSE)</f>
        <v>1</v>
      </c>
      <c r="AC512">
        <f>VLOOKUP('Ответы на форму (1)'!AE512,ЧастотаПрактик,2,FALSE)</f>
        <v>1</v>
      </c>
      <c r="AD512">
        <f>VLOOKUP('Ответы на форму (1)'!AF512,ЧастотаПрактик,2,FALSE)</f>
        <v>2</v>
      </c>
      <c r="AE512">
        <f>VLOOKUP('Ответы на форму (1)'!AG512,ДаПочтиНет,2,FALSE)</f>
        <v>2</v>
      </c>
      <c r="AF512">
        <f>VLOOKUP('Ответы на форму (1)'!AH512,ДаПочтиНет,2,FALSE)</f>
        <v>2</v>
      </c>
      <c r="AG512">
        <f>VLOOKUP('Ответы на форму (1)'!AI512,ДаПочтиНет,2,FALSE)</f>
        <v>2</v>
      </c>
      <c r="AH512">
        <f>VLOOKUP('Ответы на форму (1)'!AJ512,ДаПочтиНет,2,FALSE)</f>
        <v>0</v>
      </c>
      <c r="AI512">
        <f>VLOOKUP('Ответы на форму (1)'!AK512,ДаПочтиНет,2,FALSE)</f>
        <v>2</v>
      </c>
      <c r="AJ512">
        <f>VLOOKUP('Ответы на форму (1)'!AL512,ДаПочтиНет,2,FALSE)</f>
        <v>0</v>
      </c>
      <c r="AK512">
        <f>VLOOKUP('Ответы на форму (1)'!AM512,ДаПочтиНет,2,FALSE)</f>
        <v>0</v>
      </c>
      <c r="AL512">
        <f>VLOOKUP('Ответы на форму (1)'!AN512,ДаПочтиНет,2,FALSE)</f>
        <v>2</v>
      </c>
      <c r="AM512">
        <f>VLOOKUP('Ответы на форму (1)'!AO512,ДаПочтиНет,2,FALSE)</f>
        <v>2</v>
      </c>
      <c r="AN512">
        <f t="shared" si="52"/>
        <v>36</v>
      </c>
      <c r="AO512">
        <f>VLOOKUP('Ответы на форму (1)'!AP512,ДаПочтиНет,2,FALSE)</f>
        <v>2</v>
      </c>
      <c r="AP512">
        <f>VLOOKUP('Ответы на форму (1)'!AQ512,ОбразЖизни,2,FALSE)</f>
        <v>2</v>
      </c>
      <c r="AQ512">
        <f>VLOOKUP('Ответы на форму (1)'!AR512,ОбразЖизни,2,FALSE)</f>
        <v>1</v>
      </c>
      <c r="AR512">
        <f>VLOOKUP('Ответы на форму (1)'!AS512,ОбразЖизни,2,FALSE)</f>
        <v>4</v>
      </c>
      <c r="AS512">
        <f>VLOOKUP('Ответы на форму (1)'!AT512,ОбразЖизни,2,FALSE)</f>
        <v>4</v>
      </c>
      <c r="AT512">
        <f>VLOOKUP('Ответы на форму (1)'!AU512,ОбразЖизни,2,FALSE)</f>
        <v>3</v>
      </c>
      <c r="AU512">
        <f>VLOOKUP('Ответы на форму (1)'!AV512,ОбразЖизни,2,FALSE)</f>
        <v>1</v>
      </c>
      <c r="AV512">
        <f>'Ответы на форму (1)'!AW512</f>
        <v>6</v>
      </c>
      <c r="AW512">
        <f>IF('Ответы на форму (1)'!AX512="",0,1)</f>
        <v>0</v>
      </c>
      <c r="AX512">
        <f>VLOOKUP('Ответы на форму (1)'!AY512,Курение,2,FALSE)</f>
        <v>0</v>
      </c>
      <c r="AY512">
        <f>VLOOKUP('Ответы на форму (1)'!AZ512,Алкоголь,2,FALSE)</f>
        <v>1</v>
      </c>
      <c r="AZ512">
        <f>VLOOKUP('Ответы на форму (1)'!BA512,СемейныйОпыт,2,FALSE)</f>
        <v>3</v>
      </c>
      <c r="BA512">
        <f>'Ответы на форму (1)'!BB512</f>
        <v>1</v>
      </c>
      <c r="BB512">
        <f>IF('Ответы на форму (1)'!BC512="",0,VLOOKUP('Ответы на форму (1)'!BC512,УровниЗнакомства,2,FALSE))</f>
        <v>3</v>
      </c>
      <c r="BC512">
        <f>IF('Ответы на форму (1)'!BD512="",0,VLOOKUP('Ответы на форму (1)'!BD512,УровниЗнакомства,2,FALSE))</f>
        <v>2</v>
      </c>
      <c r="BD512">
        <f>IF('Ответы на форму (1)'!BE512="",0,VLOOKUP('Ответы на форму (1)'!BE512,УровниЗнакомства,2,FALSE))</f>
        <v>4</v>
      </c>
      <c r="BE512">
        <f>IF('Ответы на форму (1)'!BF512="",0,VLOOKUP('Ответы на форму (1)'!BF512,УровниЗнакомства,2,FALSE))</f>
        <v>4</v>
      </c>
      <c r="BF512">
        <f>IF('Ответы на форму (1)'!BG512="",0,VLOOKUP('Ответы на форму (1)'!BG512,УровниЗнакомства,2,FALSE))</f>
        <v>1</v>
      </c>
      <c r="BG512">
        <f>IF('Ответы на форму (1)'!BH512="",0,VLOOKUP('Ответы на форму (1)'!BH512,УровниЗнакомства,2,FALSE))</f>
        <v>1</v>
      </c>
      <c r="BH512">
        <f t="shared" si="57"/>
        <v>15</v>
      </c>
      <c r="BI512">
        <f>VLOOKUP('Ответы на форму (1)'!BI512,ТараканоБалл,2,FALSE)</f>
        <v>3</v>
      </c>
      <c r="BJ512">
        <f>VLOOKUP('Ответы на форму (1)'!BJ512,ТараканоБалл,2,FALSE)</f>
        <v>4</v>
      </c>
      <c r="BK512">
        <f>VLOOKUP('Ответы на форму (1)'!BK512,ТараканоБалл,2,FALSE)</f>
        <v>4</v>
      </c>
      <c r="BL512">
        <f>VLOOKUP('Ответы на форму (1)'!BL512,ТараканоБалл,2,FALSE)</f>
        <v>5</v>
      </c>
      <c r="BM512">
        <f t="shared" si="54"/>
        <v>16</v>
      </c>
      <c r="BN512">
        <f t="shared" si="55"/>
        <v>2</v>
      </c>
      <c r="BO512">
        <f>VLOOKUP('Ответы на форму (1)'!BM512,ОбъемИнфы,2,FALSE)</f>
        <v>3</v>
      </c>
      <c r="BP512">
        <f>VLOOKUP('Ответы на форму (1)'!BN512,ОбъемИнфы,2,FALSE)</f>
        <v>2</v>
      </c>
      <c r="BQ512">
        <f>VLOOKUP('Ответы на форму (1)'!BO512,ОбъемИнфы,2,FALSE)</f>
        <v>1</v>
      </c>
      <c r="BR512">
        <f>VLOOKUP('Ответы на форму (1)'!BP512,ОбъемИнфы,2,FALSE)</f>
        <v>1</v>
      </c>
      <c r="BS512">
        <f>VLOOKUP('Ответы на форму (1)'!BQ512,ОбъемИнфы,2,FALSE)</f>
        <v>3</v>
      </c>
      <c r="BT512">
        <f>VLOOKUP('Ответы на форму (1)'!BR512,ОбъемИнфы,2,FALSE)</f>
        <v>0</v>
      </c>
      <c r="BU512">
        <f>VLOOKUP('Ответы на форму (1)'!BS512,ОбъемИнфы,2,FALSE)</f>
        <v>3</v>
      </c>
      <c r="BV512">
        <f>VLOOKUP('Ответы на форму (1)'!BT512,ОбъемИнфы,2,FALSE)</f>
        <v>0</v>
      </c>
      <c r="BW512">
        <f>IF('Ответы на форму (1)'!BU512&gt;2,"много",'Ответы на форму (1)'!BU512)</f>
        <v>2</v>
      </c>
      <c r="BX512">
        <f>VLOOKUP('Ответы на форму (1)'!BV512,Блыки,2,FALSE)</f>
        <v>0</v>
      </c>
      <c r="BY512">
        <f>IF('Ответы на форму (1)'!BY512="","",'Ответы на форму (1)'!BY512)</f>
        <v>9</v>
      </c>
      <c r="BZ512" t="str">
        <f t="shared" si="50"/>
        <v>Да</v>
      </c>
    </row>
    <row r="513" spans="1:78" x14ac:dyDescent="0.35">
      <c r="A513">
        <f>IF('Ответы на форму (1)'!B513="М",1,0)</f>
        <v>0</v>
      </c>
      <c r="B513">
        <f>'Ответы на форму (1)'!C513</f>
        <v>39</v>
      </c>
      <c r="C513">
        <f>VLOOKUP('Ответы на форму (1)'!G513,Успевание,2,FALSE)</f>
        <v>4</v>
      </c>
      <c r="D513">
        <f>VLOOKUP('Ответы на форму (1)'!H513,Успевание,2,FALSE)</f>
        <v>3</v>
      </c>
      <c r="E513">
        <f t="shared" si="51"/>
        <v>1</v>
      </c>
      <c r="F513">
        <f>VLOOKUP('Ответы на форму (1)'!I513,ШкалаРомека,2,FALSE)</f>
        <v>3</v>
      </c>
      <c r="G513">
        <f>VLOOKUP('Ответы на форму (1)'!J513,ШкалаРомека,2,FALSE)</f>
        <v>4</v>
      </c>
      <c r="H513">
        <f>VLOOKUP('Ответы на форму (1)'!K513,ШкалаРомека,2,FALSE)</f>
        <v>3</v>
      </c>
      <c r="I513">
        <f>VLOOKUP('Ответы на форму (1)'!L513,ШкалаРомека,2,FALSE)</f>
        <v>2</v>
      </c>
      <c r="J513">
        <f>VLOOKUP('Ответы на форму (1)'!M513,ШкалаРомека,2,FALSE)</f>
        <v>4</v>
      </c>
      <c r="K513">
        <f>VLOOKUP('Ответы на форму (1)'!N513,ШкалаРомека,2,FALSE)</f>
        <v>4</v>
      </c>
      <c r="L513">
        <f>VLOOKUP('Ответы на форму (1)'!O513,ШкалаРомека,2,FALSE)</f>
        <v>4</v>
      </c>
      <c r="M513">
        <f>VLOOKUP('Ответы на форму (1)'!P513,ШкалаРомека,2,FALSE)</f>
        <v>4</v>
      </c>
      <c r="N513">
        <f>VLOOKUP('Ответы на форму (1)'!Q513,ШкалаРомека,2,FALSE)</f>
        <v>4</v>
      </c>
      <c r="O513">
        <f>VLOOKUP('Ответы на форму (1)'!R513,ШкалаРомека,2,FALSE)</f>
        <v>4</v>
      </c>
      <c r="P513">
        <f t="shared" si="56"/>
        <v>36</v>
      </c>
      <c r="Q513">
        <f>VLOOKUP('Ответы на форму (1)'!S513,ЧастотаПрактик,2,FALSE)</f>
        <v>2</v>
      </c>
      <c r="R513">
        <f>VLOOKUP('Ответы на форму (1)'!T513,ЧастотаПрактик,2,FALSE)</f>
        <v>2</v>
      </c>
      <c r="S513">
        <f>VLOOKUP('Ответы на форму (1)'!U513,ЧастотаПрактик,2,FALSE)</f>
        <v>3</v>
      </c>
      <c r="T513">
        <f>VLOOKUP('Ответы на форму (1)'!V513,ЧастотаПрактик,2,FALSE)</f>
        <v>4</v>
      </c>
      <c r="U513">
        <f>VLOOKUP('Ответы на форму (1)'!W513,ЧастотаПрактик,2,FALSE)</f>
        <v>0</v>
      </c>
      <c r="V513">
        <f>VLOOKUP('Ответы на форму (1)'!X513,ЧастотаПрактик,2,FALSE)</f>
        <v>1</v>
      </c>
      <c r="W513">
        <f>VLOOKUP('Ответы на форму (1)'!Y513,ЧастотаПрактик,2,FALSE)</f>
        <v>2</v>
      </c>
      <c r="X513">
        <f>VLOOKUP('Ответы на форму (1)'!Z513,ЧастотаПрактик,2,FALSE)</f>
        <v>3</v>
      </c>
      <c r="Y513">
        <f>VLOOKUP('Ответы на форму (1)'!AA513,ЧастотаПрактик,2,FALSE)</f>
        <v>2</v>
      </c>
      <c r="Z513">
        <f>VLOOKUP('Ответы на форму (1)'!AB513,ЧастотаПрактик,2,FALSE)</f>
        <v>2</v>
      </c>
      <c r="AA513">
        <f>VLOOKUP('Ответы на форму (1)'!AC513,ЧастотаПрактик,2,FALSE)</f>
        <v>3</v>
      </c>
      <c r="AB513">
        <f>VLOOKUP('Ответы на форму (1)'!AD513,ЧастотаПрактик,2,FALSE)</f>
        <v>3</v>
      </c>
      <c r="AC513">
        <f>VLOOKUP('Ответы на форму (1)'!AE513,ЧастотаПрактик,2,FALSE)</f>
        <v>2</v>
      </c>
      <c r="AD513">
        <f>VLOOKUP('Ответы на форму (1)'!AF513,ЧастотаПрактик,2,FALSE)</f>
        <v>4</v>
      </c>
      <c r="AE513">
        <f>VLOOKUP('Ответы на форму (1)'!AG513,ДаПочтиНет,2,FALSE)</f>
        <v>0</v>
      </c>
      <c r="AF513">
        <f>VLOOKUP('Ответы на форму (1)'!AH513,ДаПочтиНет,2,FALSE)</f>
        <v>0</v>
      </c>
      <c r="AG513">
        <f>VLOOKUP('Ответы на форму (1)'!AI513,ДаПочтиНет,2,FALSE)</f>
        <v>0</v>
      </c>
      <c r="AH513">
        <f>VLOOKUP('Ответы на форму (1)'!AJ513,ДаПочтиНет,2,FALSE)</f>
        <v>0</v>
      </c>
      <c r="AI513">
        <f>VLOOKUP('Ответы на форму (1)'!AK513,ДаПочтиНет,2,FALSE)</f>
        <v>0</v>
      </c>
      <c r="AJ513">
        <f>VLOOKUP('Ответы на форму (1)'!AL513,ДаПочтиНет,2,FALSE)</f>
        <v>2</v>
      </c>
      <c r="AK513">
        <f>VLOOKUP('Ответы на форму (1)'!AM513,ДаПочтиНет,2,FALSE)</f>
        <v>0</v>
      </c>
      <c r="AL513">
        <f>VLOOKUP('Ответы на форму (1)'!AN513,ДаПочтиНет,2,FALSE)</f>
        <v>2</v>
      </c>
      <c r="AM513">
        <f>VLOOKUP('Ответы на форму (1)'!AO513,ДаПочтиНет,2,FALSE)</f>
        <v>2</v>
      </c>
      <c r="AN513">
        <f t="shared" si="52"/>
        <v>37</v>
      </c>
      <c r="AO513">
        <f>VLOOKUP('Ответы на форму (1)'!AP513,ДаПочтиНет,2,FALSE)</f>
        <v>2</v>
      </c>
      <c r="AP513">
        <f>VLOOKUP('Ответы на форму (1)'!AQ513,ОбразЖизни,2,FALSE)</f>
        <v>4</v>
      </c>
      <c r="AQ513">
        <f>VLOOKUP('Ответы на форму (1)'!AR513,ОбразЖизни,2,FALSE)</f>
        <v>4</v>
      </c>
      <c r="AR513">
        <f>VLOOKUP('Ответы на форму (1)'!AS513,ОбразЖизни,2,FALSE)</f>
        <v>4</v>
      </c>
      <c r="AS513">
        <f>VLOOKUP('Ответы на форму (1)'!AT513,ОбразЖизни,2,FALSE)</f>
        <v>1</v>
      </c>
      <c r="AT513">
        <f>VLOOKUP('Ответы на форму (1)'!AU513,ОбразЖизни,2,FALSE)</f>
        <v>3</v>
      </c>
      <c r="AU513">
        <f>VLOOKUP('Ответы на форму (1)'!AV513,ОбразЖизни,2,FALSE)</f>
        <v>3</v>
      </c>
      <c r="AV513">
        <f>'Ответы на форму (1)'!AW513</f>
        <v>6</v>
      </c>
      <c r="AW513">
        <f>IF('Ответы на форму (1)'!AX513="",0,1)</f>
        <v>0</v>
      </c>
      <c r="AX513">
        <f>VLOOKUP('Ответы на форму (1)'!AY513,Курение,2,FALSE)</f>
        <v>2</v>
      </c>
      <c r="AY513">
        <f>VLOOKUP('Ответы на форму (1)'!AZ513,Алкоголь,2,FALSE)</f>
        <v>2</v>
      </c>
      <c r="AZ513">
        <f>VLOOKUP('Ответы на форму (1)'!BA513,СемейныйОпыт,2,FALSE)</f>
        <v>3</v>
      </c>
      <c r="BA513">
        <f>'Ответы на форму (1)'!BB513</f>
        <v>1</v>
      </c>
      <c r="BB513">
        <f>IF('Ответы на форму (1)'!BC513="",0,VLOOKUP('Ответы на форму (1)'!BC513,УровниЗнакомства,2,FALSE))</f>
        <v>0</v>
      </c>
      <c r="BC513">
        <f>IF('Ответы на форму (1)'!BD513="",0,VLOOKUP('Ответы на форму (1)'!BD513,УровниЗнакомства,2,FALSE))</f>
        <v>0</v>
      </c>
      <c r="BD513">
        <f>IF('Ответы на форму (1)'!BE513="",0,VLOOKUP('Ответы на форму (1)'!BE513,УровниЗнакомства,2,FALSE))</f>
        <v>0</v>
      </c>
      <c r="BE513">
        <f>IF('Ответы на форму (1)'!BF513="",0,VLOOKUP('Ответы на форму (1)'!BF513,УровниЗнакомства,2,FALSE))</f>
        <v>0</v>
      </c>
      <c r="BF513">
        <f>IF('Ответы на форму (1)'!BG513="",0,VLOOKUP('Ответы на форму (1)'!BG513,УровниЗнакомства,2,FALSE))</f>
        <v>0</v>
      </c>
      <c r="BG513">
        <f>IF('Ответы на форму (1)'!BH513="",0,VLOOKUP('Ответы на форму (1)'!BH513,УровниЗнакомства,2,FALSE))</f>
        <v>0</v>
      </c>
      <c r="BH513">
        <f t="shared" si="57"/>
        <v>0</v>
      </c>
      <c r="BI513">
        <f>VLOOKUP('Ответы на форму (1)'!BI513,ТараканоБалл,2,FALSE)</f>
        <v>3</v>
      </c>
      <c r="BJ513">
        <f>VLOOKUP('Ответы на форму (1)'!BJ513,ТараканоБалл,2,FALSE)</f>
        <v>4</v>
      </c>
      <c r="BK513">
        <f>VLOOKUP('Ответы на форму (1)'!BK513,ТараканоБалл,2,FALSE)</f>
        <v>3</v>
      </c>
      <c r="BL513">
        <f>VLOOKUP('Ответы на форму (1)'!BL513,ТараканоБалл,2,FALSE)</f>
        <v>5</v>
      </c>
      <c r="BM513">
        <f t="shared" si="54"/>
        <v>15</v>
      </c>
      <c r="BN513">
        <f t="shared" si="55"/>
        <v>2</v>
      </c>
      <c r="BO513">
        <f>VLOOKUP('Ответы на форму (1)'!BM513,ОбъемИнфы,2,FALSE)</f>
        <v>4</v>
      </c>
      <c r="BP513">
        <f>VLOOKUP('Ответы на форму (1)'!BN513,ОбъемИнфы,2,FALSE)</f>
        <v>0</v>
      </c>
      <c r="BQ513">
        <f>VLOOKUP('Ответы на форму (1)'!BO513,ОбъемИнфы,2,FALSE)</f>
        <v>1</v>
      </c>
      <c r="BR513">
        <f>VLOOKUP('Ответы на форму (1)'!BP513,ОбъемИнфы,2,FALSE)</f>
        <v>2</v>
      </c>
      <c r="BS513">
        <f>VLOOKUP('Ответы на форму (1)'!BQ513,ОбъемИнфы,2,FALSE)</f>
        <v>4</v>
      </c>
      <c r="BT513">
        <f>VLOOKUP('Ответы на форму (1)'!BR513,ОбъемИнфы,2,FALSE)</f>
        <v>4</v>
      </c>
      <c r="BU513">
        <f>VLOOKUP('Ответы на форму (1)'!BS513,ОбъемИнфы,2,FALSE)</f>
        <v>2</v>
      </c>
      <c r="BV513">
        <f>VLOOKUP('Ответы на форму (1)'!BT513,ОбъемИнфы,2,FALSE)</f>
        <v>1</v>
      </c>
      <c r="BW513">
        <f>IF('Ответы на форму (1)'!BU513&gt;2,"много",'Ответы на форму (1)'!BU513)</f>
        <v>1</v>
      </c>
      <c r="BX513">
        <f>VLOOKUP('Ответы на форму (1)'!BV513,Блыки,2,FALSE)</f>
        <v>1</v>
      </c>
      <c r="BY513">
        <f>IF('Ответы на форму (1)'!BY513="","",'Ответы на форму (1)'!BY513)</f>
        <v>8</v>
      </c>
      <c r="BZ513" t="str">
        <f t="shared" si="50"/>
        <v>Да</v>
      </c>
    </row>
    <row r="514" spans="1:78" x14ac:dyDescent="0.35">
      <c r="A514">
        <f>IF('Ответы на форму (1)'!B514="М",1,0)</f>
        <v>1</v>
      </c>
      <c r="B514">
        <f>'Ответы на форму (1)'!C514</f>
        <v>31</v>
      </c>
      <c r="C514">
        <f>VLOOKUP('Ответы на форму (1)'!G514,Успевание,2,FALSE)</f>
        <v>3</v>
      </c>
      <c r="D514">
        <f>VLOOKUP('Ответы на форму (1)'!H514,Успевание,2,FALSE)</f>
        <v>2</v>
      </c>
      <c r="E514">
        <f t="shared" si="51"/>
        <v>1</v>
      </c>
      <c r="F514">
        <f>VLOOKUP('Ответы на форму (1)'!I514,ШкалаРомека,2,FALSE)</f>
        <v>4</v>
      </c>
      <c r="G514">
        <f>VLOOKUP('Ответы на форму (1)'!J514,ШкалаРомека,2,FALSE)</f>
        <v>3</v>
      </c>
      <c r="H514">
        <f>VLOOKUP('Ответы на форму (1)'!K514,ШкалаРомека,2,FALSE)</f>
        <v>2</v>
      </c>
      <c r="I514">
        <f>VLOOKUP('Ответы на форму (1)'!L514,ШкалаРомека,2,FALSE)</f>
        <v>2</v>
      </c>
      <c r="J514">
        <f>VLOOKUP('Ответы на форму (1)'!M514,ШкалаРомека,2,FALSE)</f>
        <v>4</v>
      </c>
      <c r="K514">
        <f>VLOOKUP('Ответы на форму (1)'!N514,ШкалаРомека,2,FALSE)</f>
        <v>4</v>
      </c>
      <c r="L514">
        <f>VLOOKUP('Ответы на форму (1)'!O514,ШкалаРомека,2,FALSE)</f>
        <v>4</v>
      </c>
      <c r="M514">
        <f>VLOOKUP('Ответы на форму (1)'!P514,ШкалаРомека,2,FALSE)</f>
        <v>3</v>
      </c>
      <c r="N514">
        <f>VLOOKUP('Ответы на форму (1)'!Q514,ШкалаРомека,2,FALSE)</f>
        <v>3</v>
      </c>
      <c r="O514">
        <f>VLOOKUP('Ответы на форму (1)'!R514,ШкалаРомека,2,FALSE)</f>
        <v>3</v>
      </c>
      <c r="P514">
        <f t="shared" si="56"/>
        <v>32</v>
      </c>
      <c r="Q514">
        <f>VLOOKUP('Ответы на форму (1)'!S514,ЧастотаПрактик,2,FALSE)</f>
        <v>1</v>
      </c>
      <c r="R514">
        <f>VLOOKUP('Ответы на форму (1)'!T514,ЧастотаПрактик,2,FALSE)</f>
        <v>1</v>
      </c>
      <c r="S514">
        <f>VLOOKUP('Ответы на форму (1)'!U514,ЧастотаПрактик,2,FALSE)</f>
        <v>3</v>
      </c>
      <c r="T514">
        <f>VLOOKUP('Ответы на форму (1)'!V514,ЧастотаПрактик,2,FALSE)</f>
        <v>4</v>
      </c>
      <c r="U514">
        <f>VLOOKUP('Ответы на форму (1)'!W514,ЧастотаПрактик,2,FALSE)</f>
        <v>2</v>
      </c>
      <c r="V514">
        <f>VLOOKUP('Ответы на форму (1)'!X514,ЧастотаПрактик,2,FALSE)</f>
        <v>1</v>
      </c>
      <c r="W514">
        <f>VLOOKUP('Ответы на форму (1)'!Y514,ЧастотаПрактик,2,FALSE)</f>
        <v>4</v>
      </c>
      <c r="X514">
        <f>VLOOKUP('Ответы на форму (1)'!Z514,ЧастотаПрактик,2,FALSE)</f>
        <v>4</v>
      </c>
      <c r="Y514">
        <f>VLOOKUP('Ответы на форму (1)'!AA514,ЧастотаПрактик,2,FALSE)</f>
        <v>2</v>
      </c>
      <c r="Z514">
        <f>VLOOKUP('Ответы на форму (1)'!AB514,ЧастотаПрактик,2,FALSE)</f>
        <v>2</v>
      </c>
      <c r="AA514">
        <f>VLOOKUP('Ответы на форму (1)'!AC514,ЧастотаПрактик,2,FALSE)</f>
        <v>2</v>
      </c>
      <c r="AB514">
        <f>VLOOKUP('Ответы на форму (1)'!AD514,ЧастотаПрактик,2,FALSE)</f>
        <v>3</v>
      </c>
      <c r="AC514">
        <f>VLOOKUP('Ответы на форму (1)'!AE514,ЧастотаПрактик,2,FALSE)</f>
        <v>3</v>
      </c>
      <c r="AD514">
        <f>VLOOKUP('Ответы на форму (1)'!AF514,ЧастотаПрактик,2,FALSE)</f>
        <v>2</v>
      </c>
      <c r="AE514">
        <f>VLOOKUP('Ответы на форму (1)'!AG514,ДаПочтиНет,2,FALSE)</f>
        <v>2</v>
      </c>
      <c r="AF514">
        <f>VLOOKUP('Ответы на форму (1)'!AH514,ДаПочтиНет,2,FALSE)</f>
        <v>2</v>
      </c>
      <c r="AG514">
        <f>VLOOKUP('Ответы на форму (1)'!AI514,ДаПочтиНет,2,FALSE)</f>
        <v>2</v>
      </c>
      <c r="AH514">
        <f>VLOOKUP('Ответы на форму (1)'!AJ514,ДаПочтиНет,2,FALSE)</f>
        <v>2</v>
      </c>
      <c r="AI514">
        <f>VLOOKUP('Ответы на форму (1)'!AK514,ДаПочтиНет,2,FALSE)</f>
        <v>2</v>
      </c>
      <c r="AJ514">
        <f>VLOOKUP('Ответы на форму (1)'!AL514,ДаПочтиНет,2,FALSE)</f>
        <v>1</v>
      </c>
      <c r="AK514">
        <f>VLOOKUP('Ответы на форму (1)'!AM514,ДаПочтиНет,2,FALSE)</f>
        <v>2</v>
      </c>
      <c r="AL514">
        <f>VLOOKUP('Ответы на форму (1)'!AN514,ДаПочтиНет,2,FALSE)</f>
        <v>2</v>
      </c>
      <c r="AM514">
        <f>VLOOKUP('Ответы на форму (1)'!AO514,ДаПочтиНет,2,FALSE)</f>
        <v>0</v>
      </c>
      <c r="AN514">
        <f t="shared" si="52"/>
        <v>47</v>
      </c>
      <c r="AO514">
        <f>VLOOKUP('Ответы на форму (1)'!AP514,ДаПочтиНет,2,FALSE)</f>
        <v>2</v>
      </c>
      <c r="AP514">
        <f>VLOOKUP('Ответы на форму (1)'!AQ514,ОбразЖизни,2,FALSE)</f>
        <v>3</v>
      </c>
      <c r="AQ514">
        <f>VLOOKUP('Ответы на форму (1)'!AR514,ОбразЖизни,2,FALSE)</f>
        <v>4</v>
      </c>
      <c r="AR514">
        <f>VLOOKUP('Ответы на форму (1)'!AS514,ОбразЖизни,2,FALSE)</f>
        <v>0</v>
      </c>
      <c r="AS514">
        <f>VLOOKUP('Ответы на форму (1)'!AT514,ОбразЖизни,2,FALSE)</f>
        <v>1</v>
      </c>
      <c r="AT514">
        <f>VLOOKUP('Ответы на форму (1)'!AU514,ОбразЖизни,2,FALSE)</f>
        <v>2</v>
      </c>
      <c r="AU514">
        <f>VLOOKUP('Ответы на форму (1)'!AV514,ОбразЖизни,2,FALSE)</f>
        <v>3</v>
      </c>
      <c r="AV514">
        <f>'Ответы на форму (1)'!AW514</f>
        <v>3</v>
      </c>
      <c r="AW514">
        <f>IF('Ответы на форму (1)'!AX514="",0,1)</f>
        <v>0</v>
      </c>
      <c r="AX514">
        <f>VLOOKUP('Ответы на форму (1)'!AY514,Курение,2,FALSE)</f>
        <v>2</v>
      </c>
      <c r="AY514">
        <f>VLOOKUP('Ответы на форму (1)'!AZ514,Алкоголь,2,FALSE)</f>
        <v>3</v>
      </c>
      <c r="AZ514">
        <f>VLOOKUP('Ответы на форму (1)'!BA514,СемейныйОпыт,2,FALSE)</f>
        <v>1</v>
      </c>
      <c r="BA514">
        <f>'Ответы на форму (1)'!BB514</f>
        <v>0</v>
      </c>
      <c r="BB514">
        <f>IF('Ответы на форму (1)'!BC514="",0,VLOOKUP('Ответы на форму (1)'!BC514,УровниЗнакомства,2,FALSE))</f>
        <v>2</v>
      </c>
      <c r="BC514">
        <f>IF('Ответы на форму (1)'!BD514="",0,VLOOKUP('Ответы на форму (1)'!BD514,УровниЗнакомства,2,FALSE))</f>
        <v>2</v>
      </c>
      <c r="BD514">
        <f>IF('Ответы на форму (1)'!BE514="",0,VLOOKUP('Ответы на форму (1)'!BE514,УровниЗнакомства,2,FALSE))</f>
        <v>3</v>
      </c>
      <c r="BE514">
        <f>IF('Ответы на форму (1)'!BF514="",0,VLOOKUP('Ответы на форму (1)'!BF514,УровниЗнакомства,2,FALSE))</f>
        <v>5</v>
      </c>
      <c r="BF514">
        <f>IF('Ответы на форму (1)'!BG514="",0,VLOOKUP('Ответы на форму (1)'!BG514,УровниЗнакомства,2,FALSE))</f>
        <v>3</v>
      </c>
      <c r="BG514">
        <f>IF('Ответы на форму (1)'!BH514="",0,VLOOKUP('Ответы на форму (1)'!BH514,УровниЗнакомства,2,FALSE))</f>
        <v>0</v>
      </c>
      <c r="BH514">
        <f t="shared" si="57"/>
        <v>15</v>
      </c>
      <c r="BI514">
        <f>VLOOKUP('Ответы на форму (1)'!BI514,ТараканоБалл,2,FALSE)</f>
        <v>3</v>
      </c>
      <c r="BJ514">
        <f>VLOOKUP('Ответы на форму (1)'!BJ514,ТараканоБалл,2,FALSE)</f>
        <v>4</v>
      </c>
      <c r="BK514">
        <f>VLOOKUP('Ответы на форму (1)'!BK514,ТараканоБалл,2,FALSE)</f>
        <v>4</v>
      </c>
      <c r="BL514">
        <f>VLOOKUP('Ответы на форму (1)'!BL514,ТараканоБалл,2,FALSE)</f>
        <v>4</v>
      </c>
      <c r="BM514">
        <f t="shared" si="54"/>
        <v>15</v>
      </c>
      <c r="BN514">
        <f t="shared" si="55"/>
        <v>2</v>
      </c>
      <c r="BO514">
        <f>VLOOKUP('Ответы на форму (1)'!BM514,ОбъемИнфы,2,FALSE)</f>
        <v>4</v>
      </c>
      <c r="BP514">
        <f>VLOOKUP('Ответы на форму (1)'!BN514,ОбъемИнфы,2,FALSE)</f>
        <v>3</v>
      </c>
      <c r="BQ514">
        <f>VLOOKUP('Ответы на форму (1)'!BO514,ОбъемИнфы,2,FALSE)</f>
        <v>1</v>
      </c>
      <c r="BR514">
        <f>VLOOKUP('Ответы на форму (1)'!BP514,ОбъемИнфы,2,FALSE)</f>
        <v>2</v>
      </c>
      <c r="BS514">
        <f>VLOOKUP('Ответы на форму (1)'!BQ514,ОбъемИнфы,2,FALSE)</f>
        <v>2</v>
      </c>
      <c r="BT514">
        <f>VLOOKUP('Ответы на форму (1)'!BR514,ОбъемИнфы,2,FALSE)</f>
        <v>0</v>
      </c>
      <c r="BU514">
        <f>VLOOKUP('Ответы на форму (1)'!BS514,ОбъемИнфы,2,FALSE)</f>
        <v>0</v>
      </c>
      <c r="BV514">
        <f>VLOOKUP('Ответы на форму (1)'!BT514,ОбъемИнфы,2,FALSE)</f>
        <v>0</v>
      </c>
      <c r="BW514">
        <f>IF('Ответы на форму (1)'!BU514&gt;2,"много",'Ответы на форму (1)'!BU514)</f>
        <v>1</v>
      </c>
      <c r="BX514">
        <f>VLOOKUP('Ответы на форму (1)'!BV514,Блыки,2,FALSE)</f>
        <v>0</v>
      </c>
      <c r="BY514">
        <f>IF('Ответы на форму (1)'!BY514="","",'Ответы на форму (1)'!BY514)</f>
        <v>3</v>
      </c>
      <c r="BZ514" t="str">
        <f t="shared" ref="BZ514:BZ577" si="58">IF(BA514&gt;0,"Да","Нет")</f>
        <v>Нет</v>
      </c>
    </row>
    <row r="515" spans="1:78" x14ac:dyDescent="0.35">
      <c r="A515">
        <f>IF('Ответы на форму (1)'!B515="М",1,0)</f>
        <v>1</v>
      </c>
      <c r="B515">
        <f>'Ответы на форму (1)'!C515</f>
        <v>37</v>
      </c>
      <c r="C515">
        <f>VLOOKUP('Ответы на форму (1)'!G515,Успевание,2,FALSE)</f>
        <v>3</v>
      </c>
      <c r="D515">
        <f>VLOOKUP('Ответы на форму (1)'!H515,Успевание,2,FALSE)</f>
        <v>1</v>
      </c>
      <c r="E515">
        <f t="shared" ref="E515:E578" si="59">SIGN(C515-D515)</f>
        <v>1</v>
      </c>
      <c r="F515">
        <f>VLOOKUP('Ответы на форму (1)'!I515,ШкалаРомека,2,FALSE)</f>
        <v>3</v>
      </c>
      <c r="G515">
        <f>VLOOKUP('Ответы на форму (1)'!J515,ШкалаРомека,2,FALSE)</f>
        <v>3</v>
      </c>
      <c r="H515">
        <f>VLOOKUP('Ответы на форму (1)'!K515,ШкалаРомека,2,FALSE)</f>
        <v>2</v>
      </c>
      <c r="I515">
        <f>VLOOKUP('Ответы на форму (1)'!L515,ШкалаРомека,2,FALSE)</f>
        <v>2</v>
      </c>
      <c r="J515">
        <f>VLOOKUP('Ответы на форму (1)'!M515,ШкалаРомека,2,FALSE)</f>
        <v>4</v>
      </c>
      <c r="K515">
        <f>VLOOKUP('Ответы на форму (1)'!N515,ШкалаРомека,2,FALSE)</f>
        <v>4</v>
      </c>
      <c r="L515">
        <f>VLOOKUP('Ответы на форму (1)'!O515,ШкалаРомека,2,FALSE)</f>
        <v>2</v>
      </c>
      <c r="M515">
        <f>VLOOKUP('Ответы на форму (1)'!P515,ШкалаРомека,2,FALSE)</f>
        <v>3</v>
      </c>
      <c r="N515">
        <f>VLOOKUP('Ответы на форму (1)'!Q515,ШкалаРомека,2,FALSE)</f>
        <v>2</v>
      </c>
      <c r="O515">
        <f>VLOOKUP('Ответы на форму (1)'!R515,ШкалаРомека,2,FALSE)</f>
        <v>2</v>
      </c>
      <c r="P515">
        <f t="shared" si="56"/>
        <v>27</v>
      </c>
      <c r="Q515">
        <f>VLOOKUP('Ответы на форму (1)'!S515,ЧастотаПрактик,2,FALSE)</f>
        <v>3</v>
      </c>
      <c r="R515">
        <f>VLOOKUP('Ответы на форму (1)'!T515,ЧастотаПрактик,2,FALSE)</f>
        <v>2</v>
      </c>
      <c r="S515">
        <f>VLOOKUP('Ответы на форму (1)'!U515,ЧастотаПрактик,2,FALSE)</f>
        <v>3</v>
      </c>
      <c r="T515">
        <f>VLOOKUP('Ответы на форму (1)'!V515,ЧастотаПрактик,2,FALSE)</f>
        <v>3</v>
      </c>
      <c r="U515">
        <f>VLOOKUP('Ответы на форму (1)'!W515,ЧастотаПрактик,2,FALSE)</f>
        <v>2</v>
      </c>
      <c r="V515">
        <f>VLOOKUP('Ответы на форму (1)'!X515,ЧастотаПрактик,2,FALSE)</f>
        <v>2</v>
      </c>
      <c r="W515">
        <f>VLOOKUP('Ответы на форму (1)'!Y515,ЧастотаПрактик,2,FALSE)</f>
        <v>3</v>
      </c>
      <c r="X515">
        <f>VLOOKUP('Ответы на форму (1)'!Z515,ЧастотаПрактик,2,FALSE)</f>
        <v>4</v>
      </c>
      <c r="Y515">
        <f>VLOOKUP('Ответы на форму (1)'!AA515,ЧастотаПрактик,2,FALSE)</f>
        <v>1</v>
      </c>
      <c r="Z515">
        <f>VLOOKUP('Ответы на форму (1)'!AB515,ЧастотаПрактик,2,FALSE)</f>
        <v>1</v>
      </c>
      <c r="AA515">
        <f>VLOOKUP('Ответы на форму (1)'!AC515,ЧастотаПрактик,2,FALSE)</f>
        <v>3</v>
      </c>
      <c r="AB515">
        <f>VLOOKUP('Ответы на форму (1)'!AD515,ЧастотаПрактик,2,FALSE)</f>
        <v>2</v>
      </c>
      <c r="AC515">
        <f>VLOOKUP('Ответы на форму (1)'!AE515,ЧастотаПрактик,2,FALSE)</f>
        <v>2</v>
      </c>
      <c r="AD515">
        <f>VLOOKUP('Ответы на форму (1)'!AF515,ЧастотаПрактик,2,FALSE)</f>
        <v>2</v>
      </c>
      <c r="AE515">
        <f>VLOOKUP('Ответы на форму (1)'!AG515,ДаПочтиНет,2,FALSE)</f>
        <v>0</v>
      </c>
      <c r="AF515">
        <f>VLOOKUP('Ответы на форму (1)'!AH515,ДаПочтиНет,2,FALSE)</f>
        <v>0</v>
      </c>
      <c r="AG515">
        <f>VLOOKUP('Ответы на форму (1)'!AI515,ДаПочтиНет,2,FALSE)</f>
        <v>0</v>
      </c>
      <c r="AH515">
        <f>VLOOKUP('Ответы на форму (1)'!AJ515,ДаПочтиНет,2,FALSE)</f>
        <v>0</v>
      </c>
      <c r="AI515">
        <f>VLOOKUP('Ответы на форму (1)'!AK515,ДаПочтиНет,2,FALSE)</f>
        <v>0</v>
      </c>
      <c r="AJ515">
        <f>VLOOKUP('Ответы на форму (1)'!AL515,ДаПочтиНет,2,FALSE)</f>
        <v>2</v>
      </c>
      <c r="AK515">
        <f>VLOOKUP('Ответы на форму (1)'!AM515,ДаПочтиНет,2,FALSE)</f>
        <v>2</v>
      </c>
      <c r="AL515">
        <f>VLOOKUP('Ответы на форму (1)'!AN515,ДаПочтиНет,2,FALSE)</f>
        <v>0</v>
      </c>
      <c r="AM515">
        <f>VLOOKUP('Ответы на форму (1)'!AO515,ДаПочтиНет,2,FALSE)</f>
        <v>0</v>
      </c>
      <c r="AN515">
        <f t="shared" ref="AN515:AN578" si="60">Q515+R515+S515+T515+V515+U515+W515+X515+Y515+AA515+AB515+AC515+AD515+AE515+AF515+AG515+AH515+AI515+AJ515+AK515+AL515+AM515</f>
        <v>36</v>
      </c>
      <c r="AO515">
        <f>VLOOKUP('Ответы на форму (1)'!AP515,ДаПочтиНет,2,FALSE)</f>
        <v>2</v>
      </c>
      <c r="AP515">
        <f>VLOOKUP('Ответы на форму (1)'!AQ515,ОбразЖизни,2,FALSE)</f>
        <v>4</v>
      </c>
      <c r="AQ515">
        <f>VLOOKUP('Ответы на форму (1)'!AR515,ОбразЖизни,2,FALSE)</f>
        <v>2</v>
      </c>
      <c r="AR515">
        <f>VLOOKUP('Ответы на форму (1)'!AS515,ОбразЖизни,2,FALSE)</f>
        <v>1</v>
      </c>
      <c r="AS515">
        <f>VLOOKUP('Ответы на форму (1)'!AT515,ОбразЖизни,2,FALSE)</f>
        <v>2</v>
      </c>
      <c r="AT515">
        <f>VLOOKUP('Ответы на форму (1)'!AU515,ОбразЖизни,2,FALSE)</f>
        <v>2</v>
      </c>
      <c r="AU515">
        <f>VLOOKUP('Ответы на форму (1)'!AV515,ОбразЖизни,2,FALSE)</f>
        <v>2</v>
      </c>
      <c r="AV515">
        <f>'Ответы на форму (1)'!AW515</f>
        <v>5</v>
      </c>
      <c r="AW515">
        <f>IF('Ответы на форму (1)'!AX515="",0,1)</f>
        <v>0</v>
      </c>
      <c r="AX515">
        <f>VLOOKUP('Ответы на форму (1)'!AY515,Курение,2,FALSE)</f>
        <v>1</v>
      </c>
      <c r="AY515">
        <f>VLOOKUP('Ответы на форму (1)'!AZ515,Алкоголь,2,FALSE)</f>
        <v>0</v>
      </c>
      <c r="AZ515">
        <f>VLOOKUP('Ответы на форму (1)'!BA515,СемейныйОпыт,2,FALSE)</f>
        <v>1</v>
      </c>
      <c r="BA515">
        <f>'Ответы на форму (1)'!BB515</f>
        <v>2</v>
      </c>
      <c r="BB515">
        <f>IF('Ответы на форму (1)'!BC515="",0,VLOOKUP('Ответы на форму (1)'!BC515,УровниЗнакомства,2,FALSE))</f>
        <v>1</v>
      </c>
      <c r="BC515">
        <f>IF('Ответы на форму (1)'!BD515="",0,VLOOKUP('Ответы на форму (1)'!BD515,УровниЗнакомства,2,FALSE))</f>
        <v>2</v>
      </c>
      <c r="BD515">
        <f>IF('Ответы на форму (1)'!BE515="",0,VLOOKUP('Ответы на форму (1)'!BE515,УровниЗнакомства,2,FALSE))</f>
        <v>4</v>
      </c>
      <c r="BE515">
        <f>IF('Ответы на форму (1)'!BF515="",0,VLOOKUP('Ответы на форму (1)'!BF515,УровниЗнакомства,2,FALSE))</f>
        <v>3</v>
      </c>
      <c r="BF515">
        <f>IF('Ответы на форму (1)'!BG515="",0,VLOOKUP('Ответы на форму (1)'!BG515,УровниЗнакомства,2,FALSE))</f>
        <v>0</v>
      </c>
      <c r="BG515">
        <f>IF('Ответы на форму (1)'!BH515="",0,VLOOKUP('Ответы на форму (1)'!BH515,УровниЗнакомства,2,FALSE))</f>
        <v>1</v>
      </c>
      <c r="BH515">
        <f t="shared" si="57"/>
        <v>11</v>
      </c>
      <c r="BI515">
        <f>VLOOKUP('Ответы на форму (1)'!BI515,ТараканоБалл,2,FALSE)</f>
        <v>4</v>
      </c>
      <c r="BJ515">
        <f>VLOOKUP('Ответы на форму (1)'!BJ515,ТараканоБалл,2,FALSE)</f>
        <v>4</v>
      </c>
      <c r="BK515">
        <f>VLOOKUP('Ответы на форму (1)'!BK515,ТараканоБалл,2,FALSE)</f>
        <v>4</v>
      </c>
      <c r="BL515">
        <f>VLOOKUP('Ответы на форму (1)'!BL515,ТараканоБалл,2,FALSE)</f>
        <v>4</v>
      </c>
      <c r="BM515">
        <f t="shared" ref="BM515:BM578" si="61">SUM(BI515:BL515)</f>
        <v>16</v>
      </c>
      <c r="BN515">
        <f t="shared" ref="BN515:BN578" si="62">IF(BM515&lt;=10,0,IF(BM515&gt;=15,2,1))</f>
        <v>2</v>
      </c>
      <c r="BO515">
        <f>VLOOKUP('Ответы на форму (1)'!BM515,ОбъемИнфы,2,FALSE)</f>
        <v>4</v>
      </c>
      <c r="BP515">
        <f>VLOOKUP('Ответы на форму (1)'!BN515,ОбъемИнфы,2,FALSE)</f>
        <v>2</v>
      </c>
      <c r="BQ515">
        <f>VLOOKUP('Ответы на форму (1)'!BO515,ОбъемИнфы,2,FALSE)</f>
        <v>2</v>
      </c>
      <c r="BR515">
        <f>VLOOKUP('Ответы на форму (1)'!BP515,ОбъемИнфы,2,FALSE)</f>
        <v>3</v>
      </c>
      <c r="BS515">
        <f>VLOOKUP('Ответы на форму (1)'!BQ515,ОбъемИнфы,2,FALSE)</f>
        <v>3</v>
      </c>
      <c r="BT515">
        <f>VLOOKUP('Ответы на форму (1)'!BR515,ОбъемИнфы,2,FALSE)</f>
        <v>4</v>
      </c>
      <c r="BU515">
        <f>VLOOKUP('Ответы на форму (1)'!BS515,ОбъемИнфы,2,FALSE)</f>
        <v>2</v>
      </c>
      <c r="BV515">
        <f>VLOOKUP('Ответы на форму (1)'!BT515,ОбъемИнфы,2,FALSE)</f>
        <v>1</v>
      </c>
      <c r="BW515">
        <f>IF('Ответы на форму (1)'!BU515&gt;2,"много",'Ответы на форму (1)'!BU515)</f>
        <v>2</v>
      </c>
      <c r="BX515">
        <f>VLOOKUP('Ответы на форму (1)'!BV515,Блыки,2,FALSE)</f>
        <v>0</v>
      </c>
      <c r="BY515">
        <f>IF('Ответы на форму (1)'!BY515="","",'Ответы на форму (1)'!BY515)</f>
        <v>5</v>
      </c>
      <c r="BZ515" t="str">
        <f t="shared" si="58"/>
        <v>Да</v>
      </c>
    </row>
    <row r="516" spans="1:78" x14ac:dyDescent="0.35">
      <c r="A516">
        <f>IF('Ответы на форму (1)'!B516="М",1,0)</f>
        <v>0</v>
      </c>
      <c r="B516">
        <f>'Ответы на форму (1)'!C516</f>
        <v>49</v>
      </c>
      <c r="C516">
        <f>VLOOKUP('Ответы на форму (1)'!G516,Успевание,2,FALSE)</f>
        <v>3</v>
      </c>
      <c r="D516">
        <f>VLOOKUP('Ответы на форму (1)'!H516,Успевание,2,FALSE)</f>
        <v>3</v>
      </c>
      <c r="E516">
        <f t="shared" si="59"/>
        <v>0</v>
      </c>
      <c r="F516">
        <f>VLOOKUP('Ответы на форму (1)'!I516,ШкалаРомека,2,FALSE)</f>
        <v>4</v>
      </c>
      <c r="G516">
        <f>VLOOKUP('Ответы на форму (1)'!J516,ШкалаРомека,2,FALSE)</f>
        <v>4</v>
      </c>
      <c r="H516">
        <f>VLOOKUP('Ответы на форму (1)'!K516,ШкалаРомека,2,FALSE)</f>
        <v>3</v>
      </c>
      <c r="I516">
        <f>VLOOKUP('Ответы на форму (1)'!L516,ШкалаРомека,2,FALSE)</f>
        <v>3</v>
      </c>
      <c r="J516">
        <f>VLOOKUP('Ответы на форму (1)'!M516,ШкалаРомека,2,FALSE)</f>
        <v>3</v>
      </c>
      <c r="K516">
        <f>VLOOKUP('Ответы на форму (1)'!N516,ШкалаРомека,2,FALSE)</f>
        <v>3</v>
      </c>
      <c r="L516">
        <f>VLOOKUP('Ответы на форму (1)'!O516,ШкалаРомека,2,FALSE)</f>
        <v>3</v>
      </c>
      <c r="M516">
        <f>VLOOKUP('Ответы на форму (1)'!P516,ШкалаРомека,2,FALSE)</f>
        <v>3</v>
      </c>
      <c r="N516">
        <f>VLOOKUP('Ответы на форму (1)'!Q516,ШкалаРомека,2,FALSE)</f>
        <v>3</v>
      </c>
      <c r="O516">
        <f>VLOOKUP('Ответы на форму (1)'!R516,ШкалаРомека,2,FALSE)</f>
        <v>3</v>
      </c>
      <c r="P516">
        <f t="shared" si="56"/>
        <v>32</v>
      </c>
      <c r="Q516">
        <f>VLOOKUP('Ответы на форму (1)'!S516,ЧастотаПрактик,2,FALSE)</f>
        <v>3</v>
      </c>
      <c r="R516">
        <f>VLOOKUP('Ответы на форму (1)'!T516,ЧастотаПрактик,2,FALSE)</f>
        <v>3</v>
      </c>
      <c r="S516">
        <f>VLOOKUP('Ответы на форму (1)'!U516,ЧастотаПрактик,2,FALSE)</f>
        <v>2</v>
      </c>
      <c r="T516">
        <f>VLOOKUP('Ответы на форму (1)'!V516,ЧастотаПрактик,2,FALSE)</f>
        <v>1</v>
      </c>
      <c r="U516">
        <f>VLOOKUP('Ответы на форму (1)'!W516,ЧастотаПрактик,2,FALSE)</f>
        <v>0</v>
      </c>
      <c r="V516">
        <f>VLOOKUP('Ответы на форму (1)'!X516,ЧастотаПрактик,2,FALSE)</f>
        <v>3</v>
      </c>
      <c r="W516">
        <f>VLOOKUP('Ответы на форму (1)'!Y516,ЧастотаПрактик,2,FALSE)</f>
        <v>1</v>
      </c>
      <c r="X516">
        <f>VLOOKUP('Ответы на форму (1)'!Z516,ЧастотаПрактик,2,FALSE)</f>
        <v>3</v>
      </c>
      <c r="Y516">
        <f>VLOOKUP('Ответы на форму (1)'!AA516,ЧастотаПрактик,2,FALSE)</f>
        <v>2</v>
      </c>
      <c r="Z516">
        <f>VLOOKUP('Ответы на форму (1)'!AB516,ЧастотаПрактик,2,FALSE)</f>
        <v>2</v>
      </c>
      <c r="AA516">
        <f>VLOOKUP('Ответы на форму (1)'!AC516,ЧастотаПрактик,2,FALSE)</f>
        <v>1</v>
      </c>
      <c r="AB516">
        <f>VLOOKUP('Ответы на форму (1)'!AD516,ЧастотаПрактик,2,FALSE)</f>
        <v>1</v>
      </c>
      <c r="AC516">
        <f>VLOOKUP('Ответы на форму (1)'!AE516,ЧастотаПрактик,2,FALSE)</f>
        <v>2</v>
      </c>
      <c r="AD516">
        <f>VLOOKUP('Ответы на форму (1)'!AF516,ЧастотаПрактик,2,FALSE)</f>
        <v>3</v>
      </c>
      <c r="AE516">
        <f>VLOOKUP('Ответы на форму (1)'!AG516,ДаПочтиНет,2,FALSE)</f>
        <v>0</v>
      </c>
      <c r="AF516">
        <f>VLOOKUP('Ответы на форму (1)'!AH516,ДаПочтиНет,2,FALSE)</f>
        <v>0</v>
      </c>
      <c r="AG516">
        <f>VLOOKUP('Ответы на форму (1)'!AI516,ДаПочтиНет,2,FALSE)</f>
        <v>2</v>
      </c>
      <c r="AH516">
        <f>VLOOKUP('Ответы на форму (1)'!AJ516,ДаПочтиНет,2,FALSE)</f>
        <v>0</v>
      </c>
      <c r="AI516">
        <f>VLOOKUP('Ответы на форму (1)'!AK516,ДаПочтиНет,2,FALSE)</f>
        <v>0</v>
      </c>
      <c r="AJ516">
        <f>VLOOKUP('Ответы на форму (1)'!AL516,ДаПочтиНет,2,FALSE)</f>
        <v>2</v>
      </c>
      <c r="AK516">
        <f>VLOOKUP('Ответы на форму (1)'!AM516,ДаПочтиНет,2,FALSE)</f>
        <v>0</v>
      </c>
      <c r="AL516">
        <f>VLOOKUP('Ответы на форму (1)'!AN516,ДаПочтиНет,2,FALSE)</f>
        <v>0</v>
      </c>
      <c r="AM516">
        <f>VLOOKUP('Ответы на форму (1)'!AO516,ДаПочтиНет,2,FALSE)</f>
        <v>1</v>
      </c>
      <c r="AN516">
        <f t="shared" si="60"/>
        <v>30</v>
      </c>
      <c r="AO516">
        <f>VLOOKUP('Ответы на форму (1)'!AP516,ДаПочтиНет,2,FALSE)</f>
        <v>2</v>
      </c>
      <c r="AP516">
        <f>VLOOKUP('Ответы на форму (1)'!AQ516,ОбразЖизни,2,FALSE)</f>
        <v>3</v>
      </c>
      <c r="AQ516">
        <f>VLOOKUP('Ответы на форму (1)'!AR516,ОбразЖизни,2,FALSE)</f>
        <v>4</v>
      </c>
      <c r="AR516">
        <f>VLOOKUP('Ответы на форму (1)'!AS516,ОбразЖизни,2,FALSE)</f>
        <v>3</v>
      </c>
      <c r="AS516">
        <f>VLOOKUP('Ответы на форму (1)'!AT516,ОбразЖизни,2,FALSE)</f>
        <v>4</v>
      </c>
      <c r="AT516">
        <f>VLOOKUP('Ответы на форму (1)'!AU516,ОбразЖизни,2,FALSE)</f>
        <v>3</v>
      </c>
      <c r="AU516">
        <f>VLOOKUP('Ответы на форму (1)'!AV516,ОбразЖизни,2,FALSE)</f>
        <v>3</v>
      </c>
      <c r="AV516">
        <f>'Ответы на форму (1)'!AW516</f>
        <v>6</v>
      </c>
      <c r="AW516">
        <f>IF('Ответы на форму (1)'!AX516="",0,1)</f>
        <v>1</v>
      </c>
      <c r="AX516">
        <f>VLOOKUP('Ответы на форму (1)'!AY516,Курение,2,FALSE)</f>
        <v>0</v>
      </c>
      <c r="AY516">
        <f>VLOOKUP('Ответы на форму (1)'!AZ516,Алкоголь,2,FALSE)</f>
        <v>1</v>
      </c>
      <c r="AZ516">
        <f>VLOOKUP('Ответы на форму (1)'!BA516,СемейныйОпыт,2,FALSE)</f>
        <v>1</v>
      </c>
      <c r="BA516">
        <f>'Ответы на форму (1)'!BB516</f>
        <v>2</v>
      </c>
      <c r="BB516">
        <f>IF('Ответы на форму (1)'!BC516="",0,VLOOKUP('Ответы на форму (1)'!BC516,УровниЗнакомства,2,FALSE))</f>
        <v>0</v>
      </c>
      <c r="BC516">
        <f>IF('Ответы на форму (1)'!BD516="",0,VLOOKUP('Ответы на форму (1)'!BD516,УровниЗнакомства,2,FALSE))</f>
        <v>0</v>
      </c>
      <c r="BD516">
        <f>IF('Ответы на форму (1)'!BE516="",0,VLOOKUP('Ответы на форму (1)'!BE516,УровниЗнакомства,2,FALSE))</f>
        <v>0</v>
      </c>
      <c r="BE516">
        <f>IF('Ответы на форму (1)'!BF516="",0,VLOOKUP('Ответы на форму (1)'!BF516,УровниЗнакомства,2,FALSE))</f>
        <v>1</v>
      </c>
      <c r="BF516">
        <f>IF('Ответы на форму (1)'!BG516="",0,VLOOKUP('Ответы на форму (1)'!BG516,УровниЗнакомства,2,FALSE))</f>
        <v>0</v>
      </c>
      <c r="BG516">
        <f>IF('Ответы на форму (1)'!BH516="",0,VLOOKUP('Ответы на форму (1)'!BH516,УровниЗнакомства,2,FALSE))</f>
        <v>0</v>
      </c>
      <c r="BH516">
        <f t="shared" si="57"/>
        <v>1</v>
      </c>
      <c r="BI516">
        <f>VLOOKUP('Ответы на форму (1)'!BI516,ТараканоБалл,2,FALSE)</f>
        <v>5</v>
      </c>
      <c r="BJ516">
        <f>VLOOKUP('Ответы на форму (1)'!BJ516,ТараканоБалл,2,FALSE)</f>
        <v>5</v>
      </c>
      <c r="BK516">
        <f>VLOOKUP('Ответы на форму (1)'!BK516,ТараканоБалл,2,FALSE)</f>
        <v>4</v>
      </c>
      <c r="BL516">
        <f>VLOOKUP('Ответы на форму (1)'!BL516,ТараканоБалл,2,FALSE)</f>
        <v>5</v>
      </c>
      <c r="BM516">
        <f t="shared" si="61"/>
        <v>19</v>
      </c>
      <c r="BN516">
        <f t="shared" si="62"/>
        <v>2</v>
      </c>
      <c r="BO516">
        <f>VLOOKUP('Ответы на форму (1)'!BM516,ОбъемИнфы,2,FALSE)</f>
        <v>1</v>
      </c>
      <c r="BP516">
        <f>VLOOKUP('Ответы на форму (1)'!BN516,ОбъемИнфы,2,FALSE)</f>
        <v>2</v>
      </c>
      <c r="BQ516">
        <f>VLOOKUP('Ответы на форму (1)'!BO516,ОбъемИнфы,2,FALSE)</f>
        <v>2</v>
      </c>
      <c r="BR516">
        <f>VLOOKUP('Ответы на форму (1)'!BP516,ОбъемИнфы,2,FALSE)</f>
        <v>3</v>
      </c>
      <c r="BS516">
        <f>VLOOKUP('Ответы на форму (1)'!BQ516,ОбъемИнфы,2,FALSE)</f>
        <v>2</v>
      </c>
      <c r="BT516">
        <f>VLOOKUP('Ответы на форму (1)'!BR516,ОбъемИнфы,2,FALSE)</f>
        <v>2</v>
      </c>
      <c r="BU516">
        <f>VLOOKUP('Ответы на форму (1)'!BS516,ОбъемИнфы,2,FALSE)</f>
        <v>1</v>
      </c>
      <c r="BV516">
        <f>VLOOKUP('Ответы на форму (1)'!BT516,ОбъемИнфы,2,FALSE)</f>
        <v>2</v>
      </c>
      <c r="BW516">
        <f>IF('Ответы на форму (1)'!BU516&gt;2,"много",'Ответы на форму (1)'!BU516)</f>
        <v>1</v>
      </c>
      <c r="BX516">
        <f>VLOOKUP('Ответы на форму (1)'!BV516,Блыки,2,FALSE)</f>
        <v>0</v>
      </c>
      <c r="BY516">
        <f>IF('Ответы на форму (1)'!BY516="","",'Ответы на форму (1)'!BY516)</f>
        <v>7</v>
      </c>
      <c r="BZ516" t="str">
        <f t="shared" si="58"/>
        <v>Да</v>
      </c>
    </row>
    <row r="517" spans="1:78" x14ac:dyDescent="0.35">
      <c r="A517">
        <f>IF('Ответы на форму (1)'!B517="М",1,0)</f>
        <v>1</v>
      </c>
      <c r="B517">
        <f>'Ответы на форму (1)'!C517</f>
        <v>31</v>
      </c>
      <c r="C517">
        <f>VLOOKUP('Ответы на форму (1)'!G517,Успевание,2,FALSE)</f>
        <v>3</v>
      </c>
      <c r="D517">
        <f>VLOOKUP('Ответы на форму (1)'!H517,Успевание,2,FALSE)</f>
        <v>4</v>
      </c>
      <c r="E517">
        <f t="shared" si="59"/>
        <v>-1</v>
      </c>
      <c r="F517">
        <f>VLOOKUP('Ответы на форму (1)'!I517,ШкалаРомека,2,FALSE)</f>
        <v>4</v>
      </c>
      <c r="G517">
        <f>VLOOKUP('Ответы на форму (1)'!J517,ШкалаРомека,2,FALSE)</f>
        <v>4</v>
      </c>
      <c r="H517">
        <f>VLOOKUP('Ответы на форму (1)'!K517,ШкалаРомека,2,FALSE)</f>
        <v>3</v>
      </c>
      <c r="I517">
        <f>VLOOKUP('Ответы на форму (1)'!L517,ШкалаРомека,2,FALSE)</f>
        <v>3</v>
      </c>
      <c r="J517">
        <f>VLOOKUP('Ответы на форму (1)'!M517,ШкалаРомека,2,FALSE)</f>
        <v>3</v>
      </c>
      <c r="K517">
        <f>VLOOKUP('Ответы на форму (1)'!N517,ШкалаРомека,2,FALSE)</f>
        <v>3</v>
      </c>
      <c r="L517">
        <f>VLOOKUP('Ответы на форму (1)'!O517,ШкалаРомека,2,FALSE)</f>
        <v>4</v>
      </c>
      <c r="M517">
        <f>VLOOKUP('Ответы на форму (1)'!P517,ШкалаРомека,2,FALSE)</f>
        <v>3</v>
      </c>
      <c r="N517">
        <f>VLOOKUP('Ответы на форму (1)'!Q517,ШкалаРомека,2,FALSE)</f>
        <v>3</v>
      </c>
      <c r="O517">
        <f>VLOOKUP('Ответы на форму (1)'!R517,ШкалаРомека,2,FALSE)</f>
        <v>3</v>
      </c>
      <c r="P517">
        <f t="shared" si="56"/>
        <v>33</v>
      </c>
      <c r="Q517">
        <f>VLOOKUP('Ответы на форму (1)'!S517,ЧастотаПрактик,2,FALSE)</f>
        <v>2</v>
      </c>
      <c r="R517">
        <f>VLOOKUP('Ответы на форму (1)'!T517,ЧастотаПрактик,2,FALSE)</f>
        <v>2</v>
      </c>
      <c r="S517">
        <f>VLOOKUP('Ответы на форму (1)'!U517,ЧастотаПрактик,2,FALSE)</f>
        <v>3</v>
      </c>
      <c r="T517">
        <f>VLOOKUP('Ответы на форму (1)'!V517,ЧастотаПрактик,2,FALSE)</f>
        <v>3</v>
      </c>
      <c r="U517">
        <f>VLOOKUP('Ответы на форму (1)'!W517,ЧастотаПрактик,2,FALSE)</f>
        <v>1</v>
      </c>
      <c r="V517">
        <f>VLOOKUP('Ответы на форму (1)'!X517,ЧастотаПрактик,2,FALSE)</f>
        <v>1</v>
      </c>
      <c r="W517">
        <f>VLOOKUP('Ответы на форму (1)'!Y517,ЧастотаПрактик,2,FALSE)</f>
        <v>2</v>
      </c>
      <c r="X517">
        <f>VLOOKUP('Ответы на форму (1)'!Z517,ЧастотаПрактик,2,FALSE)</f>
        <v>2</v>
      </c>
      <c r="Y517">
        <f>VLOOKUP('Ответы на форму (1)'!AA517,ЧастотаПрактик,2,FALSE)</f>
        <v>3</v>
      </c>
      <c r="Z517">
        <f>VLOOKUP('Ответы на форму (1)'!AB517,ЧастотаПрактик,2,FALSE)</f>
        <v>4</v>
      </c>
      <c r="AA517">
        <f>VLOOKUP('Ответы на форму (1)'!AC517,ЧастотаПрактик,2,FALSE)</f>
        <v>3</v>
      </c>
      <c r="AB517">
        <f>VLOOKUP('Ответы на форму (1)'!AD517,ЧастотаПрактик,2,FALSE)</f>
        <v>2</v>
      </c>
      <c r="AC517">
        <f>VLOOKUP('Ответы на форму (1)'!AE517,ЧастотаПрактик,2,FALSE)</f>
        <v>2</v>
      </c>
      <c r="AD517">
        <f>VLOOKUP('Ответы на форму (1)'!AF517,ЧастотаПрактик,2,FALSE)</f>
        <v>3</v>
      </c>
      <c r="AE517">
        <f>VLOOKUP('Ответы на форму (1)'!AG517,ДаПочтиНет,2,FALSE)</f>
        <v>2</v>
      </c>
      <c r="AF517">
        <f>VLOOKUP('Ответы на форму (1)'!AH517,ДаПочтиНет,2,FALSE)</f>
        <v>2</v>
      </c>
      <c r="AG517">
        <f>VLOOKUP('Ответы на форму (1)'!AI517,ДаПочтиНет,2,FALSE)</f>
        <v>1</v>
      </c>
      <c r="AH517">
        <f>VLOOKUP('Ответы на форму (1)'!AJ517,ДаПочтиНет,2,FALSE)</f>
        <v>0</v>
      </c>
      <c r="AI517">
        <f>VLOOKUP('Ответы на форму (1)'!AK517,ДаПочтиНет,2,FALSE)</f>
        <v>2</v>
      </c>
      <c r="AJ517">
        <f>VLOOKUP('Ответы на форму (1)'!AL517,ДаПочтиНет,2,FALSE)</f>
        <v>2</v>
      </c>
      <c r="AK517">
        <f>VLOOKUP('Ответы на форму (1)'!AM517,ДаПочтиНет,2,FALSE)</f>
        <v>0</v>
      </c>
      <c r="AL517">
        <f>VLOOKUP('Ответы на форму (1)'!AN517,ДаПочтиНет,2,FALSE)</f>
        <v>0</v>
      </c>
      <c r="AM517">
        <f>VLOOKUP('Ответы на форму (1)'!AO517,ДаПочтиНет,2,FALSE)</f>
        <v>2</v>
      </c>
      <c r="AN517">
        <f t="shared" si="60"/>
        <v>40</v>
      </c>
      <c r="AO517">
        <f>VLOOKUP('Ответы на форму (1)'!AP517,ДаПочтиНет,2,FALSE)</f>
        <v>1</v>
      </c>
      <c r="AP517">
        <f>VLOOKUP('Ответы на форму (1)'!AQ517,ОбразЖизни,2,FALSE)</f>
        <v>2</v>
      </c>
      <c r="AQ517">
        <f>VLOOKUP('Ответы на форму (1)'!AR517,ОбразЖизни,2,FALSE)</f>
        <v>3</v>
      </c>
      <c r="AR517">
        <f>VLOOKUP('Ответы на форму (1)'!AS517,ОбразЖизни,2,FALSE)</f>
        <v>1</v>
      </c>
      <c r="AS517">
        <f>VLOOKUP('Ответы на форму (1)'!AT517,ОбразЖизни,2,FALSE)</f>
        <v>1</v>
      </c>
      <c r="AT517">
        <f>VLOOKUP('Ответы на форму (1)'!AU517,ОбразЖизни,2,FALSE)</f>
        <v>2</v>
      </c>
      <c r="AU517">
        <f>VLOOKUP('Ответы на форму (1)'!AV517,ОбразЖизни,2,FALSE)</f>
        <v>2</v>
      </c>
      <c r="AV517">
        <f>'Ответы на форму (1)'!AW517</f>
        <v>6</v>
      </c>
      <c r="AW517">
        <f>IF('Ответы на форму (1)'!AX517="",0,1)</f>
        <v>1</v>
      </c>
      <c r="AX517">
        <f>VLOOKUP('Ответы на форму (1)'!AY517,Курение,2,FALSE)</f>
        <v>0</v>
      </c>
      <c r="AY517">
        <f>VLOOKUP('Ответы на форму (1)'!AZ517,Алкоголь,2,FALSE)</f>
        <v>3</v>
      </c>
      <c r="AZ517">
        <f>VLOOKUP('Ответы на форму (1)'!BA517,СемейныйОпыт,2,FALSE)</f>
        <v>0</v>
      </c>
      <c r="BA517">
        <f>'Ответы на форму (1)'!BB517</f>
        <v>0</v>
      </c>
      <c r="BB517">
        <f>IF('Ответы на форму (1)'!BC517="",0,VLOOKUP('Ответы на форму (1)'!BC517,УровниЗнакомства,2,FALSE))</f>
        <v>1</v>
      </c>
      <c r="BC517">
        <f>IF('Ответы на форму (1)'!BD517="",0,VLOOKUP('Ответы на форму (1)'!BD517,УровниЗнакомства,2,FALSE))</f>
        <v>1</v>
      </c>
      <c r="BD517">
        <f>IF('Ответы на форму (1)'!BE517="",0,VLOOKUP('Ответы на форму (1)'!BE517,УровниЗнакомства,2,FALSE))</f>
        <v>1</v>
      </c>
      <c r="BE517">
        <f>IF('Ответы на форму (1)'!BF517="",0,VLOOKUP('Ответы на форму (1)'!BF517,УровниЗнакомства,2,FALSE))</f>
        <v>4</v>
      </c>
      <c r="BF517">
        <f>IF('Ответы на форму (1)'!BG517="",0,VLOOKUP('Ответы на форму (1)'!BG517,УровниЗнакомства,2,FALSE))</f>
        <v>1</v>
      </c>
      <c r="BG517">
        <f>IF('Ответы на форму (1)'!BH517="",0,VLOOKUP('Ответы на форму (1)'!BH517,УровниЗнакомства,2,FALSE))</f>
        <v>1</v>
      </c>
      <c r="BH517">
        <f t="shared" si="57"/>
        <v>9</v>
      </c>
      <c r="BI517">
        <f>VLOOKUP('Ответы на форму (1)'!BI517,ТараканоБалл,2,FALSE)</f>
        <v>3</v>
      </c>
      <c r="BJ517">
        <f>VLOOKUP('Ответы на форму (1)'!BJ517,ТараканоБалл,2,FALSE)</f>
        <v>3</v>
      </c>
      <c r="BK517">
        <f>VLOOKUP('Ответы на форму (1)'!BK517,ТараканоБалл,2,FALSE)</f>
        <v>3</v>
      </c>
      <c r="BL517">
        <f>VLOOKUP('Ответы на форму (1)'!BL517,ТараканоБалл,2,FALSE)</f>
        <v>4</v>
      </c>
      <c r="BM517">
        <f t="shared" si="61"/>
        <v>13</v>
      </c>
      <c r="BN517">
        <f t="shared" si="62"/>
        <v>1</v>
      </c>
      <c r="BO517">
        <f>VLOOKUP('Ответы на форму (1)'!BM517,ОбъемИнфы,2,FALSE)</f>
        <v>4</v>
      </c>
      <c r="BP517">
        <f>VLOOKUP('Ответы на форму (1)'!BN517,ОбъемИнфы,2,FALSE)</f>
        <v>2</v>
      </c>
      <c r="BQ517">
        <f>VLOOKUP('Ответы на форму (1)'!BO517,ОбъемИнфы,2,FALSE)</f>
        <v>3</v>
      </c>
      <c r="BR517">
        <f>VLOOKUP('Ответы на форму (1)'!BP517,ОбъемИнфы,2,FALSE)</f>
        <v>1</v>
      </c>
      <c r="BS517">
        <f>VLOOKUP('Ответы на форму (1)'!BQ517,ОбъемИнфы,2,FALSE)</f>
        <v>3</v>
      </c>
      <c r="BT517">
        <f>VLOOKUP('Ответы на форму (1)'!BR517,ОбъемИнфы,2,FALSE)</f>
        <v>2</v>
      </c>
      <c r="BU517">
        <f>VLOOKUP('Ответы на форму (1)'!BS517,ОбъемИнфы,2,FALSE)</f>
        <v>1</v>
      </c>
      <c r="BV517">
        <f>VLOOKUP('Ответы на форму (1)'!BT517,ОбъемИнфы,2,FALSE)</f>
        <v>1</v>
      </c>
      <c r="BW517">
        <f>IF('Ответы на форму (1)'!BU517&gt;2,"много",'Ответы на форму (1)'!BU517)</f>
        <v>2</v>
      </c>
      <c r="BX517">
        <f>VLOOKUP('Ответы на форму (1)'!BV517,Блыки,2,FALSE)</f>
        <v>1</v>
      </c>
      <c r="BY517">
        <f>IF('Ответы на форму (1)'!BY517="","",'Ответы на форму (1)'!BY517)</f>
        <v>7</v>
      </c>
      <c r="BZ517" t="str">
        <f t="shared" si="58"/>
        <v>Нет</v>
      </c>
    </row>
    <row r="518" spans="1:78" x14ac:dyDescent="0.35">
      <c r="A518">
        <f>IF('Ответы на форму (1)'!B518="М",1,0)</f>
        <v>0</v>
      </c>
      <c r="B518">
        <f>'Ответы на форму (1)'!C518</f>
        <v>36</v>
      </c>
      <c r="C518">
        <f>VLOOKUP('Ответы на форму (1)'!G518,Успевание,2,FALSE)</f>
        <v>4</v>
      </c>
      <c r="D518">
        <f>VLOOKUP('Ответы на форму (1)'!H518,Успевание,2,FALSE)</f>
        <v>3</v>
      </c>
      <c r="E518">
        <f t="shared" si="59"/>
        <v>1</v>
      </c>
      <c r="F518">
        <f>VLOOKUP('Ответы на форму (1)'!I518,ШкалаРомека,2,FALSE)</f>
        <v>4</v>
      </c>
      <c r="G518">
        <f>VLOOKUP('Ответы на форму (1)'!J518,ШкалаРомека,2,FALSE)</f>
        <v>4</v>
      </c>
      <c r="H518">
        <f>VLOOKUP('Ответы на форму (1)'!K518,ШкалаРомека,2,FALSE)</f>
        <v>3</v>
      </c>
      <c r="I518">
        <f>VLOOKUP('Ответы на форму (1)'!L518,ШкалаРомека,2,FALSE)</f>
        <v>3</v>
      </c>
      <c r="J518">
        <f>VLOOKUP('Ответы на форму (1)'!M518,ШкалаРомека,2,FALSE)</f>
        <v>3</v>
      </c>
      <c r="K518">
        <f>VLOOKUP('Ответы на форму (1)'!N518,ШкалаРомека,2,FALSE)</f>
        <v>4</v>
      </c>
      <c r="L518">
        <f>VLOOKUP('Ответы на форму (1)'!O518,ШкалаРомека,2,FALSE)</f>
        <v>4</v>
      </c>
      <c r="M518">
        <f>VLOOKUP('Ответы на форму (1)'!P518,ШкалаРомека,2,FALSE)</f>
        <v>3</v>
      </c>
      <c r="N518">
        <f>VLOOKUP('Ответы на форму (1)'!Q518,ШкалаРомека,2,FALSE)</f>
        <v>3</v>
      </c>
      <c r="O518">
        <f>VLOOKUP('Ответы на форму (1)'!R518,ШкалаРомека,2,FALSE)</f>
        <v>3</v>
      </c>
      <c r="P518">
        <f t="shared" si="56"/>
        <v>34</v>
      </c>
      <c r="Q518">
        <f>VLOOKUP('Ответы на форму (1)'!S518,ЧастотаПрактик,2,FALSE)</f>
        <v>2</v>
      </c>
      <c r="R518">
        <f>VLOOKUP('Ответы на форму (1)'!T518,ЧастотаПрактик,2,FALSE)</f>
        <v>1</v>
      </c>
      <c r="S518">
        <f>VLOOKUP('Ответы на форму (1)'!U518,ЧастотаПрактик,2,FALSE)</f>
        <v>2</v>
      </c>
      <c r="T518">
        <f>VLOOKUP('Ответы на форму (1)'!V518,ЧастотаПрактик,2,FALSE)</f>
        <v>4</v>
      </c>
      <c r="U518">
        <f>VLOOKUP('Ответы на форму (1)'!W518,ЧастотаПрактик,2,FALSE)</f>
        <v>0</v>
      </c>
      <c r="V518">
        <f>VLOOKUP('Ответы на форму (1)'!X518,ЧастотаПрактик,2,FALSE)</f>
        <v>1</v>
      </c>
      <c r="W518">
        <f>VLOOKUP('Ответы на форму (1)'!Y518,ЧастотаПрактик,2,FALSE)</f>
        <v>1</v>
      </c>
      <c r="X518">
        <f>VLOOKUP('Ответы на форму (1)'!Z518,ЧастотаПрактик,2,FALSE)</f>
        <v>0</v>
      </c>
      <c r="Y518">
        <f>VLOOKUP('Ответы на форму (1)'!AA518,ЧастотаПрактик,2,FALSE)</f>
        <v>3</v>
      </c>
      <c r="Z518">
        <f>VLOOKUP('Ответы на форму (1)'!AB518,ЧастотаПрактик,2,FALSE)</f>
        <v>3</v>
      </c>
      <c r="AA518">
        <f>VLOOKUP('Ответы на форму (1)'!AC518,ЧастотаПрактик,2,FALSE)</f>
        <v>4</v>
      </c>
      <c r="AB518">
        <f>VLOOKUP('Ответы на форму (1)'!AD518,ЧастотаПрактик,2,FALSE)</f>
        <v>4</v>
      </c>
      <c r="AC518">
        <f>VLOOKUP('Ответы на форму (1)'!AE518,ЧастотаПрактик,2,FALSE)</f>
        <v>2</v>
      </c>
      <c r="AD518">
        <f>VLOOKUP('Ответы на форму (1)'!AF518,ЧастотаПрактик,2,FALSE)</f>
        <v>4</v>
      </c>
      <c r="AE518">
        <f>VLOOKUP('Ответы на форму (1)'!AG518,ДаПочтиНет,2,FALSE)</f>
        <v>0</v>
      </c>
      <c r="AF518">
        <f>VLOOKUP('Ответы на форму (1)'!AH518,ДаПочтиНет,2,FALSE)</f>
        <v>0</v>
      </c>
      <c r="AG518">
        <f>VLOOKUP('Ответы на форму (1)'!AI518,ДаПочтиНет,2,FALSE)</f>
        <v>0</v>
      </c>
      <c r="AH518">
        <f>VLOOKUP('Ответы на форму (1)'!AJ518,ДаПочтиНет,2,FALSE)</f>
        <v>0</v>
      </c>
      <c r="AI518">
        <f>VLOOKUP('Ответы на форму (1)'!AK518,ДаПочтиНет,2,FALSE)</f>
        <v>0</v>
      </c>
      <c r="AJ518">
        <f>VLOOKUP('Ответы на форму (1)'!AL518,ДаПочтиНет,2,FALSE)</f>
        <v>0</v>
      </c>
      <c r="AK518">
        <f>VLOOKUP('Ответы на форму (1)'!AM518,ДаПочтиНет,2,FALSE)</f>
        <v>0</v>
      </c>
      <c r="AL518">
        <f>VLOOKUP('Ответы на форму (1)'!AN518,ДаПочтиНет,2,FALSE)</f>
        <v>0</v>
      </c>
      <c r="AM518">
        <f>VLOOKUP('Ответы на форму (1)'!AO518,ДаПочтиНет,2,FALSE)</f>
        <v>2</v>
      </c>
      <c r="AN518">
        <f t="shared" si="60"/>
        <v>30</v>
      </c>
      <c r="AO518">
        <f>VLOOKUP('Ответы на форму (1)'!AP518,ДаПочтиНет,2,FALSE)</f>
        <v>2</v>
      </c>
      <c r="AP518">
        <f>VLOOKUP('Ответы на форму (1)'!AQ518,ОбразЖизни,2,FALSE)</f>
        <v>4</v>
      </c>
      <c r="AQ518">
        <f>VLOOKUP('Ответы на форму (1)'!AR518,ОбразЖизни,2,FALSE)</f>
        <v>4</v>
      </c>
      <c r="AR518">
        <f>VLOOKUP('Ответы на форму (1)'!AS518,ОбразЖизни,2,FALSE)</f>
        <v>4</v>
      </c>
      <c r="AS518">
        <f>VLOOKUP('Ответы на форму (1)'!AT518,ОбразЖизни,2,FALSE)</f>
        <v>2</v>
      </c>
      <c r="AT518">
        <f>VLOOKUP('Ответы на форму (1)'!AU518,ОбразЖизни,2,FALSE)</f>
        <v>3</v>
      </c>
      <c r="AU518">
        <f>VLOOKUP('Ответы на форму (1)'!AV518,ОбразЖизни,2,FALSE)</f>
        <v>3</v>
      </c>
      <c r="AV518">
        <f>'Ответы на форму (1)'!AW518</f>
        <v>6</v>
      </c>
      <c r="AW518">
        <f>IF('Ответы на форму (1)'!AX518="",0,1)</f>
        <v>1</v>
      </c>
      <c r="AX518">
        <f>VLOOKUP('Ответы на форму (1)'!AY518,Курение,2,FALSE)</f>
        <v>1</v>
      </c>
      <c r="AY518">
        <f>VLOOKUP('Ответы на форму (1)'!AZ518,Алкоголь,2,FALSE)</f>
        <v>2</v>
      </c>
      <c r="AZ518">
        <f>VLOOKUP('Ответы на форму (1)'!BA518,СемейныйОпыт,2,FALSE)</f>
        <v>3</v>
      </c>
      <c r="BA518">
        <f>'Ответы на форму (1)'!BB518</f>
        <v>0</v>
      </c>
      <c r="BB518">
        <f>IF('Ответы на форму (1)'!BC518="",0,VLOOKUP('Ответы на форму (1)'!BC518,УровниЗнакомства,2,FALSE))</f>
        <v>0</v>
      </c>
      <c r="BC518">
        <f>IF('Ответы на форму (1)'!BD518="",0,VLOOKUP('Ответы на форму (1)'!BD518,УровниЗнакомства,2,FALSE))</f>
        <v>0</v>
      </c>
      <c r="BD518">
        <f>IF('Ответы на форму (1)'!BE518="",0,VLOOKUP('Ответы на форму (1)'!BE518,УровниЗнакомства,2,FALSE))</f>
        <v>0</v>
      </c>
      <c r="BE518">
        <f>IF('Ответы на форму (1)'!BF518="",0,VLOOKUP('Ответы на форму (1)'!BF518,УровниЗнакомства,2,FALSE))</f>
        <v>0</v>
      </c>
      <c r="BF518">
        <f>IF('Ответы на форму (1)'!BG518="",0,VLOOKUP('Ответы на форму (1)'!BG518,УровниЗнакомства,2,FALSE))</f>
        <v>0</v>
      </c>
      <c r="BG518">
        <f>IF('Ответы на форму (1)'!BH518="",0,VLOOKUP('Ответы на форму (1)'!BH518,УровниЗнакомства,2,FALSE))</f>
        <v>0</v>
      </c>
      <c r="BH518">
        <f t="shared" si="57"/>
        <v>0</v>
      </c>
      <c r="BI518">
        <f>VLOOKUP('Ответы на форму (1)'!BI518,ТараканоБалл,2,FALSE)</f>
        <v>4</v>
      </c>
      <c r="BJ518">
        <f>VLOOKUP('Ответы на форму (1)'!BJ518,ТараканоБалл,2,FALSE)</f>
        <v>4</v>
      </c>
      <c r="BK518">
        <f>VLOOKUP('Ответы на форму (1)'!BK518,ТараканоБалл,2,FALSE)</f>
        <v>2</v>
      </c>
      <c r="BL518">
        <f>VLOOKUP('Ответы на форму (1)'!BL518,ТараканоБалл,2,FALSE)</f>
        <v>5</v>
      </c>
      <c r="BM518">
        <f t="shared" si="61"/>
        <v>15</v>
      </c>
      <c r="BN518">
        <f t="shared" si="62"/>
        <v>2</v>
      </c>
      <c r="BO518">
        <f>VLOOKUP('Ответы на форму (1)'!BM518,ОбъемИнфы,2,FALSE)</f>
        <v>4</v>
      </c>
      <c r="BP518">
        <f>VLOOKUP('Ответы на форму (1)'!BN518,ОбъемИнфы,2,FALSE)</f>
        <v>4</v>
      </c>
      <c r="BQ518">
        <f>VLOOKUP('Ответы на форму (1)'!BO518,ОбъемИнфы,2,FALSE)</f>
        <v>2</v>
      </c>
      <c r="BR518">
        <f>VLOOKUP('Ответы на форму (1)'!BP518,ОбъемИнфы,2,FALSE)</f>
        <v>2</v>
      </c>
      <c r="BS518">
        <f>VLOOKUP('Ответы на форму (1)'!BQ518,ОбъемИнфы,2,FALSE)</f>
        <v>4</v>
      </c>
      <c r="BT518">
        <f>VLOOKUP('Ответы на форму (1)'!BR518,ОбъемИнфы,2,FALSE)</f>
        <v>4</v>
      </c>
      <c r="BU518">
        <f>VLOOKUP('Ответы на форму (1)'!BS518,ОбъемИнфы,2,FALSE)</f>
        <v>2</v>
      </c>
      <c r="BV518">
        <f>VLOOKUP('Ответы на форму (1)'!BT518,ОбъемИнфы,2,FALSE)</f>
        <v>1</v>
      </c>
      <c r="BW518">
        <f>IF('Ответы на форму (1)'!BU518&gt;2,"много",'Ответы на форму (1)'!BU518)</f>
        <v>1</v>
      </c>
      <c r="BX518">
        <f>VLOOKUP('Ответы на форму (1)'!BV518,Блыки,2,FALSE)</f>
        <v>1</v>
      </c>
      <c r="BY518">
        <f>IF('Ответы на форму (1)'!BY518="","",'Ответы на форму (1)'!BY518)</f>
        <v>7</v>
      </c>
      <c r="BZ518" t="str">
        <f t="shared" si="58"/>
        <v>Нет</v>
      </c>
    </row>
    <row r="519" spans="1:78" x14ac:dyDescent="0.35">
      <c r="A519">
        <f>IF('Ответы на форму (1)'!B519="М",1,0)</f>
        <v>0</v>
      </c>
      <c r="B519">
        <f>'Ответы на форму (1)'!C519</f>
        <v>27</v>
      </c>
      <c r="C519">
        <f>VLOOKUP('Ответы на форму (1)'!G519,Успевание,2,FALSE)</f>
        <v>2</v>
      </c>
      <c r="D519">
        <f>VLOOKUP('Ответы на форму (1)'!H519,Успевание,2,FALSE)</f>
        <v>2</v>
      </c>
      <c r="E519">
        <f t="shared" si="59"/>
        <v>0</v>
      </c>
      <c r="F519">
        <f>VLOOKUP('Ответы на форму (1)'!I519,ШкалаРомека,2,FALSE)</f>
        <v>4</v>
      </c>
      <c r="G519">
        <f>VLOOKUP('Ответы на форму (1)'!J519,ШкалаРомека,2,FALSE)</f>
        <v>3</v>
      </c>
      <c r="H519">
        <f>VLOOKUP('Ответы на форму (1)'!K519,ШкалаРомека,2,FALSE)</f>
        <v>3</v>
      </c>
      <c r="I519">
        <f>VLOOKUP('Ответы на форму (1)'!L519,ШкалаРомека,2,FALSE)</f>
        <v>2</v>
      </c>
      <c r="J519">
        <f>VLOOKUP('Ответы на форму (1)'!M519,ШкалаРомека,2,FALSE)</f>
        <v>3</v>
      </c>
      <c r="K519">
        <f>VLOOKUP('Ответы на форму (1)'!N519,ШкалаРомека,2,FALSE)</f>
        <v>3</v>
      </c>
      <c r="L519">
        <f>VLOOKUP('Ответы на форму (1)'!O519,ШкалаРомека,2,FALSE)</f>
        <v>2</v>
      </c>
      <c r="M519">
        <f>VLOOKUP('Ответы на форму (1)'!P519,ШкалаРомека,2,FALSE)</f>
        <v>3</v>
      </c>
      <c r="N519">
        <f>VLOOKUP('Ответы на форму (1)'!Q519,ШкалаРомека,2,FALSE)</f>
        <v>2</v>
      </c>
      <c r="O519">
        <f>VLOOKUP('Ответы на форму (1)'!R519,ШкалаРомека,2,FALSE)</f>
        <v>3</v>
      </c>
      <c r="P519">
        <f t="shared" si="56"/>
        <v>28</v>
      </c>
      <c r="Q519">
        <f>VLOOKUP('Ответы на форму (1)'!S519,ЧастотаПрактик,2,FALSE)</f>
        <v>2</v>
      </c>
      <c r="R519">
        <f>VLOOKUP('Ответы на форму (1)'!T519,ЧастотаПрактик,2,FALSE)</f>
        <v>0</v>
      </c>
      <c r="S519">
        <f>VLOOKUP('Ответы на форму (1)'!U519,ЧастотаПрактик,2,FALSE)</f>
        <v>0</v>
      </c>
      <c r="T519">
        <f>VLOOKUP('Ответы на форму (1)'!V519,ЧастотаПрактик,2,FALSE)</f>
        <v>2</v>
      </c>
      <c r="U519">
        <f>VLOOKUP('Ответы на форму (1)'!W519,ЧастотаПрактик,2,FALSE)</f>
        <v>0</v>
      </c>
      <c r="V519">
        <f>VLOOKUP('Ответы на форму (1)'!X519,ЧастотаПрактик,2,FALSE)</f>
        <v>1</v>
      </c>
      <c r="W519">
        <f>VLOOKUP('Ответы на форму (1)'!Y519,ЧастотаПрактик,2,FALSE)</f>
        <v>1</v>
      </c>
      <c r="X519">
        <f>VLOOKUP('Ответы на форму (1)'!Z519,ЧастотаПрактик,2,FALSE)</f>
        <v>1</v>
      </c>
      <c r="Y519">
        <f>VLOOKUP('Ответы на форму (1)'!AA519,ЧастотаПрактик,2,FALSE)</f>
        <v>1</v>
      </c>
      <c r="Z519">
        <f>VLOOKUP('Ответы на форму (1)'!AB519,ЧастотаПрактик,2,FALSE)</f>
        <v>2</v>
      </c>
      <c r="AA519">
        <f>VLOOKUP('Ответы на форму (1)'!AC519,ЧастотаПрактик,2,FALSE)</f>
        <v>3</v>
      </c>
      <c r="AB519">
        <f>VLOOKUP('Ответы на форму (1)'!AD519,ЧастотаПрактик,2,FALSE)</f>
        <v>1</v>
      </c>
      <c r="AC519">
        <f>VLOOKUP('Ответы на форму (1)'!AE519,ЧастотаПрактик,2,FALSE)</f>
        <v>1</v>
      </c>
      <c r="AD519">
        <f>VLOOKUP('Ответы на форму (1)'!AF519,ЧастотаПрактик,2,FALSE)</f>
        <v>2</v>
      </c>
      <c r="AE519">
        <f>VLOOKUP('Ответы на форму (1)'!AG519,ДаПочтиНет,2,FALSE)</f>
        <v>0</v>
      </c>
      <c r="AF519">
        <f>VLOOKUP('Ответы на форму (1)'!AH519,ДаПочтиНет,2,FALSE)</f>
        <v>0</v>
      </c>
      <c r="AG519">
        <f>VLOOKUP('Ответы на форму (1)'!AI519,ДаПочтиНет,2,FALSE)</f>
        <v>0</v>
      </c>
      <c r="AH519">
        <f>VLOOKUP('Ответы на форму (1)'!AJ519,ДаПочтиНет,2,FALSE)</f>
        <v>0</v>
      </c>
      <c r="AI519">
        <f>VLOOKUP('Ответы на форму (1)'!AK519,ДаПочтиНет,2,FALSE)</f>
        <v>1</v>
      </c>
      <c r="AJ519">
        <f>VLOOKUP('Ответы на форму (1)'!AL519,ДаПочтиНет,2,FALSE)</f>
        <v>0</v>
      </c>
      <c r="AK519">
        <f>VLOOKUP('Ответы на форму (1)'!AM519,ДаПочтиНет,2,FALSE)</f>
        <v>0</v>
      </c>
      <c r="AL519">
        <f>VLOOKUP('Ответы на форму (1)'!AN519,ДаПочтиНет,2,FALSE)</f>
        <v>0</v>
      </c>
      <c r="AM519">
        <f>VLOOKUP('Ответы на форму (1)'!AO519,ДаПочтиНет,2,FALSE)</f>
        <v>0</v>
      </c>
      <c r="AN519">
        <f t="shared" si="60"/>
        <v>16</v>
      </c>
      <c r="AO519">
        <f>VLOOKUP('Ответы на форму (1)'!AP519,ДаПочтиНет,2,FALSE)</f>
        <v>1</v>
      </c>
      <c r="AP519">
        <f>VLOOKUP('Ответы на форму (1)'!AQ519,ОбразЖизни,2,FALSE)</f>
        <v>4</v>
      </c>
      <c r="AQ519">
        <f>VLOOKUP('Ответы на форму (1)'!AR519,ОбразЖизни,2,FALSE)</f>
        <v>3</v>
      </c>
      <c r="AR519">
        <f>VLOOKUP('Ответы на форму (1)'!AS519,ОбразЖизни,2,FALSE)</f>
        <v>3</v>
      </c>
      <c r="AS519">
        <f>VLOOKUP('Ответы на форму (1)'!AT519,ОбразЖизни,2,FALSE)</f>
        <v>3</v>
      </c>
      <c r="AT519">
        <f>VLOOKUP('Ответы на форму (1)'!AU519,ОбразЖизни,2,FALSE)</f>
        <v>2</v>
      </c>
      <c r="AU519">
        <f>VLOOKUP('Ответы на форму (1)'!AV519,ОбразЖизни,2,FALSE)</f>
        <v>2</v>
      </c>
      <c r="AV519">
        <f>'Ответы на форму (1)'!AW519</f>
        <v>6</v>
      </c>
      <c r="AW519">
        <f>IF('Ответы на форму (1)'!AX519="",0,1)</f>
        <v>0</v>
      </c>
      <c r="AX519">
        <f>VLOOKUP('Ответы на форму (1)'!AY519,Курение,2,FALSE)</f>
        <v>0</v>
      </c>
      <c r="AY519">
        <f>VLOOKUP('Ответы на форму (1)'!AZ519,Алкоголь,2,FALSE)</f>
        <v>0</v>
      </c>
      <c r="AZ519">
        <f>VLOOKUP('Ответы на форму (1)'!BA519,СемейныйОпыт,2,FALSE)</f>
        <v>1</v>
      </c>
      <c r="BA519">
        <f>'Ответы на форму (1)'!BB519</f>
        <v>1</v>
      </c>
      <c r="BB519">
        <f>IF('Ответы на форму (1)'!BC519="",0,VLOOKUP('Ответы на форму (1)'!BC519,УровниЗнакомства,2,FALSE))</f>
        <v>0</v>
      </c>
      <c r="BC519">
        <f>IF('Ответы на форму (1)'!BD519="",0,VLOOKUP('Ответы на форму (1)'!BD519,УровниЗнакомства,2,FALSE))</f>
        <v>0</v>
      </c>
      <c r="BD519">
        <f>IF('Ответы на форму (1)'!BE519="",0,VLOOKUP('Ответы на форму (1)'!BE519,УровниЗнакомства,2,FALSE))</f>
        <v>0</v>
      </c>
      <c r="BE519">
        <f>IF('Ответы на форму (1)'!BF519="",0,VLOOKUP('Ответы на форму (1)'!BF519,УровниЗнакомства,2,FALSE))</f>
        <v>0</v>
      </c>
      <c r="BF519">
        <f>IF('Ответы на форму (1)'!BG519="",0,VLOOKUP('Ответы на форму (1)'!BG519,УровниЗнакомства,2,FALSE))</f>
        <v>0</v>
      </c>
      <c r="BG519">
        <f>IF('Ответы на форму (1)'!BH519="",0,VLOOKUP('Ответы на форму (1)'!BH519,УровниЗнакомства,2,FALSE))</f>
        <v>0</v>
      </c>
      <c r="BH519">
        <f t="shared" si="57"/>
        <v>0</v>
      </c>
      <c r="BI519">
        <f>VLOOKUP('Ответы на форму (1)'!BI519,ТараканоБалл,2,FALSE)</f>
        <v>3</v>
      </c>
      <c r="BJ519">
        <f>VLOOKUP('Ответы на форму (1)'!BJ519,ТараканоБалл,2,FALSE)</f>
        <v>3</v>
      </c>
      <c r="BK519">
        <f>VLOOKUP('Ответы на форму (1)'!BK519,ТараканоБалл,2,FALSE)</f>
        <v>3</v>
      </c>
      <c r="BL519">
        <f>VLOOKUP('Ответы на форму (1)'!BL519,ТараканоБалл,2,FALSE)</f>
        <v>5</v>
      </c>
      <c r="BM519">
        <f t="shared" si="61"/>
        <v>14</v>
      </c>
      <c r="BN519">
        <f t="shared" si="62"/>
        <v>1</v>
      </c>
      <c r="BO519">
        <f>VLOOKUP('Ответы на форму (1)'!BM519,ОбъемИнфы,2,FALSE)</f>
        <v>3</v>
      </c>
      <c r="BP519">
        <f>VLOOKUP('Ответы на форму (1)'!BN519,ОбъемИнфы,2,FALSE)</f>
        <v>1</v>
      </c>
      <c r="BQ519">
        <f>VLOOKUP('Ответы на форму (1)'!BO519,ОбъемИнфы,2,FALSE)</f>
        <v>1</v>
      </c>
      <c r="BR519">
        <f>VLOOKUP('Ответы на форму (1)'!BP519,ОбъемИнфы,2,FALSE)</f>
        <v>3</v>
      </c>
      <c r="BS519">
        <f>VLOOKUP('Ответы на форму (1)'!BQ519,ОбъемИнфы,2,FALSE)</f>
        <v>3</v>
      </c>
      <c r="BT519">
        <f>VLOOKUP('Ответы на форму (1)'!BR519,ОбъемИнфы,2,FALSE)</f>
        <v>3</v>
      </c>
      <c r="BU519">
        <f>VLOOKUP('Ответы на форму (1)'!BS519,ОбъемИнфы,2,FALSE)</f>
        <v>3</v>
      </c>
      <c r="BV519">
        <f>VLOOKUP('Ответы на форму (1)'!BT519,ОбъемИнфы,2,FALSE)</f>
        <v>0</v>
      </c>
      <c r="BW519" t="str">
        <f>IF('Ответы на форму (1)'!BU519&gt;2,"много",'Ответы на форму (1)'!BU519)</f>
        <v>много</v>
      </c>
      <c r="BX519">
        <f>VLOOKUP('Ответы на форму (1)'!BV519,Блыки,2,FALSE)</f>
        <v>1</v>
      </c>
      <c r="BY519">
        <f>IF('Ответы на форму (1)'!BY519="","",'Ответы на форму (1)'!BY519)</f>
        <v>7</v>
      </c>
      <c r="BZ519" t="str">
        <f t="shared" si="58"/>
        <v>Да</v>
      </c>
    </row>
    <row r="520" spans="1:78" x14ac:dyDescent="0.35">
      <c r="A520">
        <f>IF('Ответы на форму (1)'!B520="М",1,0)</f>
        <v>0</v>
      </c>
      <c r="B520">
        <f>'Ответы на форму (1)'!C520</f>
        <v>45</v>
      </c>
      <c r="C520">
        <f>VLOOKUP('Ответы на форму (1)'!G520,Успевание,2,FALSE)</f>
        <v>4</v>
      </c>
      <c r="D520">
        <f>VLOOKUP('Ответы на форму (1)'!H520,Успевание,2,FALSE)</f>
        <v>3</v>
      </c>
      <c r="E520">
        <f t="shared" si="59"/>
        <v>1</v>
      </c>
      <c r="F520">
        <f>VLOOKUP('Ответы на форму (1)'!I520,ШкалаРомека,2,FALSE)</f>
        <v>4</v>
      </c>
      <c r="G520">
        <f>VLOOKUP('Ответы на форму (1)'!J520,ШкалаРомека,2,FALSE)</f>
        <v>4</v>
      </c>
      <c r="H520">
        <f>VLOOKUP('Ответы на форму (1)'!K520,ШкалаРомека,2,FALSE)</f>
        <v>2</v>
      </c>
      <c r="I520">
        <f>VLOOKUP('Ответы на форму (1)'!L520,ШкалаРомека,2,FALSE)</f>
        <v>3</v>
      </c>
      <c r="J520">
        <f>VLOOKUP('Ответы на форму (1)'!M520,ШкалаРомека,2,FALSE)</f>
        <v>3</v>
      </c>
      <c r="K520">
        <f>VLOOKUP('Ответы на форму (1)'!N520,ШкалаРомека,2,FALSE)</f>
        <v>4</v>
      </c>
      <c r="L520">
        <f>VLOOKUP('Ответы на форму (1)'!O520,ШкалаРомека,2,FALSE)</f>
        <v>2</v>
      </c>
      <c r="M520">
        <f>VLOOKUP('Ответы на форму (1)'!P520,ШкалаРомека,2,FALSE)</f>
        <v>3</v>
      </c>
      <c r="N520">
        <f>VLOOKUP('Ответы на форму (1)'!Q520,ШкалаРомека,2,FALSE)</f>
        <v>3</v>
      </c>
      <c r="O520">
        <f>VLOOKUP('Ответы на форму (1)'!R520,ШкалаРомека,2,FALSE)</f>
        <v>2</v>
      </c>
      <c r="P520">
        <f t="shared" si="56"/>
        <v>30</v>
      </c>
      <c r="Q520">
        <f>VLOOKUP('Ответы на форму (1)'!S520,ЧастотаПрактик,2,FALSE)</f>
        <v>3</v>
      </c>
      <c r="R520">
        <f>VLOOKUP('Ответы на форму (1)'!T520,ЧастотаПрактик,2,FALSE)</f>
        <v>3</v>
      </c>
      <c r="S520">
        <f>VLOOKUP('Ответы на форму (1)'!U520,ЧастотаПрактик,2,FALSE)</f>
        <v>3</v>
      </c>
      <c r="T520">
        <f>VLOOKUP('Ответы на форму (1)'!V520,ЧастотаПрактик,2,FALSE)</f>
        <v>3</v>
      </c>
      <c r="U520">
        <f>VLOOKUP('Ответы на форму (1)'!W520,ЧастотаПрактик,2,FALSE)</f>
        <v>2</v>
      </c>
      <c r="V520">
        <f>VLOOKUP('Ответы на форму (1)'!X520,ЧастотаПрактик,2,FALSE)</f>
        <v>1</v>
      </c>
      <c r="W520">
        <f>VLOOKUP('Ответы на форму (1)'!Y520,ЧастотаПрактик,2,FALSE)</f>
        <v>4</v>
      </c>
      <c r="X520">
        <f>VLOOKUP('Ответы на форму (1)'!Z520,ЧастотаПрактик,2,FALSE)</f>
        <v>3</v>
      </c>
      <c r="Y520">
        <f>VLOOKUP('Ответы на форму (1)'!AA520,ЧастотаПрактик,2,FALSE)</f>
        <v>3</v>
      </c>
      <c r="Z520">
        <f>VLOOKUP('Ответы на форму (1)'!AB520,ЧастотаПрактик,2,FALSE)</f>
        <v>4</v>
      </c>
      <c r="AA520">
        <f>VLOOKUP('Ответы на форму (1)'!AC520,ЧастотаПрактик,2,FALSE)</f>
        <v>2</v>
      </c>
      <c r="AB520">
        <f>VLOOKUP('Ответы на форму (1)'!AD520,ЧастотаПрактик,2,FALSE)</f>
        <v>2</v>
      </c>
      <c r="AC520">
        <f>VLOOKUP('Ответы на форму (1)'!AE520,ЧастотаПрактик,2,FALSE)</f>
        <v>2</v>
      </c>
      <c r="AD520">
        <f>VLOOKUP('Ответы на форму (1)'!AF520,ЧастотаПрактик,2,FALSE)</f>
        <v>1</v>
      </c>
      <c r="AE520">
        <f>VLOOKUP('Ответы на форму (1)'!AG520,ДаПочтиНет,2,FALSE)</f>
        <v>2</v>
      </c>
      <c r="AF520">
        <f>VLOOKUP('Ответы на форму (1)'!AH520,ДаПочтиНет,2,FALSE)</f>
        <v>2</v>
      </c>
      <c r="AG520">
        <f>VLOOKUP('Ответы на форму (1)'!AI520,ДаПочтиНет,2,FALSE)</f>
        <v>2</v>
      </c>
      <c r="AH520">
        <f>VLOOKUP('Ответы на форму (1)'!AJ520,ДаПочтиНет,2,FALSE)</f>
        <v>0</v>
      </c>
      <c r="AI520">
        <f>VLOOKUP('Ответы на форму (1)'!AK520,ДаПочтиНет,2,FALSE)</f>
        <v>0</v>
      </c>
      <c r="AJ520">
        <f>VLOOKUP('Ответы на форму (1)'!AL520,ДаПочтиНет,2,FALSE)</f>
        <v>2</v>
      </c>
      <c r="AK520">
        <f>VLOOKUP('Ответы на форму (1)'!AM520,ДаПочтиНет,2,FALSE)</f>
        <v>2</v>
      </c>
      <c r="AL520">
        <f>VLOOKUP('Ответы на форму (1)'!AN520,ДаПочтиНет,2,FALSE)</f>
        <v>0</v>
      </c>
      <c r="AM520">
        <f>VLOOKUP('Ответы на форму (1)'!AO520,ДаПочтиНет,2,FALSE)</f>
        <v>1</v>
      </c>
      <c r="AN520">
        <f t="shared" si="60"/>
        <v>43</v>
      </c>
      <c r="AO520">
        <f>VLOOKUP('Ответы на форму (1)'!AP520,ДаПочтиНет,2,FALSE)</f>
        <v>2</v>
      </c>
      <c r="AP520">
        <f>VLOOKUP('Ответы на форму (1)'!AQ520,ОбразЖизни,2,FALSE)</f>
        <v>4</v>
      </c>
      <c r="AQ520">
        <f>VLOOKUP('Ответы на форму (1)'!AR520,ОбразЖизни,2,FALSE)</f>
        <v>4</v>
      </c>
      <c r="AR520">
        <f>VLOOKUP('Ответы на форму (1)'!AS520,ОбразЖизни,2,FALSE)</f>
        <v>2</v>
      </c>
      <c r="AS520">
        <f>VLOOKUP('Ответы на форму (1)'!AT520,ОбразЖизни,2,FALSE)</f>
        <v>0</v>
      </c>
      <c r="AT520">
        <f>VLOOKUP('Ответы на форму (1)'!AU520,ОбразЖизни,2,FALSE)</f>
        <v>3</v>
      </c>
      <c r="AU520">
        <f>VLOOKUP('Ответы на форму (1)'!AV520,ОбразЖизни,2,FALSE)</f>
        <v>3</v>
      </c>
      <c r="AV520">
        <f>'Ответы на форму (1)'!AW520</f>
        <v>6</v>
      </c>
      <c r="AW520">
        <f>IF('Ответы на форму (1)'!AX520="",0,1)</f>
        <v>1</v>
      </c>
      <c r="AX520">
        <f>VLOOKUP('Ответы на форму (1)'!AY520,Курение,2,FALSE)</f>
        <v>0</v>
      </c>
      <c r="AY520">
        <f>VLOOKUP('Ответы на форму (1)'!AZ520,Алкоголь,2,FALSE)</f>
        <v>0</v>
      </c>
      <c r="AZ520">
        <f>VLOOKUP('Ответы на форму (1)'!BA520,СемейныйОпыт,2,FALSE)</f>
        <v>1</v>
      </c>
      <c r="BA520">
        <f>'Ответы на форму (1)'!BB520</f>
        <v>2</v>
      </c>
      <c r="BB520">
        <f>IF('Ответы на форму (1)'!BC520="",0,VLOOKUP('Ответы на форму (1)'!BC520,УровниЗнакомства,2,FALSE))</f>
        <v>4</v>
      </c>
      <c r="BC520">
        <f>IF('Ответы на форму (1)'!BD520="",0,VLOOKUP('Ответы на форму (1)'!BD520,УровниЗнакомства,2,FALSE))</f>
        <v>4</v>
      </c>
      <c r="BD520">
        <f>IF('Ответы на форму (1)'!BE520="",0,VLOOKUP('Ответы на форму (1)'!BE520,УровниЗнакомства,2,FALSE))</f>
        <v>1</v>
      </c>
      <c r="BE520">
        <f>IF('Ответы на форму (1)'!BF520="",0,VLOOKUP('Ответы на форму (1)'!BF520,УровниЗнакомства,2,FALSE))</f>
        <v>1</v>
      </c>
      <c r="BF520">
        <f>IF('Ответы на форму (1)'!BG520="",0,VLOOKUP('Ответы на форму (1)'!BG520,УровниЗнакомства,2,FALSE))</f>
        <v>0</v>
      </c>
      <c r="BG520">
        <f>IF('Ответы на форму (1)'!BH520="",0,VLOOKUP('Ответы на форму (1)'!BH520,УровниЗнакомства,2,FALSE))</f>
        <v>0</v>
      </c>
      <c r="BH520">
        <f t="shared" si="57"/>
        <v>10</v>
      </c>
      <c r="BI520">
        <f>VLOOKUP('Ответы на форму (1)'!BI520,ТараканоБалл,2,FALSE)</f>
        <v>3</v>
      </c>
      <c r="BJ520">
        <f>VLOOKUP('Ответы на форму (1)'!BJ520,ТараканоБалл,2,FALSE)</f>
        <v>3</v>
      </c>
      <c r="BK520">
        <f>VLOOKUP('Ответы на форму (1)'!BK520,ТараканоБалл,2,FALSE)</f>
        <v>2</v>
      </c>
      <c r="BL520">
        <f>VLOOKUP('Ответы на форму (1)'!BL520,ТараканоБалл,2,FALSE)</f>
        <v>2</v>
      </c>
      <c r="BM520">
        <f t="shared" si="61"/>
        <v>10</v>
      </c>
      <c r="BN520">
        <f t="shared" si="62"/>
        <v>0</v>
      </c>
      <c r="BO520">
        <f>VLOOKUP('Ответы на форму (1)'!BM520,ОбъемИнфы,2,FALSE)</f>
        <v>2</v>
      </c>
      <c r="BP520">
        <f>VLOOKUP('Ответы на форму (1)'!BN520,ОбъемИнфы,2,FALSE)</f>
        <v>3</v>
      </c>
      <c r="BQ520">
        <f>VLOOKUP('Ответы на форму (1)'!BO520,ОбъемИнфы,2,FALSE)</f>
        <v>2</v>
      </c>
      <c r="BR520">
        <f>VLOOKUP('Ответы на форму (1)'!BP520,ОбъемИнфы,2,FALSE)</f>
        <v>2</v>
      </c>
      <c r="BS520">
        <f>VLOOKUP('Ответы на форму (1)'!BQ520,ОбъемИнфы,2,FALSE)</f>
        <v>3</v>
      </c>
      <c r="BT520">
        <f>VLOOKUP('Ответы на форму (1)'!BR520,ОбъемИнфы,2,FALSE)</f>
        <v>4</v>
      </c>
      <c r="BU520">
        <f>VLOOKUP('Ответы на форму (1)'!BS520,ОбъемИнфы,2,FALSE)</f>
        <v>4</v>
      </c>
      <c r="BV520">
        <f>VLOOKUP('Ответы на форму (1)'!BT520,ОбъемИнфы,2,FALSE)</f>
        <v>3</v>
      </c>
      <c r="BW520" t="str">
        <f>IF('Ответы на форму (1)'!BU520&gt;2,"много",'Ответы на форму (1)'!BU520)</f>
        <v>много</v>
      </c>
      <c r="BX520">
        <f>VLOOKUP('Ответы на форму (1)'!BV520,Блыки,2,FALSE)</f>
        <v>0</v>
      </c>
      <c r="BY520">
        <f>IF('Ответы на форму (1)'!BY520="","",'Ответы на форму (1)'!BY520)</f>
        <v>10</v>
      </c>
      <c r="BZ520" t="str">
        <f t="shared" si="58"/>
        <v>Да</v>
      </c>
    </row>
    <row r="521" spans="1:78" x14ac:dyDescent="0.35">
      <c r="A521">
        <f>IF('Ответы на форму (1)'!B521="М",1,0)</f>
        <v>1</v>
      </c>
      <c r="B521">
        <f>'Ответы на форму (1)'!C521</f>
        <v>22</v>
      </c>
      <c r="C521">
        <f>VLOOKUP('Ответы на форму (1)'!G521,Успевание,2,FALSE)</f>
        <v>2</v>
      </c>
      <c r="D521">
        <f>VLOOKUP('Ответы на форму (1)'!H521,Успевание,2,FALSE)</f>
        <v>3</v>
      </c>
      <c r="E521">
        <f t="shared" si="59"/>
        <v>-1</v>
      </c>
      <c r="F521">
        <f>VLOOKUP('Ответы на форму (1)'!I521,ШкалаРомека,2,FALSE)</f>
        <v>4</v>
      </c>
      <c r="G521">
        <f>VLOOKUP('Ответы на форму (1)'!J521,ШкалаРомека,2,FALSE)</f>
        <v>2</v>
      </c>
      <c r="H521">
        <f>VLOOKUP('Ответы на форму (1)'!K521,ШкалаРомека,2,FALSE)</f>
        <v>2</v>
      </c>
      <c r="I521">
        <f>VLOOKUP('Ответы на форму (1)'!L521,ШкалаРомека,2,FALSE)</f>
        <v>3</v>
      </c>
      <c r="J521">
        <f>VLOOKUP('Ответы на форму (1)'!M521,ШкалаРомека,2,FALSE)</f>
        <v>3</v>
      </c>
      <c r="K521">
        <f>VLOOKUP('Ответы на форму (1)'!N521,ШкалаРомека,2,FALSE)</f>
        <v>4</v>
      </c>
      <c r="L521">
        <f>VLOOKUP('Ответы на форму (1)'!O521,ШкалаРомека,2,FALSE)</f>
        <v>3</v>
      </c>
      <c r="M521">
        <f>VLOOKUP('Ответы на форму (1)'!P521,ШкалаРомека,2,FALSE)</f>
        <v>3</v>
      </c>
      <c r="N521">
        <f>VLOOKUP('Ответы на форму (1)'!Q521,ШкалаРомека,2,FALSE)</f>
        <v>3</v>
      </c>
      <c r="O521">
        <f>VLOOKUP('Ответы на форму (1)'!R521,ШкалаРомека,2,FALSE)</f>
        <v>3</v>
      </c>
      <c r="P521">
        <f t="shared" si="56"/>
        <v>30</v>
      </c>
      <c r="Q521">
        <f>VLOOKUP('Ответы на форму (1)'!S521,ЧастотаПрактик,2,FALSE)</f>
        <v>4</v>
      </c>
      <c r="R521">
        <f>VLOOKUP('Ответы на форму (1)'!T521,ЧастотаПрактик,2,FALSE)</f>
        <v>2</v>
      </c>
      <c r="S521">
        <f>VLOOKUP('Ответы на форму (1)'!U521,ЧастотаПрактик,2,FALSE)</f>
        <v>2</v>
      </c>
      <c r="T521">
        <f>VLOOKUP('Ответы на форму (1)'!V521,ЧастотаПрактик,2,FALSE)</f>
        <v>3</v>
      </c>
      <c r="U521">
        <f>VLOOKUP('Ответы на форму (1)'!W521,ЧастотаПрактик,2,FALSE)</f>
        <v>2</v>
      </c>
      <c r="V521">
        <f>VLOOKUP('Ответы на форму (1)'!X521,ЧастотаПрактик,2,FALSE)</f>
        <v>1</v>
      </c>
      <c r="W521">
        <f>VLOOKUP('Ответы на форму (1)'!Y521,ЧастотаПрактик,2,FALSE)</f>
        <v>1</v>
      </c>
      <c r="X521">
        <f>VLOOKUP('Ответы на форму (1)'!Z521,ЧастотаПрактик,2,FALSE)</f>
        <v>1</v>
      </c>
      <c r="Y521">
        <f>VLOOKUP('Ответы на форму (1)'!AA521,ЧастотаПрактик,2,FALSE)</f>
        <v>3</v>
      </c>
      <c r="Z521">
        <f>VLOOKUP('Ответы на форму (1)'!AB521,ЧастотаПрактик,2,FALSE)</f>
        <v>4</v>
      </c>
      <c r="AA521">
        <f>VLOOKUP('Ответы на форму (1)'!AC521,ЧастотаПрактик,2,FALSE)</f>
        <v>3</v>
      </c>
      <c r="AB521">
        <f>VLOOKUP('Ответы на форму (1)'!AD521,ЧастотаПрактик,2,FALSE)</f>
        <v>2</v>
      </c>
      <c r="AC521">
        <f>VLOOKUP('Ответы на форму (1)'!AE521,ЧастотаПрактик,2,FALSE)</f>
        <v>2</v>
      </c>
      <c r="AD521">
        <f>VLOOKUP('Ответы на форму (1)'!AF521,ЧастотаПрактик,2,FALSE)</f>
        <v>3</v>
      </c>
      <c r="AE521">
        <f>VLOOKUP('Ответы на форму (1)'!AG521,ДаПочтиНет,2,FALSE)</f>
        <v>2</v>
      </c>
      <c r="AF521">
        <f>VLOOKUP('Ответы на форму (1)'!AH521,ДаПочтиНет,2,FALSE)</f>
        <v>2</v>
      </c>
      <c r="AG521">
        <f>VLOOKUP('Ответы на форму (1)'!AI521,ДаПочтиНет,2,FALSE)</f>
        <v>2</v>
      </c>
      <c r="AH521">
        <f>VLOOKUP('Ответы на форму (1)'!AJ521,ДаПочтиНет,2,FALSE)</f>
        <v>0</v>
      </c>
      <c r="AI521">
        <f>VLOOKUP('Ответы на форму (1)'!AK521,ДаПочтиНет,2,FALSE)</f>
        <v>2</v>
      </c>
      <c r="AJ521">
        <f>VLOOKUP('Ответы на форму (1)'!AL521,ДаПочтиНет,2,FALSE)</f>
        <v>1</v>
      </c>
      <c r="AK521">
        <f>VLOOKUP('Ответы на форму (1)'!AM521,ДаПочтиНет,2,FALSE)</f>
        <v>1</v>
      </c>
      <c r="AL521">
        <f>VLOOKUP('Ответы на форму (1)'!AN521,ДаПочтиНет,2,FALSE)</f>
        <v>2</v>
      </c>
      <c r="AM521">
        <f>VLOOKUP('Ответы на форму (1)'!AO521,ДаПочтиНет,2,FALSE)</f>
        <v>2</v>
      </c>
      <c r="AN521">
        <f t="shared" si="60"/>
        <v>43</v>
      </c>
      <c r="AO521">
        <f>VLOOKUP('Ответы на форму (1)'!AP521,ДаПочтиНет,2,FALSE)</f>
        <v>2</v>
      </c>
      <c r="AP521">
        <f>VLOOKUP('Ответы на форму (1)'!AQ521,ОбразЖизни,2,FALSE)</f>
        <v>1</v>
      </c>
      <c r="AQ521">
        <f>VLOOKUP('Ответы на форму (1)'!AR521,ОбразЖизни,2,FALSE)</f>
        <v>4</v>
      </c>
      <c r="AR521">
        <f>VLOOKUP('Ответы на форму (1)'!AS521,ОбразЖизни,2,FALSE)</f>
        <v>1</v>
      </c>
      <c r="AS521">
        <f>VLOOKUP('Ответы на форму (1)'!AT521,ОбразЖизни,2,FALSE)</f>
        <v>0</v>
      </c>
      <c r="AT521">
        <f>VLOOKUP('Ответы на форму (1)'!AU521,ОбразЖизни,2,FALSE)</f>
        <v>1</v>
      </c>
      <c r="AU521">
        <f>VLOOKUP('Ответы на форму (1)'!AV521,ОбразЖизни,2,FALSE)</f>
        <v>1</v>
      </c>
      <c r="AV521">
        <f>'Ответы на форму (1)'!AW521</f>
        <v>4</v>
      </c>
      <c r="AW521">
        <f>IF('Ответы на форму (1)'!AX521="",0,1)</f>
        <v>1</v>
      </c>
      <c r="AX521">
        <f>VLOOKUP('Ответы на форму (1)'!AY521,Курение,2,FALSE)</f>
        <v>1</v>
      </c>
      <c r="AY521">
        <f>VLOOKUP('Ответы на форму (1)'!AZ521,Алкоголь,2,FALSE)</f>
        <v>1</v>
      </c>
      <c r="AZ521">
        <f>VLOOKUP('Ответы на форму (1)'!BA521,СемейныйОпыт,2,FALSE)</f>
        <v>0</v>
      </c>
      <c r="BA521">
        <f>'Ответы на форму (1)'!BB521</f>
        <v>0</v>
      </c>
      <c r="BB521">
        <f>IF('Ответы на форму (1)'!BC521="",0,VLOOKUP('Ответы на форму (1)'!BC521,УровниЗнакомства,2,FALSE))</f>
        <v>0</v>
      </c>
      <c r="BC521">
        <f>IF('Ответы на форму (1)'!BD521="",0,VLOOKUP('Ответы на форму (1)'!BD521,УровниЗнакомства,2,FALSE))</f>
        <v>0</v>
      </c>
      <c r="BD521">
        <f>IF('Ответы на форму (1)'!BE521="",0,VLOOKUP('Ответы на форму (1)'!BE521,УровниЗнакомства,2,FALSE))</f>
        <v>1</v>
      </c>
      <c r="BE521">
        <f>IF('Ответы на форму (1)'!BF521="",0,VLOOKUP('Ответы на форму (1)'!BF521,УровниЗнакомства,2,FALSE))</f>
        <v>3</v>
      </c>
      <c r="BF521">
        <f>IF('Ответы на форму (1)'!BG521="",0,VLOOKUP('Ответы на форму (1)'!BG521,УровниЗнакомства,2,FALSE))</f>
        <v>0</v>
      </c>
      <c r="BG521">
        <f>IF('Ответы на форму (1)'!BH521="",0,VLOOKUP('Ответы на форму (1)'!BH521,УровниЗнакомства,2,FALSE))</f>
        <v>0</v>
      </c>
      <c r="BH521">
        <f t="shared" si="57"/>
        <v>4</v>
      </c>
      <c r="BI521">
        <f>VLOOKUP('Ответы на форму (1)'!BI521,ТараканоБалл,2,FALSE)</f>
        <v>2</v>
      </c>
      <c r="BJ521">
        <f>VLOOKUP('Ответы на форму (1)'!BJ521,ТараканоБалл,2,FALSE)</f>
        <v>3</v>
      </c>
      <c r="BK521">
        <f>VLOOKUP('Ответы на форму (1)'!BK521,ТараканоБалл,2,FALSE)</f>
        <v>3</v>
      </c>
      <c r="BL521">
        <f>VLOOKUP('Ответы на форму (1)'!BL521,ТараканоБалл,2,FALSE)</f>
        <v>3</v>
      </c>
      <c r="BM521">
        <f t="shared" si="61"/>
        <v>11</v>
      </c>
      <c r="BN521">
        <f t="shared" si="62"/>
        <v>1</v>
      </c>
      <c r="BO521">
        <f>VLOOKUP('Ответы на форму (1)'!BM521,ОбъемИнфы,2,FALSE)</f>
        <v>2</v>
      </c>
      <c r="BP521">
        <f>VLOOKUP('Ответы на форму (1)'!BN521,ОбъемИнфы,2,FALSE)</f>
        <v>1</v>
      </c>
      <c r="BQ521">
        <f>VLOOKUP('Ответы на форму (1)'!BO521,ОбъемИнфы,2,FALSE)</f>
        <v>0</v>
      </c>
      <c r="BR521">
        <f>VLOOKUP('Ответы на форму (1)'!BP521,ОбъемИнфы,2,FALSE)</f>
        <v>2</v>
      </c>
      <c r="BS521">
        <f>VLOOKUP('Ответы на форму (1)'!BQ521,ОбъемИнфы,2,FALSE)</f>
        <v>1</v>
      </c>
      <c r="BT521">
        <f>VLOOKUP('Ответы на форму (1)'!BR521,ОбъемИнфы,2,FALSE)</f>
        <v>1</v>
      </c>
      <c r="BU521">
        <f>VLOOKUP('Ответы на форму (1)'!BS521,ОбъемИнфы,2,FALSE)</f>
        <v>1</v>
      </c>
      <c r="BV521">
        <f>VLOOKUP('Ответы на форму (1)'!BT521,ОбъемИнфы,2,FALSE)</f>
        <v>0</v>
      </c>
      <c r="BW521">
        <f>IF('Ответы на форму (1)'!BU521&gt;2,"много",'Ответы на форму (1)'!BU521)</f>
        <v>2</v>
      </c>
      <c r="BX521">
        <f>VLOOKUP('Ответы на форму (1)'!BV521,Блыки,2,FALSE)</f>
        <v>0</v>
      </c>
      <c r="BY521">
        <f>IF('Ответы на форму (1)'!BY521="","",'Ответы на форму (1)'!BY521)</f>
        <v>7</v>
      </c>
      <c r="BZ521" t="str">
        <f t="shared" si="58"/>
        <v>Нет</v>
      </c>
    </row>
    <row r="522" spans="1:78" x14ac:dyDescent="0.35">
      <c r="A522">
        <f>IF('Ответы на форму (1)'!B522="М",1,0)</f>
        <v>0</v>
      </c>
      <c r="B522">
        <f>'Ответы на форму (1)'!C522</f>
        <v>32</v>
      </c>
      <c r="C522">
        <f>VLOOKUP('Ответы на форму (1)'!G522,Успевание,2,FALSE)</f>
        <v>3</v>
      </c>
      <c r="D522">
        <f>VLOOKUP('Ответы на форму (1)'!H522,Успевание,2,FALSE)</f>
        <v>3</v>
      </c>
      <c r="E522">
        <f t="shared" si="59"/>
        <v>0</v>
      </c>
      <c r="F522">
        <f>VLOOKUP('Ответы на форму (1)'!I522,ШкалаРомека,2,FALSE)</f>
        <v>4</v>
      </c>
      <c r="G522">
        <f>VLOOKUP('Ответы на форму (1)'!J522,ШкалаРомека,2,FALSE)</f>
        <v>3</v>
      </c>
      <c r="H522">
        <f>VLOOKUP('Ответы на форму (1)'!K522,ШкалаРомека,2,FALSE)</f>
        <v>3</v>
      </c>
      <c r="I522">
        <f>VLOOKUP('Ответы на форму (1)'!L522,ШкалаРомека,2,FALSE)</f>
        <v>2</v>
      </c>
      <c r="J522">
        <f>VLOOKUP('Ответы на форму (1)'!M522,ШкалаРомека,2,FALSE)</f>
        <v>3</v>
      </c>
      <c r="K522">
        <f>VLOOKUP('Ответы на форму (1)'!N522,ШкалаРомека,2,FALSE)</f>
        <v>3</v>
      </c>
      <c r="L522">
        <f>VLOOKUP('Ответы на форму (1)'!O522,ШкалаРомека,2,FALSE)</f>
        <v>3</v>
      </c>
      <c r="M522">
        <f>VLOOKUP('Ответы на форму (1)'!P522,ШкалаРомека,2,FALSE)</f>
        <v>3</v>
      </c>
      <c r="N522">
        <f>VLOOKUP('Ответы на форму (1)'!Q522,ШкалаРомека,2,FALSE)</f>
        <v>2</v>
      </c>
      <c r="O522">
        <f>VLOOKUP('Ответы на форму (1)'!R522,ШкалаРомека,2,FALSE)</f>
        <v>3</v>
      </c>
      <c r="P522">
        <f t="shared" ref="P522:P585" si="63">SUM(F522:O522)</f>
        <v>29</v>
      </c>
      <c r="Q522">
        <f>VLOOKUP('Ответы на форму (1)'!S522,ЧастотаПрактик,2,FALSE)</f>
        <v>0</v>
      </c>
      <c r="R522">
        <f>VLOOKUP('Ответы на форму (1)'!T522,ЧастотаПрактик,2,FALSE)</f>
        <v>2</v>
      </c>
      <c r="S522">
        <f>VLOOKUP('Ответы на форму (1)'!U522,ЧастотаПрактик,2,FALSE)</f>
        <v>4</v>
      </c>
      <c r="T522">
        <f>VLOOKUP('Ответы на форму (1)'!V522,ЧастотаПрактик,2,FALSE)</f>
        <v>3</v>
      </c>
      <c r="U522">
        <f>VLOOKUP('Ответы на форму (1)'!W522,ЧастотаПрактик,2,FALSE)</f>
        <v>0</v>
      </c>
      <c r="V522">
        <f>VLOOKUP('Ответы на форму (1)'!X522,ЧастотаПрактик,2,FALSE)</f>
        <v>2</v>
      </c>
      <c r="W522">
        <f>VLOOKUP('Ответы на форму (1)'!Y522,ЧастотаПрактик,2,FALSE)</f>
        <v>3</v>
      </c>
      <c r="X522">
        <f>VLOOKUP('Ответы на форму (1)'!Z522,ЧастотаПрактик,2,FALSE)</f>
        <v>3</v>
      </c>
      <c r="Y522">
        <f>VLOOKUP('Ответы на форму (1)'!AA522,ЧастотаПрактик,2,FALSE)</f>
        <v>2</v>
      </c>
      <c r="Z522">
        <f>VLOOKUP('Ответы на форму (1)'!AB522,ЧастотаПрактик,2,FALSE)</f>
        <v>3</v>
      </c>
      <c r="AA522">
        <f>VLOOKUP('Ответы на форму (1)'!AC522,ЧастотаПрактик,2,FALSE)</f>
        <v>4</v>
      </c>
      <c r="AB522">
        <f>VLOOKUP('Ответы на форму (1)'!AD522,ЧастотаПрактик,2,FALSE)</f>
        <v>3</v>
      </c>
      <c r="AC522">
        <f>VLOOKUP('Ответы на форму (1)'!AE522,ЧастотаПрактик,2,FALSE)</f>
        <v>0</v>
      </c>
      <c r="AD522">
        <f>VLOOKUP('Ответы на форму (1)'!AF522,ЧастотаПрактик,2,FALSE)</f>
        <v>2</v>
      </c>
      <c r="AE522">
        <f>VLOOKUP('Ответы на форму (1)'!AG522,ДаПочтиНет,2,FALSE)</f>
        <v>0</v>
      </c>
      <c r="AF522">
        <f>VLOOKUP('Ответы на форму (1)'!AH522,ДаПочтиНет,2,FALSE)</f>
        <v>0</v>
      </c>
      <c r="AG522">
        <f>VLOOKUP('Ответы на форму (1)'!AI522,ДаПочтиНет,2,FALSE)</f>
        <v>2</v>
      </c>
      <c r="AH522">
        <f>VLOOKUP('Ответы на форму (1)'!AJ522,ДаПочтиНет,2,FALSE)</f>
        <v>0</v>
      </c>
      <c r="AI522">
        <f>VLOOKUP('Ответы на форму (1)'!AK522,ДаПочтиНет,2,FALSE)</f>
        <v>0</v>
      </c>
      <c r="AJ522">
        <f>VLOOKUP('Ответы на форму (1)'!AL522,ДаПочтиНет,2,FALSE)</f>
        <v>2</v>
      </c>
      <c r="AK522">
        <f>VLOOKUP('Ответы на форму (1)'!AM522,ДаПочтиНет,2,FALSE)</f>
        <v>0</v>
      </c>
      <c r="AL522">
        <f>VLOOKUP('Ответы на форму (1)'!AN522,ДаПочтиНет,2,FALSE)</f>
        <v>0</v>
      </c>
      <c r="AM522">
        <f>VLOOKUP('Ответы на форму (1)'!AO522,ДаПочтиНет,2,FALSE)</f>
        <v>0</v>
      </c>
      <c r="AN522">
        <f t="shared" si="60"/>
        <v>32</v>
      </c>
      <c r="AO522">
        <f>VLOOKUP('Ответы на форму (1)'!AP522,ДаПочтиНет,2,FALSE)</f>
        <v>0</v>
      </c>
      <c r="AP522">
        <f>VLOOKUP('Ответы на форму (1)'!AQ522,ОбразЖизни,2,FALSE)</f>
        <v>4</v>
      </c>
      <c r="AQ522">
        <f>VLOOKUP('Ответы на форму (1)'!AR522,ОбразЖизни,2,FALSE)</f>
        <v>2</v>
      </c>
      <c r="AR522">
        <f>VLOOKUP('Ответы на форму (1)'!AS522,ОбразЖизни,2,FALSE)</f>
        <v>2</v>
      </c>
      <c r="AS522">
        <f>VLOOKUP('Ответы на форму (1)'!AT522,ОбразЖизни,2,FALSE)</f>
        <v>1</v>
      </c>
      <c r="AT522">
        <f>VLOOKUP('Ответы на форму (1)'!AU522,ОбразЖизни,2,FALSE)</f>
        <v>3</v>
      </c>
      <c r="AU522">
        <f>VLOOKUP('Ответы на форму (1)'!AV522,ОбразЖизни,2,FALSE)</f>
        <v>3</v>
      </c>
      <c r="AV522">
        <f>'Ответы на форму (1)'!AW522</f>
        <v>5</v>
      </c>
      <c r="AW522">
        <f>IF('Ответы на форму (1)'!AX522="",0,1)</f>
        <v>1</v>
      </c>
      <c r="AX522">
        <f>VLOOKUP('Ответы на форму (1)'!AY522,Курение,2,FALSE)</f>
        <v>0</v>
      </c>
      <c r="AY522">
        <f>VLOOKUP('Ответы на форму (1)'!AZ522,Алкоголь,2,FALSE)</f>
        <v>1</v>
      </c>
      <c r="AZ522">
        <f>VLOOKUP('Ответы на форму (1)'!BA522,СемейныйОпыт,2,FALSE)</f>
        <v>1</v>
      </c>
      <c r="BA522">
        <f>'Ответы на форму (1)'!BB522</f>
        <v>1</v>
      </c>
      <c r="BB522">
        <f>IF('Ответы на форму (1)'!BC522="",0,VLOOKUP('Ответы на форму (1)'!BC522,УровниЗнакомства,2,FALSE))</f>
        <v>0</v>
      </c>
      <c r="BC522">
        <f>IF('Ответы на форму (1)'!BD522="",0,VLOOKUP('Ответы на форму (1)'!BD522,УровниЗнакомства,2,FALSE))</f>
        <v>0</v>
      </c>
      <c r="BD522">
        <f>IF('Ответы на форму (1)'!BE522="",0,VLOOKUP('Ответы на форму (1)'!BE522,УровниЗнакомства,2,FALSE))</f>
        <v>0</v>
      </c>
      <c r="BE522">
        <f>IF('Ответы на форму (1)'!BF522="",0,VLOOKUP('Ответы на форму (1)'!BF522,УровниЗнакомства,2,FALSE))</f>
        <v>0</v>
      </c>
      <c r="BF522">
        <f>IF('Ответы на форму (1)'!BG522="",0,VLOOKUP('Ответы на форму (1)'!BG522,УровниЗнакомства,2,FALSE))</f>
        <v>0</v>
      </c>
      <c r="BG522">
        <f>IF('Ответы на форму (1)'!BH522="",0,VLOOKUP('Ответы на форму (1)'!BH522,УровниЗнакомства,2,FALSE))</f>
        <v>0</v>
      </c>
      <c r="BH522">
        <f t="shared" ref="BH522:BH585" si="64">SUM(BB522:BG522)</f>
        <v>0</v>
      </c>
      <c r="BI522">
        <f>VLOOKUP('Ответы на форму (1)'!BI522,ТараканоБалл,2,FALSE)</f>
        <v>2</v>
      </c>
      <c r="BJ522">
        <f>VLOOKUP('Ответы на форму (1)'!BJ522,ТараканоБалл,2,FALSE)</f>
        <v>1</v>
      </c>
      <c r="BK522">
        <f>VLOOKUP('Ответы на форму (1)'!BK522,ТараканоБалл,2,FALSE)</f>
        <v>2</v>
      </c>
      <c r="BL522">
        <f>VLOOKUP('Ответы на форму (1)'!BL522,ТараканоБалл,2,FALSE)</f>
        <v>1</v>
      </c>
      <c r="BM522">
        <f t="shared" si="61"/>
        <v>6</v>
      </c>
      <c r="BN522">
        <f t="shared" si="62"/>
        <v>0</v>
      </c>
      <c r="BO522">
        <f>VLOOKUP('Ответы на форму (1)'!BM522,ОбъемИнфы,2,FALSE)</f>
        <v>0</v>
      </c>
      <c r="BP522">
        <f>VLOOKUP('Ответы на форму (1)'!BN522,ОбъемИнфы,2,FALSE)</f>
        <v>1</v>
      </c>
      <c r="BQ522">
        <f>VLOOKUP('Ответы на форму (1)'!BO522,ОбъемИнфы,2,FALSE)</f>
        <v>2</v>
      </c>
      <c r="BR522">
        <f>VLOOKUP('Ответы на форму (1)'!BP522,ОбъемИнфы,2,FALSE)</f>
        <v>4</v>
      </c>
      <c r="BS522">
        <f>VLOOKUP('Ответы на форму (1)'!BQ522,ОбъемИнфы,2,FALSE)</f>
        <v>2</v>
      </c>
      <c r="BT522">
        <f>VLOOKUP('Ответы на форму (1)'!BR522,ОбъемИнфы,2,FALSE)</f>
        <v>3</v>
      </c>
      <c r="BU522">
        <f>VLOOKUP('Ответы на форму (1)'!BS522,ОбъемИнфы,2,FALSE)</f>
        <v>1</v>
      </c>
      <c r="BV522">
        <f>VLOOKUP('Ответы на форму (1)'!BT522,ОбъемИнфы,2,FALSE)</f>
        <v>1</v>
      </c>
      <c r="BW522">
        <f>IF('Ответы на форму (1)'!BU522&gt;2,"много",'Ответы на форму (1)'!BU522)</f>
        <v>1</v>
      </c>
      <c r="BX522">
        <f>VLOOKUP('Ответы на форму (1)'!BV522,Блыки,2,FALSE)</f>
        <v>1</v>
      </c>
      <c r="BY522">
        <f>IF('Ответы на форму (1)'!BY522="","",'Ответы на форму (1)'!BY522)</f>
        <v>8</v>
      </c>
      <c r="BZ522" t="str">
        <f t="shared" si="58"/>
        <v>Да</v>
      </c>
    </row>
    <row r="523" spans="1:78" x14ac:dyDescent="0.35">
      <c r="A523">
        <f>IF('Ответы на форму (1)'!B523="М",1,0)</f>
        <v>0</v>
      </c>
      <c r="B523">
        <f>'Ответы на форму (1)'!C523</f>
        <v>37</v>
      </c>
      <c r="C523">
        <f>VLOOKUP('Ответы на форму (1)'!G523,Успевание,2,FALSE)</f>
        <v>2</v>
      </c>
      <c r="D523">
        <f>VLOOKUP('Ответы на форму (1)'!H523,Успевание,2,FALSE)</f>
        <v>3</v>
      </c>
      <c r="E523">
        <f t="shared" si="59"/>
        <v>-1</v>
      </c>
      <c r="F523">
        <f>VLOOKUP('Ответы на форму (1)'!I523,ШкалаРомека,2,FALSE)</f>
        <v>3</v>
      </c>
      <c r="G523">
        <f>VLOOKUP('Ответы на форму (1)'!J523,ШкалаРомека,2,FALSE)</f>
        <v>2</v>
      </c>
      <c r="H523">
        <f>VLOOKUP('Ответы на форму (1)'!K523,ШкалаРомека,2,FALSE)</f>
        <v>2</v>
      </c>
      <c r="I523">
        <f>VLOOKUP('Ответы на форму (1)'!L523,ШкалаРомека,2,FALSE)</f>
        <v>1</v>
      </c>
      <c r="J523">
        <f>VLOOKUP('Ответы на форму (1)'!M523,ШкалаРомека,2,FALSE)</f>
        <v>2</v>
      </c>
      <c r="K523">
        <f>VLOOKUP('Ответы на форму (1)'!N523,ШкалаРомека,2,FALSE)</f>
        <v>2</v>
      </c>
      <c r="L523">
        <f>VLOOKUP('Ответы на форму (1)'!O523,ШкалаРомека,2,FALSE)</f>
        <v>1</v>
      </c>
      <c r="M523">
        <f>VLOOKUP('Ответы на форму (1)'!P523,ШкалаРомека,2,FALSE)</f>
        <v>3</v>
      </c>
      <c r="N523">
        <f>VLOOKUP('Ответы на форму (1)'!Q523,ШкалаРомека,2,FALSE)</f>
        <v>2</v>
      </c>
      <c r="O523">
        <f>VLOOKUP('Ответы на форму (1)'!R523,ШкалаРомека,2,FALSE)</f>
        <v>2</v>
      </c>
      <c r="P523">
        <f t="shared" si="63"/>
        <v>20</v>
      </c>
      <c r="Q523">
        <f>VLOOKUP('Ответы на форму (1)'!S523,ЧастотаПрактик,2,FALSE)</f>
        <v>3</v>
      </c>
      <c r="R523">
        <f>VLOOKUP('Ответы на форму (1)'!T523,ЧастотаПрактик,2,FALSE)</f>
        <v>2</v>
      </c>
      <c r="S523">
        <f>VLOOKUP('Ответы на форму (1)'!U523,ЧастотаПрактик,2,FALSE)</f>
        <v>3</v>
      </c>
      <c r="T523">
        <f>VLOOKUP('Ответы на форму (1)'!V523,ЧастотаПрактик,2,FALSE)</f>
        <v>3</v>
      </c>
      <c r="U523">
        <f>VLOOKUP('Ответы на форму (1)'!W523,ЧастотаПрактик,2,FALSE)</f>
        <v>2</v>
      </c>
      <c r="V523">
        <f>VLOOKUP('Ответы на форму (1)'!X523,ЧастотаПрактик,2,FALSE)</f>
        <v>0</v>
      </c>
      <c r="W523">
        <f>VLOOKUP('Ответы на форму (1)'!Y523,ЧастотаПрактик,2,FALSE)</f>
        <v>1</v>
      </c>
      <c r="X523">
        <f>VLOOKUP('Ответы на форму (1)'!Z523,ЧастотаПрактик,2,FALSE)</f>
        <v>1</v>
      </c>
      <c r="Y523">
        <f>VLOOKUP('Ответы на форму (1)'!AA523,ЧастотаПрактик,2,FALSE)</f>
        <v>2</v>
      </c>
      <c r="Z523">
        <f>VLOOKUP('Ответы на форму (1)'!AB523,ЧастотаПрактик,2,FALSE)</f>
        <v>3</v>
      </c>
      <c r="AA523">
        <f>VLOOKUP('Ответы на форму (1)'!AC523,ЧастотаПрактик,2,FALSE)</f>
        <v>4</v>
      </c>
      <c r="AB523">
        <f>VLOOKUP('Ответы на форму (1)'!AD523,ЧастотаПрактик,2,FALSE)</f>
        <v>2</v>
      </c>
      <c r="AC523">
        <f>VLOOKUP('Ответы на форму (1)'!AE523,ЧастотаПрактик,2,FALSE)</f>
        <v>1</v>
      </c>
      <c r="AD523">
        <f>VLOOKUP('Ответы на форму (1)'!AF523,ЧастотаПрактик,2,FALSE)</f>
        <v>3</v>
      </c>
      <c r="AE523">
        <f>VLOOKUP('Ответы на форму (1)'!AG523,ДаПочтиНет,2,FALSE)</f>
        <v>2</v>
      </c>
      <c r="AF523">
        <f>VLOOKUP('Ответы на форму (1)'!AH523,ДаПочтиНет,2,FALSE)</f>
        <v>2</v>
      </c>
      <c r="AG523">
        <f>VLOOKUP('Ответы на форму (1)'!AI523,ДаПочтиНет,2,FALSE)</f>
        <v>2</v>
      </c>
      <c r="AH523">
        <f>VLOOKUP('Ответы на форму (1)'!AJ523,ДаПочтиНет,2,FALSE)</f>
        <v>0</v>
      </c>
      <c r="AI523">
        <f>VLOOKUP('Ответы на форму (1)'!AK523,ДаПочтиНет,2,FALSE)</f>
        <v>1</v>
      </c>
      <c r="AJ523">
        <f>VLOOKUP('Ответы на форму (1)'!AL523,ДаПочтиНет,2,FALSE)</f>
        <v>1</v>
      </c>
      <c r="AK523">
        <f>VLOOKUP('Ответы на форму (1)'!AM523,ДаПочтиНет,2,FALSE)</f>
        <v>0</v>
      </c>
      <c r="AL523">
        <f>VLOOKUP('Ответы на форму (1)'!AN523,ДаПочтиНет,2,FALSE)</f>
        <v>0</v>
      </c>
      <c r="AM523">
        <f>VLOOKUP('Ответы на форму (1)'!AO523,ДаПочтиНет,2,FALSE)</f>
        <v>2</v>
      </c>
      <c r="AN523">
        <f t="shared" si="60"/>
        <v>37</v>
      </c>
      <c r="AO523">
        <f>VLOOKUP('Ответы на форму (1)'!AP523,ДаПочтиНет,2,FALSE)</f>
        <v>0</v>
      </c>
      <c r="AP523">
        <f>VLOOKUP('Ответы на форму (1)'!AQ523,ОбразЖизни,2,FALSE)</f>
        <v>1</v>
      </c>
      <c r="AQ523">
        <f>VLOOKUP('Ответы на форму (1)'!AR523,ОбразЖизни,2,FALSE)</f>
        <v>4</v>
      </c>
      <c r="AR523">
        <f>VLOOKUP('Ответы на форму (1)'!AS523,ОбразЖизни,2,FALSE)</f>
        <v>1</v>
      </c>
      <c r="AS523">
        <f>VLOOKUP('Ответы на форму (1)'!AT523,ОбразЖизни,2,FALSE)</f>
        <v>2</v>
      </c>
      <c r="AT523">
        <f>VLOOKUP('Ответы на форму (1)'!AU523,ОбразЖизни,2,FALSE)</f>
        <v>4</v>
      </c>
      <c r="AU523">
        <f>VLOOKUP('Ответы на форму (1)'!AV523,ОбразЖизни,2,FALSE)</f>
        <v>1</v>
      </c>
      <c r="AV523">
        <f>'Ответы на форму (1)'!AW523</f>
        <v>5</v>
      </c>
      <c r="AW523">
        <f>IF('Ответы на форму (1)'!AX523="",0,1)</f>
        <v>0</v>
      </c>
      <c r="AX523">
        <f>VLOOKUP('Ответы на форму (1)'!AY523,Курение,2,FALSE)</f>
        <v>1</v>
      </c>
      <c r="AY523">
        <f>VLOOKUP('Ответы на форму (1)'!AZ523,Алкоголь,2,FALSE)</f>
        <v>3</v>
      </c>
      <c r="AZ523">
        <f>VLOOKUP('Ответы на форму (1)'!BA523,СемейныйОпыт,2,FALSE)</f>
        <v>1</v>
      </c>
      <c r="BA523">
        <f>'Ответы на форму (1)'!BB523</f>
        <v>0</v>
      </c>
      <c r="BB523">
        <f>IF('Ответы на форму (1)'!BC523="",0,VLOOKUP('Ответы на форму (1)'!BC523,УровниЗнакомства,2,FALSE))</f>
        <v>1</v>
      </c>
      <c r="BC523">
        <f>IF('Ответы на форму (1)'!BD523="",0,VLOOKUP('Ответы на форму (1)'!BD523,УровниЗнакомства,2,FALSE))</f>
        <v>1</v>
      </c>
      <c r="BD523">
        <f>IF('Ответы на форму (1)'!BE523="",0,VLOOKUP('Ответы на форму (1)'!BE523,УровниЗнакомства,2,FALSE))</f>
        <v>2</v>
      </c>
      <c r="BE523">
        <f>IF('Ответы на форму (1)'!BF523="",0,VLOOKUP('Ответы на форму (1)'!BF523,УровниЗнакомства,2,FALSE))</f>
        <v>0</v>
      </c>
      <c r="BF523">
        <f>IF('Ответы на форму (1)'!BG523="",0,VLOOKUP('Ответы на форму (1)'!BG523,УровниЗнакомства,2,FALSE))</f>
        <v>2</v>
      </c>
      <c r="BG523">
        <f>IF('Ответы на форму (1)'!BH523="",0,VLOOKUP('Ответы на форму (1)'!BH523,УровниЗнакомства,2,FALSE))</f>
        <v>1</v>
      </c>
      <c r="BH523">
        <f t="shared" si="64"/>
        <v>7</v>
      </c>
      <c r="BI523">
        <f>VLOOKUP('Ответы на форму (1)'!BI523,ТараканоБалл,2,FALSE)</f>
        <v>4</v>
      </c>
      <c r="BJ523">
        <f>VLOOKUP('Ответы на форму (1)'!BJ523,ТараканоБалл,2,FALSE)</f>
        <v>5</v>
      </c>
      <c r="BK523">
        <f>VLOOKUP('Ответы на форму (1)'!BK523,ТараканоБалл,2,FALSE)</f>
        <v>3</v>
      </c>
      <c r="BL523">
        <f>VLOOKUP('Ответы на форму (1)'!BL523,ТараканоБалл,2,FALSE)</f>
        <v>5</v>
      </c>
      <c r="BM523">
        <f t="shared" si="61"/>
        <v>17</v>
      </c>
      <c r="BN523">
        <f t="shared" si="62"/>
        <v>2</v>
      </c>
      <c r="BO523">
        <f>VLOOKUP('Ответы на форму (1)'!BM523,ОбъемИнфы,2,FALSE)</f>
        <v>2</v>
      </c>
      <c r="BP523">
        <f>VLOOKUP('Ответы на форму (1)'!BN523,ОбъемИнфы,2,FALSE)</f>
        <v>1</v>
      </c>
      <c r="BQ523">
        <f>VLOOKUP('Ответы на форму (1)'!BO523,ОбъемИнфы,2,FALSE)</f>
        <v>1</v>
      </c>
      <c r="BR523">
        <f>VLOOKUP('Ответы на форму (1)'!BP523,ОбъемИнфы,2,FALSE)</f>
        <v>2</v>
      </c>
      <c r="BS523">
        <f>VLOOKUP('Ответы на форму (1)'!BQ523,ОбъемИнфы,2,FALSE)</f>
        <v>3</v>
      </c>
      <c r="BT523">
        <f>VLOOKUP('Ответы на форму (1)'!BR523,ОбъемИнфы,2,FALSE)</f>
        <v>4</v>
      </c>
      <c r="BU523">
        <f>VLOOKUP('Ответы на форму (1)'!BS523,ОбъемИнфы,2,FALSE)</f>
        <v>3</v>
      </c>
      <c r="BV523">
        <f>VLOOKUP('Ответы на форму (1)'!BT523,ОбъемИнфы,2,FALSE)</f>
        <v>0</v>
      </c>
      <c r="BW523">
        <f>IF('Ответы на форму (1)'!BU523&gt;2,"много",'Ответы на форму (1)'!BU523)</f>
        <v>2</v>
      </c>
      <c r="BX523">
        <f>VLOOKUP('Ответы на форму (1)'!BV523,Блыки,2,FALSE)</f>
        <v>0</v>
      </c>
      <c r="BY523">
        <f>IF('Ответы на форму (1)'!BY523="","",'Ответы на форму (1)'!BY523)</f>
        <v>8</v>
      </c>
      <c r="BZ523" t="str">
        <f t="shared" si="58"/>
        <v>Нет</v>
      </c>
    </row>
    <row r="524" spans="1:78" x14ac:dyDescent="0.35">
      <c r="A524">
        <f>IF('Ответы на форму (1)'!B524="М",1,0)</f>
        <v>1</v>
      </c>
      <c r="B524">
        <f>'Ответы на форму (1)'!C524</f>
        <v>24</v>
      </c>
      <c r="C524">
        <f>VLOOKUP('Ответы на форму (1)'!G524,Успевание,2,FALSE)</f>
        <v>4</v>
      </c>
      <c r="D524">
        <f>VLOOKUP('Ответы на форму (1)'!H524,Успевание,2,FALSE)</f>
        <v>3</v>
      </c>
      <c r="E524">
        <f t="shared" si="59"/>
        <v>1</v>
      </c>
      <c r="F524">
        <f>VLOOKUP('Ответы на форму (1)'!I524,ШкалаРомека,2,FALSE)</f>
        <v>4</v>
      </c>
      <c r="G524">
        <f>VLOOKUP('Ответы на форму (1)'!J524,ШкалаРомека,2,FALSE)</f>
        <v>4</v>
      </c>
      <c r="H524">
        <f>VLOOKUP('Ответы на форму (1)'!K524,ШкалаРомека,2,FALSE)</f>
        <v>3</v>
      </c>
      <c r="I524">
        <f>VLOOKUP('Ответы на форму (1)'!L524,ШкалаРомека,2,FALSE)</f>
        <v>2</v>
      </c>
      <c r="J524">
        <f>VLOOKUP('Ответы на форму (1)'!M524,ШкалаРомека,2,FALSE)</f>
        <v>4</v>
      </c>
      <c r="K524">
        <f>VLOOKUP('Ответы на форму (1)'!N524,ШкалаРомека,2,FALSE)</f>
        <v>4</v>
      </c>
      <c r="L524">
        <f>VLOOKUP('Ответы на форму (1)'!O524,ШкалаРомека,2,FALSE)</f>
        <v>4</v>
      </c>
      <c r="M524">
        <f>VLOOKUP('Ответы на форму (1)'!P524,ШкалаРомека,2,FALSE)</f>
        <v>3</v>
      </c>
      <c r="N524">
        <f>VLOOKUP('Ответы на форму (1)'!Q524,ШкалаРомека,2,FALSE)</f>
        <v>3</v>
      </c>
      <c r="O524">
        <f>VLOOKUP('Ответы на форму (1)'!R524,ШкалаРомека,2,FALSE)</f>
        <v>3</v>
      </c>
      <c r="P524">
        <f t="shared" si="63"/>
        <v>34</v>
      </c>
      <c r="Q524">
        <f>VLOOKUP('Ответы на форму (1)'!S524,ЧастотаПрактик,2,FALSE)</f>
        <v>1</v>
      </c>
      <c r="R524">
        <f>VLOOKUP('Ответы на форму (1)'!T524,ЧастотаПрактик,2,FALSE)</f>
        <v>2</v>
      </c>
      <c r="S524">
        <f>VLOOKUP('Ответы на форму (1)'!U524,ЧастотаПрактик,2,FALSE)</f>
        <v>3</v>
      </c>
      <c r="T524">
        <f>VLOOKUP('Ответы на форму (1)'!V524,ЧастотаПрактик,2,FALSE)</f>
        <v>3</v>
      </c>
      <c r="U524">
        <f>VLOOKUP('Ответы на форму (1)'!W524,ЧастотаПрактик,2,FALSE)</f>
        <v>0</v>
      </c>
      <c r="V524">
        <f>VLOOKUP('Ответы на форму (1)'!X524,ЧастотаПрактик,2,FALSE)</f>
        <v>1</v>
      </c>
      <c r="W524">
        <f>VLOOKUP('Ответы на форму (1)'!Y524,ЧастотаПрактик,2,FALSE)</f>
        <v>2</v>
      </c>
      <c r="X524">
        <f>VLOOKUP('Ответы на форму (1)'!Z524,ЧастотаПрактик,2,FALSE)</f>
        <v>3</v>
      </c>
      <c r="Y524">
        <f>VLOOKUP('Ответы на форму (1)'!AA524,ЧастотаПрактик,2,FALSE)</f>
        <v>2</v>
      </c>
      <c r="Z524">
        <f>VLOOKUP('Ответы на форму (1)'!AB524,ЧастотаПрактик,2,FALSE)</f>
        <v>2</v>
      </c>
      <c r="AA524">
        <f>VLOOKUP('Ответы на форму (1)'!AC524,ЧастотаПрактик,2,FALSE)</f>
        <v>4</v>
      </c>
      <c r="AB524">
        <f>VLOOKUP('Ответы на форму (1)'!AD524,ЧастотаПрактик,2,FALSE)</f>
        <v>2</v>
      </c>
      <c r="AC524">
        <f>VLOOKUP('Ответы на форму (1)'!AE524,ЧастотаПрактик,2,FALSE)</f>
        <v>1</v>
      </c>
      <c r="AD524">
        <f>VLOOKUP('Ответы на форму (1)'!AF524,ЧастотаПрактик,2,FALSE)</f>
        <v>3</v>
      </c>
      <c r="AE524">
        <f>VLOOKUP('Ответы на форму (1)'!AG524,ДаПочтиНет,2,FALSE)</f>
        <v>1</v>
      </c>
      <c r="AF524">
        <f>VLOOKUP('Ответы на форму (1)'!AH524,ДаПочтиНет,2,FALSE)</f>
        <v>2</v>
      </c>
      <c r="AG524">
        <f>VLOOKUP('Ответы на форму (1)'!AI524,ДаПочтиНет,2,FALSE)</f>
        <v>2</v>
      </c>
      <c r="AH524">
        <f>VLOOKUP('Ответы на форму (1)'!AJ524,ДаПочтиНет,2,FALSE)</f>
        <v>0</v>
      </c>
      <c r="AI524">
        <f>VLOOKUP('Ответы на форму (1)'!AK524,ДаПочтиНет,2,FALSE)</f>
        <v>2</v>
      </c>
      <c r="AJ524">
        <f>VLOOKUP('Ответы на форму (1)'!AL524,ДаПочтиНет,2,FALSE)</f>
        <v>2</v>
      </c>
      <c r="AK524">
        <f>VLOOKUP('Ответы на форму (1)'!AM524,ДаПочтиНет,2,FALSE)</f>
        <v>2</v>
      </c>
      <c r="AL524">
        <f>VLOOKUP('Ответы на форму (1)'!AN524,ДаПочтиНет,2,FALSE)</f>
        <v>2</v>
      </c>
      <c r="AM524">
        <f>VLOOKUP('Ответы на форму (1)'!AO524,ДаПочтиНет,2,FALSE)</f>
        <v>2</v>
      </c>
      <c r="AN524">
        <f t="shared" si="60"/>
        <v>42</v>
      </c>
      <c r="AO524">
        <f>VLOOKUP('Ответы на форму (1)'!AP524,ДаПочтиНет,2,FALSE)</f>
        <v>1</v>
      </c>
      <c r="AP524">
        <f>VLOOKUP('Ответы на форму (1)'!AQ524,ОбразЖизни,2,FALSE)</f>
        <v>2</v>
      </c>
      <c r="AQ524">
        <f>VLOOKUP('Ответы на форму (1)'!AR524,ОбразЖизни,2,FALSE)</f>
        <v>2</v>
      </c>
      <c r="AR524">
        <f>VLOOKUP('Ответы на форму (1)'!AS524,ОбразЖизни,2,FALSE)</f>
        <v>3</v>
      </c>
      <c r="AS524">
        <f>VLOOKUP('Ответы на форму (1)'!AT524,ОбразЖизни,2,FALSE)</f>
        <v>4</v>
      </c>
      <c r="AT524">
        <f>VLOOKUP('Ответы на форму (1)'!AU524,ОбразЖизни,2,FALSE)</f>
        <v>3</v>
      </c>
      <c r="AU524">
        <f>VLOOKUP('Ответы на форму (1)'!AV524,ОбразЖизни,2,FALSE)</f>
        <v>2</v>
      </c>
      <c r="AV524">
        <f>'Ответы на форму (1)'!AW524</f>
        <v>7</v>
      </c>
      <c r="AW524">
        <f>IF('Ответы на форму (1)'!AX524="",0,1)</f>
        <v>1</v>
      </c>
      <c r="AX524">
        <f>VLOOKUP('Ответы на форму (1)'!AY524,Курение,2,FALSE)</f>
        <v>0</v>
      </c>
      <c r="AY524">
        <f>VLOOKUP('Ответы на форму (1)'!AZ524,Алкоголь,2,FALSE)</f>
        <v>1</v>
      </c>
      <c r="AZ524">
        <f>VLOOKUP('Ответы на форму (1)'!BA524,СемейныйОпыт,2,FALSE)</f>
        <v>0</v>
      </c>
      <c r="BA524">
        <f>'Ответы на форму (1)'!BB524</f>
        <v>0</v>
      </c>
      <c r="BB524">
        <f>IF('Ответы на форму (1)'!BC524="",0,VLOOKUP('Ответы на форму (1)'!BC524,УровниЗнакомства,2,FALSE))</f>
        <v>0</v>
      </c>
      <c r="BC524">
        <f>IF('Ответы на форму (1)'!BD524="",0,VLOOKUP('Ответы на форму (1)'!BD524,УровниЗнакомства,2,FALSE))</f>
        <v>0</v>
      </c>
      <c r="BD524">
        <f>IF('Ответы на форму (1)'!BE524="",0,VLOOKUP('Ответы на форму (1)'!BE524,УровниЗнакомства,2,FALSE))</f>
        <v>4</v>
      </c>
      <c r="BE524">
        <f>IF('Ответы на форму (1)'!BF524="",0,VLOOKUP('Ответы на форму (1)'!BF524,УровниЗнакомства,2,FALSE))</f>
        <v>5</v>
      </c>
      <c r="BF524">
        <f>IF('Ответы на форму (1)'!BG524="",0,VLOOKUP('Ответы на форму (1)'!BG524,УровниЗнакомства,2,FALSE))</f>
        <v>0</v>
      </c>
      <c r="BG524">
        <f>IF('Ответы на форму (1)'!BH524="",0,VLOOKUP('Ответы на форму (1)'!BH524,УровниЗнакомства,2,FALSE))</f>
        <v>0</v>
      </c>
      <c r="BH524">
        <f t="shared" si="64"/>
        <v>9</v>
      </c>
      <c r="BI524">
        <f>VLOOKUP('Ответы на форму (1)'!BI524,ТараканоБалл,2,FALSE)</f>
        <v>3</v>
      </c>
      <c r="BJ524">
        <f>VLOOKUP('Ответы на форму (1)'!BJ524,ТараканоБалл,2,FALSE)</f>
        <v>2</v>
      </c>
      <c r="BK524">
        <f>VLOOKUP('Ответы на форму (1)'!BK524,ТараканоБалл,2,FALSE)</f>
        <v>3</v>
      </c>
      <c r="BL524">
        <f>VLOOKUP('Ответы на форму (1)'!BL524,ТараканоБалл,2,FALSE)</f>
        <v>4</v>
      </c>
      <c r="BM524">
        <f t="shared" si="61"/>
        <v>12</v>
      </c>
      <c r="BN524">
        <f t="shared" si="62"/>
        <v>1</v>
      </c>
      <c r="BO524">
        <f>VLOOKUP('Ответы на форму (1)'!BM524,ОбъемИнфы,2,FALSE)</f>
        <v>2</v>
      </c>
      <c r="BP524">
        <f>VLOOKUP('Ответы на форму (1)'!BN524,ОбъемИнфы,2,FALSE)</f>
        <v>1</v>
      </c>
      <c r="BQ524">
        <f>VLOOKUP('Ответы на форму (1)'!BO524,ОбъемИнфы,2,FALSE)</f>
        <v>1</v>
      </c>
      <c r="BR524">
        <f>VLOOKUP('Ответы на форму (1)'!BP524,ОбъемИнфы,2,FALSE)</f>
        <v>3</v>
      </c>
      <c r="BS524">
        <f>VLOOKUP('Ответы на форму (1)'!BQ524,ОбъемИнфы,2,FALSE)</f>
        <v>1</v>
      </c>
      <c r="BT524">
        <f>VLOOKUP('Ответы на форму (1)'!BR524,ОбъемИнфы,2,FALSE)</f>
        <v>3</v>
      </c>
      <c r="BU524">
        <f>VLOOKUP('Ответы на форму (1)'!BS524,ОбъемИнфы,2,FALSE)</f>
        <v>1</v>
      </c>
      <c r="BV524">
        <f>VLOOKUP('Ответы на форму (1)'!BT524,ОбъемИнфы,2,FALSE)</f>
        <v>2</v>
      </c>
      <c r="BW524" t="str">
        <f>IF('Ответы на форму (1)'!BU524&gt;2,"много",'Ответы на форму (1)'!BU524)</f>
        <v>много</v>
      </c>
      <c r="BX524">
        <f>VLOOKUP('Ответы на форму (1)'!BV524,Блыки,2,FALSE)</f>
        <v>0</v>
      </c>
      <c r="BY524">
        <f>IF('Ответы на форму (1)'!BY524="","",'Ответы на форму (1)'!BY524)</f>
        <v>8</v>
      </c>
      <c r="BZ524" t="str">
        <f t="shared" si="58"/>
        <v>Нет</v>
      </c>
    </row>
    <row r="525" spans="1:78" x14ac:dyDescent="0.35">
      <c r="A525">
        <f>IF('Ответы на форму (1)'!B525="М",1,0)</f>
        <v>1</v>
      </c>
      <c r="B525">
        <f>'Ответы на форму (1)'!C525</f>
        <v>25</v>
      </c>
      <c r="C525">
        <f>VLOOKUP('Ответы на форму (1)'!G525,Успевание,2,FALSE)</f>
        <v>3</v>
      </c>
      <c r="D525">
        <f>VLOOKUP('Ответы на форму (1)'!H525,Успевание,2,FALSE)</f>
        <v>2</v>
      </c>
      <c r="E525">
        <f t="shared" si="59"/>
        <v>1</v>
      </c>
      <c r="F525">
        <f>VLOOKUP('Ответы на форму (1)'!I525,ШкалаРомека,2,FALSE)</f>
        <v>3</v>
      </c>
      <c r="G525">
        <f>VLOOKUP('Ответы на форму (1)'!J525,ШкалаРомека,2,FALSE)</f>
        <v>3</v>
      </c>
      <c r="H525">
        <f>VLOOKUP('Ответы на форму (1)'!K525,ШкалаРомека,2,FALSE)</f>
        <v>2</v>
      </c>
      <c r="I525">
        <f>VLOOKUP('Ответы на форму (1)'!L525,ШкалаРомека,2,FALSE)</f>
        <v>3</v>
      </c>
      <c r="J525">
        <f>VLOOKUP('Ответы на форму (1)'!M525,ШкалаРомека,2,FALSE)</f>
        <v>3</v>
      </c>
      <c r="K525">
        <f>VLOOKUP('Ответы на форму (1)'!N525,ШкалаРомека,2,FALSE)</f>
        <v>3</v>
      </c>
      <c r="L525">
        <f>VLOOKUP('Ответы на форму (1)'!O525,ШкалаРомека,2,FALSE)</f>
        <v>3</v>
      </c>
      <c r="M525">
        <f>VLOOKUP('Ответы на форму (1)'!P525,ШкалаРомека,2,FALSE)</f>
        <v>3</v>
      </c>
      <c r="N525">
        <f>VLOOKUP('Ответы на форму (1)'!Q525,ШкалаРомека,2,FALSE)</f>
        <v>3</v>
      </c>
      <c r="O525">
        <f>VLOOKUP('Ответы на форму (1)'!R525,ШкалаРомека,2,FALSE)</f>
        <v>3</v>
      </c>
      <c r="P525">
        <f t="shared" si="63"/>
        <v>29</v>
      </c>
      <c r="Q525">
        <f>VLOOKUP('Ответы на форму (1)'!S525,ЧастотаПрактик,2,FALSE)</f>
        <v>2</v>
      </c>
      <c r="R525">
        <f>VLOOKUP('Ответы на форму (1)'!T525,ЧастотаПрактик,2,FALSE)</f>
        <v>1</v>
      </c>
      <c r="S525">
        <f>VLOOKUP('Ответы на форму (1)'!U525,ЧастотаПрактик,2,FALSE)</f>
        <v>2</v>
      </c>
      <c r="T525">
        <f>VLOOKUP('Ответы на форму (1)'!V525,ЧастотаПрактик,2,FALSE)</f>
        <v>3</v>
      </c>
      <c r="U525">
        <f>VLOOKUP('Ответы на форму (1)'!W525,ЧастотаПрактик,2,FALSE)</f>
        <v>0</v>
      </c>
      <c r="V525">
        <f>VLOOKUP('Ответы на форму (1)'!X525,ЧастотаПрактик,2,FALSE)</f>
        <v>3</v>
      </c>
      <c r="W525">
        <f>VLOOKUP('Ответы на форму (1)'!Y525,ЧастотаПрактик,2,FALSE)</f>
        <v>2</v>
      </c>
      <c r="X525">
        <f>VLOOKUP('Ответы на форму (1)'!Z525,ЧастотаПрактик,2,FALSE)</f>
        <v>3</v>
      </c>
      <c r="Y525">
        <f>VLOOKUP('Ответы на форму (1)'!AA525,ЧастотаПрактик,2,FALSE)</f>
        <v>2</v>
      </c>
      <c r="Z525">
        <f>VLOOKUP('Ответы на форму (1)'!AB525,ЧастотаПрактик,2,FALSE)</f>
        <v>2</v>
      </c>
      <c r="AA525">
        <f>VLOOKUP('Ответы на форму (1)'!AC525,ЧастотаПрактик,2,FALSE)</f>
        <v>3</v>
      </c>
      <c r="AB525">
        <f>VLOOKUP('Ответы на форму (1)'!AD525,ЧастотаПрактик,2,FALSE)</f>
        <v>2</v>
      </c>
      <c r="AC525">
        <f>VLOOKUP('Ответы на форму (1)'!AE525,ЧастотаПрактик,2,FALSE)</f>
        <v>1</v>
      </c>
      <c r="AD525">
        <f>VLOOKUP('Ответы на форму (1)'!AF525,ЧастотаПрактик,2,FALSE)</f>
        <v>3</v>
      </c>
      <c r="AE525">
        <f>VLOOKUP('Ответы на форму (1)'!AG525,ДаПочтиНет,2,FALSE)</f>
        <v>2</v>
      </c>
      <c r="AF525">
        <f>VLOOKUP('Ответы на форму (1)'!AH525,ДаПочтиНет,2,FALSE)</f>
        <v>2</v>
      </c>
      <c r="AG525">
        <f>VLOOKUP('Ответы на форму (1)'!AI525,ДаПочтиНет,2,FALSE)</f>
        <v>2</v>
      </c>
      <c r="AH525">
        <f>VLOOKUP('Ответы на форму (1)'!AJ525,ДаПочтиНет,2,FALSE)</f>
        <v>0</v>
      </c>
      <c r="AI525">
        <f>VLOOKUP('Ответы на форму (1)'!AK525,ДаПочтиНет,2,FALSE)</f>
        <v>1</v>
      </c>
      <c r="AJ525">
        <f>VLOOKUP('Ответы на форму (1)'!AL525,ДаПочтиНет,2,FALSE)</f>
        <v>0</v>
      </c>
      <c r="AK525">
        <f>VLOOKUP('Ответы на форму (1)'!AM525,ДаПочтиНет,2,FALSE)</f>
        <v>1</v>
      </c>
      <c r="AL525">
        <f>VLOOKUP('Ответы на форму (1)'!AN525,ДаПочтиНет,2,FALSE)</f>
        <v>0</v>
      </c>
      <c r="AM525">
        <f>VLOOKUP('Ответы на форму (1)'!AO525,ДаПочтиНет,2,FALSE)</f>
        <v>2</v>
      </c>
      <c r="AN525">
        <f t="shared" si="60"/>
        <v>37</v>
      </c>
      <c r="AO525">
        <f>VLOOKUP('Ответы на форму (1)'!AP525,ДаПочтиНет,2,FALSE)</f>
        <v>1</v>
      </c>
      <c r="AP525">
        <f>VLOOKUP('Ответы на форму (1)'!AQ525,ОбразЖизни,2,FALSE)</f>
        <v>4</v>
      </c>
      <c r="AQ525">
        <f>VLOOKUP('Ответы на форму (1)'!AR525,ОбразЖизни,2,FALSE)</f>
        <v>3</v>
      </c>
      <c r="AR525">
        <f>VLOOKUP('Ответы на форму (1)'!AS525,ОбразЖизни,2,FALSE)</f>
        <v>4</v>
      </c>
      <c r="AS525">
        <f>VLOOKUP('Ответы на форму (1)'!AT525,ОбразЖизни,2,FALSE)</f>
        <v>2</v>
      </c>
      <c r="AT525">
        <f>VLOOKUP('Ответы на форму (1)'!AU525,ОбразЖизни,2,FALSE)</f>
        <v>3</v>
      </c>
      <c r="AU525">
        <f>VLOOKUP('Ответы на форму (1)'!AV525,ОбразЖизни,2,FALSE)</f>
        <v>3</v>
      </c>
      <c r="AV525">
        <f>'Ответы на форму (1)'!AW525</f>
        <v>6</v>
      </c>
      <c r="AW525">
        <f>IF('Ответы на форму (1)'!AX525="",0,1)</f>
        <v>0</v>
      </c>
      <c r="AX525">
        <f>VLOOKUP('Ответы на форму (1)'!AY525,Курение,2,FALSE)</f>
        <v>0</v>
      </c>
      <c r="AY525">
        <f>VLOOKUP('Ответы на форму (1)'!AZ525,Алкоголь,2,FALSE)</f>
        <v>0</v>
      </c>
      <c r="AZ525">
        <f>VLOOKUP('Ответы на форму (1)'!BA525,СемейныйОпыт,2,FALSE)</f>
        <v>0</v>
      </c>
      <c r="BA525">
        <f>'Ответы на форму (1)'!BB525</f>
        <v>0</v>
      </c>
      <c r="BB525">
        <f>IF('Ответы на форму (1)'!BC525="",0,VLOOKUP('Ответы на форму (1)'!BC525,УровниЗнакомства,2,FALSE))</f>
        <v>1</v>
      </c>
      <c r="BC525">
        <f>IF('Ответы на форму (1)'!BD525="",0,VLOOKUP('Ответы на форму (1)'!BD525,УровниЗнакомства,2,FALSE))</f>
        <v>1</v>
      </c>
      <c r="BD525">
        <f>IF('Ответы на форму (1)'!BE525="",0,VLOOKUP('Ответы на форму (1)'!BE525,УровниЗнакомства,2,FALSE))</f>
        <v>0</v>
      </c>
      <c r="BE525">
        <f>IF('Ответы на форму (1)'!BF525="",0,VLOOKUP('Ответы на форму (1)'!BF525,УровниЗнакомства,2,FALSE))</f>
        <v>4</v>
      </c>
      <c r="BF525">
        <f>IF('Ответы на форму (1)'!BG525="",0,VLOOKUP('Ответы на форму (1)'!BG525,УровниЗнакомства,2,FALSE))</f>
        <v>0</v>
      </c>
      <c r="BG525">
        <f>IF('Ответы на форму (1)'!BH525="",0,VLOOKUP('Ответы на форму (1)'!BH525,УровниЗнакомства,2,FALSE))</f>
        <v>0</v>
      </c>
      <c r="BH525">
        <f t="shared" si="64"/>
        <v>6</v>
      </c>
      <c r="BI525">
        <f>VLOOKUP('Ответы на форму (1)'!BI525,ТараканоБалл,2,FALSE)</f>
        <v>3</v>
      </c>
      <c r="BJ525">
        <f>VLOOKUP('Ответы на форму (1)'!BJ525,ТараканоБалл,2,FALSE)</f>
        <v>3</v>
      </c>
      <c r="BK525">
        <f>VLOOKUP('Ответы на форму (1)'!BK525,ТараканоБалл,2,FALSE)</f>
        <v>4</v>
      </c>
      <c r="BL525">
        <f>VLOOKUP('Ответы на форму (1)'!BL525,ТараканоБалл,2,FALSE)</f>
        <v>5</v>
      </c>
      <c r="BM525">
        <f t="shared" si="61"/>
        <v>15</v>
      </c>
      <c r="BN525">
        <f t="shared" si="62"/>
        <v>2</v>
      </c>
      <c r="BO525">
        <f>VLOOKUP('Ответы на форму (1)'!BM525,ОбъемИнфы,2,FALSE)</f>
        <v>1</v>
      </c>
      <c r="BP525">
        <f>VLOOKUP('Ответы на форму (1)'!BN525,ОбъемИнфы,2,FALSE)</f>
        <v>2</v>
      </c>
      <c r="BQ525">
        <f>VLOOKUP('Ответы на форму (1)'!BO525,ОбъемИнфы,2,FALSE)</f>
        <v>1</v>
      </c>
      <c r="BR525">
        <f>VLOOKUP('Ответы на форму (1)'!BP525,ОбъемИнфы,2,FALSE)</f>
        <v>3</v>
      </c>
      <c r="BS525">
        <f>VLOOKUP('Ответы на форму (1)'!BQ525,ОбъемИнфы,2,FALSE)</f>
        <v>1</v>
      </c>
      <c r="BT525">
        <f>VLOOKUP('Ответы на форму (1)'!BR525,ОбъемИнфы,2,FALSE)</f>
        <v>1</v>
      </c>
      <c r="BU525">
        <f>VLOOKUP('Ответы на форму (1)'!BS525,ОбъемИнфы,2,FALSE)</f>
        <v>2</v>
      </c>
      <c r="BV525">
        <f>VLOOKUP('Ответы на форму (1)'!BT525,ОбъемИнфы,2,FALSE)</f>
        <v>0</v>
      </c>
      <c r="BW525">
        <f>IF('Ответы на форму (1)'!BU525&gt;2,"много",'Ответы на форму (1)'!BU525)</f>
        <v>2</v>
      </c>
      <c r="BX525">
        <f>VLOOKUP('Ответы на форму (1)'!BV525,Блыки,2,FALSE)</f>
        <v>0</v>
      </c>
      <c r="BY525">
        <f>IF('Ответы на форму (1)'!BY525="","",'Ответы на форму (1)'!BY525)</f>
        <v>7</v>
      </c>
      <c r="BZ525" t="str">
        <f t="shared" si="58"/>
        <v>Нет</v>
      </c>
    </row>
    <row r="526" spans="1:78" x14ac:dyDescent="0.35">
      <c r="A526">
        <f>IF('Ответы на форму (1)'!B526="М",1,0)</f>
        <v>1</v>
      </c>
      <c r="B526">
        <f>'Ответы на форму (1)'!C526</f>
        <v>19</v>
      </c>
      <c r="C526">
        <f>VLOOKUP('Ответы на форму (1)'!G526,Успевание,2,FALSE)</f>
        <v>2</v>
      </c>
      <c r="D526">
        <f>VLOOKUP('Ответы на форму (1)'!H526,Успевание,2,FALSE)</f>
        <v>3</v>
      </c>
      <c r="E526">
        <f t="shared" si="59"/>
        <v>-1</v>
      </c>
      <c r="F526">
        <f>VLOOKUP('Ответы на форму (1)'!I526,ШкалаРомека,2,FALSE)</f>
        <v>3</v>
      </c>
      <c r="G526">
        <f>VLOOKUP('Ответы на форму (1)'!J526,ШкалаРомека,2,FALSE)</f>
        <v>2</v>
      </c>
      <c r="H526">
        <f>VLOOKUP('Ответы на форму (1)'!K526,ШкалаРомека,2,FALSE)</f>
        <v>2</v>
      </c>
      <c r="I526">
        <f>VLOOKUP('Ответы на форму (1)'!L526,ШкалаРомека,2,FALSE)</f>
        <v>1</v>
      </c>
      <c r="J526">
        <f>VLOOKUP('Ответы на форму (1)'!M526,ШкалаРомека,2,FALSE)</f>
        <v>2</v>
      </c>
      <c r="K526">
        <f>VLOOKUP('Ответы на форму (1)'!N526,ШкалаРомека,2,FALSE)</f>
        <v>3</v>
      </c>
      <c r="L526">
        <f>VLOOKUP('Ответы на форму (1)'!O526,ШкалаРомека,2,FALSE)</f>
        <v>2</v>
      </c>
      <c r="M526">
        <f>VLOOKUP('Ответы на форму (1)'!P526,ШкалаРомека,2,FALSE)</f>
        <v>3</v>
      </c>
      <c r="N526">
        <f>VLOOKUP('Ответы на форму (1)'!Q526,ШкалаРомека,2,FALSE)</f>
        <v>2</v>
      </c>
      <c r="O526">
        <f>VLOOKUP('Ответы на форму (1)'!R526,ШкалаРомека,2,FALSE)</f>
        <v>2</v>
      </c>
      <c r="P526">
        <f t="shared" si="63"/>
        <v>22</v>
      </c>
      <c r="Q526">
        <f>VLOOKUP('Ответы на форму (1)'!S526,ЧастотаПрактик,2,FALSE)</f>
        <v>2</v>
      </c>
      <c r="R526">
        <f>VLOOKUP('Ответы на форму (1)'!T526,ЧастотаПрактик,2,FALSE)</f>
        <v>3</v>
      </c>
      <c r="S526">
        <f>VLOOKUP('Ответы на форму (1)'!U526,ЧастотаПрактик,2,FALSE)</f>
        <v>2</v>
      </c>
      <c r="T526">
        <f>VLOOKUP('Ответы на форму (1)'!V526,ЧастотаПрактик,2,FALSE)</f>
        <v>3</v>
      </c>
      <c r="U526">
        <f>VLOOKUP('Ответы на форму (1)'!W526,ЧастотаПрактик,2,FALSE)</f>
        <v>3</v>
      </c>
      <c r="V526">
        <f>VLOOKUP('Ответы на форму (1)'!X526,ЧастотаПрактик,2,FALSE)</f>
        <v>1</v>
      </c>
      <c r="W526">
        <f>VLOOKUP('Ответы на форму (1)'!Y526,ЧастотаПрактик,2,FALSE)</f>
        <v>2</v>
      </c>
      <c r="X526">
        <f>VLOOKUP('Ответы на форму (1)'!Z526,ЧастотаПрактик,2,FALSE)</f>
        <v>3</v>
      </c>
      <c r="Y526">
        <f>VLOOKUP('Ответы на форму (1)'!AA526,ЧастотаПрактик,2,FALSE)</f>
        <v>1</v>
      </c>
      <c r="Z526">
        <f>VLOOKUP('Ответы на форму (1)'!AB526,ЧастотаПрактик,2,FALSE)</f>
        <v>4</v>
      </c>
      <c r="AA526">
        <f>VLOOKUP('Ответы на форму (1)'!AC526,ЧастотаПрактик,2,FALSE)</f>
        <v>2</v>
      </c>
      <c r="AB526">
        <f>VLOOKUP('Ответы на форму (1)'!AD526,ЧастотаПрактик,2,FALSE)</f>
        <v>2</v>
      </c>
      <c r="AC526">
        <f>VLOOKUP('Ответы на форму (1)'!AE526,ЧастотаПрактик,2,FALSE)</f>
        <v>3</v>
      </c>
      <c r="AD526">
        <f>VLOOKUP('Ответы на форму (1)'!AF526,ЧастотаПрактик,2,FALSE)</f>
        <v>4</v>
      </c>
      <c r="AE526">
        <f>VLOOKUP('Ответы на форму (1)'!AG526,ДаПочтиНет,2,FALSE)</f>
        <v>2</v>
      </c>
      <c r="AF526">
        <f>VLOOKUP('Ответы на форму (1)'!AH526,ДаПочтиНет,2,FALSE)</f>
        <v>2</v>
      </c>
      <c r="AG526">
        <f>VLOOKUP('Ответы на форму (1)'!AI526,ДаПочтиНет,2,FALSE)</f>
        <v>2</v>
      </c>
      <c r="AH526">
        <f>VLOOKUP('Ответы на форму (1)'!AJ526,ДаПочтиНет,2,FALSE)</f>
        <v>1</v>
      </c>
      <c r="AI526">
        <f>VLOOKUP('Ответы на форму (1)'!AK526,ДаПочтиНет,2,FALSE)</f>
        <v>0</v>
      </c>
      <c r="AJ526">
        <f>VLOOKUP('Ответы на форму (1)'!AL526,ДаПочтиНет,2,FALSE)</f>
        <v>2</v>
      </c>
      <c r="AK526">
        <f>VLOOKUP('Ответы на форму (1)'!AM526,ДаПочтиНет,2,FALSE)</f>
        <v>2</v>
      </c>
      <c r="AL526">
        <f>VLOOKUP('Ответы на форму (1)'!AN526,ДаПочтиНет,2,FALSE)</f>
        <v>2</v>
      </c>
      <c r="AM526">
        <f>VLOOKUP('Ответы на форму (1)'!AO526,ДаПочтиНет,2,FALSE)</f>
        <v>2</v>
      </c>
      <c r="AN526">
        <f t="shared" si="60"/>
        <v>46</v>
      </c>
      <c r="AO526">
        <f>VLOOKUP('Ответы на форму (1)'!AP526,ДаПочтиНет,2,FALSE)</f>
        <v>2</v>
      </c>
      <c r="AP526">
        <f>VLOOKUP('Ответы на форму (1)'!AQ526,ОбразЖизни,2,FALSE)</f>
        <v>3</v>
      </c>
      <c r="AQ526">
        <f>VLOOKUP('Ответы на форму (1)'!AR526,ОбразЖизни,2,FALSE)</f>
        <v>4</v>
      </c>
      <c r="AR526">
        <f>VLOOKUP('Ответы на форму (1)'!AS526,ОбразЖизни,2,FALSE)</f>
        <v>1</v>
      </c>
      <c r="AS526">
        <f>VLOOKUP('Ответы на форму (1)'!AT526,ОбразЖизни,2,FALSE)</f>
        <v>4</v>
      </c>
      <c r="AT526">
        <f>VLOOKUP('Ответы на форму (1)'!AU526,ОбразЖизни,2,FALSE)</f>
        <v>1</v>
      </c>
      <c r="AU526">
        <f>VLOOKUP('Ответы на форму (1)'!AV526,ОбразЖизни,2,FALSE)</f>
        <v>1</v>
      </c>
      <c r="AV526">
        <f>'Ответы на форму (1)'!AW526</f>
        <v>4</v>
      </c>
      <c r="AW526">
        <f>IF('Ответы на форму (1)'!AX526="",0,1)</f>
        <v>1</v>
      </c>
      <c r="AX526">
        <f>VLOOKUP('Ответы на форму (1)'!AY526,Курение,2,FALSE)</f>
        <v>0</v>
      </c>
      <c r="AY526">
        <f>VLOOKUP('Ответы на форму (1)'!AZ526,Алкоголь,2,FALSE)</f>
        <v>0</v>
      </c>
      <c r="AZ526">
        <f>VLOOKUP('Ответы на форму (1)'!BA526,СемейныйОпыт,2,FALSE)</f>
        <v>0</v>
      </c>
      <c r="BA526">
        <f>'Ответы на форму (1)'!BB526</f>
        <v>80</v>
      </c>
      <c r="BB526">
        <f>IF('Ответы на форму (1)'!BC526="",0,VLOOKUP('Ответы на форму (1)'!BC526,УровниЗнакомства,2,FALSE))</f>
        <v>1</v>
      </c>
      <c r="BC526">
        <f>IF('Ответы на форму (1)'!BD526="",0,VLOOKUP('Ответы на форму (1)'!BD526,УровниЗнакомства,2,FALSE))</f>
        <v>0</v>
      </c>
      <c r="BD526">
        <f>IF('Ответы на форму (1)'!BE526="",0,VLOOKUP('Ответы на форму (1)'!BE526,УровниЗнакомства,2,FALSE))</f>
        <v>1</v>
      </c>
      <c r="BE526">
        <f>IF('Ответы на форму (1)'!BF526="",0,VLOOKUP('Ответы на форму (1)'!BF526,УровниЗнакомства,2,FALSE))</f>
        <v>4</v>
      </c>
      <c r="BF526">
        <f>IF('Ответы на форму (1)'!BG526="",0,VLOOKUP('Ответы на форму (1)'!BG526,УровниЗнакомства,2,FALSE))</f>
        <v>0</v>
      </c>
      <c r="BG526">
        <f>IF('Ответы на форму (1)'!BH526="",0,VLOOKUP('Ответы на форму (1)'!BH526,УровниЗнакомства,2,FALSE))</f>
        <v>1</v>
      </c>
      <c r="BH526">
        <f t="shared" si="64"/>
        <v>7</v>
      </c>
      <c r="BI526">
        <f>VLOOKUP('Ответы на форму (1)'!BI526,ТараканоБалл,2,FALSE)</f>
        <v>4</v>
      </c>
      <c r="BJ526">
        <f>VLOOKUP('Ответы на форму (1)'!BJ526,ТараканоБалл,2,FALSE)</f>
        <v>3</v>
      </c>
      <c r="BK526">
        <f>VLOOKUP('Ответы на форму (1)'!BK526,ТараканоБалл,2,FALSE)</f>
        <v>4</v>
      </c>
      <c r="BL526">
        <f>VLOOKUP('Ответы на форму (1)'!BL526,ТараканоБалл,2,FALSE)</f>
        <v>5</v>
      </c>
      <c r="BM526">
        <f t="shared" si="61"/>
        <v>16</v>
      </c>
      <c r="BN526">
        <f t="shared" si="62"/>
        <v>2</v>
      </c>
      <c r="BO526">
        <f>VLOOKUP('Ответы на форму (1)'!BM526,ОбъемИнфы,2,FALSE)</f>
        <v>3</v>
      </c>
      <c r="BP526">
        <f>VLOOKUP('Ответы на форму (1)'!BN526,ОбъемИнфы,2,FALSE)</f>
        <v>3</v>
      </c>
      <c r="BQ526">
        <f>VLOOKUP('Ответы на форму (1)'!BO526,ОбъемИнфы,2,FALSE)</f>
        <v>1</v>
      </c>
      <c r="BR526">
        <f>VLOOKUP('Ответы на форму (1)'!BP526,ОбъемИнфы,2,FALSE)</f>
        <v>1</v>
      </c>
      <c r="BS526">
        <f>VLOOKUP('Ответы на форму (1)'!BQ526,ОбъемИнфы,2,FALSE)</f>
        <v>4</v>
      </c>
      <c r="BT526">
        <f>VLOOKUP('Ответы на форму (1)'!BR526,ОбъемИнфы,2,FALSE)</f>
        <v>3</v>
      </c>
      <c r="BU526">
        <f>VLOOKUP('Ответы на форму (1)'!BS526,ОбъемИнфы,2,FALSE)</f>
        <v>2</v>
      </c>
      <c r="BV526">
        <f>VLOOKUP('Ответы на форму (1)'!BT526,ОбъемИнфы,2,FALSE)</f>
        <v>0</v>
      </c>
      <c r="BW526">
        <f>IF('Ответы на форму (1)'!BU526&gt;2,"много",'Ответы на форму (1)'!BU526)</f>
        <v>1</v>
      </c>
      <c r="BX526">
        <f>VLOOKUP('Ответы на форму (1)'!BV526,Блыки,2,FALSE)</f>
        <v>0</v>
      </c>
      <c r="BY526">
        <f>IF('Ответы на форму (1)'!BY526="","",'Ответы на форму (1)'!BY526)</f>
        <v>5</v>
      </c>
      <c r="BZ526" t="str">
        <f t="shared" si="58"/>
        <v>Да</v>
      </c>
    </row>
    <row r="527" spans="1:78" x14ac:dyDescent="0.35">
      <c r="A527">
        <f>IF('Ответы на форму (1)'!B527="М",1,0)</f>
        <v>1</v>
      </c>
      <c r="B527">
        <f>'Ответы на форму (1)'!C527</f>
        <v>35</v>
      </c>
      <c r="C527">
        <f>VLOOKUP('Ответы на форму (1)'!G527,Успевание,2,FALSE)</f>
        <v>4</v>
      </c>
      <c r="D527">
        <f>VLOOKUP('Ответы на форму (1)'!H527,Успевание,2,FALSE)</f>
        <v>5</v>
      </c>
      <c r="E527">
        <f t="shared" si="59"/>
        <v>-1</v>
      </c>
      <c r="F527">
        <f>VLOOKUP('Ответы на форму (1)'!I527,ШкалаРомека,2,FALSE)</f>
        <v>4</v>
      </c>
      <c r="G527">
        <f>VLOOKUP('Ответы на форму (1)'!J527,ШкалаРомека,2,FALSE)</f>
        <v>3</v>
      </c>
      <c r="H527">
        <f>VLOOKUP('Ответы на форму (1)'!K527,ШкалаРомека,2,FALSE)</f>
        <v>3</v>
      </c>
      <c r="I527">
        <f>VLOOKUP('Ответы на форму (1)'!L527,ШкалаРомека,2,FALSE)</f>
        <v>2</v>
      </c>
      <c r="J527">
        <f>VLOOKUP('Ответы на форму (1)'!M527,ШкалаРомека,2,FALSE)</f>
        <v>3</v>
      </c>
      <c r="K527">
        <f>VLOOKUP('Ответы на форму (1)'!N527,ШкалаРомека,2,FALSE)</f>
        <v>3</v>
      </c>
      <c r="L527">
        <f>VLOOKUP('Ответы на форму (1)'!O527,ШкалаРомека,2,FALSE)</f>
        <v>3</v>
      </c>
      <c r="M527">
        <f>VLOOKUP('Ответы на форму (1)'!P527,ШкалаРомека,2,FALSE)</f>
        <v>3</v>
      </c>
      <c r="N527">
        <f>VLOOKUP('Ответы на форму (1)'!Q527,ШкалаРомека,2,FALSE)</f>
        <v>3</v>
      </c>
      <c r="O527">
        <f>VLOOKUP('Ответы на форму (1)'!R527,ШкалаРомека,2,FALSE)</f>
        <v>3</v>
      </c>
      <c r="P527">
        <f t="shared" si="63"/>
        <v>30</v>
      </c>
      <c r="Q527">
        <f>VLOOKUP('Ответы на форму (1)'!S527,ЧастотаПрактик,2,FALSE)</f>
        <v>3</v>
      </c>
      <c r="R527">
        <f>VLOOKUP('Ответы на форму (1)'!T527,ЧастотаПрактик,2,FALSE)</f>
        <v>2</v>
      </c>
      <c r="S527">
        <f>VLOOKUP('Ответы на форму (1)'!U527,ЧастотаПрактик,2,FALSE)</f>
        <v>3</v>
      </c>
      <c r="T527">
        <f>VLOOKUP('Ответы на форму (1)'!V527,ЧастотаПрактик,2,FALSE)</f>
        <v>3</v>
      </c>
      <c r="U527">
        <f>VLOOKUP('Ответы на форму (1)'!W527,ЧастотаПрактик,2,FALSE)</f>
        <v>2</v>
      </c>
      <c r="V527">
        <f>VLOOKUP('Ответы на форму (1)'!X527,ЧастотаПрактик,2,FALSE)</f>
        <v>3</v>
      </c>
      <c r="W527">
        <f>VLOOKUP('Ответы на форму (1)'!Y527,ЧастотаПрактик,2,FALSE)</f>
        <v>3</v>
      </c>
      <c r="X527">
        <f>VLOOKUP('Ответы на форму (1)'!Z527,ЧастотаПрактик,2,FALSE)</f>
        <v>3</v>
      </c>
      <c r="Y527">
        <f>VLOOKUP('Ответы на форму (1)'!AA527,ЧастотаПрактик,2,FALSE)</f>
        <v>3</v>
      </c>
      <c r="Z527">
        <f>VLOOKUP('Ответы на форму (1)'!AB527,ЧастотаПрактик,2,FALSE)</f>
        <v>3</v>
      </c>
      <c r="AA527">
        <f>VLOOKUP('Ответы на форму (1)'!AC527,ЧастотаПрактик,2,FALSE)</f>
        <v>2</v>
      </c>
      <c r="AB527">
        <f>VLOOKUP('Ответы на форму (1)'!AD527,ЧастотаПрактик,2,FALSE)</f>
        <v>2</v>
      </c>
      <c r="AC527">
        <f>VLOOKUP('Ответы на форму (1)'!AE527,ЧастотаПрактик,2,FALSE)</f>
        <v>1</v>
      </c>
      <c r="AD527">
        <f>VLOOKUP('Ответы на форму (1)'!AF527,ЧастотаПрактик,2,FALSE)</f>
        <v>3</v>
      </c>
      <c r="AE527">
        <f>VLOOKUP('Ответы на форму (1)'!AG527,ДаПочтиНет,2,FALSE)</f>
        <v>2</v>
      </c>
      <c r="AF527">
        <f>VLOOKUP('Ответы на форму (1)'!AH527,ДаПочтиНет,2,FALSE)</f>
        <v>2</v>
      </c>
      <c r="AG527">
        <f>VLOOKUP('Ответы на форму (1)'!AI527,ДаПочтиНет,2,FALSE)</f>
        <v>2</v>
      </c>
      <c r="AH527">
        <f>VLOOKUP('Ответы на форму (1)'!AJ527,ДаПочтиНет,2,FALSE)</f>
        <v>2</v>
      </c>
      <c r="AI527">
        <f>VLOOKUP('Ответы на форму (1)'!AK527,ДаПочтиНет,2,FALSE)</f>
        <v>0</v>
      </c>
      <c r="AJ527">
        <f>VLOOKUP('Ответы на форму (1)'!AL527,ДаПочтиНет,2,FALSE)</f>
        <v>0</v>
      </c>
      <c r="AK527">
        <f>VLOOKUP('Ответы на форму (1)'!AM527,ДаПочтиНет,2,FALSE)</f>
        <v>0</v>
      </c>
      <c r="AL527">
        <f>VLOOKUP('Ответы на форму (1)'!AN527,ДаПочтиНет,2,FALSE)</f>
        <v>0</v>
      </c>
      <c r="AM527">
        <f>VLOOKUP('Ответы на форму (1)'!AO527,ДаПочтиНет,2,FALSE)</f>
        <v>0</v>
      </c>
      <c r="AN527">
        <f t="shared" si="60"/>
        <v>41</v>
      </c>
      <c r="AO527">
        <f>VLOOKUP('Ответы на форму (1)'!AP527,ДаПочтиНет,2,FALSE)</f>
        <v>2</v>
      </c>
      <c r="AP527">
        <f>VLOOKUP('Ответы на форму (1)'!AQ527,ОбразЖизни,2,FALSE)</f>
        <v>4</v>
      </c>
      <c r="AQ527">
        <f>VLOOKUP('Ответы на форму (1)'!AR527,ОбразЖизни,2,FALSE)</f>
        <v>2</v>
      </c>
      <c r="AR527">
        <f>VLOOKUP('Ответы на форму (1)'!AS527,ОбразЖизни,2,FALSE)</f>
        <v>4</v>
      </c>
      <c r="AS527">
        <f>VLOOKUP('Ответы на форму (1)'!AT527,ОбразЖизни,2,FALSE)</f>
        <v>2</v>
      </c>
      <c r="AT527">
        <f>VLOOKUP('Ответы на форму (1)'!AU527,ОбразЖизни,2,FALSE)</f>
        <v>3</v>
      </c>
      <c r="AU527">
        <f>VLOOKUP('Ответы на форму (1)'!AV527,ОбразЖизни,2,FALSE)</f>
        <v>3</v>
      </c>
      <c r="AV527">
        <f>'Ответы на форму (1)'!AW527</f>
        <v>6</v>
      </c>
      <c r="AW527">
        <f>IF('Ответы на форму (1)'!AX527="",0,1)</f>
        <v>0</v>
      </c>
      <c r="AX527">
        <f>VLOOKUP('Ответы на форму (1)'!AY527,Курение,2,FALSE)</f>
        <v>0</v>
      </c>
      <c r="AY527">
        <f>VLOOKUP('Ответы на форму (1)'!AZ527,Алкоголь,2,FALSE)</f>
        <v>1</v>
      </c>
      <c r="AZ527">
        <f>VLOOKUP('Ответы на форму (1)'!BA527,СемейныйОпыт,2,FALSE)</f>
        <v>1</v>
      </c>
      <c r="BA527">
        <f>'Ответы на форму (1)'!BB527</f>
        <v>2</v>
      </c>
      <c r="BB527">
        <f>IF('Ответы на форму (1)'!BC527="",0,VLOOKUP('Ответы на форму (1)'!BC527,УровниЗнакомства,2,FALSE))</f>
        <v>2</v>
      </c>
      <c r="BC527">
        <f>IF('Ответы на форму (1)'!BD527="",0,VLOOKUP('Ответы на форму (1)'!BD527,УровниЗнакомства,2,FALSE))</f>
        <v>2</v>
      </c>
      <c r="BD527">
        <f>IF('Ответы на форму (1)'!BE527="",0,VLOOKUP('Ответы на форму (1)'!BE527,УровниЗнакомства,2,FALSE))</f>
        <v>3</v>
      </c>
      <c r="BE527">
        <f>IF('Ответы на форму (1)'!BF527="",0,VLOOKUP('Ответы на форму (1)'!BF527,УровниЗнакомства,2,FALSE))</f>
        <v>4</v>
      </c>
      <c r="BF527">
        <f>IF('Ответы на форму (1)'!BG527="",0,VLOOKUP('Ответы на форму (1)'!BG527,УровниЗнакомства,2,FALSE))</f>
        <v>5</v>
      </c>
      <c r="BG527">
        <f>IF('Ответы на форму (1)'!BH527="",0,VLOOKUP('Ответы на форму (1)'!BH527,УровниЗнакомства,2,FALSE))</f>
        <v>0</v>
      </c>
      <c r="BH527">
        <f t="shared" si="64"/>
        <v>16</v>
      </c>
      <c r="BI527">
        <f>VLOOKUP('Ответы на форму (1)'!BI527,ТараканоБалл,2,FALSE)</f>
        <v>3</v>
      </c>
      <c r="BJ527">
        <f>VLOOKUP('Ответы на форму (1)'!BJ527,ТараканоБалл,2,FALSE)</f>
        <v>3</v>
      </c>
      <c r="BK527">
        <f>VLOOKUP('Ответы на форму (1)'!BK527,ТараканоБалл,2,FALSE)</f>
        <v>4</v>
      </c>
      <c r="BL527">
        <f>VLOOKUP('Ответы на форму (1)'!BL527,ТараканоБалл,2,FALSE)</f>
        <v>5</v>
      </c>
      <c r="BM527">
        <f t="shared" si="61"/>
        <v>15</v>
      </c>
      <c r="BN527">
        <f t="shared" si="62"/>
        <v>2</v>
      </c>
      <c r="BO527">
        <f>VLOOKUP('Ответы на форму (1)'!BM527,ОбъемИнфы,2,FALSE)</f>
        <v>1</v>
      </c>
      <c r="BP527">
        <f>VLOOKUP('Ответы на форму (1)'!BN527,ОбъемИнфы,2,FALSE)</f>
        <v>2</v>
      </c>
      <c r="BQ527">
        <f>VLOOKUP('Ответы на форму (1)'!BO527,ОбъемИнфы,2,FALSE)</f>
        <v>2</v>
      </c>
      <c r="BR527">
        <f>VLOOKUP('Ответы на форму (1)'!BP527,ОбъемИнфы,2,FALSE)</f>
        <v>3</v>
      </c>
      <c r="BS527">
        <f>VLOOKUP('Ответы на форму (1)'!BQ527,ОбъемИнфы,2,FALSE)</f>
        <v>2</v>
      </c>
      <c r="BT527">
        <f>VLOOKUP('Ответы на форму (1)'!BR527,ОбъемИнфы,2,FALSE)</f>
        <v>2</v>
      </c>
      <c r="BU527">
        <f>VLOOKUP('Ответы на форму (1)'!BS527,ОбъемИнфы,2,FALSE)</f>
        <v>2</v>
      </c>
      <c r="BV527">
        <f>VLOOKUP('Ответы на форму (1)'!BT527,ОбъемИнфы,2,FALSE)</f>
        <v>1</v>
      </c>
      <c r="BW527">
        <f>IF('Ответы на форму (1)'!BU527&gt;2,"много",'Ответы на форму (1)'!BU527)</f>
        <v>1</v>
      </c>
      <c r="BX527">
        <f>VLOOKUP('Ответы на форму (1)'!BV527,Блыки,2,FALSE)</f>
        <v>0</v>
      </c>
      <c r="BY527">
        <f>IF('Ответы на форму (1)'!BY527="","",'Ответы на форму (1)'!BY527)</f>
        <v>8</v>
      </c>
      <c r="BZ527" t="str">
        <f t="shared" si="58"/>
        <v>Да</v>
      </c>
    </row>
    <row r="528" spans="1:78" x14ac:dyDescent="0.35">
      <c r="A528">
        <f>IF('Ответы на форму (1)'!B528="М",1,0)</f>
        <v>1</v>
      </c>
      <c r="B528">
        <f>'Ответы на форму (1)'!C528</f>
        <v>33</v>
      </c>
      <c r="C528">
        <f>VLOOKUP('Ответы на форму (1)'!G528,Успевание,2,FALSE)</f>
        <v>3</v>
      </c>
      <c r="D528">
        <f>VLOOKUP('Ответы на форму (1)'!H528,Успевание,2,FALSE)</f>
        <v>2</v>
      </c>
      <c r="E528">
        <f t="shared" si="59"/>
        <v>1</v>
      </c>
      <c r="F528">
        <f>VLOOKUP('Ответы на форму (1)'!I528,ШкалаРомека,2,FALSE)</f>
        <v>4</v>
      </c>
      <c r="G528">
        <f>VLOOKUP('Ответы на форму (1)'!J528,ШкалаРомека,2,FALSE)</f>
        <v>4</v>
      </c>
      <c r="H528">
        <f>VLOOKUP('Ответы на форму (1)'!K528,ШкалаРомека,2,FALSE)</f>
        <v>3</v>
      </c>
      <c r="I528">
        <f>VLOOKUP('Ответы на форму (1)'!L528,ШкалаРомека,2,FALSE)</f>
        <v>2</v>
      </c>
      <c r="J528">
        <f>VLOOKUP('Ответы на форму (1)'!M528,ШкалаРомека,2,FALSE)</f>
        <v>3</v>
      </c>
      <c r="K528">
        <f>VLOOKUP('Ответы на форму (1)'!N528,ШкалаРомека,2,FALSE)</f>
        <v>3</v>
      </c>
      <c r="L528">
        <f>VLOOKUP('Ответы на форму (1)'!O528,ШкалаРомека,2,FALSE)</f>
        <v>2</v>
      </c>
      <c r="M528">
        <f>VLOOKUP('Ответы на форму (1)'!P528,ШкалаРомека,2,FALSE)</f>
        <v>4</v>
      </c>
      <c r="N528">
        <f>VLOOKUP('Ответы на форму (1)'!Q528,ШкалаРомека,2,FALSE)</f>
        <v>3</v>
      </c>
      <c r="O528">
        <f>VLOOKUP('Ответы на форму (1)'!R528,ШкалаРомека,2,FALSE)</f>
        <v>3</v>
      </c>
      <c r="P528">
        <f t="shared" si="63"/>
        <v>31</v>
      </c>
      <c r="Q528">
        <f>VLOOKUP('Ответы на форму (1)'!S528,ЧастотаПрактик,2,FALSE)</f>
        <v>1</v>
      </c>
      <c r="R528">
        <f>VLOOKUP('Ответы на форму (1)'!T528,ЧастотаПрактик,2,FALSE)</f>
        <v>2</v>
      </c>
      <c r="S528">
        <f>VLOOKUP('Ответы на форму (1)'!U528,ЧастотаПрактик,2,FALSE)</f>
        <v>4</v>
      </c>
      <c r="T528">
        <f>VLOOKUP('Ответы на форму (1)'!V528,ЧастотаПрактик,2,FALSE)</f>
        <v>4</v>
      </c>
      <c r="U528">
        <f>VLOOKUP('Ответы на форму (1)'!W528,ЧастотаПрактик,2,FALSE)</f>
        <v>0</v>
      </c>
      <c r="V528">
        <f>VLOOKUP('Ответы на форму (1)'!X528,ЧастотаПрактик,2,FALSE)</f>
        <v>1</v>
      </c>
      <c r="W528">
        <f>VLOOKUP('Ответы на форму (1)'!Y528,ЧастотаПрактик,2,FALSE)</f>
        <v>4</v>
      </c>
      <c r="X528">
        <f>VLOOKUP('Ответы на форму (1)'!Z528,ЧастотаПрактик,2,FALSE)</f>
        <v>4</v>
      </c>
      <c r="Y528">
        <f>VLOOKUP('Ответы на форму (1)'!AA528,ЧастотаПрактик,2,FALSE)</f>
        <v>2</v>
      </c>
      <c r="Z528">
        <f>VLOOKUP('Ответы на форму (1)'!AB528,ЧастотаПрактик,2,FALSE)</f>
        <v>3</v>
      </c>
      <c r="AA528">
        <f>VLOOKUP('Ответы на форму (1)'!AC528,ЧастотаПрактик,2,FALSE)</f>
        <v>0</v>
      </c>
      <c r="AB528">
        <f>VLOOKUP('Ответы на форму (1)'!AD528,ЧастотаПрактик,2,FALSE)</f>
        <v>2</v>
      </c>
      <c r="AC528">
        <f>VLOOKUP('Ответы на форму (1)'!AE528,ЧастотаПрактик,2,FALSE)</f>
        <v>3</v>
      </c>
      <c r="AD528">
        <f>VLOOKUP('Ответы на форму (1)'!AF528,ЧастотаПрактик,2,FALSE)</f>
        <v>4</v>
      </c>
      <c r="AE528">
        <f>VLOOKUP('Ответы на форму (1)'!AG528,ДаПочтиНет,2,FALSE)</f>
        <v>2</v>
      </c>
      <c r="AF528">
        <f>VLOOKUP('Ответы на форму (1)'!AH528,ДаПочтиНет,2,FALSE)</f>
        <v>2</v>
      </c>
      <c r="AG528">
        <f>VLOOKUP('Ответы на форму (1)'!AI528,ДаПочтиНет,2,FALSE)</f>
        <v>0</v>
      </c>
      <c r="AH528">
        <f>VLOOKUP('Ответы на форму (1)'!AJ528,ДаПочтиНет,2,FALSE)</f>
        <v>0</v>
      </c>
      <c r="AI528">
        <f>VLOOKUP('Ответы на форму (1)'!AK528,ДаПочтиНет,2,FALSE)</f>
        <v>2</v>
      </c>
      <c r="AJ528">
        <f>VLOOKUP('Ответы на форму (1)'!AL528,ДаПочтиНет,2,FALSE)</f>
        <v>0</v>
      </c>
      <c r="AK528">
        <f>VLOOKUP('Ответы на форму (1)'!AM528,ДаПочтиНет,2,FALSE)</f>
        <v>2</v>
      </c>
      <c r="AL528">
        <f>VLOOKUP('Ответы на форму (1)'!AN528,ДаПочтиНет,2,FALSE)</f>
        <v>0</v>
      </c>
      <c r="AM528">
        <f>VLOOKUP('Ответы на форму (1)'!AO528,ДаПочтиНет,2,FALSE)</f>
        <v>2</v>
      </c>
      <c r="AN528">
        <f t="shared" si="60"/>
        <v>41</v>
      </c>
      <c r="AO528">
        <f>VLOOKUP('Ответы на форму (1)'!AP528,ДаПочтиНет,2,FALSE)</f>
        <v>0</v>
      </c>
      <c r="AP528">
        <f>VLOOKUP('Ответы на форму (1)'!AQ528,ОбразЖизни,2,FALSE)</f>
        <v>3</v>
      </c>
      <c r="AQ528">
        <f>VLOOKUP('Ответы на форму (1)'!AR528,ОбразЖизни,2,FALSE)</f>
        <v>2</v>
      </c>
      <c r="AR528">
        <f>VLOOKUP('Ответы на форму (1)'!AS528,ОбразЖизни,2,FALSE)</f>
        <v>2</v>
      </c>
      <c r="AS528">
        <f>VLOOKUP('Ответы на форму (1)'!AT528,ОбразЖизни,2,FALSE)</f>
        <v>0</v>
      </c>
      <c r="AT528">
        <f>VLOOKUP('Ответы на форму (1)'!AU528,ОбразЖизни,2,FALSE)</f>
        <v>3</v>
      </c>
      <c r="AU528">
        <f>VLOOKUP('Ответы на форму (1)'!AV528,ОбразЖизни,2,FALSE)</f>
        <v>2</v>
      </c>
      <c r="AV528">
        <f>'Ответы на форму (1)'!AW528</f>
        <v>6</v>
      </c>
      <c r="AW528">
        <f>IF('Ответы на форму (1)'!AX528="",0,1)</f>
        <v>0</v>
      </c>
      <c r="AX528">
        <f>VLOOKUP('Ответы на форму (1)'!AY528,Курение,2,FALSE)</f>
        <v>0</v>
      </c>
      <c r="AY528">
        <f>VLOOKUP('Ответы на форму (1)'!AZ528,Алкоголь,2,FALSE)</f>
        <v>1</v>
      </c>
      <c r="AZ528">
        <f>VLOOKUP('Ответы на форму (1)'!BA528,СемейныйОпыт,2,FALSE)</f>
        <v>1</v>
      </c>
      <c r="BA528">
        <f>'Ответы на форму (1)'!BB528</f>
        <v>0</v>
      </c>
      <c r="BB528">
        <f>IF('Ответы на форму (1)'!BC528="",0,VLOOKUP('Ответы на форму (1)'!BC528,УровниЗнакомства,2,FALSE))</f>
        <v>1</v>
      </c>
      <c r="BC528">
        <f>IF('Ответы на форму (1)'!BD528="",0,VLOOKUP('Ответы на форму (1)'!BD528,УровниЗнакомства,2,FALSE))</f>
        <v>0</v>
      </c>
      <c r="BD528">
        <f>IF('Ответы на форму (1)'!BE528="",0,VLOOKUP('Ответы на форму (1)'!BE528,УровниЗнакомства,2,FALSE))</f>
        <v>1</v>
      </c>
      <c r="BE528">
        <f>IF('Ответы на форму (1)'!BF528="",0,VLOOKUP('Ответы на форму (1)'!BF528,УровниЗнакомства,2,FALSE))</f>
        <v>4</v>
      </c>
      <c r="BF528">
        <f>IF('Ответы на форму (1)'!BG528="",0,VLOOKUP('Ответы на форму (1)'!BG528,УровниЗнакомства,2,FALSE))</f>
        <v>0</v>
      </c>
      <c r="BG528">
        <f>IF('Ответы на форму (1)'!BH528="",0,VLOOKUP('Ответы на форму (1)'!BH528,УровниЗнакомства,2,FALSE))</f>
        <v>0</v>
      </c>
      <c r="BH528">
        <f t="shared" si="64"/>
        <v>6</v>
      </c>
      <c r="BI528">
        <f>VLOOKUP('Ответы на форму (1)'!BI528,ТараканоБалл,2,FALSE)</f>
        <v>3</v>
      </c>
      <c r="BJ528">
        <f>VLOOKUP('Ответы на форму (1)'!BJ528,ТараканоБалл,2,FALSE)</f>
        <v>3</v>
      </c>
      <c r="BK528">
        <f>VLOOKUP('Ответы на форму (1)'!BK528,ТараканоБалл,2,FALSE)</f>
        <v>2</v>
      </c>
      <c r="BL528">
        <f>VLOOKUP('Ответы на форму (1)'!BL528,ТараканоБалл,2,FALSE)</f>
        <v>5</v>
      </c>
      <c r="BM528">
        <f t="shared" si="61"/>
        <v>13</v>
      </c>
      <c r="BN528">
        <f t="shared" si="62"/>
        <v>1</v>
      </c>
      <c r="BO528">
        <f>VLOOKUP('Ответы на форму (1)'!BM528,ОбъемИнфы,2,FALSE)</f>
        <v>2</v>
      </c>
      <c r="BP528">
        <f>VLOOKUP('Ответы на форму (1)'!BN528,ОбъемИнфы,2,FALSE)</f>
        <v>3</v>
      </c>
      <c r="BQ528">
        <f>VLOOKUP('Ответы на форму (1)'!BO528,ОбъемИнфы,2,FALSE)</f>
        <v>0</v>
      </c>
      <c r="BR528">
        <f>VLOOKUP('Ответы на форму (1)'!BP528,ОбъемИнфы,2,FALSE)</f>
        <v>3</v>
      </c>
      <c r="BS528">
        <f>VLOOKUP('Ответы на форму (1)'!BQ528,ОбъемИнфы,2,FALSE)</f>
        <v>3</v>
      </c>
      <c r="BT528">
        <f>VLOOKUP('Ответы на форму (1)'!BR528,ОбъемИнфы,2,FALSE)</f>
        <v>2</v>
      </c>
      <c r="BU528">
        <f>VLOOKUP('Ответы на форму (1)'!BS528,ОбъемИнфы,2,FALSE)</f>
        <v>1</v>
      </c>
      <c r="BV528">
        <f>VLOOKUP('Ответы на форму (1)'!BT528,ОбъемИнфы,2,FALSE)</f>
        <v>0</v>
      </c>
      <c r="BW528">
        <f>IF('Ответы на форму (1)'!BU528&gt;2,"много",'Ответы на форму (1)'!BU528)</f>
        <v>1</v>
      </c>
      <c r="BX528">
        <f>VLOOKUP('Ответы на форму (1)'!BV528,Блыки,2,FALSE)</f>
        <v>0</v>
      </c>
      <c r="BY528">
        <f>IF('Ответы на форму (1)'!BY528="","",'Ответы на форму (1)'!BY528)</f>
        <v>8</v>
      </c>
      <c r="BZ528" t="str">
        <f t="shared" si="58"/>
        <v>Нет</v>
      </c>
    </row>
    <row r="529" spans="1:78" x14ac:dyDescent="0.35">
      <c r="A529">
        <f>IF('Ответы на форму (1)'!B529="М",1,0)</f>
        <v>1</v>
      </c>
      <c r="B529">
        <f>'Ответы на форму (1)'!C529</f>
        <v>38</v>
      </c>
      <c r="C529">
        <f>VLOOKUP('Ответы на форму (1)'!G529,Успевание,2,FALSE)</f>
        <v>3</v>
      </c>
      <c r="D529">
        <f>VLOOKUP('Ответы на форму (1)'!H529,Успевание,2,FALSE)</f>
        <v>3</v>
      </c>
      <c r="E529">
        <f t="shared" si="59"/>
        <v>0</v>
      </c>
      <c r="F529">
        <f>VLOOKUP('Ответы на форму (1)'!I529,ШкалаРомека,2,FALSE)</f>
        <v>4</v>
      </c>
      <c r="G529">
        <f>VLOOKUP('Ответы на форму (1)'!J529,ШкалаРомека,2,FALSE)</f>
        <v>3</v>
      </c>
      <c r="H529">
        <f>VLOOKUP('Ответы на форму (1)'!K529,ШкалаРомека,2,FALSE)</f>
        <v>3</v>
      </c>
      <c r="I529">
        <f>VLOOKUP('Ответы на форму (1)'!L529,ШкалаРомека,2,FALSE)</f>
        <v>2</v>
      </c>
      <c r="J529">
        <f>VLOOKUP('Ответы на форму (1)'!M529,ШкалаРомека,2,FALSE)</f>
        <v>3</v>
      </c>
      <c r="K529">
        <f>VLOOKUP('Ответы на форму (1)'!N529,ШкалаРомека,2,FALSE)</f>
        <v>4</v>
      </c>
      <c r="L529">
        <f>VLOOKUP('Ответы на форму (1)'!O529,ШкалаРомека,2,FALSE)</f>
        <v>3</v>
      </c>
      <c r="M529">
        <f>VLOOKUP('Ответы на форму (1)'!P529,ШкалаРомека,2,FALSE)</f>
        <v>4</v>
      </c>
      <c r="N529">
        <f>VLOOKUP('Ответы на форму (1)'!Q529,ШкалаРомека,2,FALSE)</f>
        <v>3</v>
      </c>
      <c r="O529">
        <f>VLOOKUP('Ответы на форму (1)'!R529,ШкалаРомека,2,FALSE)</f>
        <v>2</v>
      </c>
      <c r="P529">
        <f t="shared" si="63"/>
        <v>31</v>
      </c>
      <c r="Q529">
        <f>VLOOKUP('Ответы на форму (1)'!S529,ЧастотаПрактик,2,FALSE)</f>
        <v>3</v>
      </c>
      <c r="R529">
        <f>VLOOKUP('Ответы на форму (1)'!T529,ЧастотаПрактик,2,FALSE)</f>
        <v>1</v>
      </c>
      <c r="S529">
        <f>VLOOKUP('Ответы на форму (1)'!U529,ЧастотаПрактик,2,FALSE)</f>
        <v>2</v>
      </c>
      <c r="T529">
        <f>VLOOKUP('Ответы на форму (1)'!V529,ЧастотаПрактик,2,FALSE)</f>
        <v>3</v>
      </c>
      <c r="U529">
        <f>VLOOKUP('Ответы на форму (1)'!W529,ЧастотаПрактик,2,FALSE)</f>
        <v>4</v>
      </c>
      <c r="V529">
        <f>VLOOKUP('Ответы на форму (1)'!X529,ЧастотаПрактик,2,FALSE)</f>
        <v>1</v>
      </c>
      <c r="W529">
        <f>VLOOKUP('Ответы на форму (1)'!Y529,ЧастотаПрактик,2,FALSE)</f>
        <v>2</v>
      </c>
      <c r="X529">
        <f>VLOOKUP('Ответы на форму (1)'!Z529,ЧастотаПрактик,2,FALSE)</f>
        <v>0</v>
      </c>
      <c r="Y529">
        <f>VLOOKUP('Ответы на форму (1)'!AA529,ЧастотаПрактик,2,FALSE)</f>
        <v>2</v>
      </c>
      <c r="Z529">
        <f>VLOOKUP('Ответы на форму (1)'!AB529,ЧастотаПрактик,2,FALSE)</f>
        <v>3</v>
      </c>
      <c r="AA529">
        <f>VLOOKUP('Ответы на форму (1)'!AC529,ЧастотаПрактик,2,FALSE)</f>
        <v>0</v>
      </c>
      <c r="AB529">
        <f>VLOOKUP('Ответы на форму (1)'!AD529,ЧастотаПрактик,2,FALSE)</f>
        <v>1</v>
      </c>
      <c r="AC529">
        <f>VLOOKUP('Ответы на форму (1)'!AE529,ЧастотаПрактик,2,FALSE)</f>
        <v>1</v>
      </c>
      <c r="AD529">
        <f>VLOOKUP('Ответы на форму (1)'!AF529,ЧастотаПрактик,2,FALSE)</f>
        <v>3</v>
      </c>
      <c r="AE529">
        <f>VLOOKUP('Ответы на форму (1)'!AG529,ДаПочтиНет,2,FALSE)</f>
        <v>2</v>
      </c>
      <c r="AF529">
        <f>VLOOKUP('Ответы на форму (1)'!AH529,ДаПочтиНет,2,FALSE)</f>
        <v>2</v>
      </c>
      <c r="AG529">
        <f>VLOOKUP('Ответы на форму (1)'!AI529,ДаПочтиНет,2,FALSE)</f>
        <v>2</v>
      </c>
      <c r="AH529">
        <f>VLOOKUP('Ответы на форму (1)'!AJ529,ДаПочтиНет,2,FALSE)</f>
        <v>0</v>
      </c>
      <c r="AI529">
        <f>VLOOKUP('Ответы на форму (1)'!AK529,ДаПочтиНет,2,FALSE)</f>
        <v>2</v>
      </c>
      <c r="AJ529">
        <f>VLOOKUP('Ответы на форму (1)'!AL529,ДаПочтиНет,2,FALSE)</f>
        <v>0</v>
      </c>
      <c r="AK529">
        <f>VLOOKUP('Ответы на форму (1)'!AM529,ДаПочтиНет,2,FALSE)</f>
        <v>0</v>
      </c>
      <c r="AL529">
        <f>VLOOKUP('Ответы на форму (1)'!AN529,ДаПочтиНет,2,FALSE)</f>
        <v>1</v>
      </c>
      <c r="AM529">
        <f>VLOOKUP('Ответы на форму (1)'!AO529,ДаПочтиНет,2,FALSE)</f>
        <v>0</v>
      </c>
      <c r="AN529">
        <f t="shared" si="60"/>
        <v>32</v>
      </c>
      <c r="AO529">
        <f>VLOOKUP('Ответы на форму (1)'!AP529,ДаПочтиНет,2,FALSE)</f>
        <v>0</v>
      </c>
      <c r="AP529">
        <f>VLOOKUP('Ответы на форму (1)'!AQ529,ОбразЖизни,2,FALSE)</f>
        <v>3</v>
      </c>
      <c r="AQ529">
        <f>VLOOKUP('Ответы на форму (1)'!AR529,ОбразЖизни,2,FALSE)</f>
        <v>2</v>
      </c>
      <c r="AR529">
        <f>VLOOKUP('Ответы на форму (1)'!AS529,ОбразЖизни,2,FALSE)</f>
        <v>4</v>
      </c>
      <c r="AS529">
        <f>VLOOKUP('Ответы на форму (1)'!AT529,ОбразЖизни,2,FALSE)</f>
        <v>4</v>
      </c>
      <c r="AT529">
        <f>VLOOKUP('Ответы на форму (1)'!AU529,ОбразЖизни,2,FALSE)</f>
        <v>3</v>
      </c>
      <c r="AU529">
        <f>VLOOKUP('Ответы на форму (1)'!AV529,ОбразЖизни,2,FALSE)</f>
        <v>2</v>
      </c>
      <c r="AV529">
        <f>'Ответы на форму (1)'!AW529</f>
        <v>6</v>
      </c>
      <c r="AW529">
        <f>IF('Ответы на форму (1)'!AX529="",0,1)</f>
        <v>1</v>
      </c>
      <c r="AX529">
        <f>VLOOKUP('Ответы на форму (1)'!AY529,Курение,2,FALSE)</f>
        <v>0</v>
      </c>
      <c r="AY529">
        <f>VLOOKUP('Ответы на форму (1)'!AZ529,Алкоголь,2,FALSE)</f>
        <v>1</v>
      </c>
      <c r="AZ529">
        <f>VLOOKUP('Ответы на форму (1)'!BA529,СемейныйОпыт,2,FALSE)</f>
        <v>1</v>
      </c>
      <c r="BA529">
        <f>'Ответы на форму (1)'!BB529</f>
        <v>1</v>
      </c>
      <c r="BB529">
        <f>IF('Ответы на форму (1)'!BC529="",0,VLOOKUP('Ответы на форму (1)'!BC529,УровниЗнакомства,2,FALSE))</f>
        <v>2</v>
      </c>
      <c r="BC529">
        <f>IF('Ответы на форму (1)'!BD529="",0,VLOOKUP('Ответы на форму (1)'!BD529,УровниЗнакомства,2,FALSE))</f>
        <v>1</v>
      </c>
      <c r="BD529">
        <f>IF('Ответы на форму (1)'!BE529="",0,VLOOKUP('Ответы на форму (1)'!BE529,УровниЗнакомства,2,FALSE))</f>
        <v>3</v>
      </c>
      <c r="BE529">
        <f>IF('Ответы на форму (1)'!BF529="",0,VLOOKUP('Ответы на форму (1)'!BF529,УровниЗнакомства,2,FALSE))</f>
        <v>4</v>
      </c>
      <c r="BF529">
        <f>IF('Ответы на форму (1)'!BG529="",0,VLOOKUP('Ответы на форму (1)'!BG529,УровниЗнакомства,2,FALSE))</f>
        <v>0</v>
      </c>
      <c r="BG529">
        <f>IF('Ответы на форму (1)'!BH529="",0,VLOOKUP('Ответы на форму (1)'!BH529,УровниЗнакомства,2,FALSE))</f>
        <v>0</v>
      </c>
      <c r="BH529">
        <f t="shared" si="64"/>
        <v>10</v>
      </c>
      <c r="BI529">
        <f>VLOOKUP('Ответы на форму (1)'!BI529,ТараканоБалл,2,FALSE)</f>
        <v>3</v>
      </c>
      <c r="BJ529">
        <f>VLOOKUP('Ответы на форму (1)'!BJ529,ТараканоБалл,2,FALSE)</f>
        <v>3</v>
      </c>
      <c r="BK529">
        <f>VLOOKUP('Ответы на форму (1)'!BK529,ТараканоБалл,2,FALSE)</f>
        <v>4</v>
      </c>
      <c r="BL529">
        <f>VLOOKUP('Ответы на форму (1)'!BL529,ТараканоБалл,2,FALSE)</f>
        <v>3</v>
      </c>
      <c r="BM529">
        <f t="shared" si="61"/>
        <v>13</v>
      </c>
      <c r="BN529">
        <f t="shared" si="62"/>
        <v>1</v>
      </c>
      <c r="BO529">
        <f>VLOOKUP('Ответы на форму (1)'!BM529,ОбъемИнфы,2,FALSE)</f>
        <v>4</v>
      </c>
      <c r="BP529">
        <f>VLOOKUP('Ответы на форму (1)'!BN529,ОбъемИнфы,2,FALSE)</f>
        <v>2</v>
      </c>
      <c r="BQ529">
        <f>VLOOKUP('Ответы на форму (1)'!BO529,ОбъемИнфы,2,FALSE)</f>
        <v>3</v>
      </c>
      <c r="BR529">
        <f>VLOOKUP('Ответы на форму (1)'!BP529,ОбъемИнфы,2,FALSE)</f>
        <v>2</v>
      </c>
      <c r="BS529">
        <f>VLOOKUP('Ответы на форму (1)'!BQ529,ОбъемИнфы,2,FALSE)</f>
        <v>3</v>
      </c>
      <c r="BT529">
        <f>VLOOKUP('Ответы на форму (1)'!BR529,ОбъемИнфы,2,FALSE)</f>
        <v>2</v>
      </c>
      <c r="BU529">
        <f>VLOOKUP('Ответы на форму (1)'!BS529,ОбъемИнфы,2,FALSE)</f>
        <v>1</v>
      </c>
      <c r="BV529">
        <f>VLOOKUP('Ответы на форму (1)'!BT529,ОбъемИнфы,2,FALSE)</f>
        <v>0</v>
      </c>
      <c r="BW529" t="str">
        <f>IF('Ответы на форму (1)'!BU529&gt;2,"много",'Ответы на форму (1)'!BU529)</f>
        <v>много</v>
      </c>
      <c r="BX529">
        <f>VLOOKUP('Ответы на форму (1)'!BV529,Блыки,2,FALSE)</f>
        <v>0</v>
      </c>
      <c r="BY529">
        <f>IF('Ответы на форму (1)'!BY529="","",'Ответы на форму (1)'!BY529)</f>
        <v>8</v>
      </c>
      <c r="BZ529" t="str">
        <f t="shared" si="58"/>
        <v>Да</v>
      </c>
    </row>
    <row r="530" spans="1:78" x14ac:dyDescent="0.35">
      <c r="A530">
        <f>IF('Ответы на форму (1)'!B530="М",1,0)</f>
        <v>1</v>
      </c>
      <c r="B530">
        <f>'Ответы на форму (1)'!C530</f>
        <v>36</v>
      </c>
      <c r="C530">
        <f>VLOOKUP('Ответы на форму (1)'!G530,Успевание,2,FALSE)</f>
        <v>3</v>
      </c>
      <c r="D530">
        <f>VLOOKUP('Ответы на форму (1)'!H530,Успевание,2,FALSE)</f>
        <v>3</v>
      </c>
      <c r="E530">
        <f t="shared" si="59"/>
        <v>0</v>
      </c>
      <c r="F530">
        <f>VLOOKUP('Ответы на форму (1)'!I530,ШкалаРомека,2,FALSE)</f>
        <v>4</v>
      </c>
      <c r="G530">
        <f>VLOOKUP('Ответы на форму (1)'!J530,ШкалаРомека,2,FALSE)</f>
        <v>3</v>
      </c>
      <c r="H530">
        <f>VLOOKUP('Ответы на форму (1)'!K530,ШкалаРомека,2,FALSE)</f>
        <v>2</v>
      </c>
      <c r="I530">
        <f>VLOOKUP('Ответы на форму (1)'!L530,ШкалаРомека,2,FALSE)</f>
        <v>3</v>
      </c>
      <c r="J530">
        <f>VLOOKUP('Ответы на форму (1)'!M530,ШкалаРомека,2,FALSE)</f>
        <v>4</v>
      </c>
      <c r="K530">
        <f>VLOOKUP('Ответы на форму (1)'!N530,ШкалаРомека,2,FALSE)</f>
        <v>4</v>
      </c>
      <c r="L530">
        <f>VLOOKUP('Ответы на форму (1)'!O530,ШкалаРомека,2,FALSE)</f>
        <v>4</v>
      </c>
      <c r="M530">
        <f>VLOOKUP('Ответы на форму (1)'!P530,ШкалаРомека,2,FALSE)</f>
        <v>3</v>
      </c>
      <c r="N530">
        <f>VLOOKUP('Ответы на форму (1)'!Q530,ШкалаРомека,2,FALSE)</f>
        <v>3</v>
      </c>
      <c r="O530">
        <f>VLOOKUP('Ответы на форму (1)'!R530,ШкалаРомека,2,FALSE)</f>
        <v>3</v>
      </c>
      <c r="P530">
        <f t="shared" si="63"/>
        <v>33</v>
      </c>
      <c r="Q530">
        <f>VLOOKUP('Ответы на форму (1)'!S530,ЧастотаПрактик,2,FALSE)</f>
        <v>1</v>
      </c>
      <c r="R530">
        <f>VLOOKUP('Ответы на форму (1)'!T530,ЧастотаПрактик,2,FALSE)</f>
        <v>2</v>
      </c>
      <c r="S530">
        <f>VLOOKUP('Ответы на форму (1)'!U530,ЧастотаПрактик,2,FALSE)</f>
        <v>1</v>
      </c>
      <c r="T530">
        <f>VLOOKUP('Ответы на форму (1)'!V530,ЧастотаПрактик,2,FALSE)</f>
        <v>3</v>
      </c>
      <c r="U530">
        <f>VLOOKUP('Ответы на форму (1)'!W530,ЧастотаПрактик,2,FALSE)</f>
        <v>3</v>
      </c>
      <c r="V530">
        <f>VLOOKUP('Ответы на форму (1)'!X530,ЧастотаПрактик,2,FALSE)</f>
        <v>4</v>
      </c>
      <c r="W530">
        <f>VLOOKUP('Ответы на форму (1)'!Y530,ЧастотаПрактик,2,FALSE)</f>
        <v>1</v>
      </c>
      <c r="X530">
        <f>VLOOKUP('Ответы на форму (1)'!Z530,ЧастотаПрактик,2,FALSE)</f>
        <v>4</v>
      </c>
      <c r="Y530">
        <f>VLOOKUP('Ответы на форму (1)'!AA530,ЧастотаПрактик,2,FALSE)</f>
        <v>2</v>
      </c>
      <c r="Z530">
        <f>VLOOKUP('Ответы на форму (1)'!AB530,ЧастотаПрактик,2,FALSE)</f>
        <v>2</v>
      </c>
      <c r="AA530">
        <f>VLOOKUP('Ответы на форму (1)'!AC530,ЧастотаПрактик,2,FALSE)</f>
        <v>3</v>
      </c>
      <c r="AB530">
        <f>VLOOKUP('Ответы на форму (1)'!AD530,ЧастотаПрактик,2,FALSE)</f>
        <v>1</v>
      </c>
      <c r="AC530">
        <f>VLOOKUP('Ответы на форму (1)'!AE530,ЧастотаПрактик,2,FALSE)</f>
        <v>2</v>
      </c>
      <c r="AD530">
        <f>VLOOKUP('Ответы на форму (1)'!AF530,ЧастотаПрактик,2,FALSE)</f>
        <v>3</v>
      </c>
      <c r="AE530">
        <f>VLOOKUP('Ответы на форму (1)'!AG530,ДаПочтиНет,2,FALSE)</f>
        <v>2</v>
      </c>
      <c r="AF530">
        <f>VLOOKUP('Ответы на форму (1)'!AH530,ДаПочтиНет,2,FALSE)</f>
        <v>2</v>
      </c>
      <c r="AG530">
        <f>VLOOKUP('Ответы на форму (1)'!AI530,ДаПочтиНет,2,FALSE)</f>
        <v>2</v>
      </c>
      <c r="AH530">
        <f>VLOOKUP('Ответы на форму (1)'!AJ530,ДаПочтиНет,2,FALSE)</f>
        <v>1</v>
      </c>
      <c r="AI530">
        <f>VLOOKUP('Ответы на форму (1)'!AK530,ДаПочтиНет,2,FALSE)</f>
        <v>2</v>
      </c>
      <c r="AJ530">
        <f>VLOOKUP('Ответы на форму (1)'!AL530,ДаПочтиНет,2,FALSE)</f>
        <v>2</v>
      </c>
      <c r="AK530">
        <f>VLOOKUP('Ответы на форму (1)'!AM530,ДаПочтиНет,2,FALSE)</f>
        <v>0</v>
      </c>
      <c r="AL530">
        <f>VLOOKUP('Ответы на форму (1)'!AN530,ДаПочтиНет,2,FALSE)</f>
        <v>0</v>
      </c>
      <c r="AM530">
        <f>VLOOKUP('Ответы на форму (1)'!AO530,ДаПочтиНет,2,FALSE)</f>
        <v>1</v>
      </c>
      <c r="AN530">
        <f t="shared" si="60"/>
        <v>42</v>
      </c>
      <c r="AO530">
        <f>VLOOKUP('Ответы на форму (1)'!AP530,ДаПочтиНет,2,FALSE)</f>
        <v>2</v>
      </c>
      <c r="AP530">
        <f>VLOOKUP('Ответы на форму (1)'!AQ530,ОбразЖизни,2,FALSE)</f>
        <v>4</v>
      </c>
      <c r="AQ530">
        <f>VLOOKUP('Ответы на форму (1)'!AR530,ОбразЖизни,2,FALSE)</f>
        <v>3</v>
      </c>
      <c r="AR530">
        <f>VLOOKUP('Ответы на форму (1)'!AS530,ОбразЖизни,2,FALSE)</f>
        <v>4</v>
      </c>
      <c r="AS530">
        <f>VLOOKUP('Ответы на форму (1)'!AT530,ОбразЖизни,2,FALSE)</f>
        <v>3</v>
      </c>
      <c r="AT530">
        <f>VLOOKUP('Ответы на форму (1)'!AU530,ОбразЖизни,2,FALSE)</f>
        <v>3</v>
      </c>
      <c r="AU530">
        <f>VLOOKUP('Ответы на форму (1)'!AV530,ОбразЖизни,2,FALSE)</f>
        <v>3</v>
      </c>
      <c r="AV530">
        <f>'Ответы на форму (1)'!AW530</f>
        <v>5</v>
      </c>
      <c r="AW530">
        <f>IF('Ответы на форму (1)'!AX530="",0,1)</f>
        <v>0</v>
      </c>
      <c r="AX530">
        <f>VLOOKUP('Ответы на форму (1)'!AY530,Курение,2,FALSE)</f>
        <v>1</v>
      </c>
      <c r="AY530">
        <f>VLOOKUP('Ответы на форму (1)'!AZ530,Алкоголь,2,FALSE)</f>
        <v>1</v>
      </c>
      <c r="AZ530">
        <f>VLOOKUP('Ответы на форму (1)'!BA530,СемейныйОпыт,2,FALSE)</f>
        <v>1</v>
      </c>
      <c r="BA530">
        <f>'Ответы на форму (1)'!BB530</f>
        <v>1</v>
      </c>
      <c r="BB530">
        <f>IF('Ответы на форму (1)'!BC530="",0,VLOOKUP('Ответы на форму (1)'!BC530,УровниЗнакомства,2,FALSE))</f>
        <v>1</v>
      </c>
      <c r="BC530">
        <f>IF('Ответы на форму (1)'!BD530="",0,VLOOKUP('Ответы на форму (1)'!BD530,УровниЗнакомства,2,FALSE))</f>
        <v>1</v>
      </c>
      <c r="BD530">
        <f>IF('Ответы на форму (1)'!BE530="",0,VLOOKUP('Ответы на форму (1)'!BE530,УровниЗнакомства,2,FALSE))</f>
        <v>1</v>
      </c>
      <c r="BE530">
        <f>IF('Ответы на форму (1)'!BF530="",0,VLOOKUP('Ответы на форму (1)'!BF530,УровниЗнакомства,2,FALSE))</f>
        <v>5</v>
      </c>
      <c r="BF530">
        <f>IF('Ответы на форму (1)'!BG530="",0,VLOOKUP('Ответы на форму (1)'!BG530,УровниЗнакомства,2,FALSE))</f>
        <v>1</v>
      </c>
      <c r="BG530">
        <f>IF('Ответы на форму (1)'!BH530="",0,VLOOKUP('Ответы на форму (1)'!BH530,УровниЗнакомства,2,FALSE))</f>
        <v>1</v>
      </c>
      <c r="BH530">
        <f t="shared" si="64"/>
        <v>10</v>
      </c>
      <c r="BI530">
        <f>VLOOKUP('Ответы на форму (1)'!BI530,ТараканоБалл,2,FALSE)</f>
        <v>2</v>
      </c>
      <c r="BJ530">
        <f>VLOOKUP('Ответы на форму (1)'!BJ530,ТараканоБалл,2,FALSE)</f>
        <v>3</v>
      </c>
      <c r="BK530">
        <f>VLOOKUP('Ответы на форму (1)'!BK530,ТараканоБалл,2,FALSE)</f>
        <v>3</v>
      </c>
      <c r="BL530">
        <f>VLOOKUP('Ответы на форму (1)'!BL530,ТараканоБалл,2,FALSE)</f>
        <v>2</v>
      </c>
      <c r="BM530">
        <f t="shared" si="61"/>
        <v>10</v>
      </c>
      <c r="BN530">
        <f t="shared" si="62"/>
        <v>0</v>
      </c>
      <c r="BO530">
        <f>VLOOKUP('Ответы на форму (1)'!BM530,ОбъемИнфы,2,FALSE)</f>
        <v>1</v>
      </c>
      <c r="BP530">
        <f>VLOOKUP('Ответы на форму (1)'!BN530,ОбъемИнфы,2,FALSE)</f>
        <v>2</v>
      </c>
      <c r="BQ530">
        <f>VLOOKUP('Ответы на форму (1)'!BO530,ОбъемИнфы,2,FALSE)</f>
        <v>2</v>
      </c>
      <c r="BR530">
        <f>VLOOKUP('Ответы на форму (1)'!BP530,ОбъемИнфы,2,FALSE)</f>
        <v>2</v>
      </c>
      <c r="BS530">
        <f>VLOOKUP('Ответы на форму (1)'!BQ530,ОбъемИнфы,2,FALSE)</f>
        <v>2</v>
      </c>
      <c r="BT530">
        <f>VLOOKUP('Ответы на форму (1)'!BR530,ОбъемИнфы,2,FALSE)</f>
        <v>1</v>
      </c>
      <c r="BU530">
        <f>VLOOKUP('Ответы на форму (1)'!BS530,ОбъемИнфы,2,FALSE)</f>
        <v>1</v>
      </c>
      <c r="BV530">
        <f>VLOOKUP('Ответы на форму (1)'!BT530,ОбъемИнфы,2,FALSE)</f>
        <v>2</v>
      </c>
      <c r="BW530">
        <f>IF('Ответы на форму (1)'!BU530&gt;2,"много",'Ответы на форму (1)'!BU530)</f>
        <v>2</v>
      </c>
      <c r="BX530">
        <f>VLOOKUP('Ответы на форму (1)'!BV530,Блыки,2,FALSE)</f>
        <v>0</v>
      </c>
      <c r="BY530">
        <f>IF('Ответы на форму (1)'!BY530="","",'Ответы на форму (1)'!BY530)</f>
        <v>6</v>
      </c>
      <c r="BZ530" t="str">
        <f t="shared" si="58"/>
        <v>Да</v>
      </c>
    </row>
    <row r="531" spans="1:78" x14ac:dyDescent="0.35">
      <c r="A531">
        <f>IF('Ответы на форму (1)'!B531="М",1,0)</f>
        <v>1</v>
      </c>
      <c r="B531">
        <f>'Ответы на форму (1)'!C531</f>
        <v>28</v>
      </c>
      <c r="C531">
        <f>VLOOKUP('Ответы на форму (1)'!G531,Успевание,2,FALSE)</f>
        <v>3</v>
      </c>
      <c r="D531">
        <f>VLOOKUP('Ответы на форму (1)'!H531,Успевание,2,FALSE)</f>
        <v>3</v>
      </c>
      <c r="E531">
        <f t="shared" si="59"/>
        <v>0</v>
      </c>
      <c r="F531">
        <f>VLOOKUP('Ответы на форму (1)'!I531,ШкалаРомека,2,FALSE)</f>
        <v>3</v>
      </c>
      <c r="G531">
        <f>VLOOKUP('Ответы на форму (1)'!J531,ШкалаРомека,2,FALSE)</f>
        <v>3</v>
      </c>
      <c r="H531">
        <f>VLOOKUP('Ответы на форму (1)'!K531,ШкалаРомека,2,FALSE)</f>
        <v>2</v>
      </c>
      <c r="I531">
        <f>VLOOKUP('Ответы на форму (1)'!L531,ШкалаРомека,2,FALSE)</f>
        <v>2</v>
      </c>
      <c r="J531">
        <f>VLOOKUP('Ответы на форму (1)'!M531,ШкалаРомека,2,FALSE)</f>
        <v>3</v>
      </c>
      <c r="K531">
        <f>VLOOKUP('Ответы на форму (1)'!N531,ШкалаРомека,2,FALSE)</f>
        <v>3</v>
      </c>
      <c r="L531">
        <f>VLOOKUP('Ответы на форму (1)'!O531,ШкалаРомека,2,FALSE)</f>
        <v>3</v>
      </c>
      <c r="M531">
        <f>VLOOKUP('Ответы на форму (1)'!P531,ШкалаРомека,2,FALSE)</f>
        <v>3</v>
      </c>
      <c r="N531">
        <f>VLOOKUP('Ответы на форму (1)'!Q531,ШкалаРомека,2,FALSE)</f>
        <v>2</v>
      </c>
      <c r="O531">
        <f>VLOOKUP('Ответы на форму (1)'!R531,ШкалаРомека,2,FALSE)</f>
        <v>2</v>
      </c>
      <c r="P531">
        <f t="shared" si="63"/>
        <v>26</v>
      </c>
      <c r="Q531">
        <f>VLOOKUP('Ответы на форму (1)'!S531,ЧастотаПрактик,2,FALSE)</f>
        <v>2</v>
      </c>
      <c r="R531">
        <f>VLOOKUP('Ответы на форму (1)'!T531,ЧастотаПрактик,2,FALSE)</f>
        <v>1</v>
      </c>
      <c r="S531">
        <f>VLOOKUP('Ответы на форму (1)'!U531,ЧастотаПрактик,2,FALSE)</f>
        <v>3</v>
      </c>
      <c r="T531">
        <f>VLOOKUP('Ответы на форму (1)'!V531,ЧастотаПрактик,2,FALSE)</f>
        <v>4</v>
      </c>
      <c r="U531">
        <f>VLOOKUP('Ответы на форму (1)'!W531,ЧастотаПрактик,2,FALSE)</f>
        <v>0</v>
      </c>
      <c r="V531">
        <f>VLOOKUP('Ответы на форму (1)'!X531,ЧастотаПрактик,2,FALSE)</f>
        <v>4</v>
      </c>
      <c r="W531">
        <f>VLOOKUP('Ответы на форму (1)'!Y531,ЧастотаПрактик,2,FALSE)</f>
        <v>4</v>
      </c>
      <c r="X531">
        <f>VLOOKUP('Ответы на форму (1)'!Z531,ЧастотаПрактик,2,FALSE)</f>
        <v>4</v>
      </c>
      <c r="Y531">
        <f>VLOOKUP('Ответы на форму (1)'!AA531,ЧастотаПрактик,2,FALSE)</f>
        <v>1</v>
      </c>
      <c r="Z531">
        <f>VLOOKUP('Ответы на форму (1)'!AB531,ЧастотаПрактик,2,FALSE)</f>
        <v>0</v>
      </c>
      <c r="AA531">
        <f>VLOOKUP('Ответы на форму (1)'!AC531,ЧастотаПрактик,2,FALSE)</f>
        <v>4</v>
      </c>
      <c r="AB531">
        <f>VLOOKUP('Ответы на форму (1)'!AD531,ЧастотаПрактик,2,FALSE)</f>
        <v>2</v>
      </c>
      <c r="AC531">
        <f>VLOOKUP('Ответы на форму (1)'!AE531,ЧастотаПрактик,2,FALSE)</f>
        <v>2</v>
      </c>
      <c r="AD531">
        <f>VLOOKUP('Ответы на форму (1)'!AF531,ЧастотаПрактик,2,FALSE)</f>
        <v>2</v>
      </c>
      <c r="AE531">
        <f>VLOOKUP('Ответы на форму (1)'!AG531,ДаПочтиНет,2,FALSE)</f>
        <v>0</v>
      </c>
      <c r="AF531">
        <f>VLOOKUP('Ответы на форму (1)'!AH531,ДаПочтиНет,2,FALSE)</f>
        <v>2</v>
      </c>
      <c r="AG531">
        <f>VLOOKUP('Ответы на форму (1)'!AI531,ДаПочтиНет,2,FALSE)</f>
        <v>2</v>
      </c>
      <c r="AH531">
        <f>VLOOKUP('Ответы на форму (1)'!AJ531,ДаПочтиНет,2,FALSE)</f>
        <v>2</v>
      </c>
      <c r="AI531">
        <f>VLOOKUP('Ответы на форму (1)'!AK531,ДаПочтиНет,2,FALSE)</f>
        <v>1</v>
      </c>
      <c r="AJ531">
        <f>VLOOKUP('Ответы на форму (1)'!AL531,ДаПочтиНет,2,FALSE)</f>
        <v>2</v>
      </c>
      <c r="AK531">
        <f>VLOOKUP('Ответы на форму (1)'!AM531,ДаПочтиНет,2,FALSE)</f>
        <v>0</v>
      </c>
      <c r="AL531">
        <f>VLOOKUP('Ответы на форму (1)'!AN531,ДаПочтиНет,2,FALSE)</f>
        <v>0</v>
      </c>
      <c r="AM531">
        <f>VLOOKUP('Ответы на форму (1)'!AO531,ДаПочтиНет,2,FALSE)</f>
        <v>2</v>
      </c>
      <c r="AN531">
        <f t="shared" si="60"/>
        <v>44</v>
      </c>
      <c r="AO531">
        <f>VLOOKUP('Ответы на форму (1)'!AP531,ДаПочтиНет,2,FALSE)</f>
        <v>0</v>
      </c>
      <c r="AP531">
        <f>VLOOKUP('Ответы на форму (1)'!AQ531,ОбразЖизни,2,FALSE)</f>
        <v>3</v>
      </c>
      <c r="AQ531">
        <f>VLOOKUP('Ответы на форму (1)'!AR531,ОбразЖизни,2,FALSE)</f>
        <v>4</v>
      </c>
      <c r="AR531">
        <f>VLOOKUP('Ответы на форму (1)'!AS531,ОбразЖизни,2,FALSE)</f>
        <v>1</v>
      </c>
      <c r="AS531">
        <f>VLOOKUP('Ответы на форму (1)'!AT531,ОбразЖизни,2,FALSE)</f>
        <v>0</v>
      </c>
      <c r="AT531">
        <f>VLOOKUP('Ответы на форму (1)'!AU531,ОбразЖизни,2,FALSE)</f>
        <v>2</v>
      </c>
      <c r="AU531">
        <f>VLOOKUP('Ответы на форму (1)'!AV531,ОбразЖизни,2,FALSE)</f>
        <v>1</v>
      </c>
      <c r="AV531">
        <f>'Ответы на форму (1)'!AW531</f>
        <v>6</v>
      </c>
      <c r="AW531">
        <f>IF('Ответы на форму (1)'!AX531="",0,1)</f>
        <v>0</v>
      </c>
      <c r="AX531">
        <f>VLOOKUP('Ответы на форму (1)'!AY531,Курение,2,FALSE)</f>
        <v>0</v>
      </c>
      <c r="AY531">
        <f>VLOOKUP('Ответы на форму (1)'!AZ531,Алкоголь,2,FALSE)</f>
        <v>1</v>
      </c>
      <c r="AZ531">
        <f>VLOOKUP('Ответы на форму (1)'!BA531,СемейныйОпыт,2,FALSE)</f>
        <v>1</v>
      </c>
      <c r="BA531">
        <f>'Ответы на форму (1)'!BB531</f>
        <v>1</v>
      </c>
      <c r="BB531">
        <f>IF('Ответы на форму (1)'!BC531="",0,VLOOKUP('Ответы на форму (1)'!BC531,УровниЗнакомства,2,FALSE))</f>
        <v>1</v>
      </c>
      <c r="BC531">
        <f>IF('Ответы на форму (1)'!BD531="",0,VLOOKUP('Ответы на форму (1)'!BD531,УровниЗнакомства,2,FALSE))</f>
        <v>1</v>
      </c>
      <c r="BD531">
        <f>IF('Ответы на форму (1)'!BE531="",0,VLOOKUP('Ответы на форму (1)'!BE531,УровниЗнакомства,2,FALSE))</f>
        <v>2</v>
      </c>
      <c r="BE531">
        <f>IF('Ответы на форму (1)'!BF531="",0,VLOOKUP('Ответы на форму (1)'!BF531,УровниЗнакомства,2,FALSE))</f>
        <v>4</v>
      </c>
      <c r="BF531">
        <f>IF('Ответы на форму (1)'!BG531="",0,VLOOKUP('Ответы на форму (1)'!BG531,УровниЗнакомства,2,FALSE))</f>
        <v>0</v>
      </c>
      <c r="BG531">
        <f>IF('Ответы на форму (1)'!BH531="",0,VLOOKUP('Ответы на форму (1)'!BH531,УровниЗнакомства,2,FALSE))</f>
        <v>2</v>
      </c>
      <c r="BH531">
        <f t="shared" si="64"/>
        <v>10</v>
      </c>
      <c r="BI531">
        <f>VLOOKUP('Ответы на форму (1)'!BI531,ТараканоБалл,2,FALSE)</f>
        <v>3</v>
      </c>
      <c r="BJ531">
        <f>VLOOKUP('Ответы на форму (1)'!BJ531,ТараканоБалл,2,FALSE)</f>
        <v>2</v>
      </c>
      <c r="BK531">
        <f>VLOOKUP('Ответы на форму (1)'!BK531,ТараканоБалл,2,FALSE)</f>
        <v>2</v>
      </c>
      <c r="BL531">
        <f>VLOOKUP('Ответы на форму (1)'!BL531,ТараканоБалл,2,FALSE)</f>
        <v>3</v>
      </c>
      <c r="BM531">
        <f t="shared" si="61"/>
        <v>10</v>
      </c>
      <c r="BN531">
        <f t="shared" si="62"/>
        <v>0</v>
      </c>
      <c r="BO531">
        <f>VLOOKUP('Ответы на форму (1)'!BM531,ОбъемИнфы,2,FALSE)</f>
        <v>2</v>
      </c>
      <c r="BP531">
        <f>VLOOKUP('Ответы на форму (1)'!BN531,ОбъемИнфы,2,FALSE)</f>
        <v>1</v>
      </c>
      <c r="BQ531">
        <f>VLOOKUP('Ответы на форму (1)'!BO531,ОбъемИнфы,2,FALSE)</f>
        <v>0</v>
      </c>
      <c r="BR531">
        <f>VLOOKUP('Ответы на форму (1)'!BP531,ОбъемИнфы,2,FALSE)</f>
        <v>2</v>
      </c>
      <c r="BS531">
        <f>VLOOKUP('Ответы на форму (1)'!BQ531,ОбъемИнфы,2,FALSE)</f>
        <v>2</v>
      </c>
      <c r="BT531">
        <f>VLOOKUP('Ответы на форму (1)'!BR531,ОбъемИнфы,2,FALSE)</f>
        <v>1</v>
      </c>
      <c r="BU531">
        <f>VLOOKUP('Ответы на форму (1)'!BS531,ОбъемИнфы,2,FALSE)</f>
        <v>1</v>
      </c>
      <c r="BV531">
        <f>VLOOKUP('Ответы на форму (1)'!BT531,ОбъемИнфы,2,FALSE)</f>
        <v>2</v>
      </c>
      <c r="BW531">
        <f>IF('Ответы на форму (1)'!BU531&gt;2,"много",'Ответы на форму (1)'!BU531)</f>
        <v>1</v>
      </c>
      <c r="BX531">
        <f>VLOOKUP('Ответы на форму (1)'!BV531,Блыки,2,FALSE)</f>
        <v>0</v>
      </c>
      <c r="BY531">
        <f>IF('Ответы на форму (1)'!BY531="","",'Ответы на форму (1)'!BY531)</f>
        <v>7</v>
      </c>
      <c r="BZ531" t="str">
        <f t="shared" si="58"/>
        <v>Да</v>
      </c>
    </row>
    <row r="532" spans="1:78" x14ac:dyDescent="0.35">
      <c r="A532">
        <f>IF('Ответы на форму (1)'!B532="М",1,0)</f>
        <v>0</v>
      </c>
      <c r="B532">
        <f>'Ответы на форму (1)'!C532</f>
        <v>36</v>
      </c>
      <c r="C532">
        <f>VLOOKUP('Ответы на форму (1)'!G532,Успевание,2,FALSE)</f>
        <v>3</v>
      </c>
      <c r="D532">
        <f>VLOOKUP('Ответы на форму (1)'!H532,Успевание,2,FALSE)</f>
        <v>2</v>
      </c>
      <c r="E532">
        <f t="shared" si="59"/>
        <v>1</v>
      </c>
      <c r="F532">
        <f>VLOOKUP('Ответы на форму (1)'!I532,ШкалаРомека,2,FALSE)</f>
        <v>3</v>
      </c>
      <c r="G532">
        <f>VLOOKUP('Ответы на форму (1)'!J532,ШкалаРомека,2,FALSE)</f>
        <v>1</v>
      </c>
      <c r="H532">
        <f>VLOOKUP('Ответы на форму (1)'!K532,ШкалаРомека,2,FALSE)</f>
        <v>2</v>
      </c>
      <c r="I532">
        <f>VLOOKUP('Ответы на форму (1)'!L532,ШкалаРомека,2,FALSE)</f>
        <v>1</v>
      </c>
      <c r="J532">
        <f>VLOOKUP('Ответы на форму (1)'!M532,ШкалаРомека,2,FALSE)</f>
        <v>1</v>
      </c>
      <c r="K532">
        <f>VLOOKUP('Ответы на форму (1)'!N532,ШкалаРомека,2,FALSE)</f>
        <v>3</v>
      </c>
      <c r="L532">
        <f>VLOOKUP('Ответы на форму (1)'!O532,ШкалаРомека,2,FALSE)</f>
        <v>1</v>
      </c>
      <c r="M532">
        <f>VLOOKUP('Ответы на форму (1)'!P532,ШкалаРомека,2,FALSE)</f>
        <v>3</v>
      </c>
      <c r="N532">
        <f>VLOOKUP('Ответы на форму (1)'!Q532,ШкалаРомека,2,FALSE)</f>
        <v>2</v>
      </c>
      <c r="O532">
        <f>VLOOKUP('Ответы на форму (1)'!R532,ШкалаРомека,2,FALSE)</f>
        <v>3</v>
      </c>
      <c r="P532">
        <f t="shared" si="63"/>
        <v>20</v>
      </c>
      <c r="Q532">
        <f>VLOOKUP('Ответы на форму (1)'!S532,ЧастотаПрактик,2,FALSE)</f>
        <v>1</v>
      </c>
      <c r="R532">
        <f>VLOOKUP('Ответы на форму (1)'!T532,ЧастотаПрактик,2,FALSE)</f>
        <v>3</v>
      </c>
      <c r="S532">
        <f>VLOOKUP('Ответы на форму (1)'!U532,ЧастотаПрактик,2,FALSE)</f>
        <v>4</v>
      </c>
      <c r="T532">
        <f>VLOOKUP('Ответы на форму (1)'!V532,ЧастотаПрактик,2,FALSE)</f>
        <v>2</v>
      </c>
      <c r="U532">
        <f>VLOOKUP('Ответы на форму (1)'!W532,ЧастотаПрактик,2,FALSE)</f>
        <v>0</v>
      </c>
      <c r="V532">
        <f>VLOOKUP('Ответы на форму (1)'!X532,ЧастотаПрактик,2,FALSE)</f>
        <v>0</v>
      </c>
      <c r="W532">
        <f>VLOOKUP('Ответы на форму (1)'!Y532,ЧастотаПрактик,2,FALSE)</f>
        <v>3</v>
      </c>
      <c r="X532">
        <f>VLOOKUP('Ответы на форму (1)'!Z532,ЧастотаПрактик,2,FALSE)</f>
        <v>1</v>
      </c>
      <c r="Y532">
        <f>VLOOKUP('Ответы на форму (1)'!AA532,ЧастотаПрактик,2,FALSE)</f>
        <v>1</v>
      </c>
      <c r="Z532">
        <f>VLOOKUP('Ответы на форму (1)'!AB532,ЧастотаПрактик,2,FALSE)</f>
        <v>2</v>
      </c>
      <c r="AA532">
        <f>VLOOKUP('Ответы на форму (1)'!AC532,ЧастотаПрактик,2,FALSE)</f>
        <v>3</v>
      </c>
      <c r="AB532">
        <f>VLOOKUP('Ответы на форму (1)'!AD532,ЧастотаПрактик,2,FALSE)</f>
        <v>1</v>
      </c>
      <c r="AC532">
        <f>VLOOKUP('Ответы на форму (1)'!AE532,ЧастотаПрактик,2,FALSE)</f>
        <v>1</v>
      </c>
      <c r="AD532">
        <f>VLOOKUP('Ответы на форму (1)'!AF532,ЧастотаПрактик,2,FALSE)</f>
        <v>2</v>
      </c>
      <c r="AE532">
        <f>VLOOKUP('Ответы на форму (1)'!AG532,ДаПочтиНет,2,FALSE)</f>
        <v>0</v>
      </c>
      <c r="AF532">
        <f>VLOOKUP('Ответы на форму (1)'!AH532,ДаПочтиНет,2,FALSE)</f>
        <v>2</v>
      </c>
      <c r="AG532">
        <f>VLOOKUP('Ответы на форму (1)'!AI532,ДаПочтиНет,2,FALSE)</f>
        <v>2</v>
      </c>
      <c r="AH532">
        <f>VLOOKUP('Ответы на форму (1)'!AJ532,ДаПочтиНет,2,FALSE)</f>
        <v>0</v>
      </c>
      <c r="AI532">
        <f>VLOOKUP('Ответы на форму (1)'!AK532,ДаПочтиНет,2,FALSE)</f>
        <v>2</v>
      </c>
      <c r="AJ532">
        <f>VLOOKUP('Ответы на форму (1)'!AL532,ДаПочтиНет,2,FALSE)</f>
        <v>0</v>
      </c>
      <c r="AK532">
        <f>VLOOKUP('Ответы на форму (1)'!AM532,ДаПочтиНет,2,FALSE)</f>
        <v>0</v>
      </c>
      <c r="AL532">
        <f>VLOOKUP('Ответы на форму (1)'!AN532,ДаПочтиНет,2,FALSE)</f>
        <v>0</v>
      </c>
      <c r="AM532">
        <f>VLOOKUP('Ответы на форму (1)'!AO532,ДаПочтиНет,2,FALSE)</f>
        <v>0</v>
      </c>
      <c r="AN532">
        <f t="shared" si="60"/>
        <v>28</v>
      </c>
      <c r="AO532">
        <f>VLOOKUP('Ответы на форму (1)'!AP532,ДаПочтиНет,2,FALSE)</f>
        <v>0</v>
      </c>
      <c r="AP532">
        <f>VLOOKUP('Ответы на форму (1)'!AQ532,ОбразЖизни,2,FALSE)</f>
        <v>2</v>
      </c>
      <c r="AQ532">
        <f>VLOOKUP('Ответы на форму (1)'!AR532,ОбразЖизни,2,FALSE)</f>
        <v>3</v>
      </c>
      <c r="AR532">
        <f>VLOOKUP('Ответы на форму (1)'!AS532,ОбразЖизни,2,FALSE)</f>
        <v>2</v>
      </c>
      <c r="AS532">
        <f>VLOOKUP('Ответы на форму (1)'!AT532,ОбразЖизни,2,FALSE)</f>
        <v>0</v>
      </c>
      <c r="AT532">
        <f>VLOOKUP('Ответы на форму (1)'!AU532,ОбразЖизни,2,FALSE)</f>
        <v>0</v>
      </c>
      <c r="AU532">
        <f>VLOOKUP('Ответы на форму (1)'!AV532,ОбразЖизни,2,FALSE)</f>
        <v>3</v>
      </c>
      <c r="AV532">
        <f>'Ответы на форму (1)'!AW532</f>
        <v>3</v>
      </c>
      <c r="AW532">
        <f>IF('Ответы на форму (1)'!AX532="",0,1)</f>
        <v>1</v>
      </c>
      <c r="AX532">
        <f>VLOOKUP('Ответы на форму (1)'!AY532,Курение,2,FALSE)</f>
        <v>0</v>
      </c>
      <c r="AY532">
        <f>VLOOKUP('Ответы на форму (1)'!AZ532,Алкоголь,2,FALSE)</f>
        <v>1</v>
      </c>
      <c r="AZ532">
        <f>VLOOKUP('Ответы на форму (1)'!BA532,СемейныйОпыт,2,FALSE)</f>
        <v>0</v>
      </c>
      <c r="BA532">
        <f>'Ответы на форму (1)'!BB532</f>
        <v>0</v>
      </c>
      <c r="BB532">
        <f>IF('Ответы на форму (1)'!BC532="",0,VLOOKUP('Ответы на форму (1)'!BC532,УровниЗнакомства,2,FALSE))</f>
        <v>0</v>
      </c>
      <c r="BC532">
        <f>IF('Ответы на форму (1)'!BD532="",0,VLOOKUP('Ответы на форму (1)'!BD532,УровниЗнакомства,2,FALSE))</f>
        <v>0</v>
      </c>
      <c r="BD532">
        <f>IF('Ответы на форму (1)'!BE532="",0,VLOOKUP('Ответы на форму (1)'!BE532,УровниЗнакомства,2,FALSE))</f>
        <v>0</v>
      </c>
      <c r="BE532">
        <f>IF('Ответы на форму (1)'!BF532="",0,VLOOKUP('Ответы на форму (1)'!BF532,УровниЗнакомства,2,FALSE))</f>
        <v>1</v>
      </c>
      <c r="BF532">
        <f>IF('Ответы на форму (1)'!BG532="",0,VLOOKUP('Ответы на форму (1)'!BG532,УровниЗнакомства,2,FALSE))</f>
        <v>0</v>
      </c>
      <c r="BG532">
        <f>IF('Ответы на форму (1)'!BH532="",0,VLOOKUP('Ответы на форму (1)'!BH532,УровниЗнакомства,2,FALSE))</f>
        <v>0</v>
      </c>
      <c r="BH532">
        <f t="shared" si="64"/>
        <v>1</v>
      </c>
      <c r="BI532">
        <f>VLOOKUP('Ответы на форму (1)'!BI532,ТараканоБалл,2,FALSE)</f>
        <v>5</v>
      </c>
      <c r="BJ532">
        <f>VLOOKUP('Ответы на форму (1)'!BJ532,ТараканоБалл,2,FALSE)</f>
        <v>4</v>
      </c>
      <c r="BK532">
        <f>VLOOKUP('Ответы на форму (1)'!BK532,ТараканоБалл,2,FALSE)</f>
        <v>4</v>
      </c>
      <c r="BL532">
        <f>VLOOKUP('Ответы на форму (1)'!BL532,ТараканоБалл,2,FALSE)</f>
        <v>5</v>
      </c>
      <c r="BM532">
        <f t="shared" si="61"/>
        <v>18</v>
      </c>
      <c r="BN532">
        <f t="shared" si="62"/>
        <v>2</v>
      </c>
      <c r="BO532">
        <f>VLOOKUP('Ответы на форму (1)'!BM532,ОбъемИнфы,2,FALSE)</f>
        <v>1</v>
      </c>
      <c r="BP532">
        <f>VLOOKUP('Ответы на форму (1)'!BN532,ОбъемИнфы,2,FALSE)</f>
        <v>3</v>
      </c>
      <c r="BQ532">
        <f>VLOOKUP('Ответы на форму (1)'!BO532,ОбъемИнфы,2,FALSE)</f>
        <v>2</v>
      </c>
      <c r="BR532">
        <f>VLOOKUP('Ответы на форму (1)'!BP532,ОбъемИнфы,2,FALSE)</f>
        <v>1</v>
      </c>
      <c r="BS532">
        <f>VLOOKUP('Ответы на форму (1)'!BQ532,ОбъемИнфы,2,FALSE)</f>
        <v>3</v>
      </c>
      <c r="BT532">
        <f>VLOOKUP('Ответы на форму (1)'!BR532,ОбъемИнфы,2,FALSE)</f>
        <v>1</v>
      </c>
      <c r="BU532">
        <f>VLOOKUP('Ответы на форму (1)'!BS532,ОбъемИнфы,2,FALSE)</f>
        <v>1</v>
      </c>
      <c r="BV532">
        <f>VLOOKUP('Ответы на форму (1)'!BT532,ОбъемИнфы,2,FALSE)</f>
        <v>0</v>
      </c>
      <c r="BW532">
        <f>IF('Ответы на форму (1)'!BU532&gt;2,"много",'Ответы на форму (1)'!BU532)</f>
        <v>2</v>
      </c>
      <c r="BX532">
        <f>VLOOKUP('Ответы на форму (1)'!BV532,Блыки,2,FALSE)</f>
        <v>0</v>
      </c>
      <c r="BY532">
        <f>IF('Ответы на форму (1)'!BY532="","",'Ответы на форму (1)'!BY532)</f>
        <v>3</v>
      </c>
      <c r="BZ532" t="str">
        <f t="shared" si="58"/>
        <v>Нет</v>
      </c>
    </row>
    <row r="533" spans="1:78" x14ac:dyDescent="0.35">
      <c r="A533">
        <f>IF('Ответы на форму (1)'!B533="М",1,0)</f>
        <v>0</v>
      </c>
      <c r="B533">
        <f>'Ответы на форму (1)'!C533</f>
        <v>30</v>
      </c>
      <c r="C533">
        <f>VLOOKUP('Ответы на форму (1)'!G533,Успевание,2,FALSE)</f>
        <v>3</v>
      </c>
      <c r="D533">
        <f>VLOOKUP('Ответы на форму (1)'!H533,Успевание,2,FALSE)</f>
        <v>2</v>
      </c>
      <c r="E533">
        <f t="shared" si="59"/>
        <v>1</v>
      </c>
      <c r="F533">
        <f>VLOOKUP('Ответы на форму (1)'!I533,ШкалаРомека,2,FALSE)</f>
        <v>4</v>
      </c>
      <c r="G533">
        <f>VLOOKUP('Ответы на форму (1)'!J533,ШкалаРомека,2,FALSE)</f>
        <v>2</v>
      </c>
      <c r="H533">
        <f>VLOOKUP('Ответы на форму (1)'!K533,ШкалаРомека,2,FALSE)</f>
        <v>2</v>
      </c>
      <c r="I533">
        <f>VLOOKUP('Ответы на форму (1)'!L533,ШкалаРомека,2,FALSE)</f>
        <v>1</v>
      </c>
      <c r="J533">
        <f>VLOOKUP('Ответы на форму (1)'!M533,ШкалаРомека,2,FALSE)</f>
        <v>2</v>
      </c>
      <c r="K533">
        <f>VLOOKUP('Ответы на форму (1)'!N533,ШкалаРомека,2,FALSE)</f>
        <v>4</v>
      </c>
      <c r="L533">
        <f>VLOOKUP('Ответы на форму (1)'!O533,ШкалаРомека,2,FALSE)</f>
        <v>3</v>
      </c>
      <c r="M533">
        <f>VLOOKUP('Ответы на форму (1)'!P533,ШкалаРомека,2,FALSE)</f>
        <v>3</v>
      </c>
      <c r="N533">
        <f>VLOOKUP('Ответы на форму (1)'!Q533,ШкалаРомека,2,FALSE)</f>
        <v>3</v>
      </c>
      <c r="O533">
        <f>VLOOKUP('Ответы на форму (1)'!R533,ШкалаРомека,2,FALSE)</f>
        <v>2</v>
      </c>
      <c r="P533">
        <f t="shared" si="63"/>
        <v>26</v>
      </c>
      <c r="Q533">
        <f>VLOOKUP('Ответы на форму (1)'!S533,ЧастотаПрактик,2,FALSE)</f>
        <v>3</v>
      </c>
      <c r="R533">
        <f>VLOOKUP('Ответы на форму (1)'!T533,ЧастотаПрактик,2,FALSE)</f>
        <v>1</v>
      </c>
      <c r="S533">
        <f>VLOOKUP('Ответы на форму (1)'!U533,ЧастотаПрактик,2,FALSE)</f>
        <v>0</v>
      </c>
      <c r="T533">
        <f>VLOOKUP('Ответы на форму (1)'!V533,ЧастотаПрактик,2,FALSE)</f>
        <v>1</v>
      </c>
      <c r="U533">
        <f>VLOOKUP('Ответы на форму (1)'!W533,ЧастотаПрактик,2,FALSE)</f>
        <v>0</v>
      </c>
      <c r="V533">
        <f>VLOOKUP('Ответы на форму (1)'!X533,ЧастотаПрактик,2,FALSE)</f>
        <v>2</v>
      </c>
      <c r="W533">
        <f>VLOOKUP('Ответы на форму (1)'!Y533,ЧастотаПрактик,2,FALSE)</f>
        <v>2</v>
      </c>
      <c r="X533">
        <f>VLOOKUP('Ответы на форму (1)'!Z533,ЧастотаПрактик,2,FALSE)</f>
        <v>3</v>
      </c>
      <c r="Y533">
        <f>VLOOKUP('Ответы на форму (1)'!AA533,ЧастотаПрактик,2,FALSE)</f>
        <v>2</v>
      </c>
      <c r="Z533">
        <f>VLOOKUP('Ответы на форму (1)'!AB533,ЧастотаПрактик,2,FALSE)</f>
        <v>1</v>
      </c>
      <c r="AA533">
        <f>VLOOKUP('Ответы на форму (1)'!AC533,ЧастотаПрактик,2,FALSE)</f>
        <v>1</v>
      </c>
      <c r="AB533">
        <f>VLOOKUP('Ответы на форму (1)'!AD533,ЧастотаПрактик,2,FALSE)</f>
        <v>2</v>
      </c>
      <c r="AC533">
        <f>VLOOKUP('Ответы на форму (1)'!AE533,ЧастотаПрактик,2,FALSE)</f>
        <v>2</v>
      </c>
      <c r="AD533">
        <f>VLOOKUP('Ответы на форму (1)'!AF533,ЧастотаПрактик,2,FALSE)</f>
        <v>1</v>
      </c>
      <c r="AE533">
        <f>VLOOKUP('Ответы на форму (1)'!AG533,ДаПочтиНет,2,FALSE)</f>
        <v>0</v>
      </c>
      <c r="AF533">
        <f>VLOOKUP('Ответы на форму (1)'!AH533,ДаПочтиНет,2,FALSE)</f>
        <v>0</v>
      </c>
      <c r="AG533">
        <f>VLOOKUP('Ответы на форму (1)'!AI533,ДаПочтиНет,2,FALSE)</f>
        <v>0</v>
      </c>
      <c r="AH533">
        <f>VLOOKUP('Ответы на форму (1)'!AJ533,ДаПочтиНет,2,FALSE)</f>
        <v>0</v>
      </c>
      <c r="AI533">
        <f>VLOOKUP('Ответы на форму (1)'!AK533,ДаПочтиНет,2,FALSE)</f>
        <v>1</v>
      </c>
      <c r="AJ533">
        <f>VLOOKUP('Ответы на форму (1)'!AL533,ДаПочтиНет,2,FALSE)</f>
        <v>0</v>
      </c>
      <c r="AK533">
        <f>VLOOKUP('Ответы на форму (1)'!AM533,ДаПочтиНет,2,FALSE)</f>
        <v>2</v>
      </c>
      <c r="AL533">
        <f>VLOOKUP('Ответы на форму (1)'!AN533,ДаПочтиНет,2,FALSE)</f>
        <v>0</v>
      </c>
      <c r="AM533">
        <f>VLOOKUP('Ответы на форму (1)'!AO533,ДаПочтиНет,2,FALSE)</f>
        <v>0</v>
      </c>
      <c r="AN533">
        <f t="shared" si="60"/>
        <v>23</v>
      </c>
      <c r="AO533">
        <f>VLOOKUP('Ответы на форму (1)'!AP533,ДаПочтиНет,2,FALSE)</f>
        <v>1</v>
      </c>
      <c r="AP533">
        <f>VLOOKUP('Ответы на форму (1)'!AQ533,ОбразЖизни,2,FALSE)</f>
        <v>3</v>
      </c>
      <c r="AQ533">
        <f>VLOOKUP('Ответы на форму (1)'!AR533,ОбразЖизни,2,FALSE)</f>
        <v>2</v>
      </c>
      <c r="AR533">
        <f>VLOOKUP('Ответы на форму (1)'!AS533,ОбразЖизни,2,FALSE)</f>
        <v>2</v>
      </c>
      <c r="AS533">
        <f>VLOOKUP('Ответы на форму (1)'!AT533,ОбразЖизни,2,FALSE)</f>
        <v>3</v>
      </c>
      <c r="AT533">
        <f>VLOOKUP('Ответы на форму (1)'!AU533,ОбразЖизни,2,FALSE)</f>
        <v>1</v>
      </c>
      <c r="AU533">
        <f>VLOOKUP('Ответы на форму (1)'!AV533,ОбразЖизни,2,FALSE)</f>
        <v>2</v>
      </c>
      <c r="AV533">
        <f>'Ответы на форму (1)'!AW533</f>
        <v>4</v>
      </c>
      <c r="AW533">
        <f>IF('Ответы на форму (1)'!AX533="",0,1)</f>
        <v>0</v>
      </c>
      <c r="AX533">
        <f>VLOOKUP('Ответы на форму (1)'!AY533,Курение,2,FALSE)</f>
        <v>1</v>
      </c>
      <c r="AY533">
        <f>VLOOKUP('Ответы на форму (1)'!AZ533,Алкоголь,2,FALSE)</f>
        <v>1</v>
      </c>
      <c r="AZ533">
        <f>VLOOKUP('Ответы на форму (1)'!BA533,СемейныйОпыт,2,FALSE)</f>
        <v>1</v>
      </c>
      <c r="BA533">
        <f>'Ответы на форму (1)'!BB533</f>
        <v>1</v>
      </c>
      <c r="BB533">
        <f>IF('Ответы на форму (1)'!BC533="",0,VLOOKUP('Ответы на форму (1)'!BC533,УровниЗнакомства,2,FALSE))</f>
        <v>0</v>
      </c>
      <c r="BC533">
        <f>IF('Ответы на форму (1)'!BD533="",0,VLOOKUP('Ответы на форму (1)'!BD533,УровниЗнакомства,2,FALSE))</f>
        <v>0</v>
      </c>
      <c r="BD533">
        <f>IF('Ответы на форму (1)'!BE533="",0,VLOOKUP('Ответы на форму (1)'!BE533,УровниЗнакомства,2,FALSE))</f>
        <v>0</v>
      </c>
      <c r="BE533">
        <f>IF('Ответы на форму (1)'!BF533="",0,VLOOKUP('Ответы на форму (1)'!BF533,УровниЗнакомства,2,FALSE))</f>
        <v>1</v>
      </c>
      <c r="BF533">
        <f>IF('Ответы на форму (1)'!BG533="",0,VLOOKUP('Ответы на форму (1)'!BG533,УровниЗнакомства,2,FALSE))</f>
        <v>0</v>
      </c>
      <c r="BG533">
        <f>IF('Ответы на форму (1)'!BH533="",0,VLOOKUP('Ответы на форму (1)'!BH533,УровниЗнакомства,2,FALSE))</f>
        <v>0</v>
      </c>
      <c r="BH533">
        <f t="shared" si="64"/>
        <v>1</v>
      </c>
      <c r="BI533">
        <f>VLOOKUP('Ответы на форму (1)'!BI533,ТараканоБалл,2,FALSE)</f>
        <v>2</v>
      </c>
      <c r="BJ533">
        <f>VLOOKUP('Ответы на форму (1)'!BJ533,ТараканоБалл,2,FALSE)</f>
        <v>3</v>
      </c>
      <c r="BK533">
        <f>VLOOKUP('Ответы на форму (1)'!BK533,ТараканоБалл,2,FALSE)</f>
        <v>3</v>
      </c>
      <c r="BL533">
        <f>VLOOKUP('Ответы на форму (1)'!BL533,ТараканоБалл,2,FALSE)</f>
        <v>3</v>
      </c>
      <c r="BM533">
        <f t="shared" si="61"/>
        <v>11</v>
      </c>
      <c r="BN533">
        <f t="shared" si="62"/>
        <v>1</v>
      </c>
      <c r="BO533">
        <f>VLOOKUP('Ответы на форму (1)'!BM533,ОбъемИнфы,2,FALSE)</f>
        <v>2</v>
      </c>
      <c r="BP533">
        <f>VLOOKUP('Ответы на форму (1)'!BN533,ОбъемИнфы,2,FALSE)</f>
        <v>2</v>
      </c>
      <c r="BQ533">
        <f>VLOOKUP('Ответы на форму (1)'!BO533,ОбъемИнфы,2,FALSE)</f>
        <v>2</v>
      </c>
      <c r="BR533">
        <f>VLOOKUP('Ответы на форму (1)'!BP533,ОбъемИнфы,2,FALSE)</f>
        <v>3</v>
      </c>
      <c r="BS533">
        <f>VLOOKUP('Ответы на форму (1)'!BQ533,ОбъемИнфы,2,FALSE)</f>
        <v>3</v>
      </c>
      <c r="BT533">
        <f>VLOOKUP('Ответы на форму (1)'!BR533,ОбъемИнфы,2,FALSE)</f>
        <v>1</v>
      </c>
      <c r="BU533">
        <f>VLOOKUP('Ответы на форму (1)'!BS533,ОбъемИнфы,2,FALSE)</f>
        <v>2</v>
      </c>
      <c r="BV533">
        <f>VLOOKUP('Ответы на форму (1)'!BT533,ОбъемИнфы,2,FALSE)</f>
        <v>1</v>
      </c>
      <c r="BW533">
        <f>IF('Ответы на форму (1)'!BU533&gt;2,"много",'Ответы на форму (1)'!BU533)</f>
        <v>1</v>
      </c>
      <c r="BX533">
        <f>VLOOKUP('Ответы на форму (1)'!BV533,Блыки,2,FALSE)</f>
        <v>0</v>
      </c>
      <c r="BY533">
        <f>IF('Ответы на форму (1)'!BY533="","",'Ответы на форму (1)'!BY533)</f>
        <v>6</v>
      </c>
      <c r="BZ533" t="str">
        <f t="shared" si="58"/>
        <v>Да</v>
      </c>
    </row>
    <row r="534" spans="1:78" x14ac:dyDescent="0.35">
      <c r="A534">
        <f>IF('Ответы на форму (1)'!B534="М",1,0)</f>
        <v>0</v>
      </c>
      <c r="B534">
        <f>'Ответы на форму (1)'!C534</f>
        <v>33</v>
      </c>
      <c r="C534">
        <f>VLOOKUP('Ответы на форму (1)'!G534,Успевание,2,FALSE)</f>
        <v>4</v>
      </c>
      <c r="D534">
        <f>VLOOKUP('Ответы на форму (1)'!H534,Успевание,2,FALSE)</f>
        <v>3</v>
      </c>
      <c r="E534">
        <f t="shared" si="59"/>
        <v>1</v>
      </c>
      <c r="F534">
        <f>VLOOKUP('Ответы на форму (1)'!I534,ШкалаРомека,2,FALSE)</f>
        <v>3</v>
      </c>
      <c r="G534">
        <f>VLOOKUP('Ответы на форму (1)'!J534,ШкалаРомека,2,FALSE)</f>
        <v>3</v>
      </c>
      <c r="H534">
        <f>VLOOKUP('Ответы на форму (1)'!K534,ШкалаРомека,2,FALSE)</f>
        <v>2</v>
      </c>
      <c r="I534">
        <f>VLOOKUP('Ответы на форму (1)'!L534,ШкалаРомека,2,FALSE)</f>
        <v>2</v>
      </c>
      <c r="J534">
        <f>VLOOKUP('Ответы на форму (1)'!M534,ШкалаРомека,2,FALSE)</f>
        <v>3</v>
      </c>
      <c r="K534">
        <f>VLOOKUP('Ответы на форму (1)'!N534,ШкалаРомека,2,FALSE)</f>
        <v>3</v>
      </c>
      <c r="L534">
        <f>VLOOKUP('Ответы на форму (1)'!O534,ШкалаРомека,2,FALSE)</f>
        <v>3</v>
      </c>
      <c r="M534">
        <f>VLOOKUP('Ответы на форму (1)'!P534,ШкалаРомека,2,FALSE)</f>
        <v>2</v>
      </c>
      <c r="N534">
        <f>VLOOKUP('Ответы на форму (1)'!Q534,ШкалаРомека,2,FALSE)</f>
        <v>3</v>
      </c>
      <c r="O534">
        <f>VLOOKUP('Ответы на форму (1)'!R534,ШкалаРомека,2,FALSE)</f>
        <v>3</v>
      </c>
      <c r="P534">
        <f t="shared" si="63"/>
        <v>27</v>
      </c>
      <c r="Q534">
        <f>VLOOKUP('Ответы на форму (1)'!S534,ЧастотаПрактик,2,FALSE)</f>
        <v>1</v>
      </c>
      <c r="R534">
        <f>VLOOKUP('Ответы на форму (1)'!T534,ЧастотаПрактик,2,FALSE)</f>
        <v>3</v>
      </c>
      <c r="S534">
        <f>VLOOKUP('Ответы на форму (1)'!U534,ЧастотаПрактик,2,FALSE)</f>
        <v>4</v>
      </c>
      <c r="T534">
        <f>VLOOKUP('Ответы на форму (1)'!V534,ЧастотаПрактик,2,FALSE)</f>
        <v>1</v>
      </c>
      <c r="U534">
        <f>VLOOKUP('Ответы на форму (1)'!W534,ЧастотаПрактик,2,FALSE)</f>
        <v>0</v>
      </c>
      <c r="V534">
        <f>VLOOKUP('Ответы на форму (1)'!X534,ЧастотаПрактик,2,FALSE)</f>
        <v>1</v>
      </c>
      <c r="W534">
        <f>VLOOKUP('Ответы на форму (1)'!Y534,ЧастотаПрактик,2,FALSE)</f>
        <v>3</v>
      </c>
      <c r="X534">
        <f>VLOOKUP('Ответы на форму (1)'!Z534,ЧастотаПрактик,2,FALSE)</f>
        <v>4</v>
      </c>
      <c r="Y534">
        <f>VLOOKUP('Ответы на форму (1)'!AA534,ЧастотаПрактик,2,FALSE)</f>
        <v>1</v>
      </c>
      <c r="Z534">
        <f>VLOOKUP('Ответы на форму (1)'!AB534,ЧастотаПрактик,2,FALSE)</f>
        <v>1</v>
      </c>
      <c r="AA534">
        <f>VLOOKUP('Ответы на форму (1)'!AC534,ЧастотаПрактик,2,FALSE)</f>
        <v>0</v>
      </c>
      <c r="AB534">
        <f>VLOOKUP('Ответы на форму (1)'!AD534,ЧастотаПрактик,2,FALSE)</f>
        <v>2</v>
      </c>
      <c r="AC534">
        <f>VLOOKUP('Ответы на форму (1)'!AE534,ЧастотаПрактик,2,FALSE)</f>
        <v>1</v>
      </c>
      <c r="AD534">
        <f>VLOOKUP('Ответы на форму (1)'!AF534,ЧастотаПрактик,2,FALSE)</f>
        <v>2</v>
      </c>
      <c r="AE534">
        <f>VLOOKUP('Ответы на форму (1)'!AG534,ДаПочтиНет,2,FALSE)</f>
        <v>0</v>
      </c>
      <c r="AF534">
        <f>VLOOKUP('Ответы на форму (1)'!AH534,ДаПочтиНет,2,FALSE)</f>
        <v>0</v>
      </c>
      <c r="AG534">
        <f>VLOOKUP('Ответы на форму (1)'!AI534,ДаПочтиНет,2,FALSE)</f>
        <v>0</v>
      </c>
      <c r="AH534">
        <f>VLOOKUP('Ответы на форму (1)'!AJ534,ДаПочтиНет,2,FALSE)</f>
        <v>0</v>
      </c>
      <c r="AI534">
        <f>VLOOKUP('Ответы на форму (1)'!AK534,ДаПочтиНет,2,FALSE)</f>
        <v>0</v>
      </c>
      <c r="AJ534">
        <f>VLOOKUP('Ответы на форму (1)'!AL534,ДаПочтиНет,2,FALSE)</f>
        <v>0</v>
      </c>
      <c r="AK534">
        <f>VLOOKUP('Ответы на форму (1)'!AM534,ДаПочтиНет,2,FALSE)</f>
        <v>0</v>
      </c>
      <c r="AL534">
        <f>VLOOKUP('Ответы на форму (1)'!AN534,ДаПочтиНет,2,FALSE)</f>
        <v>2</v>
      </c>
      <c r="AM534">
        <f>VLOOKUP('Ответы на форму (1)'!AO534,ДаПочтиНет,2,FALSE)</f>
        <v>1</v>
      </c>
      <c r="AN534">
        <f t="shared" si="60"/>
        <v>26</v>
      </c>
      <c r="AO534">
        <f>VLOOKUP('Ответы на форму (1)'!AP534,ДаПочтиНет,2,FALSE)</f>
        <v>0</v>
      </c>
      <c r="AP534">
        <f>VLOOKUP('Ответы на форму (1)'!AQ534,ОбразЖизни,2,FALSE)</f>
        <v>0</v>
      </c>
      <c r="AQ534">
        <f>VLOOKUP('Ответы на форму (1)'!AR534,ОбразЖизни,2,FALSE)</f>
        <v>1</v>
      </c>
      <c r="AR534">
        <f>VLOOKUP('Ответы на форму (1)'!AS534,ОбразЖизни,2,FALSE)</f>
        <v>3</v>
      </c>
      <c r="AS534">
        <f>VLOOKUP('Ответы на форму (1)'!AT534,ОбразЖизни,2,FALSE)</f>
        <v>1</v>
      </c>
      <c r="AT534">
        <f>VLOOKUP('Ответы на форму (1)'!AU534,ОбразЖизни,2,FALSE)</f>
        <v>2</v>
      </c>
      <c r="AU534">
        <f>VLOOKUP('Ответы на форму (1)'!AV534,ОбразЖизни,2,FALSE)</f>
        <v>0</v>
      </c>
      <c r="AV534">
        <f>'Ответы на форму (1)'!AW534</f>
        <v>5</v>
      </c>
      <c r="AW534">
        <f>IF('Ответы на форму (1)'!AX534="",0,1)</f>
        <v>0</v>
      </c>
      <c r="AX534">
        <f>VLOOKUP('Ответы на форму (1)'!AY534,Курение,2,FALSE)</f>
        <v>0</v>
      </c>
      <c r="AY534">
        <f>VLOOKUP('Ответы на форму (1)'!AZ534,Алкоголь,2,FALSE)</f>
        <v>0</v>
      </c>
      <c r="AZ534">
        <f>VLOOKUP('Ответы на форму (1)'!BA534,СемейныйОпыт,2,FALSE)</f>
        <v>0</v>
      </c>
      <c r="BA534">
        <f>'Ответы на форму (1)'!BB534</f>
        <v>0</v>
      </c>
      <c r="BB534">
        <f>IF('Ответы на форму (1)'!BC534="",0,VLOOKUP('Ответы на форму (1)'!BC534,УровниЗнакомства,2,FALSE))</f>
        <v>3</v>
      </c>
      <c r="BC534">
        <f>IF('Ответы на форму (1)'!BD534="",0,VLOOKUP('Ответы на форму (1)'!BD534,УровниЗнакомства,2,FALSE))</f>
        <v>3</v>
      </c>
      <c r="BD534">
        <f>IF('Ответы на форму (1)'!BE534="",0,VLOOKUP('Ответы на форму (1)'!BE534,УровниЗнакомства,2,FALSE))</f>
        <v>0</v>
      </c>
      <c r="BE534">
        <f>IF('Ответы на форму (1)'!BF534="",0,VLOOKUP('Ответы на форму (1)'!BF534,УровниЗнакомства,2,FALSE))</f>
        <v>0</v>
      </c>
      <c r="BF534">
        <f>IF('Ответы на форму (1)'!BG534="",0,VLOOKUP('Ответы на форму (1)'!BG534,УровниЗнакомства,2,FALSE))</f>
        <v>0</v>
      </c>
      <c r="BG534">
        <f>IF('Ответы на форму (1)'!BH534="",0,VLOOKUP('Ответы на форму (1)'!BH534,УровниЗнакомства,2,FALSE))</f>
        <v>0</v>
      </c>
      <c r="BH534">
        <f t="shared" si="64"/>
        <v>6</v>
      </c>
      <c r="BI534">
        <f>VLOOKUP('Ответы на форму (1)'!BI534,ТараканоБалл,2,FALSE)</f>
        <v>3</v>
      </c>
      <c r="BJ534">
        <f>VLOOKUP('Ответы на форму (1)'!BJ534,ТараканоБалл,2,FALSE)</f>
        <v>4</v>
      </c>
      <c r="BK534">
        <f>VLOOKUP('Ответы на форму (1)'!BK534,ТараканоБалл,2,FALSE)</f>
        <v>4</v>
      </c>
      <c r="BL534">
        <f>VLOOKUP('Ответы на форму (1)'!BL534,ТараканоБалл,2,FALSE)</f>
        <v>5</v>
      </c>
      <c r="BM534">
        <f t="shared" si="61"/>
        <v>16</v>
      </c>
      <c r="BN534">
        <f t="shared" si="62"/>
        <v>2</v>
      </c>
      <c r="BO534">
        <f>VLOOKUP('Ответы на форму (1)'!BM534,ОбъемИнфы,2,FALSE)</f>
        <v>3</v>
      </c>
      <c r="BP534">
        <f>VLOOKUP('Ответы на форму (1)'!BN534,ОбъемИнфы,2,FALSE)</f>
        <v>2</v>
      </c>
      <c r="BQ534">
        <f>VLOOKUP('Ответы на форму (1)'!BO534,ОбъемИнфы,2,FALSE)</f>
        <v>3</v>
      </c>
      <c r="BR534">
        <f>VLOOKUP('Ответы на форму (1)'!BP534,ОбъемИнфы,2,FALSE)</f>
        <v>4</v>
      </c>
      <c r="BS534">
        <f>VLOOKUP('Ответы на форму (1)'!BQ534,ОбъемИнфы,2,FALSE)</f>
        <v>3</v>
      </c>
      <c r="BT534">
        <f>VLOOKUP('Ответы на форму (1)'!BR534,ОбъемИнфы,2,FALSE)</f>
        <v>3</v>
      </c>
      <c r="BU534">
        <f>VLOOKUP('Ответы на форму (1)'!BS534,ОбъемИнфы,2,FALSE)</f>
        <v>1</v>
      </c>
      <c r="BV534">
        <f>VLOOKUP('Ответы на форму (1)'!BT534,ОбъемИнфы,2,FALSE)</f>
        <v>0</v>
      </c>
      <c r="BW534">
        <f>IF('Ответы на форму (1)'!BU534&gt;2,"много",'Ответы на форму (1)'!BU534)</f>
        <v>2</v>
      </c>
      <c r="BX534">
        <f>VLOOKUP('Ответы на форму (1)'!BV534,Блыки,2,FALSE)</f>
        <v>0</v>
      </c>
      <c r="BY534">
        <f>IF('Ответы на форму (1)'!BY534="","",'Ответы на форму (1)'!BY534)</f>
        <v>7</v>
      </c>
      <c r="BZ534" t="str">
        <f t="shared" si="58"/>
        <v>Нет</v>
      </c>
    </row>
    <row r="535" spans="1:78" x14ac:dyDescent="0.35">
      <c r="A535">
        <f>IF('Ответы на форму (1)'!B535="М",1,0)</f>
        <v>1</v>
      </c>
      <c r="B535">
        <f>'Ответы на форму (1)'!C535</f>
        <v>31</v>
      </c>
      <c r="C535">
        <f>VLOOKUP('Ответы на форму (1)'!G535,Успевание,2,FALSE)</f>
        <v>4</v>
      </c>
      <c r="D535">
        <f>VLOOKUP('Ответы на форму (1)'!H535,Успевание,2,FALSE)</f>
        <v>3</v>
      </c>
      <c r="E535">
        <f t="shared" si="59"/>
        <v>1</v>
      </c>
      <c r="F535">
        <f>VLOOKUP('Ответы на форму (1)'!I535,ШкалаРомека,2,FALSE)</f>
        <v>4</v>
      </c>
      <c r="G535">
        <f>VLOOKUP('Ответы на форму (1)'!J535,ШкалаРомека,2,FALSE)</f>
        <v>3</v>
      </c>
      <c r="H535">
        <f>VLOOKUP('Ответы на форму (1)'!K535,ШкалаРомека,2,FALSE)</f>
        <v>3</v>
      </c>
      <c r="I535">
        <f>VLOOKUP('Ответы на форму (1)'!L535,ШкалаРомека,2,FALSE)</f>
        <v>4</v>
      </c>
      <c r="J535">
        <f>VLOOKUP('Ответы на форму (1)'!M535,ШкалаРомека,2,FALSE)</f>
        <v>4</v>
      </c>
      <c r="K535">
        <f>VLOOKUP('Ответы на форму (1)'!N535,ШкалаРомека,2,FALSE)</f>
        <v>4</v>
      </c>
      <c r="L535">
        <f>VLOOKUP('Ответы на форму (1)'!O535,ШкалаРомека,2,FALSE)</f>
        <v>2</v>
      </c>
      <c r="M535">
        <f>VLOOKUP('Ответы на форму (1)'!P535,ШкалаРомека,2,FALSE)</f>
        <v>3</v>
      </c>
      <c r="N535">
        <f>VLOOKUP('Ответы на форму (1)'!Q535,ШкалаРомека,2,FALSE)</f>
        <v>4</v>
      </c>
      <c r="O535">
        <f>VLOOKUP('Ответы на форму (1)'!R535,ШкалаРомека,2,FALSE)</f>
        <v>3</v>
      </c>
      <c r="P535">
        <f t="shared" si="63"/>
        <v>34</v>
      </c>
      <c r="Q535">
        <f>VLOOKUP('Ответы на форму (1)'!S535,ЧастотаПрактик,2,FALSE)</f>
        <v>1</v>
      </c>
      <c r="R535">
        <f>VLOOKUP('Ответы на форму (1)'!T535,ЧастотаПрактик,2,FALSE)</f>
        <v>3</v>
      </c>
      <c r="S535">
        <f>VLOOKUP('Ответы на форму (1)'!U535,ЧастотаПрактик,2,FALSE)</f>
        <v>3</v>
      </c>
      <c r="T535">
        <f>VLOOKUP('Ответы на форму (1)'!V535,ЧастотаПрактик,2,FALSE)</f>
        <v>4</v>
      </c>
      <c r="U535">
        <f>VLOOKUP('Ответы на форму (1)'!W535,ЧастотаПрактик,2,FALSE)</f>
        <v>1</v>
      </c>
      <c r="V535">
        <f>VLOOKUP('Ответы на форму (1)'!X535,ЧастотаПрактик,2,FALSE)</f>
        <v>2</v>
      </c>
      <c r="W535">
        <f>VLOOKUP('Ответы на форму (1)'!Y535,ЧастотаПрактик,2,FALSE)</f>
        <v>3</v>
      </c>
      <c r="X535">
        <f>VLOOKUP('Ответы на форму (1)'!Z535,ЧастотаПрактик,2,FALSE)</f>
        <v>4</v>
      </c>
      <c r="Y535">
        <f>VLOOKUP('Ответы на форму (1)'!AA535,ЧастотаПрактик,2,FALSE)</f>
        <v>2</v>
      </c>
      <c r="Z535">
        <f>VLOOKUP('Ответы на форму (1)'!AB535,ЧастотаПрактик,2,FALSE)</f>
        <v>2</v>
      </c>
      <c r="AA535">
        <f>VLOOKUP('Ответы на форму (1)'!AC535,ЧастотаПрактик,2,FALSE)</f>
        <v>1</v>
      </c>
      <c r="AB535">
        <f>VLOOKUP('Ответы на форму (1)'!AD535,ЧастотаПрактик,2,FALSE)</f>
        <v>3</v>
      </c>
      <c r="AC535">
        <f>VLOOKUP('Ответы на форму (1)'!AE535,ЧастотаПрактик,2,FALSE)</f>
        <v>2</v>
      </c>
      <c r="AD535">
        <f>VLOOKUP('Ответы на форму (1)'!AF535,ЧастотаПрактик,2,FALSE)</f>
        <v>3</v>
      </c>
      <c r="AE535">
        <f>VLOOKUP('Ответы на форму (1)'!AG535,ДаПочтиНет,2,FALSE)</f>
        <v>2</v>
      </c>
      <c r="AF535">
        <f>VLOOKUP('Ответы на форму (1)'!AH535,ДаПочтиНет,2,FALSE)</f>
        <v>0</v>
      </c>
      <c r="AG535">
        <f>VLOOKUP('Ответы на форму (1)'!AI535,ДаПочтиНет,2,FALSE)</f>
        <v>1</v>
      </c>
      <c r="AH535">
        <f>VLOOKUP('Ответы на форму (1)'!AJ535,ДаПочтиНет,2,FALSE)</f>
        <v>0</v>
      </c>
      <c r="AI535">
        <f>VLOOKUP('Ответы на форму (1)'!AK535,ДаПочтиНет,2,FALSE)</f>
        <v>0</v>
      </c>
      <c r="AJ535">
        <f>VLOOKUP('Ответы на форму (1)'!AL535,ДаПочтиНет,2,FALSE)</f>
        <v>0</v>
      </c>
      <c r="AK535">
        <f>VLOOKUP('Ответы на форму (1)'!AM535,ДаПочтиНет,2,FALSE)</f>
        <v>0</v>
      </c>
      <c r="AL535">
        <f>VLOOKUP('Ответы на форму (1)'!AN535,ДаПочтиНет,2,FALSE)</f>
        <v>0</v>
      </c>
      <c r="AM535">
        <f>VLOOKUP('Ответы на форму (1)'!AO535,ДаПочтиНет,2,FALSE)</f>
        <v>2</v>
      </c>
      <c r="AN535">
        <f t="shared" si="60"/>
        <v>37</v>
      </c>
      <c r="AO535">
        <f>VLOOKUP('Ответы на форму (1)'!AP535,ДаПочтиНет,2,FALSE)</f>
        <v>1</v>
      </c>
      <c r="AP535">
        <f>VLOOKUP('Ответы на форму (1)'!AQ535,ОбразЖизни,2,FALSE)</f>
        <v>4</v>
      </c>
      <c r="AQ535">
        <f>VLOOKUP('Ответы на форму (1)'!AR535,ОбразЖизни,2,FALSE)</f>
        <v>3</v>
      </c>
      <c r="AR535">
        <f>VLOOKUP('Ответы на форму (1)'!AS535,ОбразЖизни,2,FALSE)</f>
        <v>1</v>
      </c>
      <c r="AS535">
        <f>VLOOKUP('Ответы на форму (1)'!AT535,ОбразЖизни,2,FALSE)</f>
        <v>2</v>
      </c>
      <c r="AT535">
        <f>VLOOKUP('Ответы на форму (1)'!AU535,ОбразЖизни,2,FALSE)</f>
        <v>2</v>
      </c>
      <c r="AU535">
        <f>VLOOKUP('Ответы на форму (1)'!AV535,ОбразЖизни,2,FALSE)</f>
        <v>3</v>
      </c>
      <c r="AV535">
        <f>'Ответы на форму (1)'!AW535</f>
        <v>7</v>
      </c>
      <c r="AW535">
        <f>IF('Ответы на форму (1)'!AX535="",0,1)</f>
        <v>1</v>
      </c>
      <c r="AX535">
        <f>VLOOKUP('Ответы на форму (1)'!AY535,Курение,2,FALSE)</f>
        <v>1</v>
      </c>
      <c r="AY535">
        <f>VLOOKUP('Ответы на форму (1)'!AZ535,Алкоголь,2,FALSE)</f>
        <v>1</v>
      </c>
      <c r="AZ535">
        <f>VLOOKUP('Ответы на форму (1)'!BA535,СемейныйОпыт,2,FALSE)</f>
        <v>1</v>
      </c>
      <c r="BA535">
        <f>'Ответы на форму (1)'!BB535</f>
        <v>1</v>
      </c>
      <c r="BB535">
        <f>IF('Ответы на форму (1)'!BC535="",0,VLOOKUP('Ответы на форму (1)'!BC535,УровниЗнакомства,2,FALSE))</f>
        <v>1</v>
      </c>
      <c r="BC535">
        <f>IF('Ответы на форму (1)'!BD535="",0,VLOOKUP('Ответы на форму (1)'!BD535,УровниЗнакомства,2,FALSE))</f>
        <v>0</v>
      </c>
      <c r="BD535">
        <f>IF('Ответы на форму (1)'!BE535="",0,VLOOKUP('Ответы на форму (1)'!BE535,УровниЗнакомства,2,FALSE))</f>
        <v>4</v>
      </c>
      <c r="BE535">
        <f>IF('Ответы на форму (1)'!BF535="",0,VLOOKUP('Ответы на форму (1)'!BF535,УровниЗнакомства,2,FALSE))</f>
        <v>4</v>
      </c>
      <c r="BF535">
        <f>IF('Ответы на форму (1)'!BG535="",0,VLOOKUP('Ответы на форму (1)'!BG535,УровниЗнакомства,2,FALSE))</f>
        <v>0</v>
      </c>
      <c r="BG535">
        <f>IF('Ответы на форму (1)'!BH535="",0,VLOOKUP('Ответы на форму (1)'!BH535,УровниЗнакомства,2,FALSE))</f>
        <v>0</v>
      </c>
      <c r="BH535">
        <f t="shared" si="64"/>
        <v>9</v>
      </c>
      <c r="BI535">
        <f>VLOOKUP('Ответы на форму (1)'!BI535,ТараканоБалл,2,FALSE)</f>
        <v>4</v>
      </c>
      <c r="BJ535">
        <f>VLOOKUP('Ответы на форму (1)'!BJ535,ТараканоБалл,2,FALSE)</f>
        <v>2</v>
      </c>
      <c r="BK535">
        <f>VLOOKUP('Ответы на форму (1)'!BK535,ТараканоБалл,2,FALSE)</f>
        <v>3</v>
      </c>
      <c r="BL535">
        <f>VLOOKUP('Ответы на форму (1)'!BL535,ТараканоБалл,2,FALSE)</f>
        <v>1</v>
      </c>
      <c r="BM535">
        <f t="shared" si="61"/>
        <v>10</v>
      </c>
      <c r="BN535">
        <f t="shared" si="62"/>
        <v>0</v>
      </c>
      <c r="BO535">
        <f>VLOOKUP('Ответы на форму (1)'!BM535,ОбъемИнфы,2,FALSE)</f>
        <v>2</v>
      </c>
      <c r="BP535">
        <f>VLOOKUP('Ответы на форму (1)'!BN535,ОбъемИнфы,2,FALSE)</f>
        <v>1</v>
      </c>
      <c r="BQ535">
        <f>VLOOKUP('Ответы на форму (1)'!BO535,ОбъемИнфы,2,FALSE)</f>
        <v>2</v>
      </c>
      <c r="BR535">
        <f>VLOOKUP('Ответы на форму (1)'!BP535,ОбъемИнфы,2,FALSE)</f>
        <v>0</v>
      </c>
      <c r="BS535">
        <f>VLOOKUP('Ответы на форму (1)'!BQ535,ОбъемИнфы,2,FALSE)</f>
        <v>3</v>
      </c>
      <c r="BT535">
        <f>VLOOKUP('Ответы на форму (1)'!BR535,ОбъемИнфы,2,FALSE)</f>
        <v>1</v>
      </c>
      <c r="BU535">
        <f>VLOOKUP('Ответы на форму (1)'!BS535,ОбъемИнфы,2,FALSE)</f>
        <v>1</v>
      </c>
      <c r="BV535">
        <f>VLOOKUP('Ответы на форму (1)'!BT535,ОбъемИнфы,2,FALSE)</f>
        <v>1</v>
      </c>
      <c r="BW535">
        <f>IF('Ответы на форму (1)'!BU535&gt;2,"много",'Ответы на форму (1)'!BU535)</f>
        <v>1</v>
      </c>
      <c r="BX535">
        <f>VLOOKUP('Ответы на форму (1)'!BV535,Блыки,2,FALSE)</f>
        <v>0</v>
      </c>
      <c r="BY535">
        <f>IF('Ответы на форму (1)'!BY535="","",'Ответы на форму (1)'!BY535)</f>
        <v>7</v>
      </c>
      <c r="BZ535" t="str">
        <f t="shared" si="58"/>
        <v>Да</v>
      </c>
    </row>
    <row r="536" spans="1:78" x14ac:dyDescent="0.35">
      <c r="A536">
        <f>IF('Ответы на форму (1)'!B536="М",1,0)</f>
        <v>1</v>
      </c>
      <c r="B536">
        <f>'Ответы на форму (1)'!C536</f>
        <v>31</v>
      </c>
      <c r="C536">
        <f>VLOOKUP('Ответы на форму (1)'!G536,Успевание,2,FALSE)</f>
        <v>4</v>
      </c>
      <c r="D536">
        <f>VLOOKUP('Ответы на форму (1)'!H536,Успевание,2,FALSE)</f>
        <v>4</v>
      </c>
      <c r="E536">
        <f t="shared" si="59"/>
        <v>0</v>
      </c>
      <c r="F536">
        <f>VLOOKUP('Ответы на форму (1)'!I536,ШкалаРомека,2,FALSE)</f>
        <v>4</v>
      </c>
      <c r="G536">
        <f>VLOOKUP('Ответы на форму (1)'!J536,ШкалаРомека,2,FALSE)</f>
        <v>3</v>
      </c>
      <c r="H536">
        <f>VLOOKUP('Ответы на форму (1)'!K536,ШкалаРомека,2,FALSE)</f>
        <v>2</v>
      </c>
      <c r="I536">
        <f>VLOOKUP('Ответы на форму (1)'!L536,ШкалаРомека,2,FALSE)</f>
        <v>3</v>
      </c>
      <c r="J536">
        <f>VLOOKUP('Ответы на форму (1)'!M536,ШкалаРомека,2,FALSE)</f>
        <v>3</v>
      </c>
      <c r="K536">
        <f>VLOOKUP('Ответы на форму (1)'!N536,ШкалаРомека,2,FALSE)</f>
        <v>3</v>
      </c>
      <c r="L536">
        <f>VLOOKUP('Ответы на форму (1)'!O536,ШкалаРомека,2,FALSE)</f>
        <v>2</v>
      </c>
      <c r="M536">
        <f>VLOOKUP('Ответы на форму (1)'!P536,ШкалаРомека,2,FALSE)</f>
        <v>3</v>
      </c>
      <c r="N536">
        <f>VLOOKUP('Ответы на форму (1)'!Q536,ШкалаРомека,2,FALSE)</f>
        <v>3</v>
      </c>
      <c r="O536">
        <f>VLOOKUP('Ответы на форму (1)'!R536,ШкалаРомека,2,FALSE)</f>
        <v>4</v>
      </c>
      <c r="P536">
        <f t="shared" si="63"/>
        <v>30</v>
      </c>
      <c r="Q536">
        <f>VLOOKUP('Ответы на форму (1)'!S536,ЧастотаПрактик,2,FALSE)</f>
        <v>2</v>
      </c>
      <c r="R536">
        <f>VLOOKUP('Ответы на форму (1)'!T536,ЧастотаПрактик,2,FALSE)</f>
        <v>2</v>
      </c>
      <c r="S536">
        <f>VLOOKUP('Ответы на форму (1)'!U536,ЧастотаПрактик,2,FALSE)</f>
        <v>4</v>
      </c>
      <c r="T536">
        <f>VLOOKUP('Ответы на форму (1)'!V536,ЧастотаПрактик,2,FALSE)</f>
        <v>4</v>
      </c>
      <c r="U536">
        <f>VLOOKUP('Ответы на форму (1)'!W536,ЧастотаПрактик,2,FALSE)</f>
        <v>0</v>
      </c>
      <c r="V536">
        <f>VLOOKUP('Ответы на форму (1)'!X536,ЧастотаПрактик,2,FALSE)</f>
        <v>2</v>
      </c>
      <c r="W536">
        <f>VLOOKUP('Ответы на форму (1)'!Y536,ЧастотаПрактик,2,FALSE)</f>
        <v>2</v>
      </c>
      <c r="X536">
        <f>VLOOKUP('Ответы на форму (1)'!Z536,ЧастотаПрактик,2,FALSE)</f>
        <v>0</v>
      </c>
      <c r="Y536">
        <f>VLOOKUP('Ответы на форму (1)'!AA536,ЧастотаПрактик,2,FALSE)</f>
        <v>1</v>
      </c>
      <c r="Z536">
        <f>VLOOKUP('Ответы на форму (1)'!AB536,ЧастотаПрактик,2,FALSE)</f>
        <v>2</v>
      </c>
      <c r="AA536">
        <f>VLOOKUP('Ответы на форму (1)'!AC536,ЧастотаПрактик,2,FALSE)</f>
        <v>3</v>
      </c>
      <c r="AB536">
        <f>VLOOKUP('Ответы на форму (1)'!AD536,ЧастотаПрактик,2,FALSE)</f>
        <v>4</v>
      </c>
      <c r="AC536">
        <f>VLOOKUP('Ответы на форму (1)'!AE536,ЧастотаПрактик,2,FALSE)</f>
        <v>3</v>
      </c>
      <c r="AD536">
        <f>VLOOKUP('Ответы на форму (1)'!AF536,ЧастотаПрактик,2,FALSE)</f>
        <v>2</v>
      </c>
      <c r="AE536">
        <f>VLOOKUP('Ответы на форму (1)'!AG536,ДаПочтиНет,2,FALSE)</f>
        <v>2</v>
      </c>
      <c r="AF536">
        <f>VLOOKUP('Ответы на форму (1)'!AH536,ДаПочтиНет,2,FALSE)</f>
        <v>2</v>
      </c>
      <c r="AG536">
        <f>VLOOKUP('Ответы на форму (1)'!AI536,ДаПочтиНет,2,FALSE)</f>
        <v>2</v>
      </c>
      <c r="AH536">
        <f>VLOOKUP('Ответы на форму (1)'!AJ536,ДаПочтиНет,2,FALSE)</f>
        <v>0</v>
      </c>
      <c r="AI536">
        <f>VLOOKUP('Ответы на форму (1)'!AK536,ДаПочтиНет,2,FALSE)</f>
        <v>1</v>
      </c>
      <c r="AJ536">
        <f>VLOOKUP('Ответы на форму (1)'!AL536,ДаПочтиНет,2,FALSE)</f>
        <v>2</v>
      </c>
      <c r="AK536">
        <f>VLOOKUP('Ответы на форму (1)'!AM536,ДаПочтиНет,2,FALSE)</f>
        <v>2</v>
      </c>
      <c r="AL536">
        <f>VLOOKUP('Ответы на форму (1)'!AN536,ДаПочтиНет,2,FALSE)</f>
        <v>2</v>
      </c>
      <c r="AM536">
        <f>VLOOKUP('Ответы на форму (1)'!AO536,ДаПочтиНет,2,FALSE)</f>
        <v>2</v>
      </c>
      <c r="AN536">
        <f t="shared" si="60"/>
        <v>44</v>
      </c>
      <c r="AO536">
        <f>VLOOKUP('Ответы на форму (1)'!AP536,ДаПочтиНет,2,FALSE)</f>
        <v>0</v>
      </c>
      <c r="AP536">
        <f>VLOOKUP('Ответы на форму (1)'!AQ536,ОбразЖизни,2,FALSE)</f>
        <v>4</v>
      </c>
      <c r="AQ536">
        <f>VLOOKUP('Ответы на форму (1)'!AR536,ОбразЖизни,2,FALSE)</f>
        <v>3</v>
      </c>
      <c r="AR536">
        <f>VLOOKUP('Ответы на форму (1)'!AS536,ОбразЖизни,2,FALSE)</f>
        <v>2</v>
      </c>
      <c r="AS536">
        <f>VLOOKUP('Ответы на форму (1)'!AT536,ОбразЖизни,2,FALSE)</f>
        <v>1</v>
      </c>
      <c r="AT536">
        <f>VLOOKUP('Ответы на форму (1)'!AU536,ОбразЖизни,2,FALSE)</f>
        <v>2</v>
      </c>
      <c r="AU536">
        <f>VLOOKUP('Ответы на форму (1)'!AV536,ОбразЖизни,2,FALSE)</f>
        <v>3</v>
      </c>
      <c r="AV536">
        <f>'Ответы на форму (1)'!AW536</f>
        <v>5</v>
      </c>
      <c r="AW536">
        <f>IF('Ответы на форму (1)'!AX536="",0,1)</f>
        <v>0</v>
      </c>
      <c r="AX536">
        <f>VLOOKUP('Ответы на форму (1)'!AY536,Курение,2,FALSE)</f>
        <v>1</v>
      </c>
      <c r="AY536">
        <f>VLOOKUP('Ответы на форму (1)'!AZ536,Алкоголь,2,FALSE)</f>
        <v>1</v>
      </c>
      <c r="AZ536">
        <f>VLOOKUP('Ответы на форму (1)'!BA536,СемейныйОпыт,2,FALSE)</f>
        <v>0</v>
      </c>
      <c r="BA536">
        <f>'Ответы на форму (1)'!BB536</f>
        <v>0</v>
      </c>
      <c r="BB536">
        <f>IF('Ответы на форму (1)'!BC536="",0,VLOOKUP('Ответы на форму (1)'!BC536,УровниЗнакомства,2,FALSE))</f>
        <v>2</v>
      </c>
      <c r="BC536">
        <f>IF('Ответы на форму (1)'!BD536="",0,VLOOKUP('Ответы на форму (1)'!BD536,УровниЗнакомства,2,FALSE))</f>
        <v>3</v>
      </c>
      <c r="BD536">
        <f>IF('Ответы на форму (1)'!BE536="",0,VLOOKUP('Ответы на форму (1)'!BE536,УровниЗнакомства,2,FALSE))</f>
        <v>1</v>
      </c>
      <c r="BE536">
        <f>IF('Ответы на форму (1)'!BF536="",0,VLOOKUP('Ответы на форму (1)'!BF536,УровниЗнакомства,2,FALSE))</f>
        <v>4</v>
      </c>
      <c r="BF536">
        <f>IF('Ответы на форму (1)'!BG536="",0,VLOOKUP('Ответы на форму (1)'!BG536,УровниЗнакомства,2,FALSE))</f>
        <v>0</v>
      </c>
      <c r="BG536">
        <f>IF('Ответы на форму (1)'!BH536="",0,VLOOKUP('Ответы на форму (1)'!BH536,УровниЗнакомства,2,FALSE))</f>
        <v>0</v>
      </c>
      <c r="BH536">
        <f t="shared" si="64"/>
        <v>10</v>
      </c>
      <c r="BI536">
        <f>VLOOKUP('Ответы на форму (1)'!BI536,ТараканоБалл,2,FALSE)</f>
        <v>4</v>
      </c>
      <c r="BJ536">
        <f>VLOOKUP('Ответы на форму (1)'!BJ536,ТараканоБалл,2,FALSE)</f>
        <v>3</v>
      </c>
      <c r="BK536">
        <f>VLOOKUP('Ответы на форму (1)'!BK536,ТараканоБалл,2,FALSE)</f>
        <v>4</v>
      </c>
      <c r="BL536">
        <f>VLOOKUP('Ответы на форму (1)'!BL536,ТараканоБалл,2,FALSE)</f>
        <v>5</v>
      </c>
      <c r="BM536">
        <f t="shared" si="61"/>
        <v>16</v>
      </c>
      <c r="BN536">
        <f t="shared" si="62"/>
        <v>2</v>
      </c>
      <c r="BO536">
        <f>VLOOKUP('Ответы на форму (1)'!BM536,ОбъемИнфы,2,FALSE)</f>
        <v>4</v>
      </c>
      <c r="BP536">
        <f>VLOOKUP('Ответы на форму (1)'!BN536,ОбъемИнфы,2,FALSE)</f>
        <v>1</v>
      </c>
      <c r="BQ536">
        <f>VLOOKUP('Ответы на форму (1)'!BO536,ОбъемИнфы,2,FALSE)</f>
        <v>2</v>
      </c>
      <c r="BR536">
        <f>VLOOKUP('Ответы на форму (1)'!BP536,ОбъемИнфы,2,FALSE)</f>
        <v>1</v>
      </c>
      <c r="BS536">
        <f>VLOOKUP('Ответы на форму (1)'!BQ536,ОбъемИнфы,2,FALSE)</f>
        <v>2</v>
      </c>
      <c r="BT536">
        <f>VLOOKUP('Ответы на форму (1)'!BR536,ОбъемИнфы,2,FALSE)</f>
        <v>3</v>
      </c>
      <c r="BU536">
        <f>VLOOKUP('Ответы на форму (1)'!BS536,ОбъемИнфы,2,FALSE)</f>
        <v>2</v>
      </c>
      <c r="BV536">
        <f>VLOOKUP('Ответы на форму (1)'!BT536,ОбъемИнфы,2,FALSE)</f>
        <v>0</v>
      </c>
      <c r="BW536">
        <f>IF('Ответы на форму (1)'!BU536&gt;2,"много",'Ответы на форму (1)'!BU536)</f>
        <v>1</v>
      </c>
      <c r="BX536">
        <f>VLOOKUP('Ответы на форму (1)'!BV536,Блыки,2,FALSE)</f>
        <v>0</v>
      </c>
      <c r="BY536">
        <f>IF('Ответы на форму (1)'!BY536="","",'Ответы на форму (1)'!BY536)</f>
        <v>7</v>
      </c>
      <c r="BZ536" t="str">
        <f t="shared" si="58"/>
        <v>Нет</v>
      </c>
    </row>
    <row r="537" spans="1:78" x14ac:dyDescent="0.35">
      <c r="A537">
        <f>IF('Ответы на форму (1)'!B537="М",1,0)</f>
        <v>1</v>
      </c>
      <c r="B537">
        <f>'Ответы на форму (1)'!C537</f>
        <v>34</v>
      </c>
      <c r="C537">
        <f>VLOOKUP('Ответы на форму (1)'!G537,Успевание,2,FALSE)</f>
        <v>2</v>
      </c>
      <c r="D537">
        <f>VLOOKUP('Ответы на форму (1)'!H537,Успевание,2,FALSE)</f>
        <v>3</v>
      </c>
      <c r="E537">
        <f t="shared" si="59"/>
        <v>-1</v>
      </c>
      <c r="F537">
        <f>VLOOKUP('Ответы на форму (1)'!I537,ШкалаРомека,2,FALSE)</f>
        <v>3</v>
      </c>
      <c r="G537">
        <f>VLOOKUP('Ответы на форму (1)'!J537,ШкалаРомека,2,FALSE)</f>
        <v>3</v>
      </c>
      <c r="H537">
        <f>VLOOKUP('Ответы на форму (1)'!K537,ШкалаРомека,2,FALSE)</f>
        <v>3</v>
      </c>
      <c r="I537">
        <f>VLOOKUP('Ответы на форму (1)'!L537,ШкалаРомека,2,FALSE)</f>
        <v>2</v>
      </c>
      <c r="J537">
        <f>VLOOKUP('Ответы на форму (1)'!M537,ШкалаРомека,2,FALSE)</f>
        <v>3</v>
      </c>
      <c r="K537">
        <f>VLOOKUP('Ответы на форму (1)'!N537,ШкалаРомека,2,FALSE)</f>
        <v>3</v>
      </c>
      <c r="L537">
        <f>VLOOKUP('Ответы на форму (1)'!O537,ШкалаРомека,2,FALSE)</f>
        <v>3</v>
      </c>
      <c r="M537">
        <f>VLOOKUP('Ответы на форму (1)'!P537,ШкалаРомека,2,FALSE)</f>
        <v>3</v>
      </c>
      <c r="N537">
        <f>VLOOKUP('Ответы на форму (1)'!Q537,ШкалаРомека,2,FALSE)</f>
        <v>3</v>
      </c>
      <c r="O537">
        <f>VLOOKUP('Ответы на форму (1)'!R537,ШкалаРомека,2,FALSE)</f>
        <v>3</v>
      </c>
      <c r="P537">
        <f t="shared" si="63"/>
        <v>29</v>
      </c>
      <c r="Q537">
        <f>VLOOKUP('Ответы на форму (1)'!S537,ЧастотаПрактик,2,FALSE)</f>
        <v>2</v>
      </c>
      <c r="R537">
        <f>VLOOKUP('Ответы на форму (1)'!T537,ЧастотаПрактик,2,FALSE)</f>
        <v>2</v>
      </c>
      <c r="S537">
        <f>VLOOKUP('Ответы на форму (1)'!U537,ЧастотаПрактик,2,FALSE)</f>
        <v>3</v>
      </c>
      <c r="T537">
        <f>VLOOKUP('Ответы на форму (1)'!V537,ЧастотаПрактик,2,FALSE)</f>
        <v>3</v>
      </c>
      <c r="U537">
        <f>VLOOKUP('Ответы на форму (1)'!W537,ЧастотаПрактик,2,FALSE)</f>
        <v>0</v>
      </c>
      <c r="V537">
        <f>VLOOKUP('Ответы на форму (1)'!X537,ЧастотаПрактик,2,FALSE)</f>
        <v>4</v>
      </c>
      <c r="W537">
        <f>VLOOKUP('Ответы на форму (1)'!Y537,ЧастотаПрактик,2,FALSE)</f>
        <v>2</v>
      </c>
      <c r="X537">
        <f>VLOOKUP('Ответы на форму (1)'!Z537,ЧастотаПрактик,2,FALSE)</f>
        <v>1</v>
      </c>
      <c r="Y537">
        <f>VLOOKUP('Ответы на форму (1)'!AA537,ЧастотаПрактик,2,FALSE)</f>
        <v>3</v>
      </c>
      <c r="Z537">
        <f>VLOOKUP('Ответы на форму (1)'!AB537,ЧастотаПрактик,2,FALSE)</f>
        <v>3</v>
      </c>
      <c r="AA537">
        <f>VLOOKUP('Ответы на форму (1)'!AC537,ЧастотаПрактик,2,FALSE)</f>
        <v>0</v>
      </c>
      <c r="AB537">
        <f>VLOOKUP('Ответы на форму (1)'!AD537,ЧастотаПрактик,2,FALSE)</f>
        <v>2</v>
      </c>
      <c r="AC537">
        <f>VLOOKUP('Ответы на форму (1)'!AE537,ЧастотаПрактик,2,FALSE)</f>
        <v>2</v>
      </c>
      <c r="AD537">
        <f>VLOOKUP('Ответы на форму (1)'!AF537,ЧастотаПрактик,2,FALSE)</f>
        <v>3</v>
      </c>
      <c r="AE537">
        <f>VLOOKUP('Ответы на форму (1)'!AG537,ДаПочтиНет,2,FALSE)</f>
        <v>1</v>
      </c>
      <c r="AF537">
        <f>VLOOKUP('Ответы на форму (1)'!AH537,ДаПочтиНет,2,FALSE)</f>
        <v>2</v>
      </c>
      <c r="AG537">
        <f>VLOOKUP('Ответы на форму (1)'!AI537,ДаПочтиНет,2,FALSE)</f>
        <v>1</v>
      </c>
      <c r="AH537">
        <f>VLOOKUP('Ответы на форму (1)'!AJ537,ДаПочтиНет,2,FALSE)</f>
        <v>0</v>
      </c>
      <c r="AI537">
        <f>VLOOKUP('Ответы на форму (1)'!AK537,ДаПочтиНет,2,FALSE)</f>
        <v>0</v>
      </c>
      <c r="AJ537">
        <f>VLOOKUP('Ответы на форму (1)'!AL537,ДаПочтиНет,2,FALSE)</f>
        <v>0</v>
      </c>
      <c r="AK537">
        <f>VLOOKUP('Ответы на форму (1)'!AM537,ДаПочтиНет,2,FALSE)</f>
        <v>0</v>
      </c>
      <c r="AL537">
        <f>VLOOKUP('Ответы на форму (1)'!AN537,ДаПочтиНет,2,FALSE)</f>
        <v>0</v>
      </c>
      <c r="AM537">
        <f>VLOOKUP('Ответы на форму (1)'!AO537,ДаПочтиНет,2,FALSE)</f>
        <v>2</v>
      </c>
      <c r="AN537">
        <f t="shared" si="60"/>
        <v>33</v>
      </c>
      <c r="AO537">
        <f>VLOOKUP('Ответы на форму (1)'!AP537,ДаПочтиНет,2,FALSE)</f>
        <v>0</v>
      </c>
      <c r="AP537">
        <f>VLOOKUP('Ответы на форму (1)'!AQ537,ОбразЖизни,2,FALSE)</f>
        <v>3</v>
      </c>
      <c r="AQ537">
        <f>VLOOKUP('Ответы на форму (1)'!AR537,ОбразЖизни,2,FALSE)</f>
        <v>3</v>
      </c>
      <c r="AR537">
        <f>VLOOKUP('Ответы на форму (1)'!AS537,ОбразЖизни,2,FALSE)</f>
        <v>2</v>
      </c>
      <c r="AS537">
        <f>VLOOKUP('Ответы на форму (1)'!AT537,ОбразЖизни,2,FALSE)</f>
        <v>1</v>
      </c>
      <c r="AT537">
        <f>VLOOKUP('Ответы на форму (1)'!AU537,ОбразЖизни,2,FALSE)</f>
        <v>3</v>
      </c>
      <c r="AU537">
        <f>VLOOKUP('Ответы на форму (1)'!AV537,ОбразЖизни,2,FALSE)</f>
        <v>3</v>
      </c>
      <c r="AV537">
        <f>'Ответы на форму (1)'!AW537</f>
        <v>5</v>
      </c>
      <c r="AW537">
        <f>IF('Ответы на форму (1)'!AX537="",0,1)</f>
        <v>0</v>
      </c>
      <c r="AX537">
        <f>VLOOKUP('Ответы на форму (1)'!AY537,Курение,2,FALSE)</f>
        <v>0</v>
      </c>
      <c r="AY537">
        <f>VLOOKUP('Ответы на форму (1)'!AZ537,Алкоголь,2,FALSE)</f>
        <v>1</v>
      </c>
      <c r="AZ537">
        <f>VLOOKUP('Ответы на форму (1)'!BA537,СемейныйОпыт,2,FALSE)</f>
        <v>1</v>
      </c>
      <c r="BA537">
        <f>'Ответы на форму (1)'!BB537</f>
        <v>2</v>
      </c>
      <c r="BB537">
        <f>IF('Ответы на форму (1)'!BC537="",0,VLOOKUP('Ответы на форму (1)'!BC537,УровниЗнакомства,2,FALSE))</f>
        <v>0</v>
      </c>
      <c r="BC537">
        <f>IF('Ответы на форму (1)'!BD537="",0,VLOOKUP('Ответы на форму (1)'!BD537,УровниЗнакомства,2,FALSE))</f>
        <v>0</v>
      </c>
      <c r="BD537">
        <f>IF('Ответы на форму (1)'!BE537="",0,VLOOKUP('Ответы на форму (1)'!BE537,УровниЗнакомства,2,FALSE))</f>
        <v>3</v>
      </c>
      <c r="BE537">
        <f>IF('Ответы на форму (1)'!BF537="",0,VLOOKUP('Ответы на форму (1)'!BF537,УровниЗнакомства,2,FALSE))</f>
        <v>1</v>
      </c>
      <c r="BF537">
        <f>IF('Ответы на форму (1)'!BG537="",0,VLOOKUP('Ответы на форму (1)'!BG537,УровниЗнакомства,2,FALSE))</f>
        <v>0</v>
      </c>
      <c r="BG537">
        <f>IF('Ответы на форму (1)'!BH537="",0,VLOOKUP('Ответы на форму (1)'!BH537,УровниЗнакомства,2,FALSE))</f>
        <v>1</v>
      </c>
      <c r="BH537">
        <f t="shared" si="64"/>
        <v>5</v>
      </c>
      <c r="BI537">
        <f>VLOOKUP('Ответы на форму (1)'!BI537,ТараканоБалл,2,FALSE)</f>
        <v>3</v>
      </c>
      <c r="BJ537">
        <f>VLOOKUP('Ответы на форму (1)'!BJ537,ТараканоБалл,2,FALSE)</f>
        <v>1</v>
      </c>
      <c r="BK537">
        <f>VLOOKUP('Ответы на форму (1)'!BK537,ТараканоБалл,2,FALSE)</f>
        <v>2</v>
      </c>
      <c r="BL537">
        <f>VLOOKUP('Ответы на форму (1)'!BL537,ТараканоБалл,2,FALSE)</f>
        <v>3</v>
      </c>
      <c r="BM537">
        <f t="shared" si="61"/>
        <v>9</v>
      </c>
      <c r="BN537">
        <f t="shared" si="62"/>
        <v>0</v>
      </c>
      <c r="BO537">
        <f>VLOOKUP('Ответы на форму (1)'!BM537,ОбъемИнфы,2,FALSE)</f>
        <v>1</v>
      </c>
      <c r="BP537">
        <f>VLOOKUP('Ответы на форму (1)'!BN537,ОбъемИнфы,2,FALSE)</f>
        <v>0</v>
      </c>
      <c r="BQ537">
        <f>VLOOKUP('Ответы на форму (1)'!BO537,ОбъемИнфы,2,FALSE)</f>
        <v>1</v>
      </c>
      <c r="BR537">
        <f>VLOOKUP('Ответы на форму (1)'!BP537,ОбъемИнфы,2,FALSE)</f>
        <v>2</v>
      </c>
      <c r="BS537">
        <f>VLOOKUP('Ответы на форму (1)'!BQ537,ОбъемИнфы,2,FALSE)</f>
        <v>2</v>
      </c>
      <c r="BT537">
        <f>VLOOKUP('Ответы на форму (1)'!BR537,ОбъемИнфы,2,FALSE)</f>
        <v>1</v>
      </c>
      <c r="BU537">
        <f>VLOOKUP('Ответы на форму (1)'!BS537,ОбъемИнфы,2,FALSE)</f>
        <v>2</v>
      </c>
      <c r="BV537">
        <f>VLOOKUP('Ответы на форму (1)'!BT537,ОбъемИнфы,2,FALSE)</f>
        <v>0</v>
      </c>
      <c r="BW537">
        <f>IF('Ответы на форму (1)'!BU537&gt;2,"много",'Ответы на форму (1)'!BU537)</f>
        <v>1</v>
      </c>
      <c r="BX537">
        <f>VLOOKUP('Ответы на форму (1)'!BV537,Блыки,2,FALSE)</f>
        <v>0</v>
      </c>
      <c r="BY537">
        <f>IF('Ответы на форму (1)'!BY537="","",'Ответы на форму (1)'!BY537)</f>
        <v>7</v>
      </c>
      <c r="BZ537" t="str">
        <f t="shared" si="58"/>
        <v>Да</v>
      </c>
    </row>
    <row r="538" spans="1:78" x14ac:dyDescent="0.35">
      <c r="A538">
        <f>IF('Ответы на форму (1)'!B538="М",1,0)</f>
        <v>1</v>
      </c>
      <c r="B538">
        <f>'Ответы на форму (1)'!C538</f>
        <v>68</v>
      </c>
      <c r="C538">
        <f>VLOOKUP('Ответы на форму (1)'!G538,Успевание,2,FALSE)</f>
        <v>3</v>
      </c>
      <c r="D538">
        <f>VLOOKUP('Ответы на форму (1)'!H538,Успевание,2,FALSE)</f>
        <v>4</v>
      </c>
      <c r="E538">
        <f t="shared" si="59"/>
        <v>-1</v>
      </c>
      <c r="F538">
        <f>VLOOKUP('Ответы на форму (1)'!I538,ШкалаРомека,2,FALSE)</f>
        <v>3</v>
      </c>
      <c r="G538">
        <f>VLOOKUP('Ответы на форму (1)'!J538,ШкалаРомека,2,FALSE)</f>
        <v>3</v>
      </c>
      <c r="H538">
        <f>VLOOKUP('Ответы на форму (1)'!K538,ШкалаРомека,2,FALSE)</f>
        <v>3</v>
      </c>
      <c r="I538">
        <f>VLOOKUP('Ответы на форму (1)'!L538,ШкалаРомека,2,FALSE)</f>
        <v>4</v>
      </c>
      <c r="J538">
        <f>VLOOKUP('Ответы на форму (1)'!M538,ШкалаРомека,2,FALSE)</f>
        <v>4</v>
      </c>
      <c r="K538">
        <f>VLOOKUP('Ответы на форму (1)'!N538,ШкалаРомека,2,FALSE)</f>
        <v>4</v>
      </c>
      <c r="L538">
        <f>VLOOKUP('Ответы на форму (1)'!O538,ШкалаРомека,2,FALSE)</f>
        <v>3</v>
      </c>
      <c r="M538">
        <f>VLOOKUP('Ответы на форму (1)'!P538,ШкалаРомека,2,FALSE)</f>
        <v>3</v>
      </c>
      <c r="N538">
        <f>VLOOKUP('Ответы на форму (1)'!Q538,ШкалаРомека,2,FALSE)</f>
        <v>3</v>
      </c>
      <c r="O538">
        <f>VLOOKUP('Ответы на форму (1)'!R538,ШкалаРомека,2,FALSE)</f>
        <v>3</v>
      </c>
      <c r="P538">
        <f t="shared" si="63"/>
        <v>33</v>
      </c>
      <c r="Q538">
        <f>VLOOKUP('Ответы на форму (1)'!S538,ЧастотаПрактик,2,FALSE)</f>
        <v>1</v>
      </c>
      <c r="R538">
        <f>VLOOKUP('Ответы на форму (1)'!T538,ЧастотаПрактик,2,FALSE)</f>
        <v>3</v>
      </c>
      <c r="S538">
        <f>VLOOKUP('Ответы на форму (1)'!U538,ЧастотаПрактик,2,FALSE)</f>
        <v>2</v>
      </c>
      <c r="T538">
        <f>VLOOKUP('Ответы на форму (1)'!V538,ЧастотаПрактик,2,FALSE)</f>
        <v>3</v>
      </c>
      <c r="U538">
        <f>VLOOKUP('Ответы на форму (1)'!W538,ЧастотаПрактик,2,FALSE)</f>
        <v>1</v>
      </c>
      <c r="V538">
        <f>VLOOKUP('Ответы на форму (1)'!X538,ЧастотаПрактик,2,FALSE)</f>
        <v>2</v>
      </c>
      <c r="W538">
        <f>VLOOKUP('Ответы на форму (1)'!Y538,ЧастотаПрактик,2,FALSE)</f>
        <v>2</v>
      </c>
      <c r="X538">
        <f>VLOOKUP('Ответы на форму (1)'!Z538,ЧастотаПрактик,2,FALSE)</f>
        <v>1</v>
      </c>
      <c r="Y538">
        <f>VLOOKUP('Ответы на форму (1)'!AA538,ЧастотаПрактик,2,FALSE)</f>
        <v>3</v>
      </c>
      <c r="Z538">
        <f>VLOOKUP('Ответы на форму (1)'!AB538,ЧастотаПрактик,2,FALSE)</f>
        <v>3</v>
      </c>
      <c r="AA538">
        <f>VLOOKUP('Ответы на форму (1)'!AC538,ЧастотаПрактик,2,FALSE)</f>
        <v>3</v>
      </c>
      <c r="AB538">
        <f>VLOOKUP('Ответы на форму (1)'!AD538,ЧастотаПрактик,2,FALSE)</f>
        <v>1</v>
      </c>
      <c r="AC538">
        <f>VLOOKUP('Ответы на форму (1)'!AE538,ЧастотаПрактик,2,FALSE)</f>
        <v>1</v>
      </c>
      <c r="AD538">
        <f>VLOOKUP('Ответы на форму (1)'!AF538,ЧастотаПрактик,2,FALSE)</f>
        <v>4</v>
      </c>
      <c r="AE538">
        <f>VLOOKUP('Ответы на форму (1)'!AG538,ДаПочтиНет,2,FALSE)</f>
        <v>2</v>
      </c>
      <c r="AF538">
        <f>VLOOKUP('Ответы на форму (1)'!AH538,ДаПочтиНет,2,FALSE)</f>
        <v>2</v>
      </c>
      <c r="AG538">
        <f>VLOOKUP('Ответы на форму (1)'!AI538,ДаПочтиНет,2,FALSE)</f>
        <v>2</v>
      </c>
      <c r="AH538">
        <f>VLOOKUP('Ответы на форму (1)'!AJ538,ДаПочтиНет,2,FALSE)</f>
        <v>0</v>
      </c>
      <c r="AI538">
        <f>VLOOKUP('Ответы на форму (1)'!AK538,ДаПочтиНет,2,FALSE)</f>
        <v>1</v>
      </c>
      <c r="AJ538">
        <f>VLOOKUP('Ответы на форму (1)'!AL538,ДаПочтиНет,2,FALSE)</f>
        <v>2</v>
      </c>
      <c r="AK538">
        <f>VLOOKUP('Ответы на форму (1)'!AM538,ДаПочтиНет,2,FALSE)</f>
        <v>2</v>
      </c>
      <c r="AL538">
        <f>VLOOKUP('Ответы на форму (1)'!AN538,ДаПочтиНет,2,FALSE)</f>
        <v>2</v>
      </c>
      <c r="AM538">
        <f>VLOOKUP('Ответы на форму (1)'!AO538,ДаПочтиНет,2,FALSE)</f>
        <v>2</v>
      </c>
      <c r="AN538">
        <f t="shared" si="60"/>
        <v>42</v>
      </c>
      <c r="AO538">
        <f>VLOOKUP('Ответы на форму (1)'!AP538,ДаПочтиНет,2,FALSE)</f>
        <v>2</v>
      </c>
      <c r="AP538">
        <f>VLOOKUP('Ответы на форму (1)'!AQ538,ОбразЖизни,2,FALSE)</f>
        <v>4</v>
      </c>
      <c r="AQ538">
        <f>VLOOKUP('Ответы на форму (1)'!AR538,ОбразЖизни,2,FALSE)</f>
        <v>3</v>
      </c>
      <c r="AR538">
        <f>VLOOKUP('Ответы на форму (1)'!AS538,ОбразЖизни,2,FALSE)</f>
        <v>1</v>
      </c>
      <c r="AS538">
        <f>VLOOKUP('Ответы на форму (1)'!AT538,ОбразЖизни,2,FALSE)</f>
        <v>4</v>
      </c>
      <c r="AT538">
        <f>VLOOKUP('Ответы на форму (1)'!AU538,ОбразЖизни,2,FALSE)</f>
        <v>3</v>
      </c>
      <c r="AU538">
        <f>VLOOKUP('Ответы на форму (1)'!AV538,ОбразЖизни,2,FALSE)</f>
        <v>3</v>
      </c>
      <c r="AV538">
        <f>'Ответы на форму (1)'!AW538</f>
        <v>6</v>
      </c>
      <c r="AW538">
        <f>IF('Ответы на форму (1)'!AX538="",0,1)</f>
        <v>1</v>
      </c>
      <c r="AX538">
        <f>VLOOKUP('Ответы на форму (1)'!AY538,Курение,2,FALSE)</f>
        <v>0</v>
      </c>
      <c r="AY538">
        <f>VLOOKUP('Ответы на форму (1)'!AZ538,Алкоголь,2,FALSE)</f>
        <v>1</v>
      </c>
      <c r="AZ538">
        <f>VLOOKUP('Ответы на форму (1)'!BA538,СемейныйОпыт,2,FALSE)</f>
        <v>1</v>
      </c>
      <c r="BA538">
        <f>'Ответы на форму (1)'!BB538</f>
        <v>2</v>
      </c>
      <c r="BB538">
        <f>IF('Ответы на форму (1)'!BC538="",0,VLOOKUP('Ответы на форму (1)'!BC538,УровниЗнакомства,2,FALSE))</f>
        <v>0</v>
      </c>
      <c r="BC538">
        <f>IF('Ответы на форму (1)'!BD538="",0,VLOOKUP('Ответы на форму (1)'!BD538,УровниЗнакомства,2,FALSE))</f>
        <v>0</v>
      </c>
      <c r="BD538">
        <f>IF('Ответы на форму (1)'!BE538="",0,VLOOKUP('Ответы на форму (1)'!BE538,УровниЗнакомства,2,FALSE))</f>
        <v>0</v>
      </c>
      <c r="BE538">
        <f>IF('Ответы на форму (1)'!BF538="",0,VLOOKUP('Ответы на форму (1)'!BF538,УровниЗнакомства,2,FALSE))</f>
        <v>0</v>
      </c>
      <c r="BF538">
        <f>IF('Ответы на форму (1)'!BG538="",0,VLOOKUP('Ответы на форму (1)'!BG538,УровниЗнакомства,2,FALSE))</f>
        <v>0</v>
      </c>
      <c r="BG538">
        <f>IF('Ответы на форму (1)'!BH538="",0,VLOOKUP('Ответы на форму (1)'!BH538,УровниЗнакомства,2,FALSE))</f>
        <v>0</v>
      </c>
      <c r="BH538">
        <f t="shared" si="64"/>
        <v>0</v>
      </c>
      <c r="BI538">
        <f>VLOOKUP('Ответы на форму (1)'!BI538,ТараканоБалл,2,FALSE)</f>
        <v>4</v>
      </c>
      <c r="BJ538">
        <f>VLOOKUP('Ответы на форму (1)'!BJ538,ТараканоБалл,2,FALSE)</f>
        <v>1</v>
      </c>
      <c r="BK538">
        <f>VLOOKUP('Ответы на форму (1)'!BK538,ТараканоБалл,2,FALSE)</f>
        <v>1</v>
      </c>
      <c r="BL538">
        <f>VLOOKUP('Ответы на форму (1)'!BL538,ТараканоБалл,2,FALSE)</f>
        <v>5</v>
      </c>
      <c r="BM538">
        <f t="shared" si="61"/>
        <v>11</v>
      </c>
      <c r="BN538">
        <f t="shared" si="62"/>
        <v>1</v>
      </c>
      <c r="BO538">
        <f>VLOOKUP('Ответы на форму (1)'!BM538,ОбъемИнфы,2,FALSE)</f>
        <v>1</v>
      </c>
      <c r="BP538">
        <f>VLOOKUP('Ответы на форму (1)'!BN538,ОбъемИнфы,2,FALSE)</f>
        <v>2</v>
      </c>
      <c r="BQ538">
        <f>VLOOKUP('Ответы на форму (1)'!BO538,ОбъемИнфы,2,FALSE)</f>
        <v>1</v>
      </c>
      <c r="BR538">
        <f>VLOOKUP('Ответы на форму (1)'!BP538,ОбъемИнфы,2,FALSE)</f>
        <v>3</v>
      </c>
      <c r="BS538">
        <f>VLOOKUP('Ответы на форму (1)'!BQ538,ОбъемИнфы,2,FALSE)</f>
        <v>0</v>
      </c>
      <c r="BT538">
        <f>VLOOKUP('Ответы на форму (1)'!BR538,ОбъемИнфы,2,FALSE)</f>
        <v>2</v>
      </c>
      <c r="BU538">
        <f>VLOOKUP('Ответы на форму (1)'!BS538,ОбъемИнфы,2,FALSE)</f>
        <v>2</v>
      </c>
      <c r="BV538">
        <f>VLOOKUP('Ответы на форму (1)'!BT538,ОбъемИнфы,2,FALSE)</f>
        <v>2</v>
      </c>
      <c r="BW538">
        <f>IF('Ответы на форму (1)'!BU538&gt;2,"много",'Ответы на форму (1)'!BU538)</f>
        <v>0</v>
      </c>
      <c r="BX538">
        <f>VLOOKUP('Ответы на форму (1)'!BV538,Блыки,2,FALSE)</f>
        <v>0</v>
      </c>
      <c r="BY538">
        <f>IF('Ответы на форму (1)'!BY538="","",'Ответы на форму (1)'!BY538)</f>
        <v>8</v>
      </c>
      <c r="BZ538" t="str">
        <f t="shared" si="58"/>
        <v>Да</v>
      </c>
    </row>
    <row r="539" spans="1:78" x14ac:dyDescent="0.35">
      <c r="A539">
        <f>IF('Ответы на форму (1)'!B539="М",1,0)</f>
        <v>0</v>
      </c>
      <c r="B539">
        <f>'Ответы на форму (1)'!C539</f>
        <v>39</v>
      </c>
      <c r="C539">
        <f>VLOOKUP('Ответы на форму (1)'!G539,Успевание,2,FALSE)</f>
        <v>3</v>
      </c>
      <c r="D539">
        <f>VLOOKUP('Ответы на форму (1)'!H539,Успевание,2,FALSE)</f>
        <v>3</v>
      </c>
      <c r="E539">
        <f t="shared" si="59"/>
        <v>0</v>
      </c>
      <c r="F539">
        <f>VLOOKUP('Ответы на форму (1)'!I539,ШкалаРомека,2,FALSE)</f>
        <v>4</v>
      </c>
      <c r="G539">
        <f>VLOOKUP('Ответы на форму (1)'!J539,ШкалаРомека,2,FALSE)</f>
        <v>3</v>
      </c>
      <c r="H539">
        <f>VLOOKUP('Ответы на форму (1)'!K539,ШкалаРомека,2,FALSE)</f>
        <v>3</v>
      </c>
      <c r="I539">
        <f>VLOOKUP('Ответы на форму (1)'!L539,ШкалаРомека,2,FALSE)</f>
        <v>2</v>
      </c>
      <c r="J539">
        <f>VLOOKUP('Ответы на форму (1)'!M539,ШкалаРомека,2,FALSE)</f>
        <v>2</v>
      </c>
      <c r="K539">
        <f>VLOOKUP('Ответы на форму (1)'!N539,ШкалаРомека,2,FALSE)</f>
        <v>3</v>
      </c>
      <c r="L539">
        <f>VLOOKUP('Ответы на форму (1)'!O539,ШкалаРомека,2,FALSE)</f>
        <v>2</v>
      </c>
      <c r="M539">
        <f>VLOOKUP('Ответы на форму (1)'!P539,ШкалаРомека,2,FALSE)</f>
        <v>2</v>
      </c>
      <c r="N539">
        <f>VLOOKUP('Ответы на форму (1)'!Q539,ШкалаРомека,2,FALSE)</f>
        <v>2</v>
      </c>
      <c r="O539">
        <f>VLOOKUP('Ответы на форму (1)'!R539,ШкалаРомека,2,FALSE)</f>
        <v>3</v>
      </c>
      <c r="P539">
        <f t="shared" si="63"/>
        <v>26</v>
      </c>
      <c r="Q539">
        <f>VLOOKUP('Ответы на форму (1)'!S539,ЧастотаПрактик,2,FALSE)</f>
        <v>0</v>
      </c>
      <c r="R539">
        <f>VLOOKUP('Ответы на форму (1)'!T539,ЧастотаПрактик,2,FALSE)</f>
        <v>1</v>
      </c>
      <c r="S539">
        <f>VLOOKUP('Ответы на форму (1)'!U539,ЧастотаПрактик,2,FALSE)</f>
        <v>2</v>
      </c>
      <c r="T539">
        <f>VLOOKUP('Ответы на форму (1)'!V539,ЧастотаПрактик,2,FALSE)</f>
        <v>2</v>
      </c>
      <c r="U539">
        <f>VLOOKUP('Ответы на форму (1)'!W539,ЧастотаПрактик,2,FALSE)</f>
        <v>0</v>
      </c>
      <c r="V539">
        <f>VLOOKUP('Ответы на форму (1)'!X539,ЧастотаПрактик,2,FALSE)</f>
        <v>1</v>
      </c>
      <c r="W539">
        <f>VLOOKUP('Ответы на форму (1)'!Y539,ЧастотаПрактик,2,FALSE)</f>
        <v>2</v>
      </c>
      <c r="X539">
        <f>VLOOKUP('Ответы на форму (1)'!Z539,ЧастотаПрактик,2,FALSE)</f>
        <v>0</v>
      </c>
      <c r="Y539">
        <f>VLOOKUP('Ответы на форму (1)'!AA539,ЧастотаПрактик,2,FALSE)</f>
        <v>2</v>
      </c>
      <c r="Z539">
        <f>VLOOKUP('Ответы на форму (1)'!AB539,ЧастотаПрактик,2,FALSE)</f>
        <v>3</v>
      </c>
      <c r="AA539">
        <f>VLOOKUP('Ответы на форму (1)'!AC539,ЧастотаПрактик,2,FALSE)</f>
        <v>2</v>
      </c>
      <c r="AB539">
        <f>VLOOKUP('Ответы на форму (1)'!AD539,ЧастотаПрактик,2,FALSE)</f>
        <v>2</v>
      </c>
      <c r="AC539">
        <f>VLOOKUP('Ответы на форму (1)'!AE539,ЧастотаПрактик,2,FALSE)</f>
        <v>2</v>
      </c>
      <c r="AD539">
        <f>VLOOKUP('Ответы на форму (1)'!AF539,ЧастотаПрактик,2,FALSE)</f>
        <v>2</v>
      </c>
      <c r="AE539">
        <f>VLOOKUP('Ответы на форму (1)'!AG539,ДаПочтиНет,2,FALSE)</f>
        <v>0</v>
      </c>
      <c r="AF539">
        <f>VLOOKUP('Ответы на форму (1)'!AH539,ДаПочтиНет,2,FALSE)</f>
        <v>1</v>
      </c>
      <c r="AG539">
        <f>VLOOKUP('Ответы на форму (1)'!AI539,ДаПочтиНет,2,FALSE)</f>
        <v>2</v>
      </c>
      <c r="AH539">
        <f>VLOOKUP('Ответы на форму (1)'!AJ539,ДаПочтиНет,2,FALSE)</f>
        <v>0</v>
      </c>
      <c r="AI539">
        <f>VLOOKUP('Ответы на форму (1)'!AK539,ДаПочтиНет,2,FALSE)</f>
        <v>2</v>
      </c>
      <c r="AJ539">
        <f>VLOOKUP('Ответы на форму (1)'!AL539,ДаПочтиНет,2,FALSE)</f>
        <v>2</v>
      </c>
      <c r="AK539">
        <f>VLOOKUP('Ответы на форму (1)'!AM539,ДаПочтиНет,2,FALSE)</f>
        <v>0</v>
      </c>
      <c r="AL539">
        <f>VLOOKUP('Ответы на форму (1)'!AN539,ДаПочтиНет,2,FALSE)</f>
        <v>0</v>
      </c>
      <c r="AM539">
        <f>VLOOKUP('Ответы на форму (1)'!AO539,ДаПочтиНет,2,FALSE)</f>
        <v>0</v>
      </c>
      <c r="AN539">
        <f t="shared" si="60"/>
        <v>25</v>
      </c>
      <c r="AO539">
        <f>VLOOKUP('Ответы на форму (1)'!AP539,ДаПочтиНет,2,FALSE)</f>
        <v>2</v>
      </c>
      <c r="AP539">
        <f>VLOOKUP('Ответы на форму (1)'!AQ539,ОбразЖизни,2,FALSE)</f>
        <v>4</v>
      </c>
      <c r="AQ539">
        <f>VLOOKUP('Ответы на форму (1)'!AR539,ОбразЖизни,2,FALSE)</f>
        <v>3</v>
      </c>
      <c r="AR539">
        <f>VLOOKUP('Ответы на форму (1)'!AS539,ОбразЖизни,2,FALSE)</f>
        <v>2</v>
      </c>
      <c r="AS539">
        <f>VLOOKUP('Ответы на форму (1)'!AT539,ОбразЖизни,2,FALSE)</f>
        <v>4</v>
      </c>
      <c r="AT539">
        <f>VLOOKUP('Ответы на форму (1)'!AU539,ОбразЖизни,2,FALSE)</f>
        <v>3</v>
      </c>
      <c r="AU539">
        <f>VLOOKUP('Ответы на форму (1)'!AV539,ОбразЖизни,2,FALSE)</f>
        <v>3</v>
      </c>
      <c r="AV539">
        <f>'Ответы на форму (1)'!AW539</f>
        <v>7</v>
      </c>
      <c r="AW539">
        <f>IF('Ответы на форму (1)'!AX539="",0,1)</f>
        <v>0</v>
      </c>
      <c r="AX539">
        <f>VLOOKUP('Ответы на форму (1)'!AY539,Курение,2,FALSE)</f>
        <v>0</v>
      </c>
      <c r="AY539">
        <f>VLOOKUP('Ответы на форму (1)'!AZ539,Алкоголь,2,FALSE)</f>
        <v>1</v>
      </c>
      <c r="AZ539">
        <f>VLOOKUP('Ответы на форму (1)'!BA539,СемейныйОпыт,2,FALSE)</f>
        <v>1</v>
      </c>
      <c r="BA539">
        <f>'Ответы на форму (1)'!BB539</f>
        <v>1</v>
      </c>
      <c r="BB539">
        <f>IF('Ответы на форму (1)'!BC539="",0,VLOOKUP('Ответы на форму (1)'!BC539,УровниЗнакомства,2,FALSE))</f>
        <v>3</v>
      </c>
      <c r="BC539">
        <f>IF('Ответы на форму (1)'!BD539="",0,VLOOKUP('Ответы на форму (1)'!BD539,УровниЗнакомства,2,FALSE))</f>
        <v>3</v>
      </c>
      <c r="BD539">
        <f>IF('Ответы на форму (1)'!BE539="",0,VLOOKUP('Ответы на форму (1)'!BE539,УровниЗнакомства,2,FALSE))</f>
        <v>0</v>
      </c>
      <c r="BE539">
        <f>IF('Ответы на форму (1)'!BF539="",0,VLOOKUP('Ответы на форму (1)'!BF539,УровниЗнакомства,2,FALSE))</f>
        <v>3</v>
      </c>
      <c r="BF539">
        <f>IF('Ответы на форму (1)'!BG539="",0,VLOOKUP('Ответы на форму (1)'!BG539,УровниЗнакомства,2,FALSE))</f>
        <v>1</v>
      </c>
      <c r="BG539">
        <f>IF('Ответы на форму (1)'!BH539="",0,VLOOKUP('Ответы на форму (1)'!BH539,УровниЗнакомства,2,FALSE))</f>
        <v>0</v>
      </c>
      <c r="BH539">
        <f t="shared" si="64"/>
        <v>10</v>
      </c>
      <c r="BI539">
        <f>VLOOKUP('Ответы на форму (1)'!BI539,ТараканоБалл,2,FALSE)</f>
        <v>5</v>
      </c>
      <c r="BJ539">
        <f>VLOOKUP('Ответы на форму (1)'!BJ539,ТараканоБалл,2,FALSE)</f>
        <v>3</v>
      </c>
      <c r="BK539">
        <f>VLOOKUP('Ответы на форму (1)'!BK539,ТараканоБалл,2,FALSE)</f>
        <v>3</v>
      </c>
      <c r="BL539">
        <f>VLOOKUP('Ответы на форму (1)'!BL539,ТараканоБалл,2,FALSE)</f>
        <v>4</v>
      </c>
      <c r="BM539">
        <f t="shared" si="61"/>
        <v>15</v>
      </c>
      <c r="BN539">
        <f t="shared" si="62"/>
        <v>2</v>
      </c>
      <c r="BO539">
        <f>VLOOKUP('Ответы на форму (1)'!BM539,ОбъемИнфы,2,FALSE)</f>
        <v>4</v>
      </c>
      <c r="BP539">
        <f>VLOOKUP('Ответы на форму (1)'!BN539,ОбъемИнфы,2,FALSE)</f>
        <v>1</v>
      </c>
      <c r="BQ539">
        <f>VLOOKUP('Ответы на форму (1)'!BO539,ОбъемИнфы,2,FALSE)</f>
        <v>2</v>
      </c>
      <c r="BR539">
        <f>VLOOKUP('Ответы на форму (1)'!BP539,ОбъемИнфы,2,FALSE)</f>
        <v>4</v>
      </c>
      <c r="BS539">
        <f>VLOOKUP('Ответы на форму (1)'!BQ539,ОбъемИнфы,2,FALSE)</f>
        <v>4</v>
      </c>
      <c r="BT539">
        <f>VLOOKUP('Ответы на форму (1)'!BR539,ОбъемИнфы,2,FALSE)</f>
        <v>1</v>
      </c>
      <c r="BU539">
        <f>VLOOKUP('Ответы на форму (1)'!BS539,ОбъемИнфы,2,FALSE)</f>
        <v>2</v>
      </c>
      <c r="BV539">
        <f>VLOOKUP('Ответы на форму (1)'!BT539,ОбъемИнфы,2,FALSE)</f>
        <v>0</v>
      </c>
      <c r="BW539" t="str">
        <f>IF('Ответы на форму (1)'!BU539&gt;2,"много",'Ответы на форму (1)'!BU539)</f>
        <v>много</v>
      </c>
      <c r="BX539">
        <f>VLOOKUP('Ответы на форму (1)'!BV539,Блыки,2,FALSE)</f>
        <v>1</v>
      </c>
      <c r="BY539">
        <f>IF('Ответы на форму (1)'!BY539="","",'Ответы на форму (1)'!BY539)</f>
        <v>8</v>
      </c>
      <c r="BZ539" t="str">
        <f t="shared" si="58"/>
        <v>Да</v>
      </c>
    </row>
    <row r="540" spans="1:78" x14ac:dyDescent="0.35">
      <c r="A540">
        <f>IF('Ответы на форму (1)'!B540="М",1,0)</f>
        <v>1</v>
      </c>
      <c r="B540">
        <f>'Ответы на форму (1)'!C540</f>
        <v>26</v>
      </c>
      <c r="C540">
        <f>VLOOKUP('Ответы на форму (1)'!G540,Успевание,2,FALSE)</f>
        <v>3</v>
      </c>
      <c r="D540">
        <f>VLOOKUP('Ответы на форму (1)'!H540,Успевание,2,FALSE)</f>
        <v>3</v>
      </c>
      <c r="E540">
        <f t="shared" si="59"/>
        <v>0</v>
      </c>
      <c r="F540">
        <f>VLOOKUP('Ответы на форму (1)'!I540,ШкалаРомека,2,FALSE)</f>
        <v>3</v>
      </c>
      <c r="G540">
        <f>VLOOKUP('Ответы на форму (1)'!J540,ШкалаРомека,2,FALSE)</f>
        <v>3</v>
      </c>
      <c r="H540">
        <f>VLOOKUP('Ответы на форму (1)'!K540,ШкалаРомека,2,FALSE)</f>
        <v>2</v>
      </c>
      <c r="I540">
        <f>VLOOKUP('Ответы на форму (1)'!L540,ШкалаРомека,2,FALSE)</f>
        <v>3</v>
      </c>
      <c r="J540">
        <f>VLOOKUP('Ответы на форму (1)'!M540,ШкалаРомека,2,FALSE)</f>
        <v>3</v>
      </c>
      <c r="K540">
        <f>VLOOKUP('Ответы на форму (1)'!N540,ШкалаРомека,2,FALSE)</f>
        <v>4</v>
      </c>
      <c r="L540">
        <f>VLOOKUP('Ответы на форму (1)'!O540,ШкалаРомека,2,FALSE)</f>
        <v>4</v>
      </c>
      <c r="M540">
        <f>VLOOKUP('Ответы на форму (1)'!P540,ШкалаРомека,2,FALSE)</f>
        <v>3</v>
      </c>
      <c r="N540">
        <f>VLOOKUP('Ответы на форму (1)'!Q540,ШкалаРомека,2,FALSE)</f>
        <v>3</v>
      </c>
      <c r="O540">
        <f>VLOOKUP('Ответы на форму (1)'!R540,ШкалаРомека,2,FALSE)</f>
        <v>3</v>
      </c>
      <c r="P540">
        <f t="shared" si="63"/>
        <v>31</v>
      </c>
      <c r="Q540">
        <f>VLOOKUP('Ответы на форму (1)'!S540,ЧастотаПрактик,2,FALSE)</f>
        <v>3</v>
      </c>
      <c r="R540">
        <f>VLOOKUP('Ответы на форму (1)'!T540,ЧастотаПрактик,2,FALSE)</f>
        <v>3</v>
      </c>
      <c r="S540">
        <f>VLOOKUP('Ответы на форму (1)'!U540,ЧастотаПрактик,2,FALSE)</f>
        <v>3</v>
      </c>
      <c r="T540">
        <f>VLOOKUP('Ответы на форму (1)'!V540,ЧастотаПрактик,2,FALSE)</f>
        <v>2</v>
      </c>
      <c r="U540">
        <f>VLOOKUP('Ответы на форму (1)'!W540,ЧастотаПрактик,2,FALSE)</f>
        <v>0</v>
      </c>
      <c r="V540">
        <f>VLOOKUP('Ответы на форму (1)'!X540,ЧастотаПрактик,2,FALSE)</f>
        <v>4</v>
      </c>
      <c r="W540">
        <f>VLOOKUP('Ответы на форму (1)'!Y540,ЧастотаПрактик,2,FALSE)</f>
        <v>3</v>
      </c>
      <c r="X540">
        <f>VLOOKUP('Ответы на форму (1)'!Z540,ЧастотаПрактик,2,FALSE)</f>
        <v>1</v>
      </c>
      <c r="Y540">
        <f>VLOOKUP('Ответы на форму (1)'!AA540,ЧастотаПрактик,2,FALSE)</f>
        <v>2</v>
      </c>
      <c r="Z540">
        <f>VLOOKUP('Ответы на форму (1)'!AB540,ЧастотаПрактик,2,FALSE)</f>
        <v>3</v>
      </c>
      <c r="AA540">
        <f>VLOOKUP('Ответы на форму (1)'!AC540,ЧастотаПрактик,2,FALSE)</f>
        <v>2</v>
      </c>
      <c r="AB540">
        <f>VLOOKUP('Ответы на форму (1)'!AD540,ЧастотаПрактик,2,FALSE)</f>
        <v>2</v>
      </c>
      <c r="AC540">
        <f>VLOOKUP('Ответы на форму (1)'!AE540,ЧастотаПрактик,2,FALSE)</f>
        <v>2</v>
      </c>
      <c r="AD540">
        <f>VLOOKUP('Ответы на форму (1)'!AF540,ЧастотаПрактик,2,FALSE)</f>
        <v>2</v>
      </c>
      <c r="AE540">
        <f>VLOOKUP('Ответы на форму (1)'!AG540,ДаПочтиНет,2,FALSE)</f>
        <v>2</v>
      </c>
      <c r="AF540">
        <f>VLOOKUP('Ответы на форму (1)'!AH540,ДаПочтиНет,2,FALSE)</f>
        <v>2</v>
      </c>
      <c r="AG540">
        <f>VLOOKUP('Ответы на форму (1)'!AI540,ДаПочтиНет,2,FALSE)</f>
        <v>2</v>
      </c>
      <c r="AH540">
        <f>VLOOKUP('Ответы на форму (1)'!AJ540,ДаПочтиНет,2,FALSE)</f>
        <v>0</v>
      </c>
      <c r="AI540">
        <f>VLOOKUP('Ответы на форму (1)'!AK540,ДаПочтиНет,2,FALSE)</f>
        <v>1</v>
      </c>
      <c r="AJ540">
        <f>VLOOKUP('Ответы на форму (1)'!AL540,ДаПочтиНет,2,FALSE)</f>
        <v>0</v>
      </c>
      <c r="AK540">
        <f>VLOOKUP('Ответы на форму (1)'!AM540,ДаПочтиНет,2,FALSE)</f>
        <v>0</v>
      </c>
      <c r="AL540">
        <f>VLOOKUP('Ответы на форму (1)'!AN540,ДаПочтиНет,2,FALSE)</f>
        <v>0</v>
      </c>
      <c r="AM540">
        <f>VLOOKUP('Ответы на форму (1)'!AO540,ДаПочтиНет,2,FALSE)</f>
        <v>0</v>
      </c>
      <c r="AN540">
        <f t="shared" si="60"/>
        <v>36</v>
      </c>
      <c r="AO540">
        <f>VLOOKUP('Ответы на форму (1)'!AP540,ДаПочтиНет,2,FALSE)</f>
        <v>0</v>
      </c>
      <c r="AP540">
        <f>VLOOKUP('Ответы на форму (1)'!AQ540,ОбразЖизни,2,FALSE)</f>
        <v>2</v>
      </c>
      <c r="AQ540">
        <f>VLOOKUP('Ответы на форму (1)'!AR540,ОбразЖизни,2,FALSE)</f>
        <v>2</v>
      </c>
      <c r="AR540">
        <f>VLOOKUP('Ответы на форму (1)'!AS540,ОбразЖизни,2,FALSE)</f>
        <v>2</v>
      </c>
      <c r="AS540">
        <f>VLOOKUP('Ответы на форму (1)'!AT540,ОбразЖизни,2,FALSE)</f>
        <v>3</v>
      </c>
      <c r="AT540">
        <f>VLOOKUP('Ответы на форму (1)'!AU540,ОбразЖизни,2,FALSE)</f>
        <v>1</v>
      </c>
      <c r="AU540">
        <f>VLOOKUP('Ответы на форму (1)'!AV540,ОбразЖизни,2,FALSE)</f>
        <v>1</v>
      </c>
      <c r="AV540">
        <f>'Ответы на форму (1)'!AW540</f>
        <v>6</v>
      </c>
      <c r="AW540">
        <f>IF('Ответы на форму (1)'!AX540="",0,1)</f>
        <v>1</v>
      </c>
      <c r="AX540">
        <f>VLOOKUP('Ответы на форму (1)'!AY540,Курение,2,FALSE)</f>
        <v>0</v>
      </c>
      <c r="AY540">
        <f>VLOOKUP('Ответы на форму (1)'!AZ540,Алкоголь,2,FALSE)</f>
        <v>1</v>
      </c>
      <c r="AZ540">
        <f>VLOOKUP('Ответы на форму (1)'!BA540,СемейныйОпыт,2,FALSE)</f>
        <v>1</v>
      </c>
      <c r="BA540">
        <f>'Ответы на форму (1)'!BB540</f>
        <v>1</v>
      </c>
      <c r="BB540">
        <f>IF('Ответы на форму (1)'!BC540="",0,VLOOKUP('Ответы на форму (1)'!BC540,УровниЗнакомства,2,FALSE))</f>
        <v>1</v>
      </c>
      <c r="BC540">
        <f>IF('Ответы на форму (1)'!BD540="",0,VLOOKUP('Ответы на форму (1)'!BD540,УровниЗнакомства,2,FALSE))</f>
        <v>3</v>
      </c>
      <c r="BD540">
        <f>IF('Ответы на форму (1)'!BE540="",0,VLOOKUP('Ответы на форму (1)'!BE540,УровниЗнакомства,2,FALSE))</f>
        <v>1</v>
      </c>
      <c r="BE540">
        <f>IF('Ответы на форму (1)'!BF540="",0,VLOOKUP('Ответы на форму (1)'!BF540,УровниЗнакомства,2,FALSE))</f>
        <v>3</v>
      </c>
      <c r="BF540">
        <f>IF('Ответы на форму (1)'!BG540="",0,VLOOKUP('Ответы на форму (1)'!BG540,УровниЗнакомства,2,FALSE))</f>
        <v>0</v>
      </c>
      <c r="BG540">
        <f>IF('Ответы на форму (1)'!BH540="",0,VLOOKUP('Ответы на форму (1)'!BH540,УровниЗнакомства,2,FALSE))</f>
        <v>0</v>
      </c>
      <c r="BH540">
        <f t="shared" si="64"/>
        <v>8</v>
      </c>
      <c r="BI540">
        <f>VLOOKUP('Ответы на форму (1)'!BI540,ТараканоБалл,2,FALSE)</f>
        <v>4</v>
      </c>
      <c r="BJ540">
        <f>VLOOKUP('Ответы на форму (1)'!BJ540,ТараканоБалл,2,FALSE)</f>
        <v>4</v>
      </c>
      <c r="BK540">
        <f>VLOOKUP('Ответы на форму (1)'!BK540,ТараканоБалл,2,FALSE)</f>
        <v>4</v>
      </c>
      <c r="BL540">
        <f>VLOOKUP('Ответы на форму (1)'!BL540,ТараканоБалл,2,FALSE)</f>
        <v>5</v>
      </c>
      <c r="BM540">
        <f t="shared" si="61"/>
        <v>17</v>
      </c>
      <c r="BN540">
        <f t="shared" si="62"/>
        <v>2</v>
      </c>
      <c r="BO540">
        <f>VLOOKUP('Ответы на форму (1)'!BM540,ОбъемИнфы,2,FALSE)</f>
        <v>3</v>
      </c>
      <c r="BP540">
        <f>VLOOKUP('Ответы на форму (1)'!BN540,ОбъемИнфы,2,FALSE)</f>
        <v>3</v>
      </c>
      <c r="BQ540">
        <f>VLOOKUP('Ответы на форму (1)'!BO540,ОбъемИнфы,2,FALSE)</f>
        <v>1</v>
      </c>
      <c r="BR540">
        <f>VLOOKUP('Ответы на форму (1)'!BP540,ОбъемИнфы,2,FALSE)</f>
        <v>2</v>
      </c>
      <c r="BS540">
        <f>VLOOKUP('Ответы на форму (1)'!BQ540,ОбъемИнфы,2,FALSE)</f>
        <v>3</v>
      </c>
      <c r="BT540">
        <f>VLOOKUP('Ответы на форму (1)'!BR540,ОбъемИнфы,2,FALSE)</f>
        <v>3</v>
      </c>
      <c r="BU540">
        <f>VLOOKUP('Ответы на форму (1)'!BS540,ОбъемИнфы,2,FALSE)</f>
        <v>2</v>
      </c>
      <c r="BV540">
        <f>VLOOKUP('Ответы на форму (1)'!BT540,ОбъемИнфы,2,FALSE)</f>
        <v>0</v>
      </c>
      <c r="BW540" t="str">
        <f>IF('Ответы на форму (1)'!BU540&gt;2,"много",'Ответы на форму (1)'!BU540)</f>
        <v>много</v>
      </c>
      <c r="BX540">
        <f>VLOOKUP('Ответы на форму (1)'!BV540,Блыки,2,FALSE)</f>
        <v>0</v>
      </c>
      <c r="BY540">
        <f>IF('Ответы на форму (1)'!BY540="","",'Ответы на форму (1)'!BY540)</f>
        <v>8</v>
      </c>
      <c r="BZ540" t="str">
        <f t="shared" si="58"/>
        <v>Да</v>
      </c>
    </row>
    <row r="541" spans="1:78" x14ac:dyDescent="0.35">
      <c r="A541">
        <f>IF('Ответы на форму (1)'!B541="М",1,0)</f>
        <v>1</v>
      </c>
      <c r="B541">
        <f>'Ответы на форму (1)'!C541</f>
        <v>29</v>
      </c>
      <c r="C541">
        <f>VLOOKUP('Ответы на форму (1)'!G541,Успевание,2,FALSE)</f>
        <v>3</v>
      </c>
      <c r="D541">
        <f>VLOOKUP('Ответы на форму (1)'!H541,Успевание,2,FALSE)</f>
        <v>5</v>
      </c>
      <c r="E541">
        <f t="shared" si="59"/>
        <v>-1</v>
      </c>
      <c r="F541">
        <f>VLOOKUP('Ответы на форму (1)'!I541,ШкалаРомека,2,FALSE)</f>
        <v>4</v>
      </c>
      <c r="G541">
        <f>VLOOKUP('Ответы на форму (1)'!J541,ШкалаРомека,2,FALSE)</f>
        <v>4</v>
      </c>
      <c r="H541">
        <f>VLOOKUP('Ответы на форму (1)'!K541,ШкалаРомека,2,FALSE)</f>
        <v>4</v>
      </c>
      <c r="I541">
        <f>VLOOKUP('Ответы на форму (1)'!L541,ШкалаРомека,2,FALSE)</f>
        <v>3</v>
      </c>
      <c r="J541">
        <f>VLOOKUP('Ответы на форму (1)'!M541,ШкалаРомека,2,FALSE)</f>
        <v>4</v>
      </c>
      <c r="K541">
        <f>VLOOKUP('Ответы на форму (1)'!N541,ШкалаРомека,2,FALSE)</f>
        <v>4</v>
      </c>
      <c r="L541">
        <f>VLOOKUP('Ответы на форму (1)'!O541,ШкалаРомека,2,FALSE)</f>
        <v>4</v>
      </c>
      <c r="M541">
        <f>VLOOKUP('Ответы на форму (1)'!P541,ШкалаРомека,2,FALSE)</f>
        <v>4</v>
      </c>
      <c r="N541">
        <f>VLOOKUP('Ответы на форму (1)'!Q541,ШкалаРомека,2,FALSE)</f>
        <v>3</v>
      </c>
      <c r="O541">
        <f>VLOOKUP('Ответы на форму (1)'!R541,ШкалаРомека,2,FALSE)</f>
        <v>4</v>
      </c>
      <c r="P541">
        <f t="shared" si="63"/>
        <v>38</v>
      </c>
      <c r="Q541">
        <f>VLOOKUP('Ответы на форму (1)'!S541,ЧастотаПрактик,2,FALSE)</f>
        <v>3</v>
      </c>
      <c r="R541">
        <f>VLOOKUP('Ответы на форму (1)'!T541,ЧастотаПрактик,2,FALSE)</f>
        <v>3</v>
      </c>
      <c r="S541">
        <f>VLOOKUP('Ответы на форму (1)'!U541,ЧастотаПрактик,2,FALSE)</f>
        <v>4</v>
      </c>
      <c r="T541">
        <f>VLOOKUP('Ответы на форму (1)'!V541,ЧастотаПрактик,2,FALSE)</f>
        <v>3</v>
      </c>
      <c r="U541">
        <f>VLOOKUP('Ответы на форму (1)'!W541,ЧастотаПрактик,2,FALSE)</f>
        <v>2</v>
      </c>
      <c r="V541">
        <f>VLOOKUP('Ответы на форму (1)'!X541,ЧастотаПрактик,2,FALSE)</f>
        <v>1</v>
      </c>
      <c r="W541">
        <f>VLOOKUP('Ответы на форму (1)'!Y541,ЧастотаПрактик,2,FALSE)</f>
        <v>3</v>
      </c>
      <c r="X541">
        <f>VLOOKUP('Ответы на форму (1)'!Z541,ЧастотаПрактик,2,FALSE)</f>
        <v>3</v>
      </c>
      <c r="Y541">
        <f>VLOOKUP('Ответы на форму (1)'!AA541,ЧастотаПрактик,2,FALSE)</f>
        <v>1</v>
      </c>
      <c r="Z541">
        <f>VLOOKUP('Ответы на форму (1)'!AB541,ЧастотаПрактик,2,FALSE)</f>
        <v>2</v>
      </c>
      <c r="AA541">
        <f>VLOOKUP('Ответы на форму (1)'!AC541,ЧастотаПрактик,2,FALSE)</f>
        <v>4</v>
      </c>
      <c r="AB541">
        <f>VLOOKUP('Ответы на форму (1)'!AD541,ЧастотаПрактик,2,FALSE)</f>
        <v>4</v>
      </c>
      <c r="AC541">
        <f>VLOOKUP('Ответы на форму (1)'!AE541,ЧастотаПрактик,2,FALSE)</f>
        <v>4</v>
      </c>
      <c r="AD541">
        <f>VLOOKUP('Ответы на форму (1)'!AF541,ЧастотаПрактик,2,FALSE)</f>
        <v>4</v>
      </c>
      <c r="AE541">
        <f>VLOOKUP('Ответы на форму (1)'!AG541,ДаПочтиНет,2,FALSE)</f>
        <v>2</v>
      </c>
      <c r="AF541">
        <f>VLOOKUP('Ответы на форму (1)'!AH541,ДаПочтиНет,2,FALSE)</f>
        <v>1</v>
      </c>
      <c r="AG541">
        <f>VLOOKUP('Ответы на форму (1)'!AI541,ДаПочтиНет,2,FALSE)</f>
        <v>2</v>
      </c>
      <c r="AH541">
        <f>VLOOKUP('Ответы на форму (1)'!AJ541,ДаПочтиНет,2,FALSE)</f>
        <v>0</v>
      </c>
      <c r="AI541">
        <f>VLOOKUP('Ответы на форму (1)'!AK541,ДаПочтиНет,2,FALSE)</f>
        <v>2</v>
      </c>
      <c r="AJ541">
        <f>VLOOKUP('Ответы на форму (1)'!AL541,ДаПочтиНет,2,FALSE)</f>
        <v>2</v>
      </c>
      <c r="AK541">
        <f>VLOOKUP('Ответы на форму (1)'!AM541,ДаПочтиНет,2,FALSE)</f>
        <v>2</v>
      </c>
      <c r="AL541">
        <f>VLOOKUP('Ответы на форму (1)'!AN541,ДаПочтиНет,2,FALSE)</f>
        <v>2</v>
      </c>
      <c r="AM541">
        <f>VLOOKUP('Ответы на форму (1)'!AO541,ДаПочтиНет,2,FALSE)</f>
        <v>2</v>
      </c>
      <c r="AN541">
        <f t="shared" si="60"/>
        <v>54</v>
      </c>
      <c r="AO541">
        <f>VLOOKUP('Ответы на форму (1)'!AP541,ДаПочтиНет,2,FALSE)</f>
        <v>2</v>
      </c>
      <c r="AP541">
        <f>VLOOKUP('Ответы на форму (1)'!AQ541,ОбразЖизни,2,FALSE)</f>
        <v>2</v>
      </c>
      <c r="AQ541">
        <f>VLOOKUP('Ответы на форму (1)'!AR541,ОбразЖизни,2,FALSE)</f>
        <v>4</v>
      </c>
      <c r="AR541">
        <f>VLOOKUP('Ответы на форму (1)'!AS541,ОбразЖизни,2,FALSE)</f>
        <v>2</v>
      </c>
      <c r="AS541">
        <f>VLOOKUP('Ответы на форму (1)'!AT541,ОбразЖизни,2,FALSE)</f>
        <v>1</v>
      </c>
      <c r="AT541">
        <f>VLOOKUP('Ответы на форму (1)'!AU541,ОбразЖизни,2,FALSE)</f>
        <v>2</v>
      </c>
      <c r="AU541">
        <f>VLOOKUP('Ответы на форму (1)'!AV541,ОбразЖизни,2,FALSE)</f>
        <v>3</v>
      </c>
      <c r="AV541">
        <f>'Ответы на форму (1)'!AW541</f>
        <v>7</v>
      </c>
      <c r="AW541">
        <f>IF('Ответы на форму (1)'!AX541="",0,1)</f>
        <v>1</v>
      </c>
      <c r="AX541">
        <f>VLOOKUP('Ответы на форму (1)'!AY541,Курение,2,FALSE)</f>
        <v>0</v>
      </c>
      <c r="AY541">
        <f>VLOOKUP('Ответы на форму (1)'!AZ541,Алкоголь,2,FALSE)</f>
        <v>1</v>
      </c>
      <c r="AZ541">
        <f>VLOOKUP('Ответы на форму (1)'!BA541,СемейныйОпыт,2,FALSE)</f>
        <v>1</v>
      </c>
      <c r="BA541">
        <f>'Ответы на форму (1)'!BB541</f>
        <v>1</v>
      </c>
      <c r="BB541">
        <f>IF('Ответы на форму (1)'!BC541="",0,VLOOKUP('Ответы на форму (1)'!BC541,УровниЗнакомства,2,FALSE))</f>
        <v>4</v>
      </c>
      <c r="BC541">
        <f>IF('Ответы на форму (1)'!BD541="",0,VLOOKUP('Ответы на форму (1)'!BD541,УровниЗнакомства,2,FALSE))</f>
        <v>0</v>
      </c>
      <c r="BD541">
        <f>IF('Ответы на форму (1)'!BE541="",0,VLOOKUP('Ответы на форму (1)'!BE541,УровниЗнакомства,2,FALSE))</f>
        <v>5</v>
      </c>
      <c r="BE541">
        <f>IF('Ответы на форму (1)'!BF541="",0,VLOOKUP('Ответы на форму (1)'!BF541,УровниЗнакомства,2,FALSE))</f>
        <v>5</v>
      </c>
      <c r="BF541">
        <f>IF('Ответы на форму (1)'!BG541="",0,VLOOKUP('Ответы на форму (1)'!BG541,УровниЗнакомства,2,FALSE))</f>
        <v>0</v>
      </c>
      <c r="BG541">
        <f>IF('Ответы на форму (1)'!BH541="",0,VLOOKUP('Ответы на форму (1)'!BH541,УровниЗнакомства,2,FALSE))</f>
        <v>0</v>
      </c>
      <c r="BH541">
        <f t="shared" si="64"/>
        <v>14</v>
      </c>
      <c r="BI541">
        <f>VLOOKUP('Ответы на форму (1)'!BI541,ТараканоБалл,2,FALSE)</f>
        <v>1</v>
      </c>
      <c r="BJ541">
        <f>VLOOKUP('Ответы на форму (1)'!BJ541,ТараканоБалл,2,FALSE)</f>
        <v>3</v>
      </c>
      <c r="BK541">
        <f>VLOOKUP('Ответы на форму (1)'!BK541,ТараканоБалл,2,FALSE)</f>
        <v>2</v>
      </c>
      <c r="BL541">
        <f>VLOOKUP('Ответы на форму (1)'!BL541,ТараканоБалл,2,FALSE)</f>
        <v>5</v>
      </c>
      <c r="BM541">
        <f t="shared" si="61"/>
        <v>11</v>
      </c>
      <c r="BN541">
        <f t="shared" si="62"/>
        <v>1</v>
      </c>
      <c r="BO541">
        <f>VLOOKUP('Ответы на форму (1)'!BM541,ОбъемИнфы,2,FALSE)</f>
        <v>2</v>
      </c>
      <c r="BP541">
        <f>VLOOKUP('Ответы на форму (1)'!BN541,ОбъемИнфы,2,FALSE)</f>
        <v>2</v>
      </c>
      <c r="BQ541">
        <f>VLOOKUP('Ответы на форму (1)'!BO541,ОбъемИнфы,2,FALSE)</f>
        <v>0</v>
      </c>
      <c r="BR541">
        <f>VLOOKUP('Ответы на форму (1)'!BP541,ОбъемИнфы,2,FALSE)</f>
        <v>0</v>
      </c>
      <c r="BS541">
        <f>VLOOKUP('Ответы на форму (1)'!BQ541,ОбъемИнфы,2,FALSE)</f>
        <v>0</v>
      </c>
      <c r="BT541">
        <f>VLOOKUP('Ответы на форму (1)'!BR541,ОбъемИнфы,2,FALSE)</f>
        <v>1</v>
      </c>
      <c r="BU541">
        <f>VLOOKUP('Ответы на форму (1)'!BS541,ОбъемИнфы,2,FALSE)</f>
        <v>1</v>
      </c>
      <c r="BV541">
        <f>VLOOKUP('Ответы на форму (1)'!BT541,ОбъемИнфы,2,FALSE)</f>
        <v>0</v>
      </c>
      <c r="BW541">
        <f>IF('Ответы на форму (1)'!BU541&gt;2,"много",'Ответы на форму (1)'!BU541)</f>
        <v>1</v>
      </c>
      <c r="BX541">
        <f>VLOOKUP('Ответы на форму (1)'!BV541,Блыки,2,FALSE)</f>
        <v>0</v>
      </c>
      <c r="BY541">
        <f>IF('Ответы на форму (1)'!BY541="","",'Ответы на форму (1)'!BY541)</f>
        <v>8</v>
      </c>
      <c r="BZ541" t="str">
        <f t="shared" si="58"/>
        <v>Да</v>
      </c>
    </row>
    <row r="542" spans="1:78" x14ac:dyDescent="0.35">
      <c r="A542">
        <f>IF('Ответы на форму (1)'!B542="М",1,0)</f>
        <v>1</v>
      </c>
      <c r="B542">
        <f>'Ответы на форму (1)'!C542</f>
        <v>29</v>
      </c>
      <c r="C542">
        <f>VLOOKUP('Ответы на форму (1)'!G542,Успевание,2,FALSE)</f>
        <v>3</v>
      </c>
      <c r="D542">
        <f>VLOOKUP('Ответы на форму (1)'!H542,Успевание,2,FALSE)</f>
        <v>2</v>
      </c>
      <c r="E542">
        <f t="shared" si="59"/>
        <v>1</v>
      </c>
      <c r="F542">
        <f>VLOOKUP('Ответы на форму (1)'!I542,ШкалаРомека,2,FALSE)</f>
        <v>4</v>
      </c>
      <c r="G542">
        <f>VLOOKUP('Ответы на форму (1)'!J542,ШкалаРомека,2,FALSE)</f>
        <v>3</v>
      </c>
      <c r="H542">
        <f>VLOOKUP('Ответы на форму (1)'!K542,ШкалаРомека,2,FALSE)</f>
        <v>3</v>
      </c>
      <c r="I542">
        <f>VLOOKUP('Ответы на форму (1)'!L542,ШкалаРомека,2,FALSE)</f>
        <v>4</v>
      </c>
      <c r="J542">
        <f>VLOOKUP('Ответы на форму (1)'!M542,ШкалаРомека,2,FALSE)</f>
        <v>4</v>
      </c>
      <c r="K542">
        <f>VLOOKUP('Ответы на форму (1)'!N542,ШкалаРомека,2,FALSE)</f>
        <v>3</v>
      </c>
      <c r="L542">
        <f>VLOOKUP('Ответы на форму (1)'!O542,ШкалаРомека,2,FALSE)</f>
        <v>4</v>
      </c>
      <c r="M542">
        <f>VLOOKUP('Ответы на форму (1)'!P542,ШкалаРомека,2,FALSE)</f>
        <v>4</v>
      </c>
      <c r="N542">
        <f>VLOOKUP('Ответы на форму (1)'!Q542,ШкалаРомека,2,FALSE)</f>
        <v>4</v>
      </c>
      <c r="O542">
        <f>VLOOKUP('Ответы на форму (1)'!R542,ШкалаРомека,2,FALSE)</f>
        <v>3</v>
      </c>
      <c r="P542">
        <f t="shared" si="63"/>
        <v>36</v>
      </c>
      <c r="Q542">
        <f>VLOOKUP('Ответы на форму (1)'!S542,ЧастотаПрактик,2,FALSE)</f>
        <v>0</v>
      </c>
      <c r="R542">
        <f>VLOOKUP('Ответы на форму (1)'!T542,ЧастотаПрактик,2,FALSE)</f>
        <v>1</v>
      </c>
      <c r="S542">
        <f>VLOOKUP('Ответы на форму (1)'!U542,ЧастотаПрактик,2,FALSE)</f>
        <v>3</v>
      </c>
      <c r="T542">
        <f>VLOOKUP('Ответы на форму (1)'!V542,ЧастотаПрактик,2,FALSE)</f>
        <v>4</v>
      </c>
      <c r="U542">
        <f>VLOOKUP('Ответы на форму (1)'!W542,ЧастотаПрактик,2,FALSE)</f>
        <v>0</v>
      </c>
      <c r="V542">
        <f>VLOOKUP('Ответы на форму (1)'!X542,ЧастотаПрактик,2,FALSE)</f>
        <v>1</v>
      </c>
      <c r="W542">
        <f>VLOOKUP('Ответы на форму (1)'!Y542,ЧастотаПрактик,2,FALSE)</f>
        <v>2</v>
      </c>
      <c r="X542">
        <f>VLOOKUP('Ответы на форму (1)'!Z542,ЧастотаПрактик,2,FALSE)</f>
        <v>0</v>
      </c>
      <c r="Y542">
        <f>VLOOKUP('Ответы на форму (1)'!AA542,ЧастотаПрактик,2,FALSE)</f>
        <v>1</v>
      </c>
      <c r="Z542">
        <f>VLOOKUP('Ответы на форму (1)'!AB542,ЧастотаПрактик,2,FALSE)</f>
        <v>1</v>
      </c>
      <c r="AA542">
        <f>VLOOKUP('Ответы на форму (1)'!AC542,ЧастотаПрактик,2,FALSE)</f>
        <v>3</v>
      </c>
      <c r="AB542">
        <f>VLOOKUP('Ответы на форму (1)'!AD542,ЧастотаПрактик,2,FALSE)</f>
        <v>2</v>
      </c>
      <c r="AC542">
        <f>VLOOKUP('Ответы на форму (1)'!AE542,ЧастотаПрактик,2,FALSE)</f>
        <v>2</v>
      </c>
      <c r="AD542">
        <f>VLOOKUP('Ответы на форму (1)'!AF542,ЧастотаПрактик,2,FALSE)</f>
        <v>3</v>
      </c>
      <c r="AE542">
        <f>VLOOKUP('Ответы на форму (1)'!AG542,ДаПочтиНет,2,FALSE)</f>
        <v>2</v>
      </c>
      <c r="AF542">
        <f>VLOOKUP('Ответы на форму (1)'!AH542,ДаПочтиНет,2,FALSE)</f>
        <v>2</v>
      </c>
      <c r="AG542">
        <f>VLOOKUP('Ответы на форму (1)'!AI542,ДаПочтиНет,2,FALSE)</f>
        <v>2</v>
      </c>
      <c r="AH542">
        <f>VLOOKUP('Ответы на форму (1)'!AJ542,ДаПочтиНет,2,FALSE)</f>
        <v>0</v>
      </c>
      <c r="AI542">
        <f>VLOOKUP('Ответы на форму (1)'!AK542,ДаПочтиНет,2,FALSE)</f>
        <v>2</v>
      </c>
      <c r="AJ542">
        <f>VLOOKUP('Ответы на форму (1)'!AL542,ДаПочтиНет,2,FALSE)</f>
        <v>1</v>
      </c>
      <c r="AK542">
        <f>VLOOKUP('Ответы на форму (1)'!AM542,ДаПочтиНет,2,FALSE)</f>
        <v>0</v>
      </c>
      <c r="AL542">
        <f>VLOOKUP('Ответы на форму (1)'!AN542,ДаПочтиНет,2,FALSE)</f>
        <v>0</v>
      </c>
      <c r="AM542">
        <f>VLOOKUP('Ответы на форму (1)'!AO542,ДаПочтиНет,2,FALSE)</f>
        <v>2</v>
      </c>
      <c r="AN542">
        <f t="shared" si="60"/>
        <v>33</v>
      </c>
      <c r="AO542">
        <f>VLOOKUP('Ответы на форму (1)'!AP542,ДаПочтиНет,2,FALSE)</f>
        <v>2</v>
      </c>
      <c r="AP542">
        <f>VLOOKUP('Ответы на форму (1)'!AQ542,ОбразЖизни,2,FALSE)</f>
        <v>3</v>
      </c>
      <c r="AQ542">
        <f>VLOOKUP('Ответы на форму (1)'!AR542,ОбразЖизни,2,FALSE)</f>
        <v>0</v>
      </c>
      <c r="AR542">
        <f>VLOOKUP('Ответы на форму (1)'!AS542,ОбразЖизни,2,FALSE)</f>
        <v>0</v>
      </c>
      <c r="AS542">
        <f>VLOOKUP('Ответы на форму (1)'!AT542,ОбразЖизни,2,FALSE)</f>
        <v>4</v>
      </c>
      <c r="AT542">
        <f>VLOOKUP('Ответы на форму (1)'!AU542,ОбразЖизни,2,FALSE)</f>
        <v>2</v>
      </c>
      <c r="AU542">
        <f>VLOOKUP('Ответы на форму (1)'!AV542,ОбразЖизни,2,FALSE)</f>
        <v>0</v>
      </c>
      <c r="AV542">
        <f>'Ответы на форму (1)'!AW542</f>
        <v>6</v>
      </c>
      <c r="AW542">
        <f>IF('Ответы на форму (1)'!AX542="",0,1)</f>
        <v>0</v>
      </c>
      <c r="AX542">
        <f>VLOOKUP('Ответы на форму (1)'!AY542,Курение,2,FALSE)</f>
        <v>2</v>
      </c>
      <c r="AY542">
        <f>VLOOKUP('Ответы на форму (1)'!AZ542,Алкоголь,2,FALSE)</f>
        <v>1</v>
      </c>
      <c r="AZ542">
        <f>VLOOKUP('Ответы на форму (1)'!BA542,СемейныйОпыт,2,FALSE)</f>
        <v>1</v>
      </c>
      <c r="BA542">
        <f>'Ответы на форму (1)'!BB542</f>
        <v>1</v>
      </c>
      <c r="BB542">
        <f>IF('Ответы на форму (1)'!BC542="",0,VLOOKUP('Ответы на форму (1)'!BC542,УровниЗнакомства,2,FALSE))</f>
        <v>1</v>
      </c>
      <c r="BC542">
        <f>IF('Ответы на форму (1)'!BD542="",0,VLOOKUP('Ответы на форму (1)'!BD542,УровниЗнакомства,2,FALSE))</f>
        <v>1</v>
      </c>
      <c r="BD542">
        <f>IF('Ответы на форму (1)'!BE542="",0,VLOOKUP('Ответы на форму (1)'!BE542,УровниЗнакомства,2,FALSE))</f>
        <v>4</v>
      </c>
      <c r="BE542">
        <f>IF('Ответы на форму (1)'!BF542="",0,VLOOKUP('Ответы на форму (1)'!BF542,УровниЗнакомства,2,FALSE))</f>
        <v>4</v>
      </c>
      <c r="BF542">
        <f>IF('Ответы на форму (1)'!BG542="",0,VLOOKUP('Ответы на форму (1)'!BG542,УровниЗнакомства,2,FALSE))</f>
        <v>0</v>
      </c>
      <c r="BG542">
        <f>IF('Ответы на форму (1)'!BH542="",0,VLOOKUP('Ответы на форму (1)'!BH542,УровниЗнакомства,2,FALSE))</f>
        <v>0</v>
      </c>
      <c r="BH542">
        <f t="shared" si="64"/>
        <v>10</v>
      </c>
      <c r="BI542">
        <f>VLOOKUP('Ответы на форму (1)'!BI542,ТараканоБалл,2,FALSE)</f>
        <v>4</v>
      </c>
      <c r="BJ542">
        <f>VLOOKUP('Ответы на форму (1)'!BJ542,ТараканоБалл,2,FALSE)</f>
        <v>4</v>
      </c>
      <c r="BK542">
        <f>VLOOKUP('Ответы на форму (1)'!BK542,ТараканоБалл,2,FALSE)</f>
        <v>3</v>
      </c>
      <c r="BL542">
        <f>VLOOKUP('Ответы на форму (1)'!BL542,ТараканоБалл,2,FALSE)</f>
        <v>4</v>
      </c>
      <c r="BM542">
        <f t="shared" si="61"/>
        <v>15</v>
      </c>
      <c r="BN542">
        <f t="shared" si="62"/>
        <v>2</v>
      </c>
      <c r="BO542">
        <f>VLOOKUP('Ответы на форму (1)'!BM542,ОбъемИнфы,2,FALSE)</f>
        <v>3</v>
      </c>
      <c r="BP542">
        <f>VLOOKUP('Ответы на форму (1)'!BN542,ОбъемИнфы,2,FALSE)</f>
        <v>2</v>
      </c>
      <c r="BQ542">
        <f>VLOOKUP('Ответы на форму (1)'!BO542,ОбъемИнфы,2,FALSE)</f>
        <v>3</v>
      </c>
      <c r="BR542">
        <f>VLOOKUP('Ответы на форму (1)'!BP542,ОбъемИнфы,2,FALSE)</f>
        <v>3</v>
      </c>
      <c r="BS542">
        <f>VLOOKUP('Ответы на форму (1)'!BQ542,ОбъемИнфы,2,FALSE)</f>
        <v>3</v>
      </c>
      <c r="BT542">
        <f>VLOOKUP('Ответы на форму (1)'!BR542,ОбъемИнфы,2,FALSE)</f>
        <v>3</v>
      </c>
      <c r="BU542">
        <f>VLOOKUP('Ответы на форму (1)'!BS542,ОбъемИнфы,2,FALSE)</f>
        <v>2</v>
      </c>
      <c r="BV542">
        <f>VLOOKUP('Ответы на форму (1)'!BT542,ОбъемИнфы,2,FALSE)</f>
        <v>0</v>
      </c>
      <c r="BW542" t="str">
        <f>IF('Ответы на форму (1)'!BU542&gt;2,"много",'Ответы на форму (1)'!BU542)</f>
        <v>много</v>
      </c>
      <c r="BX542">
        <f>VLOOKUP('Ответы на форму (1)'!BV542,Блыки,2,FALSE)</f>
        <v>0</v>
      </c>
      <c r="BY542">
        <f>IF('Ответы на форму (1)'!BY542="","",'Ответы на форму (1)'!BY542)</f>
        <v>7</v>
      </c>
      <c r="BZ542" t="str">
        <f t="shared" si="58"/>
        <v>Да</v>
      </c>
    </row>
    <row r="543" spans="1:78" x14ac:dyDescent="0.35">
      <c r="A543">
        <f>IF('Ответы на форму (1)'!B543="М",1,0)</f>
        <v>1</v>
      </c>
      <c r="B543">
        <f>'Ответы на форму (1)'!C543</f>
        <v>38</v>
      </c>
      <c r="C543">
        <f>VLOOKUP('Ответы на форму (1)'!G543,Успевание,2,FALSE)</f>
        <v>3</v>
      </c>
      <c r="D543">
        <f>VLOOKUP('Ответы на форму (1)'!H543,Успевание,2,FALSE)</f>
        <v>3</v>
      </c>
      <c r="E543">
        <f t="shared" si="59"/>
        <v>0</v>
      </c>
      <c r="F543">
        <f>VLOOKUP('Ответы на форму (1)'!I543,ШкалаРомека,2,FALSE)</f>
        <v>4</v>
      </c>
      <c r="G543">
        <f>VLOOKUP('Ответы на форму (1)'!J543,ШкалаРомека,2,FALSE)</f>
        <v>4</v>
      </c>
      <c r="H543">
        <f>VLOOKUP('Ответы на форму (1)'!K543,ШкалаРомека,2,FALSE)</f>
        <v>3</v>
      </c>
      <c r="I543">
        <f>VLOOKUP('Ответы на форму (1)'!L543,ШкалаРомека,2,FALSE)</f>
        <v>3</v>
      </c>
      <c r="J543">
        <f>VLOOKUP('Ответы на форму (1)'!M543,ШкалаРомека,2,FALSE)</f>
        <v>3</v>
      </c>
      <c r="K543">
        <f>VLOOKUP('Ответы на форму (1)'!N543,ШкалаРомека,2,FALSE)</f>
        <v>4</v>
      </c>
      <c r="L543">
        <f>VLOOKUP('Ответы на форму (1)'!O543,ШкалаРомека,2,FALSE)</f>
        <v>2</v>
      </c>
      <c r="M543">
        <f>VLOOKUP('Ответы на форму (1)'!P543,ШкалаРомека,2,FALSE)</f>
        <v>3</v>
      </c>
      <c r="N543">
        <f>VLOOKUP('Ответы на форму (1)'!Q543,ШкалаРомека,2,FALSE)</f>
        <v>3</v>
      </c>
      <c r="O543">
        <f>VLOOKUP('Ответы на форму (1)'!R543,ШкалаРомека,2,FALSE)</f>
        <v>3</v>
      </c>
      <c r="P543">
        <f t="shared" si="63"/>
        <v>32</v>
      </c>
      <c r="Q543">
        <f>VLOOKUP('Ответы на форму (1)'!S543,ЧастотаПрактик,2,FALSE)</f>
        <v>2</v>
      </c>
      <c r="R543">
        <f>VLOOKUP('Ответы на форму (1)'!T543,ЧастотаПрактик,2,FALSE)</f>
        <v>2</v>
      </c>
      <c r="S543">
        <f>VLOOKUP('Ответы на форму (1)'!U543,ЧастотаПрактик,2,FALSE)</f>
        <v>3</v>
      </c>
      <c r="T543">
        <f>VLOOKUP('Ответы на форму (1)'!V543,ЧастотаПрактик,2,FALSE)</f>
        <v>3</v>
      </c>
      <c r="U543">
        <f>VLOOKUP('Ответы на форму (1)'!W543,ЧастотаПрактик,2,FALSE)</f>
        <v>2</v>
      </c>
      <c r="V543">
        <f>VLOOKUP('Ответы на форму (1)'!X543,ЧастотаПрактик,2,FALSE)</f>
        <v>2</v>
      </c>
      <c r="W543">
        <f>VLOOKUP('Ответы на форму (1)'!Y543,ЧастотаПрактик,2,FALSE)</f>
        <v>3</v>
      </c>
      <c r="X543">
        <f>VLOOKUP('Ответы на форму (1)'!Z543,ЧастотаПрактик,2,FALSE)</f>
        <v>4</v>
      </c>
      <c r="Y543">
        <f>VLOOKUP('Ответы на форму (1)'!AA543,ЧастотаПрактик,2,FALSE)</f>
        <v>2</v>
      </c>
      <c r="Z543">
        <f>VLOOKUP('Ответы на форму (1)'!AB543,ЧастотаПрактик,2,FALSE)</f>
        <v>3</v>
      </c>
      <c r="AA543">
        <f>VLOOKUP('Ответы на форму (1)'!AC543,ЧастотаПрактик,2,FALSE)</f>
        <v>3</v>
      </c>
      <c r="AB543">
        <f>VLOOKUP('Ответы на форму (1)'!AD543,ЧастотаПрактик,2,FALSE)</f>
        <v>2</v>
      </c>
      <c r="AC543">
        <f>VLOOKUP('Ответы на форму (1)'!AE543,ЧастотаПрактик,2,FALSE)</f>
        <v>1</v>
      </c>
      <c r="AD543">
        <f>VLOOKUP('Ответы на форму (1)'!AF543,ЧастотаПрактик,2,FALSE)</f>
        <v>4</v>
      </c>
      <c r="AE543">
        <f>VLOOKUP('Ответы на форму (1)'!AG543,ДаПочтиНет,2,FALSE)</f>
        <v>2</v>
      </c>
      <c r="AF543">
        <f>VLOOKUP('Ответы на форму (1)'!AH543,ДаПочтиНет,2,FALSE)</f>
        <v>2</v>
      </c>
      <c r="AG543">
        <f>VLOOKUP('Ответы на форму (1)'!AI543,ДаПочтиНет,2,FALSE)</f>
        <v>2</v>
      </c>
      <c r="AH543">
        <f>VLOOKUP('Ответы на форму (1)'!AJ543,ДаПочтиНет,2,FALSE)</f>
        <v>0</v>
      </c>
      <c r="AI543">
        <f>VLOOKUP('Ответы на форму (1)'!AK543,ДаПочтиНет,2,FALSE)</f>
        <v>0</v>
      </c>
      <c r="AJ543">
        <f>VLOOKUP('Ответы на форму (1)'!AL543,ДаПочтиНет,2,FALSE)</f>
        <v>1</v>
      </c>
      <c r="AK543">
        <f>VLOOKUP('Ответы на форму (1)'!AM543,ДаПочтиНет,2,FALSE)</f>
        <v>2</v>
      </c>
      <c r="AL543">
        <f>VLOOKUP('Ответы на форму (1)'!AN543,ДаПочтиНет,2,FALSE)</f>
        <v>2</v>
      </c>
      <c r="AM543">
        <f>VLOOKUP('Ответы на форму (1)'!AO543,ДаПочтиНет,2,FALSE)</f>
        <v>2</v>
      </c>
      <c r="AN543">
        <f t="shared" si="60"/>
        <v>46</v>
      </c>
      <c r="AO543">
        <f>VLOOKUP('Ответы на форму (1)'!AP543,ДаПочтиНет,2,FALSE)</f>
        <v>2</v>
      </c>
      <c r="AP543">
        <f>VLOOKUP('Ответы на форму (1)'!AQ543,ОбразЖизни,2,FALSE)</f>
        <v>2</v>
      </c>
      <c r="AQ543">
        <f>VLOOKUP('Ответы на форму (1)'!AR543,ОбразЖизни,2,FALSE)</f>
        <v>2</v>
      </c>
      <c r="AR543">
        <f>VLOOKUP('Ответы на форму (1)'!AS543,ОбразЖизни,2,FALSE)</f>
        <v>1</v>
      </c>
      <c r="AS543">
        <f>VLOOKUP('Ответы на форму (1)'!AT543,ОбразЖизни,2,FALSE)</f>
        <v>2</v>
      </c>
      <c r="AT543">
        <f>VLOOKUP('Ответы на форму (1)'!AU543,ОбразЖизни,2,FALSE)</f>
        <v>3</v>
      </c>
      <c r="AU543">
        <f>VLOOKUP('Ответы на форму (1)'!AV543,ОбразЖизни,2,FALSE)</f>
        <v>3</v>
      </c>
      <c r="AV543">
        <f>'Ответы на форму (1)'!AW543</f>
        <v>6</v>
      </c>
      <c r="AW543">
        <f>IF('Ответы на форму (1)'!AX543="",0,1)</f>
        <v>1</v>
      </c>
      <c r="AX543">
        <f>VLOOKUP('Ответы на форму (1)'!AY543,Курение,2,FALSE)</f>
        <v>0</v>
      </c>
      <c r="AY543">
        <f>VLOOKUP('Ответы на форму (1)'!AZ543,Алкоголь,2,FALSE)</f>
        <v>1</v>
      </c>
      <c r="AZ543">
        <f>VLOOKUP('Ответы на форму (1)'!BA543,СемейныйОпыт,2,FALSE)</f>
        <v>1</v>
      </c>
      <c r="BA543">
        <f>'Ответы на форму (1)'!BB543</f>
        <v>2</v>
      </c>
      <c r="BB543">
        <f>IF('Ответы на форму (1)'!BC543="",0,VLOOKUP('Ответы на форму (1)'!BC543,УровниЗнакомства,2,FALSE))</f>
        <v>3</v>
      </c>
      <c r="BC543">
        <f>IF('Ответы на форму (1)'!BD543="",0,VLOOKUP('Ответы на форму (1)'!BD543,УровниЗнакомства,2,FALSE))</f>
        <v>3</v>
      </c>
      <c r="BD543">
        <f>IF('Ответы на форму (1)'!BE543="",0,VLOOKUP('Ответы на форму (1)'!BE543,УровниЗнакомства,2,FALSE))</f>
        <v>4</v>
      </c>
      <c r="BE543">
        <f>IF('Ответы на форму (1)'!BF543="",0,VLOOKUP('Ответы на форму (1)'!BF543,УровниЗнакомства,2,FALSE))</f>
        <v>4</v>
      </c>
      <c r="BF543">
        <f>IF('Ответы на форму (1)'!BG543="",0,VLOOKUP('Ответы на форму (1)'!BG543,УровниЗнакомства,2,FALSE))</f>
        <v>1</v>
      </c>
      <c r="BG543">
        <f>IF('Ответы на форму (1)'!BH543="",0,VLOOKUP('Ответы на форму (1)'!BH543,УровниЗнакомства,2,FALSE))</f>
        <v>0</v>
      </c>
      <c r="BH543">
        <f t="shared" si="64"/>
        <v>15</v>
      </c>
      <c r="BI543">
        <f>VLOOKUP('Ответы на форму (1)'!BI543,ТараканоБалл,2,FALSE)</f>
        <v>4</v>
      </c>
      <c r="BJ543">
        <f>VLOOKUP('Ответы на форму (1)'!BJ543,ТараканоБалл,2,FALSE)</f>
        <v>4</v>
      </c>
      <c r="BK543">
        <f>VLOOKUP('Ответы на форму (1)'!BK543,ТараканоБалл,2,FALSE)</f>
        <v>4</v>
      </c>
      <c r="BL543">
        <f>VLOOKUP('Ответы на форму (1)'!BL543,ТараканоБалл,2,FALSE)</f>
        <v>1</v>
      </c>
      <c r="BM543">
        <f t="shared" si="61"/>
        <v>13</v>
      </c>
      <c r="BN543">
        <f t="shared" si="62"/>
        <v>1</v>
      </c>
      <c r="BO543">
        <f>VLOOKUP('Ответы на форму (1)'!BM543,ОбъемИнфы,2,FALSE)</f>
        <v>3</v>
      </c>
      <c r="BP543">
        <f>VLOOKUP('Ответы на форму (1)'!BN543,ОбъемИнфы,2,FALSE)</f>
        <v>3</v>
      </c>
      <c r="BQ543">
        <f>VLOOKUP('Ответы на форму (1)'!BO543,ОбъемИнфы,2,FALSE)</f>
        <v>1</v>
      </c>
      <c r="BR543">
        <f>VLOOKUP('Ответы на форму (1)'!BP543,ОбъемИнфы,2,FALSE)</f>
        <v>2</v>
      </c>
      <c r="BS543">
        <f>VLOOKUP('Ответы на форму (1)'!BQ543,ОбъемИнфы,2,FALSE)</f>
        <v>3</v>
      </c>
      <c r="BT543">
        <f>VLOOKUP('Ответы на форму (1)'!BR543,ОбъемИнфы,2,FALSE)</f>
        <v>3</v>
      </c>
      <c r="BU543">
        <f>VLOOKUP('Ответы на форму (1)'!BS543,ОбъемИнфы,2,FALSE)</f>
        <v>2</v>
      </c>
      <c r="BV543">
        <f>VLOOKUP('Ответы на форму (1)'!BT543,ОбъемИнфы,2,FALSE)</f>
        <v>1</v>
      </c>
      <c r="BW543" t="str">
        <f>IF('Ответы на форму (1)'!BU543&gt;2,"много",'Ответы на форму (1)'!BU543)</f>
        <v>много</v>
      </c>
      <c r="BX543">
        <f>VLOOKUP('Ответы на форму (1)'!BV543,Блыки,2,FALSE)</f>
        <v>0</v>
      </c>
      <c r="BY543">
        <f>IF('Ответы на форму (1)'!BY543="","",'Ответы на форму (1)'!BY543)</f>
        <v>8</v>
      </c>
      <c r="BZ543" t="str">
        <f t="shared" si="58"/>
        <v>Да</v>
      </c>
    </row>
    <row r="544" spans="1:78" x14ac:dyDescent="0.35">
      <c r="A544">
        <f>IF('Ответы на форму (1)'!B544="М",1,0)</f>
        <v>0</v>
      </c>
      <c r="B544">
        <f>'Ответы на форму (1)'!C544</f>
        <v>32</v>
      </c>
      <c r="C544">
        <f>VLOOKUP('Ответы на форму (1)'!G544,Успевание,2,FALSE)</f>
        <v>2</v>
      </c>
      <c r="D544">
        <f>VLOOKUP('Ответы на форму (1)'!H544,Успевание,2,FALSE)</f>
        <v>2</v>
      </c>
      <c r="E544">
        <f t="shared" si="59"/>
        <v>0</v>
      </c>
      <c r="F544">
        <f>VLOOKUP('Ответы на форму (1)'!I544,ШкалаРомека,2,FALSE)</f>
        <v>3</v>
      </c>
      <c r="G544">
        <f>VLOOKUP('Ответы на форму (1)'!J544,ШкалаРомека,2,FALSE)</f>
        <v>3</v>
      </c>
      <c r="H544">
        <f>VLOOKUP('Ответы на форму (1)'!K544,ШкалаРомека,2,FALSE)</f>
        <v>1</v>
      </c>
      <c r="I544">
        <f>VLOOKUP('Ответы на форму (1)'!L544,ШкалаРомека,2,FALSE)</f>
        <v>3</v>
      </c>
      <c r="J544">
        <f>VLOOKUP('Ответы на форму (1)'!M544,ШкалаРомека,2,FALSE)</f>
        <v>3</v>
      </c>
      <c r="K544">
        <f>VLOOKUP('Ответы на форму (1)'!N544,ШкалаРомека,2,FALSE)</f>
        <v>3</v>
      </c>
      <c r="L544">
        <f>VLOOKUP('Ответы на форму (1)'!O544,ШкалаРомека,2,FALSE)</f>
        <v>1</v>
      </c>
      <c r="M544">
        <f>VLOOKUP('Ответы на форму (1)'!P544,ШкалаРомека,2,FALSE)</f>
        <v>4</v>
      </c>
      <c r="N544">
        <f>VLOOKUP('Ответы на форму (1)'!Q544,ШкалаРомека,2,FALSE)</f>
        <v>4</v>
      </c>
      <c r="O544">
        <f>VLOOKUP('Ответы на форму (1)'!R544,ШкалаРомека,2,FALSE)</f>
        <v>1</v>
      </c>
      <c r="P544">
        <f t="shared" si="63"/>
        <v>26</v>
      </c>
      <c r="Q544">
        <f>VLOOKUP('Ответы на форму (1)'!S544,ЧастотаПрактик,2,FALSE)</f>
        <v>1</v>
      </c>
      <c r="R544">
        <f>VLOOKUP('Ответы на форму (1)'!T544,ЧастотаПрактик,2,FALSE)</f>
        <v>1</v>
      </c>
      <c r="S544">
        <f>VLOOKUP('Ответы на форму (1)'!U544,ЧастотаПрактик,2,FALSE)</f>
        <v>3</v>
      </c>
      <c r="T544">
        <f>VLOOKUP('Ответы на форму (1)'!V544,ЧастотаПрактик,2,FALSE)</f>
        <v>2</v>
      </c>
      <c r="U544">
        <f>VLOOKUP('Ответы на форму (1)'!W544,ЧастотаПрактик,2,FALSE)</f>
        <v>1</v>
      </c>
      <c r="V544">
        <f>VLOOKUP('Ответы на форму (1)'!X544,ЧастотаПрактик,2,FALSE)</f>
        <v>0</v>
      </c>
      <c r="W544">
        <f>VLOOKUP('Ответы на форму (1)'!Y544,ЧастотаПрактик,2,FALSE)</f>
        <v>1</v>
      </c>
      <c r="X544">
        <f>VLOOKUP('Ответы на форму (1)'!Z544,ЧастотаПрактик,2,FALSE)</f>
        <v>0</v>
      </c>
      <c r="Y544">
        <f>VLOOKUP('Ответы на форму (1)'!AA544,ЧастотаПрактик,2,FALSE)</f>
        <v>1</v>
      </c>
      <c r="Z544">
        <f>VLOOKUP('Ответы на форму (1)'!AB544,ЧастотаПрактик,2,FALSE)</f>
        <v>3</v>
      </c>
      <c r="AA544">
        <f>VLOOKUP('Ответы на форму (1)'!AC544,ЧастотаПрактик,2,FALSE)</f>
        <v>2</v>
      </c>
      <c r="AB544">
        <f>VLOOKUP('Ответы на форму (1)'!AD544,ЧастотаПрактик,2,FALSE)</f>
        <v>2</v>
      </c>
      <c r="AC544">
        <f>VLOOKUP('Ответы на форму (1)'!AE544,ЧастотаПрактик,2,FALSE)</f>
        <v>1</v>
      </c>
      <c r="AD544">
        <f>VLOOKUP('Ответы на форму (1)'!AF544,ЧастотаПрактик,2,FALSE)</f>
        <v>2</v>
      </c>
      <c r="AE544">
        <f>VLOOKUP('Ответы на форму (1)'!AG544,ДаПочтиНет,2,FALSE)</f>
        <v>2</v>
      </c>
      <c r="AF544">
        <f>VLOOKUP('Ответы на форму (1)'!AH544,ДаПочтиНет,2,FALSE)</f>
        <v>0</v>
      </c>
      <c r="AG544">
        <f>VLOOKUP('Ответы на форму (1)'!AI544,ДаПочтиНет,2,FALSE)</f>
        <v>1</v>
      </c>
      <c r="AH544">
        <f>VLOOKUP('Ответы на форму (1)'!AJ544,ДаПочтиНет,2,FALSE)</f>
        <v>0</v>
      </c>
      <c r="AI544">
        <f>VLOOKUP('Ответы на форму (1)'!AK544,ДаПочтиНет,2,FALSE)</f>
        <v>2</v>
      </c>
      <c r="AJ544">
        <f>VLOOKUP('Ответы на форму (1)'!AL544,ДаПочтиНет,2,FALSE)</f>
        <v>2</v>
      </c>
      <c r="AK544">
        <f>VLOOKUP('Ответы на форму (1)'!AM544,ДаПочтиНет,2,FALSE)</f>
        <v>1</v>
      </c>
      <c r="AL544">
        <f>VLOOKUP('Ответы на форму (1)'!AN544,ДаПочтиНет,2,FALSE)</f>
        <v>0</v>
      </c>
      <c r="AM544">
        <f>VLOOKUP('Ответы на форму (1)'!AO544,ДаПочтиНет,2,FALSE)</f>
        <v>0</v>
      </c>
      <c r="AN544">
        <f t="shared" si="60"/>
        <v>25</v>
      </c>
      <c r="AO544">
        <f>VLOOKUP('Ответы на форму (1)'!AP544,ДаПочтиНет,2,FALSE)</f>
        <v>2</v>
      </c>
      <c r="AP544">
        <f>VLOOKUP('Ответы на форму (1)'!AQ544,ОбразЖизни,2,FALSE)</f>
        <v>3</v>
      </c>
      <c r="AQ544">
        <f>VLOOKUP('Ответы на форму (1)'!AR544,ОбразЖизни,2,FALSE)</f>
        <v>0</v>
      </c>
      <c r="AR544">
        <f>VLOOKUP('Ответы на форму (1)'!AS544,ОбразЖизни,2,FALSE)</f>
        <v>3</v>
      </c>
      <c r="AS544">
        <f>VLOOKUP('Ответы на форму (1)'!AT544,ОбразЖизни,2,FALSE)</f>
        <v>4</v>
      </c>
      <c r="AT544">
        <f>VLOOKUP('Ответы на форму (1)'!AU544,ОбразЖизни,2,FALSE)</f>
        <v>1</v>
      </c>
      <c r="AU544">
        <f>VLOOKUP('Ответы на форму (1)'!AV544,ОбразЖизни,2,FALSE)</f>
        <v>1</v>
      </c>
      <c r="AV544">
        <f>'Ответы на форму (1)'!AW544</f>
        <v>1</v>
      </c>
      <c r="AW544">
        <f>IF('Ответы на форму (1)'!AX544="",0,1)</f>
        <v>1</v>
      </c>
      <c r="AX544">
        <f>VLOOKUP('Ответы на форму (1)'!AY544,Курение,2,FALSE)</f>
        <v>1</v>
      </c>
      <c r="AY544">
        <f>VLOOKUP('Ответы на форму (1)'!AZ544,Алкоголь,2,FALSE)</f>
        <v>1</v>
      </c>
      <c r="AZ544">
        <f>VLOOKUP('Ответы на форму (1)'!BA544,СемейныйОпыт,2,FALSE)</f>
        <v>1</v>
      </c>
      <c r="BA544">
        <f>'Ответы на форму (1)'!BB544</f>
        <v>0</v>
      </c>
      <c r="BB544">
        <f>IF('Ответы на форму (1)'!BC544="",0,VLOOKUP('Ответы на форму (1)'!BC544,УровниЗнакомства,2,FALSE))</f>
        <v>2</v>
      </c>
      <c r="BC544">
        <f>IF('Ответы на форму (1)'!BD544="",0,VLOOKUP('Ответы на форму (1)'!BD544,УровниЗнакомства,2,FALSE))</f>
        <v>4</v>
      </c>
      <c r="BD544">
        <f>IF('Ответы на форму (1)'!BE544="",0,VLOOKUP('Ответы на форму (1)'!BE544,УровниЗнакомства,2,FALSE))</f>
        <v>4</v>
      </c>
      <c r="BE544">
        <f>IF('Ответы на форму (1)'!BF544="",0,VLOOKUP('Ответы на форму (1)'!BF544,УровниЗнакомства,2,FALSE))</f>
        <v>4</v>
      </c>
      <c r="BF544">
        <f>IF('Ответы на форму (1)'!BG544="",0,VLOOKUP('Ответы на форму (1)'!BG544,УровниЗнакомства,2,FALSE))</f>
        <v>0</v>
      </c>
      <c r="BG544">
        <f>IF('Ответы на форму (1)'!BH544="",0,VLOOKUP('Ответы на форму (1)'!BH544,УровниЗнакомства,2,FALSE))</f>
        <v>0</v>
      </c>
      <c r="BH544">
        <f t="shared" si="64"/>
        <v>14</v>
      </c>
      <c r="BI544">
        <f>VLOOKUP('Ответы на форму (1)'!BI544,ТараканоБалл,2,FALSE)</f>
        <v>5</v>
      </c>
      <c r="BJ544">
        <f>VLOOKUP('Ответы на форму (1)'!BJ544,ТараканоБалл,2,FALSE)</f>
        <v>4</v>
      </c>
      <c r="BK544">
        <f>VLOOKUP('Ответы на форму (1)'!BK544,ТараканоБалл,2,FALSE)</f>
        <v>5</v>
      </c>
      <c r="BL544">
        <f>VLOOKUP('Ответы на форму (1)'!BL544,ТараканоБалл,2,FALSE)</f>
        <v>5</v>
      </c>
      <c r="BM544">
        <f t="shared" si="61"/>
        <v>19</v>
      </c>
      <c r="BN544">
        <f t="shared" si="62"/>
        <v>2</v>
      </c>
      <c r="BO544">
        <f>VLOOKUP('Ответы на форму (1)'!BM544,ОбъемИнфы,2,FALSE)</f>
        <v>2</v>
      </c>
      <c r="BP544">
        <f>VLOOKUP('Ответы на форму (1)'!BN544,ОбъемИнфы,2,FALSE)</f>
        <v>4</v>
      </c>
      <c r="BQ544">
        <f>VLOOKUP('Ответы на форму (1)'!BO544,ОбъемИнфы,2,FALSE)</f>
        <v>3</v>
      </c>
      <c r="BR544">
        <f>VLOOKUP('Ответы на форму (1)'!BP544,ОбъемИнфы,2,FALSE)</f>
        <v>4</v>
      </c>
      <c r="BS544">
        <f>VLOOKUP('Ответы на форму (1)'!BQ544,ОбъемИнфы,2,FALSE)</f>
        <v>1</v>
      </c>
      <c r="BT544">
        <f>VLOOKUP('Ответы на форму (1)'!BR544,ОбъемИнфы,2,FALSE)</f>
        <v>1</v>
      </c>
      <c r="BU544">
        <f>VLOOKUP('Ответы на форму (1)'!BS544,ОбъемИнфы,2,FALSE)</f>
        <v>1</v>
      </c>
      <c r="BV544">
        <f>VLOOKUP('Ответы на форму (1)'!BT544,ОбъемИнфы,2,FALSE)</f>
        <v>0</v>
      </c>
      <c r="BW544">
        <f>IF('Ответы на форму (1)'!BU544&gt;2,"много",'Ответы на форму (1)'!BU544)</f>
        <v>2</v>
      </c>
      <c r="BX544">
        <f>VLOOKUP('Ответы на форму (1)'!BV544,Блыки,2,FALSE)</f>
        <v>1</v>
      </c>
      <c r="BY544">
        <f>IF('Ответы на форму (1)'!BY544="","",'Ответы на форму (1)'!BY544)</f>
        <v>5</v>
      </c>
      <c r="BZ544" t="str">
        <f t="shared" si="58"/>
        <v>Нет</v>
      </c>
    </row>
    <row r="545" spans="1:78" x14ac:dyDescent="0.35">
      <c r="A545">
        <f>IF('Ответы на форму (1)'!B545="М",1,0)</f>
        <v>1</v>
      </c>
      <c r="B545">
        <f>'Ответы на форму (1)'!C545</f>
        <v>34</v>
      </c>
      <c r="C545">
        <f>VLOOKUP('Ответы на форму (1)'!G545,Успевание,2,FALSE)</f>
        <v>3</v>
      </c>
      <c r="D545">
        <f>VLOOKUP('Ответы на форму (1)'!H545,Успевание,2,FALSE)</f>
        <v>4</v>
      </c>
      <c r="E545">
        <f t="shared" si="59"/>
        <v>-1</v>
      </c>
      <c r="F545">
        <f>VLOOKUP('Ответы на форму (1)'!I545,ШкалаРомека,2,FALSE)</f>
        <v>3</v>
      </c>
      <c r="G545">
        <f>VLOOKUP('Ответы на форму (1)'!J545,ШкалаРомека,2,FALSE)</f>
        <v>3</v>
      </c>
      <c r="H545">
        <f>VLOOKUP('Ответы на форму (1)'!K545,ШкалаРомека,2,FALSE)</f>
        <v>2</v>
      </c>
      <c r="I545">
        <f>VLOOKUP('Ответы на форму (1)'!L545,ШкалаРомека,2,FALSE)</f>
        <v>2</v>
      </c>
      <c r="J545">
        <f>VLOOKUP('Ответы на форму (1)'!M545,ШкалаРомека,2,FALSE)</f>
        <v>3</v>
      </c>
      <c r="K545">
        <f>VLOOKUP('Ответы на форму (1)'!N545,ШкалаРомека,2,FALSE)</f>
        <v>3</v>
      </c>
      <c r="L545">
        <f>VLOOKUP('Ответы на форму (1)'!O545,ШкалаРомека,2,FALSE)</f>
        <v>3</v>
      </c>
      <c r="M545">
        <f>VLOOKUP('Ответы на форму (1)'!P545,ШкалаРомека,2,FALSE)</f>
        <v>3</v>
      </c>
      <c r="N545">
        <f>VLOOKUP('Ответы на форму (1)'!Q545,ШкалаРомека,2,FALSE)</f>
        <v>4</v>
      </c>
      <c r="O545">
        <f>VLOOKUP('Ответы на форму (1)'!R545,ШкалаРомека,2,FALSE)</f>
        <v>4</v>
      </c>
      <c r="P545">
        <f t="shared" si="63"/>
        <v>30</v>
      </c>
      <c r="Q545">
        <f>VLOOKUP('Ответы на форму (1)'!S545,ЧастотаПрактик,2,FALSE)</f>
        <v>0</v>
      </c>
      <c r="R545">
        <f>VLOOKUP('Ответы на форму (1)'!T545,ЧастотаПрактик,2,FALSE)</f>
        <v>1</v>
      </c>
      <c r="S545">
        <f>VLOOKUP('Ответы на форму (1)'!U545,ЧастотаПрактик,2,FALSE)</f>
        <v>3</v>
      </c>
      <c r="T545">
        <f>VLOOKUP('Ответы на форму (1)'!V545,ЧастотаПрактик,2,FALSE)</f>
        <v>4</v>
      </c>
      <c r="U545">
        <f>VLOOKUP('Ответы на форму (1)'!W545,ЧастотаПрактик,2,FALSE)</f>
        <v>0</v>
      </c>
      <c r="V545">
        <f>VLOOKUP('Ответы на форму (1)'!X545,ЧастотаПрактик,2,FALSE)</f>
        <v>3</v>
      </c>
      <c r="W545">
        <f>VLOOKUP('Ответы на форму (1)'!Y545,ЧастотаПрактик,2,FALSE)</f>
        <v>3</v>
      </c>
      <c r="X545">
        <f>VLOOKUP('Ответы на форму (1)'!Z545,ЧастотаПрактик,2,FALSE)</f>
        <v>4</v>
      </c>
      <c r="Y545">
        <f>VLOOKUP('Ответы на форму (1)'!AA545,ЧастотаПрактик,2,FALSE)</f>
        <v>3</v>
      </c>
      <c r="Z545">
        <f>VLOOKUP('Ответы на форму (1)'!AB545,ЧастотаПрактик,2,FALSE)</f>
        <v>4</v>
      </c>
      <c r="AA545">
        <f>VLOOKUP('Ответы на форму (1)'!AC545,ЧастотаПрактик,2,FALSE)</f>
        <v>4</v>
      </c>
      <c r="AB545">
        <f>VLOOKUP('Ответы на форму (1)'!AD545,ЧастотаПрактик,2,FALSE)</f>
        <v>2</v>
      </c>
      <c r="AC545">
        <f>VLOOKUP('Ответы на форму (1)'!AE545,ЧастотаПрактик,2,FALSE)</f>
        <v>3</v>
      </c>
      <c r="AD545">
        <f>VLOOKUP('Ответы на форму (1)'!AF545,ЧастотаПрактик,2,FALSE)</f>
        <v>3</v>
      </c>
      <c r="AE545">
        <f>VLOOKUP('Ответы на форму (1)'!AG545,ДаПочтиНет,2,FALSE)</f>
        <v>2</v>
      </c>
      <c r="AF545">
        <f>VLOOKUP('Ответы на форму (1)'!AH545,ДаПочтиНет,2,FALSE)</f>
        <v>2</v>
      </c>
      <c r="AG545">
        <f>VLOOKUP('Ответы на форму (1)'!AI545,ДаПочтиНет,2,FALSE)</f>
        <v>2</v>
      </c>
      <c r="AH545">
        <f>VLOOKUP('Ответы на форму (1)'!AJ545,ДаПочтиНет,2,FALSE)</f>
        <v>2</v>
      </c>
      <c r="AI545">
        <f>VLOOKUP('Ответы на форму (1)'!AK545,ДаПочтиНет,2,FALSE)</f>
        <v>2</v>
      </c>
      <c r="AJ545">
        <f>VLOOKUP('Ответы на форму (1)'!AL545,ДаПочтиНет,2,FALSE)</f>
        <v>2</v>
      </c>
      <c r="AK545">
        <f>VLOOKUP('Ответы на форму (1)'!AM545,ДаПочтиНет,2,FALSE)</f>
        <v>2</v>
      </c>
      <c r="AL545">
        <f>VLOOKUP('Ответы на форму (1)'!AN545,ДаПочтиНет,2,FALSE)</f>
        <v>0</v>
      </c>
      <c r="AM545">
        <f>VLOOKUP('Ответы на форму (1)'!AO545,ДаПочтиНет,2,FALSE)</f>
        <v>0</v>
      </c>
      <c r="AN545">
        <f t="shared" si="60"/>
        <v>47</v>
      </c>
      <c r="AO545">
        <f>VLOOKUP('Ответы на форму (1)'!AP545,ДаПочтиНет,2,FALSE)</f>
        <v>1</v>
      </c>
      <c r="AP545">
        <f>VLOOKUP('Ответы на форму (1)'!AQ545,ОбразЖизни,2,FALSE)</f>
        <v>3</v>
      </c>
      <c r="AQ545">
        <f>VLOOKUP('Ответы на форму (1)'!AR545,ОбразЖизни,2,FALSE)</f>
        <v>3</v>
      </c>
      <c r="AR545">
        <f>VLOOKUP('Ответы на форму (1)'!AS545,ОбразЖизни,2,FALSE)</f>
        <v>1</v>
      </c>
      <c r="AS545">
        <f>VLOOKUP('Ответы на форму (1)'!AT545,ОбразЖизни,2,FALSE)</f>
        <v>1</v>
      </c>
      <c r="AT545">
        <f>VLOOKUP('Ответы на форму (1)'!AU545,ОбразЖизни,2,FALSE)</f>
        <v>3</v>
      </c>
      <c r="AU545">
        <f>VLOOKUP('Ответы на форму (1)'!AV545,ОбразЖизни,2,FALSE)</f>
        <v>3</v>
      </c>
      <c r="AV545">
        <f>'Ответы на форму (1)'!AW545</f>
        <v>6</v>
      </c>
      <c r="AW545">
        <f>IF('Ответы на форму (1)'!AX545="",0,1)</f>
        <v>1</v>
      </c>
      <c r="AX545">
        <f>VLOOKUP('Ответы на форму (1)'!AY545,Курение,2,FALSE)</f>
        <v>0</v>
      </c>
      <c r="AY545">
        <f>VLOOKUP('Ответы на форму (1)'!AZ545,Алкоголь,2,FALSE)</f>
        <v>1</v>
      </c>
      <c r="AZ545">
        <f>VLOOKUP('Ответы на форму (1)'!BA545,СемейныйОпыт,2,FALSE)</f>
        <v>1</v>
      </c>
      <c r="BA545">
        <f>'Ответы на форму (1)'!BB545</f>
        <v>3</v>
      </c>
      <c r="BB545">
        <f>IF('Ответы на форму (1)'!BC545="",0,VLOOKUP('Ответы на форму (1)'!BC545,УровниЗнакомства,2,FALSE))</f>
        <v>2</v>
      </c>
      <c r="BC545">
        <f>IF('Ответы на форму (1)'!BD545="",0,VLOOKUP('Ответы на форму (1)'!BD545,УровниЗнакомства,2,FALSE))</f>
        <v>3</v>
      </c>
      <c r="BD545">
        <f>IF('Ответы на форму (1)'!BE545="",0,VLOOKUP('Ответы на форму (1)'!BE545,УровниЗнакомства,2,FALSE))</f>
        <v>4</v>
      </c>
      <c r="BE545">
        <f>IF('Ответы на форму (1)'!BF545="",0,VLOOKUP('Ответы на форму (1)'!BF545,УровниЗнакомства,2,FALSE))</f>
        <v>5</v>
      </c>
      <c r="BF545">
        <f>IF('Ответы на форму (1)'!BG545="",0,VLOOKUP('Ответы на форму (1)'!BG545,УровниЗнакомства,2,FALSE))</f>
        <v>3</v>
      </c>
      <c r="BG545">
        <f>IF('Ответы на форму (1)'!BH545="",0,VLOOKUP('Ответы на форму (1)'!BH545,УровниЗнакомства,2,FALSE))</f>
        <v>0</v>
      </c>
      <c r="BH545">
        <f t="shared" si="64"/>
        <v>17</v>
      </c>
      <c r="BI545">
        <f>VLOOKUP('Ответы на форму (1)'!BI545,ТараканоБалл,2,FALSE)</f>
        <v>4</v>
      </c>
      <c r="BJ545">
        <f>VLOOKUP('Ответы на форму (1)'!BJ545,ТараканоБалл,2,FALSE)</f>
        <v>4</v>
      </c>
      <c r="BK545">
        <f>VLOOKUP('Ответы на форму (1)'!BK545,ТараканоБалл,2,FALSE)</f>
        <v>4</v>
      </c>
      <c r="BL545">
        <f>VLOOKUP('Ответы на форму (1)'!BL545,ТараканоБалл,2,FALSE)</f>
        <v>1</v>
      </c>
      <c r="BM545">
        <f t="shared" si="61"/>
        <v>13</v>
      </c>
      <c r="BN545">
        <f t="shared" si="62"/>
        <v>1</v>
      </c>
      <c r="BO545">
        <f>VLOOKUP('Ответы на форму (1)'!BM545,ОбъемИнфы,2,FALSE)</f>
        <v>3</v>
      </c>
      <c r="BP545">
        <f>VLOOKUP('Ответы на форму (1)'!BN545,ОбъемИнфы,2,FALSE)</f>
        <v>2</v>
      </c>
      <c r="BQ545">
        <f>VLOOKUP('Ответы на форму (1)'!BO545,ОбъемИнфы,2,FALSE)</f>
        <v>1</v>
      </c>
      <c r="BR545">
        <f>VLOOKUP('Ответы на форму (1)'!BP545,ОбъемИнфы,2,FALSE)</f>
        <v>3</v>
      </c>
      <c r="BS545">
        <f>VLOOKUP('Ответы на форму (1)'!BQ545,ОбъемИнфы,2,FALSE)</f>
        <v>1</v>
      </c>
      <c r="BT545">
        <f>VLOOKUP('Ответы на форму (1)'!BR545,ОбъемИнфы,2,FALSE)</f>
        <v>1</v>
      </c>
      <c r="BU545">
        <f>VLOOKUP('Ответы на форму (1)'!BS545,ОбъемИнфы,2,FALSE)</f>
        <v>0</v>
      </c>
      <c r="BV545">
        <f>VLOOKUP('Ответы на форму (1)'!BT545,ОбъемИнфы,2,FALSE)</f>
        <v>1</v>
      </c>
      <c r="BW545" t="str">
        <f>IF('Ответы на форму (1)'!BU545&gt;2,"много",'Ответы на форму (1)'!BU545)</f>
        <v>много</v>
      </c>
      <c r="BX545">
        <f>VLOOKUP('Ответы на форму (1)'!BV545,Блыки,2,FALSE)</f>
        <v>0</v>
      </c>
      <c r="BY545">
        <f>IF('Ответы на форму (1)'!BY545="","",'Ответы на форму (1)'!BY545)</f>
        <v>9</v>
      </c>
      <c r="BZ545" t="str">
        <f t="shared" si="58"/>
        <v>Да</v>
      </c>
    </row>
    <row r="546" spans="1:78" x14ac:dyDescent="0.35">
      <c r="A546">
        <f>IF('Ответы на форму (1)'!B546="М",1,0)</f>
        <v>1</v>
      </c>
      <c r="B546">
        <f>'Ответы на форму (1)'!C546</f>
        <v>40</v>
      </c>
      <c r="C546">
        <f>VLOOKUP('Ответы на форму (1)'!G546,Успевание,2,FALSE)</f>
        <v>2</v>
      </c>
      <c r="D546">
        <f>VLOOKUP('Ответы на форму (1)'!H546,Успевание,2,FALSE)</f>
        <v>2</v>
      </c>
      <c r="E546">
        <f t="shared" si="59"/>
        <v>0</v>
      </c>
      <c r="F546">
        <f>VLOOKUP('Ответы на форму (1)'!I546,ШкалаРомека,2,FALSE)</f>
        <v>3</v>
      </c>
      <c r="G546">
        <f>VLOOKUP('Ответы на форму (1)'!J546,ШкалаРомека,2,FALSE)</f>
        <v>3</v>
      </c>
      <c r="H546">
        <f>VLOOKUP('Ответы на форму (1)'!K546,ШкалаРомека,2,FALSE)</f>
        <v>3</v>
      </c>
      <c r="I546">
        <f>VLOOKUP('Ответы на форму (1)'!L546,ШкалаРомека,2,FALSE)</f>
        <v>2</v>
      </c>
      <c r="J546">
        <f>VLOOKUP('Ответы на форму (1)'!M546,ШкалаРомека,2,FALSE)</f>
        <v>3</v>
      </c>
      <c r="K546">
        <f>VLOOKUP('Ответы на форму (1)'!N546,ШкалаРомека,2,FALSE)</f>
        <v>3</v>
      </c>
      <c r="L546">
        <f>VLOOKUP('Ответы на форму (1)'!O546,ШкалаРомека,2,FALSE)</f>
        <v>3</v>
      </c>
      <c r="M546">
        <f>VLOOKUP('Ответы на форму (1)'!P546,ШкалаРомека,2,FALSE)</f>
        <v>3</v>
      </c>
      <c r="N546">
        <f>VLOOKUP('Ответы на форму (1)'!Q546,ШкалаРомека,2,FALSE)</f>
        <v>3</v>
      </c>
      <c r="O546">
        <f>VLOOKUP('Ответы на форму (1)'!R546,ШкалаРомека,2,FALSE)</f>
        <v>3</v>
      </c>
      <c r="P546">
        <f t="shared" si="63"/>
        <v>29</v>
      </c>
      <c r="Q546">
        <f>VLOOKUP('Ответы на форму (1)'!S546,ЧастотаПрактик,2,FALSE)</f>
        <v>3</v>
      </c>
      <c r="R546">
        <f>VLOOKUP('Ответы на форму (1)'!T546,ЧастотаПрактик,2,FALSE)</f>
        <v>3</v>
      </c>
      <c r="S546">
        <f>VLOOKUP('Ответы на форму (1)'!U546,ЧастотаПрактик,2,FALSE)</f>
        <v>2</v>
      </c>
      <c r="T546">
        <f>VLOOKUP('Ответы на форму (1)'!V546,ЧастотаПрактик,2,FALSE)</f>
        <v>2</v>
      </c>
      <c r="U546">
        <f>VLOOKUP('Ответы на форму (1)'!W546,ЧастотаПрактик,2,FALSE)</f>
        <v>2</v>
      </c>
      <c r="V546">
        <f>VLOOKUP('Ответы на форму (1)'!X546,ЧастотаПрактик,2,FALSE)</f>
        <v>4</v>
      </c>
      <c r="W546">
        <f>VLOOKUP('Ответы на форму (1)'!Y546,ЧастотаПрактик,2,FALSE)</f>
        <v>3</v>
      </c>
      <c r="X546">
        <f>VLOOKUP('Ответы на форму (1)'!Z546,ЧастотаПрактик,2,FALSE)</f>
        <v>3</v>
      </c>
      <c r="Y546">
        <f>VLOOKUP('Ответы на форму (1)'!AA546,ЧастотаПрактик,2,FALSE)</f>
        <v>3</v>
      </c>
      <c r="Z546">
        <f>VLOOKUP('Ответы на форму (1)'!AB546,ЧастотаПрактик,2,FALSE)</f>
        <v>3</v>
      </c>
      <c r="AA546">
        <f>VLOOKUP('Ответы на форму (1)'!AC546,ЧастотаПрактик,2,FALSE)</f>
        <v>3</v>
      </c>
      <c r="AB546">
        <f>VLOOKUP('Ответы на форму (1)'!AD546,ЧастотаПрактик,2,FALSE)</f>
        <v>3</v>
      </c>
      <c r="AC546">
        <f>VLOOKUP('Ответы на форму (1)'!AE546,ЧастотаПрактик,2,FALSE)</f>
        <v>2</v>
      </c>
      <c r="AD546">
        <f>VLOOKUP('Ответы на форму (1)'!AF546,ЧастотаПрактик,2,FALSE)</f>
        <v>2</v>
      </c>
      <c r="AE546">
        <f>VLOOKUP('Ответы на форму (1)'!AG546,ДаПочтиНет,2,FALSE)</f>
        <v>0</v>
      </c>
      <c r="AF546">
        <f>VLOOKUP('Ответы на форму (1)'!AH546,ДаПочтиНет,2,FALSE)</f>
        <v>1</v>
      </c>
      <c r="AG546">
        <f>VLOOKUP('Ответы на форму (1)'!AI546,ДаПочтиНет,2,FALSE)</f>
        <v>2</v>
      </c>
      <c r="AH546">
        <f>VLOOKUP('Ответы на форму (1)'!AJ546,ДаПочтиНет,2,FALSE)</f>
        <v>0</v>
      </c>
      <c r="AI546">
        <f>VLOOKUP('Ответы на форму (1)'!AK546,ДаПочтиНет,2,FALSE)</f>
        <v>2</v>
      </c>
      <c r="AJ546">
        <f>VLOOKUP('Ответы на форму (1)'!AL546,ДаПочтиНет,2,FALSE)</f>
        <v>2</v>
      </c>
      <c r="AK546">
        <f>VLOOKUP('Ответы на форму (1)'!AM546,ДаПочтиНет,2,FALSE)</f>
        <v>2</v>
      </c>
      <c r="AL546">
        <f>VLOOKUP('Ответы на форму (1)'!AN546,ДаПочтиНет,2,FALSE)</f>
        <v>0</v>
      </c>
      <c r="AM546">
        <f>VLOOKUP('Ответы на форму (1)'!AO546,ДаПочтиНет,2,FALSE)</f>
        <v>2</v>
      </c>
      <c r="AN546">
        <f t="shared" si="60"/>
        <v>46</v>
      </c>
      <c r="AO546">
        <f>VLOOKUP('Ответы на форму (1)'!AP546,ДаПочтиНет,2,FALSE)</f>
        <v>0</v>
      </c>
      <c r="AP546">
        <f>VLOOKUP('Ответы на форму (1)'!AQ546,ОбразЖизни,2,FALSE)</f>
        <v>3</v>
      </c>
      <c r="AQ546">
        <f>VLOOKUP('Ответы на форму (1)'!AR546,ОбразЖизни,2,FALSE)</f>
        <v>3</v>
      </c>
      <c r="AR546">
        <f>VLOOKUP('Ответы на форму (1)'!AS546,ОбразЖизни,2,FALSE)</f>
        <v>2</v>
      </c>
      <c r="AS546">
        <f>VLOOKUP('Ответы на форму (1)'!AT546,ОбразЖизни,2,FALSE)</f>
        <v>2</v>
      </c>
      <c r="AT546">
        <f>VLOOKUP('Ответы на форму (1)'!AU546,ОбразЖизни,2,FALSE)</f>
        <v>3</v>
      </c>
      <c r="AU546">
        <f>VLOOKUP('Ответы на форму (1)'!AV546,ОбразЖизни,2,FALSE)</f>
        <v>3</v>
      </c>
      <c r="AV546">
        <f>'Ответы на форму (1)'!AW546</f>
        <v>6</v>
      </c>
      <c r="AW546">
        <f>IF('Ответы на форму (1)'!AX546="",0,1)</f>
        <v>1</v>
      </c>
      <c r="AX546">
        <f>VLOOKUP('Ответы на форму (1)'!AY546,Курение,2,FALSE)</f>
        <v>0</v>
      </c>
      <c r="AY546">
        <f>VLOOKUP('Ответы на форму (1)'!AZ546,Алкоголь,2,FALSE)</f>
        <v>1</v>
      </c>
      <c r="AZ546">
        <f>VLOOKUP('Ответы на форму (1)'!BA546,СемейныйОпыт,2,FALSE)</f>
        <v>3</v>
      </c>
      <c r="BA546">
        <f>'Ответы на форму (1)'!BB546</f>
        <v>2</v>
      </c>
      <c r="BB546">
        <f>IF('Ответы на форму (1)'!BC546="",0,VLOOKUP('Ответы на форму (1)'!BC546,УровниЗнакомства,2,FALSE))</f>
        <v>3</v>
      </c>
      <c r="BC546">
        <f>IF('Ответы на форму (1)'!BD546="",0,VLOOKUP('Ответы на форму (1)'!BD546,УровниЗнакомства,2,FALSE))</f>
        <v>3</v>
      </c>
      <c r="BD546">
        <f>IF('Ответы на форму (1)'!BE546="",0,VLOOKUP('Ответы на форму (1)'!BE546,УровниЗнакомства,2,FALSE))</f>
        <v>3</v>
      </c>
      <c r="BE546">
        <f>IF('Ответы на форму (1)'!BF546="",0,VLOOKUP('Ответы на форму (1)'!BF546,УровниЗнакомства,2,FALSE))</f>
        <v>4</v>
      </c>
      <c r="BF546">
        <f>IF('Ответы на форму (1)'!BG546="",0,VLOOKUP('Ответы на форму (1)'!BG546,УровниЗнакомства,2,FALSE))</f>
        <v>3</v>
      </c>
      <c r="BG546">
        <f>IF('Ответы на форму (1)'!BH546="",0,VLOOKUP('Ответы на форму (1)'!BH546,УровниЗнакомства,2,FALSE))</f>
        <v>2</v>
      </c>
      <c r="BH546">
        <f t="shared" si="64"/>
        <v>18</v>
      </c>
      <c r="BI546">
        <f>VLOOKUP('Ответы на форму (1)'!BI546,ТараканоБалл,2,FALSE)</f>
        <v>5</v>
      </c>
      <c r="BJ546">
        <f>VLOOKUP('Ответы на форму (1)'!BJ546,ТараканоБалл,2,FALSE)</f>
        <v>4</v>
      </c>
      <c r="BK546">
        <f>VLOOKUP('Ответы на форму (1)'!BK546,ТараканоБалл,2,FALSE)</f>
        <v>2</v>
      </c>
      <c r="BL546">
        <f>VLOOKUP('Ответы на форму (1)'!BL546,ТараканоБалл,2,FALSE)</f>
        <v>3</v>
      </c>
      <c r="BM546">
        <f t="shared" si="61"/>
        <v>14</v>
      </c>
      <c r="BN546">
        <f t="shared" si="62"/>
        <v>1</v>
      </c>
      <c r="BO546">
        <f>VLOOKUP('Ответы на форму (1)'!BM546,ОбъемИнфы,2,FALSE)</f>
        <v>4</v>
      </c>
      <c r="BP546">
        <f>VLOOKUP('Ответы на форму (1)'!BN546,ОбъемИнфы,2,FALSE)</f>
        <v>3</v>
      </c>
      <c r="BQ546">
        <f>VLOOKUP('Ответы на форму (1)'!BO546,ОбъемИнфы,2,FALSE)</f>
        <v>3</v>
      </c>
      <c r="BR546">
        <f>VLOOKUP('Ответы на форму (1)'!BP546,ОбъемИнфы,2,FALSE)</f>
        <v>3</v>
      </c>
      <c r="BS546">
        <f>VLOOKUP('Ответы на форму (1)'!BQ546,ОбъемИнфы,2,FALSE)</f>
        <v>4</v>
      </c>
      <c r="BT546">
        <f>VLOOKUP('Ответы на форму (1)'!BR546,ОбъемИнфы,2,FALSE)</f>
        <v>4</v>
      </c>
      <c r="BU546">
        <f>VLOOKUP('Ответы на форму (1)'!BS546,ОбъемИнфы,2,FALSE)</f>
        <v>2</v>
      </c>
      <c r="BV546">
        <f>VLOOKUP('Ответы на форму (1)'!BT546,ОбъемИнфы,2,FALSE)</f>
        <v>2</v>
      </c>
      <c r="BW546" t="str">
        <f>IF('Ответы на форму (1)'!BU546&gt;2,"много",'Ответы на форму (1)'!BU546)</f>
        <v>много</v>
      </c>
      <c r="BX546">
        <f>VLOOKUP('Ответы на форму (1)'!BV546,Блыки,2,FALSE)</f>
        <v>0</v>
      </c>
      <c r="BY546">
        <f>IF('Ответы на форму (1)'!BY546="","",'Ответы на форму (1)'!BY546)</f>
        <v>8</v>
      </c>
      <c r="BZ546" t="str">
        <f t="shared" si="58"/>
        <v>Да</v>
      </c>
    </row>
    <row r="547" spans="1:78" x14ac:dyDescent="0.35">
      <c r="A547">
        <f>IF('Ответы на форму (1)'!B547="М",1,0)</f>
        <v>1</v>
      </c>
      <c r="B547">
        <f>'Ответы на форму (1)'!C547</f>
        <v>31</v>
      </c>
      <c r="C547">
        <f>VLOOKUP('Ответы на форму (1)'!G547,Успевание,2,FALSE)</f>
        <v>4</v>
      </c>
      <c r="D547">
        <f>VLOOKUP('Ответы на форму (1)'!H547,Успевание,2,FALSE)</f>
        <v>4</v>
      </c>
      <c r="E547">
        <f t="shared" si="59"/>
        <v>0</v>
      </c>
      <c r="F547">
        <f>VLOOKUP('Ответы на форму (1)'!I547,ШкалаРомека,2,FALSE)</f>
        <v>3</v>
      </c>
      <c r="G547">
        <f>VLOOKUP('Ответы на форму (1)'!J547,ШкалаРомека,2,FALSE)</f>
        <v>3</v>
      </c>
      <c r="H547">
        <f>VLOOKUP('Ответы на форму (1)'!K547,ШкалаРомека,2,FALSE)</f>
        <v>3</v>
      </c>
      <c r="I547">
        <f>VLOOKUP('Ответы на форму (1)'!L547,ШкалаРомека,2,FALSE)</f>
        <v>3</v>
      </c>
      <c r="J547">
        <f>VLOOKUP('Ответы на форму (1)'!M547,ШкалаРомека,2,FALSE)</f>
        <v>3</v>
      </c>
      <c r="K547">
        <f>VLOOKUP('Ответы на форму (1)'!N547,ШкалаРомека,2,FALSE)</f>
        <v>3</v>
      </c>
      <c r="L547">
        <f>VLOOKUP('Ответы на форму (1)'!O547,ШкалаРомека,2,FALSE)</f>
        <v>3</v>
      </c>
      <c r="M547">
        <f>VLOOKUP('Ответы на форму (1)'!P547,ШкалаРомека,2,FALSE)</f>
        <v>4</v>
      </c>
      <c r="N547">
        <f>VLOOKUP('Ответы на форму (1)'!Q547,ШкалаРомека,2,FALSE)</f>
        <v>3</v>
      </c>
      <c r="O547">
        <f>VLOOKUP('Ответы на форму (1)'!R547,ШкалаРомека,2,FALSE)</f>
        <v>3</v>
      </c>
      <c r="P547">
        <f t="shared" si="63"/>
        <v>31</v>
      </c>
      <c r="Q547">
        <f>VLOOKUP('Ответы на форму (1)'!S547,ЧастотаПрактик,2,FALSE)</f>
        <v>2</v>
      </c>
      <c r="R547">
        <f>VLOOKUP('Ответы на форму (1)'!T547,ЧастотаПрактик,2,FALSE)</f>
        <v>3</v>
      </c>
      <c r="S547">
        <f>VLOOKUP('Ответы на форму (1)'!U547,ЧастотаПрактик,2,FALSE)</f>
        <v>4</v>
      </c>
      <c r="T547">
        <f>VLOOKUP('Ответы на форму (1)'!V547,ЧастотаПрактик,2,FALSE)</f>
        <v>4</v>
      </c>
      <c r="U547">
        <f>VLOOKUP('Ответы на форму (1)'!W547,ЧастотаПрактик,2,FALSE)</f>
        <v>0</v>
      </c>
      <c r="V547">
        <f>VLOOKUP('Ответы на форму (1)'!X547,ЧастотаПрактик,2,FALSE)</f>
        <v>1</v>
      </c>
      <c r="W547">
        <f>VLOOKUP('Ответы на форму (1)'!Y547,ЧастотаПрактик,2,FALSE)</f>
        <v>4</v>
      </c>
      <c r="X547">
        <f>VLOOKUP('Ответы на форму (1)'!Z547,ЧастотаПрактик,2,FALSE)</f>
        <v>2</v>
      </c>
      <c r="Y547">
        <f>VLOOKUP('Ответы на форму (1)'!AA547,ЧастотаПрактик,2,FALSE)</f>
        <v>3</v>
      </c>
      <c r="Z547">
        <f>VLOOKUP('Ответы на форму (1)'!AB547,ЧастотаПрактик,2,FALSE)</f>
        <v>3</v>
      </c>
      <c r="AA547">
        <f>VLOOKUP('Ответы на форму (1)'!AC547,ЧастотаПрактик,2,FALSE)</f>
        <v>3</v>
      </c>
      <c r="AB547">
        <f>VLOOKUP('Ответы на форму (1)'!AD547,ЧастотаПрактик,2,FALSE)</f>
        <v>4</v>
      </c>
      <c r="AC547">
        <f>VLOOKUP('Ответы на форму (1)'!AE547,ЧастотаПрактик,2,FALSE)</f>
        <v>2</v>
      </c>
      <c r="AD547">
        <f>VLOOKUP('Ответы на форму (1)'!AF547,ЧастотаПрактик,2,FALSE)</f>
        <v>3</v>
      </c>
      <c r="AE547">
        <f>VLOOKUP('Ответы на форму (1)'!AG547,ДаПочтиНет,2,FALSE)</f>
        <v>0</v>
      </c>
      <c r="AF547">
        <f>VLOOKUP('Ответы на форму (1)'!AH547,ДаПочтиНет,2,FALSE)</f>
        <v>0</v>
      </c>
      <c r="AG547">
        <f>VLOOKUP('Ответы на форму (1)'!AI547,ДаПочтиНет,2,FALSE)</f>
        <v>2</v>
      </c>
      <c r="AH547">
        <f>VLOOKUP('Ответы на форму (1)'!AJ547,ДаПочтиНет,2,FALSE)</f>
        <v>0</v>
      </c>
      <c r="AI547">
        <f>VLOOKUP('Ответы на форму (1)'!AK547,ДаПочтиНет,2,FALSE)</f>
        <v>1</v>
      </c>
      <c r="AJ547">
        <f>VLOOKUP('Ответы на форму (1)'!AL547,ДаПочтиНет,2,FALSE)</f>
        <v>2</v>
      </c>
      <c r="AK547">
        <f>VLOOKUP('Ответы на форму (1)'!AM547,ДаПочтиНет,2,FALSE)</f>
        <v>2</v>
      </c>
      <c r="AL547">
        <f>VLOOKUP('Ответы на форму (1)'!AN547,ДаПочтиНет,2,FALSE)</f>
        <v>0</v>
      </c>
      <c r="AM547">
        <f>VLOOKUP('Ответы на форму (1)'!AO547,ДаПочтиНет,2,FALSE)</f>
        <v>0</v>
      </c>
      <c r="AN547">
        <f t="shared" si="60"/>
        <v>42</v>
      </c>
      <c r="AO547">
        <f>VLOOKUP('Ответы на форму (1)'!AP547,ДаПочтиНет,2,FALSE)</f>
        <v>2</v>
      </c>
      <c r="AP547">
        <f>VLOOKUP('Ответы на форму (1)'!AQ547,ОбразЖизни,2,FALSE)</f>
        <v>3</v>
      </c>
      <c r="AQ547">
        <f>VLOOKUP('Ответы на форму (1)'!AR547,ОбразЖизни,2,FALSE)</f>
        <v>3</v>
      </c>
      <c r="AR547">
        <f>VLOOKUP('Ответы на форму (1)'!AS547,ОбразЖизни,2,FALSE)</f>
        <v>2</v>
      </c>
      <c r="AS547">
        <f>VLOOKUP('Ответы на форму (1)'!AT547,ОбразЖизни,2,FALSE)</f>
        <v>4</v>
      </c>
      <c r="AT547">
        <f>VLOOKUP('Ответы на форму (1)'!AU547,ОбразЖизни,2,FALSE)</f>
        <v>3</v>
      </c>
      <c r="AU547">
        <f>VLOOKUP('Ответы на форму (1)'!AV547,ОбразЖизни,2,FALSE)</f>
        <v>3</v>
      </c>
      <c r="AV547">
        <f>'Ответы на форму (1)'!AW547</f>
        <v>7</v>
      </c>
      <c r="AW547">
        <f>IF('Ответы на форму (1)'!AX547="",0,1)</f>
        <v>1</v>
      </c>
      <c r="AX547">
        <f>VLOOKUP('Ответы на форму (1)'!AY547,Курение,2,FALSE)</f>
        <v>0</v>
      </c>
      <c r="AY547">
        <f>VLOOKUP('Ответы на форму (1)'!AZ547,Алкоголь,2,FALSE)</f>
        <v>1</v>
      </c>
      <c r="AZ547">
        <f>VLOOKUP('Ответы на форму (1)'!BA547,СемейныйОпыт,2,FALSE)</f>
        <v>1</v>
      </c>
      <c r="BA547">
        <f>'Ответы на форму (1)'!BB547</f>
        <v>1</v>
      </c>
      <c r="BB547">
        <f>IF('Ответы на форму (1)'!BC547="",0,VLOOKUP('Ответы на форму (1)'!BC547,УровниЗнакомства,2,FALSE))</f>
        <v>2</v>
      </c>
      <c r="BC547">
        <f>IF('Ответы на форму (1)'!BD547="",0,VLOOKUP('Ответы на форму (1)'!BD547,УровниЗнакомства,2,FALSE))</f>
        <v>2</v>
      </c>
      <c r="BD547">
        <f>IF('Ответы на форму (1)'!BE547="",0,VLOOKUP('Ответы на форму (1)'!BE547,УровниЗнакомства,2,FALSE))</f>
        <v>4</v>
      </c>
      <c r="BE547">
        <f>IF('Ответы на форму (1)'!BF547="",0,VLOOKUP('Ответы на форму (1)'!BF547,УровниЗнакомства,2,FALSE))</f>
        <v>5</v>
      </c>
      <c r="BF547">
        <f>IF('Ответы на форму (1)'!BG547="",0,VLOOKUP('Ответы на форму (1)'!BG547,УровниЗнакомства,2,FALSE))</f>
        <v>0</v>
      </c>
      <c r="BG547">
        <f>IF('Ответы на форму (1)'!BH547="",0,VLOOKUP('Ответы на форму (1)'!BH547,УровниЗнакомства,2,FALSE))</f>
        <v>0</v>
      </c>
      <c r="BH547">
        <f t="shared" si="64"/>
        <v>13</v>
      </c>
      <c r="BI547">
        <f>VLOOKUP('Ответы на форму (1)'!BI547,ТараканоБалл,2,FALSE)</f>
        <v>4</v>
      </c>
      <c r="BJ547">
        <f>VLOOKUP('Ответы на форму (1)'!BJ547,ТараканоБалл,2,FALSE)</f>
        <v>5</v>
      </c>
      <c r="BK547">
        <f>VLOOKUP('Ответы на форму (1)'!BK547,ТараканоБалл,2,FALSE)</f>
        <v>4</v>
      </c>
      <c r="BL547">
        <f>VLOOKUP('Ответы на форму (1)'!BL547,ТараканоБалл,2,FALSE)</f>
        <v>5</v>
      </c>
      <c r="BM547">
        <f t="shared" si="61"/>
        <v>18</v>
      </c>
      <c r="BN547">
        <f t="shared" si="62"/>
        <v>2</v>
      </c>
      <c r="BO547">
        <f>VLOOKUP('Ответы на форму (1)'!BM547,ОбъемИнфы,2,FALSE)</f>
        <v>0</v>
      </c>
      <c r="BP547">
        <f>VLOOKUP('Ответы на форму (1)'!BN547,ОбъемИнфы,2,FALSE)</f>
        <v>3</v>
      </c>
      <c r="BQ547">
        <f>VLOOKUP('Ответы на форму (1)'!BO547,ОбъемИнфы,2,FALSE)</f>
        <v>3</v>
      </c>
      <c r="BR547">
        <f>VLOOKUP('Ответы на форму (1)'!BP547,ОбъемИнфы,2,FALSE)</f>
        <v>3</v>
      </c>
      <c r="BS547">
        <f>VLOOKUP('Ответы на форму (1)'!BQ547,ОбъемИнфы,2,FALSE)</f>
        <v>1</v>
      </c>
      <c r="BT547">
        <f>VLOOKUP('Ответы на форму (1)'!BR547,ОбъемИнфы,2,FALSE)</f>
        <v>2</v>
      </c>
      <c r="BU547">
        <f>VLOOKUP('Ответы на форму (1)'!BS547,ОбъемИнфы,2,FALSE)</f>
        <v>2</v>
      </c>
      <c r="BV547">
        <f>VLOOKUP('Ответы на форму (1)'!BT547,ОбъемИнфы,2,FALSE)</f>
        <v>0</v>
      </c>
      <c r="BW547">
        <f>IF('Ответы на форму (1)'!BU547&gt;2,"много",'Ответы на форму (1)'!BU547)</f>
        <v>1</v>
      </c>
      <c r="BX547">
        <f>VLOOKUP('Ответы на форму (1)'!BV547,Блыки,2,FALSE)</f>
        <v>0</v>
      </c>
      <c r="BY547">
        <f>IF('Ответы на форму (1)'!BY547="","",'Ответы на форму (1)'!BY547)</f>
        <v>8</v>
      </c>
      <c r="BZ547" t="str">
        <f t="shared" si="58"/>
        <v>Да</v>
      </c>
    </row>
    <row r="548" spans="1:78" x14ac:dyDescent="0.35">
      <c r="A548">
        <f>IF('Ответы на форму (1)'!B548="М",1,0)</f>
        <v>0</v>
      </c>
      <c r="B548">
        <f>'Ответы на форму (1)'!C548</f>
        <v>33</v>
      </c>
      <c r="C548">
        <f>VLOOKUP('Ответы на форму (1)'!G548,Успевание,2,FALSE)</f>
        <v>4</v>
      </c>
      <c r="D548">
        <f>VLOOKUP('Ответы на форму (1)'!H548,Успевание,2,FALSE)</f>
        <v>2</v>
      </c>
      <c r="E548">
        <f t="shared" si="59"/>
        <v>1</v>
      </c>
      <c r="F548">
        <f>VLOOKUP('Ответы на форму (1)'!I548,ШкалаРомека,2,FALSE)</f>
        <v>3</v>
      </c>
      <c r="G548">
        <f>VLOOKUP('Ответы на форму (1)'!J548,ШкалаРомека,2,FALSE)</f>
        <v>3</v>
      </c>
      <c r="H548">
        <f>VLOOKUP('Ответы на форму (1)'!K548,ШкалаРомека,2,FALSE)</f>
        <v>3</v>
      </c>
      <c r="I548">
        <f>VLOOKUP('Ответы на форму (1)'!L548,ШкалаРомека,2,FALSE)</f>
        <v>2</v>
      </c>
      <c r="J548">
        <f>VLOOKUP('Ответы на форму (1)'!M548,ШкалаРомека,2,FALSE)</f>
        <v>2</v>
      </c>
      <c r="K548">
        <f>VLOOKUP('Ответы на форму (1)'!N548,ШкалаРомека,2,FALSE)</f>
        <v>3</v>
      </c>
      <c r="L548">
        <f>VLOOKUP('Ответы на форму (1)'!O548,ШкалаРомека,2,FALSE)</f>
        <v>2</v>
      </c>
      <c r="M548">
        <f>VLOOKUP('Ответы на форму (1)'!P548,ШкалаРомека,2,FALSE)</f>
        <v>2</v>
      </c>
      <c r="N548">
        <f>VLOOKUP('Ответы на форму (1)'!Q548,ШкалаРомека,2,FALSE)</f>
        <v>2</v>
      </c>
      <c r="O548">
        <f>VLOOKUP('Ответы на форму (1)'!R548,ШкалаРомека,2,FALSE)</f>
        <v>3</v>
      </c>
      <c r="P548">
        <f t="shared" si="63"/>
        <v>25</v>
      </c>
      <c r="Q548">
        <f>VLOOKUP('Ответы на форму (1)'!S548,ЧастотаПрактик,2,FALSE)</f>
        <v>1</v>
      </c>
      <c r="R548">
        <f>VLOOKUP('Ответы на форму (1)'!T548,ЧастотаПрактик,2,FALSE)</f>
        <v>0</v>
      </c>
      <c r="S548">
        <f>VLOOKUP('Ответы на форму (1)'!U548,ЧастотаПрактик,2,FALSE)</f>
        <v>4</v>
      </c>
      <c r="T548">
        <f>VLOOKUP('Ответы на форму (1)'!V548,ЧастотаПрактик,2,FALSE)</f>
        <v>4</v>
      </c>
      <c r="U548">
        <f>VLOOKUP('Ответы на форму (1)'!W548,ЧастотаПрактик,2,FALSE)</f>
        <v>0</v>
      </c>
      <c r="V548">
        <f>VLOOKUP('Ответы на форму (1)'!X548,ЧастотаПрактик,2,FALSE)</f>
        <v>0</v>
      </c>
      <c r="W548">
        <f>VLOOKUP('Ответы на форму (1)'!Y548,ЧастотаПрактик,2,FALSE)</f>
        <v>3</v>
      </c>
      <c r="X548">
        <f>VLOOKUP('Ответы на форму (1)'!Z548,ЧастотаПрактик,2,FALSE)</f>
        <v>4</v>
      </c>
      <c r="Y548">
        <f>VLOOKUP('Ответы на форму (1)'!AA548,ЧастотаПрактик,2,FALSE)</f>
        <v>3</v>
      </c>
      <c r="Z548">
        <f>VLOOKUP('Ответы на форму (1)'!AB548,ЧастотаПрактик,2,FALSE)</f>
        <v>4</v>
      </c>
      <c r="AA548">
        <f>VLOOKUP('Ответы на форму (1)'!AC548,ЧастотаПрактик,2,FALSE)</f>
        <v>2</v>
      </c>
      <c r="AB548">
        <f>VLOOKUP('Ответы на форму (1)'!AD548,ЧастотаПрактик,2,FALSE)</f>
        <v>2</v>
      </c>
      <c r="AC548">
        <f>VLOOKUP('Ответы на форму (1)'!AE548,ЧастотаПрактик,2,FALSE)</f>
        <v>2</v>
      </c>
      <c r="AD548">
        <f>VLOOKUP('Ответы на форму (1)'!AF548,ЧастотаПрактик,2,FALSE)</f>
        <v>4</v>
      </c>
      <c r="AE548">
        <f>VLOOKUP('Ответы на форму (1)'!AG548,ДаПочтиНет,2,FALSE)</f>
        <v>2</v>
      </c>
      <c r="AF548">
        <f>VLOOKUP('Ответы на форму (1)'!AH548,ДаПочтиНет,2,FALSE)</f>
        <v>2</v>
      </c>
      <c r="AG548">
        <f>VLOOKUP('Ответы на форму (1)'!AI548,ДаПочтиНет,2,FALSE)</f>
        <v>0</v>
      </c>
      <c r="AH548">
        <f>VLOOKUP('Ответы на форму (1)'!AJ548,ДаПочтиНет,2,FALSE)</f>
        <v>0</v>
      </c>
      <c r="AI548">
        <f>VLOOKUP('Ответы на форму (1)'!AK548,ДаПочтиНет,2,FALSE)</f>
        <v>0</v>
      </c>
      <c r="AJ548">
        <f>VLOOKUP('Ответы на форму (1)'!AL548,ДаПочтиНет,2,FALSE)</f>
        <v>0</v>
      </c>
      <c r="AK548">
        <f>VLOOKUP('Ответы на форму (1)'!AM548,ДаПочтиНет,2,FALSE)</f>
        <v>0</v>
      </c>
      <c r="AL548">
        <f>VLOOKUP('Ответы на форму (1)'!AN548,ДаПочтиНет,2,FALSE)</f>
        <v>0</v>
      </c>
      <c r="AM548">
        <f>VLOOKUP('Ответы на форму (1)'!AO548,ДаПочтиНет,2,FALSE)</f>
        <v>2</v>
      </c>
      <c r="AN548">
        <f t="shared" si="60"/>
        <v>35</v>
      </c>
      <c r="AO548">
        <f>VLOOKUP('Ответы на форму (1)'!AP548,ДаПочтиНет,2,FALSE)</f>
        <v>0</v>
      </c>
      <c r="AP548">
        <f>VLOOKUP('Ответы на форму (1)'!AQ548,ОбразЖизни,2,FALSE)</f>
        <v>2</v>
      </c>
      <c r="AQ548">
        <f>VLOOKUP('Ответы на форму (1)'!AR548,ОбразЖизни,2,FALSE)</f>
        <v>0</v>
      </c>
      <c r="AR548">
        <f>VLOOKUP('Ответы на форму (1)'!AS548,ОбразЖизни,2,FALSE)</f>
        <v>0</v>
      </c>
      <c r="AS548">
        <f>VLOOKUP('Ответы на форму (1)'!AT548,ОбразЖизни,2,FALSE)</f>
        <v>2</v>
      </c>
      <c r="AT548">
        <f>VLOOKUP('Ответы на форму (1)'!AU548,ОбразЖизни,2,FALSE)</f>
        <v>2</v>
      </c>
      <c r="AU548">
        <f>VLOOKUP('Ответы на форму (1)'!AV548,ОбразЖизни,2,FALSE)</f>
        <v>2</v>
      </c>
      <c r="AV548">
        <f>'Ответы на форму (1)'!AW548</f>
        <v>6</v>
      </c>
      <c r="AW548">
        <f>IF('Ответы на форму (1)'!AX548="",0,1)</f>
        <v>0</v>
      </c>
      <c r="AX548">
        <f>VLOOKUP('Ответы на форму (1)'!AY548,Курение,2,FALSE)</f>
        <v>1</v>
      </c>
      <c r="AY548">
        <f>VLOOKUP('Ответы на форму (1)'!AZ548,Алкоголь,2,FALSE)</f>
        <v>2</v>
      </c>
      <c r="AZ548">
        <f>VLOOKUP('Ответы на форму (1)'!BA548,СемейныйОпыт,2,FALSE)</f>
        <v>1</v>
      </c>
      <c r="BA548">
        <f>'Ответы на форму (1)'!BB548</f>
        <v>2</v>
      </c>
      <c r="BB548">
        <f>IF('Ответы на форму (1)'!BC548="",0,VLOOKUP('Ответы на форму (1)'!BC548,УровниЗнакомства,2,FALSE))</f>
        <v>1</v>
      </c>
      <c r="BC548">
        <f>IF('Ответы на форму (1)'!BD548="",0,VLOOKUP('Ответы на форму (1)'!BD548,УровниЗнакомства,2,FALSE))</f>
        <v>1</v>
      </c>
      <c r="BD548">
        <f>IF('Ответы на форму (1)'!BE548="",0,VLOOKUP('Ответы на форму (1)'!BE548,УровниЗнакомства,2,FALSE))</f>
        <v>1</v>
      </c>
      <c r="BE548">
        <f>IF('Ответы на форму (1)'!BF548="",0,VLOOKUP('Ответы на форму (1)'!BF548,УровниЗнакомства,2,FALSE))</f>
        <v>0</v>
      </c>
      <c r="BF548">
        <f>IF('Ответы на форму (1)'!BG548="",0,VLOOKUP('Ответы на форму (1)'!BG548,УровниЗнакомства,2,FALSE))</f>
        <v>0</v>
      </c>
      <c r="BG548">
        <f>IF('Ответы на форму (1)'!BH548="",0,VLOOKUP('Ответы на форму (1)'!BH548,УровниЗнакомства,2,FALSE))</f>
        <v>0</v>
      </c>
      <c r="BH548">
        <f t="shared" si="64"/>
        <v>3</v>
      </c>
      <c r="BI548">
        <f>VLOOKUP('Ответы на форму (1)'!BI548,ТараканоБалл,2,FALSE)</f>
        <v>3</v>
      </c>
      <c r="BJ548">
        <f>VLOOKUP('Ответы на форму (1)'!BJ548,ТараканоБалл,2,FALSE)</f>
        <v>4</v>
      </c>
      <c r="BK548">
        <f>VLOOKUP('Ответы на форму (1)'!BK548,ТараканоБалл,2,FALSE)</f>
        <v>5</v>
      </c>
      <c r="BL548">
        <f>VLOOKUP('Ответы на форму (1)'!BL548,ТараканоБалл,2,FALSE)</f>
        <v>4</v>
      </c>
      <c r="BM548">
        <f t="shared" si="61"/>
        <v>16</v>
      </c>
      <c r="BN548">
        <f t="shared" si="62"/>
        <v>2</v>
      </c>
      <c r="BO548">
        <f>VLOOKUP('Ответы на форму (1)'!BM548,ОбъемИнфы,2,FALSE)</f>
        <v>4</v>
      </c>
      <c r="BP548">
        <f>VLOOKUP('Ответы на форму (1)'!BN548,ОбъемИнфы,2,FALSE)</f>
        <v>3</v>
      </c>
      <c r="BQ548">
        <f>VLOOKUP('Ответы на форму (1)'!BO548,ОбъемИнфы,2,FALSE)</f>
        <v>3</v>
      </c>
      <c r="BR548">
        <f>VLOOKUP('Ответы на форму (1)'!BP548,ОбъемИнфы,2,FALSE)</f>
        <v>4</v>
      </c>
      <c r="BS548">
        <f>VLOOKUP('Ответы на форму (1)'!BQ548,ОбъемИнфы,2,FALSE)</f>
        <v>4</v>
      </c>
      <c r="BT548">
        <f>VLOOKUP('Ответы на форму (1)'!BR548,ОбъемИнфы,2,FALSE)</f>
        <v>4</v>
      </c>
      <c r="BU548">
        <f>VLOOKUP('Ответы на форму (1)'!BS548,ОбъемИнфы,2,FALSE)</f>
        <v>0</v>
      </c>
      <c r="BV548">
        <f>VLOOKUP('Ответы на форму (1)'!BT548,ОбъемИнфы,2,FALSE)</f>
        <v>1</v>
      </c>
      <c r="BW548">
        <f>IF('Ответы на форму (1)'!BU548&gt;2,"много",'Ответы на форму (1)'!BU548)</f>
        <v>2</v>
      </c>
      <c r="BX548">
        <f>VLOOKUP('Ответы на форму (1)'!BV548,Блыки,2,FALSE)</f>
        <v>0</v>
      </c>
      <c r="BY548">
        <f>IF('Ответы на форму (1)'!BY548="","",'Ответы на форму (1)'!BY548)</f>
        <v>6</v>
      </c>
      <c r="BZ548" t="str">
        <f t="shared" si="58"/>
        <v>Да</v>
      </c>
    </row>
    <row r="549" spans="1:78" x14ac:dyDescent="0.35">
      <c r="A549">
        <f>IF('Ответы на форму (1)'!B549="М",1,0)</f>
        <v>0</v>
      </c>
      <c r="B549">
        <f>'Ответы на форму (1)'!C549</f>
        <v>30</v>
      </c>
      <c r="C549">
        <f>VLOOKUP('Ответы на форму (1)'!G549,Успевание,2,FALSE)</f>
        <v>3</v>
      </c>
      <c r="D549">
        <f>VLOOKUP('Ответы на форму (1)'!H549,Успевание,2,FALSE)</f>
        <v>2</v>
      </c>
      <c r="E549">
        <f t="shared" si="59"/>
        <v>1</v>
      </c>
      <c r="F549">
        <f>VLOOKUP('Ответы на форму (1)'!I549,ШкалаРомека,2,FALSE)</f>
        <v>3</v>
      </c>
      <c r="G549">
        <f>VLOOKUP('Ответы на форму (1)'!J549,ШкалаРомека,2,FALSE)</f>
        <v>2</v>
      </c>
      <c r="H549">
        <f>VLOOKUP('Ответы на форму (1)'!K549,ШкалаРомека,2,FALSE)</f>
        <v>2</v>
      </c>
      <c r="I549">
        <f>VLOOKUP('Ответы на форму (1)'!L549,ШкалаРомека,2,FALSE)</f>
        <v>2</v>
      </c>
      <c r="J549">
        <f>VLOOKUP('Ответы на форму (1)'!M549,ШкалаРомека,2,FALSE)</f>
        <v>3</v>
      </c>
      <c r="K549">
        <f>VLOOKUP('Ответы на форму (1)'!N549,ШкалаРомека,2,FALSE)</f>
        <v>3</v>
      </c>
      <c r="L549">
        <f>VLOOKUP('Ответы на форму (1)'!O549,ШкалаРомека,2,FALSE)</f>
        <v>2</v>
      </c>
      <c r="M549">
        <f>VLOOKUP('Ответы на форму (1)'!P549,ШкалаРомека,2,FALSE)</f>
        <v>3</v>
      </c>
      <c r="N549">
        <f>VLOOKUP('Ответы на форму (1)'!Q549,ШкалаРомека,2,FALSE)</f>
        <v>2</v>
      </c>
      <c r="O549">
        <f>VLOOKUP('Ответы на форму (1)'!R549,ШкалаРомека,2,FALSE)</f>
        <v>2</v>
      </c>
      <c r="P549">
        <f t="shared" si="63"/>
        <v>24</v>
      </c>
      <c r="Q549">
        <f>VLOOKUP('Ответы на форму (1)'!S549,ЧастотаПрактик,2,FALSE)</f>
        <v>1</v>
      </c>
      <c r="R549">
        <f>VLOOKUP('Ответы на форму (1)'!T549,ЧастотаПрактик,2,FALSE)</f>
        <v>1</v>
      </c>
      <c r="S549">
        <f>VLOOKUP('Ответы на форму (1)'!U549,ЧастотаПрактик,2,FALSE)</f>
        <v>1</v>
      </c>
      <c r="T549">
        <f>VLOOKUP('Ответы на форму (1)'!V549,ЧастотаПрактик,2,FALSE)</f>
        <v>0</v>
      </c>
      <c r="U549">
        <f>VLOOKUP('Ответы на форму (1)'!W549,ЧастотаПрактик,2,FALSE)</f>
        <v>1</v>
      </c>
      <c r="V549">
        <f>VLOOKUP('Ответы на форму (1)'!X549,ЧастотаПрактик,2,FALSE)</f>
        <v>1</v>
      </c>
      <c r="W549">
        <f>VLOOKUP('Ответы на форму (1)'!Y549,ЧастотаПрактик,2,FALSE)</f>
        <v>1</v>
      </c>
      <c r="X549">
        <f>VLOOKUP('Ответы на форму (1)'!Z549,ЧастотаПрактик,2,FALSE)</f>
        <v>0</v>
      </c>
      <c r="Y549">
        <f>VLOOKUP('Ответы на форму (1)'!AA549,ЧастотаПрактик,2,FALSE)</f>
        <v>1</v>
      </c>
      <c r="Z549">
        <f>VLOOKUP('Ответы на форму (1)'!AB549,ЧастотаПрактик,2,FALSE)</f>
        <v>2</v>
      </c>
      <c r="AA549">
        <f>VLOOKUP('Ответы на форму (1)'!AC549,ЧастотаПрактик,2,FALSE)</f>
        <v>2</v>
      </c>
      <c r="AB549">
        <f>VLOOKUP('Ответы на форму (1)'!AD549,ЧастотаПрактик,2,FALSE)</f>
        <v>1</v>
      </c>
      <c r="AC549">
        <f>VLOOKUP('Ответы на форму (1)'!AE549,ЧастотаПрактик,2,FALSE)</f>
        <v>2</v>
      </c>
      <c r="AD549">
        <f>VLOOKUP('Ответы на форму (1)'!AF549,ЧастотаПрактик,2,FALSE)</f>
        <v>2</v>
      </c>
      <c r="AE549">
        <f>VLOOKUP('Ответы на форму (1)'!AG549,ДаПочтиНет,2,FALSE)</f>
        <v>1</v>
      </c>
      <c r="AF549">
        <f>VLOOKUP('Ответы на форму (1)'!AH549,ДаПочтиНет,2,FALSE)</f>
        <v>1</v>
      </c>
      <c r="AG549">
        <f>VLOOKUP('Ответы на форму (1)'!AI549,ДаПочтиНет,2,FALSE)</f>
        <v>0</v>
      </c>
      <c r="AH549">
        <f>VLOOKUP('Ответы на форму (1)'!AJ549,ДаПочтиНет,2,FALSE)</f>
        <v>0</v>
      </c>
      <c r="AI549">
        <f>VLOOKUP('Ответы на форму (1)'!AK549,ДаПочтиНет,2,FALSE)</f>
        <v>0</v>
      </c>
      <c r="AJ549">
        <f>VLOOKUP('Ответы на форму (1)'!AL549,ДаПочтиНет,2,FALSE)</f>
        <v>0</v>
      </c>
      <c r="AK549">
        <f>VLOOKUP('Ответы на форму (1)'!AM549,ДаПочтиНет,2,FALSE)</f>
        <v>0</v>
      </c>
      <c r="AL549">
        <f>VLOOKUP('Ответы на форму (1)'!AN549,ДаПочтиНет,2,FALSE)</f>
        <v>0</v>
      </c>
      <c r="AM549">
        <f>VLOOKUP('Ответы на форму (1)'!AO549,ДаПочтиНет,2,FALSE)</f>
        <v>1</v>
      </c>
      <c r="AN549">
        <f t="shared" si="60"/>
        <v>17</v>
      </c>
      <c r="AO549">
        <f>VLOOKUP('Ответы на форму (1)'!AP549,ДаПочтиНет,2,FALSE)</f>
        <v>2</v>
      </c>
      <c r="AP549">
        <f>VLOOKUP('Ответы на форму (1)'!AQ549,ОбразЖизни,2,FALSE)</f>
        <v>2</v>
      </c>
      <c r="AQ549">
        <f>VLOOKUP('Ответы на форму (1)'!AR549,ОбразЖизни,2,FALSE)</f>
        <v>0</v>
      </c>
      <c r="AR549">
        <f>VLOOKUP('Ответы на форму (1)'!AS549,ОбразЖизни,2,FALSE)</f>
        <v>2</v>
      </c>
      <c r="AS549">
        <f>VLOOKUP('Ответы на форму (1)'!AT549,ОбразЖизни,2,FALSE)</f>
        <v>4</v>
      </c>
      <c r="AT549">
        <f>VLOOKUP('Ответы на форму (1)'!AU549,ОбразЖизни,2,FALSE)</f>
        <v>2</v>
      </c>
      <c r="AU549">
        <f>VLOOKUP('Ответы на форму (1)'!AV549,ОбразЖизни,2,FALSE)</f>
        <v>1</v>
      </c>
      <c r="AV549">
        <f>'Ответы на форму (1)'!AW549</f>
        <v>6</v>
      </c>
      <c r="AW549">
        <f>IF('Ответы на форму (1)'!AX549="",0,1)</f>
        <v>0</v>
      </c>
      <c r="AX549">
        <f>VLOOKUP('Ответы на форму (1)'!AY549,Курение,2,FALSE)</f>
        <v>0</v>
      </c>
      <c r="AY549">
        <f>VLOOKUP('Ответы на форму (1)'!AZ549,Алкоголь,2,FALSE)</f>
        <v>1</v>
      </c>
      <c r="AZ549">
        <f>VLOOKUP('Ответы на форму (1)'!BA549,СемейныйОпыт,2,FALSE)</f>
        <v>0</v>
      </c>
      <c r="BA549">
        <f>'Ответы на форму (1)'!BB549</f>
        <v>2</v>
      </c>
      <c r="BB549">
        <f>IF('Ответы на форму (1)'!BC549="",0,VLOOKUP('Ответы на форму (1)'!BC549,УровниЗнакомства,2,FALSE))</f>
        <v>1</v>
      </c>
      <c r="BC549">
        <f>IF('Ответы на форму (1)'!BD549="",0,VLOOKUP('Ответы на форму (1)'!BD549,УровниЗнакомства,2,FALSE))</f>
        <v>1</v>
      </c>
      <c r="BD549">
        <f>IF('Ответы на форму (1)'!BE549="",0,VLOOKUP('Ответы на форму (1)'!BE549,УровниЗнакомства,2,FALSE))</f>
        <v>0</v>
      </c>
      <c r="BE549">
        <f>IF('Ответы на форму (1)'!BF549="",0,VLOOKUP('Ответы на форму (1)'!BF549,УровниЗнакомства,2,FALSE))</f>
        <v>0</v>
      </c>
      <c r="BF549">
        <f>IF('Ответы на форму (1)'!BG549="",0,VLOOKUP('Ответы на форму (1)'!BG549,УровниЗнакомства,2,FALSE))</f>
        <v>0</v>
      </c>
      <c r="BG549">
        <f>IF('Ответы на форму (1)'!BH549="",0,VLOOKUP('Ответы на форму (1)'!BH549,УровниЗнакомства,2,FALSE))</f>
        <v>0</v>
      </c>
      <c r="BH549">
        <f t="shared" si="64"/>
        <v>2</v>
      </c>
      <c r="BI549">
        <f>VLOOKUP('Ответы на форму (1)'!BI549,ТараканоБалл,2,FALSE)</f>
        <v>4</v>
      </c>
      <c r="BJ549">
        <f>VLOOKUP('Ответы на форму (1)'!BJ549,ТараканоБалл,2,FALSE)</f>
        <v>4</v>
      </c>
      <c r="BK549">
        <f>VLOOKUP('Ответы на форму (1)'!BK549,ТараканоБалл,2,FALSE)</f>
        <v>5</v>
      </c>
      <c r="BL549">
        <f>VLOOKUP('Ответы на форму (1)'!BL549,ТараканоБалл,2,FALSE)</f>
        <v>5</v>
      </c>
      <c r="BM549">
        <f t="shared" si="61"/>
        <v>18</v>
      </c>
      <c r="BN549">
        <f t="shared" si="62"/>
        <v>2</v>
      </c>
      <c r="BO549">
        <f>VLOOKUP('Ответы на форму (1)'!BM549,ОбъемИнфы,2,FALSE)</f>
        <v>3</v>
      </c>
      <c r="BP549">
        <f>VLOOKUP('Ответы на форму (1)'!BN549,ОбъемИнфы,2,FALSE)</f>
        <v>1</v>
      </c>
      <c r="BQ549">
        <f>VLOOKUP('Ответы на форму (1)'!BO549,ОбъемИнфы,2,FALSE)</f>
        <v>2</v>
      </c>
      <c r="BR549">
        <f>VLOOKUP('Ответы на форму (1)'!BP549,ОбъемИнфы,2,FALSE)</f>
        <v>0</v>
      </c>
      <c r="BS549">
        <f>VLOOKUP('Ответы на форму (1)'!BQ549,ОбъемИнфы,2,FALSE)</f>
        <v>3</v>
      </c>
      <c r="BT549">
        <f>VLOOKUP('Ответы на форму (1)'!BR549,ОбъемИнфы,2,FALSE)</f>
        <v>1</v>
      </c>
      <c r="BU549">
        <f>VLOOKUP('Ответы на форму (1)'!BS549,ОбъемИнфы,2,FALSE)</f>
        <v>2</v>
      </c>
      <c r="BV549">
        <f>VLOOKUP('Ответы на форму (1)'!BT549,ОбъемИнфы,2,FALSE)</f>
        <v>2</v>
      </c>
      <c r="BW549" t="str">
        <f>IF('Ответы на форму (1)'!BU549&gt;2,"много",'Ответы на форму (1)'!BU549)</f>
        <v>много</v>
      </c>
      <c r="BX549">
        <f>VLOOKUP('Ответы на форму (1)'!BV549,Блыки,2,FALSE)</f>
        <v>0</v>
      </c>
      <c r="BY549">
        <f>IF('Ответы на форму (1)'!BY549="","",'Ответы на форму (1)'!BY549)</f>
        <v>5</v>
      </c>
      <c r="BZ549" t="str">
        <f t="shared" si="58"/>
        <v>Да</v>
      </c>
    </row>
    <row r="550" spans="1:78" x14ac:dyDescent="0.35">
      <c r="A550">
        <f>IF('Ответы на форму (1)'!B550="М",1,0)</f>
        <v>0</v>
      </c>
      <c r="B550">
        <f>'Ответы на форму (1)'!C550</f>
        <v>31</v>
      </c>
      <c r="C550">
        <f>VLOOKUP('Ответы на форму (1)'!G550,Успевание,2,FALSE)</f>
        <v>3</v>
      </c>
      <c r="D550">
        <f>VLOOKUP('Ответы на форму (1)'!H550,Успевание,2,FALSE)</f>
        <v>3</v>
      </c>
      <c r="E550">
        <f t="shared" si="59"/>
        <v>0</v>
      </c>
      <c r="F550">
        <f>VLOOKUP('Ответы на форму (1)'!I550,ШкалаРомека,2,FALSE)</f>
        <v>3</v>
      </c>
      <c r="G550">
        <f>VLOOKUP('Ответы на форму (1)'!J550,ШкалаРомека,2,FALSE)</f>
        <v>3</v>
      </c>
      <c r="H550">
        <f>VLOOKUP('Ответы на форму (1)'!K550,ШкалаРомека,2,FALSE)</f>
        <v>3</v>
      </c>
      <c r="I550">
        <f>VLOOKUP('Ответы на форму (1)'!L550,ШкалаРомека,2,FALSE)</f>
        <v>2</v>
      </c>
      <c r="J550">
        <f>VLOOKUP('Ответы на форму (1)'!M550,ШкалаРомека,2,FALSE)</f>
        <v>3</v>
      </c>
      <c r="K550">
        <f>VLOOKUP('Ответы на форму (1)'!N550,ШкалаРомека,2,FALSE)</f>
        <v>3</v>
      </c>
      <c r="L550">
        <f>VLOOKUP('Ответы на форму (1)'!O550,ШкалаРомека,2,FALSE)</f>
        <v>3</v>
      </c>
      <c r="M550">
        <f>VLOOKUP('Ответы на форму (1)'!P550,ШкалаРомека,2,FALSE)</f>
        <v>3</v>
      </c>
      <c r="N550">
        <f>VLOOKUP('Ответы на форму (1)'!Q550,ШкалаРомека,2,FALSE)</f>
        <v>3</v>
      </c>
      <c r="O550">
        <f>VLOOKUP('Ответы на форму (1)'!R550,ШкалаРомека,2,FALSE)</f>
        <v>3</v>
      </c>
      <c r="P550">
        <f t="shared" si="63"/>
        <v>29</v>
      </c>
      <c r="Q550">
        <f>VLOOKUP('Ответы на форму (1)'!S550,ЧастотаПрактик,2,FALSE)</f>
        <v>2</v>
      </c>
      <c r="R550">
        <f>VLOOKUP('Ответы на форму (1)'!T550,ЧастотаПрактик,2,FALSE)</f>
        <v>3</v>
      </c>
      <c r="S550">
        <f>VLOOKUP('Ответы на форму (1)'!U550,ЧастотаПрактик,2,FALSE)</f>
        <v>3</v>
      </c>
      <c r="T550">
        <f>VLOOKUP('Ответы на форму (1)'!V550,ЧастотаПрактик,2,FALSE)</f>
        <v>1</v>
      </c>
      <c r="U550">
        <f>VLOOKUP('Ответы на форму (1)'!W550,ЧастотаПрактик,2,FALSE)</f>
        <v>1</v>
      </c>
      <c r="V550">
        <f>VLOOKUP('Ответы на форму (1)'!X550,ЧастотаПрактик,2,FALSE)</f>
        <v>0</v>
      </c>
      <c r="W550">
        <f>VLOOKUP('Ответы на форму (1)'!Y550,ЧастотаПрактик,2,FALSE)</f>
        <v>2</v>
      </c>
      <c r="X550">
        <f>VLOOKUP('Ответы на форму (1)'!Z550,ЧастотаПрактик,2,FALSE)</f>
        <v>2</v>
      </c>
      <c r="Y550">
        <f>VLOOKUP('Ответы на форму (1)'!AA550,ЧастотаПрактик,2,FALSE)</f>
        <v>2</v>
      </c>
      <c r="Z550">
        <f>VLOOKUP('Ответы на форму (1)'!AB550,ЧастотаПрактик,2,FALSE)</f>
        <v>3</v>
      </c>
      <c r="AA550">
        <f>VLOOKUP('Ответы на форму (1)'!AC550,ЧастотаПрактик,2,FALSE)</f>
        <v>3</v>
      </c>
      <c r="AB550">
        <f>VLOOKUP('Ответы на форму (1)'!AD550,ЧастотаПрактик,2,FALSE)</f>
        <v>1</v>
      </c>
      <c r="AC550">
        <f>VLOOKUP('Ответы на форму (1)'!AE550,ЧастотаПрактик,2,FALSE)</f>
        <v>1</v>
      </c>
      <c r="AD550">
        <f>VLOOKUP('Ответы на форму (1)'!AF550,ЧастотаПрактик,2,FALSE)</f>
        <v>3</v>
      </c>
      <c r="AE550">
        <f>VLOOKUP('Ответы на форму (1)'!AG550,ДаПочтиНет,2,FALSE)</f>
        <v>2</v>
      </c>
      <c r="AF550">
        <f>VLOOKUP('Ответы на форму (1)'!AH550,ДаПочтиНет,2,FALSE)</f>
        <v>2</v>
      </c>
      <c r="AG550">
        <f>VLOOKUP('Ответы на форму (1)'!AI550,ДаПочтиНет,2,FALSE)</f>
        <v>2</v>
      </c>
      <c r="AH550">
        <f>VLOOKUP('Ответы на форму (1)'!AJ550,ДаПочтиНет,2,FALSE)</f>
        <v>0</v>
      </c>
      <c r="AI550">
        <f>VLOOKUP('Ответы на форму (1)'!AK550,ДаПочтиНет,2,FALSE)</f>
        <v>1</v>
      </c>
      <c r="AJ550">
        <f>VLOOKUP('Ответы на форму (1)'!AL550,ДаПочтиНет,2,FALSE)</f>
        <v>2</v>
      </c>
      <c r="AK550">
        <f>VLOOKUP('Ответы на форму (1)'!AM550,ДаПочтиНет,2,FALSE)</f>
        <v>0</v>
      </c>
      <c r="AL550">
        <f>VLOOKUP('Ответы на форму (1)'!AN550,ДаПочтиНет,2,FALSE)</f>
        <v>0</v>
      </c>
      <c r="AM550">
        <f>VLOOKUP('Ответы на форму (1)'!AO550,ДаПочтиНет,2,FALSE)</f>
        <v>2</v>
      </c>
      <c r="AN550">
        <f t="shared" si="60"/>
        <v>35</v>
      </c>
      <c r="AO550">
        <f>VLOOKUP('Ответы на форму (1)'!AP550,ДаПочтиНет,2,FALSE)</f>
        <v>2</v>
      </c>
      <c r="AP550">
        <f>VLOOKUP('Ответы на форму (1)'!AQ550,ОбразЖизни,2,FALSE)</f>
        <v>3</v>
      </c>
      <c r="AQ550">
        <f>VLOOKUP('Ответы на форму (1)'!AR550,ОбразЖизни,2,FALSE)</f>
        <v>3</v>
      </c>
      <c r="AR550">
        <f>VLOOKUP('Ответы на форму (1)'!AS550,ОбразЖизни,2,FALSE)</f>
        <v>1</v>
      </c>
      <c r="AS550">
        <f>VLOOKUP('Ответы на форму (1)'!AT550,ОбразЖизни,2,FALSE)</f>
        <v>2</v>
      </c>
      <c r="AT550">
        <f>VLOOKUP('Ответы на форму (1)'!AU550,ОбразЖизни,2,FALSE)</f>
        <v>2</v>
      </c>
      <c r="AU550">
        <f>VLOOKUP('Ответы на форму (1)'!AV550,ОбразЖизни,2,FALSE)</f>
        <v>2</v>
      </c>
      <c r="AV550">
        <f>'Ответы на форму (1)'!AW550</f>
        <v>7</v>
      </c>
      <c r="AW550">
        <f>IF('Ответы на форму (1)'!AX550="",0,1)</f>
        <v>1</v>
      </c>
      <c r="AX550">
        <f>VLOOKUP('Ответы на форму (1)'!AY550,Курение,2,FALSE)</f>
        <v>2</v>
      </c>
      <c r="AY550">
        <f>VLOOKUP('Ответы на форму (1)'!AZ550,Алкоголь,2,FALSE)</f>
        <v>2</v>
      </c>
      <c r="AZ550">
        <f>VLOOKUP('Ответы на форму (1)'!BA550,СемейныйОпыт,2,FALSE)</f>
        <v>1</v>
      </c>
      <c r="BA550">
        <f>'Ответы на форму (1)'!BB550</f>
        <v>1</v>
      </c>
      <c r="BB550">
        <f>IF('Ответы на форму (1)'!BC550="",0,VLOOKUP('Ответы на форму (1)'!BC550,УровниЗнакомства,2,FALSE))</f>
        <v>2</v>
      </c>
      <c r="BC550">
        <f>IF('Ответы на форму (1)'!BD550="",0,VLOOKUP('Ответы на форму (1)'!BD550,УровниЗнакомства,2,FALSE))</f>
        <v>3</v>
      </c>
      <c r="BD550">
        <f>IF('Ответы на форму (1)'!BE550="",0,VLOOKUP('Ответы на форму (1)'!BE550,УровниЗнакомства,2,FALSE))</f>
        <v>3</v>
      </c>
      <c r="BE550">
        <f>IF('Ответы на форму (1)'!BF550="",0,VLOOKUP('Ответы на форму (1)'!BF550,УровниЗнакомства,2,FALSE))</f>
        <v>4</v>
      </c>
      <c r="BF550">
        <f>IF('Ответы на форму (1)'!BG550="",0,VLOOKUP('Ответы на форму (1)'!BG550,УровниЗнакомства,2,FALSE))</f>
        <v>3</v>
      </c>
      <c r="BG550">
        <f>IF('Ответы на форму (1)'!BH550="",0,VLOOKUP('Ответы на форму (1)'!BH550,УровниЗнакомства,2,FALSE))</f>
        <v>0</v>
      </c>
      <c r="BH550">
        <f t="shared" si="64"/>
        <v>15</v>
      </c>
      <c r="BI550">
        <f>VLOOKUP('Ответы на форму (1)'!BI550,ТараканоБалл,2,FALSE)</f>
        <v>3</v>
      </c>
      <c r="BJ550">
        <f>VLOOKUP('Ответы на форму (1)'!BJ550,ТараканоБалл,2,FALSE)</f>
        <v>3</v>
      </c>
      <c r="BK550">
        <f>VLOOKUP('Ответы на форму (1)'!BK550,ТараканоБалл,2,FALSE)</f>
        <v>4</v>
      </c>
      <c r="BL550">
        <f>VLOOKUP('Ответы на форму (1)'!BL550,ТараканоБалл,2,FALSE)</f>
        <v>4</v>
      </c>
      <c r="BM550">
        <f t="shared" si="61"/>
        <v>14</v>
      </c>
      <c r="BN550">
        <f t="shared" si="62"/>
        <v>1</v>
      </c>
      <c r="BO550">
        <f>VLOOKUP('Ответы на форму (1)'!BM550,ОбъемИнфы,2,FALSE)</f>
        <v>4</v>
      </c>
      <c r="BP550">
        <f>VLOOKUP('Ответы на форму (1)'!BN550,ОбъемИнфы,2,FALSE)</f>
        <v>4</v>
      </c>
      <c r="BQ550">
        <f>VLOOKUP('Ответы на форму (1)'!BO550,ОбъемИнфы,2,FALSE)</f>
        <v>4</v>
      </c>
      <c r="BR550">
        <f>VLOOKUP('Ответы на форму (1)'!BP550,ОбъемИнфы,2,FALSE)</f>
        <v>4</v>
      </c>
      <c r="BS550">
        <f>VLOOKUP('Ответы на форму (1)'!BQ550,ОбъемИнфы,2,FALSE)</f>
        <v>3</v>
      </c>
      <c r="BT550">
        <f>VLOOKUP('Ответы на форму (1)'!BR550,ОбъемИнфы,2,FALSE)</f>
        <v>3</v>
      </c>
      <c r="BU550">
        <f>VLOOKUP('Ответы на форму (1)'!BS550,ОбъемИнфы,2,FALSE)</f>
        <v>0</v>
      </c>
      <c r="BV550">
        <f>VLOOKUP('Ответы на форму (1)'!BT550,ОбъемИнфы,2,FALSE)</f>
        <v>0</v>
      </c>
      <c r="BW550" t="str">
        <f>IF('Ответы на форму (1)'!BU550&gt;2,"много",'Ответы на форму (1)'!BU550)</f>
        <v>много</v>
      </c>
      <c r="BX550">
        <f>VLOOKUP('Ответы на форму (1)'!BV550,Блыки,2,FALSE)</f>
        <v>0</v>
      </c>
      <c r="BY550">
        <f>IF('Ответы на форму (1)'!BY550="","",'Ответы на форму (1)'!BY550)</f>
        <v>8</v>
      </c>
      <c r="BZ550" t="str">
        <f t="shared" si="58"/>
        <v>Да</v>
      </c>
    </row>
    <row r="551" spans="1:78" x14ac:dyDescent="0.35">
      <c r="A551">
        <f>IF('Ответы на форму (1)'!B551="М",1,0)</f>
        <v>1</v>
      </c>
      <c r="B551">
        <f>'Ответы на форму (1)'!C551</f>
        <v>37</v>
      </c>
      <c r="C551">
        <f>VLOOKUP('Ответы на форму (1)'!G551,Успевание,2,FALSE)</f>
        <v>3</v>
      </c>
      <c r="D551">
        <f>VLOOKUP('Ответы на форму (1)'!H551,Успевание,2,FALSE)</f>
        <v>3</v>
      </c>
      <c r="E551">
        <f t="shared" si="59"/>
        <v>0</v>
      </c>
      <c r="F551">
        <f>VLOOKUP('Ответы на форму (1)'!I551,ШкалаРомека,2,FALSE)</f>
        <v>4</v>
      </c>
      <c r="G551">
        <f>VLOOKUP('Ответы на форму (1)'!J551,ШкалаРомека,2,FALSE)</f>
        <v>4</v>
      </c>
      <c r="H551">
        <f>VLOOKUP('Ответы на форму (1)'!K551,ШкалаРомека,2,FALSE)</f>
        <v>3</v>
      </c>
      <c r="I551">
        <f>VLOOKUP('Ответы на форму (1)'!L551,ШкалаРомека,2,FALSE)</f>
        <v>3</v>
      </c>
      <c r="J551">
        <f>VLOOKUP('Ответы на форму (1)'!M551,ШкалаРомека,2,FALSE)</f>
        <v>3</v>
      </c>
      <c r="K551">
        <f>VLOOKUP('Ответы на форму (1)'!N551,ШкалаРомека,2,FALSE)</f>
        <v>4</v>
      </c>
      <c r="L551">
        <f>VLOOKUP('Ответы на форму (1)'!O551,ШкалаРомека,2,FALSE)</f>
        <v>4</v>
      </c>
      <c r="M551">
        <f>VLOOKUP('Ответы на форму (1)'!P551,ШкалаРомека,2,FALSE)</f>
        <v>3</v>
      </c>
      <c r="N551">
        <f>VLOOKUP('Ответы на форму (1)'!Q551,ШкалаРомека,2,FALSE)</f>
        <v>4</v>
      </c>
      <c r="O551">
        <f>VLOOKUP('Ответы на форму (1)'!R551,ШкалаРомека,2,FALSE)</f>
        <v>3</v>
      </c>
      <c r="P551">
        <f t="shared" si="63"/>
        <v>35</v>
      </c>
      <c r="Q551">
        <f>VLOOKUP('Ответы на форму (1)'!S551,ЧастотаПрактик,2,FALSE)</f>
        <v>2</v>
      </c>
      <c r="R551">
        <f>VLOOKUP('Ответы на форму (1)'!T551,ЧастотаПрактик,2,FALSE)</f>
        <v>1</v>
      </c>
      <c r="S551">
        <f>VLOOKUP('Ответы на форму (1)'!U551,ЧастотаПрактик,2,FALSE)</f>
        <v>2</v>
      </c>
      <c r="T551">
        <f>VLOOKUP('Ответы на форму (1)'!V551,ЧастотаПрактик,2,FALSE)</f>
        <v>3</v>
      </c>
      <c r="U551">
        <f>VLOOKUP('Ответы на форму (1)'!W551,ЧастотаПрактик,2,FALSE)</f>
        <v>2</v>
      </c>
      <c r="V551">
        <f>VLOOKUP('Ответы на форму (1)'!X551,ЧастотаПрактик,2,FALSE)</f>
        <v>4</v>
      </c>
      <c r="W551">
        <f>VLOOKUP('Ответы на форму (1)'!Y551,ЧастотаПрактик,2,FALSE)</f>
        <v>4</v>
      </c>
      <c r="X551">
        <f>VLOOKUP('Ответы на форму (1)'!Z551,ЧастотаПрактик,2,FALSE)</f>
        <v>3</v>
      </c>
      <c r="Y551">
        <f>VLOOKUP('Ответы на форму (1)'!AA551,ЧастотаПрактик,2,FALSE)</f>
        <v>4</v>
      </c>
      <c r="Z551">
        <f>VLOOKUP('Ответы на форму (1)'!AB551,ЧастотаПрактик,2,FALSE)</f>
        <v>3</v>
      </c>
      <c r="AA551">
        <f>VLOOKUP('Ответы на форму (1)'!AC551,ЧастотаПрактик,2,FALSE)</f>
        <v>4</v>
      </c>
      <c r="AB551">
        <f>VLOOKUP('Ответы на форму (1)'!AD551,ЧастотаПрактик,2,FALSE)</f>
        <v>3</v>
      </c>
      <c r="AC551">
        <f>VLOOKUP('Ответы на форму (1)'!AE551,ЧастотаПрактик,2,FALSE)</f>
        <v>3</v>
      </c>
      <c r="AD551">
        <f>VLOOKUP('Ответы на форму (1)'!AF551,ЧастотаПрактик,2,FALSE)</f>
        <v>4</v>
      </c>
      <c r="AE551">
        <f>VLOOKUP('Ответы на форму (1)'!AG551,ДаПочтиНет,2,FALSE)</f>
        <v>2</v>
      </c>
      <c r="AF551">
        <f>VLOOKUP('Ответы на форму (1)'!AH551,ДаПочтиНет,2,FALSE)</f>
        <v>2</v>
      </c>
      <c r="AG551">
        <f>VLOOKUP('Ответы на форму (1)'!AI551,ДаПочтиНет,2,FALSE)</f>
        <v>2</v>
      </c>
      <c r="AH551">
        <f>VLOOKUP('Ответы на форму (1)'!AJ551,ДаПочтиНет,2,FALSE)</f>
        <v>0</v>
      </c>
      <c r="AI551">
        <f>VLOOKUP('Ответы на форму (1)'!AK551,ДаПочтиНет,2,FALSE)</f>
        <v>2</v>
      </c>
      <c r="AJ551">
        <f>VLOOKUP('Ответы на форму (1)'!AL551,ДаПочтиНет,2,FALSE)</f>
        <v>2</v>
      </c>
      <c r="AK551">
        <f>VLOOKUP('Ответы на форму (1)'!AM551,ДаПочтиНет,2,FALSE)</f>
        <v>2</v>
      </c>
      <c r="AL551">
        <f>VLOOKUP('Ответы на форму (1)'!AN551,ДаПочтиНет,2,FALSE)</f>
        <v>2</v>
      </c>
      <c r="AM551">
        <f>VLOOKUP('Ответы на форму (1)'!AO551,ДаПочтиНет,2,FALSE)</f>
        <v>2</v>
      </c>
      <c r="AN551">
        <f t="shared" si="60"/>
        <v>55</v>
      </c>
      <c r="AO551">
        <f>VLOOKUP('Ответы на форму (1)'!AP551,ДаПочтиНет,2,FALSE)</f>
        <v>2</v>
      </c>
      <c r="AP551">
        <f>VLOOKUP('Ответы на форму (1)'!AQ551,ОбразЖизни,2,FALSE)</f>
        <v>4</v>
      </c>
      <c r="AQ551">
        <f>VLOOKUP('Ответы на форму (1)'!AR551,ОбразЖизни,2,FALSE)</f>
        <v>4</v>
      </c>
      <c r="AR551">
        <f>VLOOKUP('Ответы на форму (1)'!AS551,ОбразЖизни,2,FALSE)</f>
        <v>4</v>
      </c>
      <c r="AS551">
        <f>VLOOKUP('Ответы на форму (1)'!AT551,ОбразЖизни,2,FALSE)</f>
        <v>1</v>
      </c>
      <c r="AT551">
        <f>VLOOKUP('Ответы на форму (1)'!AU551,ОбразЖизни,2,FALSE)</f>
        <v>4</v>
      </c>
      <c r="AU551">
        <f>VLOOKUP('Ответы на форму (1)'!AV551,ОбразЖизни,2,FALSE)</f>
        <v>4</v>
      </c>
      <c r="AV551">
        <f>'Ответы на форму (1)'!AW551</f>
        <v>7</v>
      </c>
      <c r="AW551">
        <f>IF('Ответы на форму (1)'!AX551="",0,1)</f>
        <v>1</v>
      </c>
      <c r="AX551">
        <f>VLOOKUP('Ответы на форму (1)'!AY551,Курение,2,FALSE)</f>
        <v>0</v>
      </c>
      <c r="AY551">
        <f>VLOOKUP('Ответы на форму (1)'!AZ551,Алкоголь,2,FALSE)</f>
        <v>1</v>
      </c>
      <c r="AZ551">
        <f>VLOOKUP('Ответы на форму (1)'!BA551,СемейныйОпыт,2,FALSE)</f>
        <v>1</v>
      </c>
      <c r="BA551">
        <f>'Ответы на форму (1)'!BB551</f>
        <v>0</v>
      </c>
      <c r="BB551">
        <f>IF('Ответы на форму (1)'!BC551="",0,VLOOKUP('Ответы на форму (1)'!BC551,УровниЗнакомства,2,FALSE))</f>
        <v>2</v>
      </c>
      <c r="BC551">
        <f>IF('Ответы на форму (1)'!BD551="",0,VLOOKUP('Ответы на форму (1)'!BD551,УровниЗнакомства,2,FALSE))</f>
        <v>1</v>
      </c>
      <c r="BD551">
        <f>IF('Ответы на форму (1)'!BE551="",0,VLOOKUP('Ответы на форму (1)'!BE551,УровниЗнакомства,2,FALSE))</f>
        <v>3</v>
      </c>
      <c r="BE551">
        <f>IF('Ответы на форму (1)'!BF551="",0,VLOOKUP('Ответы на форму (1)'!BF551,УровниЗнакомства,2,FALSE))</f>
        <v>4</v>
      </c>
      <c r="BF551">
        <f>IF('Ответы на форму (1)'!BG551="",0,VLOOKUP('Ответы на форму (1)'!BG551,УровниЗнакомства,2,FALSE))</f>
        <v>0</v>
      </c>
      <c r="BG551">
        <f>IF('Ответы на форму (1)'!BH551="",0,VLOOKUP('Ответы на форму (1)'!BH551,УровниЗнакомства,2,FALSE))</f>
        <v>0</v>
      </c>
      <c r="BH551">
        <f t="shared" si="64"/>
        <v>10</v>
      </c>
      <c r="BI551">
        <f>VLOOKUP('Ответы на форму (1)'!BI551,ТараканоБалл,2,FALSE)</f>
        <v>4</v>
      </c>
      <c r="BJ551">
        <f>VLOOKUP('Ответы на форму (1)'!BJ551,ТараканоБалл,2,FALSE)</f>
        <v>4</v>
      </c>
      <c r="BK551">
        <f>VLOOKUP('Ответы на форму (1)'!BK551,ТараканоБалл,2,FALSE)</f>
        <v>4</v>
      </c>
      <c r="BL551">
        <f>VLOOKUP('Ответы на форму (1)'!BL551,ТараканоБалл,2,FALSE)</f>
        <v>5</v>
      </c>
      <c r="BM551">
        <f t="shared" si="61"/>
        <v>17</v>
      </c>
      <c r="BN551">
        <f t="shared" si="62"/>
        <v>2</v>
      </c>
      <c r="BO551">
        <f>VLOOKUP('Ответы на форму (1)'!BM551,ОбъемИнфы,2,FALSE)</f>
        <v>0</v>
      </c>
      <c r="BP551">
        <f>VLOOKUP('Ответы на форму (1)'!BN551,ОбъемИнфы,2,FALSE)</f>
        <v>3</v>
      </c>
      <c r="BQ551">
        <f>VLOOKUP('Ответы на форму (1)'!BO551,ОбъемИнфы,2,FALSE)</f>
        <v>3</v>
      </c>
      <c r="BR551">
        <f>VLOOKUP('Ответы на форму (1)'!BP551,ОбъемИнфы,2,FALSE)</f>
        <v>1</v>
      </c>
      <c r="BS551">
        <f>VLOOKUP('Ответы на форму (1)'!BQ551,ОбъемИнфы,2,FALSE)</f>
        <v>3</v>
      </c>
      <c r="BT551">
        <f>VLOOKUP('Ответы на форму (1)'!BR551,ОбъемИнфы,2,FALSE)</f>
        <v>2</v>
      </c>
      <c r="BU551">
        <f>VLOOKUP('Ответы на форму (1)'!BS551,ОбъемИнфы,2,FALSE)</f>
        <v>1</v>
      </c>
      <c r="BV551">
        <f>VLOOKUP('Ответы на форму (1)'!BT551,ОбъемИнфы,2,FALSE)</f>
        <v>0</v>
      </c>
      <c r="BW551">
        <f>IF('Ответы на форму (1)'!BU551&gt;2,"много",'Ответы на форму (1)'!BU551)</f>
        <v>2</v>
      </c>
      <c r="BX551">
        <f>VLOOKUP('Ответы на форму (1)'!BV551,Блыки,2,FALSE)</f>
        <v>0</v>
      </c>
      <c r="BY551">
        <f>IF('Ответы на форму (1)'!BY551="","",'Ответы на форму (1)'!BY551)</f>
        <v>8</v>
      </c>
      <c r="BZ551" t="str">
        <f t="shared" si="58"/>
        <v>Нет</v>
      </c>
    </row>
    <row r="552" spans="1:78" x14ac:dyDescent="0.35">
      <c r="A552">
        <f>IF('Ответы на форму (1)'!B552="М",1,0)</f>
        <v>1</v>
      </c>
      <c r="B552">
        <f>'Ответы на форму (1)'!C552</f>
        <v>25</v>
      </c>
      <c r="C552">
        <f>VLOOKUP('Ответы на форму (1)'!G552,Успевание,2,FALSE)</f>
        <v>3</v>
      </c>
      <c r="D552">
        <f>VLOOKUP('Ответы на форму (1)'!H552,Успевание,2,FALSE)</f>
        <v>5</v>
      </c>
      <c r="E552">
        <f t="shared" si="59"/>
        <v>-1</v>
      </c>
      <c r="F552">
        <f>VLOOKUP('Ответы на форму (1)'!I552,ШкалаРомека,2,FALSE)</f>
        <v>3</v>
      </c>
      <c r="G552">
        <f>VLOOKUP('Ответы на форму (1)'!J552,ШкалаРомека,2,FALSE)</f>
        <v>4</v>
      </c>
      <c r="H552">
        <f>VLOOKUP('Ответы на форму (1)'!K552,ШкалаРомека,2,FALSE)</f>
        <v>3</v>
      </c>
      <c r="I552">
        <f>VLOOKUP('Ответы на форму (1)'!L552,ШкалаРомека,2,FALSE)</f>
        <v>3</v>
      </c>
      <c r="J552">
        <f>VLOOKUP('Ответы на форму (1)'!M552,ШкалаРомека,2,FALSE)</f>
        <v>3</v>
      </c>
      <c r="K552">
        <f>VLOOKUP('Ответы на форму (1)'!N552,ШкалаРомека,2,FALSE)</f>
        <v>4</v>
      </c>
      <c r="L552">
        <f>VLOOKUP('Ответы на форму (1)'!O552,ШкалаРомека,2,FALSE)</f>
        <v>2</v>
      </c>
      <c r="M552">
        <f>VLOOKUP('Ответы на форму (1)'!P552,ШкалаРомека,2,FALSE)</f>
        <v>2</v>
      </c>
      <c r="N552">
        <f>VLOOKUP('Ответы на форму (1)'!Q552,ШкалаРомека,2,FALSE)</f>
        <v>2</v>
      </c>
      <c r="O552">
        <f>VLOOKUP('Ответы на форму (1)'!R552,ШкалаРомека,2,FALSE)</f>
        <v>3</v>
      </c>
      <c r="P552">
        <f t="shared" si="63"/>
        <v>29</v>
      </c>
      <c r="Q552">
        <f>VLOOKUP('Ответы на форму (1)'!S552,ЧастотаПрактик,2,FALSE)</f>
        <v>3</v>
      </c>
      <c r="R552">
        <f>VLOOKUP('Ответы на форму (1)'!T552,ЧастотаПрактик,2,FALSE)</f>
        <v>2</v>
      </c>
      <c r="S552">
        <f>VLOOKUP('Ответы на форму (1)'!U552,ЧастотаПрактик,2,FALSE)</f>
        <v>3</v>
      </c>
      <c r="T552">
        <f>VLOOKUP('Ответы на форму (1)'!V552,ЧастотаПрактик,2,FALSE)</f>
        <v>3</v>
      </c>
      <c r="U552">
        <f>VLOOKUP('Ответы на форму (1)'!W552,ЧастотаПрактик,2,FALSE)</f>
        <v>3</v>
      </c>
      <c r="V552">
        <f>VLOOKUP('Ответы на форму (1)'!X552,ЧастотаПрактик,2,FALSE)</f>
        <v>2</v>
      </c>
      <c r="W552">
        <f>VLOOKUP('Ответы на форму (1)'!Y552,ЧастотаПрактик,2,FALSE)</f>
        <v>3</v>
      </c>
      <c r="X552">
        <f>VLOOKUP('Ответы на форму (1)'!Z552,ЧастотаПрактик,2,FALSE)</f>
        <v>1</v>
      </c>
      <c r="Y552">
        <f>VLOOKUP('Ответы на форму (1)'!AA552,ЧастотаПрактик,2,FALSE)</f>
        <v>2</v>
      </c>
      <c r="Z552">
        <f>VLOOKUP('Ответы на форму (1)'!AB552,ЧастотаПрактик,2,FALSE)</f>
        <v>2</v>
      </c>
      <c r="AA552">
        <f>VLOOKUP('Ответы на форму (1)'!AC552,ЧастотаПрактик,2,FALSE)</f>
        <v>2</v>
      </c>
      <c r="AB552">
        <f>VLOOKUP('Ответы на форму (1)'!AD552,ЧастотаПрактик,2,FALSE)</f>
        <v>2</v>
      </c>
      <c r="AC552">
        <f>VLOOKUP('Ответы на форму (1)'!AE552,ЧастотаПрактик,2,FALSE)</f>
        <v>3</v>
      </c>
      <c r="AD552">
        <f>VLOOKUP('Ответы на форму (1)'!AF552,ЧастотаПрактик,2,FALSE)</f>
        <v>4</v>
      </c>
      <c r="AE552">
        <f>VLOOKUP('Ответы на форму (1)'!AG552,ДаПочтиНет,2,FALSE)</f>
        <v>2</v>
      </c>
      <c r="AF552">
        <f>VLOOKUP('Ответы на форму (1)'!AH552,ДаПочтиНет,2,FALSE)</f>
        <v>1</v>
      </c>
      <c r="AG552">
        <f>VLOOKUP('Ответы на форму (1)'!AI552,ДаПочтиНет,2,FALSE)</f>
        <v>2</v>
      </c>
      <c r="AH552">
        <f>VLOOKUP('Ответы на форму (1)'!AJ552,ДаПочтиНет,2,FALSE)</f>
        <v>0</v>
      </c>
      <c r="AI552">
        <f>VLOOKUP('Ответы на форму (1)'!AK552,ДаПочтиНет,2,FALSE)</f>
        <v>2</v>
      </c>
      <c r="AJ552">
        <f>VLOOKUP('Ответы на форму (1)'!AL552,ДаПочтиНет,2,FALSE)</f>
        <v>2</v>
      </c>
      <c r="AK552">
        <f>VLOOKUP('Ответы на форму (1)'!AM552,ДаПочтиНет,2,FALSE)</f>
        <v>2</v>
      </c>
      <c r="AL552">
        <f>VLOOKUP('Ответы на форму (1)'!AN552,ДаПочтиНет,2,FALSE)</f>
        <v>2</v>
      </c>
      <c r="AM552">
        <f>VLOOKUP('Ответы на форму (1)'!AO552,ДаПочтиНет,2,FALSE)</f>
        <v>2</v>
      </c>
      <c r="AN552">
        <f t="shared" si="60"/>
        <v>48</v>
      </c>
      <c r="AO552">
        <f>VLOOKUP('Ответы на форму (1)'!AP552,ДаПочтиНет,2,FALSE)</f>
        <v>2</v>
      </c>
      <c r="AP552">
        <f>VLOOKUP('Ответы на форму (1)'!AQ552,ОбразЖизни,2,FALSE)</f>
        <v>3</v>
      </c>
      <c r="AQ552">
        <f>VLOOKUP('Ответы на форму (1)'!AR552,ОбразЖизни,2,FALSE)</f>
        <v>2</v>
      </c>
      <c r="AR552">
        <f>VLOOKUP('Ответы на форму (1)'!AS552,ОбразЖизни,2,FALSE)</f>
        <v>2</v>
      </c>
      <c r="AS552">
        <f>VLOOKUP('Ответы на форму (1)'!AT552,ОбразЖизни,2,FALSE)</f>
        <v>2</v>
      </c>
      <c r="AT552">
        <f>VLOOKUP('Ответы на форму (1)'!AU552,ОбразЖизни,2,FALSE)</f>
        <v>3</v>
      </c>
      <c r="AU552">
        <f>VLOOKUP('Ответы на форму (1)'!AV552,ОбразЖизни,2,FALSE)</f>
        <v>2</v>
      </c>
      <c r="AV552">
        <f>'Ответы на форму (1)'!AW552</f>
        <v>5</v>
      </c>
      <c r="AW552">
        <f>IF('Ответы на форму (1)'!AX552="",0,1)</f>
        <v>0</v>
      </c>
      <c r="AX552">
        <f>VLOOKUP('Ответы на форму (1)'!AY552,Курение,2,FALSE)</f>
        <v>0</v>
      </c>
      <c r="AY552">
        <f>VLOOKUP('Ответы на форму (1)'!AZ552,Алкоголь,2,FALSE)</f>
        <v>1</v>
      </c>
      <c r="AZ552">
        <f>VLOOKUP('Ответы на форму (1)'!BA552,СемейныйОпыт,2,FALSE)</f>
        <v>0</v>
      </c>
      <c r="BA552">
        <f>'Ответы на форму (1)'!BB552</f>
        <v>0</v>
      </c>
      <c r="BB552">
        <f>IF('Ответы на форму (1)'!BC552="",0,VLOOKUP('Ответы на форму (1)'!BC552,УровниЗнакомства,2,FALSE))</f>
        <v>1</v>
      </c>
      <c r="BC552">
        <f>IF('Ответы на форму (1)'!BD552="",0,VLOOKUP('Ответы на форму (1)'!BD552,УровниЗнакомства,2,FALSE))</f>
        <v>2</v>
      </c>
      <c r="BD552">
        <f>IF('Ответы на форму (1)'!BE552="",0,VLOOKUP('Ответы на форму (1)'!BE552,УровниЗнакомства,2,FALSE))</f>
        <v>0</v>
      </c>
      <c r="BE552">
        <f>IF('Ответы на форму (1)'!BF552="",0,VLOOKUP('Ответы на форму (1)'!BF552,УровниЗнакомства,2,FALSE))</f>
        <v>5</v>
      </c>
      <c r="BF552">
        <f>IF('Ответы на форму (1)'!BG552="",0,VLOOKUP('Ответы на форму (1)'!BG552,УровниЗнакомства,2,FALSE))</f>
        <v>0</v>
      </c>
      <c r="BG552">
        <f>IF('Ответы на форму (1)'!BH552="",0,VLOOKUP('Ответы на форму (1)'!BH552,УровниЗнакомства,2,FALSE))</f>
        <v>0</v>
      </c>
      <c r="BH552">
        <f t="shared" si="64"/>
        <v>8</v>
      </c>
      <c r="BI552">
        <f>VLOOKUP('Ответы на форму (1)'!BI552,ТараканоБалл,2,FALSE)</f>
        <v>3</v>
      </c>
      <c r="BJ552">
        <f>VLOOKUP('Ответы на форму (1)'!BJ552,ТараканоБалл,2,FALSE)</f>
        <v>4</v>
      </c>
      <c r="BK552">
        <f>VLOOKUP('Ответы на форму (1)'!BK552,ТараканоБалл,2,FALSE)</f>
        <v>3</v>
      </c>
      <c r="BL552">
        <f>VLOOKUP('Ответы на форму (1)'!BL552,ТараканоБалл,2,FALSE)</f>
        <v>5</v>
      </c>
      <c r="BM552">
        <f t="shared" si="61"/>
        <v>15</v>
      </c>
      <c r="BN552">
        <f t="shared" si="62"/>
        <v>2</v>
      </c>
      <c r="BO552">
        <f>VLOOKUP('Ответы на форму (1)'!BM552,ОбъемИнфы,2,FALSE)</f>
        <v>1</v>
      </c>
      <c r="BP552">
        <f>VLOOKUP('Ответы на форму (1)'!BN552,ОбъемИнфы,2,FALSE)</f>
        <v>0</v>
      </c>
      <c r="BQ552">
        <f>VLOOKUP('Ответы на форму (1)'!BO552,ОбъемИнфы,2,FALSE)</f>
        <v>1</v>
      </c>
      <c r="BR552">
        <f>VLOOKUP('Ответы на форму (1)'!BP552,ОбъемИнфы,2,FALSE)</f>
        <v>2</v>
      </c>
      <c r="BS552">
        <f>VLOOKUP('Ответы на форму (1)'!BQ552,ОбъемИнфы,2,FALSE)</f>
        <v>3</v>
      </c>
      <c r="BT552">
        <f>VLOOKUP('Ответы на форму (1)'!BR552,ОбъемИнфы,2,FALSE)</f>
        <v>3</v>
      </c>
      <c r="BU552">
        <f>VLOOKUP('Ответы на форму (1)'!BS552,ОбъемИнфы,2,FALSE)</f>
        <v>1</v>
      </c>
      <c r="BV552">
        <f>VLOOKUP('Ответы на форму (1)'!BT552,ОбъемИнфы,2,FALSE)</f>
        <v>0</v>
      </c>
      <c r="BW552">
        <f>IF('Ответы на форму (1)'!BU552&gt;2,"много",'Ответы на форму (1)'!BU552)</f>
        <v>1</v>
      </c>
      <c r="BX552">
        <f>VLOOKUP('Ответы на форму (1)'!BV552,Блыки,2,FALSE)</f>
        <v>0</v>
      </c>
      <c r="BY552">
        <f>IF('Ответы на форму (1)'!BY552="","",'Ответы на форму (1)'!BY552)</f>
        <v>7</v>
      </c>
      <c r="BZ552" t="str">
        <f t="shared" si="58"/>
        <v>Нет</v>
      </c>
    </row>
    <row r="553" spans="1:78" x14ac:dyDescent="0.35">
      <c r="A553">
        <f>IF('Ответы на форму (1)'!B553="М",1,0)</f>
        <v>0</v>
      </c>
      <c r="B553">
        <f>'Ответы на форму (1)'!C553</f>
        <v>30</v>
      </c>
      <c r="C553">
        <f>VLOOKUP('Ответы на форму (1)'!G553,Успевание,2,FALSE)</f>
        <v>3</v>
      </c>
      <c r="D553">
        <f>VLOOKUP('Ответы на форму (1)'!H553,Успевание,2,FALSE)</f>
        <v>4</v>
      </c>
      <c r="E553">
        <f t="shared" si="59"/>
        <v>-1</v>
      </c>
      <c r="F553">
        <f>VLOOKUP('Ответы на форму (1)'!I553,ШкалаРомека,2,FALSE)</f>
        <v>4</v>
      </c>
      <c r="G553">
        <f>VLOOKUP('Ответы на форму (1)'!J553,ШкалаРомека,2,FALSE)</f>
        <v>4</v>
      </c>
      <c r="H553">
        <f>VLOOKUP('Ответы на форму (1)'!K553,ШкалаРомека,2,FALSE)</f>
        <v>2</v>
      </c>
      <c r="I553">
        <f>VLOOKUP('Ответы на форму (1)'!L553,ШкалаРомека,2,FALSE)</f>
        <v>2</v>
      </c>
      <c r="J553">
        <f>VLOOKUP('Ответы на форму (1)'!M553,ШкалаРомека,2,FALSE)</f>
        <v>3</v>
      </c>
      <c r="K553">
        <f>VLOOKUP('Ответы на форму (1)'!N553,ШкалаРомека,2,FALSE)</f>
        <v>4</v>
      </c>
      <c r="L553">
        <f>VLOOKUP('Ответы на форму (1)'!O553,ШкалаРомека,2,FALSE)</f>
        <v>2</v>
      </c>
      <c r="M553">
        <f>VLOOKUP('Ответы на форму (1)'!P553,ШкалаРомека,2,FALSE)</f>
        <v>2</v>
      </c>
      <c r="N553">
        <f>VLOOKUP('Ответы на форму (1)'!Q553,ШкалаРомека,2,FALSE)</f>
        <v>3</v>
      </c>
      <c r="O553">
        <f>VLOOKUP('Ответы на форму (1)'!R553,ШкалаРомека,2,FALSE)</f>
        <v>3</v>
      </c>
      <c r="P553">
        <f t="shared" si="63"/>
        <v>29</v>
      </c>
      <c r="Q553">
        <f>VLOOKUP('Ответы на форму (1)'!S553,ЧастотаПрактик,2,FALSE)</f>
        <v>1</v>
      </c>
      <c r="R553">
        <f>VLOOKUP('Ответы на форму (1)'!T553,ЧастотаПрактик,2,FALSE)</f>
        <v>0</v>
      </c>
      <c r="S553">
        <f>VLOOKUP('Ответы на форму (1)'!U553,ЧастотаПрактик,2,FALSE)</f>
        <v>0</v>
      </c>
      <c r="T553">
        <f>VLOOKUP('Ответы на форму (1)'!V553,ЧастотаПрактик,2,FALSE)</f>
        <v>1</v>
      </c>
      <c r="U553">
        <f>VLOOKUP('Ответы на форму (1)'!W553,ЧастотаПрактик,2,FALSE)</f>
        <v>0</v>
      </c>
      <c r="V553">
        <f>VLOOKUP('Ответы на форму (1)'!X553,ЧастотаПрактик,2,FALSE)</f>
        <v>1</v>
      </c>
      <c r="W553">
        <f>VLOOKUP('Ответы на форму (1)'!Y553,ЧастотаПрактик,2,FALSE)</f>
        <v>3</v>
      </c>
      <c r="X553">
        <f>VLOOKUP('Ответы на форму (1)'!Z553,ЧастотаПрактик,2,FALSE)</f>
        <v>2</v>
      </c>
      <c r="Y553">
        <f>VLOOKUP('Ответы на форму (1)'!AA553,ЧастотаПрактик,2,FALSE)</f>
        <v>2</v>
      </c>
      <c r="Z553">
        <f>VLOOKUP('Ответы на форму (1)'!AB553,ЧастотаПрактик,2,FALSE)</f>
        <v>3</v>
      </c>
      <c r="AA553">
        <f>VLOOKUP('Ответы на форму (1)'!AC553,ЧастотаПрактик,2,FALSE)</f>
        <v>4</v>
      </c>
      <c r="AB553">
        <f>VLOOKUP('Ответы на форму (1)'!AD553,ЧастотаПрактик,2,FALSE)</f>
        <v>3</v>
      </c>
      <c r="AC553">
        <f>VLOOKUP('Ответы на форму (1)'!AE553,ЧастотаПрактик,2,FALSE)</f>
        <v>2</v>
      </c>
      <c r="AD553">
        <f>VLOOKUP('Ответы на форму (1)'!AF553,ЧастотаПрактик,2,FALSE)</f>
        <v>3</v>
      </c>
      <c r="AE553">
        <f>VLOOKUP('Ответы на форму (1)'!AG553,ДаПочтиНет,2,FALSE)</f>
        <v>1</v>
      </c>
      <c r="AF553">
        <f>VLOOKUP('Ответы на форму (1)'!AH553,ДаПочтиНет,2,FALSE)</f>
        <v>1</v>
      </c>
      <c r="AG553">
        <f>VLOOKUP('Ответы на форму (1)'!AI553,ДаПочтиНет,2,FALSE)</f>
        <v>0</v>
      </c>
      <c r="AH553">
        <f>VLOOKUP('Ответы на форму (1)'!AJ553,ДаПочтиНет,2,FALSE)</f>
        <v>0</v>
      </c>
      <c r="AI553">
        <f>VLOOKUP('Ответы на форму (1)'!AK553,ДаПочтиНет,2,FALSE)</f>
        <v>1</v>
      </c>
      <c r="AJ553">
        <f>VLOOKUP('Ответы на форму (1)'!AL553,ДаПочтиНет,2,FALSE)</f>
        <v>1</v>
      </c>
      <c r="AK553">
        <f>VLOOKUP('Ответы на форму (1)'!AM553,ДаПочтиНет,2,FALSE)</f>
        <v>0</v>
      </c>
      <c r="AL553">
        <f>VLOOKUP('Ответы на форму (1)'!AN553,ДаПочтиНет,2,FALSE)</f>
        <v>0</v>
      </c>
      <c r="AM553">
        <f>VLOOKUP('Ответы на форму (1)'!AO553,ДаПочтиНет,2,FALSE)</f>
        <v>2</v>
      </c>
      <c r="AN553">
        <f t="shared" si="60"/>
        <v>28</v>
      </c>
      <c r="AO553">
        <f>VLOOKUP('Ответы на форму (1)'!AP553,ДаПочтиНет,2,FALSE)</f>
        <v>2</v>
      </c>
      <c r="AP553">
        <f>VLOOKUP('Ответы на форму (1)'!AQ553,ОбразЖизни,2,FALSE)</f>
        <v>3</v>
      </c>
      <c r="AQ553">
        <f>VLOOKUP('Ответы на форму (1)'!AR553,ОбразЖизни,2,FALSE)</f>
        <v>4</v>
      </c>
      <c r="AR553">
        <f>VLOOKUP('Ответы на форму (1)'!AS553,ОбразЖизни,2,FALSE)</f>
        <v>4</v>
      </c>
      <c r="AS553">
        <f>VLOOKUP('Ответы на форму (1)'!AT553,ОбразЖизни,2,FALSE)</f>
        <v>2</v>
      </c>
      <c r="AT553">
        <f>VLOOKUP('Ответы на форму (1)'!AU553,ОбразЖизни,2,FALSE)</f>
        <v>3</v>
      </c>
      <c r="AU553">
        <f>VLOOKUP('Ответы на форму (1)'!AV553,ОбразЖизни,2,FALSE)</f>
        <v>3</v>
      </c>
      <c r="AV553">
        <f>'Ответы на форму (1)'!AW553</f>
        <v>2</v>
      </c>
      <c r="AW553">
        <f>IF('Ответы на форму (1)'!AX553="",0,1)</f>
        <v>0</v>
      </c>
      <c r="AX553">
        <f>VLOOKUP('Ответы на форму (1)'!AY553,Курение,2,FALSE)</f>
        <v>0</v>
      </c>
      <c r="AY553">
        <f>VLOOKUP('Ответы на форму (1)'!AZ553,Алкоголь,2,FALSE)</f>
        <v>1</v>
      </c>
      <c r="AZ553">
        <f>VLOOKUP('Ответы на форму (1)'!BA553,СемейныйОпыт,2,FALSE)</f>
        <v>1</v>
      </c>
      <c r="BA553">
        <f>'Ответы на форму (1)'!BB553</f>
        <v>0</v>
      </c>
      <c r="BB553">
        <f>IF('Ответы на форму (1)'!BC553="",0,VLOOKUP('Ответы на форму (1)'!BC553,УровниЗнакомства,2,FALSE))</f>
        <v>0</v>
      </c>
      <c r="BC553">
        <f>IF('Ответы на форму (1)'!BD553="",0,VLOOKUP('Ответы на форму (1)'!BD553,УровниЗнакомства,2,FALSE))</f>
        <v>0</v>
      </c>
      <c r="BD553">
        <f>IF('Ответы на форму (1)'!BE553="",0,VLOOKUP('Ответы на форму (1)'!BE553,УровниЗнакомства,2,FALSE))</f>
        <v>0</v>
      </c>
      <c r="BE553">
        <f>IF('Ответы на форму (1)'!BF553="",0,VLOOKUP('Ответы на форму (1)'!BF553,УровниЗнакомства,2,FALSE))</f>
        <v>1</v>
      </c>
      <c r="BF553">
        <f>IF('Ответы на форму (1)'!BG553="",0,VLOOKUP('Ответы на форму (1)'!BG553,УровниЗнакомства,2,FALSE))</f>
        <v>0</v>
      </c>
      <c r="BG553">
        <f>IF('Ответы на форму (1)'!BH553="",0,VLOOKUP('Ответы на форму (1)'!BH553,УровниЗнакомства,2,FALSE))</f>
        <v>0</v>
      </c>
      <c r="BH553">
        <f t="shared" si="64"/>
        <v>1</v>
      </c>
      <c r="BI553">
        <f>VLOOKUP('Ответы на форму (1)'!BI553,ТараканоБалл,2,FALSE)</f>
        <v>3</v>
      </c>
      <c r="BJ553">
        <f>VLOOKUP('Ответы на форму (1)'!BJ553,ТараканоБалл,2,FALSE)</f>
        <v>5</v>
      </c>
      <c r="BK553">
        <f>VLOOKUP('Ответы на форму (1)'!BK553,ТараканоБалл,2,FALSE)</f>
        <v>3</v>
      </c>
      <c r="BL553">
        <f>VLOOKUP('Ответы на форму (1)'!BL553,ТараканоБалл,2,FALSE)</f>
        <v>5</v>
      </c>
      <c r="BM553">
        <f t="shared" si="61"/>
        <v>16</v>
      </c>
      <c r="BN553">
        <f t="shared" si="62"/>
        <v>2</v>
      </c>
      <c r="BO553">
        <f>VLOOKUP('Ответы на форму (1)'!BM553,ОбъемИнфы,2,FALSE)</f>
        <v>2</v>
      </c>
      <c r="BP553">
        <f>VLOOKUP('Ответы на форму (1)'!BN553,ОбъемИнфы,2,FALSE)</f>
        <v>3</v>
      </c>
      <c r="BQ553">
        <f>VLOOKUP('Ответы на форму (1)'!BO553,ОбъемИнфы,2,FALSE)</f>
        <v>1</v>
      </c>
      <c r="BR553">
        <f>VLOOKUP('Ответы на форму (1)'!BP553,ОбъемИнфы,2,FALSE)</f>
        <v>1</v>
      </c>
      <c r="BS553">
        <f>VLOOKUP('Ответы на форму (1)'!BQ553,ОбъемИнфы,2,FALSE)</f>
        <v>2</v>
      </c>
      <c r="BT553">
        <f>VLOOKUP('Ответы на форму (1)'!BR553,ОбъемИнфы,2,FALSE)</f>
        <v>3</v>
      </c>
      <c r="BU553">
        <f>VLOOKUP('Ответы на форму (1)'!BS553,ОбъемИнфы,2,FALSE)</f>
        <v>1</v>
      </c>
      <c r="BV553">
        <f>VLOOKUP('Ответы на форму (1)'!BT553,ОбъемИнфы,2,FALSE)</f>
        <v>0</v>
      </c>
      <c r="BW553">
        <f>IF('Ответы на форму (1)'!BU553&gt;2,"много",'Ответы на форму (1)'!BU553)</f>
        <v>2</v>
      </c>
      <c r="BX553">
        <f>VLOOKUP('Ответы на форму (1)'!BV553,Блыки,2,FALSE)</f>
        <v>0</v>
      </c>
      <c r="BY553">
        <f>IF('Ответы на форму (1)'!BY553="","",'Ответы на форму (1)'!BY553)</f>
        <v>6</v>
      </c>
      <c r="BZ553" t="str">
        <f t="shared" si="58"/>
        <v>Нет</v>
      </c>
    </row>
    <row r="554" spans="1:78" x14ac:dyDescent="0.35">
      <c r="A554">
        <f>IF('Ответы на форму (1)'!B554="М",1,0)</f>
        <v>0</v>
      </c>
      <c r="B554">
        <f>'Ответы на форму (1)'!C554</f>
        <v>29</v>
      </c>
      <c r="C554">
        <f>VLOOKUP('Ответы на форму (1)'!G554,Успевание,2,FALSE)</f>
        <v>4</v>
      </c>
      <c r="D554">
        <f>VLOOKUP('Ответы на форму (1)'!H554,Успевание,2,FALSE)</f>
        <v>4</v>
      </c>
      <c r="E554">
        <f t="shared" si="59"/>
        <v>0</v>
      </c>
      <c r="F554">
        <f>VLOOKUP('Ответы на форму (1)'!I554,ШкалаРомека,2,FALSE)</f>
        <v>4</v>
      </c>
      <c r="G554">
        <f>VLOOKUP('Ответы на форму (1)'!J554,ШкалаРомека,2,FALSE)</f>
        <v>3</v>
      </c>
      <c r="H554">
        <f>VLOOKUP('Ответы на форму (1)'!K554,ШкалаРомека,2,FALSE)</f>
        <v>3</v>
      </c>
      <c r="I554">
        <f>VLOOKUP('Ответы на форму (1)'!L554,ШкалаРомека,2,FALSE)</f>
        <v>3</v>
      </c>
      <c r="J554">
        <f>VLOOKUP('Ответы на форму (1)'!M554,ШкалаРомека,2,FALSE)</f>
        <v>3</v>
      </c>
      <c r="K554">
        <f>VLOOKUP('Ответы на форму (1)'!N554,ШкалаРомека,2,FALSE)</f>
        <v>3</v>
      </c>
      <c r="L554">
        <f>VLOOKUP('Ответы на форму (1)'!O554,ШкалаРомека,2,FALSE)</f>
        <v>4</v>
      </c>
      <c r="M554">
        <f>VLOOKUP('Ответы на форму (1)'!P554,ШкалаРомека,2,FALSE)</f>
        <v>3</v>
      </c>
      <c r="N554">
        <f>VLOOKUP('Ответы на форму (1)'!Q554,ШкалаРомека,2,FALSE)</f>
        <v>3</v>
      </c>
      <c r="O554">
        <f>VLOOKUP('Ответы на форму (1)'!R554,ШкалаРомека,2,FALSE)</f>
        <v>3</v>
      </c>
      <c r="P554">
        <f t="shared" si="63"/>
        <v>32</v>
      </c>
      <c r="Q554">
        <f>VLOOKUP('Ответы на форму (1)'!S554,ЧастотаПрактик,2,FALSE)</f>
        <v>2</v>
      </c>
      <c r="R554">
        <f>VLOOKUP('Ответы на форму (1)'!T554,ЧастотаПрактик,2,FALSE)</f>
        <v>1</v>
      </c>
      <c r="S554">
        <f>VLOOKUP('Ответы на форму (1)'!U554,ЧастотаПрактик,2,FALSE)</f>
        <v>3</v>
      </c>
      <c r="T554">
        <f>VLOOKUP('Ответы на форму (1)'!V554,ЧастотаПрактик,2,FALSE)</f>
        <v>3</v>
      </c>
      <c r="U554">
        <f>VLOOKUP('Ответы на форму (1)'!W554,ЧастотаПрактик,2,FALSE)</f>
        <v>2</v>
      </c>
      <c r="V554">
        <f>VLOOKUP('Ответы на форму (1)'!X554,ЧастотаПрактик,2,FALSE)</f>
        <v>0</v>
      </c>
      <c r="W554">
        <f>VLOOKUP('Ответы на форму (1)'!Y554,ЧастотаПрактик,2,FALSE)</f>
        <v>3</v>
      </c>
      <c r="X554">
        <f>VLOOKUP('Ответы на форму (1)'!Z554,ЧастотаПрактик,2,FALSE)</f>
        <v>4</v>
      </c>
      <c r="Y554">
        <f>VLOOKUP('Ответы на форму (1)'!AA554,ЧастотаПрактик,2,FALSE)</f>
        <v>3</v>
      </c>
      <c r="Z554">
        <f>VLOOKUP('Ответы на форму (1)'!AB554,ЧастотаПрактик,2,FALSE)</f>
        <v>2</v>
      </c>
      <c r="AA554">
        <f>VLOOKUP('Ответы на форму (1)'!AC554,ЧастотаПрактик,2,FALSE)</f>
        <v>1</v>
      </c>
      <c r="AB554">
        <f>VLOOKUP('Ответы на форму (1)'!AD554,ЧастотаПрактик,2,FALSE)</f>
        <v>3</v>
      </c>
      <c r="AC554">
        <f>VLOOKUP('Ответы на форму (1)'!AE554,ЧастотаПрактик,2,FALSE)</f>
        <v>2</v>
      </c>
      <c r="AD554">
        <f>VLOOKUP('Ответы на форму (1)'!AF554,ЧастотаПрактик,2,FALSE)</f>
        <v>3</v>
      </c>
      <c r="AE554">
        <f>VLOOKUP('Ответы на форму (1)'!AG554,ДаПочтиНет,2,FALSE)</f>
        <v>0</v>
      </c>
      <c r="AF554">
        <f>VLOOKUP('Ответы на форму (1)'!AH554,ДаПочтиНет,2,FALSE)</f>
        <v>0</v>
      </c>
      <c r="AG554">
        <f>VLOOKUP('Ответы на форму (1)'!AI554,ДаПочтиНет,2,FALSE)</f>
        <v>1</v>
      </c>
      <c r="AH554">
        <f>VLOOKUP('Ответы на форму (1)'!AJ554,ДаПочтиНет,2,FALSE)</f>
        <v>0</v>
      </c>
      <c r="AI554">
        <f>VLOOKUP('Ответы на форму (1)'!AK554,ДаПочтиНет,2,FALSE)</f>
        <v>1</v>
      </c>
      <c r="AJ554">
        <f>VLOOKUP('Ответы на форму (1)'!AL554,ДаПочтиНет,2,FALSE)</f>
        <v>2</v>
      </c>
      <c r="AK554">
        <f>VLOOKUP('Ответы на форму (1)'!AM554,ДаПочтиНет,2,FALSE)</f>
        <v>0</v>
      </c>
      <c r="AL554">
        <f>VLOOKUP('Ответы на форму (1)'!AN554,ДаПочтиНет,2,FALSE)</f>
        <v>0</v>
      </c>
      <c r="AM554">
        <f>VLOOKUP('Ответы на форму (1)'!AO554,ДаПочтиНет,2,FALSE)</f>
        <v>2</v>
      </c>
      <c r="AN554">
        <f t="shared" si="60"/>
        <v>36</v>
      </c>
      <c r="AO554">
        <f>VLOOKUP('Ответы на форму (1)'!AP554,ДаПочтиНет,2,FALSE)</f>
        <v>0</v>
      </c>
      <c r="AP554">
        <f>VLOOKUP('Ответы на форму (1)'!AQ554,ОбразЖизни,2,FALSE)</f>
        <v>3</v>
      </c>
      <c r="AQ554">
        <f>VLOOKUP('Ответы на форму (1)'!AR554,ОбразЖизни,2,FALSE)</f>
        <v>1</v>
      </c>
      <c r="AR554">
        <f>VLOOKUP('Ответы на форму (1)'!AS554,ОбразЖизни,2,FALSE)</f>
        <v>3</v>
      </c>
      <c r="AS554">
        <f>VLOOKUP('Ответы на форму (1)'!AT554,ОбразЖизни,2,FALSE)</f>
        <v>1</v>
      </c>
      <c r="AT554">
        <f>VLOOKUP('Ответы на форму (1)'!AU554,ОбразЖизни,2,FALSE)</f>
        <v>3</v>
      </c>
      <c r="AU554">
        <f>VLOOKUP('Ответы на форму (1)'!AV554,ОбразЖизни,2,FALSE)</f>
        <v>3</v>
      </c>
      <c r="AV554">
        <f>'Ответы на форму (1)'!AW554</f>
        <v>6</v>
      </c>
      <c r="AW554">
        <f>IF('Ответы на форму (1)'!AX554="",0,1)</f>
        <v>0</v>
      </c>
      <c r="AX554">
        <f>VLOOKUP('Ответы на форму (1)'!AY554,Курение,2,FALSE)</f>
        <v>1</v>
      </c>
      <c r="AY554">
        <f>VLOOKUP('Ответы на форму (1)'!AZ554,Алкоголь,2,FALSE)</f>
        <v>1</v>
      </c>
      <c r="AZ554">
        <f>VLOOKUP('Ответы на форму (1)'!BA554,СемейныйОпыт,2,FALSE)</f>
        <v>0</v>
      </c>
      <c r="BA554">
        <f>'Ответы на форму (1)'!BB554</f>
        <v>0</v>
      </c>
      <c r="BB554">
        <f>IF('Ответы на форму (1)'!BC554="",0,VLOOKUP('Ответы на форму (1)'!BC554,УровниЗнакомства,2,FALSE))</f>
        <v>1</v>
      </c>
      <c r="BC554">
        <f>IF('Ответы на форму (1)'!BD554="",0,VLOOKUP('Ответы на форму (1)'!BD554,УровниЗнакомства,2,FALSE))</f>
        <v>3</v>
      </c>
      <c r="BD554">
        <f>IF('Ответы на форму (1)'!BE554="",0,VLOOKUP('Ответы на форму (1)'!BE554,УровниЗнакомства,2,FALSE))</f>
        <v>0</v>
      </c>
      <c r="BE554">
        <f>IF('Ответы на форму (1)'!BF554="",0,VLOOKUP('Ответы на форму (1)'!BF554,УровниЗнакомства,2,FALSE))</f>
        <v>1</v>
      </c>
      <c r="BF554">
        <f>IF('Ответы на форму (1)'!BG554="",0,VLOOKUP('Ответы на форму (1)'!BG554,УровниЗнакомства,2,FALSE))</f>
        <v>0</v>
      </c>
      <c r="BG554">
        <f>IF('Ответы на форму (1)'!BH554="",0,VLOOKUP('Ответы на форму (1)'!BH554,УровниЗнакомства,2,FALSE))</f>
        <v>0</v>
      </c>
      <c r="BH554">
        <f t="shared" si="64"/>
        <v>5</v>
      </c>
      <c r="BI554">
        <f>VLOOKUP('Ответы на форму (1)'!BI554,ТараканоБалл,2,FALSE)</f>
        <v>4</v>
      </c>
      <c r="BJ554">
        <f>VLOOKUP('Ответы на форму (1)'!BJ554,ТараканоБалл,2,FALSE)</f>
        <v>3</v>
      </c>
      <c r="BK554">
        <f>VLOOKUP('Ответы на форму (1)'!BK554,ТараканоБалл,2,FALSE)</f>
        <v>2</v>
      </c>
      <c r="BL554">
        <f>VLOOKUP('Ответы на форму (1)'!BL554,ТараканоБалл,2,FALSE)</f>
        <v>2</v>
      </c>
      <c r="BM554">
        <f t="shared" si="61"/>
        <v>11</v>
      </c>
      <c r="BN554">
        <f t="shared" si="62"/>
        <v>1</v>
      </c>
      <c r="BO554">
        <f>VLOOKUP('Ответы на форму (1)'!BM554,ОбъемИнфы,2,FALSE)</f>
        <v>3</v>
      </c>
      <c r="BP554">
        <f>VLOOKUP('Ответы на форму (1)'!BN554,ОбъемИнфы,2,FALSE)</f>
        <v>1</v>
      </c>
      <c r="BQ554">
        <f>VLOOKUP('Ответы на форму (1)'!BO554,ОбъемИнфы,2,FALSE)</f>
        <v>1</v>
      </c>
      <c r="BR554">
        <f>VLOOKUP('Ответы на форму (1)'!BP554,ОбъемИнфы,2,FALSE)</f>
        <v>3</v>
      </c>
      <c r="BS554">
        <f>VLOOKUP('Ответы на форму (1)'!BQ554,ОбъемИнфы,2,FALSE)</f>
        <v>3</v>
      </c>
      <c r="BT554">
        <f>VLOOKUP('Ответы на форму (1)'!BR554,ОбъемИнфы,2,FALSE)</f>
        <v>2</v>
      </c>
      <c r="BU554">
        <f>VLOOKUP('Ответы на форму (1)'!BS554,ОбъемИнфы,2,FALSE)</f>
        <v>3</v>
      </c>
      <c r="BV554">
        <f>VLOOKUP('Ответы на форму (1)'!BT554,ОбъемИнфы,2,FALSE)</f>
        <v>1</v>
      </c>
      <c r="BW554">
        <f>IF('Ответы на форму (1)'!BU554&gt;2,"много",'Ответы на форму (1)'!BU554)</f>
        <v>1</v>
      </c>
      <c r="BX554">
        <f>VLOOKUP('Ответы на форму (1)'!BV554,Блыки,2,FALSE)</f>
        <v>0</v>
      </c>
      <c r="BY554">
        <f>IF('Ответы на форму (1)'!BY554="","",'Ответы на форму (1)'!BY554)</f>
        <v>7</v>
      </c>
      <c r="BZ554" t="str">
        <f t="shared" si="58"/>
        <v>Нет</v>
      </c>
    </row>
    <row r="555" spans="1:78" x14ac:dyDescent="0.35">
      <c r="A555">
        <f>IF('Ответы на форму (1)'!B555="М",1,0)</f>
        <v>0</v>
      </c>
      <c r="B555">
        <f>'Ответы на форму (1)'!C555</f>
        <v>32</v>
      </c>
      <c r="C555">
        <f>VLOOKUP('Ответы на форму (1)'!G555,Успевание,2,FALSE)</f>
        <v>3</v>
      </c>
      <c r="D555">
        <f>VLOOKUP('Ответы на форму (1)'!H555,Успевание,2,FALSE)</f>
        <v>2</v>
      </c>
      <c r="E555">
        <f t="shared" si="59"/>
        <v>1</v>
      </c>
      <c r="F555">
        <f>VLOOKUP('Ответы на форму (1)'!I555,ШкалаРомека,2,FALSE)</f>
        <v>4</v>
      </c>
      <c r="G555">
        <f>VLOOKUP('Ответы на форму (1)'!J555,ШкалаРомека,2,FALSE)</f>
        <v>4</v>
      </c>
      <c r="H555">
        <f>VLOOKUP('Ответы на форму (1)'!K555,ШкалаРомека,2,FALSE)</f>
        <v>2</v>
      </c>
      <c r="I555">
        <f>VLOOKUP('Ответы на форму (1)'!L555,ШкалаРомека,2,FALSE)</f>
        <v>2</v>
      </c>
      <c r="J555">
        <f>VLOOKUP('Ответы на форму (1)'!M555,ШкалаРомека,2,FALSE)</f>
        <v>4</v>
      </c>
      <c r="K555">
        <f>VLOOKUP('Ответы на форму (1)'!N555,ШкалаРомека,2,FALSE)</f>
        <v>4</v>
      </c>
      <c r="L555">
        <f>VLOOKUP('Ответы на форму (1)'!O555,ШкалаРомека,2,FALSE)</f>
        <v>3</v>
      </c>
      <c r="M555">
        <f>VLOOKUP('Ответы на форму (1)'!P555,ШкалаРомека,2,FALSE)</f>
        <v>4</v>
      </c>
      <c r="N555">
        <f>VLOOKUP('Ответы на форму (1)'!Q555,ШкалаРомека,2,FALSE)</f>
        <v>4</v>
      </c>
      <c r="O555">
        <f>VLOOKUP('Ответы на форму (1)'!R555,ШкалаРомека,2,FALSE)</f>
        <v>4</v>
      </c>
      <c r="P555">
        <f t="shared" si="63"/>
        <v>35</v>
      </c>
      <c r="Q555">
        <f>VLOOKUP('Ответы на форму (1)'!S555,ЧастотаПрактик,2,FALSE)</f>
        <v>0</v>
      </c>
      <c r="R555">
        <f>VLOOKUP('Ответы на форму (1)'!T555,ЧастотаПрактик,2,FALSE)</f>
        <v>0</v>
      </c>
      <c r="S555">
        <f>VLOOKUP('Ответы на форму (1)'!U555,ЧастотаПрактик,2,FALSE)</f>
        <v>3</v>
      </c>
      <c r="T555">
        <f>VLOOKUP('Ответы на форму (1)'!V555,ЧастотаПрактик,2,FALSE)</f>
        <v>2</v>
      </c>
      <c r="U555">
        <f>VLOOKUP('Ответы на форму (1)'!W555,ЧастотаПрактик,2,FALSE)</f>
        <v>0</v>
      </c>
      <c r="V555">
        <f>VLOOKUP('Ответы на форму (1)'!X555,ЧастотаПрактик,2,FALSE)</f>
        <v>0</v>
      </c>
      <c r="W555">
        <f>VLOOKUP('Ответы на форму (1)'!Y555,ЧастотаПрактик,2,FALSE)</f>
        <v>3</v>
      </c>
      <c r="X555">
        <f>VLOOKUP('Ответы на форму (1)'!Z555,ЧастотаПрактик,2,FALSE)</f>
        <v>0</v>
      </c>
      <c r="Y555">
        <f>VLOOKUP('Ответы на форму (1)'!AA555,ЧастотаПрактик,2,FALSE)</f>
        <v>2</v>
      </c>
      <c r="Z555">
        <f>VLOOKUP('Ответы на форму (1)'!AB555,ЧастотаПрактик,2,FALSE)</f>
        <v>2</v>
      </c>
      <c r="AA555">
        <f>VLOOKUP('Ответы на форму (1)'!AC555,ЧастотаПрактик,2,FALSE)</f>
        <v>0</v>
      </c>
      <c r="AB555">
        <f>VLOOKUP('Ответы на форму (1)'!AD555,ЧастотаПрактик,2,FALSE)</f>
        <v>1</v>
      </c>
      <c r="AC555">
        <f>VLOOKUP('Ответы на форму (1)'!AE555,ЧастотаПрактик,2,FALSE)</f>
        <v>3</v>
      </c>
      <c r="AD555">
        <f>VLOOKUP('Ответы на форму (1)'!AF555,ЧастотаПрактик,2,FALSE)</f>
        <v>3</v>
      </c>
      <c r="AE555">
        <f>VLOOKUP('Ответы на форму (1)'!AG555,ДаПочтиНет,2,FALSE)</f>
        <v>2</v>
      </c>
      <c r="AF555">
        <f>VLOOKUP('Ответы на форму (1)'!AH555,ДаПочтиНет,2,FALSE)</f>
        <v>2</v>
      </c>
      <c r="AG555">
        <f>VLOOKUP('Ответы на форму (1)'!AI555,ДаПочтиНет,2,FALSE)</f>
        <v>1</v>
      </c>
      <c r="AH555">
        <f>VLOOKUP('Ответы на форму (1)'!AJ555,ДаПочтиНет,2,FALSE)</f>
        <v>0</v>
      </c>
      <c r="AI555">
        <f>VLOOKUP('Ответы на форму (1)'!AK555,ДаПочтиНет,2,FALSE)</f>
        <v>2</v>
      </c>
      <c r="AJ555">
        <f>VLOOKUP('Ответы на форму (1)'!AL555,ДаПочтиНет,2,FALSE)</f>
        <v>0</v>
      </c>
      <c r="AK555">
        <f>VLOOKUP('Ответы на форму (1)'!AM555,ДаПочтиНет,2,FALSE)</f>
        <v>0</v>
      </c>
      <c r="AL555">
        <f>VLOOKUP('Ответы на форму (1)'!AN555,ДаПочтиНет,2,FALSE)</f>
        <v>0</v>
      </c>
      <c r="AM555">
        <f>VLOOKUP('Ответы на форму (1)'!AO555,ДаПочтиНет,2,FALSE)</f>
        <v>0</v>
      </c>
      <c r="AN555">
        <f t="shared" si="60"/>
        <v>24</v>
      </c>
      <c r="AO555">
        <f>VLOOKUP('Ответы на форму (1)'!AP555,ДаПочтиНет,2,FALSE)</f>
        <v>0</v>
      </c>
      <c r="AP555">
        <f>VLOOKUP('Ответы на форму (1)'!AQ555,ОбразЖизни,2,FALSE)</f>
        <v>3</v>
      </c>
      <c r="AQ555">
        <f>VLOOKUP('Ответы на форму (1)'!AR555,ОбразЖизни,2,FALSE)</f>
        <v>4</v>
      </c>
      <c r="AR555">
        <f>VLOOKUP('Ответы на форму (1)'!AS555,ОбразЖизни,2,FALSE)</f>
        <v>3</v>
      </c>
      <c r="AS555">
        <f>VLOOKUP('Ответы на форму (1)'!AT555,ОбразЖизни,2,FALSE)</f>
        <v>1</v>
      </c>
      <c r="AT555">
        <f>VLOOKUP('Ответы на форму (1)'!AU555,ОбразЖизни,2,FALSE)</f>
        <v>2</v>
      </c>
      <c r="AU555">
        <f>VLOOKUP('Ответы на форму (1)'!AV555,ОбразЖизни,2,FALSE)</f>
        <v>2</v>
      </c>
      <c r="AV555">
        <f>'Ответы на форму (1)'!AW555</f>
        <v>5</v>
      </c>
      <c r="AW555">
        <f>IF('Ответы на форму (1)'!AX555="",0,1)</f>
        <v>0</v>
      </c>
      <c r="AX555">
        <f>VLOOKUP('Ответы на форму (1)'!AY555,Курение,2,FALSE)</f>
        <v>2</v>
      </c>
      <c r="AY555">
        <f>VLOOKUP('Ответы на форму (1)'!AZ555,Алкоголь,2,FALSE)</f>
        <v>3</v>
      </c>
      <c r="AZ555">
        <f>VLOOKUP('Ответы на форму (1)'!BA555,СемейныйОпыт,2,FALSE)</f>
        <v>2</v>
      </c>
      <c r="BA555">
        <f>'Ответы на форму (1)'!BB555</f>
        <v>2</v>
      </c>
      <c r="BB555">
        <f>IF('Ответы на форму (1)'!BC555="",0,VLOOKUP('Ответы на форму (1)'!BC555,УровниЗнакомства,2,FALSE))</f>
        <v>4</v>
      </c>
      <c r="BC555">
        <f>IF('Ответы на форму (1)'!BD555="",0,VLOOKUP('Ответы на форму (1)'!BD555,УровниЗнакомства,2,FALSE))</f>
        <v>0</v>
      </c>
      <c r="BD555">
        <f>IF('Ответы на форму (1)'!BE555="",0,VLOOKUP('Ответы на форму (1)'!BE555,УровниЗнакомства,2,FALSE))</f>
        <v>1</v>
      </c>
      <c r="BE555">
        <f>IF('Ответы на форму (1)'!BF555="",0,VLOOKUP('Ответы на форму (1)'!BF555,УровниЗнакомства,2,FALSE))</f>
        <v>3</v>
      </c>
      <c r="BF555">
        <f>IF('Ответы на форму (1)'!BG555="",0,VLOOKUP('Ответы на форму (1)'!BG555,УровниЗнакомства,2,FALSE))</f>
        <v>0</v>
      </c>
      <c r="BG555">
        <f>IF('Ответы на форму (1)'!BH555="",0,VLOOKUP('Ответы на форму (1)'!BH555,УровниЗнакомства,2,FALSE))</f>
        <v>0</v>
      </c>
      <c r="BH555">
        <f t="shared" si="64"/>
        <v>8</v>
      </c>
      <c r="BI555">
        <f>VLOOKUP('Ответы на форму (1)'!BI555,ТараканоБалл,2,FALSE)</f>
        <v>4</v>
      </c>
      <c r="BJ555">
        <f>VLOOKUP('Ответы на форму (1)'!BJ555,ТараканоБалл,2,FALSE)</f>
        <v>5</v>
      </c>
      <c r="BK555">
        <f>VLOOKUP('Ответы на форму (1)'!BK555,ТараканоБалл,2,FALSE)</f>
        <v>4</v>
      </c>
      <c r="BL555">
        <f>VLOOKUP('Ответы на форму (1)'!BL555,ТараканоБалл,2,FALSE)</f>
        <v>1</v>
      </c>
      <c r="BM555">
        <f t="shared" si="61"/>
        <v>14</v>
      </c>
      <c r="BN555">
        <f t="shared" si="62"/>
        <v>1</v>
      </c>
      <c r="BO555">
        <f>VLOOKUP('Ответы на форму (1)'!BM555,ОбъемИнфы,2,FALSE)</f>
        <v>4</v>
      </c>
      <c r="BP555">
        <f>VLOOKUP('Ответы на форму (1)'!BN555,ОбъемИнфы,2,FALSE)</f>
        <v>2</v>
      </c>
      <c r="BQ555">
        <f>VLOOKUP('Ответы на форму (1)'!BO555,ОбъемИнфы,2,FALSE)</f>
        <v>3</v>
      </c>
      <c r="BR555">
        <f>VLOOKUP('Ответы на форму (1)'!BP555,ОбъемИнфы,2,FALSE)</f>
        <v>1</v>
      </c>
      <c r="BS555">
        <f>VLOOKUP('Ответы на форму (1)'!BQ555,ОбъемИнфы,2,FALSE)</f>
        <v>2</v>
      </c>
      <c r="BT555">
        <f>VLOOKUP('Ответы на форму (1)'!BR555,ОбъемИнфы,2,FALSE)</f>
        <v>1</v>
      </c>
      <c r="BU555">
        <f>VLOOKUP('Ответы на форму (1)'!BS555,ОбъемИнфы,2,FALSE)</f>
        <v>2</v>
      </c>
      <c r="BV555">
        <f>VLOOKUP('Ответы на форму (1)'!BT555,ОбъемИнфы,2,FALSE)</f>
        <v>0</v>
      </c>
      <c r="BW555">
        <f>IF('Ответы на форму (1)'!BU555&gt;2,"много",'Ответы на форму (1)'!BU555)</f>
        <v>2</v>
      </c>
      <c r="BX555">
        <f>VLOOKUP('Ответы на форму (1)'!BV555,Блыки,2,FALSE)</f>
        <v>0</v>
      </c>
      <c r="BY555">
        <f>IF('Ответы на форму (1)'!BY555="","",'Ответы на форму (1)'!BY555)</f>
        <v>5</v>
      </c>
      <c r="BZ555" t="str">
        <f t="shared" si="58"/>
        <v>Да</v>
      </c>
    </row>
    <row r="556" spans="1:78" x14ac:dyDescent="0.35">
      <c r="A556">
        <f>IF('Ответы на форму (1)'!B556="М",1,0)</f>
        <v>0</v>
      </c>
      <c r="B556">
        <f>'Ответы на форму (1)'!C556</f>
        <v>27</v>
      </c>
      <c r="C556">
        <f>VLOOKUP('Ответы на форму (1)'!G556,Успевание,2,FALSE)</f>
        <v>3</v>
      </c>
      <c r="D556">
        <f>VLOOKUP('Ответы на форму (1)'!H556,Успевание,2,FALSE)</f>
        <v>4</v>
      </c>
      <c r="E556">
        <f t="shared" si="59"/>
        <v>-1</v>
      </c>
      <c r="F556">
        <f>VLOOKUP('Ответы на форму (1)'!I556,ШкалаРомека,2,FALSE)</f>
        <v>3</v>
      </c>
      <c r="G556">
        <f>VLOOKUP('Ответы на форму (1)'!J556,ШкалаРомека,2,FALSE)</f>
        <v>3</v>
      </c>
      <c r="H556">
        <f>VLOOKUP('Ответы на форму (1)'!K556,ШкалаРомека,2,FALSE)</f>
        <v>3</v>
      </c>
      <c r="I556">
        <f>VLOOKUP('Ответы на форму (1)'!L556,ШкалаРомека,2,FALSE)</f>
        <v>2</v>
      </c>
      <c r="J556">
        <f>VLOOKUP('Ответы на форму (1)'!M556,ШкалаРомека,2,FALSE)</f>
        <v>3</v>
      </c>
      <c r="K556">
        <f>VLOOKUP('Ответы на форму (1)'!N556,ШкалаРомека,2,FALSE)</f>
        <v>3</v>
      </c>
      <c r="L556">
        <f>VLOOKUP('Ответы на форму (1)'!O556,ШкалаРомека,2,FALSE)</f>
        <v>2</v>
      </c>
      <c r="M556">
        <f>VLOOKUP('Ответы на форму (1)'!P556,ШкалаРомека,2,FALSE)</f>
        <v>3</v>
      </c>
      <c r="N556">
        <f>VLOOKUP('Ответы на форму (1)'!Q556,ШкалаРомека,2,FALSE)</f>
        <v>3</v>
      </c>
      <c r="O556">
        <f>VLOOKUP('Ответы на форму (1)'!R556,ШкалаРомека,2,FALSE)</f>
        <v>3</v>
      </c>
      <c r="P556">
        <f t="shared" si="63"/>
        <v>28</v>
      </c>
      <c r="Q556">
        <f>VLOOKUP('Ответы на форму (1)'!S556,ЧастотаПрактик,2,FALSE)</f>
        <v>0</v>
      </c>
      <c r="R556">
        <f>VLOOKUP('Ответы на форму (1)'!T556,ЧастотаПрактик,2,FALSE)</f>
        <v>0</v>
      </c>
      <c r="S556">
        <f>VLOOKUP('Ответы на форму (1)'!U556,ЧастотаПрактик,2,FALSE)</f>
        <v>4</v>
      </c>
      <c r="T556">
        <f>VLOOKUP('Ответы на форму (1)'!V556,ЧастотаПрактик,2,FALSE)</f>
        <v>4</v>
      </c>
      <c r="U556">
        <f>VLOOKUP('Ответы на форму (1)'!W556,ЧастотаПрактик,2,FALSE)</f>
        <v>0</v>
      </c>
      <c r="V556">
        <f>VLOOKUP('Ответы на форму (1)'!X556,ЧастотаПрактик,2,FALSE)</f>
        <v>0</v>
      </c>
      <c r="W556">
        <f>VLOOKUP('Ответы на форму (1)'!Y556,ЧастотаПрактик,2,FALSE)</f>
        <v>2</v>
      </c>
      <c r="X556">
        <f>VLOOKUP('Ответы на форму (1)'!Z556,ЧастотаПрактик,2,FALSE)</f>
        <v>4</v>
      </c>
      <c r="Y556">
        <f>VLOOKUP('Ответы на форму (1)'!AA556,ЧастотаПрактик,2,FALSE)</f>
        <v>2</v>
      </c>
      <c r="Z556">
        <f>VLOOKUP('Ответы на форму (1)'!AB556,ЧастотаПрактик,2,FALSE)</f>
        <v>1</v>
      </c>
      <c r="AA556">
        <f>VLOOKUP('Ответы на форму (1)'!AC556,ЧастотаПрактик,2,FALSE)</f>
        <v>2</v>
      </c>
      <c r="AB556">
        <f>VLOOKUP('Ответы на форму (1)'!AD556,ЧастотаПрактик,2,FALSE)</f>
        <v>3</v>
      </c>
      <c r="AC556">
        <f>VLOOKUP('Ответы на форму (1)'!AE556,ЧастотаПрактик,2,FALSE)</f>
        <v>1</v>
      </c>
      <c r="AD556">
        <f>VLOOKUP('Ответы на форму (1)'!AF556,ЧастотаПрактик,2,FALSE)</f>
        <v>4</v>
      </c>
      <c r="AE556">
        <f>VLOOKUP('Ответы на форму (1)'!AG556,ДаПочтиНет,2,FALSE)</f>
        <v>0</v>
      </c>
      <c r="AF556">
        <f>VLOOKUP('Ответы на форму (1)'!AH556,ДаПочтиНет,2,FALSE)</f>
        <v>0</v>
      </c>
      <c r="AG556">
        <f>VLOOKUP('Ответы на форму (1)'!AI556,ДаПочтиНет,2,FALSE)</f>
        <v>0</v>
      </c>
      <c r="AH556">
        <f>VLOOKUP('Ответы на форму (1)'!AJ556,ДаПочтиНет,2,FALSE)</f>
        <v>0</v>
      </c>
      <c r="AI556">
        <f>VLOOKUP('Ответы на форму (1)'!AK556,ДаПочтиНет,2,FALSE)</f>
        <v>0</v>
      </c>
      <c r="AJ556">
        <f>VLOOKUP('Ответы на форму (1)'!AL556,ДаПочтиНет,2,FALSE)</f>
        <v>0</v>
      </c>
      <c r="AK556">
        <f>VLOOKUP('Ответы на форму (1)'!AM556,ДаПочтиНет,2,FALSE)</f>
        <v>2</v>
      </c>
      <c r="AL556">
        <f>VLOOKUP('Ответы на форму (1)'!AN556,ДаПочтиНет,2,FALSE)</f>
        <v>0</v>
      </c>
      <c r="AM556">
        <f>VLOOKUP('Ответы на форму (1)'!AO556,ДаПочтиНет,2,FALSE)</f>
        <v>2</v>
      </c>
      <c r="AN556">
        <f t="shared" si="60"/>
        <v>30</v>
      </c>
      <c r="AO556">
        <f>VLOOKUP('Ответы на форму (1)'!AP556,ДаПочтиНет,2,FALSE)</f>
        <v>0</v>
      </c>
      <c r="AP556">
        <f>VLOOKUP('Ответы на форму (1)'!AQ556,ОбразЖизни,2,FALSE)</f>
        <v>4</v>
      </c>
      <c r="AQ556">
        <f>VLOOKUP('Ответы на форму (1)'!AR556,ОбразЖизни,2,FALSE)</f>
        <v>4</v>
      </c>
      <c r="AR556">
        <f>VLOOKUP('Ответы на форму (1)'!AS556,ОбразЖизни,2,FALSE)</f>
        <v>4</v>
      </c>
      <c r="AS556">
        <f>VLOOKUP('Ответы на форму (1)'!AT556,ОбразЖизни,2,FALSE)</f>
        <v>1</v>
      </c>
      <c r="AT556">
        <f>VLOOKUP('Ответы на форму (1)'!AU556,ОбразЖизни,2,FALSE)</f>
        <v>4</v>
      </c>
      <c r="AU556">
        <f>VLOOKUP('Ответы на форму (1)'!AV556,ОбразЖизни,2,FALSE)</f>
        <v>4</v>
      </c>
      <c r="AV556">
        <f>'Ответы на форму (1)'!AW556</f>
        <v>6</v>
      </c>
      <c r="AW556">
        <f>IF('Ответы на форму (1)'!AX556="",0,1)</f>
        <v>0</v>
      </c>
      <c r="AX556">
        <f>VLOOKUP('Ответы на форму (1)'!AY556,Курение,2,FALSE)</f>
        <v>0</v>
      </c>
      <c r="AY556">
        <f>VLOOKUP('Ответы на форму (1)'!AZ556,Алкоголь,2,FALSE)</f>
        <v>2</v>
      </c>
      <c r="AZ556">
        <f>VLOOKUP('Ответы на форму (1)'!BA556,СемейныйОпыт,2,FALSE)</f>
        <v>1</v>
      </c>
      <c r="BA556">
        <f>'Ответы на форму (1)'!BB556</f>
        <v>0</v>
      </c>
      <c r="BB556">
        <f>IF('Ответы на форму (1)'!BC556="",0,VLOOKUP('Ответы на форму (1)'!BC556,УровниЗнакомства,2,FALSE))</f>
        <v>0</v>
      </c>
      <c r="BC556">
        <f>IF('Ответы на форму (1)'!BD556="",0,VLOOKUP('Ответы на форму (1)'!BD556,УровниЗнакомства,2,FALSE))</f>
        <v>1</v>
      </c>
      <c r="BD556">
        <f>IF('Ответы на форму (1)'!BE556="",0,VLOOKUP('Ответы на форму (1)'!BE556,УровниЗнакомства,2,FALSE))</f>
        <v>1</v>
      </c>
      <c r="BE556">
        <f>IF('Ответы на форму (1)'!BF556="",0,VLOOKUP('Ответы на форму (1)'!BF556,УровниЗнакомства,2,FALSE))</f>
        <v>1</v>
      </c>
      <c r="BF556">
        <f>IF('Ответы на форму (1)'!BG556="",0,VLOOKUP('Ответы на форму (1)'!BG556,УровниЗнакомства,2,FALSE))</f>
        <v>0</v>
      </c>
      <c r="BG556">
        <f>IF('Ответы на форму (1)'!BH556="",0,VLOOKUP('Ответы на форму (1)'!BH556,УровниЗнакомства,2,FALSE))</f>
        <v>0</v>
      </c>
      <c r="BH556">
        <f t="shared" si="64"/>
        <v>3</v>
      </c>
      <c r="BI556">
        <f>VLOOKUP('Ответы на форму (1)'!BI556,ТараканоБалл,2,FALSE)</f>
        <v>2</v>
      </c>
      <c r="BJ556">
        <f>VLOOKUP('Ответы на форму (1)'!BJ556,ТараканоБалл,2,FALSE)</f>
        <v>1</v>
      </c>
      <c r="BK556">
        <f>VLOOKUP('Ответы на форму (1)'!BK556,ТараканоБалл,2,FALSE)</f>
        <v>3</v>
      </c>
      <c r="BL556">
        <f>VLOOKUP('Ответы на форму (1)'!BL556,ТараканоБалл,2,FALSE)</f>
        <v>5</v>
      </c>
      <c r="BM556">
        <f t="shared" si="61"/>
        <v>11</v>
      </c>
      <c r="BN556">
        <f t="shared" si="62"/>
        <v>1</v>
      </c>
      <c r="BO556">
        <f>VLOOKUP('Ответы на форму (1)'!BM556,ОбъемИнфы,2,FALSE)</f>
        <v>4</v>
      </c>
      <c r="BP556">
        <f>VLOOKUP('Ответы на форму (1)'!BN556,ОбъемИнфы,2,FALSE)</f>
        <v>2</v>
      </c>
      <c r="BQ556">
        <f>VLOOKUP('Ответы на форму (1)'!BO556,ОбъемИнфы,2,FALSE)</f>
        <v>1</v>
      </c>
      <c r="BR556">
        <f>VLOOKUP('Ответы на форму (1)'!BP556,ОбъемИнфы,2,FALSE)</f>
        <v>2</v>
      </c>
      <c r="BS556">
        <f>VLOOKUP('Ответы на форму (1)'!BQ556,ОбъемИнфы,2,FALSE)</f>
        <v>4</v>
      </c>
      <c r="BT556">
        <f>VLOOKUP('Ответы на форму (1)'!BR556,ОбъемИнфы,2,FALSE)</f>
        <v>3</v>
      </c>
      <c r="BU556">
        <f>VLOOKUP('Ответы на форму (1)'!BS556,ОбъемИнфы,2,FALSE)</f>
        <v>0</v>
      </c>
      <c r="BV556">
        <f>VLOOKUP('Ответы на форму (1)'!BT556,ОбъемИнфы,2,FALSE)</f>
        <v>1</v>
      </c>
      <c r="BW556">
        <f>IF('Ответы на форму (1)'!BU556&gt;2,"много",'Ответы на форму (1)'!BU556)</f>
        <v>1</v>
      </c>
      <c r="BX556">
        <f>VLOOKUP('Ответы на форму (1)'!BV556,Блыки,2,FALSE)</f>
        <v>0</v>
      </c>
      <c r="BY556">
        <f>IF('Ответы на форму (1)'!BY556="","",'Ответы на форму (1)'!BY556)</f>
        <v>8</v>
      </c>
      <c r="BZ556" t="str">
        <f t="shared" si="58"/>
        <v>Нет</v>
      </c>
    </row>
    <row r="557" spans="1:78" x14ac:dyDescent="0.35">
      <c r="A557">
        <f>IF('Ответы на форму (1)'!B557="М",1,0)</f>
        <v>1</v>
      </c>
      <c r="B557">
        <f>'Ответы на форму (1)'!C557</f>
        <v>40</v>
      </c>
      <c r="C557">
        <f>VLOOKUP('Ответы на форму (1)'!G557,Успевание,2,FALSE)</f>
        <v>4</v>
      </c>
      <c r="D557">
        <f>VLOOKUP('Ответы на форму (1)'!H557,Успевание,2,FALSE)</f>
        <v>3</v>
      </c>
      <c r="E557">
        <f t="shared" si="59"/>
        <v>1</v>
      </c>
      <c r="F557">
        <f>VLOOKUP('Ответы на форму (1)'!I557,ШкалаРомека,2,FALSE)</f>
        <v>4</v>
      </c>
      <c r="G557">
        <f>VLOOKUP('Ответы на форму (1)'!J557,ШкалаРомека,2,FALSE)</f>
        <v>4</v>
      </c>
      <c r="H557">
        <f>VLOOKUP('Ответы на форму (1)'!K557,ШкалаРомека,2,FALSE)</f>
        <v>2</v>
      </c>
      <c r="I557">
        <f>VLOOKUP('Ответы на форму (1)'!L557,ШкалаРомека,2,FALSE)</f>
        <v>3</v>
      </c>
      <c r="J557">
        <f>VLOOKUP('Ответы на форму (1)'!M557,ШкалаРомека,2,FALSE)</f>
        <v>4</v>
      </c>
      <c r="K557">
        <f>VLOOKUP('Ответы на форму (1)'!N557,ШкалаРомека,2,FALSE)</f>
        <v>4</v>
      </c>
      <c r="L557">
        <f>VLOOKUP('Ответы на форму (1)'!O557,ШкалаРомека,2,FALSE)</f>
        <v>3</v>
      </c>
      <c r="M557">
        <f>VLOOKUP('Ответы на форму (1)'!P557,ШкалаРомека,2,FALSE)</f>
        <v>4</v>
      </c>
      <c r="N557">
        <f>VLOOKUP('Ответы на форму (1)'!Q557,ШкалаРомека,2,FALSE)</f>
        <v>3</v>
      </c>
      <c r="O557">
        <f>VLOOKUP('Ответы на форму (1)'!R557,ШкалаРомека,2,FALSE)</f>
        <v>3</v>
      </c>
      <c r="P557">
        <f t="shared" si="63"/>
        <v>34</v>
      </c>
      <c r="Q557">
        <f>VLOOKUP('Ответы на форму (1)'!S557,ЧастотаПрактик,2,FALSE)</f>
        <v>3</v>
      </c>
      <c r="R557">
        <f>VLOOKUP('Ответы на форму (1)'!T557,ЧастотаПрактик,2,FALSE)</f>
        <v>4</v>
      </c>
      <c r="S557">
        <f>VLOOKUP('Ответы на форму (1)'!U557,ЧастотаПрактик,2,FALSE)</f>
        <v>4</v>
      </c>
      <c r="T557">
        <f>VLOOKUP('Ответы на форму (1)'!V557,ЧастотаПрактик,2,FALSE)</f>
        <v>3</v>
      </c>
      <c r="U557">
        <f>VLOOKUP('Ответы на форму (1)'!W557,ЧастотаПрактик,2,FALSE)</f>
        <v>2</v>
      </c>
      <c r="V557">
        <f>VLOOKUP('Ответы на форму (1)'!X557,ЧастотаПрактик,2,FALSE)</f>
        <v>4</v>
      </c>
      <c r="W557">
        <f>VLOOKUP('Ответы на форму (1)'!Y557,ЧастотаПрактик,2,FALSE)</f>
        <v>3</v>
      </c>
      <c r="X557">
        <f>VLOOKUP('Ответы на форму (1)'!Z557,ЧастотаПрактик,2,FALSE)</f>
        <v>2</v>
      </c>
      <c r="Y557">
        <f>VLOOKUP('Ответы на форму (1)'!AA557,ЧастотаПрактик,2,FALSE)</f>
        <v>3</v>
      </c>
      <c r="Z557">
        <f>VLOOKUP('Ответы на форму (1)'!AB557,ЧастотаПрактик,2,FALSE)</f>
        <v>2</v>
      </c>
      <c r="AA557">
        <f>VLOOKUP('Ответы на форму (1)'!AC557,ЧастотаПрактик,2,FALSE)</f>
        <v>3</v>
      </c>
      <c r="AB557">
        <f>VLOOKUP('Ответы на форму (1)'!AD557,ЧастотаПрактик,2,FALSE)</f>
        <v>3</v>
      </c>
      <c r="AC557">
        <f>VLOOKUP('Ответы на форму (1)'!AE557,ЧастотаПрактик,2,FALSE)</f>
        <v>3</v>
      </c>
      <c r="AD557">
        <f>VLOOKUP('Ответы на форму (1)'!AF557,ЧастотаПрактик,2,FALSE)</f>
        <v>4</v>
      </c>
      <c r="AE557">
        <f>VLOOKUP('Ответы на форму (1)'!AG557,ДаПочтиНет,2,FALSE)</f>
        <v>0</v>
      </c>
      <c r="AF557">
        <f>VLOOKUP('Ответы на форму (1)'!AH557,ДаПочтиНет,2,FALSE)</f>
        <v>0</v>
      </c>
      <c r="AG557">
        <f>VLOOKUP('Ответы на форму (1)'!AI557,ДаПочтиНет,2,FALSE)</f>
        <v>2</v>
      </c>
      <c r="AH557">
        <f>VLOOKUP('Ответы на форму (1)'!AJ557,ДаПочтиНет,2,FALSE)</f>
        <v>0</v>
      </c>
      <c r="AI557">
        <f>VLOOKUP('Ответы на форму (1)'!AK557,ДаПочтиНет,2,FALSE)</f>
        <v>2</v>
      </c>
      <c r="AJ557">
        <f>VLOOKUP('Ответы на форму (1)'!AL557,ДаПочтиНет,2,FALSE)</f>
        <v>2</v>
      </c>
      <c r="AK557">
        <f>VLOOKUP('Ответы на форму (1)'!AM557,ДаПочтиНет,2,FALSE)</f>
        <v>2</v>
      </c>
      <c r="AL557">
        <f>VLOOKUP('Ответы на форму (1)'!AN557,ДаПочтиНет,2,FALSE)</f>
        <v>0</v>
      </c>
      <c r="AM557">
        <f>VLOOKUP('Ответы на форму (1)'!AO557,ДаПочтиНет,2,FALSE)</f>
        <v>0</v>
      </c>
      <c r="AN557">
        <f t="shared" si="60"/>
        <v>49</v>
      </c>
      <c r="AO557">
        <f>VLOOKUP('Ответы на форму (1)'!AP557,ДаПочтиНет,2,FALSE)</f>
        <v>2</v>
      </c>
      <c r="AP557">
        <f>VLOOKUP('Ответы на форму (1)'!AQ557,ОбразЖизни,2,FALSE)</f>
        <v>4</v>
      </c>
      <c r="AQ557">
        <f>VLOOKUP('Ответы на форму (1)'!AR557,ОбразЖизни,2,FALSE)</f>
        <v>3</v>
      </c>
      <c r="AR557">
        <f>VLOOKUP('Ответы на форму (1)'!AS557,ОбразЖизни,2,FALSE)</f>
        <v>4</v>
      </c>
      <c r="AS557">
        <f>VLOOKUP('Ответы на форму (1)'!AT557,ОбразЖизни,2,FALSE)</f>
        <v>2</v>
      </c>
      <c r="AT557">
        <f>VLOOKUP('Ответы на форму (1)'!AU557,ОбразЖизни,2,FALSE)</f>
        <v>1</v>
      </c>
      <c r="AU557">
        <f>VLOOKUP('Ответы на форму (1)'!AV557,ОбразЖизни,2,FALSE)</f>
        <v>2</v>
      </c>
      <c r="AV557">
        <f>'Ответы на форму (1)'!AW557</f>
        <v>5</v>
      </c>
      <c r="AW557">
        <f>IF('Ответы на форму (1)'!AX557="",0,1)</f>
        <v>0</v>
      </c>
      <c r="AX557">
        <f>VLOOKUP('Ответы на форму (1)'!AY557,Курение,2,FALSE)</f>
        <v>0</v>
      </c>
      <c r="AY557">
        <f>VLOOKUP('Ответы на форму (1)'!AZ557,Алкоголь,2,FALSE)</f>
        <v>0</v>
      </c>
      <c r="AZ557">
        <f>VLOOKUP('Ответы на форму (1)'!BA557,СемейныйОпыт,2,FALSE)</f>
        <v>2</v>
      </c>
      <c r="BA557">
        <f>'Ответы на форму (1)'!BB557</f>
        <v>1</v>
      </c>
      <c r="BB557">
        <f>IF('Ответы на форму (1)'!BC557="",0,VLOOKUP('Ответы на форму (1)'!BC557,УровниЗнакомства,2,FALSE))</f>
        <v>4</v>
      </c>
      <c r="BC557">
        <f>IF('Ответы на форму (1)'!BD557="",0,VLOOKUP('Ответы на форму (1)'!BD557,УровниЗнакомства,2,FALSE))</f>
        <v>4</v>
      </c>
      <c r="BD557">
        <f>IF('Ответы на форму (1)'!BE557="",0,VLOOKUP('Ответы на форму (1)'!BE557,УровниЗнакомства,2,FALSE))</f>
        <v>4</v>
      </c>
      <c r="BE557">
        <f>IF('Ответы на форму (1)'!BF557="",0,VLOOKUP('Ответы на форму (1)'!BF557,УровниЗнакомства,2,FALSE))</f>
        <v>4</v>
      </c>
      <c r="BF557">
        <f>IF('Ответы на форму (1)'!BG557="",0,VLOOKUP('Ответы на форму (1)'!BG557,УровниЗнакомства,2,FALSE))</f>
        <v>0</v>
      </c>
      <c r="BG557">
        <f>IF('Ответы на форму (1)'!BH557="",0,VLOOKUP('Ответы на форму (1)'!BH557,УровниЗнакомства,2,FALSE))</f>
        <v>0</v>
      </c>
      <c r="BH557">
        <f t="shared" si="64"/>
        <v>16</v>
      </c>
      <c r="BI557">
        <f>VLOOKUP('Ответы на форму (1)'!BI557,ТараканоБалл,2,FALSE)</f>
        <v>3</v>
      </c>
      <c r="BJ557">
        <f>VLOOKUP('Ответы на форму (1)'!BJ557,ТараканоБалл,2,FALSE)</f>
        <v>2</v>
      </c>
      <c r="BK557">
        <f>VLOOKUP('Ответы на форму (1)'!BK557,ТараканоБалл,2,FALSE)</f>
        <v>2</v>
      </c>
      <c r="BL557">
        <f>VLOOKUP('Ответы на форму (1)'!BL557,ТараканоБалл,2,FALSE)</f>
        <v>5</v>
      </c>
      <c r="BM557">
        <f t="shared" si="61"/>
        <v>12</v>
      </c>
      <c r="BN557">
        <f t="shared" si="62"/>
        <v>1</v>
      </c>
      <c r="BO557">
        <f>VLOOKUP('Ответы на форму (1)'!BM557,ОбъемИнфы,2,FALSE)</f>
        <v>1</v>
      </c>
      <c r="BP557">
        <f>VLOOKUP('Ответы на форму (1)'!BN557,ОбъемИнфы,2,FALSE)</f>
        <v>2</v>
      </c>
      <c r="BQ557">
        <f>VLOOKUP('Ответы на форму (1)'!BO557,ОбъемИнфы,2,FALSE)</f>
        <v>2</v>
      </c>
      <c r="BR557">
        <f>VLOOKUP('Ответы на форму (1)'!BP557,ОбъемИнфы,2,FALSE)</f>
        <v>3</v>
      </c>
      <c r="BS557">
        <f>VLOOKUP('Ответы на форму (1)'!BQ557,ОбъемИнфы,2,FALSE)</f>
        <v>2</v>
      </c>
      <c r="BT557">
        <f>VLOOKUP('Ответы на форму (1)'!BR557,ОбъемИнфы,2,FALSE)</f>
        <v>3</v>
      </c>
      <c r="BU557">
        <f>VLOOKUP('Ответы на форму (1)'!BS557,ОбъемИнфы,2,FALSE)</f>
        <v>2</v>
      </c>
      <c r="BV557">
        <f>VLOOKUP('Ответы на форму (1)'!BT557,ОбъемИнфы,2,FALSE)</f>
        <v>1</v>
      </c>
      <c r="BW557" t="str">
        <f>IF('Ответы на форму (1)'!BU557&gt;2,"много",'Ответы на форму (1)'!BU557)</f>
        <v>много</v>
      </c>
      <c r="BX557">
        <f>VLOOKUP('Ответы на форму (1)'!BV557,Блыки,2,FALSE)</f>
        <v>0</v>
      </c>
      <c r="BY557">
        <f>IF('Ответы на форму (1)'!BY557="","",'Ответы на форму (1)'!BY557)</f>
        <v>5</v>
      </c>
      <c r="BZ557" t="str">
        <f t="shared" si="58"/>
        <v>Да</v>
      </c>
    </row>
    <row r="558" spans="1:78" x14ac:dyDescent="0.35">
      <c r="A558">
        <f>IF('Ответы на форму (1)'!B558="М",1,0)</f>
        <v>1</v>
      </c>
      <c r="B558">
        <f>'Ответы на форму (1)'!C558</f>
        <v>34</v>
      </c>
      <c r="C558">
        <f>VLOOKUP('Ответы на форму (1)'!G558,Успевание,2,FALSE)</f>
        <v>3</v>
      </c>
      <c r="D558">
        <f>VLOOKUP('Ответы на форму (1)'!H558,Успевание,2,FALSE)</f>
        <v>4</v>
      </c>
      <c r="E558">
        <f t="shared" si="59"/>
        <v>-1</v>
      </c>
      <c r="F558">
        <f>VLOOKUP('Ответы на форму (1)'!I558,ШкалаРомека,2,FALSE)</f>
        <v>3</v>
      </c>
      <c r="G558">
        <f>VLOOKUP('Ответы на форму (1)'!J558,ШкалаРомека,2,FALSE)</f>
        <v>3</v>
      </c>
      <c r="H558">
        <f>VLOOKUP('Ответы на форму (1)'!K558,ШкалаРомека,2,FALSE)</f>
        <v>2</v>
      </c>
      <c r="I558">
        <f>VLOOKUP('Ответы на форму (1)'!L558,ШкалаРомека,2,FALSE)</f>
        <v>2</v>
      </c>
      <c r="J558">
        <f>VLOOKUP('Ответы на форму (1)'!M558,ШкалаРомека,2,FALSE)</f>
        <v>3</v>
      </c>
      <c r="K558">
        <f>VLOOKUP('Ответы на форму (1)'!N558,ШкалаРомека,2,FALSE)</f>
        <v>3</v>
      </c>
      <c r="L558">
        <f>VLOOKUP('Ответы на форму (1)'!O558,ШкалаРомека,2,FALSE)</f>
        <v>2</v>
      </c>
      <c r="M558">
        <f>VLOOKUP('Ответы на форму (1)'!P558,ШкалаРомека,2,FALSE)</f>
        <v>2</v>
      </c>
      <c r="N558">
        <f>VLOOKUP('Ответы на форму (1)'!Q558,ШкалаРомека,2,FALSE)</f>
        <v>3</v>
      </c>
      <c r="O558">
        <f>VLOOKUP('Ответы на форму (1)'!R558,ШкалаРомека,2,FALSE)</f>
        <v>3</v>
      </c>
      <c r="P558">
        <f t="shared" si="63"/>
        <v>26</v>
      </c>
      <c r="Q558">
        <f>VLOOKUP('Ответы на форму (1)'!S558,ЧастотаПрактик,2,FALSE)</f>
        <v>0</v>
      </c>
      <c r="R558">
        <f>VLOOKUP('Ответы на форму (1)'!T558,ЧастотаПрактик,2,FALSE)</f>
        <v>2</v>
      </c>
      <c r="S558">
        <f>VLOOKUP('Ответы на форму (1)'!U558,ЧастотаПрактик,2,FALSE)</f>
        <v>3</v>
      </c>
      <c r="T558">
        <f>VLOOKUP('Ответы на форму (1)'!V558,ЧастотаПрактик,2,FALSE)</f>
        <v>3</v>
      </c>
      <c r="U558">
        <f>VLOOKUP('Ответы на форму (1)'!W558,ЧастотаПрактик,2,FALSE)</f>
        <v>2</v>
      </c>
      <c r="V558">
        <f>VLOOKUP('Ответы на форму (1)'!X558,ЧастотаПрактик,2,FALSE)</f>
        <v>4</v>
      </c>
      <c r="W558">
        <f>VLOOKUP('Ответы на форму (1)'!Y558,ЧастотаПрактик,2,FALSE)</f>
        <v>3</v>
      </c>
      <c r="X558">
        <f>VLOOKUP('Ответы на форму (1)'!Z558,ЧастотаПрактик,2,FALSE)</f>
        <v>4</v>
      </c>
      <c r="Y558">
        <f>VLOOKUP('Ответы на форму (1)'!AA558,ЧастотаПрактик,2,FALSE)</f>
        <v>1</v>
      </c>
      <c r="Z558">
        <f>VLOOKUP('Ответы на форму (1)'!AB558,ЧастотаПрактик,2,FALSE)</f>
        <v>4</v>
      </c>
      <c r="AA558">
        <f>VLOOKUP('Ответы на форму (1)'!AC558,ЧастотаПрактик,2,FALSE)</f>
        <v>1</v>
      </c>
      <c r="AB558">
        <f>VLOOKUP('Ответы на форму (1)'!AD558,ЧастотаПрактик,2,FALSE)</f>
        <v>2</v>
      </c>
      <c r="AC558">
        <f>VLOOKUP('Ответы на форму (1)'!AE558,ЧастотаПрактик,2,FALSE)</f>
        <v>3</v>
      </c>
      <c r="AD558">
        <f>VLOOKUP('Ответы на форму (1)'!AF558,ЧастотаПрактик,2,FALSE)</f>
        <v>3</v>
      </c>
      <c r="AE558">
        <f>VLOOKUP('Ответы на форму (1)'!AG558,ДаПочтиНет,2,FALSE)</f>
        <v>2</v>
      </c>
      <c r="AF558">
        <f>VLOOKUP('Ответы на форму (1)'!AH558,ДаПочтиНет,2,FALSE)</f>
        <v>2</v>
      </c>
      <c r="AG558">
        <f>VLOOKUP('Ответы на форму (1)'!AI558,ДаПочтиНет,2,FALSE)</f>
        <v>2</v>
      </c>
      <c r="AH558">
        <f>VLOOKUP('Ответы на форму (1)'!AJ558,ДаПочтиНет,2,FALSE)</f>
        <v>0</v>
      </c>
      <c r="AI558">
        <f>VLOOKUP('Ответы на форму (1)'!AK558,ДаПочтиНет,2,FALSE)</f>
        <v>2</v>
      </c>
      <c r="AJ558">
        <f>VLOOKUP('Ответы на форму (1)'!AL558,ДаПочтиНет,2,FALSE)</f>
        <v>1</v>
      </c>
      <c r="AK558">
        <f>VLOOKUP('Ответы на форму (1)'!AM558,ДаПочтиНет,2,FALSE)</f>
        <v>0</v>
      </c>
      <c r="AL558">
        <f>VLOOKUP('Ответы на форму (1)'!AN558,ДаПочтиНет,2,FALSE)</f>
        <v>0</v>
      </c>
      <c r="AM558">
        <f>VLOOKUP('Ответы на форму (1)'!AO558,ДаПочтиНет,2,FALSE)</f>
        <v>2</v>
      </c>
      <c r="AN558">
        <f t="shared" si="60"/>
        <v>42</v>
      </c>
      <c r="AO558">
        <f>VLOOKUP('Ответы на форму (1)'!AP558,ДаПочтиНет,2,FALSE)</f>
        <v>2</v>
      </c>
      <c r="AP558">
        <f>VLOOKUP('Ответы на форму (1)'!AQ558,ОбразЖизни,2,FALSE)</f>
        <v>4</v>
      </c>
      <c r="AQ558">
        <f>VLOOKUP('Ответы на форму (1)'!AR558,ОбразЖизни,2,FALSE)</f>
        <v>4</v>
      </c>
      <c r="AR558">
        <f>VLOOKUP('Ответы на форму (1)'!AS558,ОбразЖизни,2,FALSE)</f>
        <v>1</v>
      </c>
      <c r="AS558">
        <f>VLOOKUP('Ответы на форму (1)'!AT558,ОбразЖизни,2,FALSE)</f>
        <v>4</v>
      </c>
      <c r="AT558">
        <f>VLOOKUP('Ответы на форму (1)'!AU558,ОбразЖизни,2,FALSE)</f>
        <v>2</v>
      </c>
      <c r="AU558">
        <f>VLOOKUP('Ответы на форму (1)'!AV558,ОбразЖизни,2,FALSE)</f>
        <v>3</v>
      </c>
      <c r="AV558">
        <f>'Ответы на форму (1)'!AW558</f>
        <v>5</v>
      </c>
      <c r="AW558">
        <f>IF('Ответы на форму (1)'!AX558="",0,1)</f>
        <v>1</v>
      </c>
      <c r="AX558">
        <f>VLOOKUP('Ответы на форму (1)'!AY558,Курение,2,FALSE)</f>
        <v>1</v>
      </c>
      <c r="AY558">
        <f>VLOOKUP('Ответы на форму (1)'!AZ558,Алкоголь,2,FALSE)</f>
        <v>1</v>
      </c>
      <c r="AZ558">
        <f>VLOOKUP('Ответы на форму (1)'!BA558,СемейныйОпыт,2,FALSE)</f>
        <v>1</v>
      </c>
      <c r="BA558">
        <f>'Ответы на форму (1)'!BB558</f>
        <v>1</v>
      </c>
      <c r="BB558">
        <f>IF('Ответы на форму (1)'!BC558="",0,VLOOKUP('Ответы на форму (1)'!BC558,УровниЗнакомства,2,FALSE))</f>
        <v>3</v>
      </c>
      <c r="BC558">
        <f>IF('Ответы на форму (1)'!BD558="",0,VLOOKUP('Ответы на форму (1)'!BD558,УровниЗнакомства,2,FALSE))</f>
        <v>2</v>
      </c>
      <c r="BD558">
        <f>IF('Ответы на форму (1)'!BE558="",0,VLOOKUP('Ответы на форму (1)'!BE558,УровниЗнакомства,2,FALSE))</f>
        <v>3</v>
      </c>
      <c r="BE558">
        <f>IF('Ответы на форму (1)'!BF558="",0,VLOOKUP('Ответы на форму (1)'!BF558,УровниЗнакомства,2,FALSE))</f>
        <v>4</v>
      </c>
      <c r="BF558">
        <f>IF('Ответы на форму (1)'!BG558="",0,VLOOKUP('Ответы на форму (1)'!BG558,УровниЗнакомства,2,FALSE))</f>
        <v>0</v>
      </c>
      <c r="BG558">
        <f>IF('Ответы на форму (1)'!BH558="",0,VLOOKUP('Ответы на форму (1)'!BH558,УровниЗнакомства,2,FALSE))</f>
        <v>0</v>
      </c>
      <c r="BH558">
        <f t="shared" si="64"/>
        <v>12</v>
      </c>
      <c r="BI558">
        <f>VLOOKUP('Ответы на форму (1)'!BI558,ТараканоБалл,2,FALSE)</f>
        <v>2</v>
      </c>
      <c r="BJ558">
        <f>VLOOKUP('Ответы на форму (1)'!BJ558,ТараканоБалл,2,FALSE)</f>
        <v>4</v>
      </c>
      <c r="BK558">
        <f>VLOOKUP('Ответы на форму (1)'!BK558,ТараканоБалл,2,FALSE)</f>
        <v>3</v>
      </c>
      <c r="BL558">
        <f>VLOOKUP('Ответы на форму (1)'!BL558,ТараканоБалл,2,FALSE)</f>
        <v>4</v>
      </c>
      <c r="BM558">
        <f t="shared" si="61"/>
        <v>13</v>
      </c>
      <c r="BN558">
        <f t="shared" si="62"/>
        <v>1</v>
      </c>
      <c r="BO558">
        <f>VLOOKUP('Ответы на форму (1)'!BM558,ОбъемИнфы,2,FALSE)</f>
        <v>3</v>
      </c>
      <c r="BP558">
        <f>VLOOKUP('Ответы на форму (1)'!BN558,ОбъемИнфы,2,FALSE)</f>
        <v>0</v>
      </c>
      <c r="BQ558">
        <f>VLOOKUP('Ответы на форму (1)'!BO558,ОбъемИнфы,2,FALSE)</f>
        <v>0</v>
      </c>
      <c r="BR558">
        <f>VLOOKUP('Ответы на форму (1)'!BP558,ОбъемИнфы,2,FALSE)</f>
        <v>1</v>
      </c>
      <c r="BS558">
        <f>VLOOKUP('Ответы на форму (1)'!BQ558,ОбъемИнфы,2,FALSE)</f>
        <v>1</v>
      </c>
      <c r="BT558">
        <f>VLOOKUP('Ответы на форму (1)'!BR558,ОбъемИнфы,2,FALSE)</f>
        <v>1</v>
      </c>
      <c r="BU558">
        <f>VLOOKUP('Ответы на форму (1)'!BS558,ОбъемИнфы,2,FALSE)</f>
        <v>2</v>
      </c>
      <c r="BV558">
        <f>VLOOKUP('Ответы на форму (1)'!BT558,ОбъемИнфы,2,FALSE)</f>
        <v>0</v>
      </c>
      <c r="BW558">
        <f>IF('Ответы на форму (1)'!BU558&gt;2,"много",'Ответы на форму (1)'!BU558)</f>
        <v>2</v>
      </c>
      <c r="BX558">
        <f>VLOOKUP('Ответы на форму (1)'!BV558,Блыки,2,FALSE)</f>
        <v>0</v>
      </c>
      <c r="BY558">
        <f>IF('Ответы на форму (1)'!BY558="","",'Ответы на форму (1)'!BY558)</f>
        <v>6</v>
      </c>
      <c r="BZ558" t="str">
        <f t="shared" si="58"/>
        <v>Да</v>
      </c>
    </row>
    <row r="559" spans="1:78" x14ac:dyDescent="0.35">
      <c r="A559">
        <f>IF('Ответы на форму (1)'!B559="М",1,0)</f>
        <v>1</v>
      </c>
      <c r="B559">
        <f>'Ответы на форму (1)'!C559</f>
        <v>27</v>
      </c>
      <c r="C559">
        <f>VLOOKUP('Ответы на форму (1)'!G559,Успевание,2,FALSE)</f>
        <v>3</v>
      </c>
      <c r="D559">
        <f>VLOOKUP('Ответы на форму (1)'!H559,Успевание,2,FALSE)</f>
        <v>1</v>
      </c>
      <c r="E559">
        <f t="shared" si="59"/>
        <v>1</v>
      </c>
      <c r="F559">
        <f>VLOOKUP('Ответы на форму (1)'!I559,ШкалаРомека,2,FALSE)</f>
        <v>4</v>
      </c>
      <c r="G559">
        <f>VLOOKUP('Ответы на форму (1)'!J559,ШкалаРомека,2,FALSE)</f>
        <v>4</v>
      </c>
      <c r="H559">
        <f>VLOOKUP('Ответы на форму (1)'!K559,ШкалаРомека,2,FALSE)</f>
        <v>2</v>
      </c>
      <c r="I559">
        <f>VLOOKUP('Ответы на форму (1)'!L559,ШкалаРомека,2,FALSE)</f>
        <v>2</v>
      </c>
      <c r="J559">
        <f>VLOOKUP('Ответы на форму (1)'!M559,ШкалаРомека,2,FALSE)</f>
        <v>3</v>
      </c>
      <c r="K559">
        <f>VLOOKUP('Ответы на форму (1)'!N559,ШкалаРомека,2,FALSE)</f>
        <v>4</v>
      </c>
      <c r="L559">
        <f>VLOOKUP('Ответы на форму (1)'!O559,ШкалаРомека,2,FALSE)</f>
        <v>3</v>
      </c>
      <c r="M559">
        <f>VLOOKUP('Ответы на форму (1)'!P559,ШкалаРомека,2,FALSE)</f>
        <v>3</v>
      </c>
      <c r="N559">
        <f>VLOOKUP('Ответы на форму (1)'!Q559,ШкалаРомека,2,FALSE)</f>
        <v>4</v>
      </c>
      <c r="O559">
        <f>VLOOKUP('Ответы на форму (1)'!R559,ШкалаРомека,2,FALSE)</f>
        <v>1</v>
      </c>
      <c r="P559">
        <f t="shared" si="63"/>
        <v>30</v>
      </c>
      <c r="Q559">
        <f>VLOOKUP('Ответы на форму (1)'!S559,ЧастотаПрактик,2,FALSE)</f>
        <v>3</v>
      </c>
      <c r="R559">
        <f>VLOOKUP('Ответы на форму (1)'!T559,ЧастотаПрактик,2,FALSE)</f>
        <v>0</v>
      </c>
      <c r="S559">
        <f>VLOOKUP('Ответы на форму (1)'!U559,ЧастотаПрактик,2,FALSE)</f>
        <v>3</v>
      </c>
      <c r="T559">
        <f>VLOOKUP('Ответы на форму (1)'!V559,ЧастотаПрактик,2,FALSE)</f>
        <v>2</v>
      </c>
      <c r="U559">
        <f>VLOOKUP('Ответы на форму (1)'!W559,ЧастотаПрактик,2,FALSE)</f>
        <v>0</v>
      </c>
      <c r="V559">
        <f>VLOOKUP('Ответы на форму (1)'!X559,ЧастотаПрактик,2,FALSE)</f>
        <v>0</v>
      </c>
      <c r="W559">
        <f>VLOOKUP('Ответы на форму (1)'!Y559,ЧастотаПрактик,2,FALSE)</f>
        <v>2</v>
      </c>
      <c r="X559">
        <f>VLOOKUP('Ответы на форму (1)'!Z559,ЧастотаПрактик,2,FALSE)</f>
        <v>1</v>
      </c>
      <c r="Y559">
        <f>VLOOKUP('Ответы на форму (1)'!AA559,ЧастотаПрактик,2,FALSE)</f>
        <v>4</v>
      </c>
      <c r="Z559">
        <f>VLOOKUP('Ответы на форму (1)'!AB559,ЧастотаПрактик,2,FALSE)</f>
        <v>4</v>
      </c>
      <c r="AA559">
        <f>VLOOKUP('Ответы на форму (1)'!AC559,ЧастотаПрактик,2,FALSE)</f>
        <v>0</v>
      </c>
      <c r="AB559">
        <f>VLOOKUP('Ответы на форму (1)'!AD559,ЧастотаПрактик,2,FALSE)</f>
        <v>0</v>
      </c>
      <c r="AC559">
        <f>VLOOKUP('Ответы на форму (1)'!AE559,ЧастотаПрактик,2,FALSE)</f>
        <v>2</v>
      </c>
      <c r="AD559">
        <f>VLOOKUP('Ответы на форму (1)'!AF559,ЧастотаПрактик,2,FALSE)</f>
        <v>1</v>
      </c>
      <c r="AE559">
        <f>VLOOKUP('Ответы на форму (1)'!AG559,ДаПочтиНет,2,FALSE)</f>
        <v>2</v>
      </c>
      <c r="AF559">
        <f>VLOOKUP('Ответы на форму (1)'!AH559,ДаПочтиНет,2,FALSE)</f>
        <v>2</v>
      </c>
      <c r="AG559">
        <f>VLOOKUP('Ответы на форму (1)'!AI559,ДаПочтиНет,2,FALSE)</f>
        <v>0</v>
      </c>
      <c r="AH559">
        <f>VLOOKUP('Ответы на форму (1)'!AJ559,ДаПочтиНет,2,FALSE)</f>
        <v>0</v>
      </c>
      <c r="AI559">
        <f>VLOOKUP('Ответы на форму (1)'!AK559,ДаПочтиНет,2,FALSE)</f>
        <v>0</v>
      </c>
      <c r="AJ559">
        <f>VLOOKUP('Ответы на форму (1)'!AL559,ДаПочтиНет,2,FALSE)</f>
        <v>0</v>
      </c>
      <c r="AK559">
        <f>VLOOKUP('Ответы на форму (1)'!AM559,ДаПочтиНет,2,FALSE)</f>
        <v>0</v>
      </c>
      <c r="AL559">
        <f>VLOOKUP('Ответы на форму (1)'!AN559,ДаПочтиНет,2,FALSE)</f>
        <v>0</v>
      </c>
      <c r="AM559">
        <f>VLOOKUP('Ответы на форму (1)'!AO559,ДаПочтиНет,2,FALSE)</f>
        <v>0</v>
      </c>
      <c r="AN559">
        <f t="shared" si="60"/>
        <v>22</v>
      </c>
      <c r="AO559">
        <f>VLOOKUP('Ответы на форму (1)'!AP559,ДаПочтиНет,2,FALSE)</f>
        <v>2</v>
      </c>
      <c r="AP559">
        <f>VLOOKUP('Ответы на форму (1)'!AQ559,ОбразЖизни,2,FALSE)</f>
        <v>1</v>
      </c>
      <c r="AQ559">
        <f>VLOOKUP('Ответы на форму (1)'!AR559,ОбразЖизни,2,FALSE)</f>
        <v>1</v>
      </c>
      <c r="AR559">
        <f>VLOOKUP('Ответы на форму (1)'!AS559,ОбразЖизни,2,FALSE)</f>
        <v>0</v>
      </c>
      <c r="AS559">
        <f>VLOOKUP('Ответы на форму (1)'!AT559,ОбразЖизни,2,FALSE)</f>
        <v>4</v>
      </c>
      <c r="AT559">
        <f>VLOOKUP('Ответы на форму (1)'!AU559,ОбразЖизни,2,FALSE)</f>
        <v>2</v>
      </c>
      <c r="AU559">
        <f>VLOOKUP('Ответы на форму (1)'!AV559,ОбразЖизни,2,FALSE)</f>
        <v>0</v>
      </c>
      <c r="AV559">
        <f>'Ответы на форму (1)'!AW559</f>
        <v>4</v>
      </c>
      <c r="AW559">
        <f>IF('Ответы на форму (1)'!AX559="",0,1)</f>
        <v>1</v>
      </c>
      <c r="AX559">
        <f>VLOOKUP('Ответы на форму (1)'!AY559,Курение,2,FALSE)</f>
        <v>0</v>
      </c>
      <c r="AY559">
        <f>VLOOKUP('Ответы на форму (1)'!AZ559,Алкоголь,2,FALSE)</f>
        <v>0</v>
      </c>
      <c r="AZ559">
        <f>VLOOKUP('Ответы на форму (1)'!BA559,СемейныйОпыт,2,FALSE)</f>
        <v>0</v>
      </c>
      <c r="BA559">
        <f>'Ответы на форму (1)'!BB559</f>
        <v>0</v>
      </c>
      <c r="BB559">
        <f>IF('Ответы на форму (1)'!BC559="",0,VLOOKUP('Ответы на форму (1)'!BC559,УровниЗнакомства,2,FALSE))</f>
        <v>3</v>
      </c>
      <c r="BC559">
        <f>IF('Ответы на форму (1)'!BD559="",0,VLOOKUP('Ответы на форму (1)'!BD559,УровниЗнакомства,2,FALSE))</f>
        <v>0</v>
      </c>
      <c r="BD559">
        <f>IF('Ответы на форму (1)'!BE559="",0,VLOOKUP('Ответы на форму (1)'!BE559,УровниЗнакомства,2,FALSE))</f>
        <v>1</v>
      </c>
      <c r="BE559">
        <f>IF('Ответы на форму (1)'!BF559="",0,VLOOKUP('Ответы на форму (1)'!BF559,УровниЗнакомства,2,FALSE))</f>
        <v>3</v>
      </c>
      <c r="BF559">
        <f>IF('Ответы на форму (1)'!BG559="",0,VLOOKUP('Ответы на форму (1)'!BG559,УровниЗнакомства,2,FALSE))</f>
        <v>0</v>
      </c>
      <c r="BG559">
        <f>IF('Ответы на форму (1)'!BH559="",0,VLOOKUP('Ответы на форму (1)'!BH559,УровниЗнакомства,2,FALSE))</f>
        <v>0</v>
      </c>
      <c r="BH559">
        <f t="shared" si="64"/>
        <v>7</v>
      </c>
      <c r="BI559">
        <f>VLOOKUP('Ответы на форму (1)'!BI559,ТараканоБалл,2,FALSE)</f>
        <v>4</v>
      </c>
      <c r="BJ559">
        <f>VLOOKUP('Ответы на форму (1)'!BJ559,ТараканоБалл,2,FALSE)</f>
        <v>3</v>
      </c>
      <c r="BK559">
        <f>VLOOKUP('Ответы на форму (1)'!BK559,ТараканоБалл,2,FALSE)</f>
        <v>5</v>
      </c>
      <c r="BL559">
        <f>VLOOKUP('Ответы на форму (1)'!BL559,ТараканоБалл,2,FALSE)</f>
        <v>5</v>
      </c>
      <c r="BM559">
        <f t="shared" si="61"/>
        <v>17</v>
      </c>
      <c r="BN559">
        <f t="shared" si="62"/>
        <v>2</v>
      </c>
      <c r="BO559">
        <f>VLOOKUP('Ответы на форму (1)'!BM559,ОбъемИнфы,2,FALSE)</f>
        <v>3</v>
      </c>
      <c r="BP559">
        <f>VLOOKUP('Ответы на форму (1)'!BN559,ОбъемИнфы,2,FALSE)</f>
        <v>0</v>
      </c>
      <c r="BQ559">
        <f>VLOOKUP('Ответы на форму (1)'!BO559,ОбъемИнфы,2,FALSE)</f>
        <v>0</v>
      </c>
      <c r="BR559">
        <f>VLOOKUP('Ответы на форму (1)'!BP559,ОбъемИнфы,2,FALSE)</f>
        <v>3</v>
      </c>
      <c r="BS559">
        <f>VLOOKUP('Ответы на форму (1)'!BQ559,ОбъемИнфы,2,FALSE)</f>
        <v>3</v>
      </c>
      <c r="BT559">
        <f>VLOOKUP('Ответы на форму (1)'!BR559,ОбъемИнфы,2,FALSE)</f>
        <v>3</v>
      </c>
      <c r="BU559">
        <f>VLOOKUP('Ответы на форму (1)'!BS559,ОбъемИнфы,2,FALSE)</f>
        <v>3</v>
      </c>
      <c r="BV559">
        <f>VLOOKUP('Ответы на форму (1)'!BT559,ОбъемИнфы,2,FALSE)</f>
        <v>0</v>
      </c>
      <c r="BW559" t="str">
        <f>IF('Ответы на форму (1)'!BU559&gt;2,"много",'Ответы на форму (1)'!BU559)</f>
        <v>много</v>
      </c>
      <c r="BX559">
        <f>VLOOKUP('Ответы на форму (1)'!BV559,Блыки,2,FALSE)</f>
        <v>0</v>
      </c>
      <c r="BY559">
        <f>IF('Ответы на форму (1)'!BY559="","",'Ответы на форму (1)'!BY559)</f>
        <v>5</v>
      </c>
      <c r="BZ559" t="str">
        <f t="shared" si="58"/>
        <v>Нет</v>
      </c>
    </row>
    <row r="560" spans="1:78" x14ac:dyDescent="0.35">
      <c r="A560">
        <f>IF('Ответы на форму (1)'!B560="М",1,0)</f>
        <v>0</v>
      </c>
      <c r="B560">
        <f>'Ответы на форму (1)'!C560</f>
        <v>32</v>
      </c>
      <c r="C560">
        <f>VLOOKUP('Ответы на форму (1)'!G560,Успевание,2,FALSE)</f>
        <v>4</v>
      </c>
      <c r="D560">
        <f>VLOOKUP('Ответы на форму (1)'!H560,Успевание,2,FALSE)</f>
        <v>4</v>
      </c>
      <c r="E560">
        <f t="shared" si="59"/>
        <v>0</v>
      </c>
      <c r="F560">
        <f>VLOOKUP('Ответы на форму (1)'!I560,ШкалаРомека,2,FALSE)</f>
        <v>3</v>
      </c>
      <c r="G560">
        <f>VLOOKUP('Ответы на форму (1)'!J560,ШкалаРомека,2,FALSE)</f>
        <v>3</v>
      </c>
      <c r="H560">
        <f>VLOOKUP('Ответы на форму (1)'!K560,ШкалаРомека,2,FALSE)</f>
        <v>3</v>
      </c>
      <c r="I560">
        <f>VLOOKUP('Ответы на форму (1)'!L560,ШкалаРомека,2,FALSE)</f>
        <v>3</v>
      </c>
      <c r="J560">
        <f>VLOOKUP('Ответы на форму (1)'!M560,ШкалаРомека,2,FALSE)</f>
        <v>3</v>
      </c>
      <c r="K560">
        <f>VLOOKUP('Ответы на форму (1)'!N560,ШкалаРомека,2,FALSE)</f>
        <v>3</v>
      </c>
      <c r="L560">
        <f>VLOOKUP('Ответы на форму (1)'!O560,ШкалаРомека,2,FALSE)</f>
        <v>3</v>
      </c>
      <c r="M560">
        <f>VLOOKUP('Ответы на форму (1)'!P560,ШкалаРомека,2,FALSE)</f>
        <v>3</v>
      </c>
      <c r="N560">
        <f>VLOOKUP('Ответы на форму (1)'!Q560,ШкалаРомека,2,FALSE)</f>
        <v>3</v>
      </c>
      <c r="O560">
        <f>VLOOKUP('Ответы на форму (1)'!R560,ШкалаРомека,2,FALSE)</f>
        <v>3</v>
      </c>
      <c r="P560">
        <f t="shared" si="63"/>
        <v>30</v>
      </c>
      <c r="Q560">
        <f>VLOOKUP('Ответы на форму (1)'!S560,ЧастотаПрактик,2,FALSE)</f>
        <v>1</v>
      </c>
      <c r="R560">
        <f>VLOOKUP('Ответы на форму (1)'!T560,ЧастотаПрактик,2,FALSE)</f>
        <v>3</v>
      </c>
      <c r="S560">
        <f>VLOOKUP('Ответы на форму (1)'!U560,ЧастотаПрактик,2,FALSE)</f>
        <v>4</v>
      </c>
      <c r="T560">
        <f>VLOOKUP('Ответы на форму (1)'!V560,ЧастотаПрактик,2,FALSE)</f>
        <v>1</v>
      </c>
      <c r="U560">
        <f>VLOOKUP('Ответы на форму (1)'!W560,ЧастотаПрактик,2,FALSE)</f>
        <v>0</v>
      </c>
      <c r="V560">
        <f>VLOOKUP('Ответы на форму (1)'!X560,ЧастотаПрактик,2,FALSE)</f>
        <v>4</v>
      </c>
      <c r="W560">
        <f>VLOOKUP('Ответы на форму (1)'!Y560,ЧастотаПрактик,2,FALSE)</f>
        <v>4</v>
      </c>
      <c r="X560">
        <f>VLOOKUP('Ответы на форму (1)'!Z560,ЧастотаПрактик,2,FALSE)</f>
        <v>0</v>
      </c>
      <c r="Y560">
        <f>VLOOKUP('Ответы на форму (1)'!AA560,ЧастотаПрактик,2,FALSE)</f>
        <v>4</v>
      </c>
      <c r="Z560">
        <f>VLOOKUP('Ответы на форму (1)'!AB560,ЧастотаПрактик,2,FALSE)</f>
        <v>2</v>
      </c>
      <c r="AA560">
        <f>VLOOKUP('Ответы на форму (1)'!AC560,ЧастотаПрактик,2,FALSE)</f>
        <v>1</v>
      </c>
      <c r="AB560">
        <f>VLOOKUP('Ответы на форму (1)'!AD560,ЧастотаПрактик,2,FALSE)</f>
        <v>3</v>
      </c>
      <c r="AC560">
        <f>VLOOKUP('Ответы на форму (1)'!AE560,ЧастотаПрактик,2,FALSE)</f>
        <v>1</v>
      </c>
      <c r="AD560">
        <f>VLOOKUP('Ответы на форму (1)'!AF560,ЧастотаПрактик,2,FALSE)</f>
        <v>2</v>
      </c>
      <c r="AE560">
        <f>VLOOKUP('Ответы на форму (1)'!AG560,ДаПочтиНет,2,FALSE)</f>
        <v>0</v>
      </c>
      <c r="AF560">
        <f>VLOOKUP('Ответы на форму (1)'!AH560,ДаПочтиНет,2,FALSE)</f>
        <v>2</v>
      </c>
      <c r="AG560">
        <f>VLOOKUP('Ответы на форму (1)'!AI560,ДаПочтиНет,2,FALSE)</f>
        <v>2</v>
      </c>
      <c r="AH560">
        <f>VLOOKUP('Ответы на форму (1)'!AJ560,ДаПочтиНет,2,FALSE)</f>
        <v>0</v>
      </c>
      <c r="AI560">
        <f>VLOOKUP('Ответы на форму (1)'!AK560,ДаПочтиНет,2,FALSE)</f>
        <v>0</v>
      </c>
      <c r="AJ560">
        <f>VLOOKUP('Ответы на форму (1)'!AL560,ДаПочтиНет,2,FALSE)</f>
        <v>1</v>
      </c>
      <c r="AK560">
        <f>VLOOKUP('Ответы на форму (1)'!AM560,ДаПочтиНет,2,FALSE)</f>
        <v>2</v>
      </c>
      <c r="AL560">
        <f>VLOOKUP('Ответы на форму (1)'!AN560,ДаПочтиНет,2,FALSE)</f>
        <v>0</v>
      </c>
      <c r="AM560">
        <f>VLOOKUP('Ответы на форму (1)'!AO560,ДаПочтиНет,2,FALSE)</f>
        <v>0</v>
      </c>
      <c r="AN560">
        <f t="shared" si="60"/>
        <v>35</v>
      </c>
      <c r="AO560">
        <f>VLOOKUP('Ответы на форму (1)'!AP560,ДаПочтиНет,2,FALSE)</f>
        <v>2</v>
      </c>
      <c r="AP560">
        <f>VLOOKUP('Ответы на форму (1)'!AQ560,ОбразЖизни,2,FALSE)</f>
        <v>2</v>
      </c>
      <c r="AQ560">
        <f>VLOOKUP('Ответы на форму (1)'!AR560,ОбразЖизни,2,FALSE)</f>
        <v>4</v>
      </c>
      <c r="AR560">
        <f>VLOOKUP('Ответы на форму (1)'!AS560,ОбразЖизни,2,FALSE)</f>
        <v>3</v>
      </c>
      <c r="AS560">
        <f>VLOOKUP('Ответы на форму (1)'!AT560,ОбразЖизни,2,FALSE)</f>
        <v>2</v>
      </c>
      <c r="AT560">
        <f>VLOOKUP('Ответы на форму (1)'!AU560,ОбразЖизни,2,FALSE)</f>
        <v>4</v>
      </c>
      <c r="AU560">
        <f>VLOOKUP('Ответы на форму (1)'!AV560,ОбразЖизни,2,FALSE)</f>
        <v>3</v>
      </c>
      <c r="AV560">
        <f>'Ответы на форму (1)'!AW560</f>
        <v>4</v>
      </c>
      <c r="AW560">
        <f>IF('Ответы на форму (1)'!AX560="",0,1)</f>
        <v>1</v>
      </c>
      <c r="AX560">
        <f>VLOOKUP('Ответы на форму (1)'!AY560,Курение,2,FALSE)</f>
        <v>0</v>
      </c>
      <c r="AY560">
        <f>VLOOKUP('Ответы на форму (1)'!AZ560,Алкоголь,2,FALSE)</f>
        <v>1</v>
      </c>
      <c r="AZ560">
        <f>VLOOKUP('Ответы на форму (1)'!BA560,СемейныйОпыт,2,FALSE)</f>
        <v>1</v>
      </c>
      <c r="BA560">
        <f>'Ответы на форму (1)'!BB560</f>
        <v>0</v>
      </c>
      <c r="BB560">
        <f>IF('Ответы на форму (1)'!BC560="",0,VLOOKUP('Ответы на форму (1)'!BC560,УровниЗнакомства,2,FALSE))</f>
        <v>3</v>
      </c>
      <c r="BC560">
        <f>IF('Ответы на форму (1)'!BD560="",0,VLOOKUP('Ответы на форму (1)'!BD560,УровниЗнакомства,2,FALSE))</f>
        <v>1</v>
      </c>
      <c r="BD560">
        <f>IF('Ответы на форму (1)'!BE560="",0,VLOOKUP('Ответы на форму (1)'!BE560,УровниЗнакомства,2,FALSE))</f>
        <v>3</v>
      </c>
      <c r="BE560">
        <f>IF('Ответы на форму (1)'!BF560="",0,VLOOKUP('Ответы на форму (1)'!BF560,УровниЗнакомства,2,FALSE))</f>
        <v>3</v>
      </c>
      <c r="BF560">
        <f>IF('Ответы на форму (1)'!BG560="",0,VLOOKUP('Ответы на форму (1)'!BG560,УровниЗнакомства,2,FALSE))</f>
        <v>0</v>
      </c>
      <c r="BG560">
        <f>IF('Ответы на форму (1)'!BH560="",0,VLOOKUP('Ответы на форму (1)'!BH560,УровниЗнакомства,2,FALSE))</f>
        <v>0</v>
      </c>
      <c r="BH560">
        <f t="shared" si="64"/>
        <v>10</v>
      </c>
      <c r="BI560">
        <f>VLOOKUP('Ответы на форму (1)'!BI560,ТараканоБалл,2,FALSE)</f>
        <v>3</v>
      </c>
      <c r="BJ560">
        <f>VLOOKUP('Ответы на форму (1)'!BJ560,ТараканоБалл,2,FALSE)</f>
        <v>3</v>
      </c>
      <c r="BK560">
        <f>VLOOKUP('Ответы на форму (1)'!BK560,ТараканоБалл,2,FALSE)</f>
        <v>2</v>
      </c>
      <c r="BL560">
        <f>VLOOKUP('Ответы на форму (1)'!BL560,ТараканоБалл,2,FALSE)</f>
        <v>4</v>
      </c>
      <c r="BM560">
        <f t="shared" si="61"/>
        <v>12</v>
      </c>
      <c r="BN560">
        <f t="shared" si="62"/>
        <v>1</v>
      </c>
      <c r="BO560">
        <f>VLOOKUP('Ответы на форму (1)'!BM560,ОбъемИнфы,2,FALSE)</f>
        <v>4</v>
      </c>
      <c r="BP560">
        <f>VLOOKUP('Ответы на форму (1)'!BN560,ОбъемИнфы,2,FALSE)</f>
        <v>2</v>
      </c>
      <c r="BQ560">
        <f>VLOOKUP('Ответы на форму (1)'!BO560,ОбъемИнфы,2,FALSE)</f>
        <v>2</v>
      </c>
      <c r="BR560">
        <f>VLOOKUP('Ответы на форму (1)'!BP560,ОбъемИнфы,2,FALSE)</f>
        <v>3</v>
      </c>
      <c r="BS560">
        <f>VLOOKUP('Ответы на форму (1)'!BQ560,ОбъемИнфы,2,FALSE)</f>
        <v>2</v>
      </c>
      <c r="BT560">
        <f>VLOOKUP('Ответы на форму (1)'!BR560,ОбъемИнфы,2,FALSE)</f>
        <v>1</v>
      </c>
      <c r="BU560">
        <f>VLOOKUP('Ответы на форму (1)'!BS560,ОбъемИнфы,2,FALSE)</f>
        <v>1</v>
      </c>
      <c r="BV560">
        <f>VLOOKUP('Ответы на форму (1)'!BT560,ОбъемИнфы,2,FALSE)</f>
        <v>1</v>
      </c>
      <c r="BW560" t="str">
        <f>IF('Ответы на форму (1)'!BU560&gt;2,"много",'Ответы на форму (1)'!BU560)</f>
        <v>много</v>
      </c>
      <c r="BX560">
        <f>VLOOKUP('Ответы на форму (1)'!BV560,Блыки,2,FALSE)</f>
        <v>3</v>
      </c>
      <c r="BY560">
        <f>IF('Ответы на форму (1)'!BY560="","",'Ответы на форму (1)'!BY560)</f>
        <v>8</v>
      </c>
      <c r="BZ560" t="str">
        <f t="shared" si="58"/>
        <v>Нет</v>
      </c>
    </row>
    <row r="561" spans="1:78" x14ac:dyDescent="0.35">
      <c r="A561">
        <f>IF('Ответы на форму (1)'!B561="М",1,0)</f>
        <v>1</v>
      </c>
      <c r="B561">
        <f>'Ответы на форму (1)'!C561</f>
        <v>31</v>
      </c>
      <c r="C561">
        <f>VLOOKUP('Ответы на форму (1)'!G561,Успевание,2,FALSE)</f>
        <v>4</v>
      </c>
      <c r="D561">
        <f>VLOOKUP('Ответы на форму (1)'!H561,Успевание,2,FALSE)</f>
        <v>3</v>
      </c>
      <c r="E561">
        <f t="shared" si="59"/>
        <v>1</v>
      </c>
      <c r="F561">
        <f>VLOOKUP('Ответы на форму (1)'!I561,ШкалаРомека,2,FALSE)</f>
        <v>4</v>
      </c>
      <c r="G561">
        <f>VLOOKUP('Ответы на форму (1)'!J561,ШкалаРомека,2,FALSE)</f>
        <v>4</v>
      </c>
      <c r="H561">
        <f>VLOOKUP('Ответы на форму (1)'!K561,ШкалаРомека,2,FALSE)</f>
        <v>3</v>
      </c>
      <c r="I561">
        <f>VLOOKUP('Ответы на форму (1)'!L561,ШкалаРомека,2,FALSE)</f>
        <v>2</v>
      </c>
      <c r="J561">
        <f>VLOOKUP('Ответы на форму (1)'!M561,ШкалаРомека,2,FALSE)</f>
        <v>4</v>
      </c>
      <c r="K561">
        <f>VLOOKUP('Ответы на форму (1)'!N561,ШкалаРомека,2,FALSE)</f>
        <v>4</v>
      </c>
      <c r="L561">
        <f>VLOOKUP('Ответы на форму (1)'!O561,ШкалаРомека,2,FALSE)</f>
        <v>3</v>
      </c>
      <c r="M561">
        <f>VLOOKUP('Ответы на форму (1)'!P561,ШкалаРомека,2,FALSE)</f>
        <v>3</v>
      </c>
      <c r="N561">
        <f>VLOOKUP('Ответы на форму (1)'!Q561,ШкалаРомека,2,FALSE)</f>
        <v>3</v>
      </c>
      <c r="O561">
        <f>VLOOKUP('Ответы на форму (1)'!R561,ШкалаРомека,2,FALSE)</f>
        <v>3</v>
      </c>
      <c r="P561">
        <f t="shared" si="63"/>
        <v>33</v>
      </c>
      <c r="Q561">
        <f>VLOOKUP('Ответы на форму (1)'!S561,ЧастотаПрактик,2,FALSE)</f>
        <v>0</v>
      </c>
      <c r="R561">
        <f>VLOOKUP('Ответы на форму (1)'!T561,ЧастотаПрактик,2,FALSE)</f>
        <v>2</v>
      </c>
      <c r="S561">
        <f>VLOOKUP('Ответы на форму (1)'!U561,ЧастотаПрактик,2,FALSE)</f>
        <v>3</v>
      </c>
      <c r="T561">
        <f>VLOOKUP('Ответы на форму (1)'!V561,ЧастотаПрактик,2,FALSE)</f>
        <v>2</v>
      </c>
      <c r="U561">
        <f>VLOOKUP('Ответы на форму (1)'!W561,ЧастотаПрактик,2,FALSE)</f>
        <v>0</v>
      </c>
      <c r="V561">
        <f>VLOOKUP('Ответы на форму (1)'!X561,ЧастотаПрактик,2,FALSE)</f>
        <v>2</v>
      </c>
      <c r="W561">
        <f>VLOOKUP('Ответы на форму (1)'!Y561,ЧастотаПрактик,2,FALSE)</f>
        <v>4</v>
      </c>
      <c r="X561">
        <f>VLOOKUP('Ответы на форму (1)'!Z561,ЧастотаПрактик,2,FALSE)</f>
        <v>4</v>
      </c>
      <c r="Y561">
        <f>VLOOKUP('Ответы на форму (1)'!AA561,ЧастотаПрактик,2,FALSE)</f>
        <v>2</v>
      </c>
      <c r="Z561">
        <f>VLOOKUP('Ответы на форму (1)'!AB561,ЧастотаПрактик,2,FALSE)</f>
        <v>2</v>
      </c>
      <c r="AA561">
        <f>VLOOKUP('Ответы на форму (1)'!AC561,ЧастотаПрактик,2,FALSE)</f>
        <v>4</v>
      </c>
      <c r="AB561">
        <f>VLOOKUP('Ответы на форму (1)'!AD561,ЧастотаПрактик,2,FALSE)</f>
        <v>3</v>
      </c>
      <c r="AC561">
        <f>VLOOKUP('Ответы на форму (1)'!AE561,ЧастотаПрактик,2,FALSE)</f>
        <v>1</v>
      </c>
      <c r="AD561">
        <f>VLOOKUP('Ответы на форму (1)'!AF561,ЧастотаПрактик,2,FALSE)</f>
        <v>4</v>
      </c>
      <c r="AE561">
        <f>VLOOKUP('Ответы на форму (1)'!AG561,ДаПочтиНет,2,FALSE)</f>
        <v>2</v>
      </c>
      <c r="AF561">
        <f>VLOOKUP('Ответы на форму (1)'!AH561,ДаПочтиНет,2,FALSE)</f>
        <v>2</v>
      </c>
      <c r="AG561">
        <f>VLOOKUP('Ответы на форму (1)'!AI561,ДаПочтиНет,2,FALSE)</f>
        <v>2</v>
      </c>
      <c r="AH561">
        <f>VLOOKUP('Ответы на форму (1)'!AJ561,ДаПочтиНет,2,FALSE)</f>
        <v>2</v>
      </c>
      <c r="AI561">
        <f>VLOOKUP('Ответы на форму (1)'!AK561,ДаПочтиНет,2,FALSE)</f>
        <v>1</v>
      </c>
      <c r="AJ561">
        <f>VLOOKUP('Ответы на форму (1)'!AL561,ДаПочтиНет,2,FALSE)</f>
        <v>2</v>
      </c>
      <c r="AK561">
        <f>VLOOKUP('Ответы на форму (1)'!AM561,ДаПочтиНет,2,FALSE)</f>
        <v>2</v>
      </c>
      <c r="AL561">
        <f>VLOOKUP('Ответы на форму (1)'!AN561,ДаПочтиНет,2,FALSE)</f>
        <v>0</v>
      </c>
      <c r="AM561">
        <f>VLOOKUP('Ответы на форму (1)'!AO561,ДаПочтиНет,2,FALSE)</f>
        <v>2</v>
      </c>
      <c r="AN561">
        <f t="shared" si="60"/>
        <v>46</v>
      </c>
      <c r="AO561">
        <f>VLOOKUP('Ответы на форму (1)'!AP561,ДаПочтиНет,2,FALSE)</f>
        <v>2</v>
      </c>
      <c r="AP561">
        <f>VLOOKUP('Ответы на форму (1)'!AQ561,ОбразЖизни,2,FALSE)</f>
        <v>1</v>
      </c>
      <c r="AQ561">
        <f>VLOOKUP('Ответы на форму (1)'!AR561,ОбразЖизни,2,FALSE)</f>
        <v>1</v>
      </c>
      <c r="AR561">
        <f>VLOOKUP('Ответы на форму (1)'!AS561,ОбразЖизни,2,FALSE)</f>
        <v>1</v>
      </c>
      <c r="AS561">
        <f>VLOOKUP('Ответы на форму (1)'!AT561,ОбразЖизни,2,FALSE)</f>
        <v>1</v>
      </c>
      <c r="AT561">
        <f>VLOOKUP('Ответы на форму (1)'!AU561,ОбразЖизни,2,FALSE)</f>
        <v>0</v>
      </c>
      <c r="AU561">
        <f>VLOOKUP('Ответы на форму (1)'!AV561,ОбразЖизни,2,FALSE)</f>
        <v>1</v>
      </c>
      <c r="AV561">
        <f>'Ответы на форму (1)'!AW561</f>
        <v>5</v>
      </c>
      <c r="AW561">
        <f>IF('Ответы на форму (1)'!AX561="",0,1)</f>
        <v>0</v>
      </c>
      <c r="AX561">
        <f>VLOOKUP('Ответы на форму (1)'!AY561,Курение,2,FALSE)</f>
        <v>0</v>
      </c>
      <c r="AY561">
        <f>VLOOKUP('Ответы на форму (1)'!AZ561,Алкоголь,2,FALSE)</f>
        <v>2</v>
      </c>
      <c r="AZ561">
        <f>VLOOKUP('Ответы на форму (1)'!BA561,СемейныйОпыт,2,FALSE)</f>
        <v>1</v>
      </c>
      <c r="BA561">
        <f>'Ответы на форму (1)'!BB561</f>
        <v>2</v>
      </c>
      <c r="BB561">
        <f>IF('Ответы на форму (1)'!BC561="",0,VLOOKUP('Ответы на форму (1)'!BC561,УровниЗнакомства,2,FALSE))</f>
        <v>1</v>
      </c>
      <c r="BC561">
        <f>IF('Ответы на форму (1)'!BD561="",0,VLOOKUP('Ответы на форму (1)'!BD561,УровниЗнакомства,2,FALSE))</f>
        <v>2</v>
      </c>
      <c r="BD561">
        <f>IF('Ответы на форму (1)'!BE561="",0,VLOOKUP('Ответы на форму (1)'!BE561,УровниЗнакомства,2,FALSE))</f>
        <v>4</v>
      </c>
      <c r="BE561">
        <f>IF('Ответы на форму (1)'!BF561="",0,VLOOKUP('Ответы на форму (1)'!BF561,УровниЗнакомства,2,FALSE))</f>
        <v>5</v>
      </c>
      <c r="BF561">
        <f>IF('Ответы на форму (1)'!BG561="",0,VLOOKUP('Ответы на форму (1)'!BG561,УровниЗнакомства,2,FALSE))</f>
        <v>0</v>
      </c>
      <c r="BG561">
        <f>IF('Ответы на форму (1)'!BH561="",0,VLOOKUP('Ответы на форму (1)'!BH561,УровниЗнакомства,2,FALSE))</f>
        <v>0</v>
      </c>
      <c r="BH561">
        <f t="shared" si="64"/>
        <v>12</v>
      </c>
      <c r="BI561">
        <f>VLOOKUP('Ответы на форму (1)'!BI561,ТараканоБалл,2,FALSE)</f>
        <v>4</v>
      </c>
      <c r="BJ561">
        <f>VLOOKUP('Ответы на форму (1)'!BJ561,ТараканоБалл,2,FALSE)</f>
        <v>4</v>
      </c>
      <c r="BK561">
        <f>VLOOKUP('Ответы на форму (1)'!BK561,ТараканоБалл,2,FALSE)</f>
        <v>3</v>
      </c>
      <c r="BL561">
        <f>VLOOKUP('Ответы на форму (1)'!BL561,ТараканоБалл,2,FALSE)</f>
        <v>5</v>
      </c>
      <c r="BM561">
        <f t="shared" si="61"/>
        <v>16</v>
      </c>
      <c r="BN561">
        <f t="shared" si="62"/>
        <v>2</v>
      </c>
      <c r="BO561">
        <f>VLOOKUP('Ответы на форму (1)'!BM561,ОбъемИнфы,2,FALSE)</f>
        <v>1</v>
      </c>
      <c r="BP561">
        <f>VLOOKUP('Ответы на форму (1)'!BN561,ОбъемИнфы,2,FALSE)</f>
        <v>3</v>
      </c>
      <c r="BQ561">
        <f>VLOOKUP('Ответы на форму (1)'!BO561,ОбъемИнфы,2,FALSE)</f>
        <v>3</v>
      </c>
      <c r="BR561">
        <f>VLOOKUP('Ответы на форму (1)'!BP561,ОбъемИнфы,2,FALSE)</f>
        <v>4</v>
      </c>
      <c r="BS561">
        <f>VLOOKUP('Ответы на форму (1)'!BQ561,ОбъемИнфы,2,FALSE)</f>
        <v>2</v>
      </c>
      <c r="BT561">
        <f>VLOOKUP('Ответы на форму (1)'!BR561,ОбъемИнфы,2,FALSE)</f>
        <v>1</v>
      </c>
      <c r="BU561">
        <f>VLOOKUP('Ответы на форму (1)'!BS561,ОбъемИнфы,2,FALSE)</f>
        <v>1</v>
      </c>
      <c r="BV561">
        <f>VLOOKUP('Ответы на форму (1)'!BT561,ОбъемИнфы,2,FALSE)</f>
        <v>1</v>
      </c>
      <c r="BW561">
        <f>IF('Ответы на форму (1)'!BU561&gt;2,"много",'Ответы на форму (1)'!BU561)</f>
        <v>1</v>
      </c>
      <c r="BX561">
        <f>VLOOKUP('Ответы на форму (1)'!BV561,Блыки,2,FALSE)</f>
        <v>0</v>
      </c>
      <c r="BY561">
        <f>IF('Ответы на форму (1)'!BY561="","",'Ответы на форму (1)'!BY561)</f>
        <v>7</v>
      </c>
      <c r="BZ561" t="str">
        <f t="shared" si="58"/>
        <v>Да</v>
      </c>
    </row>
    <row r="562" spans="1:78" x14ac:dyDescent="0.35">
      <c r="A562">
        <f>IF('Ответы на форму (1)'!B562="М",1,0)</f>
        <v>1</v>
      </c>
      <c r="B562">
        <f>'Ответы на форму (1)'!C562</f>
        <v>52</v>
      </c>
      <c r="C562">
        <f>VLOOKUP('Ответы на форму (1)'!G562,Успевание,2,FALSE)</f>
        <v>3</v>
      </c>
      <c r="D562">
        <f>VLOOKUP('Ответы на форму (1)'!H562,Успевание,2,FALSE)</f>
        <v>2</v>
      </c>
      <c r="E562">
        <f t="shared" si="59"/>
        <v>1</v>
      </c>
      <c r="F562">
        <f>VLOOKUP('Ответы на форму (1)'!I562,ШкалаРомека,2,FALSE)</f>
        <v>3</v>
      </c>
      <c r="G562">
        <f>VLOOKUP('Ответы на форму (1)'!J562,ШкалаРомека,2,FALSE)</f>
        <v>2</v>
      </c>
      <c r="H562">
        <f>VLOOKUP('Ответы на форму (1)'!K562,ШкалаРомека,2,FALSE)</f>
        <v>2</v>
      </c>
      <c r="I562">
        <f>VLOOKUP('Ответы на форму (1)'!L562,ШкалаРомека,2,FALSE)</f>
        <v>2</v>
      </c>
      <c r="J562">
        <f>VLOOKUP('Ответы на форму (1)'!M562,ШкалаРомека,2,FALSE)</f>
        <v>3</v>
      </c>
      <c r="K562">
        <f>VLOOKUP('Ответы на форму (1)'!N562,ШкалаРомека,2,FALSE)</f>
        <v>3</v>
      </c>
      <c r="L562">
        <f>VLOOKUP('Ответы на форму (1)'!O562,ШкалаРомека,2,FALSE)</f>
        <v>3</v>
      </c>
      <c r="M562">
        <f>VLOOKUP('Ответы на форму (1)'!P562,ШкалаРомека,2,FALSE)</f>
        <v>3</v>
      </c>
      <c r="N562">
        <f>VLOOKUP('Ответы на форму (1)'!Q562,ШкалаРомека,2,FALSE)</f>
        <v>2</v>
      </c>
      <c r="O562">
        <f>VLOOKUP('Ответы на форму (1)'!R562,ШкалаРомека,2,FALSE)</f>
        <v>3</v>
      </c>
      <c r="P562">
        <f t="shared" si="63"/>
        <v>26</v>
      </c>
      <c r="Q562">
        <f>VLOOKUP('Ответы на форму (1)'!S562,ЧастотаПрактик,2,FALSE)</f>
        <v>1</v>
      </c>
      <c r="R562">
        <f>VLOOKUP('Ответы на форму (1)'!T562,ЧастотаПрактик,2,FALSE)</f>
        <v>2</v>
      </c>
      <c r="S562">
        <f>VLOOKUP('Ответы на форму (1)'!U562,ЧастотаПрактик,2,FALSE)</f>
        <v>4</v>
      </c>
      <c r="T562">
        <f>VLOOKUP('Ответы на форму (1)'!V562,ЧастотаПрактик,2,FALSE)</f>
        <v>3</v>
      </c>
      <c r="U562">
        <f>VLOOKUP('Ответы на форму (1)'!W562,ЧастотаПрактик,2,FALSE)</f>
        <v>0</v>
      </c>
      <c r="V562">
        <f>VLOOKUP('Ответы на форму (1)'!X562,ЧастотаПрактик,2,FALSE)</f>
        <v>4</v>
      </c>
      <c r="W562">
        <f>VLOOKUP('Ответы на форму (1)'!Y562,ЧастотаПрактик,2,FALSE)</f>
        <v>3</v>
      </c>
      <c r="X562">
        <f>VLOOKUP('Ответы на форму (1)'!Z562,ЧастотаПрактик,2,FALSE)</f>
        <v>1</v>
      </c>
      <c r="Y562">
        <f>VLOOKUP('Ответы на форму (1)'!AA562,ЧастотаПрактик,2,FALSE)</f>
        <v>1</v>
      </c>
      <c r="Z562">
        <f>VLOOKUP('Ответы на форму (1)'!AB562,ЧастотаПрактик,2,FALSE)</f>
        <v>3</v>
      </c>
      <c r="AA562">
        <f>VLOOKUP('Ответы на форму (1)'!AC562,ЧастотаПрактик,2,FALSE)</f>
        <v>1</v>
      </c>
      <c r="AB562">
        <f>VLOOKUP('Ответы на форму (1)'!AD562,ЧастотаПрактик,2,FALSE)</f>
        <v>1</v>
      </c>
      <c r="AC562">
        <f>VLOOKUP('Ответы на форму (1)'!AE562,ЧастотаПрактик,2,FALSE)</f>
        <v>1</v>
      </c>
      <c r="AD562">
        <f>VLOOKUP('Ответы на форму (1)'!AF562,ЧастотаПрактик,2,FALSE)</f>
        <v>4</v>
      </c>
      <c r="AE562">
        <f>VLOOKUP('Ответы на форму (1)'!AG562,ДаПочтиНет,2,FALSE)</f>
        <v>2</v>
      </c>
      <c r="AF562">
        <f>VLOOKUP('Ответы на форму (1)'!AH562,ДаПочтиНет,2,FALSE)</f>
        <v>1</v>
      </c>
      <c r="AG562">
        <f>VLOOKUP('Ответы на форму (1)'!AI562,ДаПочтиНет,2,FALSE)</f>
        <v>2</v>
      </c>
      <c r="AH562">
        <f>VLOOKUP('Ответы на форму (1)'!AJ562,ДаПочтиНет,2,FALSE)</f>
        <v>0</v>
      </c>
      <c r="AI562">
        <f>VLOOKUP('Ответы на форму (1)'!AK562,ДаПочтиНет,2,FALSE)</f>
        <v>2</v>
      </c>
      <c r="AJ562">
        <f>VLOOKUP('Ответы на форму (1)'!AL562,ДаПочтиНет,2,FALSE)</f>
        <v>0</v>
      </c>
      <c r="AK562">
        <f>VLOOKUP('Ответы на форму (1)'!AM562,ДаПочтиНет,2,FALSE)</f>
        <v>0</v>
      </c>
      <c r="AL562">
        <f>VLOOKUP('Ответы на форму (1)'!AN562,ДаПочтиНет,2,FALSE)</f>
        <v>2</v>
      </c>
      <c r="AM562">
        <f>VLOOKUP('Ответы на форму (1)'!AO562,ДаПочтиНет,2,FALSE)</f>
        <v>2</v>
      </c>
      <c r="AN562">
        <f t="shared" si="60"/>
        <v>37</v>
      </c>
      <c r="AO562">
        <f>VLOOKUP('Ответы на форму (1)'!AP562,ДаПочтиНет,2,FALSE)</f>
        <v>1</v>
      </c>
      <c r="AP562">
        <f>VLOOKUP('Ответы на форму (1)'!AQ562,ОбразЖизни,2,FALSE)</f>
        <v>4</v>
      </c>
      <c r="AQ562">
        <f>VLOOKUP('Ответы на форму (1)'!AR562,ОбразЖизни,2,FALSE)</f>
        <v>2</v>
      </c>
      <c r="AR562">
        <f>VLOOKUP('Ответы на форму (1)'!AS562,ОбразЖизни,2,FALSE)</f>
        <v>1</v>
      </c>
      <c r="AS562">
        <f>VLOOKUP('Ответы на форму (1)'!AT562,ОбразЖизни,2,FALSE)</f>
        <v>2</v>
      </c>
      <c r="AT562">
        <f>VLOOKUP('Ответы на форму (1)'!AU562,ОбразЖизни,2,FALSE)</f>
        <v>3</v>
      </c>
      <c r="AU562">
        <f>VLOOKUP('Ответы на форму (1)'!AV562,ОбразЖизни,2,FALSE)</f>
        <v>4</v>
      </c>
      <c r="AV562">
        <f>'Ответы на форму (1)'!AW562</f>
        <v>5</v>
      </c>
      <c r="AW562">
        <f>IF('Ответы на форму (1)'!AX562="",0,1)</f>
        <v>0</v>
      </c>
      <c r="AX562">
        <f>VLOOKUP('Ответы на форму (1)'!AY562,Курение,2,FALSE)</f>
        <v>0</v>
      </c>
      <c r="AY562">
        <f>VLOOKUP('Ответы на форму (1)'!AZ562,Алкоголь,2,FALSE)</f>
        <v>2</v>
      </c>
      <c r="AZ562">
        <f>VLOOKUP('Ответы на форму (1)'!BA562,СемейныйОпыт,2,FALSE)</f>
        <v>1</v>
      </c>
      <c r="BA562">
        <f>'Ответы на форму (1)'!BB562</f>
        <v>1</v>
      </c>
      <c r="BB562">
        <f>IF('Ответы на форму (1)'!BC562="",0,VLOOKUP('Ответы на форму (1)'!BC562,УровниЗнакомства,2,FALSE))</f>
        <v>4</v>
      </c>
      <c r="BC562">
        <f>IF('Ответы на форму (1)'!BD562="",0,VLOOKUP('Ответы на форму (1)'!BD562,УровниЗнакомства,2,FALSE))</f>
        <v>4</v>
      </c>
      <c r="BD562">
        <f>IF('Ответы на форму (1)'!BE562="",0,VLOOKUP('Ответы на форму (1)'!BE562,УровниЗнакомства,2,FALSE))</f>
        <v>3</v>
      </c>
      <c r="BE562">
        <f>IF('Ответы на форму (1)'!BF562="",0,VLOOKUP('Ответы на форму (1)'!BF562,УровниЗнакомства,2,FALSE))</f>
        <v>4</v>
      </c>
      <c r="BF562">
        <f>IF('Ответы на форму (1)'!BG562="",0,VLOOKUP('Ответы на форму (1)'!BG562,УровниЗнакомства,2,FALSE))</f>
        <v>0</v>
      </c>
      <c r="BG562">
        <f>IF('Ответы на форму (1)'!BH562="",0,VLOOKUP('Ответы на форму (1)'!BH562,УровниЗнакомства,2,FALSE))</f>
        <v>2</v>
      </c>
      <c r="BH562">
        <f t="shared" si="64"/>
        <v>17</v>
      </c>
      <c r="BI562">
        <f>VLOOKUP('Ответы на форму (1)'!BI562,ТараканоБалл,2,FALSE)</f>
        <v>5</v>
      </c>
      <c r="BJ562">
        <f>VLOOKUP('Ответы на форму (1)'!BJ562,ТараканоБалл,2,FALSE)</f>
        <v>5</v>
      </c>
      <c r="BK562">
        <f>VLOOKUP('Ответы на форму (1)'!BK562,ТараканоБалл,2,FALSE)</f>
        <v>4</v>
      </c>
      <c r="BL562">
        <f>VLOOKUP('Ответы на форму (1)'!BL562,ТараканоБалл,2,FALSE)</f>
        <v>5</v>
      </c>
      <c r="BM562">
        <f t="shared" si="61"/>
        <v>19</v>
      </c>
      <c r="BN562">
        <f t="shared" si="62"/>
        <v>2</v>
      </c>
      <c r="BO562">
        <f>VLOOKUP('Ответы на форму (1)'!BM562,ОбъемИнфы,2,FALSE)</f>
        <v>3</v>
      </c>
      <c r="BP562">
        <f>VLOOKUP('Ответы на форму (1)'!BN562,ОбъемИнфы,2,FALSE)</f>
        <v>2</v>
      </c>
      <c r="BQ562">
        <f>VLOOKUP('Ответы на форму (1)'!BO562,ОбъемИнфы,2,FALSE)</f>
        <v>3</v>
      </c>
      <c r="BR562">
        <f>VLOOKUP('Ответы на форму (1)'!BP562,ОбъемИнфы,2,FALSE)</f>
        <v>4</v>
      </c>
      <c r="BS562">
        <f>VLOOKUP('Ответы на форму (1)'!BQ562,ОбъемИнфы,2,FALSE)</f>
        <v>2</v>
      </c>
      <c r="BT562">
        <f>VLOOKUP('Ответы на форму (1)'!BR562,ОбъемИнфы,2,FALSE)</f>
        <v>2</v>
      </c>
      <c r="BU562">
        <f>VLOOKUP('Ответы на форму (1)'!BS562,ОбъемИнфы,2,FALSE)</f>
        <v>1</v>
      </c>
      <c r="BV562">
        <f>VLOOKUP('Ответы на форму (1)'!BT562,ОбъемИнфы,2,FALSE)</f>
        <v>1</v>
      </c>
      <c r="BW562" t="str">
        <f>IF('Ответы на форму (1)'!BU562&gt;2,"много",'Ответы на форму (1)'!BU562)</f>
        <v>много</v>
      </c>
      <c r="BX562">
        <f>VLOOKUP('Ответы на форму (1)'!BV562,Блыки,2,FALSE)</f>
        <v>1</v>
      </c>
      <c r="BY562">
        <f>IF('Ответы на форму (1)'!BY562="","",'Ответы на форму (1)'!BY562)</f>
        <v>4</v>
      </c>
      <c r="BZ562" t="str">
        <f t="shared" si="58"/>
        <v>Да</v>
      </c>
    </row>
    <row r="563" spans="1:78" x14ac:dyDescent="0.35">
      <c r="A563">
        <f>IF('Ответы на форму (1)'!B563="М",1,0)</f>
        <v>1</v>
      </c>
      <c r="B563">
        <f>'Ответы на форму (1)'!C563</f>
        <v>39</v>
      </c>
      <c r="C563">
        <f>VLOOKUP('Ответы на форму (1)'!G563,Успевание,2,FALSE)</f>
        <v>3</v>
      </c>
      <c r="D563">
        <f>VLOOKUP('Ответы на форму (1)'!H563,Успевание,2,FALSE)</f>
        <v>3</v>
      </c>
      <c r="E563">
        <f t="shared" si="59"/>
        <v>0</v>
      </c>
      <c r="F563">
        <f>VLOOKUP('Ответы на форму (1)'!I563,ШкалаРомека,2,FALSE)</f>
        <v>3</v>
      </c>
      <c r="G563">
        <f>VLOOKUP('Ответы на форму (1)'!J563,ШкалаРомека,2,FALSE)</f>
        <v>3</v>
      </c>
      <c r="H563">
        <f>VLOOKUP('Ответы на форму (1)'!K563,ШкалаРомека,2,FALSE)</f>
        <v>2</v>
      </c>
      <c r="I563">
        <f>VLOOKUP('Ответы на форму (1)'!L563,ШкалаРомека,2,FALSE)</f>
        <v>3</v>
      </c>
      <c r="J563">
        <f>VLOOKUP('Ответы на форму (1)'!M563,ШкалаРомека,2,FALSE)</f>
        <v>3</v>
      </c>
      <c r="K563">
        <f>VLOOKUP('Ответы на форму (1)'!N563,ШкалаРомека,2,FALSE)</f>
        <v>3</v>
      </c>
      <c r="L563">
        <f>VLOOKUP('Ответы на форму (1)'!O563,ШкалаРомека,2,FALSE)</f>
        <v>3</v>
      </c>
      <c r="M563">
        <f>VLOOKUP('Ответы на форму (1)'!P563,ШкалаРомека,2,FALSE)</f>
        <v>3</v>
      </c>
      <c r="N563">
        <f>VLOOKUP('Ответы на форму (1)'!Q563,ШкалаРомека,2,FALSE)</f>
        <v>3</v>
      </c>
      <c r="O563">
        <f>VLOOKUP('Ответы на форму (1)'!R563,ШкалаРомека,2,FALSE)</f>
        <v>3</v>
      </c>
      <c r="P563">
        <f t="shared" si="63"/>
        <v>29</v>
      </c>
      <c r="Q563">
        <f>VLOOKUP('Ответы на форму (1)'!S563,ЧастотаПрактик,2,FALSE)</f>
        <v>2</v>
      </c>
      <c r="R563">
        <f>VLOOKUP('Ответы на форму (1)'!T563,ЧастотаПрактик,2,FALSE)</f>
        <v>1</v>
      </c>
      <c r="S563">
        <f>VLOOKUP('Ответы на форму (1)'!U563,ЧастотаПрактик,2,FALSE)</f>
        <v>2</v>
      </c>
      <c r="T563">
        <f>VLOOKUP('Ответы на форму (1)'!V563,ЧастотаПрактик,2,FALSE)</f>
        <v>3</v>
      </c>
      <c r="U563">
        <f>VLOOKUP('Ответы на форму (1)'!W563,ЧастотаПрактик,2,FALSE)</f>
        <v>0</v>
      </c>
      <c r="V563">
        <f>VLOOKUP('Ответы на форму (1)'!X563,ЧастотаПрактик,2,FALSE)</f>
        <v>2</v>
      </c>
      <c r="W563">
        <f>VLOOKUP('Ответы на форму (1)'!Y563,ЧастотаПрактик,2,FALSE)</f>
        <v>2</v>
      </c>
      <c r="X563">
        <f>VLOOKUP('Ответы на форму (1)'!Z563,ЧастотаПрактик,2,FALSE)</f>
        <v>4</v>
      </c>
      <c r="Y563">
        <f>VLOOKUP('Ответы на форму (1)'!AA563,ЧастотаПрактик,2,FALSE)</f>
        <v>1</v>
      </c>
      <c r="Z563">
        <f>VLOOKUP('Ответы на форму (1)'!AB563,ЧастотаПрактик,2,FALSE)</f>
        <v>2</v>
      </c>
      <c r="AA563">
        <f>VLOOKUP('Ответы на форму (1)'!AC563,ЧастотаПрактик,2,FALSE)</f>
        <v>4</v>
      </c>
      <c r="AB563">
        <f>VLOOKUP('Ответы на форму (1)'!AD563,ЧастотаПрактик,2,FALSE)</f>
        <v>3</v>
      </c>
      <c r="AC563">
        <f>VLOOKUP('Ответы на форму (1)'!AE563,ЧастотаПрактик,2,FALSE)</f>
        <v>1</v>
      </c>
      <c r="AD563">
        <f>VLOOKUP('Ответы на форму (1)'!AF563,ЧастотаПрактик,2,FALSE)</f>
        <v>4</v>
      </c>
      <c r="AE563">
        <f>VLOOKUP('Ответы на форму (1)'!AG563,ДаПочтиНет,2,FALSE)</f>
        <v>2</v>
      </c>
      <c r="AF563">
        <f>VLOOKUP('Ответы на форму (1)'!AH563,ДаПочтиНет,2,FALSE)</f>
        <v>2</v>
      </c>
      <c r="AG563">
        <f>VLOOKUP('Ответы на форму (1)'!AI563,ДаПочтиНет,2,FALSE)</f>
        <v>2</v>
      </c>
      <c r="AH563">
        <f>VLOOKUP('Ответы на форму (1)'!AJ563,ДаПочтиНет,2,FALSE)</f>
        <v>0</v>
      </c>
      <c r="AI563">
        <f>VLOOKUP('Ответы на форму (1)'!AK563,ДаПочтиНет,2,FALSE)</f>
        <v>0</v>
      </c>
      <c r="AJ563">
        <f>VLOOKUP('Ответы на форму (1)'!AL563,ДаПочтиНет,2,FALSE)</f>
        <v>0</v>
      </c>
      <c r="AK563">
        <f>VLOOKUP('Ответы на форму (1)'!AM563,ДаПочтиНет,2,FALSE)</f>
        <v>2</v>
      </c>
      <c r="AL563">
        <f>VLOOKUP('Ответы на форму (1)'!AN563,ДаПочтиНет,2,FALSE)</f>
        <v>2</v>
      </c>
      <c r="AM563">
        <f>VLOOKUP('Ответы на форму (1)'!AO563,ДаПочтиНет,2,FALSE)</f>
        <v>2</v>
      </c>
      <c r="AN563">
        <f t="shared" si="60"/>
        <v>41</v>
      </c>
      <c r="AO563">
        <f>VLOOKUP('Ответы на форму (1)'!AP563,ДаПочтиНет,2,FALSE)</f>
        <v>0</v>
      </c>
      <c r="AP563">
        <f>VLOOKUP('Ответы на форму (1)'!AQ563,ОбразЖизни,2,FALSE)</f>
        <v>3</v>
      </c>
      <c r="AQ563">
        <f>VLOOKUP('Ответы на форму (1)'!AR563,ОбразЖизни,2,FALSE)</f>
        <v>3</v>
      </c>
      <c r="AR563">
        <f>VLOOKUP('Ответы на форму (1)'!AS563,ОбразЖизни,2,FALSE)</f>
        <v>0</v>
      </c>
      <c r="AS563">
        <f>VLOOKUP('Ответы на форму (1)'!AT563,ОбразЖизни,2,FALSE)</f>
        <v>1</v>
      </c>
      <c r="AT563">
        <f>VLOOKUP('Ответы на форму (1)'!AU563,ОбразЖизни,2,FALSE)</f>
        <v>1</v>
      </c>
      <c r="AU563">
        <f>VLOOKUP('Ответы на форму (1)'!AV563,ОбразЖизни,2,FALSE)</f>
        <v>3</v>
      </c>
      <c r="AV563">
        <f>'Ответы на форму (1)'!AW563</f>
        <v>5</v>
      </c>
      <c r="AW563">
        <f>IF('Ответы на форму (1)'!AX563="",0,1)</f>
        <v>0</v>
      </c>
      <c r="AX563">
        <f>VLOOKUP('Ответы на форму (1)'!AY563,Курение,2,FALSE)</f>
        <v>0</v>
      </c>
      <c r="AY563">
        <f>VLOOKUP('Ответы на форму (1)'!AZ563,Алкоголь,2,FALSE)</f>
        <v>0</v>
      </c>
      <c r="AZ563">
        <f>VLOOKUP('Ответы на форму (1)'!BA563,СемейныйОпыт,2,FALSE)</f>
        <v>1</v>
      </c>
      <c r="BA563">
        <f>'Ответы на форму (1)'!BB563</f>
        <v>0</v>
      </c>
      <c r="BB563">
        <f>IF('Ответы на форму (1)'!BC563="",0,VLOOKUP('Ответы на форму (1)'!BC563,УровниЗнакомства,2,FALSE))</f>
        <v>2</v>
      </c>
      <c r="BC563">
        <f>IF('Ответы на форму (1)'!BD563="",0,VLOOKUP('Ответы на форму (1)'!BD563,УровниЗнакомства,2,FALSE))</f>
        <v>4</v>
      </c>
      <c r="BD563">
        <f>IF('Ответы на форму (1)'!BE563="",0,VLOOKUP('Ответы на форму (1)'!BE563,УровниЗнакомства,2,FALSE))</f>
        <v>4</v>
      </c>
      <c r="BE563">
        <f>IF('Ответы на форму (1)'!BF563="",0,VLOOKUP('Ответы на форму (1)'!BF563,УровниЗнакомства,2,FALSE))</f>
        <v>1</v>
      </c>
      <c r="BF563">
        <f>IF('Ответы на форму (1)'!BG563="",0,VLOOKUP('Ответы на форму (1)'!BG563,УровниЗнакомства,2,FALSE))</f>
        <v>0</v>
      </c>
      <c r="BG563">
        <f>IF('Ответы на форму (1)'!BH563="",0,VLOOKUP('Ответы на форму (1)'!BH563,УровниЗнакомства,2,FALSE))</f>
        <v>0</v>
      </c>
      <c r="BH563">
        <f t="shared" si="64"/>
        <v>11</v>
      </c>
      <c r="BI563">
        <f>VLOOKUP('Ответы на форму (1)'!BI563,ТараканоБалл,2,FALSE)</f>
        <v>4</v>
      </c>
      <c r="BJ563">
        <f>VLOOKUP('Ответы на форму (1)'!BJ563,ТараканоБалл,2,FALSE)</f>
        <v>3</v>
      </c>
      <c r="BK563">
        <f>VLOOKUP('Ответы на форму (1)'!BK563,ТараканоБалл,2,FALSE)</f>
        <v>4</v>
      </c>
      <c r="BL563">
        <f>VLOOKUP('Ответы на форму (1)'!BL563,ТараканоБалл,2,FALSE)</f>
        <v>4</v>
      </c>
      <c r="BM563">
        <f t="shared" si="61"/>
        <v>15</v>
      </c>
      <c r="BN563">
        <f t="shared" si="62"/>
        <v>2</v>
      </c>
      <c r="BO563">
        <f>VLOOKUP('Ответы на форму (1)'!BM563,ОбъемИнфы,2,FALSE)</f>
        <v>1</v>
      </c>
      <c r="BP563">
        <f>VLOOKUP('Ответы на форму (1)'!BN563,ОбъемИнфы,2,FALSE)</f>
        <v>1</v>
      </c>
      <c r="BQ563">
        <f>VLOOKUP('Ответы на форму (1)'!BO563,ОбъемИнфы,2,FALSE)</f>
        <v>1</v>
      </c>
      <c r="BR563">
        <f>VLOOKUP('Ответы на форму (1)'!BP563,ОбъемИнфы,2,FALSE)</f>
        <v>3</v>
      </c>
      <c r="BS563">
        <f>VLOOKUP('Ответы на форму (1)'!BQ563,ОбъемИнфы,2,FALSE)</f>
        <v>1</v>
      </c>
      <c r="BT563">
        <f>VLOOKUP('Ответы на форму (1)'!BR563,ОбъемИнфы,2,FALSE)</f>
        <v>3</v>
      </c>
      <c r="BU563">
        <f>VLOOKUP('Ответы на форму (1)'!BS563,ОбъемИнфы,2,FALSE)</f>
        <v>1</v>
      </c>
      <c r="BV563">
        <f>VLOOKUP('Ответы на форму (1)'!BT563,ОбъемИнфы,2,FALSE)</f>
        <v>1</v>
      </c>
      <c r="BW563" t="str">
        <f>IF('Ответы на форму (1)'!BU563&gt;2,"много",'Ответы на форму (1)'!BU563)</f>
        <v>много</v>
      </c>
      <c r="BX563">
        <f>VLOOKUP('Ответы на форму (1)'!BV563,Блыки,2,FALSE)</f>
        <v>0</v>
      </c>
      <c r="BY563">
        <f>IF('Ответы на форму (1)'!BY563="","",'Ответы на форму (1)'!BY563)</f>
        <v>7</v>
      </c>
      <c r="BZ563" t="str">
        <f t="shared" si="58"/>
        <v>Нет</v>
      </c>
    </row>
    <row r="564" spans="1:78" x14ac:dyDescent="0.35">
      <c r="A564">
        <f>IF('Ответы на форму (1)'!B564="М",1,0)</f>
        <v>1</v>
      </c>
      <c r="B564">
        <f>'Ответы на форму (1)'!C564</f>
        <v>41</v>
      </c>
      <c r="C564">
        <f>VLOOKUP('Ответы на форму (1)'!G564,Успевание,2,FALSE)</f>
        <v>4</v>
      </c>
      <c r="D564">
        <f>VLOOKUP('Ответы на форму (1)'!H564,Успевание,2,FALSE)</f>
        <v>4</v>
      </c>
      <c r="E564">
        <f t="shared" si="59"/>
        <v>0</v>
      </c>
      <c r="F564">
        <f>VLOOKUP('Ответы на форму (1)'!I564,ШкалаРомека,2,FALSE)</f>
        <v>3</v>
      </c>
      <c r="G564">
        <f>VLOOKUP('Ответы на форму (1)'!J564,ШкалаРомека,2,FALSE)</f>
        <v>3</v>
      </c>
      <c r="H564">
        <f>VLOOKUP('Ответы на форму (1)'!K564,ШкалаРомека,2,FALSE)</f>
        <v>2</v>
      </c>
      <c r="I564">
        <f>VLOOKUP('Ответы на форму (1)'!L564,ШкалаРомека,2,FALSE)</f>
        <v>2</v>
      </c>
      <c r="J564">
        <f>VLOOKUP('Ответы на форму (1)'!M564,ШкалаРомека,2,FALSE)</f>
        <v>3</v>
      </c>
      <c r="K564">
        <f>VLOOKUP('Ответы на форму (1)'!N564,ШкалаРомека,2,FALSE)</f>
        <v>3</v>
      </c>
      <c r="L564">
        <f>VLOOKUP('Ответы на форму (1)'!O564,ШкалаРомека,2,FALSE)</f>
        <v>3</v>
      </c>
      <c r="M564">
        <f>VLOOKUP('Ответы на форму (1)'!P564,ШкалаРомека,2,FALSE)</f>
        <v>3</v>
      </c>
      <c r="N564">
        <f>VLOOKUP('Ответы на форму (1)'!Q564,ШкалаРомека,2,FALSE)</f>
        <v>3</v>
      </c>
      <c r="O564">
        <f>VLOOKUP('Ответы на форму (1)'!R564,ШкалаРомека,2,FALSE)</f>
        <v>3</v>
      </c>
      <c r="P564">
        <f t="shared" si="63"/>
        <v>28</v>
      </c>
      <c r="Q564">
        <f>VLOOKUP('Ответы на форму (1)'!S564,ЧастотаПрактик,2,FALSE)</f>
        <v>1</v>
      </c>
      <c r="R564">
        <f>VLOOKUP('Ответы на форму (1)'!T564,ЧастотаПрактик,2,FALSE)</f>
        <v>2</v>
      </c>
      <c r="S564">
        <f>VLOOKUP('Ответы на форму (1)'!U564,ЧастотаПрактик,2,FALSE)</f>
        <v>3</v>
      </c>
      <c r="T564">
        <f>VLOOKUP('Ответы на форму (1)'!V564,ЧастотаПрактик,2,FALSE)</f>
        <v>3</v>
      </c>
      <c r="U564">
        <f>VLOOKUP('Ответы на форму (1)'!W564,ЧастотаПрактик,2,FALSE)</f>
        <v>0</v>
      </c>
      <c r="V564">
        <f>VLOOKUP('Ответы на форму (1)'!X564,ЧастотаПрактик,2,FALSE)</f>
        <v>1</v>
      </c>
      <c r="W564">
        <f>VLOOKUP('Ответы на форму (1)'!Y564,ЧастотаПрактик,2,FALSE)</f>
        <v>1</v>
      </c>
      <c r="X564">
        <f>VLOOKUP('Ответы на форму (1)'!Z564,ЧастотаПрактик,2,FALSE)</f>
        <v>1</v>
      </c>
      <c r="Y564">
        <f>VLOOKUP('Ответы на форму (1)'!AA564,ЧастотаПрактик,2,FALSE)</f>
        <v>2</v>
      </c>
      <c r="Z564">
        <f>VLOOKUP('Ответы на форму (1)'!AB564,ЧастотаПрактик,2,FALSE)</f>
        <v>3</v>
      </c>
      <c r="AA564">
        <f>VLOOKUP('Ответы на форму (1)'!AC564,ЧастотаПрактик,2,FALSE)</f>
        <v>1</v>
      </c>
      <c r="AB564">
        <f>VLOOKUP('Ответы на форму (1)'!AD564,ЧастотаПрактик,2,FALSE)</f>
        <v>2</v>
      </c>
      <c r="AC564">
        <f>VLOOKUP('Ответы на форму (1)'!AE564,ЧастотаПрактик,2,FALSE)</f>
        <v>2</v>
      </c>
      <c r="AD564">
        <f>VLOOKUP('Ответы на форму (1)'!AF564,ЧастотаПрактик,2,FALSE)</f>
        <v>3</v>
      </c>
      <c r="AE564">
        <f>VLOOKUP('Ответы на форму (1)'!AG564,ДаПочтиНет,2,FALSE)</f>
        <v>0</v>
      </c>
      <c r="AF564">
        <f>VLOOKUP('Ответы на форму (1)'!AH564,ДаПочтиНет,2,FALSE)</f>
        <v>0</v>
      </c>
      <c r="AG564">
        <f>VLOOKUP('Ответы на форму (1)'!AI564,ДаПочтиНет,2,FALSE)</f>
        <v>1</v>
      </c>
      <c r="AH564">
        <f>VLOOKUP('Ответы на форму (1)'!AJ564,ДаПочтиНет,2,FALSE)</f>
        <v>0</v>
      </c>
      <c r="AI564">
        <f>VLOOKUP('Ответы на форму (1)'!AK564,ДаПочтиНет,2,FALSE)</f>
        <v>1</v>
      </c>
      <c r="AJ564">
        <f>VLOOKUP('Ответы на форму (1)'!AL564,ДаПочтиНет,2,FALSE)</f>
        <v>1</v>
      </c>
      <c r="AK564">
        <f>VLOOKUP('Ответы на форму (1)'!AM564,ДаПочтиНет,2,FALSE)</f>
        <v>0</v>
      </c>
      <c r="AL564">
        <f>VLOOKUP('Ответы на форму (1)'!AN564,ДаПочтиНет,2,FALSE)</f>
        <v>0</v>
      </c>
      <c r="AM564">
        <f>VLOOKUP('Ответы на форму (1)'!AO564,ДаПочтиНет,2,FALSE)</f>
        <v>2</v>
      </c>
      <c r="AN564">
        <f t="shared" si="60"/>
        <v>27</v>
      </c>
      <c r="AO564">
        <f>VLOOKUP('Ответы на форму (1)'!AP564,ДаПочтиНет,2,FALSE)</f>
        <v>0</v>
      </c>
      <c r="AP564">
        <f>VLOOKUP('Ответы на форму (1)'!AQ564,ОбразЖизни,2,FALSE)</f>
        <v>3</v>
      </c>
      <c r="AQ564">
        <f>VLOOKUP('Ответы на форму (1)'!AR564,ОбразЖизни,2,FALSE)</f>
        <v>4</v>
      </c>
      <c r="AR564">
        <f>VLOOKUP('Ответы на форму (1)'!AS564,ОбразЖизни,2,FALSE)</f>
        <v>3</v>
      </c>
      <c r="AS564">
        <f>VLOOKUP('Ответы на форму (1)'!AT564,ОбразЖизни,2,FALSE)</f>
        <v>3</v>
      </c>
      <c r="AT564">
        <f>VLOOKUP('Ответы на форму (1)'!AU564,ОбразЖизни,2,FALSE)</f>
        <v>2</v>
      </c>
      <c r="AU564">
        <f>VLOOKUP('Ответы на форму (1)'!AV564,ОбразЖизни,2,FALSE)</f>
        <v>2</v>
      </c>
      <c r="AV564">
        <f>'Ответы на форму (1)'!AW564</f>
        <v>6</v>
      </c>
      <c r="AW564">
        <f>IF('Ответы на форму (1)'!AX564="",0,1)</f>
        <v>1</v>
      </c>
      <c r="AX564">
        <f>VLOOKUP('Ответы на форму (1)'!AY564,Курение,2,FALSE)</f>
        <v>0</v>
      </c>
      <c r="AY564">
        <f>VLOOKUP('Ответы на форму (1)'!AZ564,Алкоголь,2,FALSE)</f>
        <v>1</v>
      </c>
      <c r="AZ564">
        <f>VLOOKUP('Ответы на форму (1)'!BA564,СемейныйОпыт,2,FALSE)</f>
        <v>1</v>
      </c>
      <c r="BA564">
        <f>'Ответы на форму (1)'!BB564</f>
        <v>2</v>
      </c>
      <c r="BB564">
        <f>IF('Ответы на форму (1)'!BC564="",0,VLOOKUP('Ответы на форму (1)'!BC564,УровниЗнакомства,2,FALSE))</f>
        <v>0</v>
      </c>
      <c r="BC564">
        <f>IF('Ответы на форму (1)'!BD564="",0,VLOOKUP('Ответы на форму (1)'!BD564,УровниЗнакомства,2,FALSE))</f>
        <v>0</v>
      </c>
      <c r="BD564">
        <f>IF('Ответы на форму (1)'!BE564="",0,VLOOKUP('Ответы на форму (1)'!BE564,УровниЗнакомства,2,FALSE))</f>
        <v>4</v>
      </c>
      <c r="BE564">
        <f>IF('Ответы на форму (1)'!BF564="",0,VLOOKUP('Ответы на форму (1)'!BF564,УровниЗнакомства,2,FALSE))</f>
        <v>4</v>
      </c>
      <c r="BF564">
        <f>IF('Ответы на форму (1)'!BG564="",0,VLOOKUP('Ответы на форму (1)'!BG564,УровниЗнакомства,2,FALSE))</f>
        <v>0</v>
      </c>
      <c r="BG564">
        <f>IF('Ответы на форму (1)'!BH564="",0,VLOOKUP('Ответы на форму (1)'!BH564,УровниЗнакомства,2,FALSE))</f>
        <v>0</v>
      </c>
      <c r="BH564">
        <f t="shared" si="64"/>
        <v>8</v>
      </c>
      <c r="BI564">
        <f>VLOOKUP('Ответы на форму (1)'!BI564,ТараканоБалл,2,FALSE)</f>
        <v>2</v>
      </c>
      <c r="BJ564">
        <f>VLOOKUP('Ответы на форму (1)'!BJ564,ТараканоБалл,2,FALSE)</f>
        <v>3</v>
      </c>
      <c r="BK564">
        <f>VLOOKUP('Ответы на форму (1)'!BK564,ТараканоБалл,2,FALSE)</f>
        <v>3</v>
      </c>
      <c r="BL564">
        <f>VLOOKUP('Ответы на форму (1)'!BL564,ТараканоБалл,2,FALSE)</f>
        <v>4</v>
      </c>
      <c r="BM564">
        <f t="shared" si="61"/>
        <v>12</v>
      </c>
      <c r="BN564">
        <f t="shared" si="62"/>
        <v>1</v>
      </c>
      <c r="BO564">
        <f>VLOOKUP('Ответы на форму (1)'!BM564,ОбъемИнфы,2,FALSE)</f>
        <v>2</v>
      </c>
      <c r="BP564">
        <f>VLOOKUP('Ответы на форму (1)'!BN564,ОбъемИнфы,2,FALSE)</f>
        <v>1</v>
      </c>
      <c r="BQ564">
        <f>VLOOKUP('Ответы на форму (1)'!BO564,ОбъемИнфы,2,FALSE)</f>
        <v>1</v>
      </c>
      <c r="BR564">
        <f>VLOOKUP('Ответы на форму (1)'!BP564,ОбъемИнфы,2,FALSE)</f>
        <v>3</v>
      </c>
      <c r="BS564">
        <f>VLOOKUP('Ответы на форму (1)'!BQ564,ОбъемИнфы,2,FALSE)</f>
        <v>3</v>
      </c>
      <c r="BT564">
        <f>VLOOKUP('Ответы на форму (1)'!BR564,ОбъемИнфы,2,FALSE)</f>
        <v>1</v>
      </c>
      <c r="BU564">
        <f>VLOOKUP('Ответы на форму (1)'!BS564,ОбъемИнфы,2,FALSE)</f>
        <v>0</v>
      </c>
      <c r="BV564">
        <f>VLOOKUP('Ответы на форму (1)'!BT564,ОбъемИнфы,2,FALSE)</f>
        <v>0</v>
      </c>
      <c r="BW564" t="str">
        <f>IF('Ответы на форму (1)'!BU564&gt;2,"много",'Ответы на форму (1)'!BU564)</f>
        <v>много</v>
      </c>
      <c r="BX564">
        <f>VLOOKUP('Ответы на форму (1)'!BV564,Блыки,2,FALSE)</f>
        <v>0</v>
      </c>
      <c r="BY564">
        <f>IF('Ответы на форму (1)'!BY564="","",'Ответы на форму (1)'!BY564)</f>
        <v>7</v>
      </c>
      <c r="BZ564" t="str">
        <f t="shared" si="58"/>
        <v>Да</v>
      </c>
    </row>
    <row r="565" spans="1:78" x14ac:dyDescent="0.35">
      <c r="A565">
        <f>IF('Ответы на форму (1)'!B565="М",1,0)</f>
        <v>1</v>
      </c>
      <c r="B565">
        <f>'Ответы на форму (1)'!C565</f>
        <v>31</v>
      </c>
      <c r="C565">
        <f>VLOOKUP('Ответы на форму (1)'!G565,Успевание,2,FALSE)</f>
        <v>3</v>
      </c>
      <c r="D565">
        <f>VLOOKUP('Ответы на форму (1)'!H565,Успевание,2,FALSE)</f>
        <v>1</v>
      </c>
      <c r="E565">
        <f t="shared" si="59"/>
        <v>1</v>
      </c>
      <c r="F565">
        <f>VLOOKUP('Ответы на форму (1)'!I565,ШкалаРомека,2,FALSE)</f>
        <v>3</v>
      </c>
      <c r="G565">
        <f>VLOOKUP('Ответы на форму (1)'!J565,ШкалаРомека,2,FALSE)</f>
        <v>4</v>
      </c>
      <c r="H565">
        <f>VLOOKUP('Ответы на форму (1)'!K565,ШкалаРомека,2,FALSE)</f>
        <v>3</v>
      </c>
      <c r="I565">
        <f>VLOOKUP('Ответы на форму (1)'!L565,ШкалаРомека,2,FALSE)</f>
        <v>2</v>
      </c>
      <c r="J565">
        <f>VLOOKUP('Ответы на форму (1)'!M565,ШкалаРомека,2,FALSE)</f>
        <v>3</v>
      </c>
      <c r="K565">
        <f>VLOOKUP('Ответы на форму (1)'!N565,ШкалаРомека,2,FALSE)</f>
        <v>4</v>
      </c>
      <c r="L565">
        <f>VLOOKUP('Ответы на форму (1)'!O565,ШкалаРомека,2,FALSE)</f>
        <v>2</v>
      </c>
      <c r="M565">
        <f>VLOOKUP('Ответы на форму (1)'!P565,ШкалаРомека,2,FALSE)</f>
        <v>2</v>
      </c>
      <c r="N565">
        <f>VLOOKUP('Ответы на форму (1)'!Q565,ШкалаРомека,2,FALSE)</f>
        <v>2</v>
      </c>
      <c r="O565">
        <f>VLOOKUP('Ответы на форму (1)'!R565,ШкалаРомека,2,FALSE)</f>
        <v>3</v>
      </c>
      <c r="P565">
        <f t="shared" si="63"/>
        <v>28</v>
      </c>
      <c r="Q565">
        <f>VLOOKUP('Ответы на форму (1)'!S565,ЧастотаПрактик,2,FALSE)</f>
        <v>1</v>
      </c>
      <c r="R565">
        <f>VLOOKUP('Ответы на форму (1)'!T565,ЧастотаПрактик,2,FALSE)</f>
        <v>1</v>
      </c>
      <c r="S565">
        <f>VLOOKUP('Ответы на форму (1)'!U565,ЧастотаПрактик,2,FALSE)</f>
        <v>3</v>
      </c>
      <c r="T565">
        <f>VLOOKUP('Ответы на форму (1)'!V565,ЧастотаПрактик,2,FALSE)</f>
        <v>4</v>
      </c>
      <c r="U565">
        <f>VLOOKUP('Ответы на форму (1)'!W565,ЧастотаПрактик,2,FALSE)</f>
        <v>2</v>
      </c>
      <c r="V565">
        <f>VLOOKUP('Ответы на форму (1)'!X565,ЧастотаПрактик,2,FALSE)</f>
        <v>1</v>
      </c>
      <c r="W565">
        <f>VLOOKUP('Ответы на форму (1)'!Y565,ЧастотаПрактик,2,FALSE)</f>
        <v>2</v>
      </c>
      <c r="X565">
        <f>VLOOKUP('Ответы на форму (1)'!Z565,ЧастотаПрактик,2,FALSE)</f>
        <v>2</v>
      </c>
      <c r="Y565">
        <f>VLOOKUP('Ответы на форму (1)'!AA565,ЧастотаПрактик,2,FALSE)</f>
        <v>2</v>
      </c>
      <c r="Z565">
        <f>VLOOKUP('Ответы на форму (1)'!AB565,ЧастотаПрактик,2,FALSE)</f>
        <v>3</v>
      </c>
      <c r="AA565">
        <f>VLOOKUP('Ответы на форму (1)'!AC565,ЧастотаПрактик,2,FALSE)</f>
        <v>1</v>
      </c>
      <c r="AB565">
        <f>VLOOKUP('Ответы на форму (1)'!AD565,ЧастотаПрактик,2,FALSE)</f>
        <v>3</v>
      </c>
      <c r="AC565">
        <f>VLOOKUP('Ответы на форму (1)'!AE565,ЧастотаПрактик,2,FALSE)</f>
        <v>2</v>
      </c>
      <c r="AD565">
        <f>VLOOKUP('Ответы на форму (1)'!AF565,ЧастотаПрактик,2,FALSE)</f>
        <v>3</v>
      </c>
      <c r="AE565">
        <f>VLOOKUP('Ответы на форму (1)'!AG565,ДаПочтиНет,2,FALSE)</f>
        <v>0</v>
      </c>
      <c r="AF565">
        <f>VLOOKUP('Ответы на форму (1)'!AH565,ДаПочтиНет,2,FALSE)</f>
        <v>0</v>
      </c>
      <c r="AG565">
        <f>VLOOKUP('Ответы на форму (1)'!AI565,ДаПочтиНет,2,FALSE)</f>
        <v>2</v>
      </c>
      <c r="AH565">
        <f>VLOOKUP('Ответы на форму (1)'!AJ565,ДаПочтиНет,2,FALSE)</f>
        <v>0</v>
      </c>
      <c r="AI565">
        <f>VLOOKUP('Ответы на форму (1)'!AK565,ДаПочтиНет,2,FALSE)</f>
        <v>2</v>
      </c>
      <c r="AJ565">
        <f>VLOOKUP('Ответы на форму (1)'!AL565,ДаПочтиНет,2,FALSE)</f>
        <v>1</v>
      </c>
      <c r="AK565">
        <f>VLOOKUP('Ответы на форму (1)'!AM565,ДаПочтиНет,2,FALSE)</f>
        <v>2</v>
      </c>
      <c r="AL565">
        <f>VLOOKUP('Ответы на форму (1)'!AN565,ДаПочтиНет,2,FALSE)</f>
        <v>2</v>
      </c>
      <c r="AM565">
        <f>VLOOKUP('Ответы на форму (1)'!AO565,ДаПочтиНет,2,FALSE)</f>
        <v>2</v>
      </c>
      <c r="AN565">
        <f t="shared" si="60"/>
        <v>38</v>
      </c>
      <c r="AO565">
        <f>VLOOKUP('Ответы на форму (1)'!AP565,ДаПочтиНет,2,FALSE)</f>
        <v>0</v>
      </c>
      <c r="AP565">
        <f>VLOOKUP('Ответы на форму (1)'!AQ565,ОбразЖизни,2,FALSE)</f>
        <v>4</v>
      </c>
      <c r="AQ565">
        <f>VLOOKUP('Ответы на форму (1)'!AR565,ОбразЖизни,2,FALSE)</f>
        <v>4</v>
      </c>
      <c r="AR565">
        <f>VLOOKUP('Ответы на форму (1)'!AS565,ОбразЖизни,2,FALSE)</f>
        <v>3</v>
      </c>
      <c r="AS565">
        <f>VLOOKUP('Ответы на форму (1)'!AT565,ОбразЖизни,2,FALSE)</f>
        <v>1</v>
      </c>
      <c r="AT565">
        <f>VLOOKUP('Ответы на форму (1)'!AU565,ОбразЖизни,2,FALSE)</f>
        <v>1</v>
      </c>
      <c r="AU565">
        <f>VLOOKUP('Ответы на форму (1)'!AV565,ОбразЖизни,2,FALSE)</f>
        <v>1</v>
      </c>
      <c r="AV565">
        <f>'Ответы на форму (1)'!AW565</f>
        <v>6</v>
      </c>
      <c r="AW565">
        <f>IF('Ответы на форму (1)'!AX565="",0,1)</f>
        <v>1</v>
      </c>
      <c r="AX565">
        <f>VLOOKUP('Ответы на форму (1)'!AY565,Курение,2,FALSE)</f>
        <v>0</v>
      </c>
      <c r="AY565">
        <f>VLOOKUP('Ответы на форму (1)'!AZ565,Алкоголь,2,FALSE)</f>
        <v>1</v>
      </c>
      <c r="AZ565">
        <f>VLOOKUP('Ответы на форму (1)'!BA565,СемейныйОпыт,2,FALSE)</f>
        <v>1</v>
      </c>
      <c r="BA565">
        <f>'Ответы на форму (1)'!BB565</f>
        <v>0</v>
      </c>
      <c r="BB565">
        <f>IF('Ответы на форму (1)'!BC565="",0,VLOOKUP('Ответы на форму (1)'!BC565,УровниЗнакомства,2,FALSE))</f>
        <v>0</v>
      </c>
      <c r="BC565">
        <f>IF('Ответы на форму (1)'!BD565="",0,VLOOKUP('Ответы на форму (1)'!BD565,УровниЗнакомства,2,FALSE))</f>
        <v>0</v>
      </c>
      <c r="BD565">
        <f>IF('Ответы на форму (1)'!BE565="",0,VLOOKUP('Ответы на форму (1)'!BE565,УровниЗнакомства,2,FALSE))</f>
        <v>0</v>
      </c>
      <c r="BE565">
        <f>IF('Ответы на форму (1)'!BF565="",0,VLOOKUP('Ответы на форму (1)'!BF565,УровниЗнакомства,2,FALSE))</f>
        <v>4</v>
      </c>
      <c r="BF565">
        <f>IF('Ответы на форму (1)'!BG565="",0,VLOOKUP('Ответы на форму (1)'!BG565,УровниЗнакомства,2,FALSE))</f>
        <v>0</v>
      </c>
      <c r="BG565">
        <f>IF('Ответы на форму (1)'!BH565="",0,VLOOKUP('Ответы на форму (1)'!BH565,УровниЗнакомства,2,FALSE))</f>
        <v>0</v>
      </c>
      <c r="BH565">
        <f t="shared" si="64"/>
        <v>4</v>
      </c>
      <c r="BI565">
        <f>VLOOKUP('Ответы на форму (1)'!BI565,ТараканоБалл,2,FALSE)</f>
        <v>5</v>
      </c>
      <c r="BJ565">
        <f>VLOOKUP('Ответы на форму (1)'!BJ565,ТараканоБалл,2,FALSE)</f>
        <v>5</v>
      </c>
      <c r="BK565">
        <f>VLOOKUP('Ответы на форму (1)'!BK565,ТараканоБалл,2,FALSE)</f>
        <v>4</v>
      </c>
      <c r="BL565">
        <f>VLOOKUP('Ответы на форму (1)'!BL565,ТараканоБалл,2,FALSE)</f>
        <v>5</v>
      </c>
      <c r="BM565">
        <f t="shared" si="61"/>
        <v>19</v>
      </c>
      <c r="BN565">
        <f t="shared" si="62"/>
        <v>2</v>
      </c>
      <c r="BO565">
        <f>VLOOKUP('Ответы на форму (1)'!BM565,ОбъемИнфы,2,FALSE)</f>
        <v>1</v>
      </c>
      <c r="BP565">
        <f>VLOOKUP('Ответы на форму (1)'!BN565,ОбъемИнфы,2,FALSE)</f>
        <v>0</v>
      </c>
      <c r="BQ565">
        <f>VLOOKUP('Ответы на форму (1)'!BO565,ОбъемИнфы,2,FALSE)</f>
        <v>0</v>
      </c>
      <c r="BR565">
        <f>VLOOKUP('Ответы на форму (1)'!BP565,ОбъемИнфы,2,FALSE)</f>
        <v>3</v>
      </c>
      <c r="BS565">
        <f>VLOOKUP('Ответы на форму (1)'!BQ565,ОбъемИнфы,2,FALSE)</f>
        <v>4</v>
      </c>
      <c r="BT565">
        <f>VLOOKUP('Ответы на форму (1)'!BR565,ОбъемИнфы,2,FALSE)</f>
        <v>3</v>
      </c>
      <c r="BU565">
        <f>VLOOKUP('Ответы на форму (1)'!BS565,ОбъемИнфы,2,FALSE)</f>
        <v>0</v>
      </c>
      <c r="BV565">
        <f>VLOOKUP('Ответы на форму (1)'!BT565,ОбъемИнфы,2,FALSE)</f>
        <v>0</v>
      </c>
      <c r="BW565">
        <f>IF('Ответы на форму (1)'!BU565&gt;2,"много",'Ответы на форму (1)'!BU565)</f>
        <v>1</v>
      </c>
      <c r="BX565">
        <f>VLOOKUP('Ответы на форму (1)'!BV565,Блыки,2,FALSE)</f>
        <v>0</v>
      </c>
      <c r="BY565">
        <f>IF('Ответы на форму (1)'!BY565="","",'Ответы на форму (1)'!BY565)</f>
        <v>5</v>
      </c>
      <c r="BZ565" t="str">
        <f t="shared" si="58"/>
        <v>Нет</v>
      </c>
    </row>
    <row r="566" spans="1:78" x14ac:dyDescent="0.35">
      <c r="A566">
        <f>IF('Ответы на форму (1)'!B566="М",1,0)</f>
        <v>0</v>
      </c>
      <c r="B566">
        <f>'Ответы на форму (1)'!C566</f>
        <v>33</v>
      </c>
      <c r="C566">
        <f>VLOOKUP('Ответы на форму (1)'!G566,Успевание,2,FALSE)</f>
        <v>2</v>
      </c>
      <c r="D566">
        <f>VLOOKUP('Ответы на форму (1)'!H566,Успевание,2,FALSE)</f>
        <v>1</v>
      </c>
      <c r="E566">
        <f t="shared" si="59"/>
        <v>1</v>
      </c>
      <c r="F566">
        <f>VLOOKUP('Ответы на форму (1)'!I566,ШкалаРомека,2,FALSE)</f>
        <v>2</v>
      </c>
      <c r="G566">
        <f>VLOOKUP('Ответы на форму (1)'!J566,ШкалаРомека,2,FALSE)</f>
        <v>2</v>
      </c>
      <c r="H566">
        <f>VLOOKUP('Ответы на форму (1)'!K566,ШкалаРомека,2,FALSE)</f>
        <v>2</v>
      </c>
      <c r="I566">
        <f>VLOOKUP('Ответы на форму (1)'!L566,ШкалаРомека,2,FALSE)</f>
        <v>1</v>
      </c>
      <c r="J566">
        <f>VLOOKUP('Ответы на форму (1)'!M566,ШкалаРомека,2,FALSE)</f>
        <v>2</v>
      </c>
      <c r="K566">
        <f>VLOOKUP('Ответы на форму (1)'!N566,ШкалаРомека,2,FALSE)</f>
        <v>2</v>
      </c>
      <c r="L566">
        <f>VLOOKUP('Ответы на форму (1)'!O566,ШкалаРомека,2,FALSE)</f>
        <v>2</v>
      </c>
      <c r="M566">
        <f>VLOOKUP('Ответы на форму (1)'!P566,ШкалаРомека,2,FALSE)</f>
        <v>2</v>
      </c>
      <c r="N566">
        <f>VLOOKUP('Ответы на форму (1)'!Q566,ШкалаРомека,2,FALSE)</f>
        <v>1</v>
      </c>
      <c r="O566">
        <f>VLOOKUP('Ответы на форму (1)'!R566,ШкалаРомека,2,FALSE)</f>
        <v>1</v>
      </c>
      <c r="P566">
        <f t="shared" si="63"/>
        <v>17</v>
      </c>
      <c r="Q566">
        <f>VLOOKUP('Ответы на форму (1)'!S566,ЧастотаПрактик,2,FALSE)</f>
        <v>1</v>
      </c>
      <c r="R566">
        <f>VLOOKUP('Ответы на форму (1)'!T566,ЧастотаПрактик,2,FALSE)</f>
        <v>1</v>
      </c>
      <c r="S566">
        <f>VLOOKUP('Ответы на форму (1)'!U566,ЧастотаПрактик,2,FALSE)</f>
        <v>3</v>
      </c>
      <c r="T566">
        <f>VLOOKUP('Ответы на форму (1)'!V566,ЧастотаПрактик,2,FALSE)</f>
        <v>3</v>
      </c>
      <c r="U566">
        <f>VLOOKUP('Ответы на форму (1)'!W566,ЧастотаПрактик,2,FALSE)</f>
        <v>1</v>
      </c>
      <c r="V566">
        <f>VLOOKUP('Ответы на форму (1)'!X566,ЧастотаПрактик,2,FALSE)</f>
        <v>2</v>
      </c>
      <c r="W566">
        <f>VLOOKUP('Ответы на форму (1)'!Y566,ЧастотаПрактик,2,FALSE)</f>
        <v>3</v>
      </c>
      <c r="X566">
        <f>VLOOKUP('Ответы на форму (1)'!Z566,ЧастотаПрактик,2,FALSE)</f>
        <v>1</v>
      </c>
      <c r="Y566">
        <f>VLOOKUP('Ответы на форму (1)'!AA566,ЧастотаПрактик,2,FALSE)</f>
        <v>1</v>
      </c>
      <c r="Z566">
        <f>VLOOKUP('Ответы на форму (1)'!AB566,ЧастотаПрактик,2,FALSE)</f>
        <v>1</v>
      </c>
      <c r="AA566">
        <f>VLOOKUP('Ответы на форму (1)'!AC566,ЧастотаПрактик,2,FALSE)</f>
        <v>2</v>
      </c>
      <c r="AB566">
        <f>VLOOKUP('Ответы на форму (1)'!AD566,ЧастотаПрактик,2,FALSE)</f>
        <v>2</v>
      </c>
      <c r="AC566">
        <f>VLOOKUP('Ответы на форму (1)'!AE566,ЧастотаПрактик,2,FALSE)</f>
        <v>2</v>
      </c>
      <c r="AD566">
        <f>VLOOKUP('Ответы на форму (1)'!AF566,ЧастотаПрактик,2,FALSE)</f>
        <v>1</v>
      </c>
      <c r="AE566">
        <f>VLOOKUP('Ответы на форму (1)'!AG566,ДаПочтиНет,2,FALSE)</f>
        <v>1</v>
      </c>
      <c r="AF566">
        <f>VLOOKUP('Ответы на форму (1)'!AH566,ДаПочтиНет,2,FALSE)</f>
        <v>1</v>
      </c>
      <c r="AG566">
        <f>VLOOKUP('Ответы на форму (1)'!AI566,ДаПочтиНет,2,FALSE)</f>
        <v>1</v>
      </c>
      <c r="AH566">
        <f>VLOOKUP('Ответы на форму (1)'!AJ566,ДаПочтиНет,2,FALSE)</f>
        <v>0</v>
      </c>
      <c r="AI566">
        <f>VLOOKUP('Ответы на форму (1)'!AK566,ДаПочтиНет,2,FALSE)</f>
        <v>2</v>
      </c>
      <c r="AJ566">
        <f>VLOOKUP('Ответы на форму (1)'!AL566,ДаПочтиНет,2,FALSE)</f>
        <v>1</v>
      </c>
      <c r="AK566">
        <f>VLOOKUP('Ответы на форму (1)'!AM566,ДаПочтиНет,2,FALSE)</f>
        <v>2</v>
      </c>
      <c r="AL566">
        <f>VLOOKUP('Ответы на форму (1)'!AN566,ДаПочтиНет,2,FALSE)</f>
        <v>0</v>
      </c>
      <c r="AM566">
        <f>VLOOKUP('Ответы на форму (1)'!AO566,ДаПочтиНет,2,FALSE)</f>
        <v>0</v>
      </c>
      <c r="AN566">
        <f t="shared" si="60"/>
        <v>31</v>
      </c>
      <c r="AO566">
        <f>VLOOKUP('Ответы на форму (1)'!AP566,ДаПочтиНет,2,FALSE)</f>
        <v>0</v>
      </c>
      <c r="AP566">
        <f>VLOOKUP('Ответы на форму (1)'!AQ566,ОбразЖизни,2,FALSE)</f>
        <v>4</v>
      </c>
      <c r="AQ566">
        <f>VLOOKUP('Ответы на форму (1)'!AR566,ОбразЖизни,2,FALSE)</f>
        <v>4</v>
      </c>
      <c r="AR566">
        <f>VLOOKUP('Ответы на форму (1)'!AS566,ОбразЖизни,2,FALSE)</f>
        <v>1</v>
      </c>
      <c r="AS566">
        <f>VLOOKUP('Ответы на форму (1)'!AT566,ОбразЖизни,2,FALSE)</f>
        <v>2</v>
      </c>
      <c r="AT566">
        <f>VLOOKUP('Ответы на форму (1)'!AU566,ОбразЖизни,2,FALSE)</f>
        <v>2</v>
      </c>
      <c r="AU566">
        <f>VLOOKUP('Ответы на форму (1)'!AV566,ОбразЖизни,2,FALSE)</f>
        <v>1</v>
      </c>
      <c r="AV566">
        <f>'Ответы на форму (1)'!AW566</f>
        <v>2</v>
      </c>
      <c r="AW566">
        <f>IF('Ответы на форму (1)'!AX566="",0,1)</f>
        <v>0</v>
      </c>
      <c r="AX566">
        <f>VLOOKUP('Ответы на форму (1)'!AY566,Курение,2,FALSE)</f>
        <v>0</v>
      </c>
      <c r="AY566">
        <f>VLOOKUP('Ответы на форму (1)'!AZ566,Алкоголь,2,FALSE)</f>
        <v>1</v>
      </c>
      <c r="AZ566">
        <f>VLOOKUP('Ответы на форму (1)'!BA566,СемейныйОпыт,2,FALSE)</f>
        <v>0</v>
      </c>
      <c r="BA566">
        <f>'Ответы на форму (1)'!BB566</f>
        <v>0</v>
      </c>
      <c r="BB566">
        <f>IF('Ответы на форму (1)'!BC566="",0,VLOOKUP('Ответы на форму (1)'!BC566,УровниЗнакомства,2,FALSE))</f>
        <v>1</v>
      </c>
      <c r="BC566">
        <f>IF('Ответы на форму (1)'!BD566="",0,VLOOKUP('Ответы на форму (1)'!BD566,УровниЗнакомства,2,FALSE))</f>
        <v>2</v>
      </c>
      <c r="BD566">
        <f>IF('Ответы на форму (1)'!BE566="",0,VLOOKUP('Ответы на форму (1)'!BE566,УровниЗнакомства,2,FALSE))</f>
        <v>3</v>
      </c>
      <c r="BE566">
        <f>IF('Ответы на форму (1)'!BF566="",0,VLOOKUP('Ответы на форму (1)'!BF566,УровниЗнакомства,2,FALSE))</f>
        <v>5</v>
      </c>
      <c r="BF566">
        <f>IF('Ответы на форму (1)'!BG566="",0,VLOOKUP('Ответы на форму (1)'!BG566,УровниЗнакомства,2,FALSE))</f>
        <v>0</v>
      </c>
      <c r="BG566">
        <f>IF('Ответы на форму (1)'!BH566="",0,VLOOKUP('Ответы на форму (1)'!BH566,УровниЗнакомства,2,FALSE))</f>
        <v>0</v>
      </c>
      <c r="BH566">
        <f t="shared" si="64"/>
        <v>11</v>
      </c>
      <c r="BI566">
        <f>VLOOKUP('Ответы на форму (1)'!BI566,ТараканоБалл,2,FALSE)</f>
        <v>4</v>
      </c>
      <c r="BJ566">
        <f>VLOOKUP('Ответы на форму (1)'!BJ566,ТараканоБалл,2,FALSE)</f>
        <v>3</v>
      </c>
      <c r="BK566">
        <f>VLOOKUP('Ответы на форму (1)'!BK566,ТараканоБалл,2,FALSE)</f>
        <v>5</v>
      </c>
      <c r="BL566">
        <f>VLOOKUP('Ответы на форму (1)'!BL566,ТараканоБалл,2,FALSE)</f>
        <v>3</v>
      </c>
      <c r="BM566">
        <f t="shared" si="61"/>
        <v>15</v>
      </c>
      <c r="BN566">
        <f t="shared" si="62"/>
        <v>2</v>
      </c>
      <c r="BO566">
        <f>VLOOKUP('Ответы на форму (1)'!BM566,ОбъемИнфы,2,FALSE)</f>
        <v>2</v>
      </c>
      <c r="BP566">
        <f>VLOOKUP('Ответы на форму (1)'!BN566,ОбъемИнфы,2,FALSE)</f>
        <v>2</v>
      </c>
      <c r="BQ566">
        <f>VLOOKUP('Ответы на форму (1)'!BO566,ОбъемИнфы,2,FALSE)</f>
        <v>2</v>
      </c>
      <c r="BR566">
        <f>VLOOKUP('Ответы на форму (1)'!BP566,ОбъемИнфы,2,FALSE)</f>
        <v>3</v>
      </c>
      <c r="BS566">
        <f>VLOOKUP('Ответы на форму (1)'!BQ566,ОбъемИнфы,2,FALSE)</f>
        <v>3</v>
      </c>
      <c r="BT566">
        <f>VLOOKUP('Ответы на форму (1)'!BR566,ОбъемИнфы,2,FALSE)</f>
        <v>2</v>
      </c>
      <c r="BU566">
        <f>VLOOKUP('Ответы на форму (1)'!BS566,ОбъемИнфы,2,FALSE)</f>
        <v>2</v>
      </c>
      <c r="BV566">
        <f>VLOOKUP('Ответы на форму (1)'!BT566,ОбъемИнфы,2,FALSE)</f>
        <v>3</v>
      </c>
      <c r="BW566">
        <f>IF('Ответы на форму (1)'!BU566&gt;2,"много",'Ответы на форму (1)'!BU566)</f>
        <v>1</v>
      </c>
      <c r="BX566">
        <f>VLOOKUP('Ответы на форму (1)'!BV566,Блыки,2,FALSE)</f>
        <v>0</v>
      </c>
      <c r="BY566">
        <f>IF('Ответы на форму (1)'!BY566="","",'Ответы на форму (1)'!BY566)</f>
        <v>3</v>
      </c>
      <c r="BZ566" t="str">
        <f t="shared" si="58"/>
        <v>Нет</v>
      </c>
    </row>
    <row r="567" spans="1:78" x14ac:dyDescent="0.35">
      <c r="A567">
        <f>IF('Ответы на форму (1)'!B567="М",1,0)</f>
        <v>1</v>
      </c>
      <c r="B567">
        <f>'Ответы на форму (1)'!C567</f>
        <v>33</v>
      </c>
      <c r="C567">
        <f>VLOOKUP('Ответы на форму (1)'!G567,Успевание,2,FALSE)</f>
        <v>3</v>
      </c>
      <c r="D567">
        <f>VLOOKUP('Ответы на форму (1)'!H567,Успевание,2,FALSE)</f>
        <v>3</v>
      </c>
      <c r="E567">
        <f t="shared" si="59"/>
        <v>0</v>
      </c>
      <c r="F567">
        <f>VLOOKUP('Ответы на форму (1)'!I567,ШкалаРомека,2,FALSE)</f>
        <v>4</v>
      </c>
      <c r="G567">
        <f>VLOOKUP('Ответы на форму (1)'!J567,ШкалаРомека,2,FALSE)</f>
        <v>4</v>
      </c>
      <c r="H567">
        <f>VLOOKUP('Ответы на форму (1)'!K567,ШкалаРомека,2,FALSE)</f>
        <v>2</v>
      </c>
      <c r="I567">
        <f>VLOOKUP('Ответы на форму (1)'!L567,ШкалаРомека,2,FALSE)</f>
        <v>3</v>
      </c>
      <c r="J567">
        <f>VLOOKUP('Ответы на форму (1)'!M567,ШкалаРомека,2,FALSE)</f>
        <v>4</v>
      </c>
      <c r="K567">
        <f>VLOOKUP('Ответы на форму (1)'!N567,ШкалаРомека,2,FALSE)</f>
        <v>4</v>
      </c>
      <c r="L567">
        <f>VLOOKUP('Ответы на форму (1)'!O567,ШкалаРомека,2,FALSE)</f>
        <v>3</v>
      </c>
      <c r="M567">
        <f>VLOOKUP('Ответы на форму (1)'!P567,ШкалаРомека,2,FALSE)</f>
        <v>4</v>
      </c>
      <c r="N567">
        <f>VLOOKUP('Ответы на форму (1)'!Q567,ШкалаРомека,2,FALSE)</f>
        <v>3</v>
      </c>
      <c r="O567">
        <f>VLOOKUP('Ответы на форму (1)'!R567,ШкалаРомека,2,FALSE)</f>
        <v>3</v>
      </c>
      <c r="P567">
        <f t="shared" si="63"/>
        <v>34</v>
      </c>
      <c r="Q567">
        <f>VLOOKUP('Ответы на форму (1)'!S567,ЧастотаПрактик,2,FALSE)</f>
        <v>1</v>
      </c>
      <c r="R567">
        <f>VLOOKUP('Ответы на форму (1)'!T567,ЧастотаПрактик,2,FALSE)</f>
        <v>0</v>
      </c>
      <c r="S567">
        <f>VLOOKUP('Ответы на форму (1)'!U567,ЧастотаПрактик,2,FALSE)</f>
        <v>4</v>
      </c>
      <c r="T567">
        <f>VLOOKUP('Ответы на форму (1)'!V567,ЧастотаПрактик,2,FALSE)</f>
        <v>3</v>
      </c>
      <c r="U567">
        <f>VLOOKUP('Ответы на форму (1)'!W567,ЧастотаПрактик,2,FALSE)</f>
        <v>0</v>
      </c>
      <c r="V567">
        <f>VLOOKUP('Ответы на форму (1)'!X567,ЧастотаПрактик,2,FALSE)</f>
        <v>1</v>
      </c>
      <c r="W567">
        <f>VLOOKUP('Ответы на форму (1)'!Y567,ЧастотаПрактик,2,FALSE)</f>
        <v>4</v>
      </c>
      <c r="X567">
        <f>VLOOKUP('Ответы на форму (1)'!Z567,ЧастотаПрактик,2,FALSE)</f>
        <v>3</v>
      </c>
      <c r="Y567">
        <f>VLOOKUP('Ответы на форму (1)'!AA567,ЧастотаПрактик,2,FALSE)</f>
        <v>4</v>
      </c>
      <c r="Z567">
        <f>VLOOKUP('Ответы на форму (1)'!AB567,ЧастотаПрактик,2,FALSE)</f>
        <v>2</v>
      </c>
      <c r="AA567">
        <f>VLOOKUP('Ответы на форму (1)'!AC567,ЧастотаПрактик,2,FALSE)</f>
        <v>2</v>
      </c>
      <c r="AB567">
        <f>VLOOKUP('Ответы на форму (1)'!AD567,ЧастотаПрактик,2,FALSE)</f>
        <v>1</v>
      </c>
      <c r="AC567">
        <f>VLOOKUP('Ответы на форму (1)'!AE567,ЧастотаПрактик,2,FALSE)</f>
        <v>1</v>
      </c>
      <c r="AD567">
        <f>VLOOKUP('Ответы на форму (1)'!AF567,ЧастотаПрактик,2,FALSE)</f>
        <v>2</v>
      </c>
      <c r="AE567">
        <f>VLOOKUP('Ответы на форму (1)'!AG567,ДаПочтиНет,2,FALSE)</f>
        <v>2</v>
      </c>
      <c r="AF567">
        <f>VLOOKUP('Ответы на форму (1)'!AH567,ДаПочтиНет,2,FALSE)</f>
        <v>2</v>
      </c>
      <c r="AG567">
        <f>VLOOKUP('Ответы на форму (1)'!AI567,ДаПочтиНет,2,FALSE)</f>
        <v>2</v>
      </c>
      <c r="AH567">
        <f>VLOOKUP('Ответы на форму (1)'!AJ567,ДаПочтиНет,2,FALSE)</f>
        <v>0</v>
      </c>
      <c r="AI567">
        <f>VLOOKUP('Ответы на форму (1)'!AK567,ДаПочтиНет,2,FALSE)</f>
        <v>0</v>
      </c>
      <c r="AJ567">
        <f>VLOOKUP('Ответы на форму (1)'!AL567,ДаПочтиНет,2,FALSE)</f>
        <v>0</v>
      </c>
      <c r="AK567">
        <f>VLOOKUP('Ответы на форму (1)'!AM567,ДаПочтиНет,2,FALSE)</f>
        <v>2</v>
      </c>
      <c r="AL567">
        <f>VLOOKUP('Ответы на форму (1)'!AN567,ДаПочтиНет,2,FALSE)</f>
        <v>2</v>
      </c>
      <c r="AM567">
        <f>VLOOKUP('Ответы на форму (1)'!AO567,ДаПочтиНет,2,FALSE)</f>
        <v>0</v>
      </c>
      <c r="AN567">
        <f t="shared" si="60"/>
        <v>36</v>
      </c>
      <c r="AO567">
        <f>VLOOKUP('Ответы на форму (1)'!AP567,ДаПочтиНет,2,FALSE)</f>
        <v>2</v>
      </c>
      <c r="AP567">
        <f>VLOOKUP('Ответы на форму (1)'!AQ567,ОбразЖизни,2,FALSE)</f>
        <v>2</v>
      </c>
      <c r="AQ567">
        <f>VLOOKUP('Ответы на форму (1)'!AR567,ОбразЖизни,2,FALSE)</f>
        <v>2</v>
      </c>
      <c r="AR567">
        <f>VLOOKUP('Ответы на форму (1)'!AS567,ОбразЖизни,2,FALSE)</f>
        <v>4</v>
      </c>
      <c r="AS567">
        <f>VLOOKUP('Ответы на форму (1)'!AT567,ОбразЖизни,2,FALSE)</f>
        <v>2</v>
      </c>
      <c r="AT567">
        <f>VLOOKUP('Ответы на форму (1)'!AU567,ОбразЖизни,2,FALSE)</f>
        <v>1</v>
      </c>
      <c r="AU567">
        <f>VLOOKUP('Ответы на форму (1)'!AV567,ОбразЖизни,2,FALSE)</f>
        <v>1</v>
      </c>
      <c r="AV567">
        <f>'Ответы на форму (1)'!AW567</f>
        <v>5</v>
      </c>
      <c r="AW567">
        <f>IF('Ответы на форму (1)'!AX567="",0,1)</f>
        <v>1</v>
      </c>
      <c r="AX567">
        <f>VLOOKUP('Ответы на форму (1)'!AY567,Курение,2,FALSE)</f>
        <v>0</v>
      </c>
      <c r="AY567">
        <f>VLOOKUP('Ответы на форму (1)'!AZ567,Алкоголь,2,FALSE)</f>
        <v>0</v>
      </c>
      <c r="AZ567">
        <f>VLOOKUP('Ответы на форму (1)'!BA567,СемейныйОпыт,2,FALSE)</f>
        <v>1</v>
      </c>
      <c r="BA567">
        <f>'Ответы на форму (1)'!BB567</f>
        <v>2</v>
      </c>
      <c r="BB567">
        <f>IF('Ответы на форму (1)'!BC567="",0,VLOOKUP('Ответы на форму (1)'!BC567,УровниЗнакомства,2,FALSE))</f>
        <v>4</v>
      </c>
      <c r="BC567">
        <f>IF('Ответы на форму (1)'!BD567="",0,VLOOKUP('Ответы на форму (1)'!BD567,УровниЗнакомства,2,FALSE))</f>
        <v>0</v>
      </c>
      <c r="BD567">
        <f>IF('Ответы на форму (1)'!BE567="",0,VLOOKUP('Ответы на форму (1)'!BE567,УровниЗнакомства,2,FALSE))</f>
        <v>1</v>
      </c>
      <c r="BE567">
        <f>IF('Ответы на форму (1)'!BF567="",0,VLOOKUP('Ответы на форму (1)'!BF567,УровниЗнакомства,2,FALSE))</f>
        <v>5</v>
      </c>
      <c r="BF567">
        <f>IF('Ответы на форму (1)'!BG567="",0,VLOOKUP('Ответы на форму (1)'!BG567,УровниЗнакомства,2,FALSE))</f>
        <v>0</v>
      </c>
      <c r="BG567">
        <f>IF('Ответы на форму (1)'!BH567="",0,VLOOKUP('Ответы на форму (1)'!BH567,УровниЗнакомства,2,FALSE))</f>
        <v>0</v>
      </c>
      <c r="BH567">
        <f t="shared" si="64"/>
        <v>10</v>
      </c>
      <c r="BI567">
        <f>VLOOKUP('Ответы на форму (1)'!BI567,ТараканоБалл,2,FALSE)</f>
        <v>3</v>
      </c>
      <c r="BJ567">
        <f>VLOOKUP('Ответы на форму (1)'!BJ567,ТараканоБалл,2,FALSE)</f>
        <v>2</v>
      </c>
      <c r="BK567">
        <f>VLOOKUP('Ответы на форму (1)'!BK567,ТараканоБалл,2,FALSE)</f>
        <v>3</v>
      </c>
      <c r="BL567">
        <f>VLOOKUP('Ответы на форму (1)'!BL567,ТараканоБалл,2,FALSE)</f>
        <v>5</v>
      </c>
      <c r="BM567">
        <f t="shared" si="61"/>
        <v>13</v>
      </c>
      <c r="BN567">
        <f t="shared" si="62"/>
        <v>1</v>
      </c>
      <c r="BO567">
        <f>VLOOKUP('Ответы на форму (1)'!BM567,ОбъемИнфы,2,FALSE)</f>
        <v>0</v>
      </c>
      <c r="BP567">
        <f>VLOOKUP('Ответы на форму (1)'!BN567,ОбъемИнфы,2,FALSE)</f>
        <v>3</v>
      </c>
      <c r="BQ567">
        <f>VLOOKUP('Ответы на форму (1)'!BO567,ОбъемИнфы,2,FALSE)</f>
        <v>3</v>
      </c>
      <c r="BR567">
        <f>VLOOKUP('Ответы на форму (1)'!BP567,ОбъемИнфы,2,FALSE)</f>
        <v>3</v>
      </c>
      <c r="BS567">
        <f>VLOOKUP('Ответы на форму (1)'!BQ567,ОбъемИнфы,2,FALSE)</f>
        <v>4</v>
      </c>
      <c r="BT567">
        <f>VLOOKUP('Ответы на форму (1)'!BR567,ОбъемИнфы,2,FALSE)</f>
        <v>4</v>
      </c>
      <c r="BU567">
        <f>VLOOKUP('Ответы на форму (1)'!BS567,ОбъемИнфы,2,FALSE)</f>
        <v>2</v>
      </c>
      <c r="BV567">
        <f>VLOOKUP('Ответы на форму (1)'!BT567,ОбъемИнфы,2,FALSE)</f>
        <v>1</v>
      </c>
      <c r="BW567">
        <f>IF('Ответы на форму (1)'!BU567&gt;2,"много",'Ответы на форму (1)'!BU567)</f>
        <v>1</v>
      </c>
      <c r="BX567">
        <f>VLOOKUP('Ответы на форму (1)'!BV567,Блыки,2,FALSE)</f>
        <v>0</v>
      </c>
      <c r="BY567">
        <f>IF('Ответы на форму (1)'!BY567="","",'Ответы на форму (1)'!BY567)</f>
        <v>8</v>
      </c>
      <c r="BZ567" t="str">
        <f t="shared" si="58"/>
        <v>Да</v>
      </c>
    </row>
    <row r="568" spans="1:78" x14ac:dyDescent="0.35">
      <c r="A568">
        <f>IF('Ответы на форму (1)'!B568="М",1,0)</f>
        <v>1</v>
      </c>
      <c r="B568">
        <f>'Ответы на форму (1)'!C568</f>
        <v>31</v>
      </c>
      <c r="C568">
        <f>VLOOKUP('Ответы на форму (1)'!G568,Успевание,2,FALSE)</f>
        <v>3</v>
      </c>
      <c r="D568">
        <f>VLOOKUP('Ответы на форму (1)'!H568,Успевание,2,FALSE)</f>
        <v>2</v>
      </c>
      <c r="E568">
        <f t="shared" si="59"/>
        <v>1</v>
      </c>
      <c r="F568">
        <f>VLOOKUP('Ответы на форму (1)'!I568,ШкалаРомека,2,FALSE)</f>
        <v>3</v>
      </c>
      <c r="G568">
        <f>VLOOKUP('Ответы на форму (1)'!J568,ШкалаРомека,2,FALSE)</f>
        <v>3</v>
      </c>
      <c r="H568">
        <f>VLOOKUP('Ответы на форму (1)'!K568,ШкалаРомека,2,FALSE)</f>
        <v>3</v>
      </c>
      <c r="I568">
        <f>VLOOKUP('Ответы на форму (1)'!L568,ШкалаРомека,2,FALSE)</f>
        <v>3</v>
      </c>
      <c r="J568">
        <f>VLOOKUP('Ответы на форму (1)'!M568,ШкалаРомека,2,FALSE)</f>
        <v>3</v>
      </c>
      <c r="K568">
        <f>VLOOKUP('Ответы на форму (1)'!N568,ШкалаРомека,2,FALSE)</f>
        <v>3</v>
      </c>
      <c r="L568">
        <f>VLOOKUP('Ответы на форму (1)'!O568,ШкалаРомека,2,FALSE)</f>
        <v>3</v>
      </c>
      <c r="M568">
        <f>VLOOKUP('Ответы на форму (1)'!P568,ШкалаРомека,2,FALSE)</f>
        <v>3</v>
      </c>
      <c r="N568">
        <f>VLOOKUP('Ответы на форму (1)'!Q568,ШкалаРомека,2,FALSE)</f>
        <v>3</v>
      </c>
      <c r="O568">
        <f>VLOOKUP('Ответы на форму (1)'!R568,ШкалаРомека,2,FALSE)</f>
        <v>3</v>
      </c>
      <c r="P568">
        <f t="shared" si="63"/>
        <v>30</v>
      </c>
      <c r="Q568">
        <f>VLOOKUP('Ответы на форму (1)'!S568,ЧастотаПрактик,2,FALSE)</f>
        <v>2</v>
      </c>
      <c r="R568">
        <f>VLOOKUP('Ответы на форму (1)'!T568,ЧастотаПрактик,2,FALSE)</f>
        <v>2</v>
      </c>
      <c r="S568">
        <f>VLOOKUP('Ответы на форму (1)'!U568,ЧастотаПрактик,2,FALSE)</f>
        <v>1</v>
      </c>
      <c r="T568">
        <f>VLOOKUP('Ответы на форму (1)'!V568,ЧастотаПрактик,2,FALSE)</f>
        <v>2</v>
      </c>
      <c r="U568">
        <f>VLOOKUP('Ответы на форму (1)'!W568,ЧастотаПрактик,2,FALSE)</f>
        <v>0</v>
      </c>
      <c r="V568">
        <f>VLOOKUP('Ответы на форму (1)'!X568,ЧастотаПрактик,2,FALSE)</f>
        <v>3</v>
      </c>
      <c r="W568">
        <f>VLOOKUP('Ответы на форму (1)'!Y568,ЧастотаПрактик,2,FALSE)</f>
        <v>1</v>
      </c>
      <c r="X568">
        <f>VLOOKUP('Ответы на форму (1)'!Z568,ЧастотаПрактик,2,FALSE)</f>
        <v>1</v>
      </c>
      <c r="Y568">
        <f>VLOOKUP('Ответы на форму (1)'!AA568,ЧастотаПрактик,2,FALSE)</f>
        <v>2</v>
      </c>
      <c r="Z568">
        <f>VLOOKUP('Ответы на форму (1)'!AB568,ЧастотаПрактик,2,FALSE)</f>
        <v>4</v>
      </c>
      <c r="AA568">
        <f>VLOOKUP('Ответы на форму (1)'!AC568,ЧастотаПрактик,2,FALSE)</f>
        <v>2</v>
      </c>
      <c r="AB568">
        <f>VLOOKUP('Ответы на форму (1)'!AD568,ЧастотаПрактик,2,FALSE)</f>
        <v>2</v>
      </c>
      <c r="AC568">
        <f>VLOOKUP('Ответы на форму (1)'!AE568,ЧастотаПрактик,2,FALSE)</f>
        <v>3</v>
      </c>
      <c r="AD568">
        <f>VLOOKUP('Ответы на форму (1)'!AF568,ЧастотаПрактик,2,FALSE)</f>
        <v>3</v>
      </c>
      <c r="AE568">
        <f>VLOOKUP('Ответы на форму (1)'!AG568,ДаПочтиНет,2,FALSE)</f>
        <v>0</v>
      </c>
      <c r="AF568">
        <f>VLOOKUP('Ответы на форму (1)'!AH568,ДаПочтиНет,2,FALSE)</f>
        <v>1</v>
      </c>
      <c r="AG568">
        <f>VLOOKUP('Ответы на форму (1)'!AI568,ДаПочтиНет,2,FALSE)</f>
        <v>1</v>
      </c>
      <c r="AH568">
        <f>VLOOKUP('Ответы на форму (1)'!AJ568,ДаПочтиНет,2,FALSE)</f>
        <v>0</v>
      </c>
      <c r="AI568">
        <f>VLOOKUP('Ответы на форму (1)'!AK568,ДаПочтиНет,2,FALSE)</f>
        <v>1</v>
      </c>
      <c r="AJ568">
        <f>VLOOKUP('Ответы на форму (1)'!AL568,ДаПочтиНет,2,FALSE)</f>
        <v>1</v>
      </c>
      <c r="AK568">
        <f>VLOOKUP('Ответы на форму (1)'!AM568,ДаПочтиНет,2,FALSE)</f>
        <v>1</v>
      </c>
      <c r="AL568">
        <f>VLOOKUP('Ответы на форму (1)'!AN568,ДаПочтиНет,2,FALSE)</f>
        <v>2</v>
      </c>
      <c r="AM568">
        <f>VLOOKUP('Ответы на форму (1)'!AO568,ДаПочтиНет,2,FALSE)</f>
        <v>2</v>
      </c>
      <c r="AN568">
        <f t="shared" si="60"/>
        <v>33</v>
      </c>
      <c r="AO568">
        <f>VLOOKUP('Ответы на форму (1)'!AP568,ДаПочтиНет,2,FALSE)</f>
        <v>1</v>
      </c>
      <c r="AP568">
        <f>VLOOKUP('Ответы на форму (1)'!AQ568,ОбразЖизни,2,FALSE)</f>
        <v>4</v>
      </c>
      <c r="AQ568">
        <f>VLOOKUP('Ответы на форму (1)'!AR568,ОбразЖизни,2,FALSE)</f>
        <v>4</v>
      </c>
      <c r="AR568">
        <f>VLOOKUP('Ответы на форму (1)'!AS568,ОбразЖизни,2,FALSE)</f>
        <v>3</v>
      </c>
      <c r="AS568">
        <f>VLOOKUP('Ответы на форму (1)'!AT568,ОбразЖизни,2,FALSE)</f>
        <v>2</v>
      </c>
      <c r="AT568">
        <f>VLOOKUP('Ответы на форму (1)'!AU568,ОбразЖизни,2,FALSE)</f>
        <v>1</v>
      </c>
      <c r="AU568">
        <f>VLOOKUP('Ответы на форму (1)'!AV568,ОбразЖизни,2,FALSE)</f>
        <v>2</v>
      </c>
      <c r="AV568">
        <f>'Ответы на форму (1)'!AW568</f>
        <v>4</v>
      </c>
      <c r="AW568">
        <f>IF('Ответы на форму (1)'!AX568="",0,1)</f>
        <v>1</v>
      </c>
      <c r="AX568">
        <f>VLOOKUP('Ответы на форму (1)'!AY568,Курение,2,FALSE)</f>
        <v>1</v>
      </c>
      <c r="AY568">
        <f>VLOOKUP('Ответы на форму (1)'!AZ568,Алкоголь,2,FALSE)</f>
        <v>1</v>
      </c>
      <c r="AZ568">
        <f>VLOOKUP('Ответы на форму (1)'!BA568,СемейныйОпыт,2,FALSE)</f>
        <v>1</v>
      </c>
      <c r="BA568">
        <f>'Ответы на форму (1)'!BB568</f>
        <v>0</v>
      </c>
      <c r="BB568">
        <f>IF('Ответы на форму (1)'!BC568="",0,VLOOKUP('Ответы на форму (1)'!BC568,УровниЗнакомства,2,FALSE))</f>
        <v>2</v>
      </c>
      <c r="BC568">
        <f>IF('Ответы на форму (1)'!BD568="",0,VLOOKUP('Ответы на форму (1)'!BD568,УровниЗнакомства,2,FALSE))</f>
        <v>3</v>
      </c>
      <c r="BD568">
        <f>IF('Ответы на форму (1)'!BE568="",0,VLOOKUP('Ответы на форму (1)'!BE568,УровниЗнакомства,2,FALSE))</f>
        <v>3</v>
      </c>
      <c r="BE568">
        <f>IF('Ответы на форму (1)'!BF568="",0,VLOOKUP('Ответы на форму (1)'!BF568,УровниЗнакомства,2,FALSE))</f>
        <v>3</v>
      </c>
      <c r="BF568">
        <f>IF('Ответы на форму (1)'!BG568="",0,VLOOKUP('Ответы на форму (1)'!BG568,УровниЗнакомства,2,FALSE))</f>
        <v>1</v>
      </c>
      <c r="BG568">
        <f>IF('Ответы на форму (1)'!BH568="",0,VLOOKUP('Ответы на форму (1)'!BH568,УровниЗнакомства,2,FALSE))</f>
        <v>1</v>
      </c>
      <c r="BH568">
        <f t="shared" si="64"/>
        <v>13</v>
      </c>
      <c r="BI568">
        <f>VLOOKUP('Ответы на форму (1)'!BI568,ТараканоБалл,2,FALSE)</f>
        <v>2</v>
      </c>
      <c r="BJ568">
        <f>VLOOKUP('Ответы на форму (1)'!BJ568,ТараканоБалл,2,FALSE)</f>
        <v>3</v>
      </c>
      <c r="BK568">
        <f>VLOOKUP('Ответы на форму (1)'!BK568,ТараканоБалл,2,FALSE)</f>
        <v>3</v>
      </c>
      <c r="BL568">
        <f>VLOOKUP('Ответы на форму (1)'!BL568,ТараканоБалл,2,FALSE)</f>
        <v>3</v>
      </c>
      <c r="BM568">
        <f t="shared" si="61"/>
        <v>11</v>
      </c>
      <c r="BN568">
        <f t="shared" si="62"/>
        <v>1</v>
      </c>
      <c r="BO568">
        <f>VLOOKUP('Ответы на форму (1)'!BM568,ОбъемИнфы,2,FALSE)</f>
        <v>2</v>
      </c>
      <c r="BP568">
        <f>VLOOKUP('Ответы на форму (1)'!BN568,ОбъемИнфы,2,FALSE)</f>
        <v>3</v>
      </c>
      <c r="BQ568">
        <f>VLOOKUP('Ответы на форму (1)'!BO568,ОбъемИнфы,2,FALSE)</f>
        <v>3</v>
      </c>
      <c r="BR568">
        <f>VLOOKUP('Ответы на форму (1)'!BP568,ОбъемИнфы,2,FALSE)</f>
        <v>2</v>
      </c>
      <c r="BS568">
        <f>VLOOKUP('Ответы на форму (1)'!BQ568,ОбъемИнфы,2,FALSE)</f>
        <v>2</v>
      </c>
      <c r="BT568">
        <f>VLOOKUP('Ответы на форму (1)'!BR568,ОбъемИнфы,2,FALSE)</f>
        <v>2</v>
      </c>
      <c r="BU568">
        <f>VLOOKUP('Ответы на форму (1)'!BS568,ОбъемИнфы,2,FALSE)</f>
        <v>1</v>
      </c>
      <c r="BV568">
        <f>VLOOKUP('Ответы на форму (1)'!BT568,ОбъемИнфы,2,FALSE)</f>
        <v>1</v>
      </c>
      <c r="BW568">
        <f>IF('Ответы на форму (1)'!BU568&gt;2,"много",'Ответы на форму (1)'!BU568)</f>
        <v>2</v>
      </c>
      <c r="BX568">
        <f>VLOOKUP('Ответы на форму (1)'!BV568,Блыки,2,FALSE)</f>
        <v>0</v>
      </c>
      <c r="BY568">
        <f>IF('Ответы на форму (1)'!BY568="","",'Ответы на форму (1)'!BY568)</f>
        <v>3</v>
      </c>
      <c r="BZ568" t="str">
        <f t="shared" si="58"/>
        <v>Нет</v>
      </c>
    </row>
    <row r="569" spans="1:78" x14ac:dyDescent="0.35">
      <c r="A569">
        <f>IF('Ответы на форму (1)'!B569="М",1,0)</f>
        <v>1</v>
      </c>
      <c r="B569">
        <f>'Ответы на форму (1)'!C569</f>
        <v>32</v>
      </c>
      <c r="C569">
        <f>VLOOKUP('Ответы на форму (1)'!G569,Успевание,2,FALSE)</f>
        <v>3</v>
      </c>
      <c r="D569">
        <f>VLOOKUP('Ответы на форму (1)'!H569,Успевание,2,FALSE)</f>
        <v>2</v>
      </c>
      <c r="E569">
        <f t="shared" si="59"/>
        <v>1</v>
      </c>
      <c r="F569">
        <f>VLOOKUP('Ответы на форму (1)'!I569,ШкалаРомека,2,FALSE)</f>
        <v>4</v>
      </c>
      <c r="G569">
        <f>VLOOKUP('Ответы на форму (1)'!J569,ШкалаРомека,2,FALSE)</f>
        <v>3</v>
      </c>
      <c r="H569">
        <f>VLOOKUP('Ответы на форму (1)'!K569,ШкалаРомека,2,FALSE)</f>
        <v>3</v>
      </c>
      <c r="I569">
        <f>VLOOKUP('Ответы на форму (1)'!L569,ШкалаРомека,2,FALSE)</f>
        <v>3</v>
      </c>
      <c r="J569">
        <f>VLOOKUP('Ответы на форму (1)'!M569,ШкалаРомека,2,FALSE)</f>
        <v>4</v>
      </c>
      <c r="K569">
        <f>VLOOKUP('Ответы на форму (1)'!N569,ШкалаРомека,2,FALSE)</f>
        <v>3</v>
      </c>
      <c r="L569">
        <f>VLOOKUP('Ответы на форму (1)'!O569,ШкалаРомека,2,FALSE)</f>
        <v>2</v>
      </c>
      <c r="M569">
        <f>VLOOKUP('Ответы на форму (1)'!P569,ШкалаРомека,2,FALSE)</f>
        <v>3</v>
      </c>
      <c r="N569">
        <f>VLOOKUP('Ответы на форму (1)'!Q569,ШкалаРомека,2,FALSE)</f>
        <v>4</v>
      </c>
      <c r="O569">
        <f>VLOOKUP('Ответы на форму (1)'!R569,ШкалаРомека,2,FALSE)</f>
        <v>3</v>
      </c>
      <c r="P569">
        <f t="shared" si="63"/>
        <v>32</v>
      </c>
      <c r="Q569">
        <f>VLOOKUP('Ответы на форму (1)'!S569,ЧастотаПрактик,2,FALSE)</f>
        <v>1</v>
      </c>
      <c r="R569">
        <f>VLOOKUP('Ответы на форму (1)'!T569,ЧастотаПрактик,2,FALSE)</f>
        <v>2</v>
      </c>
      <c r="S569">
        <f>VLOOKUP('Ответы на форму (1)'!U569,ЧастотаПрактик,2,FALSE)</f>
        <v>3</v>
      </c>
      <c r="T569">
        <f>VLOOKUP('Ответы на форму (1)'!V569,ЧастотаПрактик,2,FALSE)</f>
        <v>3</v>
      </c>
      <c r="U569">
        <f>VLOOKUP('Ответы на форму (1)'!W569,ЧастотаПрактик,2,FALSE)</f>
        <v>1</v>
      </c>
      <c r="V569">
        <f>VLOOKUP('Ответы на форму (1)'!X569,ЧастотаПрактик,2,FALSE)</f>
        <v>1</v>
      </c>
      <c r="W569">
        <f>VLOOKUP('Ответы на форму (1)'!Y569,ЧастотаПрактик,2,FALSE)</f>
        <v>3</v>
      </c>
      <c r="X569">
        <f>VLOOKUP('Ответы на форму (1)'!Z569,ЧастотаПрактик,2,FALSE)</f>
        <v>2</v>
      </c>
      <c r="Y569">
        <f>VLOOKUP('Ответы на форму (1)'!AA569,ЧастотаПрактик,2,FALSE)</f>
        <v>2</v>
      </c>
      <c r="Z569">
        <f>VLOOKUP('Ответы на форму (1)'!AB569,ЧастотаПрактик,2,FALSE)</f>
        <v>3</v>
      </c>
      <c r="AA569">
        <f>VLOOKUP('Ответы на форму (1)'!AC569,ЧастотаПрактик,2,FALSE)</f>
        <v>4</v>
      </c>
      <c r="AB569">
        <f>VLOOKUP('Ответы на форму (1)'!AD569,ЧастотаПрактик,2,FALSE)</f>
        <v>3</v>
      </c>
      <c r="AC569">
        <f>VLOOKUP('Ответы на форму (1)'!AE569,ЧастотаПрактик,2,FALSE)</f>
        <v>4</v>
      </c>
      <c r="AD569">
        <f>VLOOKUP('Ответы на форму (1)'!AF569,ЧастотаПрактик,2,FALSE)</f>
        <v>1</v>
      </c>
      <c r="AE569">
        <f>VLOOKUP('Ответы на форму (1)'!AG569,ДаПочтиНет,2,FALSE)</f>
        <v>0</v>
      </c>
      <c r="AF569">
        <f>VLOOKUP('Ответы на форму (1)'!AH569,ДаПочтиНет,2,FALSE)</f>
        <v>0</v>
      </c>
      <c r="AG569">
        <f>VLOOKUP('Ответы на форму (1)'!AI569,ДаПочтиНет,2,FALSE)</f>
        <v>2</v>
      </c>
      <c r="AH569">
        <f>VLOOKUP('Ответы на форму (1)'!AJ569,ДаПочтиНет,2,FALSE)</f>
        <v>0</v>
      </c>
      <c r="AI569">
        <f>VLOOKUP('Ответы на форму (1)'!AK569,ДаПочтиНет,2,FALSE)</f>
        <v>1</v>
      </c>
      <c r="AJ569">
        <f>VLOOKUP('Ответы на форму (1)'!AL569,ДаПочтиНет,2,FALSE)</f>
        <v>0</v>
      </c>
      <c r="AK569">
        <f>VLOOKUP('Ответы на форму (1)'!AM569,ДаПочтиНет,2,FALSE)</f>
        <v>0</v>
      </c>
      <c r="AL569">
        <f>VLOOKUP('Ответы на форму (1)'!AN569,ДаПочтиНет,2,FALSE)</f>
        <v>0</v>
      </c>
      <c r="AM569">
        <f>VLOOKUP('Ответы на форму (1)'!AO569,ДаПочтиНет,2,FALSE)</f>
        <v>2</v>
      </c>
      <c r="AN569">
        <f t="shared" si="60"/>
        <v>35</v>
      </c>
      <c r="AO569">
        <f>VLOOKUP('Ответы на форму (1)'!AP569,ДаПочтиНет,2,FALSE)</f>
        <v>2</v>
      </c>
      <c r="AP569">
        <f>VLOOKUP('Ответы на форму (1)'!AQ569,ОбразЖизни,2,FALSE)</f>
        <v>3</v>
      </c>
      <c r="AQ569">
        <f>VLOOKUP('Ответы на форму (1)'!AR569,ОбразЖизни,2,FALSE)</f>
        <v>3</v>
      </c>
      <c r="AR569">
        <f>VLOOKUP('Ответы на форму (1)'!AS569,ОбразЖизни,2,FALSE)</f>
        <v>1</v>
      </c>
      <c r="AS569">
        <f>VLOOKUP('Ответы на форму (1)'!AT569,ОбразЖизни,2,FALSE)</f>
        <v>1</v>
      </c>
      <c r="AT569">
        <f>VLOOKUP('Ответы на форму (1)'!AU569,ОбразЖизни,2,FALSE)</f>
        <v>2</v>
      </c>
      <c r="AU569">
        <f>VLOOKUP('Ответы на форму (1)'!AV569,ОбразЖизни,2,FALSE)</f>
        <v>1</v>
      </c>
      <c r="AV569">
        <f>'Ответы на форму (1)'!AW569</f>
        <v>6</v>
      </c>
      <c r="AW569">
        <f>IF('Ответы на форму (1)'!AX569="",0,1)</f>
        <v>1</v>
      </c>
      <c r="AX569">
        <f>VLOOKUP('Ответы на форму (1)'!AY569,Курение,2,FALSE)</f>
        <v>2</v>
      </c>
      <c r="AY569">
        <f>VLOOKUP('Ответы на форму (1)'!AZ569,Алкоголь,2,FALSE)</f>
        <v>1</v>
      </c>
      <c r="AZ569">
        <f>VLOOKUP('Ответы на форму (1)'!BA569,СемейныйОпыт,2,FALSE)</f>
        <v>1</v>
      </c>
      <c r="BA569">
        <f>'Ответы на форму (1)'!BB569</f>
        <v>1</v>
      </c>
      <c r="BB569">
        <f>IF('Ответы на форму (1)'!BC569="",0,VLOOKUP('Ответы на форму (1)'!BC569,УровниЗнакомства,2,FALSE))</f>
        <v>1</v>
      </c>
      <c r="BC569">
        <f>IF('Ответы на форму (1)'!BD569="",0,VLOOKUP('Ответы на форму (1)'!BD569,УровниЗнакомства,2,FALSE))</f>
        <v>1</v>
      </c>
      <c r="BD569">
        <f>IF('Ответы на форму (1)'!BE569="",0,VLOOKUP('Ответы на форму (1)'!BE569,УровниЗнакомства,2,FALSE))</f>
        <v>2</v>
      </c>
      <c r="BE569">
        <f>IF('Ответы на форму (1)'!BF569="",0,VLOOKUP('Ответы на форму (1)'!BF569,УровниЗнакомства,2,FALSE))</f>
        <v>4</v>
      </c>
      <c r="BF569">
        <f>IF('Ответы на форму (1)'!BG569="",0,VLOOKUP('Ответы на форму (1)'!BG569,УровниЗнакомства,2,FALSE))</f>
        <v>1</v>
      </c>
      <c r="BG569">
        <f>IF('Ответы на форму (1)'!BH569="",0,VLOOKUP('Ответы на форму (1)'!BH569,УровниЗнакомства,2,FALSE))</f>
        <v>0</v>
      </c>
      <c r="BH569">
        <f t="shared" si="64"/>
        <v>9</v>
      </c>
      <c r="BI569">
        <f>VLOOKUP('Ответы на форму (1)'!BI569,ТараканоБалл,2,FALSE)</f>
        <v>2</v>
      </c>
      <c r="BJ569">
        <f>VLOOKUP('Ответы на форму (1)'!BJ569,ТараканоБалл,2,FALSE)</f>
        <v>2</v>
      </c>
      <c r="BK569">
        <f>VLOOKUP('Ответы на форму (1)'!BK569,ТараканоБалл,2,FALSE)</f>
        <v>1</v>
      </c>
      <c r="BL569">
        <f>VLOOKUP('Ответы на форму (1)'!BL569,ТараканоБалл,2,FALSE)</f>
        <v>2</v>
      </c>
      <c r="BM569">
        <f t="shared" si="61"/>
        <v>7</v>
      </c>
      <c r="BN569">
        <f t="shared" si="62"/>
        <v>0</v>
      </c>
      <c r="BO569">
        <f>VLOOKUP('Ответы на форму (1)'!BM569,ОбъемИнфы,2,FALSE)</f>
        <v>2</v>
      </c>
      <c r="BP569">
        <f>VLOOKUP('Ответы на форму (1)'!BN569,ОбъемИнфы,2,FALSE)</f>
        <v>3</v>
      </c>
      <c r="BQ569">
        <f>VLOOKUP('Ответы на форму (1)'!BO569,ОбъемИнфы,2,FALSE)</f>
        <v>3</v>
      </c>
      <c r="BR569">
        <f>VLOOKUP('Ответы на форму (1)'!BP569,ОбъемИнфы,2,FALSE)</f>
        <v>4</v>
      </c>
      <c r="BS569">
        <f>VLOOKUP('Ответы на форму (1)'!BQ569,ОбъемИнфы,2,FALSE)</f>
        <v>2</v>
      </c>
      <c r="BT569">
        <f>VLOOKUP('Ответы на форму (1)'!BR569,ОбъемИнфы,2,FALSE)</f>
        <v>4</v>
      </c>
      <c r="BU569">
        <f>VLOOKUP('Ответы на форму (1)'!BS569,ОбъемИнфы,2,FALSE)</f>
        <v>2</v>
      </c>
      <c r="BV569">
        <f>VLOOKUP('Ответы на форму (1)'!BT569,ОбъемИнфы,2,FALSE)</f>
        <v>1</v>
      </c>
      <c r="BW569">
        <f>IF('Ответы на форму (1)'!BU569&gt;2,"много",'Ответы на форму (1)'!BU569)</f>
        <v>1</v>
      </c>
      <c r="BX569">
        <f>VLOOKUP('Ответы на форму (1)'!BV569,Блыки,2,FALSE)</f>
        <v>0</v>
      </c>
      <c r="BY569">
        <f>IF('Ответы на форму (1)'!BY569="","",'Ответы на форму (1)'!BY569)</f>
        <v>7</v>
      </c>
      <c r="BZ569" t="str">
        <f t="shared" si="58"/>
        <v>Да</v>
      </c>
    </row>
    <row r="570" spans="1:78" x14ac:dyDescent="0.35">
      <c r="A570">
        <f>IF('Ответы на форму (1)'!B570="М",1,0)</f>
        <v>1</v>
      </c>
      <c r="B570">
        <f>'Ответы на форму (1)'!C570</f>
        <v>38</v>
      </c>
      <c r="C570">
        <f>VLOOKUP('Ответы на форму (1)'!G570,Успевание,2,FALSE)</f>
        <v>2</v>
      </c>
      <c r="D570">
        <f>VLOOKUP('Ответы на форму (1)'!H570,Успевание,2,FALSE)</f>
        <v>3</v>
      </c>
      <c r="E570">
        <f t="shared" si="59"/>
        <v>-1</v>
      </c>
      <c r="F570">
        <f>VLOOKUP('Ответы на форму (1)'!I570,ШкалаРомека,2,FALSE)</f>
        <v>4</v>
      </c>
      <c r="G570">
        <f>VLOOKUP('Ответы на форму (1)'!J570,ШкалаРомека,2,FALSE)</f>
        <v>2</v>
      </c>
      <c r="H570">
        <f>VLOOKUP('Ответы на форму (1)'!K570,ШкалаРомека,2,FALSE)</f>
        <v>2</v>
      </c>
      <c r="I570">
        <f>VLOOKUP('Ответы на форму (1)'!L570,ШкалаРомека,2,FALSE)</f>
        <v>4</v>
      </c>
      <c r="J570">
        <f>VLOOKUP('Ответы на форму (1)'!M570,ШкалаРомека,2,FALSE)</f>
        <v>3</v>
      </c>
      <c r="K570">
        <f>VLOOKUP('Ответы на форму (1)'!N570,ШкалаРомека,2,FALSE)</f>
        <v>4</v>
      </c>
      <c r="L570">
        <f>VLOOKUP('Ответы на форму (1)'!O570,ШкалаРомека,2,FALSE)</f>
        <v>2</v>
      </c>
      <c r="M570">
        <f>VLOOKUP('Ответы на форму (1)'!P570,ШкалаРомека,2,FALSE)</f>
        <v>1</v>
      </c>
      <c r="N570">
        <f>VLOOKUP('Ответы на форму (1)'!Q570,ШкалаРомека,2,FALSE)</f>
        <v>3</v>
      </c>
      <c r="O570">
        <f>VLOOKUP('Ответы на форму (1)'!R570,ШкалаРомека,2,FALSE)</f>
        <v>1</v>
      </c>
      <c r="P570">
        <f t="shared" si="63"/>
        <v>26</v>
      </c>
      <c r="Q570">
        <f>VLOOKUP('Ответы на форму (1)'!S570,ЧастотаПрактик,2,FALSE)</f>
        <v>0</v>
      </c>
      <c r="R570">
        <f>VLOOKUP('Ответы на форму (1)'!T570,ЧастотаПрактик,2,FALSE)</f>
        <v>2</v>
      </c>
      <c r="S570">
        <f>VLOOKUP('Ответы на форму (1)'!U570,ЧастотаПрактик,2,FALSE)</f>
        <v>3</v>
      </c>
      <c r="T570">
        <f>VLOOKUP('Ответы на форму (1)'!V570,ЧастотаПрактик,2,FALSE)</f>
        <v>3</v>
      </c>
      <c r="U570">
        <f>VLOOKUP('Ответы на форму (1)'!W570,ЧастотаПрактик,2,FALSE)</f>
        <v>3</v>
      </c>
      <c r="V570">
        <f>VLOOKUP('Ответы на форму (1)'!X570,ЧастотаПрактик,2,FALSE)</f>
        <v>0</v>
      </c>
      <c r="W570">
        <f>VLOOKUP('Ответы на форму (1)'!Y570,ЧастотаПрактик,2,FALSE)</f>
        <v>4</v>
      </c>
      <c r="X570">
        <f>VLOOKUP('Ответы на форму (1)'!Z570,ЧастотаПрактик,2,FALSE)</f>
        <v>3</v>
      </c>
      <c r="Y570">
        <f>VLOOKUP('Ответы на форму (1)'!AA570,ЧастотаПрактик,2,FALSE)</f>
        <v>2</v>
      </c>
      <c r="Z570">
        <f>VLOOKUP('Ответы на форму (1)'!AB570,ЧастотаПрактик,2,FALSE)</f>
        <v>3</v>
      </c>
      <c r="AA570">
        <f>VLOOKUP('Ответы на форму (1)'!AC570,ЧастотаПрактик,2,FALSE)</f>
        <v>4</v>
      </c>
      <c r="AB570">
        <f>VLOOKUP('Ответы на форму (1)'!AD570,ЧастотаПрактик,2,FALSE)</f>
        <v>1</v>
      </c>
      <c r="AC570">
        <f>VLOOKUP('Ответы на форму (1)'!AE570,ЧастотаПрактик,2,FALSE)</f>
        <v>1</v>
      </c>
      <c r="AD570">
        <f>VLOOKUP('Ответы на форму (1)'!AF570,ЧастотаПрактик,2,FALSE)</f>
        <v>2</v>
      </c>
      <c r="AE570">
        <f>VLOOKUP('Ответы на форму (1)'!AG570,ДаПочтиНет,2,FALSE)</f>
        <v>1</v>
      </c>
      <c r="AF570">
        <f>VLOOKUP('Ответы на форму (1)'!AH570,ДаПочтиНет,2,FALSE)</f>
        <v>2</v>
      </c>
      <c r="AG570">
        <f>VLOOKUP('Ответы на форму (1)'!AI570,ДаПочтиНет,2,FALSE)</f>
        <v>2</v>
      </c>
      <c r="AH570">
        <f>VLOOKUP('Ответы на форму (1)'!AJ570,ДаПочтиНет,2,FALSE)</f>
        <v>0</v>
      </c>
      <c r="AI570">
        <f>VLOOKUP('Ответы на форму (1)'!AK570,ДаПочтиНет,2,FALSE)</f>
        <v>1</v>
      </c>
      <c r="AJ570">
        <f>VLOOKUP('Ответы на форму (1)'!AL570,ДаПочтиНет,2,FALSE)</f>
        <v>2</v>
      </c>
      <c r="AK570">
        <f>VLOOKUP('Ответы на форму (1)'!AM570,ДаПочтиНет,2,FALSE)</f>
        <v>2</v>
      </c>
      <c r="AL570">
        <f>VLOOKUP('Ответы на форму (1)'!AN570,ДаПочтиНет,2,FALSE)</f>
        <v>2</v>
      </c>
      <c r="AM570">
        <f>VLOOKUP('Ответы на форму (1)'!AO570,ДаПочтиНет,2,FALSE)</f>
        <v>2</v>
      </c>
      <c r="AN570">
        <f t="shared" si="60"/>
        <v>42</v>
      </c>
      <c r="AO570">
        <f>VLOOKUP('Ответы на форму (1)'!AP570,ДаПочтиНет,2,FALSE)</f>
        <v>2</v>
      </c>
      <c r="AP570">
        <f>VLOOKUP('Ответы на форму (1)'!AQ570,ОбразЖизни,2,FALSE)</f>
        <v>4</v>
      </c>
      <c r="AQ570">
        <f>VLOOKUP('Ответы на форму (1)'!AR570,ОбразЖизни,2,FALSE)</f>
        <v>3</v>
      </c>
      <c r="AR570">
        <f>VLOOKUP('Ответы на форму (1)'!AS570,ОбразЖизни,2,FALSE)</f>
        <v>0</v>
      </c>
      <c r="AS570">
        <f>VLOOKUP('Ответы на форму (1)'!AT570,ОбразЖизни,2,FALSE)</f>
        <v>1</v>
      </c>
      <c r="AT570">
        <f>VLOOKUP('Ответы на форму (1)'!AU570,ОбразЖизни,2,FALSE)</f>
        <v>2</v>
      </c>
      <c r="AU570">
        <f>VLOOKUP('Ответы на форму (1)'!AV570,ОбразЖизни,2,FALSE)</f>
        <v>2</v>
      </c>
      <c r="AV570">
        <f>'Ответы на форму (1)'!AW570</f>
        <v>6</v>
      </c>
      <c r="AW570">
        <f>IF('Ответы на форму (1)'!AX570="",0,1)</f>
        <v>0</v>
      </c>
      <c r="AX570">
        <f>VLOOKUP('Ответы на форму (1)'!AY570,Курение,2,FALSE)</f>
        <v>0</v>
      </c>
      <c r="AY570">
        <f>VLOOKUP('Ответы на форму (1)'!AZ570,Алкоголь,2,FALSE)</f>
        <v>1</v>
      </c>
      <c r="AZ570">
        <f>VLOOKUP('Ответы на форму (1)'!BA570,СемейныйОпыт,2,FALSE)</f>
        <v>1</v>
      </c>
      <c r="BA570">
        <f>'Ответы на форму (1)'!BB570</f>
        <v>1</v>
      </c>
      <c r="BB570">
        <f>IF('Ответы на форму (1)'!BC570="",0,VLOOKUP('Ответы на форму (1)'!BC570,УровниЗнакомства,2,FALSE))</f>
        <v>2</v>
      </c>
      <c r="BC570">
        <f>IF('Ответы на форму (1)'!BD570="",0,VLOOKUP('Ответы на форму (1)'!BD570,УровниЗнакомства,2,FALSE))</f>
        <v>1</v>
      </c>
      <c r="BD570">
        <f>IF('Ответы на форму (1)'!BE570="",0,VLOOKUP('Ответы на форму (1)'!BE570,УровниЗнакомства,2,FALSE))</f>
        <v>2</v>
      </c>
      <c r="BE570">
        <f>IF('Ответы на форму (1)'!BF570="",0,VLOOKUP('Ответы на форму (1)'!BF570,УровниЗнакомства,2,FALSE))</f>
        <v>4</v>
      </c>
      <c r="BF570">
        <f>IF('Ответы на форму (1)'!BG570="",0,VLOOKUP('Ответы на форму (1)'!BG570,УровниЗнакомства,2,FALSE))</f>
        <v>5</v>
      </c>
      <c r="BG570">
        <f>IF('Ответы на форму (1)'!BH570="",0,VLOOKUP('Ответы на форму (1)'!BH570,УровниЗнакомства,2,FALSE))</f>
        <v>0</v>
      </c>
      <c r="BH570">
        <f t="shared" si="64"/>
        <v>14</v>
      </c>
      <c r="BI570">
        <f>VLOOKUP('Ответы на форму (1)'!BI570,ТараканоБалл,2,FALSE)</f>
        <v>2</v>
      </c>
      <c r="BJ570">
        <f>VLOOKUP('Ответы на форму (1)'!BJ570,ТараканоБалл,2,FALSE)</f>
        <v>4</v>
      </c>
      <c r="BK570">
        <f>VLOOKUP('Ответы на форму (1)'!BK570,ТараканоБалл,2,FALSE)</f>
        <v>3</v>
      </c>
      <c r="BL570">
        <f>VLOOKUP('Ответы на форму (1)'!BL570,ТараканоБалл,2,FALSE)</f>
        <v>5</v>
      </c>
      <c r="BM570">
        <f t="shared" si="61"/>
        <v>14</v>
      </c>
      <c r="BN570">
        <f t="shared" si="62"/>
        <v>1</v>
      </c>
      <c r="BO570">
        <f>VLOOKUP('Ответы на форму (1)'!BM570,ОбъемИнфы,2,FALSE)</f>
        <v>1</v>
      </c>
      <c r="BP570">
        <f>VLOOKUP('Ответы на форму (1)'!BN570,ОбъемИнфы,2,FALSE)</f>
        <v>2</v>
      </c>
      <c r="BQ570">
        <f>VLOOKUP('Ответы на форму (1)'!BO570,ОбъемИнфы,2,FALSE)</f>
        <v>0</v>
      </c>
      <c r="BR570">
        <f>VLOOKUP('Ответы на форму (1)'!BP570,ОбъемИнфы,2,FALSE)</f>
        <v>4</v>
      </c>
      <c r="BS570">
        <f>VLOOKUP('Ответы на форму (1)'!BQ570,ОбъемИнфы,2,FALSE)</f>
        <v>0</v>
      </c>
      <c r="BT570">
        <f>VLOOKUP('Ответы на форму (1)'!BR570,ОбъемИнфы,2,FALSE)</f>
        <v>2</v>
      </c>
      <c r="BU570">
        <f>VLOOKUP('Ответы на форму (1)'!BS570,ОбъемИнфы,2,FALSE)</f>
        <v>2</v>
      </c>
      <c r="BV570">
        <f>VLOOKUP('Ответы на форму (1)'!BT570,ОбъемИнфы,2,FALSE)</f>
        <v>1</v>
      </c>
      <c r="BW570">
        <f>IF('Ответы на форму (1)'!BU570&gt;2,"много",'Ответы на форму (1)'!BU570)</f>
        <v>2</v>
      </c>
      <c r="BX570">
        <f>VLOOKUP('Ответы на форму (1)'!BV570,Блыки,2,FALSE)</f>
        <v>0</v>
      </c>
      <c r="BY570">
        <f>IF('Ответы на форму (1)'!BY570="","",'Ответы на форму (1)'!BY570)</f>
        <v>5</v>
      </c>
      <c r="BZ570" t="str">
        <f t="shared" si="58"/>
        <v>Да</v>
      </c>
    </row>
    <row r="571" spans="1:78" x14ac:dyDescent="0.35">
      <c r="A571">
        <f>IF('Ответы на форму (1)'!B571="М",1,0)</f>
        <v>1</v>
      </c>
      <c r="B571">
        <f>'Ответы на форму (1)'!C571</f>
        <v>36</v>
      </c>
      <c r="C571">
        <f>VLOOKUP('Ответы на форму (1)'!G571,Успевание,2,FALSE)</f>
        <v>3</v>
      </c>
      <c r="D571">
        <f>VLOOKUP('Ответы на форму (1)'!H571,Успевание,2,FALSE)</f>
        <v>4</v>
      </c>
      <c r="E571">
        <f t="shared" si="59"/>
        <v>-1</v>
      </c>
      <c r="F571">
        <f>VLOOKUP('Ответы на форму (1)'!I571,ШкалаРомека,2,FALSE)</f>
        <v>4</v>
      </c>
      <c r="G571">
        <f>VLOOKUP('Ответы на форму (1)'!J571,ШкалаРомека,2,FALSE)</f>
        <v>3</v>
      </c>
      <c r="H571">
        <f>VLOOKUP('Ответы на форму (1)'!K571,ШкалаРомека,2,FALSE)</f>
        <v>2</v>
      </c>
      <c r="I571">
        <f>VLOOKUP('Ответы на форму (1)'!L571,ШкалаРомека,2,FALSE)</f>
        <v>2</v>
      </c>
      <c r="J571">
        <f>VLOOKUP('Ответы на форму (1)'!M571,ШкалаРомека,2,FALSE)</f>
        <v>4</v>
      </c>
      <c r="K571">
        <f>VLOOKUP('Ответы на форму (1)'!N571,ШкалаРомека,2,FALSE)</f>
        <v>4</v>
      </c>
      <c r="L571">
        <f>VLOOKUP('Ответы на форму (1)'!O571,ШкалаРомека,2,FALSE)</f>
        <v>3</v>
      </c>
      <c r="M571">
        <f>VLOOKUP('Ответы на форму (1)'!P571,ШкалаРомека,2,FALSE)</f>
        <v>3</v>
      </c>
      <c r="N571">
        <f>VLOOKUP('Ответы на форму (1)'!Q571,ШкалаРомека,2,FALSE)</f>
        <v>3</v>
      </c>
      <c r="O571">
        <f>VLOOKUP('Ответы на форму (1)'!R571,ШкалаРомека,2,FALSE)</f>
        <v>2</v>
      </c>
      <c r="P571">
        <f t="shared" si="63"/>
        <v>30</v>
      </c>
      <c r="Q571">
        <f>VLOOKUP('Ответы на форму (1)'!S571,ЧастотаПрактик,2,FALSE)</f>
        <v>2</v>
      </c>
      <c r="R571">
        <f>VLOOKUP('Ответы на форму (1)'!T571,ЧастотаПрактик,2,FALSE)</f>
        <v>1</v>
      </c>
      <c r="S571">
        <f>VLOOKUP('Ответы на форму (1)'!U571,ЧастотаПрактик,2,FALSE)</f>
        <v>3</v>
      </c>
      <c r="T571">
        <f>VLOOKUP('Ответы на форму (1)'!V571,ЧастотаПрактик,2,FALSE)</f>
        <v>3</v>
      </c>
      <c r="U571">
        <f>VLOOKUP('Ответы на форму (1)'!W571,ЧастотаПрактик,2,FALSE)</f>
        <v>2</v>
      </c>
      <c r="V571">
        <f>VLOOKUP('Ответы на форму (1)'!X571,ЧастотаПрактик,2,FALSE)</f>
        <v>3</v>
      </c>
      <c r="W571">
        <f>VLOOKUP('Ответы на форму (1)'!Y571,ЧастотаПрактик,2,FALSE)</f>
        <v>1</v>
      </c>
      <c r="X571">
        <f>VLOOKUP('Ответы на форму (1)'!Z571,ЧастотаПрактик,2,FALSE)</f>
        <v>1</v>
      </c>
      <c r="Y571">
        <f>VLOOKUP('Ответы на форму (1)'!AA571,ЧастотаПрактик,2,FALSE)</f>
        <v>2</v>
      </c>
      <c r="Z571">
        <f>VLOOKUP('Ответы на форму (1)'!AB571,ЧастотаПрактик,2,FALSE)</f>
        <v>2</v>
      </c>
      <c r="AA571">
        <f>VLOOKUP('Ответы на форму (1)'!AC571,ЧастотаПрактик,2,FALSE)</f>
        <v>3</v>
      </c>
      <c r="AB571">
        <f>VLOOKUP('Ответы на форму (1)'!AD571,ЧастотаПрактик,2,FALSE)</f>
        <v>2</v>
      </c>
      <c r="AC571">
        <f>VLOOKUP('Ответы на форму (1)'!AE571,ЧастотаПрактик,2,FALSE)</f>
        <v>1</v>
      </c>
      <c r="AD571">
        <f>VLOOKUP('Ответы на форму (1)'!AF571,ЧастотаПрактик,2,FALSE)</f>
        <v>3</v>
      </c>
      <c r="AE571">
        <f>VLOOKUP('Ответы на форму (1)'!AG571,ДаПочтиНет,2,FALSE)</f>
        <v>2</v>
      </c>
      <c r="AF571">
        <f>VLOOKUP('Ответы на форму (1)'!AH571,ДаПочтиНет,2,FALSE)</f>
        <v>2</v>
      </c>
      <c r="AG571">
        <f>VLOOKUP('Ответы на форму (1)'!AI571,ДаПочтиНет,2,FALSE)</f>
        <v>1</v>
      </c>
      <c r="AH571">
        <f>VLOOKUP('Ответы на форму (1)'!AJ571,ДаПочтиНет,2,FALSE)</f>
        <v>0</v>
      </c>
      <c r="AI571">
        <f>VLOOKUP('Ответы на форму (1)'!AK571,ДаПочтиНет,2,FALSE)</f>
        <v>2</v>
      </c>
      <c r="AJ571">
        <f>VLOOKUP('Ответы на форму (1)'!AL571,ДаПочтиНет,2,FALSE)</f>
        <v>1</v>
      </c>
      <c r="AK571">
        <f>VLOOKUP('Ответы на форму (1)'!AM571,ДаПочтиНет,2,FALSE)</f>
        <v>0</v>
      </c>
      <c r="AL571">
        <f>VLOOKUP('Ответы на форму (1)'!AN571,ДаПочтиНет,2,FALSE)</f>
        <v>0</v>
      </c>
      <c r="AM571">
        <f>VLOOKUP('Ответы на форму (1)'!AO571,ДаПочтиНет,2,FALSE)</f>
        <v>0</v>
      </c>
      <c r="AN571">
        <f t="shared" si="60"/>
        <v>35</v>
      </c>
      <c r="AO571">
        <f>VLOOKUP('Ответы на форму (1)'!AP571,ДаПочтиНет,2,FALSE)</f>
        <v>1</v>
      </c>
      <c r="AP571">
        <f>VLOOKUP('Ответы на форму (1)'!AQ571,ОбразЖизни,2,FALSE)</f>
        <v>4</v>
      </c>
      <c r="AQ571">
        <f>VLOOKUP('Ответы на форму (1)'!AR571,ОбразЖизни,2,FALSE)</f>
        <v>3</v>
      </c>
      <c r="AR571">
        <f>VLOOKUP('Ответы на форму (1)'!AS571,ОбразЖизни,2,FALSE)</f>
        <v>0</v>
      </c>
      <c r="AS571">
        <f>VLOOKUP('Ответы на форму (1)'!AT571,ОбразЖизни,2,FALSE)</f>
        <v>1</v>
      </c>
      <c r="AT571">
        <f>VLOOKUP('Ответы на форму (1)'!AU571,ОбразЖизни,2,FALSE)</f>
        <v>2</v>
      </c>
      <c r="AU571">
        <f>VLOOKUP('Ответы на форму (1)'!AV571,ОбразЖизни,2,FALSE)</f>
        <v>2</v>
      </c>
      <c r="AV571">
        <f>'Ответы на форму (1)'!AW571</f>
        <v>5</v>
      </c>
      <c r="AW571">
        <f>IF('Ответы на форму (1)'!AX571="",0,1)</f>
        <v>1</v>
      </c>
      <c r="AX571">
        <f>VLOOKUP('Ответы на форму (1)'!AY571,Курение,2,FALSE)</f>
        <v>0</v>
      </c>
      <c r="AY571">
        <f>VLOOKUP('Ответы на форму (1)'!AZ571,Алкоголь,2,FALSE)</f>
        <v>1</v>
      </c>
      <c r="AZ571">
        <f>VLOOKUP('Ответы на форму (1)'!BA571,СемейныйОпыт,2,FALSE)</f>
        <v>1</v>
      </c>
      <c r="BA571">
        <f>'Ответы на форму (1)'!BB571</f>
        <v>2</v>
      </c>
      <c r="BB571">
        <f>IF('Ответы на форму (1)'!BC571="",0,VLOOKUP('Ответы на форму (1)'!BC571,УровниЗнакомства,2,FALSE))</f>
        <v>1</v>
      </c>
      <c r="BC571">
        <f>IF('Ответы на форму (1)'!BD571="",0,VLOOKUP('Ответы на форму (1)'!BD571,УровниЗнакомства,2,FALSE))</f>
        <v>3</v>
      </c>
      <c r="BD571">
        <f>IF('Ответы на форму (1)'!BE571="",0,VLOOKUP('Ответы на форму (1)'!BE571,УровниЗнакомства,2,FALSE))</f>
        <v>1</v>
      </c>
      <c r="BE571">
        <f>IF('Ответы на форму (1)'!BF571="",0,VLOOKUP('Ответы на форму (1)'!BF571,УровниЗнакомства,2,FALSE))</f>
        <v>4</v>
      </c>
      <c r="BF571">
        <f>IF('Ответы на форму (1)'!BG571="",0,VLOOKUP('Ответы на форму (1)'!BG571,УровниЗнакомства,2,FALSE))</f>
        <v>0</v>
      </c>
      <c r="BG571">
        <f>IF('Ответы на форму (1)'!BH571="",0,VLOOKUP('Ответы на форму (1)'!BH571,УровниЗнакомства,2,FALSE))</f>
        <v>0</v>
      </c>
      <c r="BH571">
        <f t="shared" si="64"/>
        <v>9</v>
      </c>
      <c r="BI571">
        <f>VLOOKUP('Ответы на форму (1)'!BI571,ТараканоБалл,2,FALSE)</f>
        <v>2</v>
      </c>
      <c r="BJ571">
        <f>VLOOKUP('Ответы на форму (1)'!BJ571,ТараканоБалл,2,FALSE)</f>
        <v>2</v>
      </c>
      <c r="BK571">
        <f>VLOOKUP('Ответы на форму (1)'!BK571,ТараканоБалл,2,FALSE)</f>
        <v>3</v>
      </c>
      <c r="BL571">
        <f>VLOOKUP('Ответы на форму (1)'!BL571,ТараканоБалл,2,FALSE)</f>
        <v>2</v>
      </c>
      <c r="BM571">
        <f t="shared" si="61"/>
        <v>9</v>
      </c>
      <c r="BN571">
        <f t="shared" si="62"/>
        <v>0</v>
      </c>
      <c r="BO571">
        <f>VLOOKUP('Ответы на форму (1)'!BM571,ОбъемИнфы,2,FALSE)</f>
        <v>1</v>
      </c>
      <c r="BP571">
        <f>VLOOKUP('Ответы на форму (1)'!BN571,ОбъемИнфы,2,FALSE)</f>
        <v>2</v>
      </c>
      <c r="BQ571">
        <f>VLOOKUP('Ответы на форму (1)'!BO571,ОбъемИнфы,2,FALSE)</f>
        <v>3</v>
      </c>
      <c r="BR571">
        <f>VLOOKUP('Ответы на форму (1)'!BP571,ОбъемИнфы,2,FALSE)</f>
        <v>3</v>
      </c>
      <c r="BS571">
        <f>VLOOKUP('Ответы на форму (1)'!BQ571,ОбъемИнфы,2,FALSE)</f>
        <v>1</v>
      </c>
      <c r="BT571">
        <f>VLOOKUP('Ответы на форму (1)'!BR571,ОбъемИнфы,2,FALSE)</f>
        <v>3</v>
      </c>
      <c r="BU571">
        <f>VLOOKUP('Ответы на форму (1)'!BS571,ОбъемИнфы,2,FALSE)</f>
        <v>2</v>
      </c>
      <c r="BV571">
        <f>VLOOKUP('Ответы на форму (1)'!BT571,ОбъемИнфы,2,FALSE)</f>
        <v>0</v>
      </c>
      <c r="BW571">
        <f>IF('Ответы на форму (1)'!BU571&gt;2,"много",'Ответы на форму (1)'!BU571)</f>
        <v>1</v>
      </c>
      <c r="BX571">
        <f>VLOOKUP('Ответы на форму (1)'!BV571,Блыки,2,FALSE)</f>
        <v>0</v>
      </c>
      <c r="BY571">
        <f>IF('Ответы на форму (1)'!BY571="","",'Ответы на форму (1)'!BY571)</f>
        <v>6</v>
      </c>
      <c r="BZ571" t="str">
        <f t="shared" si="58"/>
        <v>Да</v>
      </c>
    </row>
    <row r="572" spans="1:78" x14ac:dyDescent="0.35">
      <c r="A572">
        <f>IF('Ответы на форму (1)'!B572="М",1,0)</f>
        <v>1</v>
      </c>
      <c r="B572">
        <f>'Ответы на форму (1)'!C572</f>
        <v>27</v>
      </c>
      <c r="C572">
        <f>VLOOKUP('Ответы на форму (1)'!G572,Успевание,2,FALSE)</f>
        <v>3</v>
      </c>
      <c r="D572">
        <f>VLOOKUP('Ответы на форму (1)'!H572,Успевание,2,FALSE)</f>
        <v>2</v>
      </c>
      <c r="E572">
        <f t="shared" si="59"/>
        <v>1</v>
      </c>
      <c r="F572">
        <f>VLOOKUP('Ответы на форму (1)'!I572,ШкалаРомека,2,FALSE)</f>
        <v>3</v>
      </c>
      <c r="G572">
        <f>VLOOKUP('Ответы на форму (1)'!J572,ШкалаРомека,2,FALSE)</f>
        <v>2</v>
      </c>
      <c r="H572">
        <f>VLOOKUP('Ответы на форму (1)'!K572,ШкалаРомека,2,FALSE)</f>
        <v>3</v>
      </c>
      <c r="I572">
        <f>VLOOKUP('Ответы на форму (1)'!L572,ШкалаРомека,2,FALSE)</f>
        <v>2</v>
      </c>
      <c r="J572">
        <f>VLOOKUP('Ответы на форму (1)'!M572,ШкалаРомека,2,FALSE)</f>
        <v>4</v>
      </c>
      <c r="K572">
        <f>VLOOKUP('Ответы на форму (1)'!N572,ШкалаРомека,2,FALSE)</f>
        <v>4</v>
      </c>
      <c r="L572">
        <f>VLOOKUP('Ответы на форму (1)'!O572,ШкалаРомека,2,FALSE)</f>
        <v>3</v>
      </c>
      <c r="M572">
        <f>VLOOKUP('Ответы на форму (1)'!P572,ШкалаРомека,2,FALSE)</f>
        <v>3</v>
      </c>
      <c r="N572">
        <f>VLOOKUP('Ответы на форму (1)'!Q572,ШкалаРомека,2,FALSE)</f>
        <v>3</v>
      </c>
      <c r="O572">
        <f>VLOOKUP('Ответы на форму (1)'!R572,ШкалаРомека,2,FALSE)</f>
        <v>4</v>
      </c>
      <c r="P572">
        <f t="shared" si="63"/>
        <v>31</v>
      </c>
      <c r="Q572">
        <f>VLOOKUP('Ответы на форму (1)'!S572,ЧастотаПрактик,2,FALSE)</f>
        <v>2</v>
      </c>
      <c r="R572">
        <f>VLOOKUP('Ответы на форму (1)'!T572,ЧастотаПрактик,2,FALSE)</f>
        <v>3</v>
      </c>
      <c r="S572">
        <f>VLOOKUP('Ответы на форму (1)'!U572,ЧастотаПрактик,2,FALSE)</f>
        <v>4</v>
      </c>
      <c r="T572">
        <f>VLOOKUP('Ответы на форму (1)'!V572,ЧастотаПрактик,2,FALSE)</f>
        <v>3</v>
      </c>
      <c r="U572">
        <f>VLOOKUP('Ответы на форму (1)'!W572,ЧастотаПрактик,2,FALSE)</f>
        <v>3</v>
      </c>
      <c r="V572">
        <f>VLOOKUP('Ответы на форму (1)'!X572,ЧастотаПрактик,2,FALSE)</f>
        <v>1</v>
      </c>
      <c r="W572">
        <f>VLOOKUP('Ответы на форму (1)'!Y572,ЧастотаПрактик,2,FALSE)</f>
        <v>4</v>
      </c>
      <c r="X572">
        <f>VLOOKUP('Ответы на форму (1)'!Z572,ЧастотаПрактик,2,FALSE)</f>
        <v>4</v>
      </c>
      <c r="Y572">
        <f>VLOOKUP('Ответы на форму (1)'!AA572,ЧастотаПрактик,2,FALSE)</f>
        <v>4</v>
      </c>
      <c r="Z572">
        <f>VLOOKUP('Ответы на форму (1)'!AB572,ЧастотаПрактик,2,FALSE)</f>
        <v>4</v>
      </c>
      <c r="AA572">
        <f>VLOOKUP('Ответы на форму (1)'!AC572,ЧастотаПрактик,2,FALSE)</f>
        <v>4</v>
      </c>
      <c r="AB572">
        <f>VLOOKUP('Ответы на форму (1)'!AD572,ЧастотаПрактик,2,FALSE)</f>
        <v>2</v>
      </c>
      <c r="AC572">
        <f>VLOOKUP('Ответы на форму (1)'!AE572,ЧастотаПрактик,2,FALSE)</f>
        <v>1</v>
      </c>
      <c r="AD572">
        <f>VLOOKUP('Ответы на форму (1)'!AF572,ЧастотаПрактик,2,FALSE)</f>
        <v>2</v>
      </c>
      <c r="AE572">
        <f>VLOOKUP('Ответы на форму (1)'!AG572,ДаПочтиНет,2,FALSE)</f>
        <v>2</v>
      </c>
      <c r="AF572">
        <f>VLOOKUP('Ответы на форму (1)'!AH572,ДаПочтиНет,2,FALSE)</f>
        <v>2</v>
      </c>
      <c r="AG572">
        <f>VLOOKUP('Ответы на форму (1)'!AI572,ДаПочтиНет,2,FALSE)</f>
        <v>2</v>
      </c>
      <c r="AH572">
        <f>VLOOKUP('Ответы на форму (1)'!AJ572,ДаПочтиНет,2,FALSE)</f>
        <v>0</v>
      </c>
      <c r="AI572">
        <f>VLOOKUP('Ответы на форму (1)'!AK572,ДаПочтиНет,2,FALSE)</f>
        <v>1</v>
      </c>
      <c r="AJ572">
        <f>VLOOKUP('Ответы на форму (1)'!AL572,ДаПочтиНет,2,FALSE)</f>
        <v>2</v>
      </c>
      <c r="AK572">
        <f>VLOOKUP('Ответы на форму (1)'!AM572,ДаПочтиНет,2,FALSE)</f>
        <v>0</v>
      </c>
      <c r="AL572">
        <f>VLOOKUP('Ответы на форму (1)'!AN572,ДаПочтиНет,2,FALSE)</f>
        <v>0</v>
      </c>
      <c r="AM572">
        <f>VLOOKUP('Ответы на форму (1)'!AO572,ДаПочтиНет,2,FALSE)</f>
        <v>0</v>
      </c>
      <c r="AN572">
        <f t="shared" si="60"/>
        <v>46</v>
      </c>
      <c r="AO572">
        <f>VLOOKUP('Ответы на форму (1)'!AP572,ДаПочтиНет,2,FALSE)</f>
        <v>0</v>
      </c>
      <c r="AP572">
        <f>VLOOKUP('Ответы на форму (1)'!AQ572,ОбразЖизни,2,FALSE)</f>
        <v>4</v>
      </c>
      <c r="AQ572">
        <f>VLOOKUP('Ответы на форму (1)'!AR572,ОбразЖизни,2,FALSE)</f>
        <v>3</v>
      </c>
      <c r="AR572">
        <f>VLOOKUP('Ответы на форму (1)'!AS572,ОбразЖизни,2,FALSE)</f>
        <v>3</v>
      </c>
      <c r="AS572">
        <f>VLOOKUP('Ответы на форму (1)'!AT572,ОбразЖизни,2,FALSE)</f>
        <v>4</v>
      </c>
      <c r="AT572">
        <f>VLOOKUP('Ответы на форму (1)'!AU572,ОбразЖизни,2,FALSE)</f>
        <v>2</v>
      </c>
      <c r="AU572">
        <f>VLOOKUP('Ответы на форму (1)'!AV572,ОбразЖизни,2,FALSE)</f>
        <v>3</v>
      </c>
      <c r="AV572">
        <f>'Ответы на форму (1)'!AW572</f>
        <v>6</v>
      </c>
      <c r="AW572">
        <f>IF('Ответы на форму (1)'!AX572="",0,1)</f>
        <v>1</v>
      </c>
      <c r="AX572">
        <f>VLOOKUP('Ответы на форму (1)'!AY572,Курение,2,FALSE)</f>
        <v>0</v>
      </c>
      <c r="AY572">
        <f>VLOOKUP('Ответы на форму (1)'!AZ572,Алкоголь,2,FALSE)</f>
        <v>2</v>
      </c>
      <c r="AZ572">
        <f>VLOOKUP('Ответы на форму (1)'!BA572,СемейныйОпыт,2,FALSE)</f>
        <v>0</v>
      </c>
      <c r="BA572">
        <f>'Ответы на форму (1)'!BB572</f>
        <v>0</v>
      </c>
      <c r="BB572">
        <f>IF('Ответы на форму (1)'!BC572="",0,VLOOKUP('Ответы на форму (1)'!BC572,УровниЗнакомства,2,FALSE))</f>
        <v>4</v>
      </c>
      <c r="BC572">
        <f>IF('Ответы на форму (1)'!BD572="",0,VLOOKUP('Ответы на форму (1)'!BD572,УровниЗнакомства,2,FALSE))</f>
        <v>4</v>
      </c>
      <c r="BD572">
        <f>IF('Ответы на форму (1)'!BE572="",0,VLOOKUP('Ответы на форму (1)'!BE572,УровниЗнакомства,2,FALSE))</f>
        <v>5</v>
      </c>
      <c r="BE572">
        <f>IF('Ответы на форму (1)'!BF572="",0,VLOOKUP('Ответы на форму (1)'!BF572,УровниЗнакомства,2,FALSE))</f>
        <v>5</v>
      </c>
      <c r="BF572">
        <f>IF('Ответы на форму (1)'!BG572="",0,VLOOKUP('Ответы на форму (1)'!BG572,УровниЗнакомства,2,FALSE))</f>
        <v>0</v>
      </c>
      <c r="BG572">
        <f>IF('Ответы на форму (1)'!BH572="",0,VLOOKUP('Ответы на форму (1)'!BH572,УровниЗнакомства,2,FALSE))</f>
        <v>0</v>
      </c>
      <c r="BH572">
        <f t="shared" si="64"/>
        <v>18</v>
      </c>
      <c r="BI572">
        <f>VLOOKUP('Ответы на форму (1)'!BI572,ТараканоБалл,2,FALSE)</f>
        <v>3</v>
      </c>
      <c r="BJ572">
        <f>VLOOKUP('Ответы на форму (1)'!BJ572,ТараканоБалл,2,FALSE)</f>
        <v>1</v>
      </c>
      <c r="BK572">
        <f>VLOOKUP('Ответы на форму (1)'!BK572,ТараканоБалл,2,FALSE)</f>
        <v>2</v>
      </c>
      <c r="BL572">
        <f>VLOOKUP('Ответы на форму (1)'!BL572,ТараканоБалл,2,FALSE)</f>
        <v>5</v>
      </c>
      <c r="BM572">
        <f t="shared" si="61"/>
        <v>11</v>
      </c>
      <c r="BN572">
        <f t="shared" si="62"/>
        <v>1</v>
      </c>
      <c r="BO572">
        <f>VLOOKUP('Ответы на форму (1)'!BM572,ОбъемИнфы,2,FALSE)</f>
        <v>1</v>
      </c>
      <c r="BP572">
        <f>VLOOKUP('Ответы на форму (1)'!BN572,ОбъемИнфы,2,FALSE)</f>
        <v>2</v>
      </c>
      <c r="BQ572">
        <f>VLOOKUP('Ответы на форму (1)'!BO572,ОбъемИнфы,2,FALSE)</f>
        <v>1</v>
      </c>
      <c r="BR572">
        <f>VLOOKUP('Ответы на форму (1)'!BP572,ОбъемИнфы,2,FALSE)</f>
        <v>3</v>
      </c>
      <c r="BS572">
        <f>VLOOKUP('Ответы на форму (1)'!BQ572,ОбъемИнфы,2,FALSE)</f>
        <v>2</v>
      </c>
      <c r="BT572">
        <f>VLOOKUP('Ответы на форму (1)'!BR572,ОбъемИнфы,2,FALSE)</f>
        <v>1</v>
      </c>
      <c r="BU572">
        <f>VLOOKUP('Ответы на форму (1)'!BS572,ОбъемИнфы,2,FALSE)</f>
        <v>3</v>
      </c>
      <c r="BV572">
        <f>VLOOKUP('Ответы на форму (1)'!BT572,ОбъемИнфы,2,FALSE)</f>
        <v>0</v>
      </c>
      <c r="BW572">
        <f>IF('Ответы на форму (1)'!BU572&gt;2,"много",'Ответы на форму (1)'!BU572)</f>
        <v>1</v>
      </c>
      <c r="BX572">
        <f>VLOOKUP('Ответы на форму (1)'!BV572,Блыки,2,FALSE)</f>
        <v>0</v>
      </c>
      <c r="BY572">
        <f>IF('Ответы на форму (1)'!BY572="","",'Ответы на форму (1)'!BY572)</f>
        <v>3</v>
      </c>
      <c r="BZ572" t="str">
        <f t="shared" si="58"/>
        <v>Нет</v>
      </c>
    </row>
    <row r="573" spans="1:78" x14ac:dyDescent="0.35">
      <c r="A573">
        <f>IF('Ответы на форму (1)'!B573="М",1,0)</f>
        <v>1</v>
      </c>
      <c r="B573">
        <f>'Ответы на форму (1)'!C573</f>
        <v>46</v>
      </c>
      <c r="C573">
        <f>VLOOKUP('Ответы на форму (1)'!G573,Успевание,2,FALSE)</f>
        <v>3</v>
      </c>
      <c r="D573">
        <f>VLOOKUP('Ответы на форму (1)'!H573,Успевание,2,FALSE)</f>
        <v>2</v>
      </c>
      <c r="E573">
        <f t="shared" si="59"/>
        <v>1</v>
      </c>
      <c r="F573">
        <f>VLOOKUP('Ответы на форму (1)'!I573,ШкалаРомека,2,FALSE)</f>
        <v>3</v>
      </c>
      <c r="G573">
        <f>VLOOKUP('Ответы на форму (1)'!J573,ШкалаРомека,2,FALSE)</f>
        <v>3</v>
      </c>
      <c r="H573">
        <f>VLOOKUP('Ответы на форму (1)'!K573,ШкалаРомека,2,FALSE)</f>
        <v>3</v>
      </c>
      <c r="I573">
        <f>VLOOKUP('Ответы на форму (1)'!L573,ШкалаРомека,2,FALSE)</f>
        <v>2</v>
      </c>
      <c r="J573">
        <f>VLOOKUP('Ответы на форму (1)'!M573,ШкалаРомека,2,FALSE)</f>
        <v>2</v>
      </c>
      <c r="K573">
        <f>VLOOKUP('Ответы на форму (1)'!N573,ШкалаРомека,2,FALSE)</f>
        <v>2</v>
      </c>
      <c r="L573">
        <f>VLOOKUP('Ответы на форму (1)'!O573,ШкалаРомека,2,FALSE)</f>
        <v>1</v>
      </c>
      <c r="M573">
        <f>VLOOKUP('Ответы на форму (1)'!P573,ШкалаРомека,2,FALSE)</f>
        <v>3</v>
      </c>
      <c r="N573">
        <f>VLOOKUP('Ответы на форму (1)'!Q573,ШкалаРомека,2,FALSE)</f>
        <v>3</v>
      </c>
      <c r="O573">
        <f>VLOOKUP('Ответы на форму (1)'!R573,ШкалаРомека,2,FALSE)</f>
        <v>2</v>
      </c>
      <c r="P573">
        <f t="shared" si="63"/>
        <v>24</v>
      </c>
      <c r="Q573">
        <f>VLOOKUP('Ответы на форму (1)'!S573,ЧастотаПрактик,2,FALSE)</f>
        <v>2</v>
      </c>
      <c r="R573">
        <f>VLOOKUP('Ответы на форму (1)'!T573,ЧастотаПрактик,2,FALSE)</f>
        <v>2</v>
      </c>
      <c r="S573">
        <f>VLOOKUP('Ответы на форму (1)'!U573,ЧастотаПрактик,2,FALSE)</f>
        <v>3</v>
      </c>
      <c r="T573">
        <f>VLOOKUP('Ответы на форму (1)'!V573,ЧастотаПрактик,2,FALSE)</f>
        <v>3</v>
      </c>
      <c r="U573">
        <f>VLOOKUP('Ответы на форму (1)'!W573,ЧастотаПрактик,2,FALSE)</f>
        <v>0</v>
      </c>
      <c r="V573">
        <f>VLOOKUP('Ответы на форму (1)'!X573,ЧастотаПрактик,2,FALSE)</f>
        <v>4</v>
      </c>
      <c r="W573">
        <f>VLOOKUP('Ответы на форму (1)'!Y573,ЧастотаПрактик,2,FALSE)</f>
        <v>2</v>
      </c>
      <c r="X573">
        <f>VLOOKUP('Ответы на форму (1)'!Z573,ЧастотаПрактик,2,FALSE)</f>
        <v>0</v>
      </c>
      <c r="Y573">
        <f>VLOOKUP('Ответы на форму (1)'!AA573,ЧастотаПрактик,2,FALSE)</f>
        <v>3</v>
      </c>
      <c r="Z573">
        <f>VLOOKUP('Ответы на форму (1)'!AB573,ЧастотаПрактик,2,FALSE)</f>
        <v>3</v>
      </c>
      <c r="AA573">
        <f>VLOOKUP('Ответы на форму (1)'!AC573,ЧастотаПрактик,2,FALSE)</f>
        <v>0</v>
      </c>
      <c r="AB573">
        <f>VLOOKUP('Ответы на форму (1)'!AD573,ЧастотаПрактик,2,FALSE)</f>
        <v>3</v>
      </c>
      <c r="AC573">
        <f>VLOOKUP('Ответы на форму (1)'!AE573,ЧастотаПрактик,2,FALSE)</f>
        <v>1</v>
      </c>
      <c r="AD573">
        <f>VLOOKUP('Ответы на форму (1)'!AF573,ЧастотаПрактик,2,FALSE)</f>
        <v>3</v>
      </c>
      <c r="AE573">
        <f>VLOOKUP('Ответы на форму (1)'!AG573,ДаПочтиНет,2,FALSE)</f>
        <v>2</v>
      </c>
      <c r="AF573">
        <f>VLOOKUP('Ответы на форму (1)'!AH573,ДаПочтиНет,2,FALSE)</f>
        <v>2</v>
      </c>
      <c r="AG573">
        <f>VLOOKUP('Ответы на форму (1)'!AI573,ДаПочтиНет,2,FALSE)</f>
        <v>2</v>
      </c>
      <c r="AH573">
        <f>VLOOKUP('Ответы на форму (1)'!AJ573,ДаПочтиНет,2,FALSE)</f>
        <v>0</v>
      </c>
      <c r="AI573">
        <f>VLOOKUP('Ответы на форму (1)'!AK573,ДаПочтиНет,2,FALSE)</f>
        <v>2</v>
      </c>
      <c r="AJ573">
        <f>VLOOKUP('Ответы на форму (1)'!AL573,ДаПочтиНет,2,FALSE)</f>
        <v>0</v>
      </c>
      <c r="AK573">
        <f>VLOOKUP('Ответы на форму (1)'!AM573,ДаПочтиНет,2,FALSE)</f>
        <v>0</v>
      </c>
      <c r="AL573">
        <f>VLOOKUP('Ответы на форму (1)'!AN573,ДаПочтиНет,2,FALSE)</f>
        <v>0</v>
      </c>
      <c r="AM573">
        <f>VLOOKUP('Ответы на форму (1)'!AO573,ДаПочтиНет,2,FALSE)</f>
        <v>2</v>
      </c>
      <c r="AN573">
        <f t="shared" si="60"/>
        <v>36</v>
      </c>
      <c r="AO573">
        <f>VLOOKUP('Ответы на форму (1)'!AP573,ДаПочтиНет,2,FALSE)</f>
        <v>0</v>
      </c>
      <c r="AP573">
        <f>VLOOKUP('Ответы на форму (1)'!AQ573,ОбразЖизни,2,FALSE)</f>
        <v>2</v>
      </c>
      <c r="AQ573">
        <f>VLOOKUP('Ответы на форму (1)'!AR573,ОбразЖизни,2,FALSE)</f>
        <v>2</v>
      </c>
      <c r="AR573">
        <f>VLOOKUP('Ответы на форму (1)'!AS573,ОбразЖизни,2,FALSE)</f>
        <v>3</v>
      </c>
      <c r="AS573">
        <f>VLOOKUP('Ответы на форму (1)'!AT573,ОбразЖизни,2,FALSE)</f>
        <v>1</v>
      </c>
      <c r="AT573">
        <f>VLOOKUP('Ответы на форму (1)'!AU573,ОбразЖизни,2,FALSE)</f>
        <v>2</v>
      </c>
      <c r="AU573">
        <f>VLOOKUP('Ответы на форму (1)'!AV573,ОбразЖизни,2,FALSE)</f>
        <v>2</v>
      </c>
      <c r="AV573">
        <f>'Ответы на форму (1)'!AW573</f>
        <v>5</v>
      </c>
      <c r="AW573">
        <f>IF('Ответы на форму (1)'!AX573="",0,1)</f>
        <v>1</v>
      </c>
      <c r="AX573">
        <f>VLOOKUP('Ответы на форму (1)'!AY573,Курение,2,FALSE)</f>
        <v>0</v>
      </c>
      <c r="AY573">
        <f>VLOOKUP('Ответы на форму (1)'!AZ573,Алкоголь,2,FALSE)</f>
        <v>1</v>
      </c>
      <c r="AZ573">
        <f>VLOOKUP('Ответы на форму (1)'!BA573,СемейныйОпыт,2,FALSE)</f>
        <v>1</v>
      </c>
      <c r="BA573">
        <f>'Ответы на форму (1)'!BB573</f>
        <v>0</v>
      </c>
      <c r="BB573">
        <f>IF('Ответы на форму (1)'!BC573="",0,VLOOKUP('Ответы на форму (1)'!BC573,УровниЗнакомства,2,FALSE))</f>
        <v>3</v>
      </c>
      <c r="BC573">
        <f>IF('Ответы на форму (1)'!BD573="",0,VLOOKUP('Ответы на форму (1)'!BD573,УровниЗнакомства,2,FALSE))</f>
        <v>1</v>
      </c>
      <c r="BD573">
        <f>IF('Ответы на форму (1)'!BE573="",0,VLOOKUP('Ответы на форму (1)'!BE573,УровниЗнакомства,2,FALSE))</f>
        <v>4</v>
      </c>
      <c r="BE573">
        <f>IF('Ответы на форму (1)'!BF573="",0,VLOOKUP('Ответы на форму (1)'!BF573,УровниЗнакомства,2,FALSE))</f>
        <v>4</v>
      </c>
      <c r="BF573">
        <f>IF('Ответы на форму (1)'!BG573="",0,VLOOKUP('Ответы на форму (1)'!BG573,УровниЗнакомства,2,FALSE))</f>
        <v>0</v>
      </c>
      <c r="BG573">
        <f>IF('Ответы на форму (1)'!BH573="",0,VLOOKUP('Ответы на форму (1)'!BH573,УровниЗнакомства,2,FALSE))</f>
        <v>0</v>
      </c>
      <c r="BH573">
        <f t="shared" si="64"/>
        <v>12</v>
      </c>
      <c r="BI573">
        <f>VLOOKUP('Ответы на форму (1)'!BI573,ТараканоБалл,2,FALSE)</f>
        <v>4</v>
      </c>
      <c r="BJ573">
        <f>VLOOKUP('Ответы на форму (1)'!BJ573,ТараканоБалл,2,FALSE)</f>
        <v>4</v>
      </c>
      <c r="BK573">
        <f>VLOOKUP('Ответы на форму (1)'!BK573,ТараканоБалл,2,FALSE)</f>
        <v>2</v>
      </c>
      <c r="BL573">
        <f>VLOOKUP('Ответы на форму (1)'!BL573,ТараканоБалл,2,FALSE)</f>
        <v>2</v>
      </c>
      <c r="BM573">
        <f t="shared" si="61"/>
        <v>12</v>
      </c>
      <c r="BN573">
        <f t="shared" si="62"/>
        <v>1</v>
      </c>
      <c r="BO573">
        <f>VLOOKUP('Ответы на форму (1)'!BM573,ОбъемИнфы,2,FALSE)</f>
        <v>0</v>
      </c>
      <c r="BP573">
        <f>VLOOKUP('Ответы на форму (1)'!BN573,ОбъемИнфы,2,FALSE)</f>
        <v>1</v>
      </c>
      <c r="BQ573">
        <f>VLOOKUP('Ответы на форму (1)'!BO573,ОбъемИнфы,2,FALSE)</f>
        <v>2</v>
      </c>
      <c r="BR573">
        <f>VLOOKUP('Ответы на форму (1)'!BP573,ОбъемИнфы,2,FALSE)</f>
        <v>2</v>
      </c>
      <c r="BS573">
        <f>VLOOKUP('Ответы на форму (1)'!BQ573,ОбъемИнфы,2,FALSE)</f>
        <v>0</v>
      </c>
      <c r="BT573">
        <f>VLOOKUP('Ответы на форму (1)'!BR573,ОбъемИнфы,2,FALSE)</f>
        <v>1</v>
      </c>
      <c r="BU573">
        <f>VLOOKUP('Ответы на форму (1)'!BS573,ОбъемИнфы,2,FALSE)</f>
        <v>2</v>
      </c>
      <c r="BV573">
        <f>VLOOKUP('Ответы на форму (1)'!BT573,ОбъемИнфы,2,FALSE)</f>
        <v>1</v>
      </c>
      <c r="BW573">
        <f>IF('Ответы на форму (1)'!BU573&gt;2,"много",'Ответы на форму (1)'!BU573)</f>
        <v>0</v>
      </c>
      <c r="BX573">
        <f>VLOOKUP('Ответы на форму (1)'!BV573,Блыки,2,FALSE)</f>
        <v>0</v>
      </c>
      <c r="BY573">
        <f>IF('Ответы на форму (1)'!BY573="","",'Ответы на форму (1)'!BY573)</f>
        <v>5</v>
      </c>
      <c r="BZ573" t="str">
        <f t="shared" si="58"/>
        <v>Нет</v>
      </c>
    </row>
    <row r="574" spans="1:78" x14ac:dyDescent="0.35">
      <c r="A574">
        <f>IF('Ответы на форму (1)'!B574="М",1,0)</f>
        <v>1</v>
      </c>
      <c r="B574">
        <f>'Ответы на форму (1)'!C574</f>
        <v>29</v>
      </c>
      <c r="C574">
        <f>VLOOKUP('Ответы на форму (1)'!G574,Успевание,2,FALSE)</f>
        <v>3</v>
      </c>
      <c r="D574">
        <f>VLOOKUP('Ответы на форму (1)'!H574,Успевание,2,FALSE)</f>
        <v>4</v>
      </c>
      <c r="E574">
        <f t="shared" si="59"/>
        <v>-1</v>
      </c>
      <c r="F574">
        <f>VLOOKUP('Ответы на форму (1)'!I574,ШкалаРомека,2,FALSE)</f>
        <v>4</v>
      </c>
      <c r="G574">
        <f>VLOOKUP('Ответы на форму (1)'!J574,ШкалаРомека,2,FALSE)</f>
        <v>4</v>
      </c>
      <c r="H574">
        <f>VLOOKUP('Ответы на форму (1)'!K574,ШкалаРомека,2,FALSE)</f>
        <v>3</v>
      </c>
      <c r="I574">
        <f>VLOOKUP('Ответы на форму (1)'!L574,ШкалаРомека,2,FALSE)</f>
        <v>3</v>
      </c>
      <c r="J574">
        <f>VLOOKUP('Ответы на форму (1)'!M574,ШкалаРомека,2,FALSE)</f>
        <v>4</v>
      </c>
      <c r="K574">
        <f>VLOOKUP('Ответы на форму (1)'!N574,ШкалаРомека,2,FALSE)</f>
        <v>4</v>
      </c>
      <c r="L574">
        <f>VLOOKUP('Ответы на форму (1)'!O574,ШкалаРомека,2,FALSE)</f>
        <v>4</v>
      </c>
      <c r="M574">
        <f>VLOOKUP('Ответы на форму (1)'!P574,ШкалаРомека,2,FALSE)</f>
        <v>3</v>
      </c>
      <c r="N574">
        <f>VLOOKUP('Ответы на форму (1)'!Q574,ШкалаРомека,2,FALSE)</f>
        <v>3</v>
      </c>
      <c r="O574">
        <f>VLOOKUP('Ответы на форму (1)'!R574,ШкалаРомека,2,FALSE)</f>
        <v>3</v>
      </c>
      <c r="P574">
        <f t="shared" si="63"/>
        <v>35</v>
      </c>
      <c r="Q574">
        <f>VLOOKUP('Ответы на форму (1)'!S574,ЧастотаПрактик,2,FALSE)</f>
        <v>1</v>
      </c>
      <c r="R574">
        <f>VLOOKUP('Ответы на форму (1)'!T574,ЧастотаПрактик,2,FALSE)</f>
        <v>1</v>
      </c>
      <c r="S574">
        <f>VLOOKUP('Ответы на форму (1)'!U574,ЧастотаПрактик,2,FALSE)</f>
        <v>4</v>
      </c>
      <c r="T574">
        <f>VLOOKUP('Ответы на форму (1)'!V574,ЧастотаПрактик,2,FALSE)</f>
        <v>2</v>
      </c>
      <c r="U574">
        <f>VLOOKUP('Ответы на форму (1)'!W574,ЧастотаПрактик,2,FALSE)</f>
        <v>3</v>
      </c>
      <c r="V574">
        <f>VLOOKUP('Ответы на форму (1)'!X574,ЧастотаПрактик,2,FALSE)</f>
        <v>0</v>
      </c>
      <c r="W574">
        <f>VLOOKUP('Ответы на форму (1)'!Y574,ЧастотаПрактик,2,FALSE)</f>
        <v>4</v>
      </c>
      <c r="X574">
        <f>VLOOKUP('Ответы на форму (1)'!Z574,ЧастотаПрактик,2,FALSE)</f>
        <v>4</v>
      </c>
      <c r="Y574">
        <f>VLOOKUP('Ответы на форму (1)'!AA574,ЧастотаПрактик,2,FALSE)</f>
        <v>4</v>
      </c>
      <c r="Z574">
        <f>VLOOKUP('Ответы на форму (1)'!AB574,ЧастотаПрактик,2,FALSE)</f>
        <v>4</v>
      </c>
      <c r="AA574">
        <f>VLOOKUP('Ответы на форму (1)'!AC574,ЧастотаПрактик,2,FALSE)</f>
        <v>4</v>
      </c>
      <c r="AB574">
        <f>VLOOKUP('Ответы на форму (1)'!AD574,ЧастотаПрактик,2,FALSE)</f>
        <v>1</v>
      </c>
      <c r="AC574">
        <f>VLOOKUP('Ответы на форму (1)'!AE574,ЧастотаПрактик,2,FALSE)</f>
        <v>2</v>
      </c>
      <c r="AD574">
        <f>VLOOKUP('Ответы на форму (1)'!AF574,ЧастотаПрактик,2,FALSE)</f>
        <v>4</v>
      </c>
      <c r="AE574">
        <f>VLOOKUP('Ответы на форму (1)'!AG574,ДаПочтиНет,2,FALSE)</f>
        <v>2</v>
      </c>
      <c r="AF574">
        <f>VLOOKUP('Ответы на форму (1)'!AH574,ДаПочтиНет,2,FALSE)</f>
        <v>0</v>
      </c>
      <c r="AG574">
        <f>VLOOKUP('Ответы на форму (1)'!AI574,ДаПочтиНет,2,FALSE)</f>
        <v>2</v>
      </c>
      <c r="AH574">
        <f>VLOOKUP('Ответы на форму (1)'!AJ574,ДаПочтиНет,2,FALSE)</f>
        <v>0</v>
      </c>
      <c r="AI574">
        <f>VLOOKUP('Ответы на форму (1)'!AK574,ДаПочтиНет,2,FALSE)</f>
        <v>0</v>
      </c>
      <c r="AJ574">
        <f>VLOOKUP('Ответы на форму (1)'!AL574,ДаПочтиНет,2,FALSE)</f>
        <v>2</v>
      </c>
      <c r="AK574">
        <f>VLOOKUP('Ответы на форму (1)'!AM574,ДаПочтиНет,2,FALSE)</f>
        <v>2</v>
      </c>
      <c r="AL574">
        <f>VLOOKUP('Ответы на форму (1)'!AN574,ДаПочтиНет,2,FALSE)</f>
        <v>2</v>
      </c>
      <c r="AM574">
        <f>VLOOKUP('Ответы на форму (1)'!AO574,ДаПочтиНет,2,FALSE)</f>
        <v>2</v>
      </c>
      <c r="AN574">
        <f t="shared" si="60"/>
        <v>46</v>
      </c>
      <c r="AO574">
        <f>VLOOKUP('Ответы на форму (1)'!AP574,ДаПочтиНет,2,FALSE)</f>
        <v>2</v>
      </c>
      <c r="AP574">
        <f>VLOOKUP('Ответы на форму (1)'!AQ574,ОбразЖизни,2,FALSE)</f>
        <v>4</v>
      </c>
      <c r="AQ574">
        <f>VLOOKUP('Ответы на форму (1)'!AR574,ОбразЖизни,2,FALSE)</f>
        <v>2</v>
      </c>
      <c r="AR574">
        <f>VLOOKUP('Ответы на форму (1)'!AS574,ОбразЖизни,2,FALSE)</f>
        <v>4</v>
      </c>
      <c r="AS574">
        <f>VLOOKUP('Ответы на форму (1)'!AT574,ОбразЖизни,2,FALSE)</f>
        <v>2</v>
      </c>
      <c r="AT574">
        <f>VLOOKUP('Ответы на форму (1)'!AU574,ОбразЖизни,2,FALSE)</f>
        <v>2</v>
      </c>
      <c r="AU574">
        <f>VLOOKUP('Ответы на форму (1)'!AV574,ОбразЖизни,2,FALSE)</f>
        <v>2</v>
      </c>
      <c r="AV574">
        <f>'Ответы на форму (1)'!AW574</f>
        <v>7</v>
      </c>
      <c r="AW574">
        <f>IF('Ответы на форму (1)'!AX574="",0,1)</f>
        <v>0</v>
      </c>
      <c r="AX574">
        <f>VLOOKUP('Ответы на форму (1)'!AY574,Курение,2,FALSE)</f>
        <v>0</v>
      </c>
      <c r="AY574">
        <f>VLOOKUP('Ответы на форму (1)'!AZ574,Алкоголь,2,FALSE)</f>
        <v>1</v>
      </c>
      <c r="AZ574">
        <f>VLOOKUP('Ответы на форму (1)'!BA574,СемейныйОпыт,2,FALSE)</f>
        <v>0</v>
      </c>
      <c r="BA574">
        <f>'Ответы на форму (1)'!BB574</f>
        <v>0</v>
      </c>
      <c r="BB574">
        <f>IF('Ответы на форму (1)'!BC574="",0,VLOOKUP('Ответы на форму (1)'!BC574,УровниЗнакомства,2,FALSE))</f>
        <v>1</v>
      </c>
      <c r="BC574">
        <f>IF('Ответы на форму (1)'!BD574="",0,VLOOKUP('Ответы на форму (1)'!BD574,УровниЗнакомства,2,FALSE))</f>
        <v>5</v>
      </c>
      <c r="BD574">
        <f>IF('Ответы на форму (1)'!BE574="",0,VLOOKUP('Ответы на форму (1)'!BE574,УровниЗнакомства,2,FALSE))</f>
        <v>1</v>
      </c>
      <c r="BE574">
        <f>IF('Ответы на форму (1)'!BF574="",0,VLOOKUP('Ответы на форму (1)'!BF574,УровниЗнакомства,2,FALSE))</f>
        <v>5</v>
      </c>
      <c r="BF574">
        <f>IF('Ответы на форму (1)'!BG574="",0,VLOOKUP('Ответы на форму (1)'!BG574,УровниЗнакомства,2,FALSE))</f>
        <v>0</v>
      </c>
      <c r="BG574">
        <f>IF('Ответы на форму (1)'!BH574="",0,VLOOKUP('Ответы на форму (1)'!BH574,УровниЗнакомства,2,FALSE))</f>
        <v>0</v>
      </c>
      <c r="BH574">
        <f t="shared" si="64"/>
        <v>12</v>
      </c>
      <c r="BI574">
        <f>VLOOKUP('Ответы на форму (1)'!BI574,ТараканоБалл,2,FALSE)</f>
        <v>5</v>
      </c>
      <c r="BJ574">
        <f>VLOOKUP('Ответы на форму (1)'!BJ574,ТараканоБалл,2,FALSE)</f>
        <v>5</v>
      </c>
      <c r="BK574">
        <f>VLOOKUP('Ответы на форму (1)'!BK574,ТараканоБалл,2,FALSE)</f>
        <v>5</v>
      </c>
      <c r="BL574">
        <f>VLOOKUP('Ответы на форму (1)'!BL574,ТараканоБалл,2,FALSE)</f>
        <v>5</v>
      </c>
      <c r="BM574">
        <f t="shared" si="61"/>
        <v>20</v>
      </c>
      <c r="BN574">
        <f t="shared" si="62"/>
        <v>2</v>
      </c>
      <c r="BO574">
        <f>VLOOKUP('Ответы на форму (1)'!BM574,ОбъемИнфы,2,FALSE)</f>
        <v>3</v>
      </c>
      <c r="BP574">
        <f>VLOOKUP('Ответы на форму (1)'!BN574,ОбъемИнфы,2,FALSE)</f>
        <v>0</v>
      </c>
      <c r="BQ574">
        <f>VLOOKUP('Ответы на форму (1)'!BO574,ОбъемИнфы,2,FALSE)</f>
        <v>3</v>
      </c>
      <c r="BR574">
        <f>VLOOKUP('Ответы на форму (1)'!BP574,ОбъемИнфы,2,FALSE)</f>
        <v>3</v>
      </c>
      <c r="BS574">
        <f>VLOOKUP('Ответы на форму (1)'!BQ574,ОбъемИнфы,2,FALSE)</f>
        <v>3</v>
      </c>
      <c r="BT574">
        <f>VLOOKUP('Ответы на форму (1)'!BR574,ОбъемИнфы,2,FALSE)</f>
        <v>3</v>
      </c>
      <c r="BU574">
        <f>VLOOKUP('Ответы на форму (1)'!BS574,ОбъемИнфы,2,FALSE)</f>
        <v>3</v>
      </c>
      <c r="BV574">
        <f>VLOOKUP('Ответы на форму (1)'!BT574,ОбъемИнфы,2,FALSE)</f>
        <v>0</v>
      </c>
      <c r="BW574">
        <f>IF('Ответы на форму (1)'!BU574&gt;2,"много",'Ответы на форму (1)'!BU574)</f>
        <v>2</v>
      </c>
      <c r="BX574">
        <f>VLOOKUP('Ответы на форму (1)'!BV574,Блыки,2,FALSE)</f>
        <v>0</v>
      </c>
      <c r="BY574">
        <f>IF('Ответы на форму (1)'!BY574="","",'Ответы на форму (1)'!BY574)</f>
        <v>8</v>
      </c>
      <c r="BZ574" t="str">
        <f t="shared" si="58"/>
        <v>Нет</v>
      </c>
    </row>
    <row r="575" spans="1:78" x14ac:dyDescent="0.35">
      <c r="A575">
        <f>IF('Ответы на форму (1)'!B575="М",1,0)</f>
        <v>1</v>
      </c>
      <c r="B575">
        <f>'Ответы на форму (1)'!C575</f>
        <v>28</v>
      </c>
      <c r="C575">
        <f>VLOOKUP('Ответы на форму (1)'!G575,Успевание,2,FALSE)</f>
        <v>3</v>
      </c>
      <c r="D575">
        <f>VLOOKUP('Ответы на форму (1)'!H575,Успевание,2,FALSE)</f>
        <v>2</v>
      </c>
      <c r="E575">
        <f t="shared" si="59"/>
        <v>1</v>
      </c>
      <c r="F575">
        <f>VLOOKUP('Ответы на форму (1)'!I575,ШкалаРомека,2,FALSE)</f>
        <v>3</v>
      </c>
      <c r="G575">
        <f>VLOOKUP('Ответы на форму (1)'!J575,ШкалаРомека,2,FALSE)</f>
        <v>3</v>
      </c>
      <c r="H575">
        <f>VLOOKUP('Ответы на форму (1)'!K575,ШкалаРомека,2,FALSE)</f>
        <v>2</v>
      </c>
      <c r="I575">
        <f>VLOOKUP('Ответы на форму (1)'!L575,ШкалаРомека,2,FALSE)</f>
        <v>2</v>
      </c>
      <c r="J575">
        <f>VLOOKUP('Ответы на форму (1)'!M575,ШкалаРомека,2,FALSE)</f>
        <v>3</v>
      </c>
      <c r="K575">
        <f>VLOOKUP('Ответы на форму (1)'!N575,ШкалаРомека,2,FALSE)</f>
        <v>3</v>
      </c>
      <c r="L575">
        <f>VLOOKUP('Ответы на форму (1)'!O575,ШкалаРомека,2,FALSE)</f>
        <v>2</v>
      </c>
      <c r="M575">
        <f>VLOOKUP('Ответы на форму (1)'!P575,ШкалаРомека,2,FALSE)</f>
        <v>2</v>
      </c>
      <c r="N575">
        <f>VLOOKUP('Ответы на форму (1)'!Q575,ШкалаРомека,2,FALSE)</f>
        <v>2</v>
      </c>
      <c r="O575">
        <f>VLOOKUP('Ответы на форму (1)'!R575,ШкалаРомека,2,FALSE)</f>
        <v>2</v>
      </c>
      <c r="P575">
        <f t="shared" si="63"/>
        <v>24</v>
      </c>
      <c r="Q575">
        <f>VLOOKUP('Ответы на форму (1)'!S575,ЧастотаПрактик,2,FALSE)</f>
        <v>0</v>
      </c>
      <c r="R575">
        <f>VLOOKUP('Ответы на форму (1)'!T575,ЧастотаПрактик,2,FALSE)</f>
        <v>1</v>
      </c>
      <c r="S575">
        <f>VLOOKUP('Ответы на форму (1)'!U575,ЧастотаПрактик,2,FALSE)</f>
        <v>3</v>
      </c>
      <c r="T575">
        <f>VLOOKUP('Ответы на форму (1)'!V575,ЧастотаПрактик,2,FALSE)</f>
        <v>3</v>
      </c>
      <c r="U575">
        <f>VLOOKUP('Ответы на форму (1)'!W575,ЧастотаПрактик,2,FALSE)</f>
        <v>2</v>
      </c>
      <c r="V575">
        <f>VLOOKUP('Ответы на форму (1)'!X575,ЧастотаПрактик,2,FALSE)</f>
        <v>4</v>
      </c>
      <c r="W575">
        <f>VLOOKUP('Ответы на форму (1)'!Y575,ЧастотаПрактик,2,FALSE)</f>
        <v>2</v>
      </c>
      <c r="X575">
        <f>VLOOKUP('Ответы на форму (1)'!Z575,ЧастотаПрактик,2,FALSE)</f>
        <v>1</v>
      </c>
      <c r="Y575">
        <f>VLOOKUP('Ответы на форму (1)'!AA575,ЧастотаПрактик,2,FALSE)</f>
        <v>3</v>
      </c>
      <c r="Z575">
        <f>VLOOKUP('Ответы на форму (1)'!AB575,ЧастотаПрактик,2,FALSE)</f>
        <v>2</v>
      </c>
      <c r="AA575">
        <f>VLOOKUP('Ответы на форму (1)'!AC575,ЧастотаПрактик,2,FALSE)</f>
        <v>1</v>
      </c>
      <c r="AB575">
        <f>VLOOKUP('Ответы на форму (1)'!AD575,ЧастотаПрактик,2,FALSE)</f>
        <v>2</v>
      </c>
      <c r="AC575">
        <f>VLOOKUP('Ответы на форму (1)'!AE575,ЧастотаПрактик,2,FALSE)</f>
        <v>2</v>
      </c>
      <c r="AD575">
        <f>VLOOKUP('Ответы на форму (1)'!AF575,ЧастотаПрактик,2,FALSE)</f>
        <v>2</v>
      </c>
      <c r="AE575">
        <f>VLOOKUP('Ответы на форму (1)'!AG575,ДаПочтиНет,2,FALSE)</f>
        <v>2</v>
      </c>
      <c r="AF575">
        <f>VLOOKUP('Ответы на форму (1)'!AH575,ДаПочтиНет,2,FALSE)</f>
        <v>2</v>
      </c>
      <c r="AG575">
        <f>VLOOKUP('Ответы на форму (1)'!AI575,ДаПочтиНет,2,FALSE)</f>
        <v>1</v>
      </c>
      <c r="AH575">
        <f>VLOOKUP('Ответы на форму (1)'!AJ575,ДаПочтиНет,2,FALSE)</f>
        <v>0</v>
      </c>
      <c r="AI575">
        <f>VLOOKUP('Ответы на форму (1)'!AK575,ДаПочтиНет,2,FALSE)</f>
        <v>1</v>
      </c>
      <c r="AJ575">
        <f>VLOOKUP('Ответы на форму (1)'!AL575,ДаПочтиНет,2,FALSE)</f>
        <v>0</v>
      </c>
      <c r="AK575">
        <f>VLOOKUP('Ответы на форму (1)'!AM575,ДаПочтиНет,2,FALSE)</f>
        <v>0</v>
      </c>
      <c r="AL575">
        <f>VLOOKUP('Ответы на форму (1)'!AN575,ДаПочтиНет,2,FALSE)</f>
        <v>0</v>
      </c>
      <c r="AM575">
        <f>VLOOKUP('Ответы на форму (1)'!AO575,ДаПочтиНет,2,FALSE)</f>
        <v>2</v>
      </c>
      <c r="AN575">
        <f t="shared" si="60"/>
        <v>34</v>
      </c>
      <c r="AO575">
        <f>VLOOKUP('Ответы на форму (1)'!AP575,ДаПочтиНет,2,FALSE)</f>
        <v>1</v>
      </c>
      <c r="AP575">
        <f>VLOOKUP('Ответы на форму (1)'!AQ575,ОбразЖизни,2,FALSE)</f>
        <v>3</v>
      </c>
      <c r="AQ575">
        <f>VLOOKUP('Ответы на форму (1)'!AR575,ОбразЖизни,2,FALSE)</f>
        <v>1</v>
      </c>
      <c r="AR575">
        <f>VLOOKUP('Ответы на форму (1)'!AS575,ОбразЖизни,2,FALSE)</f>
        <v>3</v>
      </c>
      <c r="AS575">
        <f>VLOOKUP('Ответы на форму (1)'!AT575,ОбразЖизни,2,FALSE)</f>
        <v>3</v>
      </c>
      <c r="AT575">
        <f>VLOOKUP('Ответы на форму (1)'!AU575,ОбразЖизни,2,FALSE)</f>
        <v>1</v>
      </c>
      <c r="AU575">
        <f>VLOOKUP('Ответы на форму (1)'!AV575,ОбразЖизни,2,FALSE)</f>
        <v>2</v>
      </c>
      <c r="AV575">
        <f>'Ответы на форму (1)'!AW575</f>
        <v>4</v>
      </c>
      <c r="AW575">
        <f>IF('Ответы на форму (1)'!AX575="",0,1)</f>
        <v>1</v>
      </c>
      <c r="AX575">
        <f>VLOOKUP('Ответы на форму (1)'!AY575,Курение,2,FALSE)</f>
        <v>0</v>
      </c>
      <c r="AY575">
        <f>VLOOKUP('Ответы на форму (1)'!AZ575,Алкоголь,2,FALSE)</f>
        <v>0</v>
      </c>
      <c r="AZ575">
        <f>VLOOKUP('Ответы на форму (1)'!BA575,СемейныйОпыт,2,FALSE)</f>
        <v>0</v>
      </c>
      <c r="BA575">
        <f>'Ответы на форму (1)'!BB575</f>
        <v>0</v>
      </c>
      <c r="BB575">
        <f>IF('Ответы на форму (1)'!BC575="",0,VLOOKUP('Ответы на форму (1)'!BC575,УровниЗнакомства,2,FALSE))</f>
        <v>1</v>
      </c>
      <c r="BC575">
        <f>IF('Ответы на форму (1)'!BD575="",0,VLOOKUP('Ответы на форму (1)'!BD575,УровниЗнакомства,2,FALSE))</f>
        <v>2</v>
      </c>
      <c r="BD575">
        <f>IF('Ответы на форму (1)'!BE575="",0,VLOOKUP('Ответы на форму (1)'!BE575,УровниЗнакомства,2,FALSE))</f>
        <v>1</v>
      </c>
      <c r="BE575">
        <f>IF('Ответы на форму (1)'!BF575="",0,VLOOKUP('Ответы на форму (1)'!BF575,УровниЗнакомства,2,FALSE))</f>
        <v>5</v>
      </c>
      <c r="BF575">
        <f>IF('Ответы на форму (1)'!BG575="",0,VLOOKUP('Ответы на форму (1)'!BG575,УровниЗнакомства,2,FALSE))</f>
        <v>0</v>
      </c>
      <c r="BG575">
        <f>IF('Ответы на форму (1)'!BH575="",0,VLOOKUP('Ответы на форму (1)'!BH575,УровниЗнакомства,2,FALSE))</f>
        <v>0</v>
      </c>
      <c r="BH575">
        <f t="shared" si="64"/>
        <v>9</v>
      </c>
      <c r="BI575">
        <f>VLOOKUP('Ответы на форму (1)'!BI575,ТараканоБалл,2,FALSE)</f>
        <v>5</v>
      </c>
      <c r="BJ575">
        <f>VLOOKUP('Ответы на форму (1)'!BJ575,ТараканоБалл,2,FALSE)</f>
        <v>3</v>
      </c>
      <c r="BK575">
        <f>VLOOKUP('Ответы на форму (1)'!BK575,ТараканоБалл,2,FALSE)</f>
        <v>4</v>
      </c>
      <c r="BL575">
        <f>VLOOKUP('Ответы на форму (1)'!BL575,ТараканоБалл,2,FALSE)</f>
        <v>5</v>
      </c>
      <c r="BM575">
        <f t="shared" si="61"/>
        <v>17</v>
      </c>
      <c r="BN575">
        <f t="shared" si="62"/>
        <v>2</v>
      </c>
      <c r="BO575">
        <f>VLOOKUP('Ответы на форму (1)'!BM575,ОбъемИнфы,2,FALSE)</f>
        <v>1</v>
      </c>
      <c r="BP575">
        <f>VLOOKUP('Ответы на форму (1)'!BN575,ОбъемИнфы,2,FALSE)</f>
        <v>2</v>
      </c>
      <c r="BQ575">
        <f>VLOOKUP('Ответы на форму (1)'!BO575,ОбъемИнфы,2,FALSE)</f>
        <v>4</v>
      </c>
      <c r="BR575">
        <f>VLOOKUP('Ответы на форму (1)'!BP575,ОбъемИнфы,2,FALSE)</f>
        <v>4</v>
      </c>
      <c r="BS575">
        <f>VLOOKUP('Ответы на форму (1)'!BQ575,ОбъемИнфы,2,FALSE)</f>
        <v>3</v>
      </c>
      <c r="BT575">
        <f>VLOOKUP('Ответы на форму (1)'!BR575,ОбъемИнфы,2,FALSE)</f>
        <v>3</v>
      </c>
      <c r="BU575">
        <f>VLOOKUP('Ответы на форму (1)'!BS575,ОбъемИнфы,2,FALSE)</f>
        <v>1</v>
      </c>
      <c r="BV575">
        <f>VLOOKUP('Ответы на форму (1)'!BT575,ОбъемИнфы,2,FALSE)</f>
        <v>1</v>
      </c>
      <c r="BW575">
        <f>IF('Ответы на форму (1)'!BU575&gt;2,"много",'Ответы на форму (1)'!BU575)</f>
        <v>2</v>
      </c>
      <c r="BX575">
        <f>VLOOKUP('Ответы на форму (1)'!BV575,Блыки,2,FALSE)</f>
        <v>0</v>
      </c>
      <c r="BY575">
        <f>IF('Ответы на форму (1)'!BY575="","",'Ответы на форму (1)'!BY575)</f>
        <v>3</v>
      </c>
      <c r="BZ575" t="str">
        <f t="shared" si="58"/>
        <v>Нет</v>
      </c>
    </row>
    <row r="576" spans="1:78" x14ac:dyDescent="0.35">
      <c r="A576">
        <f>IF('Ответы на форму (1)'!B576="М",1,0)</f>
        <v>0</v>
      </c>
      <c r="B576">
        <f>'Ответы на форму (1)'!C576</f>
        <v>24</v>
      </c>
      <c r="C576">
        <f>VLOOKUP('Ответы на форму (1)'!G576,Успевание,2,FALSE)</f>
        <v>4</v>
      </c>
      <c r="D576">
        <f>VLOOKUP('Ответы на форму (1)'!H576,Успевание,2,FALSE)</f>
        <v>2</v>
      </c>
      <c r="E576">
        <f t="shared" si="59"/>
        <v>1</v>
      </c>
      <c r="F576">
        <f>VLOOKUP('Ответы на форму (1)'!I576,ШкалаРомека,2,FALSE)</f>
        <v>4</v>
      </c>
      <c r="G576">
        <f>VLOOKUP('Ответы на форму (1)'!J576,ШкалаРомека,2,FALSE)</f>
        <v>4</v>
      </c>
      <c r="H576">
        <f>VLOOKUP('Ответы на форму (1)'!K576,ШкалаРомека,2,FALSE)</f>
        <v>3</v>
      </c>
      <c r="I576">
        <f>VLOOKUP('Ответы на форму (1)'!L576,ШкалаРомека,2,FALSE)</f>
        <v>3</v>
      </c>
      <c r="J576">
        <f>VLOOKUP('Ответы на форму (1)'!M576,ШкалаРомека,2,FALSE)</f>
        <v>3</v>
      </c>
      <c r="K576">
        <f>VLOOKUP('Ответы на форму (1)'!N576,ШкалаРомека,2,FALSE)</f>
        <v>4</v>
      </c>
      <c r="L576">
        <f>VLOOKUP('Ответы на форму (1)'!O576,ШкалаРомека,2,FALSE)</f>
        <v>4</v>
      </c>
      <c r="M576">
        <f>VLOOKUP('Ответы на форму (1)'!P576,ШкалаРомека,2,FALSE)</f>
        <v>3</v>
      </c>
      <c r="N576">
        <f>VLOOKUP('Ответы на форму (1)'!Q576,ШкалаРомека,2,FALSE)</f>
        <v>3</v>
      </c>
      <c r="O576">
        <f>VLOOKUP('Ответы на форму (1)'!R576,ШкалаРомека,2,FALSE)</f>
        <v>3</v>
      </c>
      <c r="P576">
        <f t="shared" si="63"/>
        <v>34</v>
      </c>
      <c r="Q576">
        <f>VLOOKUP('Ответы на форму (1)'!S576,ЧастотаПрактик,2,FALSE)</f>
        <v>0</v>
      </c>
      <c r="R576">
        <f>VLOOKUP('Ответы на форму (1)'!T576,ЧастотаПрактик,2,FALSE)</f>
        <v>2</v>
      </c>
      <c r="S576">
        <f>VLOOKUP('Ответы на форму (1)'!U576,ЧастотаПрактик,2,FALSE)</f>
        <v>4</v>
      </c>
      <c r="T576">
        <f>VLOOKUP('Ответы на форму (1)'!V576,ЧастотаПрактик,2,FALSE)</f>
        <v>4</v>
      </c>
      <c r="U576">
        <f>VLOOKUP('Ответы на форму (1)'!W576,ЧастотаПрактик,2,FALSE)</f>
        <v>3</v>
      </c>
      <c r="V576">
        <f>VLOOKUP('Ответы на форму (1)'!X576,ЧастотаПрактик,2,FALSE)</f>
        <v>1</v>
      </c>
      <c r="W576">
        <f>VLOOKUP('Ответы на форму (1)'!Y576,ЧастотаПрактик,2,FALSE)</f>
        <v>4</v>
      </c>
      <c r="X576">
        <f>VLOOKUP('Ответы на форму (1)'!Z576,ЧастотаПрактик,2,FALSE)</f>
        <v>3</v>
      </c>
      <c r="Y576">
        <f>VLOOKUP('Ответы на форму (1)'!AA576,ЧастотаПрактик,2,FALSE)</f>
        <v>3</v>
      </c>
      <c r="Z576">
        <f>VLOOKUP('Ответы на форму (1)'!AB576,ЧастотаПрактик,2,FALSE)</f>
        <v>4</v>
      </c>
      <c r="AA576">
        <f>VLOOKUP('Ответы на форму (1)'!AC576,ЧастотаПрактик,2,FALSE)</f>
        <v>4</v>
      </c>
      <c r="AB576">
        <f>VLOOKUP('Ответы на форму (1)'!AD576,ЧастотаПрактик,2,FALSE)</f>
        <v>3</v>
      </c>
      <c r="AC576">
        <f>VLOOKUP('Ответы на форму (1)'!AE576,ЧастотаПрактик,2,FALSE)</f>
        <v>4</v>
      </c>
      <c r="AD576">
        <f>VLOOKUP('Ответы на форму (1)'!AF576,ЧастотаПрактик,2,FALSE)</f>
        <v>2</v>
      </c>
      <c r="AE576">
        <f>VLOOKUP('Ответы на форму (1)'!AG576,ДаПочтиНет,2,FALSE)</f>
        <v>2</v>
      </c>
      <c r="AF576">
        <f>VLOOKUP('Ответы на форму (1)'!AH576,ДаПочтиНет,2,FALSE)</f>
        <v>2</v>
      </c>
      <c r="AG576">
        <f>VLOOKUP('Ответы на форму (1)'!AI576,ДаПочтиНет,2,FALSE)</f>
        <v>0</v>
      </c>
      <c r="AH576">
        <f>VLOOKUP('Ответы на форму (1)'!AJ576,ДаПочтиНет,2,FALSE)</f>
        <v>0</v>
      </c>
      <c r="AI576">
        <f>VLOOKUP('Ответы на форму (1)'!AK576,ДаПочтиНет,2,FALSE)</f>
        <v>0</v>
      </c>
      <c r="AJ576">
        <f>VLOOKUP('Ответы на форму (1)'!AL576,ДаПочтиНет,2,FALSE)</f>
        <v>0</v>
      </c>
      <c r="AK576">
        <f>VLOOKUP('Ответы на форму (1)'!AM576,ДаПочтиНет,2,FALSE)</f>
        <v>0</v>
      </c>
      <c r="AL576">
        <f>VLOOKUP('Ответы на форму (1)'!AN576,ДаПочтиНет,2,FALSE)</f>
        <v>0</v>
      </c>
      <c r="AM576">
        <f>VLOOKUP('Ответы на форму (1)'!AO576,ДаПочтиНет,2,FALSE)</f>
        <v>0</v>
      </c>
      <c r="AN576">
        <f t="shared" si="60"/>
        <v>41</v>
      </c>
      <c r="AO576">
        <f>VLOOKUP('Ответы на форму (1)'!AP576,ДаПочтиНет,2,FALSE)</f>
        <v>0</v>
      </c>
      <c r="AP576">
        <f>VLOOKUP('Ответы на форму (1)'!AQ576,ОбразЖизни,2,FALSE)</f>
        <v>3</v>
      </c>
      <c r="AQ576">
        <f>VLOOKUP('Ответы на форму (1)'!AR576,ОбразЖизни,2,FALSE)</f>
        <v>4</v>
      </c>
      <c r="AR576">
        <f>VLOOKUP('Ответы на форму (1)'!AS576,ОбразЖизни,2,FALSE)</f>
        <v>2</v>
      </c>
      <c r="AS576">
        <f>VLOOKUP('Ответы на форму (1)'!AT576,ОбразЖизни,2,FALSE)</f>
        <v>0</v>
      </c>
      <c r="AT576">
        <f>VLOOKUP('Ответы на форму (1)'!AU576,ОбразЖизни,2,FALSE)</f>
        <v>1</v>
      </c>
      <c r="AU576">
        <f>VLOOKUP('Ответы на форму (1)'!AV576,ОбразЖизни,2,FALSE)</f>
        <v>2</v>
      </c>
      <c r="AV576">
        <f>'Ответы на форму (1)'!AW576</f>
        <v>6</v>
      </c>
      <c r="AW576">
        <f>IF('Ответы на форму (1)'!AX576="",0,1)</f>
        <v>1</v>
      </c>
      <c r="AX576">
        <f>VLOOKUP('Ответы на форму (1)'!AY576,Курение,2,FALSE)</f>
        <v>0</v>
      </c>
      <c r="AY576">
        <f>VLOOKUP('Ответы на форму (1)'!AZ576,Алкоголь,2,FALSE)</f>
        <v>1</v>
      </c>
      <c r="AZ576">
        <f>VLOOKUP('Ответы на форму (1)'!BA576,СемейныйОпыт,2,FALSE)</f>
        <v>0</v>
      </c>
      <c r="BA576">
        <f>'Ответы на форму (1)'!BB576</f>
        <v>0</v>
      </c>
      <c r="BB576">
        <f>IF('Ответы на форму (1)'!BC576="",0,VLOOKUP('Ответы на форму (1)'!BC576,УровниЗнакомства,2,FALSE))</f>
        <v>0</v>
      </c>
      <c r="BC576">
        <f>IF('Ответы на форму (1)'!BD576="",0,VLOOKUP('Ответы на форму (1)'!BD576,УровниЗнакомства,2,FALSE))</f>
        <v>0</v>
      </c>
      <c r="BD576">
        <f>IF('Ответы на форму (1)'!BE576="",0,VLOOKUP('Ответы на форму (1)'!BE576,УровниЗнакомства,2,FALSE))</f>
        <v>0</v>
      </c>
      <c r="BE576">
        <f>IF('Ответы на форму (1)'!BF576="",0,VLOOKUP('Ответы на форму (1)'!BF576,УровниЗнакомства,2,FALSE))</f>
        <v>1</v>
      </c>
      <c r="BF576">
        <f>IF('Ответы на форму (1)'!BG576="",0,VLOOKUP('Ответы на форму (1)'!BG576,УровниЗнакомства,2,FALSE))</f>
        <v>0</v>
      </c>
      <c r="BG576">
        <f>IF('Ответы на форму (1)'!BH576="",0,VLOOKUP('Ответы на форму (1)'!BH576,УровниЗнакомства,2,FALSE))</f>
        <v>0</v>
      </c>
      <c r="BH576">
        <f t="shared" si="64"/>
        <v>1</v>
      </c>
      <c r="BI576">
        <f>VLOOKUP('Ответы на форму (1)'!BI576,ТараканоБалл,2,FALSE)</f>
        <v>5</v>
      </c>
      <c r="BJ576">
        <f>VLOOKUP('Ответы на форму (1)'!BJ576,ТараканоБалл,2,FALSE)</f>
        <v>5</v>
      </c>
      <c r="BK576">
        <f>VLOOKUP('Ответы на форму (1)'!BK576,ТараканоБалл,2,FALSE)</f>
        <v>5</v>
      </c>
      <c r="BL576">
        <f>VLOOKUP('Ответы на форму (1)'!BL576,ТараканоБалл,2,FALSE)</f>
        <v>5</v>
      </c>
      <c r="BM576">
        <f t="shared" si="61"/>
        <v>20</v>
      </c>
      <c r="BN576">
        <f t="shared" si="62"/>
        <v>2</v>
      </c>
      <c r="BO576">
        <f>VLOOKUP('Ответы на форму (1)'!BM576,ОбъемИнфы,2,FALSE)</f>
        <v>3</v>
      </c>
      <c r="BP576">
        <f>VLOOKUP('Ответы на форму (1)'!BN576,ОбъемИнфы,2,FALSE)</f>
        <v>3</v>
      </c>
      <c r="BQ576">
        <f>VLOOKUP('Ответы на форму (1)'!BO576,ОбъемИнфы,2,FALSE)</f>
        <v>3</v>
      </c>
      <c r="BR576">
        <f>VLOOKUP('Ответы на форму (1)'!BP576,ОбъемИнфы,2,FALSE)</f>
        <v>3</v>
      </c>
      <c r="BS576">
        <f>VLOOKUP('Ответы на форму (1)'!BQ576,ОбъемИнфы,2,FALSE)</f>
        <v>3</v>
      </c>
      <c r="BT576">
        <f>VLOOKUP('Ответы на форму (1)'!BR576,ОбъемИнфы,2,FALSE)</f>
        <v>4</v>
      </c>
      <c r="BU576">
        <f>VLOOKUP('Ответы на форму (1)'!BS576,ОбъемИнфы,2,FALSE)</f>
        <v>4</v>
      </c>
      <c r="BV576">
        <f>VLOOKUP('Ответы на форму (1)'!BT576,ОбъемИнфы,2,FALSE)</f>
        <v>0</v>
      </c>
      <c r="BW576">
        <f>IF('Ответы на форму (1)'!BU576&gt;2,"много",'Ответы на форму (1)'!BU576)</f>
        <v>2</v>
      </c>
      <c r="BX576">
        <f>VLOOKUP('Ответы на форму (1)'!BV576,Блыки,2,FALSE)</f>
        <v>0</v>
      </c>
      <c r="BY576">
        <f>IF('Ответы на форму (1)'!BY576="","",'Ответы на форму (1)'!BY576)</f>
        <v>6</v>
      </c>
      <c r="BZ576" t="str">
        <f t="shared" si="58"/>
        <v>Нет</v>
      </c>
    </row>
    <row r="577" spans="1:78" x14ac:dyDescent="0.35">
      <c r="A577">
        <f>IF('Ответы на форму (1)'!B577="М",1,0)</f>
        <v>1</v>
      </c>
      <c r="B577">
        <f>'Ответы на форму (1)'!C577</f>
        <v>32</v>
      </c>
      <c r="C577">
        <f>VLOOKUP('Ответы на форму (1)'!G577,Успевание,2,FALSE)</f>
        <v>3</v>
      </c>
      <c r="D577">
        <f>VLOOKUP('Ответы на форму (1)'!H577,Успевание,2,FALSE)</f>
        <v>3</v>
      </c>
      <c r="E577">
        <f t="shared" si="59"/>
        <v>0</v>
      </c>
      <c r="F577">
        <f>VLOOKUP('Ответы на форму (1)'!I577,ШкалаРомека,2,FALSE)</f>
        <v>4</v>
      </c>
      <c r="G577">
        <f>VLOOKUP('Ответы на форму (1)'!J577,ШкалаРомека,2,FALSE)</f>
        <v>4</v>
      </c>
      <c r="H577">
        <f>VLOOKUP('Ответы на форму (1)'!K577,ШкалаРомека,2,FALSE)</f>
        <v>3</v>
      </c>
      <c r="I577">
        <f>VLOOKUP('Ответы на форму (1)'!L577,ШкалаРомека,2,FALSE)</f>
        <v>4</v>
      </c>
      <c r="J577">
        <f>VLOOKUP('Ответы на форму (1)'!M577,ШкалаРомека,2,FALSE)</f>
        <v>3</v>
      </c>
      <c r="K577">
        <f>VLOOKUP('Ответы на форму (1)'!N577,ШкалаРомека,2,FALSE)</f>
        <v>4</v>
      </c>
      <c r="L577">
        <f>VLOOKUP('Ответы на форму (1)'!O577,ШкалаРомека,2,FALSE)</f>
        <v>4</v>
      </c>
      <c r="M577">
        <f>VLOOKUP('Ответы на форму (1)'!P577,ШкалаРомека,2,FALSE)</f>
        <v>4</v>
      </c>
      <c r="N577">
        <f>VLOOKUP('Ответы на форму (1)'!Q577,ШкалаРомека,2,FALSE)</f>
        <v>4</v>
      </c>
      <c r="O577">
        <f>VLOOKUP('Ответы на форму (1)'!R577,ШкалаРомека,2,FALSE)</f>
        <v>4</v>
      </c>
      <c r="P577">
        <f t="shared" si="63"/>
        <v>38</v>
      </c>
      <c r="Q577">
        <f>VLOOKUP('Ответы на форму (1)'!S577,ЧастотаПрактик,2,FALSE)</f>
        <v>3</v>
      </c>
      <c r="R577">
        <f>VLOOKUP('Ответы на форму (1)'!T577,ЧастотаПрактик,2,FALSE)</f>
        <v>4</v>
      </c>
      <c r="S577">
        <f>VLOOKUP('Ответы на форму (1)'!U577,ЧастотаПрактик,2,FALSE)</f>
        <v>4</v>
      </c>
      <c r="T577">
        <f>VLOOKUP('Ответы на форму (1)'!V577,ЧастотаПрактик,2,FALSE)</f>
        <v>3</v>
      </c>
      <c r="U577">
        <f>VLOOKUP('Ответы на форму (1)'!W577,ЧастотаПрактик,2,FALSE)</f>
        <v>2</v>
      </c>
      <c r="V577">
        <f>VLOOKUP('Ответы на форму (1)'!X577,ЧастотаПрактик,2,FALSE)</f>
        <v>4</v>
      </c>
      <c r="W577">
        <f>VLOOKUP('Ответы на форму (1)'!Y577,ЧастотаПрактик,2,FALSE)</f>
        <v>4</v>
      </c>
      <c r="X577">
        <f>VLOOKUP('Ответы на форму (1)'!Z577,ЧастотаПрактик,2,FALSE)</f>
        <v>2</v>
      </c>
      <c r="Y577">
        <f>VLOOKUP('Ответы на форму (1)'!AA577,ЧастотаПрактик,2,FALSE)</f>
        <v>2</v>
      </c>
      <c r="Z577">
        <f>VLOOKUP('Ответы на форму (1)'!AB577,ЧастотаПрактик,2,FALSE)</f>
        <v>2</v>
      </c>
      <c r="AA577">
        <f>VLOOKUP('Ответы на форму (1)'!AC577,ЧастотаПрактик,2,FALSE)</f>
        <v>4</v>
      </c>
      <c r="AB577">
        <f>VLOOKUP('Ответы на форму (1)'!AD577,ЧастотаПрактик,2,FALSE)</f>
        <v>2</v>
      </c>
      <c r="AC577">
        <f>VLOOKUP('Ответы на форму (1)'!AE577,ЧастотаПрактик,2,FALSE)</f>
        <v>2</v>
      </c>
      <c r="AD577">
        <f>VLOOKUP('Ответы на форму (1)'!AF577,ЧастотаПрактик,2,FALSE)</f>
        <v>1</v>
      </c>
      <c r="AE577">
        <f>VLOOKUP('Ответы на форму (1)'!AG577,ДаПочтиНет,2,FALSE)</f>
        <v>1</v>
      </c>
      <c r="AF577">
        <f>VLOOKUP('Ответы на форму (1)'!AH577,ДаПочтиНет,2,FALSE)</f>
        <v>1</v>
      </c>
      <c r="AG577">
        <f>VLOOKUP('Ответы на форму (1)'!AI577,ДаПочтиНет,2,FALSE)</f>
        <v>2</v>
      </c>
      <c r="AH577">
        <f>VLOOKUP('Ответы на форму (1)'!AJ577,ДаПочтиНет,2,FALSE)</f>
        <v>0</v>
      </c>
      <c r="AI577">
        <f>VLOOKUP('Ответы на форму (1)'!AK577,ДаПочтиНет,2,FALSE)</f>
        <v>2</v>
      </c>
      <c r="AJ577">
        <f>VLOOKUP('Ответы на форму (1)'!AL577,ДаПочтиНет,2,FALSE)</f>
        <v>2</v>
      </c>
      <c r="AK577">
        <f>VLOOKUP('Ответы на форму (1)'!AM577,ДаПочтиНет,2,FALSE)</f>
        <v>0</v>
      </c>
      <c r="AL577">
        <f>VLOOKUP('Ответы на форму (1)'!AN577,ДаПочтиНет,2,FALSE)</f>
        <v>0</v>
      </c>
      <c r="AM577">
        <f>VLOOKUP('Ответы на форму (1)'!AO577,ДаПочтиНет,2,FALSE)</f>
        <v>0</v>
      </c>
      <c r="AN577">
        <f t="shared" si="60"/>
        <v>45</v>
      </c>
      <c r="AO577">
        <f>VLOOKUP('Ответы на форму (1)'!AP577,ДаПочтиНет,2,FALSE)</f>
        <v>0</v>
      </c>
      <c r="AP577">
        <f>VLOOKUP('Ответы на форму (1)'!AQ577,ОбразЖизни,2,FALSE)</f>
        <v>3</v>
      </c>
      <c r="AQ577">
        <f>VLOOKUP('Ответы на форму (1)'!AR577,ОбразЖизни,2,FALSE)</f>
        <v>0</v>
      </c>
      <c r="AR577">
        <f>VLOOKUP('Ответы на форму (1)'!AS577,ОбразЖизни,2,FALSE)</f>
        <v>1</v>
      </c>
      <c r="AS577">
        <f>VLOOKUP('Ответы на форму (1)'!AT577,ОбразЖизни,2,FALSE)</f>
        <v>4</v>
      </c>
      <c r="AT577">
        <f>VLOOKUP('Ответы на форму (1)'!AU577,ОбразЖизни,2,FALSE)</f>
        <v>2</v>
      </c>
      <c r="AU577">
        <f>VLOOKUP('Ответы на форму (1)'!AV577,ОбразЖизни,2,FALSE)</f>
        <v>3</v>
      </c>
      <c r="AV577">
        <f>'Ответы на форму (1)'!AW577</f>
        <v>7</v>
      </c>
      <c r="AW577">
        <f>IF('Ответы на форму (1)'!AX577="",0,1)</f>
        <v>0</v>
      </c>
      <c r="AX577">
        <f>VLOOKUP('Ответы на форму (1)'!AY577,Курение,2,FALSE)</f>
        <v>0</v>
      </c>
      <c r="AY577">
        <f>VLOOKUP('Ответы на форму (1)'!AZ577,Алкоголь,2,FALSE)</f>
        <v>1</v>
      </c>
      <c r="AZ577">
        <f>VLOOKUP('Ответы на форму (1)'!BA577,СемейныйОпыт,2,FALSE)</f>
        <v>1</v>
      </c>
      <c r="BA577">
        <f>'Ответы на форму (1)'!BB577</f>
        <v>4</v>
      </c>
      <c r="BB577">
        <f>IF('Ответы на форму (1)'!BC577="",0,VLOOKUP('Ответы на форму (1)'!BC577,УровниЗнакомства,2,FALSE))</f>
        <v>1</v>
      </c>
      <c r="BC577">
        <f>IF('Ответы на форму (1)'!BD577="",0,VLOOKUP('Ответы на форму (1)'!BD577,УровниЗнакомства,2,FALSE))</f>
        <v>4</v>
      </c>
      <c r="BD577">
        <f>IF('Ответы на форму (1)'!BE577="",0,VLOOKUP('Ответы на форму (1)'!BE577,УровниЗнакомства,2,FALSE))</f>
        <v>0</v>
      </c>
      <c r="BE577">
        <f>IF('Ответы на форму (1)'!BF577="",0,VLOOKUP('Ответы на форму (1)'!BF577,УровниЗнакомства,2,FALSE))</f>
        <v>4</v>
      </c>
      <c r="BF577">
        <f>IF('Ответы на форму (1)'!BG577="",0,VLOOKUP('Ответы на форму (1)'!BG577,УровниЗнакомства,2,FALSE))</f>
        <v>0</v>
      </c>
      <c r="BG577">
        <f>IF('Ответы на форму (1)'!BH577="",0,VLOOKUP('Ответы на форму (1)'!BH577,УровниЗнакомства,2,FALSE))</f>
        <v>0</v>
      </c>
      <c r="BH577">
        <f t="shared" si="64"/>
        <v>9</v>
      </c>
      <c r="BI577">
        <f>VLOOKUP('Ответы на форму (1)'!BI577,ТараканоБалл,2,FALSE)</f>
        <v>2</v>
      </c>
      <c r="BJ577">
        <f>VLOOKUP('Ответы на форму (1)'!BJ577,ТараканоБалл,2,FALSE)</f>
        <v>5</v>
      </c>
      <c r="BK577">
        <f>VLOOKUP('Ответы на форму (1)'!BK577,ТараканоБалл,2,FALSE)</f>
        <v>4</v>
      </c>
      <c r="BL577">
        <f>VLOOKUP('Ответы на форму (1)'!BL577,ТараканоБалл,2,FALSE)</f>
        <v>1</v>
      </c>
      <c r="BM577">
        <f t="shared" si="61"/>
        <v>12</v>
      </c>
      <c r="BN577">
        <f t="shared" si="62"/>
        <v>1</v>
      </c>
      <c r="BO577">
        <f>VLOOKUP('Ответы на форму (1)'!BM577,ОбъемИнфы,2,FALSE)</f>
        <v>3</v>
      </c>
      <c r="BP577">
        <f>VLOOKUP('Ответы на форму (1)'!BN577,ОбъемИнфы,2,FALSE)</f>
        <v>2</v>
      </c>
      <c r="BQ577">
        <f>VLOOKUP('Ответы на форму (1)'!BO577,ОбъемИнфы,2,FALSE)</f>
        <v>4</v>
      </c>
      <c r="BR577">
        <f>VLOOKUP('Ответы на форму (1)'!BP577,ОбъемИнфы,2,FALSE)</f>
        <v>3</v>
      </c>
      <c r="BS577">
        <f>VLOOKUP('Ответы на форму (1)'!BQ577,ОбъемИнфы,2,FALSE)</f>
        <v>1</v>
      </c>
      <c r="BT577">
        <f>VLOOKUP('Ответы на форму (1)'!BR577,ОбъемИнфы,2,FALSE)</f>
        <v>2</v>
      </c>
      <c r="BU577">
        <f>VLOOKUP('Ответы на форму (1)'!BS577,ОбъемИнфы,2,FALSE)</f>
        <v>1</v>
      </c>
      <c r="BV577">
        <f>VLOOKUP('Ответы на форму (1)'!BT577,ОбъемИнфы,2,FALSE)</f>
        <v>0</v>
      </c>
      <c r="BW577">
        <f>IF('Ответы на форму (1)'!BU577&gt;2,"много",'Ответы на форму (1)'!BU577)</f>
        <v>2</v>
      </c>
      <c r="BX577">
        <f>VLOOKUP('Ответы на форму (1)'!BV577,Блыки,2,FALSE)</f>
        <v>0</v>
      </c>
      <c r="BY577">
        <f>IF('Ответы на форму (1)'!BY577="","",'Ответы на форму (1)'!BY577)</f>
        <v>7</v>
      </c>
      <c r="BZ577" t="str">
        <f t="shared" si="58"/>
        <v>Да</v>
      </c>
    </row>
    <row r="578" spans="1:78" x14ac:dyDescent="0.35">
      <c r="A578">
        <f>IF('Ответы на форму (1)'!B578="М",1,0)</f>
        <v>1</v>
      </c>
      <c r="B578">
        <f>'Ответы на форму (1)'!C578</f>
        <v>25</v>
      </c>
      <c r="C578">
        <f>VLOOKUP('Ответы на форму (1)'!G578,Успевание,2,FALSE)</f>
        <v>4</v>
      </c>
      <c r="D578">
        <f>VLOOKUP('Ответы на форму (1)'!H578,Успевание,2,FALSE)</f>
        <v>4</v>
      </c>
      <c r="E578">
        <f t="shared" si="59"/>
        <v>0</v>
      </c>
      <c r="F578">
        <f>VLOOKUP('Ответы на форму (1)'!I578,ШкалаРомека,2,FALSE)</f>
        <v>3</v>
      </c>
      <c r="G578">
        <f>VLOOKUP('Ответы на форму (1)'!J578,ШкалаРомека,2,FALSE)</f>
        <v>2</v>
      </c>
      <c r="H578">
        <f>VLOOKUP('Ответы на форму (1)'!K578,ШкалаРомека,2,FALSE)</f>
        <v>3</v>
      </c>
      <c r="I578">
        <f>VLOOKUP('Ответы на форму (1)'!L578,ШкалаРомека,2,FALSE)</f>
        <v>2</v>
      </c>
      <c r="J578">
        <f>VLOOKUP('Ответы на форму (1)'!M578,ШкалаРомека,2,FALSE)</f>
        <v>3</v>
      </c>
      <c r="K578">
        <f>VLOOKUP('Ответы на форму (1)'!N578,ШкалаРомека,2,FALSE)</f>
        <v>3</v>
      </c>
      <c r="L578">
        <f>VLOOKUP('Ответы на форму (1)'!O578,ШкалаРомека,2,FALSE)</f>
        <v>2</v>
      </c>
      <c r="M578">
        <f>VLOOKUP('Ответы на форму (1)'!P578,ШкалаРомека,2,FALSE)</f>
        <v>2</v>
      </c>
      <c r="N578">
        <f>VLOOKUP('Ответы на форму (1)'!Q578,ШкалаРомека,2,FALSE)</f>
        <v>2</v>
      </c>
      <c r="O578">
        <f>VLOOKUP('Ответы на форму (1)'!R578,ШкалаРомека,2,FALSE)</f>
        <v>3</v>
      </c>
      <c r="P578">
        <f t="shared" si="63"/>
        <v>25</v>
      </c>
      <c r="Q578">
        <f>VLOOKUP('Ответы на форму (1)'!S578,ЧастотаПрактик,2,FALSE)</f>
        <v>3</v>
      </c>
      <c r="R578">
        <f>VLOOKUP('Ответы на форму (1)'!T578,ЧастотаПрактик,2,FALSE)</f>
        <v>2</v>
      </c>
      <c r="S578">
        <f>VLOOKUP('Ответы на форму (1)'!U578,ЧастотаПрактик,2,FALSE)</f>
        <v>2</v>
      </c>
      <c r="T578">
        <f>VLOOKUP('Ответы на форму (1)'!V578,ЧастотаПрактик,2,FALSE)</f>
        <v>3</v>
      </c>
      <c r="U578">
        <f>VLOOKUP('Ответы на форму (1)'!W578,ЧастотаПрактик,2,FALSE)</f>
        <v>1</v>
      </c>
      <c r="V578">
        <f>VLOOKUP('Ответы на форму (1)'!X578,ЧастотаПрактик,2,FALSE)</f>
        <v>1</v>
      </c>
      <c r="W578">
        <f>VLOOKUP('Ответы на форму (1)'!Y578,ЧастотаПрактик,2,FALSE)</f>
        <v>3</v>
      </c>
      <c r="X578">
        <f>VLOOKUP('Ответы на форму (1)'!Z578,ЧастотаПрактик,2,FALSE)</f>
        <v>3</v>
      </c>
      <c r="Y578">
        <f>VLOOKUP('Ответы на форму (1)'!AA578,ЧастотаПрактик,2,FALSE)</f>
        <v>2</v>
      </c>
      <c r="Z578">
        <f>VLOOKUP('Ответы на форму (1)'!AB578,ЧастотаПрактик,2,FALSE)</f>
        <v>2</v>
      </c>
      <c r="AA578">
        <f>VLOOKUP('Ответы на форму (1)'!AC578,ЧастотаПрактик,2,FALSE)</f>
        <v>2</v>
      </c>
      <c r="AB578">
        <f>VLOOKUP('Ответы на форму (1)'!AD578,ЧастотаПрактик,2,FALSE)</f>
        <v>2</v>
      </c>
      <c r="AC578">
        <f>VLOOKUP('Ответы на форму (1)'!AE578,ЧастотаПрактик,2,FALSE)</f>
        <v>2</v>
      </c>
      <c r="AD578">
        <f>VLOOKUP('Ответы на форму (1)'!AF578,ЧастотаПрактик,2,FALSE)</f>
        <v>2</v>
      </c>
      <c r="AE578">
        <f>VLOOKUP('Ответы на форму (1)'!AG578,ДаПочтиНет,2,FALSE)</f>
        <v>0</v>
      </c>
      <c r="AF578">
        <f>VLOOKUP('Ответы на форму (1)'!AH578,ДаПочтиНет,2,FALSE)</f>
        <v>0</v>
      </c>
      <c r="AG578">
        <f>VLOOKUP('Ответы на форму (1)'!AI578,ДаПочтиНет,2,FALSE)</f>
        <v>2</v>
      </c>
      <c r="AH578">
        <f>VLOOKUP('Ответы на форму (1)'!AJ578,ДаПочтиНет,2,FALSE)</f>
        <v>0</v>
      </c>
      <c r="AI578">
        <f>VLOOKUP('Ответы на форму (1)'!AK578,ДаПочтиНет,2,FALSE)</f>
        <v>1</v>
      </c>
      <c r="AJ578">
        <f>VLOOKUP('Ответы на форму (1)'!AL578,ДаПочтиНет,2,FALSE)</f>
        <v>0</v>
      </c>
      <c r="AK578">
        <f>VLOOKUP('Ответы на форму (1)'!AM578,ДаПочтиНет,2,FALSE)</f>
        <v>2</v>
      </c>
      <c r="AL578">
        <f>VLOOKUP('Ответы на форму (1)'!AN578,ДаПочтиНет,2,FALSE)</f>
        <v>2</v>
      </c>
      <c r="AM578">
        <f>VLOOKUP('Ответы на форму (1)'!AO578,ДаПочтиНет,2,FALSE)</f>
        <v>2</v>
      </c>
      <c r="AN578">
        <f t="shared" si="60"/>
        <v>37</v>
      </c>
      <c r="AO578">
        <f>VLOOKUP('Ответы на форму (1)'!AP578,ДаПочтиНет,2,FALSE)</f>
        <v>0</v>
      </c>
      <c r="AP578">
        <f>VLOOKUP('Ответы на форму (1)'!AQ578,ОбразЖизни,2,FALSE)</f>
        <v>4</v>
      </c>
      <c r="AQ578">
        <f>VLOOKUP('Ответы на форму (1)'!AR578,ОбразЖизни,2,FALSE)</f>
        <v>4</v>
      </c>
      <c r="AR578">
        <f>VLOOKUP('Ответы на форму (1)'!AS578,ОбразЖизни,2,FALSE)</f>
        <v>1</v>
      </c>
      <c r="AS578">
        <f>VLOOKUP('Ответы на форму (1)'!AT578,ОбразЖизни,2,FALSE)</f>
        <v>0</v>
      </c>
      <c r="AT578">
        <f>VLOOKUP('Ответы на форму (1)'!AU578,ОбразЖизни,2,FALSE)</f>
        <v>4</v>
      </c>
      <c r="AU578">
        <f>VLOOKUP('Ответы на форму (1)'!AV578,ОбразЖизни,2,FALSE)</f>
        <v>3</v>
      </c>
      <c r="AV578">
        <f>'Ответы на форму (1)'!AW578</f>
        <v>5</v>
      </c>
      <c r="AW578">
        <f>IF('Ответы на форму (1)'!AX578="",0,1)</f>
        <v>1</v>
      </c>
      <c r="AX578">
        <f>VLOOKUP('Ответы на форму (1)'!AY578,Курение,2,FALSE)</f>
        <v>0</v>
      </c>
      <c r="AY578">
        <f>VLOOKUP('Ответы на форму (1)'!AZ578,Алкоголь,2,FALSE)</f>
        <v>1</v>
      </c>
      <c r="AZ578">
        <f>VLOOKUP('Ответы на форму (1)'!BA578,СемейныйОпыт,2,FALSE)</f>
        <v>0</v>
      </c>
      <c r="BA578">
        <f>'Ответы на форму (1)'!BB578</f>
        <v>0</v>
      </c>
      <c r="BB578">
        <f>IF('Ответы на форму (1)'!BC578="",0,VLOOKUP('Ответы на форму (1)'!BC578,УровниЗнакомства,2,FALSE))</f>
        <v>0</v>
      </c>
      <c r="BC578">
        <f>IF('Ответы на форму (1)'!BD578="",0,VLOOKUP('Ответы на форму (1)'!BD578,УровниЗнакомства,2,FALSE))</f>
        <v>2</v>
      </c>
      <c r="BD578">
        <f>IF('Ответы на форму (1)'!BE578="",0,VLOOKUP('Ответы на форму (1)'!BE578,УровниЗнакомства,2,FALSE))</f>
        <v>0</v>
      </c>
      <c r="BE578">
        <f>IF('Ответы на форму (1)'!BF578="",0,VLOOKUP('Ответы на форму (1)'!BF578,УровниЗнакомства,2,FALSE))</f>
        <v>4</v>
      </c>
      <c r="BF578">
        <f>IF('Ответы на форму (1)'!BG578="",0,VLOOKUP('Ответы на форму (1)'!BG578,УровниЗнакомства,2,FALSE))</f>
        <v>0</v>
      </c>
      <c r="BG578">
        <f>IF('Ответы на форму (1)'!BH578="",0,VLOOKUP('Ответы на форму (1)'!BH578,УровниЗнакомства,2,FALSE))</f>
        <v>0</v>
      </c>
      <c r="BH578">
        <f t="shared" si="64"/>
        <v>6</v>
      </c>
      <c r="BI578">
        <f>VLOOKUP('Ответы на форму (1)'!BI578,ТараканоБалл,2,FALSE)</f>
        <v>2</v>
      </c>
      <c r="BJ578">
        <f>VLOOKUP('Ответы на форму (1)'!BJ578,ТараканоБалл,2,FALSE)</f>
        <v>3</v>
      </c>
      <c r="BK578">
        <f>VLOOKUP('Ответы на форму (1)'!BK578,ТараканоБалл,2,FALSE)</f>
        <v>3</v>
      </c>
      <c r="BL578">
        <f>VLOOKUP('Ответы на форму (1)'!BL578,ТараканоБалл,2,FALSE)</f>
        <v>4</v>
      </c>
      <c r="BM578">
        <f t="shared" si="61"/>
        <v>12</v>
      </c>
      <c r="BN578">
        <f t="shared" si="62"/>
        <v>1</v>
      </c>
      <c r="BO578">
        <f>VLOOKUP('Ответы на форму (1)'!BM578,ОбъемИнфы,2,FALSE)</f>
        <v>0</v>
      </c>
      <c r="BP578">
        <f>VLOOKUP('Ответы на форму (1)'!BN578,ОбъемИнфы,2,FALSE)</f>
        <v>0</v>
      </c>
      <c r="BQ578">
        <f>VLOOKUP('Ответы на форму (1)'!BO578,ОбъемИнфы,2,FALSE)</f>
        <v>0</v>
      </c>
      <c r="BR578">
        <f>VLOOKUP('Ответы на форму (1)'!BP578,ОбъемИнфы,2,FALSE)</f>
        <v>2</v>
      </c>
      <c r="BS578">
        <f>VLOOKUP('Ответы на форму (1)'!BQ578,ОбъемИнфы,2,FALSE)</f>
        <v>2</v>
      </c>
      <c r="BT578">
        <f>VLOOKUP('Ответы на форму (1)'!BR578,ОбъемИнфы,2,FALSE)</f>
        <v>2</v>
      </c>
      <c r="BU578">
        <f>VLOOKUP('Ответы на форму (1)'!BS578,ОбъемИнфы,2,FALSE)</f>
        <v>2</v>
      </c>
      <c r="BV578">
        <f>VLOOKUP('Ответы на форму (1)'!BT578,ОбъемИнфы,2,FALSE)</f>
        <v>0</v>
      </c>
      <c r="BW578">
        <f>IF('Ответы на форму (1)'!BU578&gt;2,"много",'Ответы на форму (1)'!BU578)</f>
        <v>0</v>
      </c>
      <c r="BX578">
        <f>VLOOKUP('Ответы на форму (1)'!BV578,Блыки,2,FALSE)</f>
        <v>0</v>
      </c>
      <c r="BY578">
        <f>IF('Ответы на форму (1)'!BY578="","",'Ответы на форму (1)'!BY578)</f>
        <v>8</v>
      </c>
      <c r="BZ578" t="str">
        <f t="shared" ref="BZ578:BZ641" si="65">IF(BA578&gt;0,"Да","Нет")</f>
        <v>Нет</v>
      </c>
    </row>
    <row r="579" spans="1:78" x14ac:dyDescent="0.35">
      <c r="A579">
        <f>IF('Ответы на форму (1)'!B579="М",1,0)</f>
        <v>0</v>
      </c>
      <c r="B579">
        <f>'Ответы на форму (1)'!C579</f>
        <v>34</v>
      </c>
      <c r="C579">
        <f>VLOOKUP('Ответы на форму (1)'!G579,Успевание,2,FALSE)</f>
        <v>2</v>
      </c>
      <c r="D579">
        <f>VLOOKUP('Ответы на форму (1)'!H579,Успевание,2,FALSE)</f>
        <v>2</v>
      </c>
      <c r="E579">
        <f t="shared" ref="E579:E642" si="66">SIGN(C579-D579)</f>
        <v>0</v>
      </c>
      <c r="F579">
        <f>VLOOKUP('Ответы на форму (1)'!I579,ШкалаРомека,2,FALSE)</f>
        <v>4</v>
      </c>
      <c r="G579">
        <f>VLOOKUP('Ответы на форму (1)'!J579,ШкалаРомека,2,FALSE)</f>
        <v>3</v>
      </c>
      <c r="H579">
        <f>VLOOKUP('Ответы на форму (1)'!K579,ШкалаРомека,2,FALSE)</f>
        <v>3</v>
      </c>
      <c r="I579">
        <f>VLOOKUP('Ответы на форму (1)'!L579,ШкалаРомека,2,FALSE)</f>
        <v>2</v>
      </c>
      <c r="J579">
        <f>VLOOKUP('Ответы на форму (1)'!M579,ШкалаРомека,2,FALSE)</f>
        <v>3</v>
      </c>
      <c r="K579">
        <f>VLOOKUP('Ответы на форму (1)'!N579,ШкалаРомека,2,FALSE)</f>
        <v>4</v>
      </c>
      <c r="L579">
        <f>VLOOKUP('Ответы на форму (1)'!O579,ШкалаРомека,2,FALSE)</f>
        <v>3</v>
      </c>
      <c r="M579">
        <f>VLOOKUP('Ответы на форму (1)'!P579,ШкалаРомека,2,FALSE)</f>
        <v>3</v>
      </c>
      <c r="N579">
        <f>VLOOKUP('Ответы на форму (1)'!Q579,ШкалаРомека,2,FALSE)</f>
        <v>3</v>
      </c>
      <c r="O579">
        <f>VLOOKUP('Ответы на форму (1)'!R579,ШкалаРомека,2,FALSE)</f>
        <v>2</v>
      </c>
      <c r="P579">
        <f t="shared" si="63"/>
        <v>30</v>
      </c>
      <c r="Q579">
        <f>VLOOKUP('Ответы на форму (1)'!S579,ЧастотаПрактик,2,FALSE)</f>
        <v>1</v>
      </c>
      <c r="R579">
        <f>VLOOKUP('Ответы на форму (1)'!T579,ЧастотаПрактик,2,FALSE)</f>
        <v>2</v>
      </c>
      <c r="S579">
        <f>VLOOKUP('Ответы на форму (1)'!U579,ЧастотаПрактик,2,FALSE)</f>
        <v>3</v>
      </c>
      <c r="T579">
        <f>VLOOKUP('Ответы на форму (1)'!V579,ЧастотаПрактик,2,FALSE)</f>
        <v>3</v>
      </c>
      <c r="U579">
        <f>VLOOKUP('Ответы на форму (1)'!W579,ЧастотаПрактик,2,FALSE)</f>
        <v>0</v>
      </c>
      <c r="V579">
        <f>VLOOKUP('Ответы на форму (1)'!X579,ЧастотаПрактик,2,FALSE)</f>
        <v>1</v>
      </c>
      <c r="W579">
        <f>VLOOKUP('Ответы на форму (1)'!Y579,ЧастотаПрактик,2,FALSE)</f>
        <v>2</v>
      </c>
      <c r="X579">
        <f>VLOOKUP('Ответы на форму (1)'!Z579,ЧастотаПрактик,2,FALSE)</f>
        <v>0</v>
      </c>
      <c r="Y579">
        <f>VLOOKUP('Ответы на форму (1)'!AA579,ЧастотаПрактик,2,FALSE)</f>
        <v>2</v>
      </c>
      <c r="Z579">
        <f>VLOOKUP('Ответы на форму (1)'!AB579,ЧастотаПрактик,2,FALSE)</f>
        <v>3</v>
      </c>
      <c r="AA579">
        <f>VLOOKUP('Ответы на форму (1)'!AC579,ЧастотаПрактик,2,FALSE)</f>
        <v>3</v>
      </c>
      <c r="AB579">
        <f>VLOOKUP('Ответы на форму (1)'!AD579,ЧастотаПрактик,2,FALSE)</f>
        <v>1</v>
      </c>
      <c r="AC579">
        <f>VLOOKUP('Ответы на форму (1)'!AE579,ЧастотаПрактик,2,FALSE)</f>
        <v>1</v>
      </c>
      <c r="AD579">
        <f>VLOOKUP('Ответы на форму (1)'!AF579,ЧастотаПрактик,2,FALSE)</f>
        <v>3</v>
      </c>
      <c r="AE579">
        <f>VLOOKUP('Ответы на форму (1)'!AG579,ДаПочтиНет,2,FALSE)</f>
        <v>1</v>
      </c>
      <c r="AF579">
        <f>VLOOKUP('Ответы на форму (1)'!AH579,ДаПочтиНет,2,FALSE)</f>
        <v>1</v>
      </c>
      <c r="AG579">
        <f>VLOOKUP('Ответы на форму (1)'!AI579,ДаПочтиНет,2,FALSE)</f>
        <v>2</v>
      </c>
      <c r="AH579">
        <f>VLOOKUP('Ответы на форму (1)'!AJ579,ДаПочтиНет,2,FALSE)</f>
        <v>0</v>
      </c>
      <c r="AI579">
        <f>VLOOKUP('Ответы на форму (1)'!AK579,ДаПочтиНет,2,FALSE)</f>
        <v>0</v>
      </c>
      <c r="AJ579">
        <f>VLOOKUP('Ответы на форму (1)'!AL579,ДаПочтиНет,2,FALSE)</f>
        <v>2</v>
      </c>
      <c r="AK579">
        <f>VLOOKUP('Ответы на форму (1)'!AM579,ДаПочтиНет,2,FALSE)</f>
        <v>0</v>
      </c>
      <c r="AL579">
        <f>VLOOKUP('Ответы на форму (1)'!AN579,ДаПочтиНет,2,FALSE)</f>
        <v>0</v>
      </c>
      <c r="AM579">
        <f>VLOOKUP('Ответы на форму (1)'!AO579,ДаПочтиНет,2,FALSE)</f>
        <v>0</v>
      </c>
      <c r="AN579">
        <f t="shared" ref="AN579:AN642" si="67">Q579+R579+S579+T579+V579+U579+W579+X579+Y579+AA579+AB579+AC579+AD579+AE579+AF579+AG579+AH579+AI579+AJ579+AK579+AL579+AM579</f>
        <v>28</v>
      </c>
      <c r="AO579">
        <f>VLOOKUP('Ответы на форму (1)'!AP579,ДаПочтиНет,2,FALSE)</f>
        <v>2</v>
      </c>
      <c r="AP579">
        <f>VLOOKUP('Ответы на форму (1)'!AQ579,ОбразЖизни,2,FALSE)</f>
        <v>3</v>
      </c>
      <c r="AQ579">
        <f>VLOOKUP('Ответы на форму (1)'!AR579,ОбразЖизни,2,FALSE)</f>
        <v>2</v>
      </c>
      <c r="AR579">
        <f>VLOOKUP('Ответы на форму (1)'!AS579,ОбразЖизни,2,FALSE)</f>
        <v>4</v>
      </c>
      <c r="AS579">
        <f>VLOOKUP('Ответы на форму (1)'!AT579,ОбразЖизни,2,FALSE)</f>
        <v>2</v>
      </c>
      <c r="AT579">
        <f>VLOOKUP('Ответы на форму (1)'!AU579,ОбразЖизни,2,FALSE)</f>
        <v>2</v>
      </c>
      <c r="AU579">
        <f>VLOOKUP('Ответы на форму (1)'!AV579,ОбразЖизни,2,FALSE)</f>
        <v>2</v>
      </c>
      <c r="AV579">
        <f>'Ответы на форму (1)'!AW579</f>
        <v>5</v>
      </c>
      <c r="AW579">
        <f>IF('Ответы на форму (1)'!AX579="",0,1)</f>
        <v>0</v>
      </c>
      <c r="AX579">
        <f>VLOOKUP('Ответы на форму (1)'!AY579,Курение,2,FALSE)</f>
        <v>0</v>
      </c>
      <c r="AY579">
        <f>VLOOKUP('Ответы на форму (1)'!AZ579,Алкоголь,2,FALSE)</f>
        <v>1</v>
      </c>
      <c r="AZ579">
        <f>VLOOKUP('Ответы на форму (1)'!BA579,СемейныйОпыт,2,FALSE)</f>
        <v>1</v>
      </c>
      <c r="BA579">
        <f>'Ответы на форму (1)'!BB579</f>
        <v>0</v>
      </c>
      <c r="BB579">
        <f>IF('Ответы на форму (1)'!BC579="",0,VLOOKUP('Ответы на форму (1)'!BC579,УровниЗнакомства,2,FALSE))</f>
        <v>1</v>
      </c>
      <c r="BC579">
        <f>IF('Ответы на форму (1)'!BD579="",0,VLOOKUP('Ответы на форму (1)'!BD579,УровниЗнакомства,2,FALSE))</f>
        <v>4</v>
      </c>
      <c r="BD579">
        <f>IF('Ответы на форму (1)'!BE579="",0,VLOOKUP('Ответы на форму (1)'!BE579,УровниЗнакомства,2,FALSE))</f>
        <v>0</v>
      </c>
      <c r="BE579">
        <f>IF('Ответы на форму (1)'!BF579="",0,VLOOKUP('Ответы на форму (1)'!BF579,УровниЗнакомства,2,FALSE))</f>
        <v>5</v>
      </c>
      <c r="BF579">
        <f>IF('Ответы на форму (1)'!BG579="",0,VLOOKUP('Ответы на форму (1)'!BG579,УровниЗнакомства,2,FALSE))</f>
        <v>0</v>
      </c>
      <c r="BG579">
        <f>IF('Ответы на форму (1)'!BH579="",0,VLOOKUP('Ответы на форму (1)'!BH579,УровниЗнакомства,2,FALSE))</f>
        <v>0</v>
      </c>
      <c r="BH579">
        <f t="shared" si="64"/>
        <v>10</v>
      </c>
      <c r="BI579">
        <f>VLOOKUP('Ответы на форму (1)'!BI579,ТараканоБалл,2,FALSE)</f>
        <v>5</v>
      </c>
      <c r="BJ579">
        <f>VLOOKUP('Ответы на форму (1)'!BJ579,ТараканоБалл,2,FALSE)</f>
        <v>5</v>
      </c>
      <c r="BK579">
        <f>VLOOKUP('Ответы на форму (1)'!BK579,ТараканоБалл,2,FALSE)</f>
        <v>4</v>
      </c>
      <c r="BL579">
        <f>VLOOKUP('Ответы на форму (1)'!BL579,ТараканоБалл,2,FALSE)</f>
        <v>4</v>
      </c>
      <c r="BM579">
        <f t="shared" ref="BM579:BM642" si="68">SUM(BI579:BL579)</f>
        <v>18</v>
      </c>
      <c r="BN579">
        <f t="shared" ref="BN579:BN642" si="69">IF(BM579&lt;=10,0,IF(BM579&gt;=15,2,1))</f>
        <v>2</v>
      </c>
      <c r="BO579">
        <f>VLOOKUP('Ответы на форму (1)'!BM579,ОбъемИнфы,2,FALSE)</f>
        <v>3</v>
      </c>
      <c r="BP579">
        <f>VLOOKUP('Ответы на форму (1)'!BN579,ОбъемИнфы,2,FALSE)</f>
        <v>1</v>
      </c>
      <c r="BQ579">
        <f>VLOOKUP('Ответы на форму (1)'!BO579,ОбъемИнфы,2,FALSE)</f>
        <v>2</v>
      </c>
      <c r="BR579">
        <f>VLOOKUP('Ответы на форму (1)'!BP579,ОбъемИнфы,2,FALSE)</f>
        <v>3</v>
      </c>
      <c r="BS579">
        <f>VLOOKUP('Ответы на форму (1)'!BQ579,ОбъемИнфы,2,FALSE)</f>
        <v>3</v>
      </c>
      <c r="BT579">
        <f>VLOOKUP('Ответы на форму (1)'!BR579,ОбъемИнфы,2,FALSE)</f>
        <v>2</v>
      </c>
      <c r="BU579">
        <f>VLOOKUP('Ответы на форму (1)'!BS579,ОбъемИнфы,2,FALSE)</f>
        <v>1</v>
      </c>
      <c r="BV579">
        <f>VLOOKUP('Ответы на форму (1)'!BT579,ОбъемИнфы,2,FALSE)</f>
        <v>0</v>
      </c>
      <c r="BW579" t="str">
        <f>IF('Ответы на форму (1)'!BU579&gt;2,"много",'Ответы на форму (1)'!BU579)</f>
        <v>много</v>
      </c>
      <c r="BX579">
        <f>VLOOKUP('Ответы на форму (1)'!BV579,Блыки,2,FALSE)</f>
        <v>0</v>
      </c>
      <c r="BY579">
        <f>IF('Ответы на форму (1)'!BY579="","",'Ответы на форму (1)'!BY579)</f>
        <v>9</v>
      </c>
      <c r="BZ579" t="str">
        <f t="shared" si="65"/>
        <v>Нет</v>
      </c>
    </row>
    <row r="580" spans="1:78" x14ac:dyDescent="0.35">
      <c r="A580">
        <f>IF('Ответы на форму (1)'!B580="М",1,0)</f>
        <v>1</v>
      </c>
      <c r="B580">
        <f>'Ответы на форму (1)'!C580</f>
        <v>21</v>
      </c>
      <c r="C580">
        <f>VLOOKUP('Ответы на форму (1)'!G580,Успевание,2,FALSE)</f>
        <v>4</v>
      </c>
      <c r="D580">
        <f>VLOOKUP('Ответы на форму (1)'!H580,Успевание,2,FALSE)</f>
        <v>3</v>
      </c>
      <c r="E580">
        <f t="shared" si="66"/>
        <v>1</v>
      </c>
      <c r="F580">
        <f>VLOOKUP('Ответы на форму (1)'!I580,ШкалаРомека,2,FALSE)</f>
        <v>3</v>
      </c>
      <c r="G580">
        <f>VLOOKUP('Ответы на форму (1)'!J580,ШкалаРомека,2,FALSE)</f>
        <v>3</v>
      </c>
      <c r="H580">
        <f>VLOOKUP('Ответы на форму (1)'!K580,ШкалаРомека,2,FALSE)</f>
        <v>3</v>
      </c>
      <c r="I580">
        <f>VLOOKUP('Ответы на форму (1)'!L580,ШкалаРомека,2,FALSE)</f>
        <v>3</v>
      </c>
      <c r="J580">
        <f>VLOOKUP('Ответы на форму (1)'!M580,ШкалаРомека,2,FALSE)</f>
        <v>3</v>
      </c>
      <c r="K580">
        <f>VLOOKUP('Ответы на форму (1)'!N580,ШкалаРомека,2,FALSE)</f>
        <v>4</v>
      </c>
      <c r="L580">
        <f>VLOOKUP('Ответы на форму (1)'!O580,ШкалаРомека,2,FALSE)</f>
        <v>3</v>
      </c>
      <c r="M580">
        <f>VLOOKUP('Ответы на форму (1)'!P580,ШкалаРомека,2,FALSE)</f>
        <v>2</v>
      </c>
      <c r="N580">
        <f>VLOOKUP('Ответы на форму (1)'!Q580,ШкалаРомека,2,FALSE)</f>
        <v>3</v>
      </c>
      <c r="O580">
        <f>VLOOKUP('Ответы на форму (1)'!R580,ШкалаРомека,2,FALSE)</f>
        <v>3</v>
      </c>
      <c r="P580">
        <f t="shared" si="63"/>
        <v>30</v>
      </c>
      <c r="Q580">
        <f>VLOOKUP('Ответы на форму (1)'!S580,ЧастотаПрактик,2,FALSE)</f>
        <v>1</v>
      </c>
      <c r="R580">
        <f>VLOOKUP('Ответы на форму (1)'!T580,ЧастотаПрактик,2,FALSE)</f>
        <v>1</v>
      </c>
      <c r="S580">
        <f>VLOOKUP('Ответы на форму (1)'!U580,ЧастотаПрактик,2,FALSE)</f>
        <v>2</v>
      </c>
      <c r="T580">
        <f>VLOOKUP('Ответы на форму (1)'!V580,ЧастотаПрактик,2,FALSE)</f>
        <v>3</v>
      </c>
      <c r="U580">
        <f>VLOOKUP('Ответы на форму (1)'!W580,ЧастотаПрактик,2,FALSE)</f>
        <v>2</v>
      </c>
      <c r="V580">
        <f>VLOOKUP('Ответы на форму (1)'!X580,ЧастотаПрактик,2,FALSE)</f>
        <v>0</v>
      </c>
      <c r="W580">
        <f>VLOOKUP('Ответы на форму (1)'!Y580,ЧастотаПрактик,2,FALSE)</f>
        <v>3</v>
      </c>
      <c r="X580">
        <f>VLOOKUP('Ответы на форму (1)'!Z580,ЧастотаПрактик,2,FALSE)</f>
        <v>1</v>
      </c>
      <c r="Y580">
        <f>VLOOKUP('Ответы на форму (1)'!AA580,ЧастотаПрактик,2,FALSE)</f>
        <v>3</v>
      </c>
      <c r="Z580">
        <f>VLOOKUP('Ответы на форму (1)'!AB580,ЧастотаПрактик,2,FALSE)</f>
        <v>3</v>
      </c>
      <c r="AA580">
        <f>VLOOKUP('Ответы на форму (1)'!AC580,ЧастотаПрактик,2,FALSE)</f>
        <v>2</v>
      </c>
      <c r="AB580">
        <f>VLOOKUP('Ответы на форму (1)'!AD580,ЧастотаПрактик,2,FALSE)</f>
        <v>2</v>
      </c>
      <c r="AC580">
        <f>VLOOKUP('Ответы на форму (1)'!AE580,ЧастотаПрактик,2,FALSE)</f>
        <v>1</v>
      </c>
      <c r="AD580">
        <f>VLOOKUP('Ответы на форму (1)'!AF580,ЧастотаПрактик,2,FALSE)</f>
        <v>2</v>
      </c>
      <c r="AE580">
        <f>VLOOKUP('Ответы на форму (1)'!AG580,ДаПочтиНет,2,FALSE)</f>
        <v>2</v>
      </c>
      <c r="AF580">
        <f>VLOOKUP('Ответы на форму (1)'!AH580,ДаПочтиНет,2,FALSE)</f>
        <v>1</v>
      </c>
      <c r="AG580">
        <f>VLOOKUP('Ответы на форму (1)'!AI580,ДаПочтиНет,2,FALSE)</f>
        <v>2</v>
      </c>
      <c r="AH580">
        <f>VLOOKUP('Ответы на форму (1)'!AJ580,ДаПочтиНет,2,FALSE)</f>
        <v>2</v>
      </c>
      <c r="AI580">
        <f>VLOOKUP('Ответы на форму (1)'!AK580,ДаПочтиНет,2,FALSE)</f>
        <v>2</v>
      </c>
      <c r="AJ580">
        <f>VLOOKUP('Ответы на форму (1)'!AL580,ДаПочтиНет,2,FALSE)</f>
        <v>0</v>
      </c>
      <c r="AK580">
        <f>VLOOKUP('Ответы на форму (1)'!AM580,ДаПочтиНет,2,FALSE)</f>
        <v>0</v>
      </c>
      <c r="AL580">
        <f>VLOOKUP('Ответы на форму (1)'!AN580,ДаПочтиНет,2,FALSE)</f>
        <v>0</v>
      </c>
      <c r="AM580">
        <f>VLOOKUP('Ответы на форму (1)'!AO580,ДаПочтиНет,2,FALSE)</f>
        <v>2</v>
      </c>
      <c r="AN580">
        <f t="shared" si="67"/>
        <v>34</v>
      </c>
      <c r="AO580">
        <f>VLOOKUP('Ответы на форму (1)'!AP580,ДаПочтиНет,2,FALSE)</f>
        <v>1</v>
      </c>
      <c r="AP580">
        <f>VLOOKUP('Ответы на форму (1)'!AQ580,ОбразЖизни,2,FALSE)</f>
        <v>4</v>
      </c>
      <c r="AQ580">
        <f>VLOOKUP('Ответы на форму (1)'!AR580,ОбразЖизни,2,FALSE)</f>
        <v>4</v>
      </c>
      <c r="AR580">
        <f>VLOOKUP('Ответы на форму (1)'!AS580,ОбразЖизни,2,FALSE)</f>
        <v>3</v>
      </c>
      <c r="AS580">
        <f>VLOOKUP('Ответы на форму (1)'!AT580,ОбразЖизни,2,FALSE)</f>
        <v>1</v>
      </c>
      <c r="AT580">
        <f>VLOOKUP('Ответы на форму (1)'!AU580,ОбразЖизни,2,FALSE)</f>
        <v>3</v>
      </c>
      <c r="AU580">
        <f>VLOOKUP('Ответы на форму (1)'!AV580,ОбразЖизни,2,FALSE)</f>
        <v>4</v>
      </c>
      <c r="AV580">
        <f>'Ответы на форму (1)'!AW580</f>
        <v>7</v>
      </c>
      <c r="AW580">
        <f>IF('Ответы на форму (1)'!AX580="",0,1)</f>
        <v>1</v>
      </c>
      <c r="AX580">
        <f>VLOOKUP('Ответы на форму (1)'!AY580,Курение,2,FALSE)</f>
        <v>0</v>
      </c>
      <c r="AY580">
        <f>VLOOKUP('Ответы на форму (1)'!AZ580,Алкоголь,2,FALSE)</f>
        <v>0</v>
      </c>
      <c r="AZ580">
        <f>VLOOKUP('Ответы на форму (1)'!BA580,СемейныйОпыт,2,FALSE)</f>
        <v>0</v>
      </c>
      <c r="BA580">
        <f>'Ответы на форму (1)'!BB580</f>
        <v>0</v>
      </c>
      <c r="BB580">
        <f>IF('Ответы на форму (1)'!BC580="",0,VLOOKUP('Ответы на форму (1)'!BC580,УровниЗнакомства,2,FALSE))</f>
        <v>0</v>
      </c>
      <c r="BC580">
        <f>IF('Ответы на форму (1)'!BD580="",0,VLOOKUP('Ответы на форму (1)'!BD580,УровниЗнакомства,2,FALSE))</f>
        <v>0</v>
      </c>
      <c r="BD580">
        <f>IF('Ответы на форму (1)'!BE580="",0,VLOOKUP('Ответы на форму (1)'!BE580,УровниЗнакомства,2,FALSE))</f>
        <v>1</v>
      </c>
      <c r="BE580">
        <f>IF('Ответы на форму (1)'!BF580="",0,VLOOKUP('Ответы на форму (1)'!BF580,УровниЗнакомства,2,FALSE))</f>
        <v>5</v>
      </c>
      <c r="BF580">
        <f>IF('Ответы на форму (1)'!BG580="",0,VLOOKUP('Ответы на форму (1)'!BG580,УровниЗнакомства,2,FALSE))</f>
        <v>0</v>
      </c>
      <c r="BG580">
        <f>IF('Ответы на форму (1)'!BH580="",0,VLOOKUP('Ответы на форму (1)'!BH580,УровниЗнакомства,2,FALSE))</f>
        <v>0</v>
      </c>
      <c r="BH580">
        <f t="shared" si="64"/>
        <v>6</v>
      </c>
      <c r="BI580">
        <f>VLOOKUP('Ответы на форму (1)'!BI580,ТараканоБалл,2,FALSE)</f>
        <v>1</v>
      </c>
      <c r="BJ580">
        <f>VLOOKUP('Ответы на форму (1)'!BJ580,ТараканоБалл,2,FALSE)</f>
        <v>2</v>
      </c>
      <c r="BK580">
        <f>VLOOKUP('Ответы на форму (1)'!BK580,ТараканоБалл,2,FALSE)</f>
        <v>2</v>
      </c>
      <c r="BL580">
        <f>VLOOKUP('Ответы на форму (1)'!BL580,ТараканоБалл,2,FALSE)</f>
        <v>1</v>
      </c>
      <c r="BM580">
        <f t="shared" si="68"/>
        <v>6</v>
      </c>
      <c r="BN580">
        <f t="shared" si="69"/>
        <v>0</v>
      </c>
      <c r="BO580">
        <f>VLOOKUP('Ответы на форму (1)'!BM580,ОбъемИнфы,2,FALSE)</f>
        <v>1</v>
      </c>
      <c r="BP580">
        <f>VLOOKUP('Ответы на форму (1)'!BN580,ОбъемИнфы,2,FALSE)</f>
        <v>2</v>
      </c>
      <c r="BQ580">
        <f>VLOOKUP('Ответы на форму (1)'!BO580,ОбъемИнфы,2,FALSE)</f>
        <v>1</v>
      </c>
      <c r="BR580">
        <f>VLOOKUP('Ответы на форму (1)'!BP580,ОбъемИнфы,2,FALSE)</f>
        <v>2</v>
      </c>
      <c r="BS580">
        <f>VLOOKUP('Ответы на форму (1)'!BQ580,ОбъемИнфы,2,FALSE)</f>
        <v>2</v>
      </c>
      <c r="BT580">
        <f>VLOOKUP('Ответы на форму (1)'!BR580,ОбъемИнфы,2,FALSE)</f>
        <v>2</v>
      </c>
      <c r="BU580">
        <f>VLOOKUP('Ответы на форму (1)'!BS580,ОбъемИнфы,2,FALSE)</f>
        <v>1</v>
      </c>
      <c r="BV580">
        <f>VLOOKUP('Ответы на форму (1)'!BT580,ОбъемИнфы,2,FALSE)</f>
        <v>0</v>
      </c>
      <c r="BW580">
        <f>IF('Ответы на форму (1)'!BU580&gt;2,"много",'Ответы на форму (1)'!BU580)</f>
        <v>0</v>
      </c>
      <c r="BX580">
        <f>VLOOKUP('Ответы на форму (1)'!BV580,Блыки,2,FALSE)</f>
        <v>0</v>
      </c>
      <c r="BY580">
        <f>IF('Ответы на форму (1)'!BY580="","",'Ответы на форму (1)'!BY580)</f>
        <v>7</v>
      </c>
      <c r="BZ580" t="str">
        <f t="shared" si="65"/>
        <v>Нет</v>
      </c>
    </row>
    <row r="581" spans="1:78" x14ac:dyDescent="0.35">
      <c r="A581">
        <f>IF('Ответы на форму (1)'!B581="М",1,0)</f>
        <v>1</v>
      </c>
      <c r="B581">
        <f>'Ответы на форму (1)'!C581</f>
        <v>31</v>
      </c>
      <c r="C581">
        <f>VLOOKUP('Ответы на форму (1)'!G581,Успевание,2,FALSE)</f>
        <v>3</v>
      </c>
      <c r="D581">
        <f>VLOOKUP('Ответы на форму (1)'!H581,Успевание,2,FALSE)</f>
        <v>3</v>
      </c>
      <c r="E581">
        <f t="shared" si="66"/>
        <v>0</v>
      </c>
      <c r="F581">
        <f>VLOOKUP('Ответы на форму (1)'!I581,ШкалаРомека,2,FALSE)</f>
        <v>4</v>
      </c>
      <c r="G581">
        <f>VLOOKUP('Ответы на форму (1)'!J581,ШкалаРомека,2,FALSE)</f>
        <v>4</v>
      </c>
      <c r="H581">
        <f>VLOOKUP('Ответы на форму (1)'!K581,ШкалаРомека,2,FALSE)</f>
        <v>3</v>
      </c>
      <c r="I581">
        <f>VLOOKUP('Ответы на форму (1)'!L581,ШкалаРомека,2,FALSE)</f>
        <v>2</v>
      </c>
      <c r="J581">
        <f>VLOOKUP('Ответы на форму (1)'!M581,ШкалаРомека,2,FALSE)</f>
        <v>3</v>
      </c>
      <c r="K581">
        <f>VLOOKUP('Ответы на форму (1)'!N581,ШкалаРомека,2,FALSE)</f>
        <v>4</v>
      </c>
      <c r="L581">
        <f>VLOOKUP('Ответы на форму (1)'!O581,ШкалаРомека,2,FALSE)</f>
        <v>3</v>
      </c>
      <c r="M581">
        <f>VLOOKUP('Ответы на форму (1)'!P581,ШкалаРомека,2,FALSE)</f>
        <v>3</v>
      </c>
      <c r="N581">
        <f>VLOOKUP('Ответы на форму (1)'!Q581,ШкалаРомека,2,FALSE)</f>
        <v>3</v>
      </c>
      <c r="O581">
        <f>VLOOKUP('Ответы на форму (1)'!R581,ШкалаРомека,2,FALSE)</f>
        <v>3</v>
      </c>
      <c r="P581">
        <f t="shared" si="63"/>
        <v>32</v>
      </c>
      <c r="Q581">
        <f>VLOOKUP('Ответы на форму (1)'!S581,ЧастотаПрактик,2,FALSE)</f>
        <v>2</v>
      </c>
      <c r="R581">
        <f>VLOOKUP('Ответы на форму (1)'!T581,ЧастотаПрактик,2,FALSE)</f>
        <v>1</v>
      </c>
      <c r="S581">
        <f>VLOOKUP('Ответы на форму (1)'!U581,ЧастотаПрактик,2,FALSE)</f>
        <v>3</v>
      </c>
      <c r="T581">
        <f>VLOOKUP('Ответы на форму (1)'!V581,ЧастотаПрактик,2,FALSE)</f>
        <v>3</v>
      </c>
      <c r="U581">
        <f>VLOOKUP('Ответы на форму (1)'!W581,ЧастотаПрактик,2,FALSE)</f>
        <v>1</v>
      </c>
      <c r="V581">
        <f>VLOOKUP('Ответы на форму (1)'!X581,ЧастотаПрактик,2,FALSE)</f>
        <v>1</v>
      </c>
      <c r="W581">
        <f>VLOOKUP('Ответы на форму (1)'!Y581,ЧастотаПрактик,2,FALSE)</f>
        <v>2</v>
      </c>
      <c r="X581">
        <f>VLOOKUP('Ответы на форму (1)'!Z581,ЧастотаПрактик,2,FALSE)</f>
        <v>2</v>
      </c>
      <c r="Y581">
        <f>VLOOKUP('Ответы на форму (1)'!AA581,ЧастотаПрактик,2,FALSE)</f>
        <v>2</v>
      </c>
      <c r="Z581">
        <f>VLOOKUP('Ответы на форму (1)'!AB581,ЧастотаПрактик,2,FALSE)</f>
        <v>3</v>
      </c>
      <c r="AA581">
        <f>VLOOKUP('Ответы на форму (1)'!AC581,ЧастотаПрактик,2,FALSE)</f>
        <v>4</v>
      </c>
      <c r="AB581">
        <f>VLOOKUP('Ответы на форму (1)'!AD581,ЧастотаПрактик,2,FALSE)</f>
        <v>1</v>
      </c>
      <c r="AC581">
        <f>VLOOKUP('Ответы на форму (1)'!AE581,ЧастотаПрактик,2,FALSE)</f>
        <v>2</v>
      </c>
      <c r="AD581">
        <f>VLOOKUP('Ответы на форму (1)'!AF581,ЧастотаПрактик,2,FALSE)</f>
        <v>3</v>
      </c>
      <c r="AE581">
        <f>VLOOKUP('Ответы на форму (1)'!AG581,ДаПочтиНет,2,FALSE)</f>
        <v>2</v>
      </c>
      <c r="AF581">
        <f>VLOOKUP('Ответы на форму (1)'!AH581,ДаПочтиНет,2,FALSE)</f>
        <v>2</v>
      </c>
      <c r="AG581">
        <f>VLOOKUP('Ответы на форму (1)'!AI581,ДаПочтиНет,2,FALSE)</f>
        <v>2</v>
      </c>
      <c r="AH581">
        <f>VLOOKUP('Ответы на форму (1)'!AJ581,ДаПочтиНет,2,FALSE)</f>
        <v>0</v>
      </c>
      <c r="AI581">
        <f>VLOOKUP('Ответы на форму (1)'!AK581,ДаПочтиНет,2,FALSE)</f>
        <v>1</v>
      </c>
      <c r="AJ581">
        <f>VLOOKUP('Ответы на форму (1)'!AL581,ДаПочтиНет,2,FALSE)</f>
        <v>2</v>
      </c>
      <c r="AK581">
        <f>VLOOKUP('Ответы на форму (1)'!AM581,ДаПочтиНет,2,FALSE)</f>
        <v>2</v>
      </c>
      <c r="AL581">
        <f>VLOOKUP('Ответы на форму (1)'!AN581,ДаПочтиНет,2,FALSE)</f>
        <v>2</v>
      </c>
      <c r="AM581">
        <f>VLOOKUP('Ответы на форму (1)'!AO581,ДаПочтиНет,2,FALSE)</f>
        <v>2</v>
      </c>
      <c r="AN581">
        <f t="shared" si="67"/>
        <v>42</v>
      </c>
      <c r="AO581">
        <f>VLOOKUP('Ответы на форму (1)'!AP581,ДаПочтиНет,2,FALSE)</f>
        <v>0</v>
      </c>
      <c r="AP581">
        <f>VLOOKUP('Ответы на форму (1)'!AQ581,ОбразЖизни,2,FALSE)</f>
        <v>3</v>
      </c>
      <c r="AQ581">
        <f>VLOOKUP('Ответы на форму (1)'!AR581,ОбразЖизни,2,FALSE)</f>
        <v>2</v>
      </c>
      <c r="AR581">
        <f>VLOOKUP('Ответы на форму (1)'!AS581,ОбразЖизни,2,FALSE)</f>
        <v>1</v>
      </c>
      <c r="AS581">
        <f>VLOOKUP('Ответы на форму (1)'!AT581,ОбразЖизни,2,FALSE)</f>
        <v>1</v>
      </c>
      <c r="AT581">
        <f>VLOOKUP('Ответы на форму (1)'!AU581,ОбразЖизни,2,FALSE)</f>
        <v>2</v>
      </c>
      <c r="AU581">
        <f>VLOOKUP('Ответы на форму (1)'!AV581,ОбразЖизни,2,FALSE)</f>
        <v>3</v>
      </c>
      <c r="AV581">
        <f>'Ответы на форму (1)'!AW581</f>
        <v>4</v>
      </c>
      <c r="AW581">
        <f>IF('Ответы на форму (1)'!AX581="",0,1)</f>
        <v>0</v>
      </c>
      <c r="AX581">
        <f>VLOOKUP('Ответы на форму (1)'!AY581,Курение,2,FALSE)</f>
        <v>0</v>
      </c>
      <c r="AY581">
        <f>VLOOKUP('Ответы на форму (1)'!AZ581,Алкоголь,2,FALSE)</f>
        <v>1</v>
      </c>
      <c r="AZ581">
        <f>VLOOKUP('Ответы на форму (1)'!BA581,СемейныйОпыт,2,FALSE)</f>
        <v>1</v>
      </c>
      <c r="BA581">
        <f>'Ответы на форму (1)'!BB581</f>
        <v>1</v>
      </c>
      <c r="BB581">
        <f>IF('Ответы на форму (1)'!BC581="",0,VLOOKUP('Ответы на форму (1)'!BC581,УровниЗнакомства,2,FALSE))</f>
        <v>1</v>
      </c>
      <c r="BC581">
        <f>IF('Ответы на форму (1)'!BD581="",0,VLOOKUP('Ответы на форму (1)'!BD581,УровниЗнакомства,2,FALSE))</f>
        <v>1</v>
      </c>
      <c r="BD581">
        <f>IF('Ответы на форму (1)'!BE581="",0,VLOOKUP('Ответы на форму (1)'!BE581,УровниЗнакомства,2,FALSE))</f>
        <v>4</v>
      </c>
      <c r="BE581">
        <f>IF('Ответы на форму (1)'!BF581="",0,VLOOKUP('Ответы на форму (1)'!BF581,УровниЗнакомства,2,FALSE))</f>
        <v>4</v>
      </c>
      <c r="BF581">
        <f>IF('Ответы на форму (1)'!BG581="",0,VLOOKUP('Ответы на форму (1)'!BG581,УровниЗнакомства,2,FALSE))</f>
        <v>0</v>
      </c>
      <c r="BG581">
        <f>IF('Ответы на форму (1)'!BH581="",0,VLOOKUP('Ответы на форму (1)'!BH581,УровниЗнакомства,2,FALSE))</f>
        <v>0</v>
      </c>
      <c r="BH581">
        <f t="shared" si="64"/>
        <v>10</v>
      </c>
      <c r="BI581">
        <f>VLOOKUP('Ответы на форму (1)'!BI581,ТараканоБалл,2,FALSE)</f>
        <v>3</v>
      </c>
      <c r="BJ581">
        <f>VLOOKUP('Ответы на форму (1)'!BJ581,ТараканоБалл,2,FALSE)</f>
        <v>4</v>
      </c>
      <c r="BK581">
        <f>VLOOKUP('Ответы на форму (1)'!BK581,ТараканоБалл,2,FALSE)</f>
        <v>4</v>
      </c>
      <c r="BL581">
        <f>VLOOKUP('Ответы на форму (1)'!BL581,ТараканоБалл,2,FALSE)</f>
        <v>3</v>
      </c>
      <c r="BM581">
        <f t="shared" si="68"/>
        <v>14</v>
      </c>
      <c r="BN581">
        <f t="shared" si="69"/>
        <v>1</v>
      </c>
      <c r="BO581">
        <f>VLOOKUP('Ответы на форму (1)'!BM581,ОбъемИнфы,2,FALSE)</f>
        <v>2</v>
      </c>
      <c r="BP581">
        <f>VLOOKUP('Ответы на форму (1)'!BN581,ОбъемИнфы,2,FALSE)</f>
        <v>3</v>
      </c>
      <c r="BQ581">
        <f>VLOOKUP('Ответы на форму (1)'!BO581,ОбъемИнфы,2,FALSE)</f>
        <v>1</v>
      </c>
      <c r="BR581">
        <f>VLOOKUP('Ответы на форму (1)'!BP581,ОбъемИнфы,2,FALSE)</f>
        <v>4</v>
      </c>
      <c r="BS581">
        <f>VLOOKUP('Ответы на форму (1)'!BQ581,ОбъемИнфы,2,FALSE)</f>
        <v>3</v>
      </c>
      <c r="BT581">
        <f>VLOOKUP('Ответы на форму (1)'!BR581,ОбъемИнфы,2,FALSE)</f>
        <v>2</v>
      </c>
      <c r="BU581">
        <f>VLOOKUP('Ответы на форму (1)'!BS581,ОбъемИнфы,2,FALSE)</f>
        <v>1</v>
      </c>
      <c r="BV581">
        <f>VLOOKUP('Ответы на форму (1)'!BT581,ОбъемИнфы,2,FALSE)</f>
        <v>2</v>
      </c>
      <c r="BW581">
        <f>IF('Ответы на форму (1)'!BU581&gt;2,"много",'Ответы на форму (1)'!BU581)</f>
        <v>1</v>
      </c>
      <c r="BX581">
        <f>VLOOKUP('Ответы на форму (1)'!BV581,Блыки,2,FALSE)</f>
        <v>0</v>
      </c>
      <c r="BY581">
        <f>IF('Ответы на форму (1)'!BY581="","",'Ответы на форму (1)'!BY581)</f>
        <v>6</v>
      </c>
      <c r="BZ581" t="str">
        <f t="shared" si="65"/>
        <v>Да</v>
      </c>
    </row>
    <row r="582" spans="1:78" x14ac:dyDescent="0.35">
      <c r="A582">
        <f>IF('Ответы на форму (1)'!B582="М",1,0)</f>
        <v>1</v>
      </c>
      <c r="B582">
        <f>'Ответы на форму (1)'!C582</f>
        <v>31</v>
      </c>
      <c r="C582">
        <f>VLOOKUP('Ответы на форму (1)'!G582,Успевание,2,FALSE)</f>
        <v>3</v>
      </c>
      <c r="D582">
        <f>VLOOKUP('Ответы на форму (1)'!H582,Успевание,2,FALSE)</f>
        <v>4</v>
      </c>
      <c r="E582">
        <f t="shared" si="66"/>
        <v>-1</v>
      </c>
      <c r="F582">
        <f>VLOOKUP('Ответы на форму (1)'!I582,ШкалаРомека,2,FALSE)</f>
        <v>3</v>
      </c>
      <c r="G582">
        <f>VLOOKUP('Ответы на форму (1)'!J582,ШкалаРомека,2,FALSE)</f>
        <v>3</v>
      </c>
      <c r="H582">
        <f>VLOOKUP('Ответы на форму (1)'!K582,ШкалаРомека,2,FALSE)</f>
        <v>2</v>
      </c>
      <c r="I582">
        <f>VLOOKUP('Ответы на форму (1)'!L582,ШкалаРомека,2,FALSE)</f>
        <v>2</v>
      </c>
      <c r="J582">
        <f>VLOOKUP('Ответы на форму (1)'!M582,ШкалаРомека,2,FALSE)</f>
        <v>3</v>
      </c>
      <c r="K582">
        <f>VLOOKUP('Ответы на форму (1)'!N582,ШкалаРомека,2,FALSE)</f>
        <v>3</v>
      </c>
      <c r="L582">
        <f>VLOOKUP('Ответы на форму (1)'!O582,ШкалаРомека,2,FALSE)</f>
        <v>3</v>
      </c>
      <c r="M582">
        <f>VLOOKUP('Ответы на форму (1)'!P582,ШкалаРомека,2,FALSE)</f>
        <v>3</v>
      </c>
      <c r="N582">
        <f>VLOOKUP('Ответы на форму (1)'!Q582,ШкалаРомека,2,FALSE)</f>
        <v>2</v>
      </c>
      <c r="O582">
        <f>VLOOKUP('Ответы на форму (1)'!R582,ШкалаРомека,2,FALSE)</f>
        <v>3</v>
      </c>
      <c r="P582">
        <f t="shared" si="63"/>
        <v>27</v>
      </c>
      <c r="Q582">
        <f>VLOOKUP('Ответы на форму (1)'!S582,ЧастотаПрактик,2,FALSE)</f>
        <v>2</v>
      </c>
      <c r="R582">
        <f>VLOOKUP('Ответы на форму (1)'!T582,ЧастотаПрактик,2,FALSE)</f>
        <v>3</v>
      </c>
      <c r="S582">
        <f>VLOOKUP('Ответы на форму (1)'!U582,ЧастотаПрактик,2,FALSE)</f>
        <v>4</v>
      </c>
      <c r="T582">
        <f>VLOOKUP('Ответы на форму (1)'!V582,ЧастотаПрактик,2,FALSE)</f>
        <v>3</v>
      </c>
      <c r="U582">
        <f>VLOOKUP('Ответы на форму (1)'!W582,ЧастотаПрактик,2,FALSE)</f>
        <v>3</v>
      </c>
      <c r="V582">
        <f>VLOOKUP('Ответы на форму (1)'!X582,ЧастотаПрактик,2,FALSE)</f>
        <v>1</v>
      </c>
      <c r="W582">
        <f>VLOOKUP('Ответы на форму (1)'!Y582,ЧастотаПрактик,2,FALSE)</f>
        <v>3</v>
      </c>
      <c r="X582">
        <f>VLOOKUP('Ответы на форму (1)'!Z582,ЧастотаПрактик,2,FALSE)</f>
        <v>2</v>
      </c>
      <c r="Y582">
        <f>VLOOKUP('Ответы на форму (1)'!AA582,ЧастотаПрактик,2,FALSE)</f>
        <v>3</v>
      </c>
      <c r="Z582">
        <f>VLOOKUP('Ответы на форму (1)'!AB582,ЧастотаПрактик,2,FALSE)</f>
        <v>4</v>
      </c>
      <c r="AA582">
        <f>VLOOKUP('Ответы на форму (1)'!AC582,ЧастотаПрактик,2,FALSE)</f>
        <v>2</v>
      </c>
      <c r="AB582">
        <f>VLOOKUP('Ответы на форму (1)'!AD582,ЧастотаПрактик,2,FALSE)</f>
        <v>3</v>
      </c>
      <c r="AC582">
        <f>VLOOKUP('Ответы на форму (1)'!AE582,ЧастотаПрактик,2,FALSE)</f>
        <v>3</v>
      </c>
      <c r="AD582">
        <f>VLOOKUP('Ответы на форму (1)'!AF582,ЧастотаПрактик,2,FALSE)</f>
        <v>4</v>
      </c>
      <c r="AE582">
        <f>VLOOKUP('Ответы на форму (1)'!AG582,ДаПочтиНет,2,FALSE)</f>
        <v>2</v>
      </c>
      <c r="AF582">
        <f>VLOOKUP('Ответы на форму (1)'!AH582,ДаПочтиНет,2,FALSE)</f>
        <v>2</v>
      </c>
      <c r="AG582">
        <f>VLOOKUP('Ответы на форму (1)'!AI582,ДаПочтиНет,2,FALSE)</f>
        <v>2</v>
      </c>
      <c r="AH582">
        <f>VLOOKUP('Ответы на форму (1)'!AJ582,ДаПочтиНет,2,FALSE)</f>
        <v>2</v>
      </c>
      <c r="AI582">
        <f>VLOOKUP('Ответы на форму (1)'!AK582,ДаПочтиНет,2,FALSE)</f>
        <v>2</v>
      </c>
      <c r="AJ582">
        <f>VLOOKUP('Ответы на форму (1)'!AL582,ДаПочтиНет,2,FALSE)</f>
        <v>0</v>
      </c>
      <c r="AK582">
        <f>VLOOKUP('Ответы на форму (1)'!AM582,ДаПочтиНет,2,FALSE)</f>
        <v>0</v>
      </c>
      <c r="AL582">
        <f>VLOOKUP('Ответы на форму (1)'!AN582,ДаПочтиНет,2,FALSE)</f>
        <v>0</v>
      </c>
      <c r="AM582">
        <f>VLOOKUP('Ответы на форму (1)'!AO582,ДаПочтиНет,2,FALSE)</f>
        <v>2</v>
      </c>
      <c r="AN582">
        <f t="shared" si="67"/>
        <v>48</v>
      </c>
      <c r="AO582">
        <f>VLOOKUP('Ответы на форму (1)'!AP582,ДаПочтиНет,2,FALSE)</f>
        <v>0</v>
      </c>
      <c r="AP582">
        <f>VLOOKUP('Ответы на форму (1)'!AQ582,ОбразЖизни,2,FALSE)</f>
        <v>4</v>
      </c>
      <c r="AQ582">
        <f>VLOOKUP('Ответы на форму (1)'!AR582,ОбразЖизни,2,FALSE)</f>
        <v>4</v>
      </c>
      <c r="AR582">
        <f>VLOOKUP('Ответы на форму (1)'!AS582,ОбразЖизни,2,FALSE)</f>
        <v>1</v>
      </c>
      <c r="AS582">
        <f>VLOOKUP('Ответы на форму (1)'!AT582,ОбразЖизни,2,FALSE)</f>
        <v>0</v>
      </c>
      <c r="AT582">
        <f>VLOOKUP('Ответы на форму (1)'!AU582,ОбразЖизни,2,FALSE)</f>
        <v>4</v>
      </c>
      <c r="AU582">
        <f>VLOOKUP('Ответы на форму (1)'!AV582,ОбразЖизни,2,FALSE)</f>
        <v>3</v>
      </c>
      <c r="AV582">
        <f>'Ответы на форму (1)'!AW582</f>
        <v>3</v>
      </c>
      <c r="AW582">
        <f>IF('Ответы на форму (1)'!AX582="",0,1)</f>
        <v>1</v>
      </c>
      <c r="AX582">
        <f>VLOOKUP('Ответы на форму (1)'!AY582,Курение,2,FALSE)</f>
        <v>0</v>
      </c>
      <c r="AY582">
        <f>VLOOKUP('Ответы на форму (1)'!AZ582,Алкоголь,2,FALSE)</f>
        <v>1</v>
      </c>
      <c r="AZ582">
        <f>VLOOKUP('Ответы на форму (1)'!BA582,СемейныйОпыт,2,FALSE)</f>
        <v>1</v>
      </c>
      <c r="BA582">
        <f>'Ответы на форму (1)'!BB582</f>
        <v>0</v>
      </c>
      <c r="BB582">
        <f>IF('Ответы на форму (1)'!BC582="",0,VLOOKUP('Ответы на форму (1)'!BC582,УровниЗнакомства,2,FALSE))</f>
        <v>0</v>
      </c>
      <c r="BC582">
        <f>IF('Ответы на форму (1)'!BD582="",0,VLOOKUP('Ответы на форму (1)'!BD582,УровниЗнакомства,2,FALSE))</f>
        <v>0</v>
      </c>
      <c r="BD582">
        <f>IF('Ответы на форму (1)'!BE582="",0,VLOOKUP('Ответы на форму (1)'!BE582,УровниЗнакомства,2,FALSE))</f>
        <v>1</v>
      </c>
      <c r="BE582">
        <f>IF('Ответы на форму (1)'!BF582="",0,VLOOKUP('Ответы на форму (1)'!BF582,УровниЗнакомства,2,FALSE))</f>
        <v>4</v>
      </c>
      <c r="BF582">
        <f>IF('Ответы на форму (1)'!BG582="",0,VLOOKUP('Ответы на форму (1)'!BG582,УровниЗнакомства,2,FALSE))</f>
        <v>1</v>
      </c>
      <c r="BG582">
        <f>IF('Ответы на форму (1)'!BH582="",0,VLOOKUP('Ответы на форму (1)'!BH582,УровниЗнакомства,2,FALSE))</f>
        <v>0</v>
      </c>
      <c r="BH582">
        <f t="shared" si="64"/>
        <v>6</v>
      </c>
      <c r="BI582">
        <f>VLOOKUP('Ответы на форму (1)'!BI582,ТараканоБалл,2,FALSE)</f>
        <v>5</v>
      </c>
      <c r="BJ582">
        <f>VLOOKUP('Ответы на форму (1)'!BJ582,ТараканоБалл,2,FALSE)</f>
        <v>4</v>
      </c>
      <c r="BK582">
        <f>VLOOKUP('Ответы на форму (1)'!BK582,ТараканоБалл,2,FALSE)</f>
        <v>4</v>
      </c>
      <c r="BL582">
        <f>VLOOKUP('Ответы на форму (1)'!BL582,ТараканоБалл,2,FALSE)</f>
        <v>3</v>
      </c>
      <c r="BM582">
        <f t="shared" si="68"/>
        <v>16</v>
      </c>
      <c r="BN582">
        <f t="shared" si="69"/>
        <v>2</v>
      </c>
      <c r="BO582">
        <f>VLOOKUP('Ответы на форму (1)'!BM582,ОбъемИнфы,2,FALSE)</f>
        <v>1</v>
      </c>
      <c r="BP582">
        <f>VLOOKUP('Ответы на форму (1)'!BN582,ОбъемИнфы,2,FALSE)</f>
        <v>2</v>
      </c>
      <c r="BQ582">
        <f>VLOOKUP('Ответы на форму (1)'!BO582,ОбъемИнфы,2,FALSE)</f>
        <v>3</v>
      </c>
      <c r="BR582">
        <f>VLOOKUP('Ответы на форму (1)'!BP582,ОбъемИнфы,2,FALSE)</f>
        <v>4</v>
      </c>
      <c r="BS582">
        <f>VLOOKUP('Ответы на форму (1)'!BQ582,ОбъемИнфы,2,FALSE)</f>
        <v>2</v>
      </c>
      <c r="BT582">
        <f>VLOOKUP('Ответы на форму (1)'!BR582,ОбъемИнфы,2,FALSE)</f>
        <v>1</v>
      </c>
      <c r="BU582">
        <f>VLOOKUP('Ответы на форму (1)'!BS582,ОбъемИнфы,2,FALSE)</f>
        <v>1</v>
      </c>
      <c r="BV582">
        <f>VLOOKUP('Ответы на форму (1)'!BT582,ОбъемИнфы,2,FALSE)</f>
        <v>1</v>
      </c>
      <c r="BW582">
        <f>IF('Ответы на форму (1)'!BU582&gt;2,"много",'Ответы на форму (1)'!BU582)</f>
        <v>1</v>
      </c>
      <c r="BX582">
        <f>VLOOKUP('Ответы на форму (1)'!BV582,Блыки,2,FALSE)</f>
        <v>0</v>
      </c>
      <c r="BY582">
        <f>IF('Ответы на форму (1)'!BY582="","",'Ответы на форму (1)'!BY582)</f>
        <v>4</v>
      </c>
      <c r="BZ582" t="str">
        <f t="shared" si="65"/>
        <v>Нет</v>
      </c>
    </row>
    <row r="583" spans="1:78" x14ac:dyDescent="0.35">
      <c r="A583">
        <f>IF('Ответы на форму (1)'!B583="М",1,0)</f>
        <v>1</v>
      </c>
      <c r="B583">
        <f>'Ответы на форму (1)'!C583</f>
        <v>41</v>
      </c>
      <c r="C583">
        <f>VLOOKUP('Ответы на форму (1)'!G583,Успевание,2,FALSE)</f>
        <v>2</v>
      </c>
      <c r="D583">
        <f>VLOOKUP('Ответы на форму (1)'!H583,Успевание,2,FALSE)</f>
        <v>2</v>
      </c>
      <c r="E583">
        <f t="shared" si="66"/>
        <v>0</v>
      </c>
      <c r="F583">
        <f>VLOOKUP('Ответы на форму (1)'!I583,ШкалаРомека,2,FALSE)</f>
        <v>4</v>
      </c>
      <c r="G583">
        <f>VLOOKUP('Ответы на форму (1)'!J583,ШкалаРомека,2,FALSE)</f>
        <v>3</v>
      </c>
      <c r="H583">
        <f>VLOOKUP('Ответы на форму (1)'!K583,ШкалаРомека,2,FALSE)</f>
        <v>2</v>
      </c>
      <c r="I583">
        <f>VLOOKUP('Ответы на форму (1)'!L583,ШкалаРомека,2,FALSE)</f>
        <v>1</v>
      </c>
      <c r="J583">
        <f>VLOOKUP('Ответы на форму (1)'!M583,ШкалаРомека,2,FALSE)</f>
        <v>3</v>
      </c>
      <c r="K583">
        <f>VLOOKUP('Ответы на форму (1)'!N583,ШкалаРомека,2,FALSE)</f>
        <v>2</v>
      </c>
      <c r="L583">
        <f>VLOOKUP('Ответы на форму (1)'!O583,ШкалаРомека,2,FALSE)</f>
        <v>2</v>
      </c>
      <c r="M583">
        <f>VLOOKUP('Ответы на форму (1)'!P583,ШкалаРомека,2,FALSE)</f>
        <v>3</v>
      </c>
      <c r="N583">
        <f>VLOOKUP('Ответы на форму (1)'!Q583,ШкалаРомека,2,FALSE)</f>
        <v>3</v>
      </c>
      <c r="O583">
        <f>VLOOKUP('Ответы на форму (1)'!R583,ШкалаРомека,2,FALSE)</f>
        <v>2</v>
      </c>
      <c r="P583">
        <f t="shared" si="63"/>
        <v>25</v>
      </c>
      <c r="Q583">
        <f>VLOOKUP('Ответы на форму (1)'!S583,ЧастотаПрактик,2,FALSE)</f>
        <v>1</v>
      </c>
      <c r="R583">
        <f>VLOOKUP('Ответы на форму (1)'!T583,ЧастотаПрактик,2,FALSE)</f>
        <v>1</v>
      </c>
      <c r="S583">
        <f>VLOOKUP('Ответы на форму (1)'!U583,ЧастотаПрактик,2,FALSE)</f>
        <v>2</v>
      </c>
      <c r="T583">
        <f>VLOOKUP('Ответы на форму (1)'!V583,ЧастотаПрактик,2,FALSE)</f>
        <v>1</v>
      </c>
      <c r="U583">
        <f>VLOOKUP('Ответы на форму (1)'!W583,ЧастотаПрактик,2,FALSE)</f>
        <v>1</v>
      </c>
      <c r="V583">
        <f>VLOOKUP('Ответы на форму (1)'!X583,ЧастотаПрактик,2,FALSE)</f>
        <v>1</v>
      </c>
      <c r="W583">
        <f>VLOOKUP('Ответы на форму (1)'!Y583,ЧастотаПрактик,2,FALSE)</f>
        <v>2</v>
      </c>
      <c r="X583">
        <f>VLOOKUP('Ответы на форму (1)'!Z583,ЧастотаПрактик,2,FALSE)</f>
        <v>1</v>
      </c>
      <c r="Y583">
        <f>VLOOKUP('Ответы на форму (1)'!AA583,ЧастотаПрактик,2,FALSE)</f>
        <v>2</v>
      </c>
      <c r="Z583">
        <f>VLOOKUP('Ответы на форму (1)'!AB583,ЧастотаПрактик,2,FALSE)</f>
        <v>2</v>
      </c>
      <c r="AA583">
        <f>VLOOKUP('Ответы на форму (1)'!AC583,ЧастотаПрактик,2,FALSE)</f>
        <v>0</v>
      </c>
      <c r="AB583">
        <f>VLOOKUP('Ответы на форму (1)'!AD583,ЧастотаПрактик,2,FALSE)</f>
        <v>2</v>
      </c>
      <c r="AC583">
        <f>VLOOKUP('Ответы на форму (1)'!AE583,ЧастотаПрактик,2,FALSE)</f>
        <v>0</v>
      </c>
      <c r="AD583">
        <f>VLOOKUP('Ответы на форму (1)'!AF583,ЧастотаПрактик,2,FALSE)</f>
        <v>2</v>
      </c>
      <c r="AE583">
        <f>VLOOKUP('Ответы на форму (1)'!AG583,ДаПочтиНет,2,FALSE)</f>
        <v>1</v>
      </c>
      <c r="AF583">
        <f>VLOOKUP('Ответы на форму (1)'!AH583,ДаПочтиНет,2,FALSE)</f>
        <v>1</v>
      </c>
      <c r="AG583">
        <f>VLOOKUP('Ответы на форму (1)'!AI583,ДаПочтиНет,2,FALSE)</f>
        <v>1</v>
      </c>
      <c r="AH583">
        <f>VLOOKUP('Ответы на форму (1)'!AJ583,ДаПочтиНет,2,FALSE)</f>
        <v>0</v>
      </c>
      <c r="AI583">
        <f>VLOOKUP('Ответы на форму (1)'!AK583,ДаПочтиНет,2,FALSE)</f>
        <v>0</v>
      </c>
      <c r="AJ583">
        <f>VLOOKUP('Ответы на форму (1)'!AL583,ДаПочтиНет,2,FALSE)</f>
        <v>0</v>
      </c>
      <c r="AK583">
        <f>VLOOKUP('Ответы на форму (1)'!AM583,ДаПочтиНет,2,FALSE)</f>
        <v>2</v>
      </c>
      <c r="AL583">
        <f>VLOOKUP('Ответы на форму (1)'!AN583,ДаПочтиНет,2,FALSE)</f>
        <v>2</v>
      </c>
      <c r="AM583">
        <f>VLOOKUP('Ответы на форму (1)'!AO583,ДаПочтиНет,2,FALSE)</f>
        <v>2</v>
      </c>
      <c r="AN583">
        <f t="shared" si="67"/>
        <v>25</v>
      </c>
      <c r="AO583">
        <f>VLOOKUP('Ответы на форму (1)'!AP583,ДаПочтиНет,2,FALSE)</f>
        <v>0</v>
      </c>
      <c r="AP583">
        <f>VLOOKUP('Ответы на форму (1)'!AQ583,ОбразЖизни,2,FALSE)</f>
        <v>4</v>
      </c>
      <c r="AQ583">
        <f>VLOOKUP('Ответы на форму (1)'!AR583,ОбразЖизни,2,FALSE)</f>
        <v>4</v>
      </c>
      <c r="AR583">
        <f>VLOOKUP('Ответы на форму (1)'!AS583,ОбразЖизни,2,FALSE)</f>
        <v>1</v>
      </c>
      <c r="AS583">
        <f>VLOOKUP('Ответы на форму (1)'!AT583,ОбразЖизни,2,FALSE)</f>
        <v>2</v>
      </c>
      <c r="AT583">
        <f>VLOOKUP('Ответы на форму (1)'!AU583,ОбразЖизни,2,FALSE)</f>
        <v>3</v>
      </c>
      <c r="AU583">
        <f>VLOOKUP('Ответы на форму (1)'!AV583,ОбразЖизни,2,FALSE)</f>
        <v>3</v>
      </c>
      <c r="AV583">
        <f>'Ответы на форму (1)'!AW583</f>
        <v>6</v>
      </c>
      <c r="AW583">
        <f>IF('Ответы на форму (1)'!AX583="",0,1)</f>
        <v>0</v>
      </c>
      <c r="AX583">
        <f>VLOOKUP('Ответы на форму (1)'!AY583,Курение,2,FALSE)</f>
        <v>0</v>
      </c>
      <c r="AY583">
        <f>VLOOKUP('Ответы на форму (1)'!AZ583,Алкоголь,2,FALSE)</f>
        <v>0</v>
      </c>
      <c r="AZ583">
        <f>VLOOKUP('Ответы на форму (1)'!BA583,СемейныйОпыт,2,FALSE)</f>
        <v>1</v>
      </c>
      <c r="BA583">
        <f>'Ответы на форму (1)'!BB583</f>
        <v>1</v>
      </c>
      <c r="BB583">
        <f>IF('Ответы на форму (1)'!BC583="",0,VLOOKUP('Ответы на форму (1)'!BC583,УровниЗнакомства,2,FALSE))</f>
        <v>3</v>
      </c>
      <c r="BC583">
        <f>IF('Ответы на форму (1)'!BD583="",0,VLOOKUP('Ответы на форму (1)'!BD583,УровниЗнакомства,2,FALSE))</f>
        <v>4</v>
      </c>
      <c r="BD583">
        <f>IF('Ответы на форму (1)'!BE583="",0,VLOOKUP('Ответы на форму (1)'!BE583,УровниЗнакомства,2,FALSE))</f>
        <v>3</v>
      </c>
      <c r="BE583">
        <f>IF('Ответы на форму (1)'!BF583="",0,VLOOKUP('Ответы на форму (1)'!BF583,УровниЗнакомства,2,FALSE))</f>
        <v>4</v>
      </c>
      <c r="BF583">
        <f>IF('Ответы на форму (1)'!BG583="",0,VLOOKUP('Ответы на форму (1)'!BG583,УровниЗнакомства,2,FALSE))</f>
        <v>1</v>
      </c>
      <c r="BG583">
        <f>IF('Ответы на форму (1)'!BH583="",0,VLOOKUP('Ответы на форму (1)'!BH583,УровниЗнакомства,2,FALSE))</f>
        <v>3</v>
      </c>
      <c r="BH583">
        <f t="shared" si="64"/>
        <v>18</v>
      </c>
      <c r="BI583">
        <f>VLOOKUP('Ответы на форму (1)'!BI583,ТараканоБалл,2,FALSE)</f>
        <v>4</v>
      </c>
      <c r="BJ583">
        <f>VLOOKUP('Ответы на форму (1)'!BJ583,ТараканоБалл,2,FALSE)</f>
        <v>4</v>
      </c>
      <c r="BK583">
        <f>VLOOKUP('Ответы на форму (1)'!BK583,ТараканоБалл,2,FALSE)</f>
        <v>4</v>
      </c>
      <c r="BL583">
        <f>VLOOKUP('Ответы на форму (1)'!BL583,ТараканоБалл,2,FALSE)</f>
        <v>5</v>
      </c>
      <c r="BM583">
        <f t="shared" si="68"/>
        <v>17</v>
      </c>
      <c r="BN583">
        <f t="shared" si="69"/>
        <v>2</v>
      </c>
      <c r="BO583">
        <f>VLOOKUP('Ответы на форму (1)'!BM583,ОбъемИнфы,2,FALSE)</f>
        <v>2</v>
      </c>
      <c r="BP583">
        <f>VLOOKUP('Ответы на форму (1)'!BN583,ОбъемИнфы,2,FALSE)</f>
        <v>0</v>
      </c>
      <c r="BQ583">
        <f>VLOOKUP('Ответы на форму (1)'!BO583,ОбъемИнфы,2,FALSE)</f>
        <v>1</v>
      </c>
      <c r="BR583">
        <f>VLOOKUP('Ответы на форму (1)'!BP583,ОбъемИнфы,2,FALSE)</f>
        <v>2</v>
      </c>
      <c r="BS583">
        <f>VLOOKUP('Ответы на форму (1)'!BQ583,ОбъемИнфы,2,FALSE)</f>
        <v>1</v>
      </c>
      <c r="BT583">
        <f>VLOOKUP('Ответы на форму (1)'!BR583,ОбъемИнфы,2,FALSE)</f>
        <v>1</v>
      </c>
      <c r="BU583">
        <f>VLOOKUP('Ответы на форму (1)'!BS583,ОбъемИнфы,2,FALSE)</f>
        <v>1</v>
      </c>
      <c r="BV583">
        <f>VLOOKUP('Ответы на форму (1)'!BT583,ОбъемИнфы,2,FALSE)</f>
        <v>1</v>
      </c>
      <c r="BW583" t="str">
        <f>IF('Ответы на форму (1)'!BU583&gt;2,"много",'Ответы на форму (1)'!BU583)</f>
        <v>много</v>
      </c>
      <c r="BX583">
        <f>VLOOKUP('Ответы на форму (1)'!BV583,Блыки,2,FALSE)</f>
        <v>0</v>
      </c>
      <c r="BY583">
        <f>IF('Ответы на форму (1)'!BY583="","",'Ответы на форму (1)'!BY583)</f>
        <v>8</v>
      </c>
      <c r="BZ583" t="str">
        <f t="shared" si="65"/>
        <v>Да</v>
      </c>
    </row>
    <row r="584" spans="1:78" x14ac:dyDescent="0.35">
      <c r="A584">
        <f>IF('Ответы на форму (1)'!B584="М",1,0)</f>
        <v>0</v>
      </c>
      <c r="B584">
        <f>'Ответы на форму (1)'!C584</f>
        <v>37</v>
      </c>
      <c r="C584">
        <f>VLOOKUP('Ответы на форму (1)'!G584,Успевание,2,FALSE)</f>
        <v>2</v>
      </c>
      <c r="D584">
        <f>VLOOKUP('Ответы на форму (1)'!H584,Успевание,2,FALSE)</f>
        <v>3</v>
      </c>
      <c r="E584">
        <f t="shared" si="66"/>
        <v>-1</v>
      </c>
      <c r="F584">
        <f>VLOOKUP('Ответы на форму (1)'!I584,ШкалаРомека,2,FALSE)</f>
        <v>3</v>
      </c>
      <c r="G584">
        <f>VLOOKUP('Ответы на форму (1)'!J584,ШкалаРомека,2,FALSE)</f>
        <v>3</v>
      </c>
      <c r="H584">
        <f>VLOOKUP('Ответы на форму (1)'!K584,ШкалаРомека,2,FALSE)</f>
        <v>2</v>
      </c>
      <c r="I584">
        <f>VLOOKUP('Ответы на форму (1)'!L584,ШкалаРомека,2,FALSE)</f>
        <v>3</v>
      </c>
      <c r="J584">
        <f>VLOOKUP('Ответы на форму (1)'!M584,ШкалаРомека,2,FALSE)</f>
        <v>3</v>
      </c>
      <c r="K584">
        <f>VLOOKUP('Ответы на форму (1)'!N584,ШкалаРомека,2,FALSE)</f>
        <v>3</v>
      </c>
      <c r="L584">
        <f>VLOOKUP('Ответы на форму (1)'!O584,ШкалаРомека,2,FALSE)</f>
        <v>3</v>
      </c>
      <c r="M584">
        <f>VLOOKUP('Ответы на форму (1)'!P584,ШкалаРомека,2,FALSE)</f>
        <v>3</v>
      </c>
      <c r="N584">
        <f>VLOOKUP('Ответы на форму (1)'!Q584,ШкалаРомека,2,FALSE)</f>
        <v>3</v>
      </c>
      <c r="O584">
        <f>VLOOKUP('Ответы на форму (1)'!R584,ШкалаРомека,2,FALSE)</f>
        <v>2</v>
      </c>
      <c r="P584">
        <f t="shared" si="63"/>
        <v>28</v>
      </c>
      <c r="Q584">
        <f>VLOOKUP('Ответы на форму (1)'!S584,ЧастотаПрактик,2,FALSE)</f>
        <v>2</v>
      </c>
      <c r="R584">
        <f>VLOOKUP('Ответы на форму (1)'!T584,ЧастотаПрактик,2,FALSE)</f>
        <v>2</v>
      </c>
      <c r="S584">
        <f>VLOOKUP('Ответы на форму (1)'!U584,ЧастотаПрактик,2,FALSE)</f>
        <v>3</v>
      </c>
      <c r="T584">
        <f>VLOOKUP('Ответы на форму (1)'!V584,ЧастотаПрактик,2,FALSE)</f>
        <v>1</v>
      </c>
      <c r="U584">
        <f>VLOOKUP('Ответы на форму (1)'!W584,ЧастотаПрактик,2,FALSE)</f>
        <v>3</v>
      </c>
      <c r="V584">
        <f>VLOOKUP('Ответы на форму (1)'!X584,ЧастотаПрактик,2,FALSE)</f>
        <v>1</v>
      </c>
      <c r="W584">
        <f>VLOOKUP('Ответы на форму (1)'!Y584,ЧастотаПрактик,2,FALSE)</f>
        <v>2</v>
      </c>
      <c r="X584">
        <f>VLOOKUP('Ответы на форму (1)'!Z584,ЧастотаПрактик,2,FALSE)</f>
        <v>0</v>
      </c>
      <c r="Y584">
        <f>VLOOKUP('Ответы на форму (1)'!AA584,ЧастотаПрактик,2,FALSE)</f>
        <v>1</v>
      </c>
      <c r="Z584">
        <f>VLOOKUP('Ответы на форму (1)'!AB584,ЧастотаПрактик,2,FALSE)</f>
        <v>3</v>
      </c>
      <c r="AA584">
        <f>VLOOKUP('Ответы на форму (1)'!AC584,ЧастотаПрактик,2,FALSE)</f>
        <v>1</v>
      </c>
      <c r="AB584">
        <f>VLOOKUP('Ответы на форму (1)'!AD584,ЧастотаПрактик,2,FALSE)</f>
        <v>1</v>
      </c>
      <c r="AC584">
        <f>VLOOKUP('Ответы на форму (1)'!AE584,ЧастотаПрактик,2,FALSE)</f>
        <v>2</v>
      </c>
      <c r="AD584">
        <f>VLOOKUP('Ответы на форму (1)'!AF584,ЧастотаПрактик,2,FALSE)</f>
        <v>4</v>
      </c>
      <c r="AE584">
        <f>VLOOKUP('Ответы на форму (1)'!AG584,ДаПочтиНет,2,FALSE)</f>
        <v>1</v>
      </c>
      <c r="AF584">
        <f>VLOOKUP('Ответы на форму (1)'!AH584,ДаПочтиНет,2,FALSE)</f>
        <v>1</v>
      </c>
      <c r="AG584">
        <f>VLOOKUP('Ответы на форму (1)'!AI584,ДаПочтиНет,2,FALSE)</f>
        <v>1</v>
      </c>
      <c r="AH584">
        <f>VLOOKUP('Ответы на форму (1)'!AJ584,ДаПочтиНет,2,FALSE)</f>
        <v>0</v>
      </c>
      <c r="AI584">
        <f>VLOOKUP('Ответы на форму (1)'!AK584,ДаПочтиНет,2,FALSE)</f>
        <v>2</v>
      </c>
      <c r="AJ584">
        <f>VLOOKUP('Ответы на форму (1)'!AL584,ДаПочтиНет,2,FALSE)</f>
        <v>1</v>
      </c>
      <c r="AK584">
        <f>VLOOKUP('Ответы на форму (1)'!AM584,ДаПочтиНет,2,FALSE)</f>
        <v>2</v>
      </c>
      <c r="AL584">
        <f>VLOOKUP('Ответы на форму (1)'!AN584,ДаПочтиНет,2,FALSE)</f>
        <v>1</v>
      </c>
      <c r="AM584">
        <f>VLOOKUP('Ответы на форму (1)'!AO584,ДаПочтиНет,2,FALSE)</f>
        <v>0</v>
      </c>
      <c r="AN584">
        <f t="shared" si="67"/>
        <v>32</v>
      </c>
      <c r="AO584">
        <f>VLOOKUP('Ответы на форму (1)'!AP584,ДаПочтиНет,2,FALSE)</f>
        <v>0</v>
      </c>
      <c r="AP584">
        <f>VLOOKUP('Ответы на форму (1)'!AQ584,ОбразЖизни,2,FALSE)</f>
        <v>3</v>
      </c>
      <c r="AQ584">
        <f>VLOOKUP('Ответы на форму (1)'!AR584,ОбразЖизни,2,FALSE)</f>
        <v>3</v>
      </c>
      <c r="AR584">
        <f>VLOOKUP('Ответы на форму (1)'!AS584,ОбразЖизни,2,FALSE)</f>
        <v>3</v>
      </c>
      <c r="AS584">
        <f>VLOOKUP('Ответы на форму (1)'!AT584,ОбразЖизни,2,FALSE)</f>
        <v>2</v>
      </c>
      <c r="AT584">
        <f>VLOOKUP('Ответы на форму (1)'!AU584,ОбразЖизни,2,FALSE)</f>
        <v>3</v>
      </c>
      <c r="AU584">
        <f>VLOOKUP('Ответы на форму (1)'!AV584,ОбразЖизни,2,FALSE)</f>
        <v>2</v>
      </c>
      <c r="AV584">
        <f>'Ответы на форму (1)'!AW584</f>
        <v>5</v>
      </c>
      <c r="AW584">
        <f>IF('Ответы на форму (1)'!AX584="",0,1)</f>
        <v>0</v>
      </c>
      <c r="AX584">
        <f>VLOOKUP('Ответы на форму (1)'!AY584,Курение,2,FALSE)</f>
        <v>0</v>
      </c>
      <c r="AY584">
        <f>VLOOKUP('Ответы на форму (1)'!AZ584,Алкоголь,2,FALSE)</f>
        <v>1</v>
      </c>
      <c r="AZ584">
        <f>VLOOKUP('Ответы на форму (1)'!BA584,СемейныйОпыт,2,FALSE)</f>
        <v>1</v>
      </c>
      <c r="BA584">
        <f>'Ответы на форму (1)'!BB584</f>
        <v>2</v>
      </c>
      <c r="BB584">
        <f>IF('Ответы на форму (1)'!BC584="",0,VLOOKUP('Ответы на форму (1)'!BC584,УровниЗнакомства,2,FALSE))</f>
        <v>2</v>
      </c>
      <c r="BC584">
        <f>IF('Ответы на форму (1)'!BD584="",0,VLOOKUP('Ответы на форму (1)'!BD584,УровниЗнакомства,2,FALSE))</f>
        <v>1</v>
      </c>
      <c r="BD584">
        <f>IF('Ответы на форму (1)'!BE584="",0,VLOOKUP('Ответы на форму (1)'!BE584,УровниЗнакомства,2,FALSE))</f>
        <v>2</v>
      </c>
      <c r="BE584">
        <f>IF('Ответы на форму (1)'!BF584="",0,VLOOKUP('Ответы на форму (1)'!BF584,УровниЗнакомства,2,FALSE))</f>
        <v>3</v>
      </c>
      <c r="BF584">
        <f>IF('Ответы на форму (1)'!BG584="",0,VLOOKUP('Ответы на форму (1)'!BG584,УровниЗнакомства,2,FALSE))</f>
        <v>1</v>
      </c>
      <c r="BG584">
        <f>IF('Ответы на форму (1)'!BH584="",0,VLOOKUP('Ответы на форму (1)'!BH584,УровниЗнакомства,2,FALSE))</f>
        <v>2</v>
      </c>
      <c r="BH584">
        <f t="shared" si="64"/>
        <v>11</v>
      </c>
      <c r="BI584">
        <f>VLOOKUP('Ответы на форму (1)'!BI584,ТараканоБалл,2,FALSE)</f>
        <v>4</v>
      </c>
      <c r="BJ584">
        <f>VLOOKUP('Ответы на форму (1)'!BJ584,ТараканоБалл,2,FALSE)</f>
        <v>5</v>
      </c>
      <c r="BK584">
        <f>VLOOKUP('Ответы на форму (1)'!BK584,ТараканоБалл,2,FALSE)</f>
        <v>4</v>
      </c>
      <c r="BL584">
        <f>VLOOKUP('Ответы на форму (1)'!BL584,ТараканоБалл,2,FALSE)</f>
        <v>5</v>
      </c>
      <c r="BM584">
        <f t="shared" si="68"/>
        <v>18</v>
      </c>
      <c r="BN584">
        <f t="shared" si="69"/>
        <v>2</v>
      </c>
      <c r="BO584">
        <f>VLOOKUP('Ответы на форму (1)'!BM584,ОбъемИнфы,2,FALSE)</f>
        <v>2</v>
      </c>
      <c r="BP584">
        <f>VLOOKUP('Ответы на форму (1)'!BN584,ОбъемИнфы,2,FALSE)</f>
        <v>2</v>
      </c>
      <c r="BQ584">
        <f>VLOOKUP('Ответы на форму (1)'!BO584,ОбъемИнфы,2,FALSE)</f>
        <v>3</v>
      </c>
      <c r="BR584">
        <f>VLOOKUP('Ответы на форму (1)'!BP584,ОбъемИнфы,2,FALSE)</f>
        <v>3</v>
      </c>
      <c r="BS584">
        <f>VLOOKUP('Ответы на форму (1)'!BQ584,ОбъемИнфы,2,FALSE)</f>
        <v>3</v>
      </c>
      <c r="BT584">
        <f>VLOOKUP('Ответы на форму (1)'!BR584,ОбъемИнфы,2,FALSE)</f>
        <v>3</v>
      </c>
      <c r="BU584">
        <f>VLOOKUP('Ответы на форму (1)'!BS584,ОбъемИнфы,2,FALSE)</f>
        <v>2</v>
      </c>
      <c r="BV584">
        <f>VLOOKUP('Ответы на форму (1)'!BT584,ОбъемИнфы,2,FALSE)</f>
        <v>1</v>
      </c>
      <c r="BW584" t="str">
        <f>IF('Ответы на форму (1)'!BU584&gt;2,"много",'Ответы на форму (1)'!BU584)</f>
        <v>много</v>
      </c>
      <c r="BX584">
        <f>VLOOKUP('Ответы на форму (1)'!BV584,Блыки,2,FALSE)</f>
        <v>1</v>
      </c>
      <c r="BY584">
        <f>IF('Ответы на форму (1)'!BY584="","",'Ответы на форму (1)'!BY584)</f>
        <v>6</v>
      </c>
      <c r="BZ584" t="str">
        <f t="shared" si="65"/>
        <v>Да</v>
      </c>
    </row>
    <row r="585" spans="1:78" x14ac:dyDescent="0.35">
      <c r="A585">
        <f>IF('Ответы на форму (1)'!B585="М",1,0)</f>
        <v>0</v>
      </c>
      <c r="B585">
        <f>'Ответы на форму (1)'!C585</f>
        <v>26</v>
      </c>
      <c r="C585">
        <f>VLOOKUP('Ответы на форму (1)'!G585,Успевание,2,FALSE)</f>
        <v>4</v>
      </c>
      <c r="D585">
        <f>VLOOKUP('Ответы на форму (1)'!H585,Успевание,2,FALSE)</f>
        <v>4</v>
      </c>
      <c r="E585">
        <f t="shared" si="66"/>
        <v>0</v>
      </c>
      <c r="F585">
        <f>VLOOKUP('Ответы на форму (1)'!I585,ШкалаРомека,2,FALSE)</f>
        <v>4</v>
      </c>
      <c r="G585">
        <f>VLOOKUP('Ответы на форму (1)'!J585,ШкалаРомека,2,FALSE)</f>
        <v>4</v>
      </c>
      <c r="H585">
        <f>VLOOKUP('Ответы на форму (1)'!K585,ШкалаРомека,2,FALSE)</f>
        <v>3</v>
      </c>
      <c r="I585">
        <f>VLOOKUP('Ответы на форму (1)'!L585,ШкалаРомека,2,FALSE)</f>
        <v>2</v>
      </c>
      <c r="J585">
        <f>VLOOKUP('Ответы на форму (1)'!M585,ШкалаРомека,2,FALSE)</f>
        <v>3</v>
      </c>
      <c r="K585">
        <f>VLOOKUP('Ответы на форму (1)'!N585,ШкалаРомека,2,FALSE)</f>
        <v>4</v>
      </c>
      <c r="L585">
        <f>VLOOKUP('Ответы на форму (1)'!O585,ШкалаРомека,2,FALSE)</f>
        <v>3</v>
      </c>
      <c r="M585">
        <f>VLOOKUP('Ответы на форму (1)'!P585,ШкалаРомека,2,FALSE)</f>
        <v>3</v>
      </c>
      <c r="N585">
        <f>VLOOKUP('Ответы на форму (1)'!Q585,ШкалаРомека,2,FALSE)</f>
        <v>3</v>
      </c>
      <c r="O585">
        <f>VLOOKUP('Ответы на форму (1)'!R585,ШкалаРомека,2,FALSE)</f>
        <v>3</v>
      </c>
      <c r="P585">
        <f t="shared" si="63"/>
        <v>32</v>
      </c>
      <c r="Q585">
        <f>VLOOKUP('Ответы на форму (1)'!S585,ЧастотаПрактик,2,FALSE)</f>
        <v>3</v>
      </c>
      <c r="R585">
        <f>VLOOKUP('Ответы на форму (1)'!T585,ЧастотаПрактик,2,FALSE)</f>
        <v>3</v>
      </c>
      <c r="S585">
        <f>VLOOKUP('Ответы на форму (1)'!U585,ЧастотаПрактик,2,FALSE)</f>
        <v>2</v>
      </c>
      <c r="T585">
        <f>VLOOKUP('Ответы на форму (1)'!V585,ЧастотаПрактик,2,FALSE)</f>
        <v>2</v>
      </c>
      <c r="U585">
        <f>VLOOKUP('Ответы на форму (1)'!W585,ЧастотаПрактик,2,FALSE)</f>
        <v>1</v>
      </c>
      <c r="V585">
        <f>VLOOKUP('Ответы на форму (1)'!X585,ЧастотаПрактик,2,FALSE)</f>
        <v>0</v>
      </c>
      <c r="W585">
        <f>VLOOKUP('Ответы на форму (1)'!Y585,ЧастотаПрактик,2,FALSE)</f>
        <v>2</v>
      </c>
      <c r="X585">
        <f>VLOOKUP('Ответы на форму (1)'!Z585,ЧастотаПрактик,2,FALSE)</f>
        <v>0</v>
      </c>
      <c r="Y585">
        <f>VLOOKUP('Ответы на форму (1)'!AA585,ЧастотаПрактик,2,FALSE)</f>
        <v>3</v>
      </c>
      <c r="Z585">
        <f>VLOOKUP('Ответы на форму (1)'!AB585,ЧастотаПрактик,2,FALSE)</f>
        <v>4</v>
      </c>
      <c r="AA585">
        <f>VLOOKUP('Ответы на форму (1)'!AC585,ЧастотаПрактик,2,FALSE)</f>
        <v>4</v>
      </c>
      <c r="AB585">
        <f>VLOOKUP('Ответы на форму (1)'!AD585,ЧастотаПрактик,2,FALSE)</f>
        <v>2</v>
      </c>
      <c r="AC585">
        <f>VLOOKUP('Ответы на форму (1)'!AE585,ЧастотаПрактик,2,FALSE)</f>
        <v>3</v>
      </c>
      <c r="AD585">
        <f>VLOOKUP('Ответы на форму (1)'!AF585,ЧастотаПрактик,2,FALSE)</f>
        <v>3</v>
      </c>
      <c r="AE585">
        <f>VLOOKUP('Ответы на форму (1)'!AG585,ДаПочтиНет,2,FALSE)</f>
        <v>2</v>
      </c>
      <c r="AF585">
        <f>VLOOKUP('Ответы на форму (1)'!AH585,ДаПочтиНет,2,FALSE)</f>
        <v>2</v>
      </c>
      <c r="AG585">
        <f>VLOOKUP('Ответы на форму (1)'!AI585,ДаПочтиНет,2,FALSE)</f>
        <v>2</v>
      </c>
      <c r="AH585">
        <f>VLOOKUP('Ответы на форму (1)'!AJ585,ДаПочтиНет,2,FALSE)</f>
        <v>0</v>
      </c>
      <c r="AI585">
        <f>VLOOKUP('Ответы на форму (1)'!AK585,ДаПочтиНет,2,FALSE)</f>
        <v>2</v>
      </c>
      <c r="AJ585">
        <f>VLOOKUP('Ответы на форму (1)'!AL585,ДаПочтиНет,2,FALSE)</f>
        <v>2</v>
      </c>
      <c r="AK585">
        <f>VLOOKUP('Ответы на форму (1)'!AM585,ДаПочтиНет,2,FALSE)</f>
        <v>2</v>
      </c>
      <c r="AL585">
        <f>VLOOKUP('Ответы на форму (1)'!AN585,ДаПочтиНет,2,FALSE)</f>
        <v>0</v>
      </c>
      <c r="AM585">
        <f>VLOOKUP('Ответы на форму (1)'!AO585,ДаПочтиНет,2,FALSE)</f>
        <v>0</v>
      </c>
      <c r="AN585">
        <f t="shared" si="67"/>
        <v>40</v>
      </c>
      <c r="AO585">
        <f>VLOOKUP('Ответы на форму (1)'!AP585,ДаПочтиНет,2,FALSE)</f>
        <v>0</v>
      </c>
      <c r="AP585">
        <f>VLOOKUP('Ответы на форму (1)'!AQ585,ОбразЖизни,2,FALSE)</f>
        <v>3</v>
      </c>
      <c r="AQ585">
        <f>VLOOKUP('Ответы на форму (1)'!AR585,ОбразЖизни,2,FALSE)</f>
        <v>3</v>
      </c>
      <c r="AR585">
        <f>VLOOKUP('Ответы на форму (1)'!AS585,ОбразЖизни,2,FALSE)</f>
        <v>1</v>
      </c>
      <c r="AS585">
        <f>VLOOKUP('Ответы на форму (1)'!AT585,ОбразЖизни,2,FALSE)</f>
        <v>2</v>
      </c>
      <c r="AT585">
        <f>VLOOKUP('Ответы на форму (1)'!AU585,ОбразЖизни,2,FALSE)</f>
        <v>3</v>
      </c>
      <c r="AU585">
        <f>VLOOKUP('Ответы на форму (1)'!AV585,ОбразЖизни,2,FALSE)</f>
        <v>3</v>
      </c>
      <c r="AV585">
        <f>'Ответы на форму (1)'!AW585</f>
        <v>7</v>
      </c>
      <c r="AW585">
        <f>IF('Ответы на форму (1)'!AX585="",0,1)</f>
        <v>0</v>
      </c>
      <c r="AX585">
        <f>VLOOKUP('Ответы на форму (1)'!AY585,Курение,2,FALSE)</f>
        <v>0</v>
      </c>
      <c r="AY585">
        <f>VLOOKUP('Ответы на форму (1)'!AZ585,Алкоголь,2,FALSE)</f>
        <v>2</v>
      </c>
      <c r="AZ585">
        <f>VLOOKUP('Ответы на форму (1)'!BA585,СемейныйОпыт,2,FALSE)</f>
        <v>0</v>
      </c>
      <c r="BA585">
        <f>'Ответы на форму (1)'!BB585</f>
        <v>0</v>
      </c>
      <c r="BB585">
        <f>IF('Ответы на форму (1)'!BC585="",0,VLOOKUP('Ответы на форму (1)'!BC585,УровниЗнакомства,2,FALSE))</f>
        <v>0</v>
      </c>
      <c r="BC585">
        <f>IF('Ответы на форму (1)'!BD585="",0,VLOOKUP('Ответы на форму (1)'!BD585,УровниЗнакомства,2,FALSE))</f>
        <v>5</v>
      </c>
      <c r="BD585">
        <f>IF('Ответы на форму (1)'!BE585="",0,VLOOKUP('Ответы на форму (1)'!BE585,УровниЗнакомства,2,FALSE))</f>
        <v>0</v>
      </c>
      <c r="BE585">
        <f>IF('Ответы на форму (1)'!BF585="",0,VLOOKUP('Ответы на форму (1)'!BF585,УровниЗнакомства,2,FALSE))</f>
        <v>3</v>
      </c>
      <c r="BF585">
        <f>IF('Ответы на форму (1)'!BG585="",0,VLOOKUP('Ответы на форму (1)'!BG585,УровниЗнакомства,2,FALSE))</f>
        <v>0</v>
      </c>
      <c r="BG585">
        <f>IF('Ответы на форму (1)'!BH585="",0,VLOOKUP('Ответы на форму (1)'!BH585,УровниЗнакомства,2,FALSE))</f>
        <v>0</v>
      </c>
      <c r="BH585">
        <f t="shared" si="64"/>
        <v>8</v>
      </c>
      <c r="BI585">
        <f>VLOOKUP('Ответы на форму (1)'!BI585,ТараканоБалл,2,FALSE)</f>
        <v>2</v>
      </c>
      <c r="BJ585">
        <f>VLOOKUP('Ответы на форму (1)'!BJ585,ТараканоБалл,2,FALSE)</f>
        <v>1</v>
      </c>
      <c r="BK585">
        <f>VLOOKUP('Ответы на форму (1)'!BK585,ТараканоБалл,2,FALSE)</f>
        <v>3</v>
      </c>
      <c r="BL585">
        <f>VLOOKUP('Ответы на форму (1)'!BL585,ТараканоБалл,2,FALSE)</f>
        <v>2</v>
      </c>
      <c r="BM585">
        <f t="shared" si="68"/>
        <v>8</v>
      </c>
      <c r="BN585">
        <f t="shared" si="69"/>
        <v>0</v>
      </c>
      <c r="BO585">
        <f>VLOOKUP('Ответы на форму (1)'!BM585,ОбъемИнфы,2,FALSE)</f>
        <v>4</v>
      </c>
      <c r="BP585">
        <f>VLOOKUP('Ответы на форму (1)'!BN585,ОбъемИнфы,2,FALSE)</f>
        <v>4</v>
      </c>
      <c r="BQ585">
        <f>VLOOKUP('Ответы на форму (1)'!BO585,ОбъемИнфы,2,FALSE)</f>
        <v>4</v>
      </c>
      <c r="BR585">
        <f>VLOOKUP('Ответы на форму (1)'!BP585,ОбъемИнфы,2,FALSE)</f>
        <v>1</v>
      </c>
      <c r="BS585">
        <f>VLOOKUP('Ответы на форму (1)'!BQ585,ОбъемИнфы,2,FALSE)</f>
        <v>4</v>
      </c>
      <c r="BT585">
        <f>VLOOKUP('Ответы на форму (1)'!BR585,ОбъемИнфы,2,FALSE)</f>
        <v>4</v>
      </c>
      <c r="BU585">
        <f>VLOOKUP('Ответы на форму (1)'!BS585,ОбъемИнфы,2,FALSE)</f>
        <v>4</v>
      </c>
      <c r="BV585">
        <f>VLOOKUP('Ответы на форму (1)'!BT585,ОбъемИнфы,2,FALSE)</f>
        <v>0</v>
      </c>
      <c r="BW585">
        <f>IF('Ответы на форму (1)'!BU585&gt;2,"много",'Ответы на форму (1)'!BU585)</f>
        <v>2</v>
      </c>
      <c r="BX585">
        <f>VLOOKUP('Ответы на форму (1)'!BV585,Блыки,2,FALSE)</f>
        <v>0</v>
      </c>
      <c r="BY585">
        <f>IF('Ответы на форму (1)'!BY585="","",'Ответы на форму (1)'!BY585)</f>
        <v>9</v>
      </c>
      <c r="BZ585" t="str">
        <f t="shared" si="65"/>
        <v>Нет</v>
      </c>
    </row>
    <row r="586" spans="1:78" x14ac:dyDescent="0.35">
      <c r="A586">
        <f>IF('Ответы на форму (1)'!B586="М",1,0)</f>
        <v>1</v>
      </c>
      <c r="B586">
        <f>'Ответы на форму (1)'!C586</f>
        <v>29</v>
      </c>
      <c r="C586">
        <f>VLOOKUP('Ответы на форму (1)'!G586,Успевание,2,FALSE)</f>
        <v>4</v>
      </c>
      <c r="D586">
        <f>VLOOKUP('Ответы на форму (1)'!H586,Успевание,2,FALSE)</f>
        <v>3</v>
      </c>
      <c r="E586">
        <f t="shared" si="66"/>
        <v>1</v>
      </c>
      <c r="F586">
        <f>VLOOKUP('Ответы на форму (1)'!I586,ШкалаРомека,2,FALSE)</f>
        <v>4</v>
      </c>
      <c r="G586">
        <f>VLOOKUP('Ответы на форму (1)'!J586,ШкалаРомека,2,FALSE)</f>
        <v>3</v>
      </c>
      <c r="H586">
        <f>VLOOKUP('Ответы на форму (1)'!K586,ШкалаРомека,2,FALSE)</f>
        <v>3</v>
      </c>
      <c r="I586">
        <f>VLOOKUP('Ответы на форму (1)'!L586,ШкалаРомека,2,FALSE)</f>
        <v>3</v>
      </c>
      <c r="J586">
        <f>VLOOKUP('Ответы на форму (1)'!M586,ШкалаРомека,2,FALSE)</f>
        <v>3</v>
      </c>
      <c r="K586">
        <f>VLOOKUP('Ответы на форму (1)'!N586,ШкалаРомека,2,FALSE)</f>
        <v>3</v>
      </c>
      <c r="L586">
        <f>VLOOKUP('Ответы на форму (1)'!O586,ШкалаРомека,2,FALSE)</f>
        <v>3</v>
      </c>
      <c r="M586">
        <f>VLOOKUP('Ответы на форму (1)'!P586,ШкалаРомека,2,FALSE)</f>
        <v>3</v>
      </c>
      <c r="N586">
        <f>VLOOKUP('Ответы на форму (1)'!Q586,ШкалаРомека,2,FALSE)</f>
        <v>3</v>
      </c>
      <c r="O586">
        <f>VLOOKUP('Ответы на форму (1)'!R586,ШкалаРомека,2,FALSE)</f>
        <v>3</v>
      </c>
      <c r="P586">
        <f t="shared" ref="P586:P626" si="70">SUM(F586:O586)</f>
        <v>31</v>
      </c>
      <c r="Q586">
        <f>VLOOKUP('Ответы на форму (1)'!S586,ЧастотаПрактик,2,FALSE)</f>
        <v>2</v>
      </c>
      <c r="R586">
        <f>VLOOKUP('Ответы на форму (1)'!T586,ЧастотаПрактик,2,FALSE)</f>
        <v>2</v>
      </c>
      <c r="S586">
        <f>VLOOKUP('Ответы на форму (1)'!U586,ЧастотаПрактик,2,FALSE)</f>
        <v>3</v>
      </c>
      <c r="T586">
        <f>VLOOKUP('Ответы на форму (1)'!V586,ЧастотаПрактик,2,FALSE)</f>
        <v>4</v>
      </c>
      <c r="U586">
        <f>VLOOKUP('Ответы на форму (1)'!W586,ЧастотаПрактик,2,FALSE)</f>
        <v>0</v>
      </c>
      <c r="V586">
        <f>VLOOKUP('Ответы на форму (1)'!X586,ЧастотаПрактик,2,FALSE)</f>
        <v>2</v>
      </c>
      <c r="W586">
        <f>VLOOKUP('Ответы на форму (1)'!Y586,ЧастотаПрактик,2,FALSE)</f>
        <v>3</v>
      </c>
      <c r="X586">
        <f>VLOOKUP('Ответы на форму (1)'!Z586,ЧастотаПрактик,2,FALSE)</f>
        <v>3</v>
      </c>
      <c r="Y586">
        <f>VLOOKUP('Ответы на форму (1)'!AA586,ЧастотаПрактик,2,FALSE)</f>
        <v>3</v>
      </c>
      <c r="Z586">
        <f>VLOOKUP('Ответы на форму (1)'!AB586,ЧастотаПрактик,2,FALSE)</f>
        <v>3</v>
      </c>
      <c r="AA586">
        <f>VLOOKUP('Ответы на форму (1)'!AC586,ЧастотаПрактик,2,FALSE)</f>
        <v>4</v>
      </c>
      <c r="AB586">
        <f>VLOOKUP('Ответы на форму (1)'!AD586,ЧастотаПрактик,2,FALSE)</f>
        <v>3</v>
      </c>
      <c r="AC586">
        <f>VLOOKUP('Ответы на форму (1)'!AE586,ЧастотаПрактик,2,FALSE)</f>
        <v>2</v>
      </c>
      <c r="AD586">
        <f>VLOOKUP('Ответы на форму (1)'!AF586,ЧастотаПрактик,2,FALSE)</f>
        <v>3</v>
      </c>
      <c r="AE586">
        <f>VLOOKUP('Ответы на форму (1)'!AG586,ДаПочтиНет,2,FALSE)</f>
        <v>2</v>
      </c>
      <c r="AF586">
        <f>VLOOKUP('Ответы на форму (1)'!AH586,ДаПочтиНет,2,FALSE)</f>
        <v>2</v>
      </c>
      <c r="AG586">
        <f>VLOOKUP('Ответы на форму (1)'!AI586,ДаПочтиНет,2,FALSE)</f>
        <v>2</v>
      </c>
      <c r="AH586">
        <f>VLOOKUP('Ответы на форму (1)'!AJ586,ДаПочтиНет,2,FALSE)</f>
        <v>2</v>
      </c>
      <c r="AI586">
        <f>VLOOKUP('Ответы на форму (1)'!AK586,ДаПочтиНет,2,FALSE)</f>
        <v>2</v>
      </c>
      <c r="AJ586">
        <f>VLOOKUP('Ответы на форму (1)'!AL586,ДаПочтиНет,2,FALSE)</f>
        <v>2</v>
      </c>
      <c r="AK586">
        <f>VLOOKUP('Ответы на форму (1)'!AM586,ДаПочтиНет,2,FALSE)</f>
        <v>1</v>
      </c>
      <c r="AL586">
        <f>VLOOKUP('Ответы на форму (1)'!AN586,ДаПочтиНет,2,FALSE)</f>
        <v>2</v>
      </c>
      <c r="AM586">
        <f>VLOOKUP('Ответы на форму (1)'!AO586,ДаПочтиНет,2,FALSE)</f>
        <v>2</v>
      </c>
      <c r="AN586">
        <f t="shared" si="67"/>
        <v>51</v>
      </c>
      <c r="AO586">
        <f>VLOOKUP('Ответы на форму (1)'!AP586,ДаПочтиНет,2,FALSE)</f>
        <v>1</v>
      </c>
      <c r="AP586">
        <f>VLOOKUP('Ответы на форму (1)'!AQ586,ОбразЖизни,2,FALSE)</f>
        <v>4</v>
      </c>
      <c r="AQ586">
        <f>VLOOKUP('Ответы на форму (1)'!AR586,ОбразЖизни,2,FALSE)</f>
        <v>4</v>
      </c>
      <c r="AR586">
        <f>VLOOKUP('Ответы на форму (1)'!AS586,ОбразЖизни,2,FALSE)</f>
        <v>2</v>
      </c>
      <c r="AS586">
        <f>VLOOKUP('Ответы на форму (1)'!AT586,ОбразЖизни,2,FALSE)</f>
        <v>1</v>
      </c>
      <c r="AT586">
        <f>VLOOKUP('Ответы на форму (1)'!AU586,ОбразЖизни,2,FALSE)</f>
        <v>4</v>
      </c>
      <c r="AU586">
        <f>VLOOKUP('Ответы на форму (1)'!AV586,ОбразЖизни,2,FALSE)</f>
        <v>3</v>
      </c>
      <c r="AV586">
        <f>'Ответы на форму (1)'!AW586</f>
        <v>6</v>
      </c>
      <c r="AW586">
        <f>IF('Ответы на форму (1)'!AX586="",0,1)</f>
        <v>1</v>
      </c>
      <c r="AX586">
        <f>VLOOKUP('Ответы на форму (1)'!AY586,Курение,2,FALSE)</f>
        <v>0</v>
      </c>
      <c r="AY586">
        <f>VLOOKUP('Ответы на форму (1)'!AZ586,Алкоголь,2,FALSE)</f>
        <v>1</v>
      </c>
      <c r="AZ586">
        <f>VLOOKUP('Ответы на форму (1)'!BA586,СемейныйОпыт,2,FALSE)</f>
        <v>0</v>
      </c>
      <c r="BA586">
        <f>'Ответы на форму (1)'!BB586</f>
        <v>0</v>
      </c>
      <c r="BB586">
        <f>IF('Ответы на форму (1)'!BC586="",0,VLOOKUP('Ответы на форму (1)'!BC586,УровниЗнакомства,2,FALSE))</f>
        <v>0</v>
      </c>
      <c r="BC586">
        <f>IF('Ответы на форму (1)'!BD586="",0,VLOOKUP('Ответы на форму (1)'!BD586,УровниЗнакомства,2,FALSE))</f>
        <v>2</v>
      </c>
      <c r="BD586">
        <f>IF('Ответы на форму (1)'!BE586="",0,VLOOKUP('Ответы на форму (1)'!BE586,УровниЗнакомства,2,FALSE))</f>
        <v>1</v>
      </c>
      <c r="BE586">
        <f>IF('Ответы на форму (1)'!BF586="",0,VLOOKUP('Ответы на форму (1)'!BF586,УровниЗнакомства,2,FALSE))</f>
        <v>5</v>
      </c>
      <c r="BF586">
        <f>IF('Ответы на форму (1)'!BG586="",0,VLOOKUP('Ответы на форму (1)'!BG586,УровниЗнакомства,2,FALSE))</f>
        <v>0</v>
      </c>
      <c r="BG586">
        <f>IF('Ответы на форму (1)'!BH586="",0,VLOOKUP('Ответы на форму (1)'!BH586,УровниЗнакомства,2,FALSE))</f>
        <v>0</v>
      </c>
      <c r="BH586">
        <f t="shared" ref="BH586:BH626" si="71">SUM(BB586:BG586)</f>
        <v>8</v>
      </c>
      <c r="BI586">
        <f>VLOOKUP('Ответы на форму (1)'!BI586,ТараканоБалл,2,FALSE)</f>
        <v>2</v>
      </c>
      <c r="BJ586">
        <f>VLOOKUP('Ответы на форму (1)'!BJ586,ТараканоБалл,2,FALSE)</f>
        <v>2</v>
      </c>
      <c r="BK586">
        <f>VLOOKUP('Ответы на форму (1)'!BK586,ТараканоБалл,2,FALSE)</f>
        <v>2</v>
      </c>
      <c r="BL586">
        <f>VLOOKUP('Ответы на форму (1)'!BL586,ТараканоБалл,2,FALSE)</f>
        <v>5</v>
      </c>
      <c r="BM586">
        <f t="shared" si="68"/>
        <v>11</v>
      </c>
      <c r="BN586">
        <f t="shared" si="69"/>
        <v>1</v>
      </c>
      <c r="BO586">
        <f>VLOOKUP('Ответы на форму (1)'!BM586,ОбъемИнфы,2,FALSE)</f>
        <v>1</v>
      </c>
      <c r="BP586">
        <f>VLOOKUP('Ответы на форму (1)'!BN586,ОбъемИнфы,2,FALSE)</f>
        <v>1</v>
      </c>
      <c r="BQ586">
        <f>VLOOKUP('Ответы на форму (1)'!BO586,ОбъемИнфы,2,FALSE)</f>
        <v>2</v>
      </c>
      <c r="BR586">
        <f>VLOOKUP('Ответы на форму (1)'!BP586,ОбъемИнфы,2,FALSE)</f>
        <v>4</v>
      </c>
      <c r="BS586">
        <f>VLOOKUP('Ответы на форму (1)'!BQ586,ОбъемИнфы,2,FALSE)</f>
        <v>2</v>
      </c>
      <c r="BT586">
        <f>VLOOKUP('Ответы на форму (1)'!BR586,ОбъемИнфы,2,FALSE)</f>
        <v>2</v>
      </c>
      <c r="BU586">
        <f>VLOOKUP('Ответы на форму (1)'!BS586,ОбъемИнфы,2,FALSE)</f>
        <v>1</v>
      </c>
      <c r="BV586">
        <f>VLOOKUP('Ответы на форму (1)'!BT586,ОбъемИнфы,2,FALSE)</f>
        <v>1</v>
      </c>
      <c r="BW586">
        <f>IF('Ответы на форму (1)'!BU586&gt;2,"много",'Ответы на форму (1)'!BU586)</f>
        <v>1</v>
      </c>
      <c r="BX586">
        <f>VLOOKUP('Ответы на форму (1)'!BV586,Блыки,2,FALSE)</f>
        <v>0</v>
      </c>
      <c r="BY586">
        <f>IF('Ответы на форму (1)'!BY586="","",'Ответы на форму (1)'!BY586)</f>
        <v>7</v>
      </c>
      <c r="BZ586" t="str">
        <f t="shared" si="65"/>
        <v>Нет</v>
      </c>
    </row>
    <row r="587" spans="1:78" x14ac:dyDescent="0.35">
      <c r="A587">
        <f>IF('Ответы на форму (1)'!B587="М",1,0)</f>
        <v>0</v>
      </c>
      <c r="B587">
        <f>'Ответы на форму (1)'!C587</f>
        <v>33</v>
      </c>
      <c r="C587">
        <f>VLOOKUP('Ответы на форму (1)'!G587,Успевание,2,FALSE)</f>
        <v>3</v>
      </c>
      <c r="D587">
        <f>VLOOKUP('Ответы на форму (1)'!H587,Успевание,2,FALSE)</f>
        <v>4</v>
      </c>
      <c r="E587">
        <f t="shared" si="66"/>
        <v>-1</v>
      </c>
      <c r="F587">
        <f>VLOOKUP('Ответы на форму (1)'!I587,ШкалаРомека,2,FALSE)</f>
        <v>4</v>
      </c>
      <c r="G587">
        <f>VLOOKUP('Ответы на форму (1)'!J587,ШкалаРомека,2,FALSE)</f>
        <v>3</v>
      </c>
      <c r="H587">
        <f>VLOOKUP('Ответы на форму (1)'!K587,ШкалаРомека,2,FALSE)</f>
        <v>3</v>
      </c>
      <c r="I587">
        <f>VLOOKUP('Ответы на форму (1)'!L587,ШкалаРомека,2,FALSE)</f>
        <v>3</v>
      </c>
      <c r="J587">
        <f>VLOOKUP('Ответы на форму (1)'!M587,ШкалаРомека,2,FALSE)</f>
        <v>3</v>
      </c>
      <c r="K587">
        <f>VLOOKUP('Ответы на форму (1)'!N587,ШкалаРомека,2,FALSE)</f>
        <v>4</v>
      </c>
      <c r="L587">
        <f>VLOOKUP('Ответы на форму (1)'!O587,ШкалаРомека,2,FALSE)</f>
        <v>3</v>
      </c>
      <c r="M587">
        <f>VLOOKUP('Ответы на форму (1)'!P587,ШкалаРомека,2,FALSE)</f>
        <v>3</v>
      </c>
      <c r="N587">
        <f>VLOOKUP('Ответы на форму (1)'!Q587,ШкалаРомека,2,FALSE)</f>
        <v>3</v>
      </c>
      <c r="O587">
        <f>VLOOKUP('Ответы на форму (1)'!R587,ШкалаРомека,2,FALSE)</f>
        <v>3</v>
      </c>
      <c r="P587">
        <f t="shared" si="70"/>
        <v>32</v>
      </c>
      <c r="Q587">
        <f>VLOOKUP('Ответы на форму (1)'!S587,ЧастотаПрактик,2,FALSE)</f>
        <v>2</v>
      </c>
      <c r="R587">
        <f>VLOOKUP('Ответы на форму (1)'!T587,ЧастотаПрактик,2,FALSE)</f>
        <v>1</v>
      </c>
      <c r="S587">
        <f>VLOOKUP('Ответы на форму (1)'!U587,ЧастотаПрактик,2,FALSE)</f>
        <v>2</v>
      </c>
      <c r="T587">
        <f>VLOOKUP('Ответы на форму (1)'!V587,ЧастотаПрактик,2,FALSE)</f>
        <v>3</v>
      </c>
      <c r="U587">
        <f>VLOOKUP('Ответы на форму (1)'!W587,ЧастотаПрактик,2,FALSE)</f>
        <v>0</v>
      </c>
      <c r="V587">
        <f>VLOOKUP('Ответы на форму (1)'!X587,ЧастотаПрактик,2,FALSE)</f>
        <v>0</v>
      </c>
      <c r="W587">
        <f>VLOOKUP('Ответы на форму (1)'!Y587,ЧастотаПрактик,2,FALSE)</f>
        <v>1</v>
      </c>
      <c r="X587">
        <f>VLOOKUP('Ответы на форму (1)'!Z587,ЧастотаПрактик,2,FALSE)</f>
        <v>0</v>
      </c>
      <c r="Y587">
        <f>VLOOKUP('Ответы на форму (1)'!AA587,ЧастотаПрактик,2,FALSE)</f>
        <v>2</v>
      </c>
      <c r="Z587">
        <f>VLOOKUP('Ответы на форму (1)'!AB587,ЧастотаПрактик,2,FALSE)</f>
        <v>3</v>
      </c>
      <c r="AA587">
        <f>VLOOKUP('Ответы на форму (1)'!AC587,ЧастотаПрактик,2,FALSE)</f>
        <v>0</v>
      </c>
      <c r="AB587">
        <f>VLOOKUP('Ответы на форму (1)'!AD587,ЧастотаПрактик,2,FALSE)</f>
        <v>1</v>
      </c>
      <c r="AC587">
        <f>VLOOKUP('Ответы на форму (1)'!AE587,ЧастотаПрактик,2,FALSE)</f>
        <v>2</v>
      </c>
      <c r="AD587">
        <f>VLOOKUP('Ответы на форму (1)'!AF587,ЧастотаПрактик,2,FALSE)</f>
        <v>2</v>
      </c>
      <c r="AE587">
        <f>VLOOKUP('Ответы на форму (1)'!AG587,ДаПочтиНет,2,FALSE)</f>
        <v>0</v>
      </c>
      <c r="AF587">
        <f>VLOOKUP('Ответы на форму (1)'!AH587,ДаПочтиНет,2,FALSE)</f>
        <v>0</v>
      </c>
      <c r="AG587">
        <f>VLOOKUP('Ответы на форму (1)'!AI587,ДаПочтиНет,2,FALSE)</f>
        <v>2</v>
      </c>
      <c r="AH587">
        <f>VLOOKUP('Ответы на форму (1)'!AJ587,ДаПочтиНет,2,FALSE)</f>
        <v>0</v>
      </c>
      <c r="AI587">
        <f>VLOOKUP('Ответы на форму (1)'!AK587,ДаПочтиНет,2,FALSE)</f>
        <v>2</v>
      </c>
      <c r="AJ587">
        <f>VLOOKUP('Ответы на форму (1)'!AL587,ДаПочтиНет,2,FALSE)</f>
        <v>2</v>
      </c>
      <c r="AK587">
        <f>VLOOKUP('Ответы на форму (1)'!AM587,ДаПочтиНет,2,FALSE)</f>
        <v>2</v>
      </c>
      <c r="AL587">
        <f>VLOOKUP('Ответы на форму (1)'!AN587,ДаПочтиНет,2,FALSE)</f>
        <v>0</v>
      </c>
      <c r="AM587">
        <f>VLOOKUP('Ответы на форму (1)'!AO587,ДаПочтиНет,2,FALSE)</f>
        <v>2</v>
      </c>
      <c r="AN587">
        <f t="shared" si="67"/>
        <v>26</v>
      </c>
      <c r="AO587">
        <f>VLOOKUP('Ответы на форму (1)'!AP587,ДаПочтиНет,2,FALSE)</f>
        <v>2</v>
      </c>
      <c r="AP587">
        <f>VLOOKUP('Ответы на форму (1)'!AQ587,ОбразЖизни,2,FALSE)</f>
        <v>2</v>
      </c>
      <c r="AQ587">
        <f>VLOOKUP('Ответы на форму (1)'!AR587,ОбразЖизни,2,FALSE)</f>
        <v>2</v>
      </c>
      <c r="AR587">
        <f>VLOOKUP('Ответы на форму (1)'!AS587,ОбразЖизни,2,FALSE)</f>
        <v>4</v>
      </c>
      <c r="AS587">
        <f>VLOOKUP('Ответы на форму (1)'!AT587,ОбразЖизни,2,FALSE)</f>
        <v>2</v>
      </c>
      <c r="AT587">
        <f>VLOOKUP('Ответы на форму (1)'!AU587,ОбразЖизни,2,FALSE)</f>
        <v>4</v>
      </c>
      <c r="AU587">
        <f>VLOOKUP('Ответы на форму (1)'!AV587,ОбразЖизни,2,FALSE)</f>
        <v>1</v>
      </c>
      <c r="AV587">
        <f>'Ответы на форму (1)'!AW587</f>
        <v>3</v>
      </c>
      <c r="AW587">
        <f>IF('Ответы на форму (1)'!AX587="",0,1)</f>
        <v>1</v>
      </c>
      <c r="AX587">
        <f>VLOOKUP('Ответы на форму (1)'!AY587,Курение,2,FALSE)</f>
        <v>2</v>
      </c>
      <c r="AY587">
        <f>VLOOKUP('Ответы на форму (1)'!AZ587,Алкоголь,2,FALSE)</f>
        <v>1</v>
      </c>
      <c r="AZ587">
        <f>VLOOKUP('Ответы на форму (1)'!BA587,СемейныйОпыт,2,FALSE)</f>
        <v>1</v>
      </c>
      <c r="BA587">
        <f>'Ответы на форму (1)'!BB587</f>
        <v>0</v>
      </c>
      <c r="BB587">
        <f>IF('Ответы на форму (1)'!BC587="",0,VLOOKUP('Ответы на форму (1)'!BC587,УровниЗнакомства,2,FALSE))</f>
        <v>2</v>
      </c>
      <c r="BC587">
        <f>IF('Ответы на форму (1)'!BD587="",0,VLOOKUP('Ответы на форму (1)'!BD587,УровниЗнакомства,2,FALSE))</f>
        <v>2</v>
      </c>
      <c r="BD587">
        <f>IF('Ответы на форму (1)'!BE587="",0,VLOOKUP('Ответы на форму (1)'!BE587,УровниЗнакомства,2,FALSE))</f>
        <v>2</v>
      </c>
      <c r="BE587">
        <f>IF('Ответы на форму (1)'!BF587="",0,VLOOKUP('Ответы на форму (1)'!BF587,УровниЗнакомства,2,FALSE))</f>
        <v>3</v>
      </c>
      <c r="BF587">
        <f>IF('Ответы на форму (1)'!BG587="",0,VLOOKUP('Ответы на форму (1)'!BG587,УровниЗнакомства,2,FALSE))</f>
        <v>3</v>
      </c>
      <c r="BG587">
        <f>IF('Ответы на форму (1)'!BH587="",0,VLOOKUP('Ответы на форму (1)'!BH587,УровниЗнакомства,2,FALSE))</f>
        <v>1</v>
      </c>
      <c r="BH587">
        <f t="shared" si="71"/>
        <v>13</v>
      </c>
      <c r="BI587">
        <f>VLOOKUP('Ответы на форму (1)'!BI587,ТараканоБалл,2,FALSE)</f>
        <v>3</v>
      </c>
      <c r="BJ587">
        <f>VLOOKUP('Ответы на форму (1)'!BJ587,ТараканоБалл,2,FALSE)</f>
        <v>4</v>
      </c>
      <c r="BK587">
        <f>VLOOKUP('Ответы на форму (1)'!BK587,ТараканоБалл,2,FALSE)</f>
        <v>5</v>
      </c>
      <c r="BL587">
        <f>VLOOKUP('Ответы на форму (1)'!BL587,ТараканоБалл,2,FALSE)</f>
        <v>5</v>
      </c>
      <c r="BM587">
        <f t="shared" si="68"/>
        <v>17</v>
      </c>
      <c r="BN587">
        <f t="shared" si="69"/>
        <v>2</v>
      </c>
      <c r="BO587">
        <f>VLOOKUP('Ответы на форму (1)'!BM587,ОбъемИнфы,2,FALSE)</f>
        <v>1</v>
      </c>
      <c r="BP587">
        <f>VLOOKUP('Ответы на форму (1)'!BN587,ОбъемИнфы,2,FALSE)</f>
        <v>0</v>
      </c>
      <c r="BQ587">
        <f>VLOOKUP('Ответы на форму (1)'!BO587,ОбъемИнфы,2,FALSE)</f>
        <v>0</v>
      </c>
      <c r="BR587">
        <f>VLOOKUP('Ответы на форму (1)'!BP587,ОбъемИнфы,2,FALSE)</f>
        <v>2</v>
      </c>
      <c r="BS587">
        <f>VLOOKUP('Ответы на форму (1)'!BQ587,ОбъемИнфы,2,FALSE)</f>
        <v>2</v>
      </c>
      <c r="BT587">
        <f>VLOOKUP('Ответы на форму (1)'!BR587,ОбъемИнфы,2,FALSE)</f>
        <v>1</v>
      </c>
      <c r="BU587">
        <f>VLOOKUP('Ответы на форму (1)'!BS587,ОбъемИнфы,2,FALSE)</f>
        <v>0</v>
      </c>
      <c r="BV587">
        <f>VLOOKUP('Ответы на форму (1)'!BT587,ОбъемИнфы,2,FALSE)</f>
        <v>2</v>
      </c>
      <c r="BW587">
        <f>IF('Ответы на форму (1)'!BU587&gt;2,"много",'Ответы на форму (1)'!BU587)</f>
        <v>2</v>
      </c>
      <c r="BX587">
        <f>VLOOKUP('Ответы на форму (1)'!BV587,Блыки,2,FALSE)</f>
        <v>0</v>
      </c>
      <c r="BY587">
        <f>IF('Ответы на форму (1)'!BY587="","",'Ответы на форму (1)'!BY587)</f>
        <v>7</v>
      </c>
      <c r="BZ587" t="str">
        <f t="shared" si="65"/>
        <v>Нет</v>
      </c>
    </row>
    <row r="588" spans="1:78" x14ac:dyDescent="0.35">
      <c r="A588">
        <f>IF('Ответы на форму (1)'!B588="М",1,0)</f>
        <v>1</v>
      </c>
      <c r="B588">
        <f>'Ответы на форму (1)'!C588</f>
        <v>24</v>
      </c>
      <c r="C588">
        <f>VLOOKUP('Ответы на форму (1)'!G588,Успевание,2,FALSE)</f>
        <v>2</v>
      </c>
      <c r="D588">
        <f>VLOOKUP('Ответы на форму (1)'!H588,Успевание,2,FALSE)</f>
        <v>2</v>
      </c>
      <c r="E588">
        <f t="shared" si="66"/>
        <v>0</v>
      </c>
      <c r="F588">
        <f>VLOOKUP('Ответы на форму (1)'!I588,ШкалаРомека,2,FALSE)</f>
        <v>3</v>
      </c>
      <c r="G588">
        <f>VLOOKUP('Ответы на форму (1)'!J588,ШкалаРомека,2,FALSE)</f>
        <v>3</v>
      </c>
      <c r="H588">
        <f>VLOOKUP('Ответы на форму (1)'!K588,ШкалаРомека,2,FALSE)</f>
        <v>2</v>
      </c>
      <c r="I588">
        <f>VLOOKUP('Ответы на форму (1)'!L588,ШкалаРомека,2,FALSE)</f>
        <v>2</v>
      </c>
      <c r="J588">
        <f>VLOOKUP('Ответы на форму (1)'!M588,ШкалаРомека,2,FALSE)</f>
        <v>3</v>
      </c>
      <c r="K588">
        <f>VLOOKUP('Ответы на форму (1)'!N588,ШкалаРомека,2,FALSE)</f>
        <v>2</v>
      </c>
      <c r="L588">
        <f>VLOOKUP('Ответы на форму (1)'!O588,ШкалаРомека,2,FALSE)</f>
        <v>3</v>
      </c>
      <c r="M588">
        <f>VLOOKUP('Ответы на форму (1)'!P588,ШкалаРомека,2,FALSE)</f>
        <v>1</v>
      </c>
      <c r="N588">
        <f>VLOOKUP('Ответы на форму (1)'!Q588,ШкалаРомека,2,FALSE)</f>
        <v>3</v>
      </c>
      <c r="O588">
        <f>VLOOKUP('Ответы на форму (1)'!R588,ШкалаРомека,2,FALSE)</f>
        <v>3</v>
      </c>
      <c r="P588">
        <f t="shared" si="70"/>
        <v>25</v>
      </c>
      <c r="Q588">
        <f>VLOOKUP('Ответы на форму (1)'!S588,ЧастотаПрактик,2,FALSE)</f>
        <v>2</v>
      </c>
      <c r="R588">
        <f>VLOOKUP('Ответы на форму (1)'!T588,ЧастотаПрактик,2,FALSE)</f>
        <v>1</v>
      </c>
      <c r="S588">
        <f>VLOOKUP('Ответы на форму (1)'!U588,ЧастотаПрактик,2,FALSE)</f>
        <v>3</v>
      </c>
      <c r="T588">
        <f>VLOOKUP('Ответы на форму (1)'!V588,ЧастотаПрактик,2,FALSE)</f>
        <v>3</v>
      </c>
      <c r="U588">
        <f>VLOOKUP('Ответы на форму (1)'!W588,ЧастотаПрактик,2,FALSE)</f>
        <v>2</v>
      </c>
      <c r="V588">
        <f>VLOOKUP('Ответы на форму (1)'!X588,ЧастотаПрактик,2,FALSE)</f>
        <v>1</v>
      </c>
      <c r="W588">
        <f>VLOOKUP('Ответы на форму (1)'!Y588,ЧастотаПрактик,2,FALSE)</f>
        <v>1</v>
      </c>
      <c r="X588">
        <f>VLOOKUP('Ответы на форму (1)'!Z588,ЧастотаПрактик,2,FALSE)</f>
        <v>3</v>
      </c>
      <c r="Y588">
        <f>VLOOKUP('Ответы на форму (1)'!AA588,ЧастотаПрактик,2,FALSE)</f>
        <v>2</v>
      </c>
      <c r="Z588">
        <f>VLOOKUP('Ответы на форму (1)'!AB588,ЧастотаПрактик,2,FALSE)</f>
        <v>3</v>
      </c>
      <c r="AA588">
        <f>VLOOKUP('Ответы на форму (1)'!AC588,ЧастотаПрактик,2,FALSE)</f>
        <v>4</v>
      </c>
      <c r="AB588">
        <f>VLOOKUP('Ответы на форму (1)'!AD588,ЧастотаПрактик,2,FALSE)</f>
        <v>2</v>
      </c>
      <c r="AC588">
        <f>VLOOKUP('Ответы на форму (1)'!AE588,ЧастотаПрактик,2,FALSE)</f>
        <v>2</v>
      </c>
      <c r="AD588">
        <f>VLOOKUP('Ответы на форму (1)'!AF588,ЧастотаПрактик,2,FALSE)</f>
        <v>3</v>
      </c>
      <c r="AE588">
        <f>VLOOKUP('Ответы на форму (1)'!AG588,ДаПочтиНет,2,FALSE)</f>
        <v>2</v>
      </c>
      <c r="AF588">
        <f>VLOOKUP('Ответы на форму (1)'!AH588,ДаПочтиНет,2,FALSE)</f>
        <v>2</v>
      </c>
      <c r="AG588">
        <f>VLOOKUP('Ответы на форму (1)'!AI588,ДаПочтиНет,2,FALSE)</f>
        <v>2</v>
      </c>
      <c r="AH588">
        <f>VLOOKUP('Ответы на форму (1)'!AJ588,ДаПочтиНет,2,FALSE)</f>
        <v>2</v>
      </c>
      <c r="AI588">
        <f>VLOOKUP('Ответы на форму (1)'!AK588,ДаПочтиНет,2,FALSE)</f>
        <v>2</v>
      </c>
      <c r="AJ588">
        <f>VLOOKUP('Ответы на форму (1)'!AL588,ДаПочтиНет,2,FALSE)</f>
        <v>0</v>
      </c>
      <c r="AK588">
        <f>VLOOKUP('Ответы на форму (1)'!AM588,ДаПочтиНет,2,FALSE)</f>
        <v>0</v>
      </c>
      <c r="AL588">
        <f>VLOOKUP('Ответы на форму (1)'!AN588,ДаПочтиНет,2,FALSE)</f>
        <v>0</v>
      </c>
      <c r="AM588">
        <f>VLOOKUP('Ответы на форму (1)'!AO588,ДаПочтиНет,2,FALSE)</f>
        <v>0</v>
      </c>
      <c r="AN588">
        <f t="shared" si="67"/>
        <v>39</v>
      </c>
      <c r="AO588">
        <f>VLOOKUP('Ответы на форму (1)'!AP588,ДаПочтиНет,2,FALSE)</f>
        <v>1</v>
      </c>
      <c r="AP588">
        <f>VLOOKUP('Ответы на форму (1)'!AQ588,ОбразЖизни,2,FALSE)</f>
        <v>2</v>
      </c>
      <c r="AQ588">
        <f>VLOOKUP('Ответы на форму (1)'!AR588,ОбразЖизни,2,FALSE)</f>
        <v>3</v>
      </c>
      <c r="AR588">
        <f>VLOOKUP('Ответы на форму (1)'!AS588,ОбразЖизни,2,FALSE)</f>
        <v>2</v>
      </c>
      <c r="AS588">
        <f>VLOOKUP('Ответы на форму (1)'!AT588,ОбразЖизни,2,FALSE)</f>
        <v>4</v>
      </c>
      <c r="AT588">
        <f>VLOOKUP('Ответы на форму (1)'!AU588,ОбразЖизни,2,FALSE)</f>
        <v>2</v>
      </c>
      <c r="AU588">
        <f>VLOOKUP('Ответы на форму (1)'!AV588,ОбразЖизни,2,FALSE)</f>
        <v>3</v>
      </c>
      <c r="AV588">
        <f>'Ответы на форму (1)'!AW588</f>
        <v>4</v>
      </c>
      <c r="AW588">
        <f>IF('Ответы на форму (1)'!AX588="",0,1)</f>
        <v>0</v>
      </c>
      <c r="AX588">
        <f>VLOOKUP('Ответы на форму (1)'!AY588,Курение,2,FALSE)</f>
        <v>0</v>
      </c>
      <c r="AY588">
        <f>VLOOKUP('Ответы на форму (1)'!AZ588,Алкоголь,2,FALSE)</f>
        <v>2</v>
      </c>
      <c r="AZ588">
        <f>VLOOKUP('Ответы на форму (1)'!BA588,СемейныйОпыт,2,FALSE)</f>
        <v>1</v>
      </c>
      <c r="BA588">
        <f>'Ответы на форму (1)'!BB588</f>
        <v>0</v>
      </c>
      <c r="BB588">
        <f>IF('Ответы на форму (1)'!BC588="",0,VLOOKUP('Ответы на форму (1)'!BC588,УровниЗнакомства,2,FALSE))</f>
        <v>1</v>
      </c>
      <c r="BC588">
        <f>IF('Ответы на форму (1)'!BD588="",0,VLOOKUP('Ответы на форму (1)'!BD588,УровниЗнакомства,2,FALSE))</f>
        <v>1</v>
      </c>
      <c r="BD588">
        <f>IF('Ответы на форму (1)'!BE588="",0,VLOOKUP('Ответы на форму (1)'!BE588,УровниЗнакомства,2,FALSE))</f>
        <v>2</v>
      </c>
      <c r="BE588">
        <f>IF('Ответы на форму (1)'!BF588="",0,VLOOKUP('Ответы на форму (1)'!BF588,УровниЗнакомства,2,FALSE))</f>
        <v>4</v>
      </c>
      <c r="BF588">
        <f>IF('Ответы на форму (1)'!BG588="",0,VLOOKUP('Ответы на форму (1)'!BG588,УровниЗнакомства,2,FALSE))</f>
        <v>0</v>
      </c>
      <c r="BG588">
        <f>IF('Ответы на форму (1)'!BH588="",0,VLOOKUP('Ответы на форму (1)'!BH588,УровниЗнакомства,2,FALSE))</f>
        <v>0</v>
      </c>
      <c r="BH588">
        <f t="shared" si="71"/>
        <v>8</v>
      </c>
      <c r="BI588">
        <f>VLOOKUP('Ответы на форму (1)'!BI588,ТараканоБалл,2,FALSE)</f>
        <v>3</v>
      </c>
      <c r="BJ588">
        <f>VLOOKUP('Ответы на форму (1)'!BJ588,ТараканоБалл,2,FALSE)</f>
        <v>4</v>
      </c>
      <c r="BK588">
        <f>VLOOKUP('Ответы на форму (1)'!BK588,ТараканоБалл,2,FALSE)</f>
        <v>3</v>
      </c>
      <c r="BL588">
        <f>VLOOKUP('Ответы на форму (1)'!BL588,ТараканоБалл,2,FALSE)</f>
        <v>5</v>
      </c>
      <c r="BM588">
        <f t="shared" si="68"/>
        <v>15</v>
      </c>
      <c r="BN588">
        <f t="shared" si="69"/>
        <v>2</v>
      </c>
      <c r="BO588">
        <f>VLOOKUP('Ответы на форму (1)'!BM588,ОбъемИнфы,2,FALSE)</f>
        <v>4</v>
      </c>
      <c r="BP588">
        <f>VLOOKUP('Ответы на форму (1)'!BN588,ОбъемИнфы,2,FALSE)</f>
        <v>2</v>
      </c>
      <c r="BQ588">
        <f>VLOOKUP('Ответы на форму (1)'!BO588,ОбъемИнфы,2,FALSE)</f>
        <v>1</v>
      </c>
      <c r="BR588">
        <f>VLOOKUP('Ответы на форму (1)'!BP588,ОбъемИнфы,2,FALSE)</f>
        <v>2</v>
      </c>
      <c r="BS588">
        <f>VLOOKUP('Ответы на форму (1)'!BQ588,ОбъемИнфы,2,FALSE)</f>
        <v>4</v>
      </c>
      <c r="BT588">
        <f>VLOOKUP('Ответы на форму (1)'!BR588,ОбъемИнфы,2,FALSE)</f>
        <v>2</v>
      </c>
      <c r="BU588">
        <f>VLOOKUP('Ответы на форму (1)'!BS588,ОбъемИнфы,2,FALSE)</f>
        <v>2</v>
      </c>
      <c r="BV588">
        <f>VLOOKUP('Ответы на форму (1)'!BT588,ОбъемИнфы,2,FALSE)</f>
        <v>0</v>
      </c>
      <c r="BW588" t="str">
        <f>IF('Ответы на форму (1)'!BU588&gt;2,"много",'Ответы на форму (1)'!BU588)</f>
        <v>много</v>
      </c>
      <c r="BX588">
        <f>VLOOKUP('Ответы на форму (1)'!BV588,Блыки,2,FALSE)</f>
        <v>0</v>
      </c>
      <c r="BY588">
        <f>IF('Ответы на форму (1)'!BY588="","",'Ответы на форму (1)'!BY588)</f>
        <v>6</v>
      </c>
      <c r="BZ588" t="str">
        <f t="shared" si="65"/>
        <v>Нет</v>
      </c>
    </row>
    <row r="589" spans="1:78" x14ac:dyDescent="0.35">
      <c r="A589">
        <f>IF('Ответы на форму (1)'!B589="М",1,0)</f>
        <v>0</v>
      </c>
      <c r="B589">
        <f>'Ответы на форму (1)'!C589</f>
        <v>41</v>
      </c>
      <c r="C589">
        <f>VLOOKUP('Ответы на форму (1)'!G589,Успевание,2,FALSE)</f>
        <v>2</v>
      </c>
      <c r="D589">
        <f>VLOOKUP('Ответы на форму (1)'!H589,Успевание,2,FALSE)</f>
        <v>2</v>
      </c>
      <c r="E589">
        <f t="shared" si="66"/>
        <v>0</v>
      </c>
      <c r="F589">
        <f>VLOOKUP('Ответы на форму (1)'!I589,ШкалаРомека,2,FALSE)</f>
        <v>4</v>
      </c>
      <c r="G589">
        <f>VLOOKUP('Ответы на форму (1)'!J589,ШкалаРомека,2,FALSE)</f>
        <v>3</v>
      </c>
      <c r="H589">
        <f>VLOOKUP('Ответы на форму (1)'!K589,ШкалаРомека,2,FALSE)</f>
        <v>2</v>
      </c>
      <c r="I589">
        <f>VLOOKUP('Ответы на форму (1)'!L589,ШкалаРомека,2,FALSE)</f>
        <v>2</v>
      </c>
      <c r="J589">
        <f>VLOOKUP('Ответы на форму (1)'!M589,ШкалаРомека,2,FALSE)</f>
        <v>4</v>
      </c>
      <c r="K589">
        <f>VLOOKUP('Ответы на форму (1)'!N589,ШкалаРомека,2,FALSE)</f>
        <v>4</v>
      </c>
      <c r="L589">
        <f>VLOOKUP('Ответы на форму (1)'!O589,ШкалаРомека,2,FALSE)</f>
        <v>2</v>
      </c>
      <c r="M589">
        <f>VLOOKUP('Ответы на форму (1)'!P589,ШкалаРомека,2,FALSE)</f>
        <v>3</v>
      </c>
      <c r="N589">
        <f>VLOOKUP('Ответы на форму (1)'!Q589,ШкалаРомека,2,FALSE)</f>
        <v>3</v>
      </c>
      <c r="O589">
        <f>VLOOKUP('Ответы на форму (1)'!R589,ШкалаРомека,2,FALSE)</f>
        <v>3</v>
      </c>
      <c r="P589">
        <f t="shared" si="70"/>
        <v>30</v>
      </c>
      <c r="Q589">
        <f>VLOOKUP('Ответы на форму (1)'!S589,ЧастотаПрактик,2,FALSE)</f>
        <v>3</v>
      </c>
      <c r="R589">
        <f>VLOOKUP('Ответы на форму (1)'!T589,ЧастотаПрактик,2,FALSE)</f>
        <v>4</v>
      </c>
      <c r="S589">
        <f>VLOOKUP('Ответы на форму (1)'!U589,ЧастотаПрактик,2,FALSE)</f>
        <v>3</v>
      </c>
      <c r="T589">
        <f>VLOOKUP('Ответы на форму (1)'!V589,ЧастотаПрактик,2,FALSE)</f>
        <v>2</v>
      </c>
      <c r="U589">
        <f>VLOOKUP('Ответы на форму (1)'!W589,ЧастотаПрактик,2,FALSE)</f>
        <v>1</v>
      </c>
      <c r="V589">
        <f>VLOOKUP('Ответы на форму (1)'!X589,ЧастотаПрактик,2,FALSE)</f>
        <v>1</v>
      </c>
      <c r="W589">
        <f>VLOOKUP('Ответы на форму (1)'!Y589,ЧастотаПрактик,2,FALSE)</f>
        <v>2</v>
      </c>
      <c r="X589">
        <f>VLOOKUP('Ответы на форму (1)'!Z589,ЧастотаПрактик,2,FALSE)</f>
        <v>1</v>
      </c>
      <c r="Y589">
        <f>VLOOKUP('Ответы на форму (1)'!AA589,ЧастотаПрактик,2,FALSE)</f>
        <v>3</v>
      </c>
      <c r="Z589">
        <f>VLOOKUP('Ответы на форму (1)'!AB589,ЧастотаПрактик,2,FALSE)</f>
        <v>4</v>
      </c>
      <c r="AA589">
        <f>VLOOKUP('Ответы на форму (1)'!AC589,ЧастотаПрактик,2,FALSE)</f>
        <v>0</v>
      </c>
      <c r="AB589">
        <f>VLOOKUP('Ответы на форму (1)'!AD589,ЧастотаПрактик,2,FALSE)</f>
        <v>1</v>
      </c>
      <c r="AC589">
        <f>VLOOKUP('Ответы на форму (1)'!AE589,ЧастотаПрактик,2,FALSE)</f>
        <v>1</v>
      </c>
      <c r="AD589">
        <f>VLOOKUP('Ответы на форму (1)'!AF589,ЧастотаПрактик,2,FALSE)</f>
        <v>2</v>
      </c>
      <c r="AE589">
        <f>VLOOKUP('Ответы на форму (1)'!AG589,ДаПочтиНет,2,FALSE)</f>
        <v>0</v>
      </c>
      <c r="AF589">
        <f>VLOOKUP('Ответы на форму (1)'!AH589,ДаПочтиНет,2,FALSE)</f>
        <v>0</v>
      </c>
      <c r="AG589">
        <f>VLOOKUP('Ответы на форму (1)'!AI589,ДаПочтиНет,2,FALSE)</f>
        <v>2</v>
      </c>
      <c r="AH589">
        <f>VLOOKUP('Ответы на форму (1)'!AJ589,ДаПочтиНет,2,FALSE)</f>
        <v>0</v>
      </c>
      <c r="AI589">
        <f>VLOOKUP('Ответы на форму (1)'!AK589,ДаПочтиНет,2,FALSE)</f>
        <v>1</v>
      </c>
      <c r="AJ589">
        <f>VLOOKUP('Ответы на форму (1)'!AL589,ДаПочтиНет,2,FALSE)</f>
        <v>0</v>
      </c>
      <c r="AK589">
        <f>VLOOKUP('Ответы на форму (1)'!AM589,ДаПочтиНет,2,FALSE)</f>
        <v>2</v>
      </c>
      <c r="AL589">
        <f>VLOOKUP('Ответы на форму (1)'!AN589,ДаПочтиНет,2,FALSE)</f>
        <v>0</v>
      </c>
      <c r="AM589">
        <f>VLOOKUP('Ответы на форму (1)'!AO589,ДаПочтиНет,2,FALSE)</f>
        <v>2</v>
      </c>
      <c r="AN589">
        <f t="shared" si="67"/>
        <v>31</v>
      </c>
      <c r="AO589">
        <f>VLOOKUP('Ответы на форму (1)'!AP589,ДаПочтиНет,2,FALSE)</f>
        <v>2</v>
      </c>
      <c r="AP589">
        <f>VLOOKUP('Ответы на форму (1)'!AQ589,ОбразЖизни,2,FALSE)</f>
        <v>4</v>
      </c>
      <c r="AQ589">
        <f>VLOOKUP('Ответы на форму (1)'!AR589,ОбразЖизни,2,FALSE)</f>
        <v>4</v>
      </c>
      <c r="AR589">
        <f>VLOOKUP('Ответы на форму (1)'!AS589,ОбразЖизни,2,FALSE)</f>
        <v>3</v>
      </c>
      <c r="AS589">
        <f>VLOOKUP('Ответы на форму (1)'!AT589,ОбразЖизни,2,FALSE)</f>
        <v>2</v>
      </c>
      <c r="AT589">
        <f>VLOOKUP('Ответы на форму (1)'!AU589,ОбразЖизни,2,FALSE)</f>
        <v>1</v>
      </c>
      <c r="AU589">
        <f>VLOOKUP('Ответы на форму (1)'!AV589,ОбразЖизни,2,FALSE)</f>
        <v>2</v>
      </c>
      <c r="AV589">
        <f>'Ответы на форму (1)'!AW589</f>
        <v>5</v>
      </c>
      <c r="AW589">
        <f>IF('Ответы на форму (1)'!AX589="",0,1)</f>
        <v>1</v>
      </c>
      <c r="AX589">
        <f>VLOOKUP('Ответы на форму (1)'!AY589,Курение,2,FALSE)</f>
        <v>0</v>
      </c>
      <c r="AY589">
        <f>VLOOKUP('Ответы на форму (1)'!AZ589,Алкоголь,2,FALSE)</f>
        <v>1</v>
      </c>
      <c r="AZ589">
        <f>VLOOKUP('Ответы на форму (1)'!BA589,СемейныйОпыт,2,FALSE)</f>
        <v>1</v>
      </c>
      <c r="BA589">
        <f>'Ответы на форму (1)'!BB589</f>
        <v>3</v>
      </c>
      <c r="BB589">
        <f>IF('Ответы на форму (1)'!BC589="",0,VLOOKUP('Ответы на форму (1)'!BC589,УровниЗнакомства,2,FALSE))</f>
        <v>0</v>
      </c>
      <c r="BC589">
        <f>IF('Ответы на форму (1)'!BD589="",0,VLOOKUP('Ответы на форму (1)'!BD589,УровниЗнакомства,2,FALSE))</f>
        <v>0</v>
      </c>
      <c r="BD589">
        <f>IF('Ответы на форму (1)'!BE589="",0,VLOOKUP('Ответы на форму (1)'!BE589,УровниЗнакомства,2,FALSE))</f>
        <v>0</v>
      </c>
      <c r="BE589">
        <f>IF('Ответы на форму (1)'!BF589="",0,VLOOKUP('Ответы на форму (1)'!BF589,УровниЗнакомства,2,FALSE))</f>
        <v>0</v>
      </c>
      <c r="BF589">
        <f>IF('Ответы на форму (1)'!BG589="",0,VLOOKUP('Ответы на форму (1)'!BG589,УровниЗнакомства,2,FALSE))</f>
        <v>0</v>
      </c>
      <c r="BG589">
        <f>IF('Ответы на форму (1)'!BH589="",0,VLOOKUP('Ответы на форму (1)'!BH589,УровниЗнакомства,2,FALSE))</f>
        <v>0</v>
      </c>
      <c r="BH589">
        <f t="shared" si="71"/>
        <v>0</v>
      </c>
      <c r="BI589">
        <f>VLOOKUP('Ответы на форму (1)'!BI589,ТараканоБалл,2,FALSE)</f>
        <v>4</v>
      </c>
      <c r="BJ589">
        <f>VLOOKUP('Ответы на форму (1)'!BJ589,ТараканоБалл,2,FALSE)</f>
        <v>5</v>
      </c>
      <c r="BK589">
        <f>VLOOKUP('Ответы на форму (1)'!BK589,ТараканоБалл,2,FALSE)</f>
        <v>5</v>
      </c>
      <c r="BL589">
        <f>VLOOKUP('Ответы на форму (1)'!BL589,ТараканоБалл,2,FALSE)</f>
        <v>4</v>
      </c>
      <c r="BM589">
        <f t="shared" si="68"/>
        <v>18</v>
      </c>
      <c r="BN589">
        <f t="shared" si="69"/>
        <v>2</v>
      </c>
      <c r="BO589">
        <f>VLOOKUP('Ответы на форму (1)'!BM589,ОбъемИнфы,2,FALSE)</f>
        <v>2</v>
      </c>
      <c r="BP589">
        <f>VLOOKUP('Ответы на форму (1)'!BN589,ОбъемИнфы,2,FALSE)</f>
        <v>3</v>
      </c>
      <c r="BQ589">
        <f>VLOOKUP('Ответы на форму (1)'!BO589,ОбъемИнфы,2,FALSE)</f>
        <v>4</v>
      </c>
      <c r="BR589">
        <f>VLOOKUP('Ответы на форму (1)'!BP589,ОбъемИнфы,2,FALSE)</f>
        <v>2</v>
      </c>
      <c r="BS589">
        <f>VLOOKUP('Ответы на форму (1)'!BQ589,ОбъемИнфы,2,FALSE)</f>
        <v>4</v>
      </c>
      <c r="BT589">
        <f>VLOOKUP('Ответы на форму (1)'!BR589,ОбъемИнфы,2,FALSE)</f>
        <v>3</v>
      </c>
      <c r="BU589">
        <f>VLOOKUP('Ответы на форму (1)'!BS589,ОбъемИнфы,2,FALSE)</f>
        <v>2</v>
      </c>
      <c r="BV589">
        <f>VLOOKUP('Ответы на форму (1)'!BT589,ОбъемИнфы,2,FALSE)</f>
        <v>1</v>
      </c>
      <c r="BW589" t="str">
        <f>IF('Ответы на форму (1)'!BU589&gt;2,"много",'Ответы на форму (1)'!BU589)</f>
        <v>много</v>
      </c>
      <c r="BX589">
        <f>VLOOKUP('Ответы на форму (1)'!BV589,Блыки,2,FALSE)</f>
        <v>0</v>
      </c>
      <c r="BY589">
        <f>IF('Ответы на форму (1)'!BY589="","",'Ответы на форму (1)'!BY589)</f>
        <v>8</v>
      </c>
      <c r="BZ589" t="str">
        <f t="shared" si="65"/>
        <v>Да</v>
      </c>
    </row>
    <row r="590" spans="1:78" x14ac:dyDescent="0.35">
      <c r="A590">
        <f>IF('Ответы на форму (1)'!B590="М",1,0)</f>
        <v>1</v>
      </c>
      <c r="B590">
        <f>'Ответы на форму (1)'!C590</f>
        <v>40</v>
      </c>
      <c r="C590">
        <f>VLOOKUP('Ответы на форму (1)'!G590,Успевание,2,FALSE)</f>
        <v>3</v>
      </c>
      <c r="D590">
        <f>VLOOKUP('Ответы на форму (1)'!H590,Успевание,2,FALSE)</f>
        <v>5</v>
      </c>
      <c r="E590">
        <f t="shared" si="66"/>
        <v>-1</v>
      </c>
      <c r="F590">
        <f>VLOOKUP('Ответы на форму (1)'!I590,ШкалаРомека,2,FALSE)</f>
        <v>4</v>
      </c>
      <c r="G590">
        <f>VLOOKUP('Ответы на форму (1)'!J590,ШкалаРомека,2,FALSE)</f>
        <v>3</v>
      </c>
      <c r="H590">
        <f>VLOOKUP('Ответы на форму (1)'!K590,ШкалаРомека,2,FALSE)</f>
        <v>3</v>
      </c>
      <c r="I590">
        <f>VLOOKUP('Ответы на форму (1)'!L590,ШкалаРомека,2,FALSE)</f>
        <v>3</v>
      </c>
      <c r="J590">
        <f>VLOOKUP('Ответы на форму (1)'!M590,ШкалаРомека,2,FALSE)</f>
        <v>4</v>
      </c>
      <c r="K590">
        <f>VLOOKUP('Ответы на форму (1)'!N590,ШкалаРомека,2,FALSE)</f>
        <v>4</v>
      </c>
      <c r="L590">
        <f>VLOOKUP('Ответы на форму (1)'!O590,ШкалаРомека,2,FALSE)</f>
        <v>4</v>
      </c>
      <c r="M590">
        <f>VLOOKUP('Ответы на форму (1)'!P590,ШкалаРомека,2,FALSE)</f>
        <v>3</v>
      </c>
      <c r="N590">
        <f>VLOOKUP('Ответы на форму (1)'!Q590,ШкалаРомека,2,FALSE)</f>
        <v>4</v>
      </c>
      <c r="O590">
        <f>VLOOKUP('Ответы на форму (1)'!R590,ШкалаРомека,2,FALSE)</f>
        <v>3</v>
      </c>
      <c r="P590">
        <f t="shared" si="70"/>
        <v>35</v>
      </c>
      <c r="Q590">
        <f>VLOOKUP('Ответы на форму (1)'!S590,ЧастотаПрактик,2,FALSE)</f>
        <v>2</v>
      </c>
      <c r="R590">
        <f>VLOOKUP('Ответы на форму (1)'!T590,ЧастотаПрактик,2,FALSE)</f>
        <v>3</v>
      </c>
      <c r="S590">
        <f>VLOOKUP('Ответы на форму (1)'!U590,ЧастотаПрактик,2,FALSE)</f>
        <v>2</v>
      </c>
      <c r="T590">
        <f>VLOOKUP('Ответы на форму (1)'!V590,ЧастотаПрактик,2,FALSE)</f>
        <v>2</v>
      </c>
      <c r="U590">
        <f>VLOOKUP('Ответы на форму (1)'!W590,ЧастотаПрактик,2,FALSE)</f>
        <v>1</v>
      </c>
      <c r="V590">
        <f>VLOOKUP('Ответы на форму (1)'!X590,ЧастотаПрактик,2,FALSE)</f>
        <v>1</v>
      </c>
      <c r="W590">
        <f>VLOOKUP('Ответы на форму (1)'!Y590,ЧастотаПрактик,2,FALSE)</f>
        <v>3</v>
      </c>
      <c r="X590">
        <f>VLOOKUP('Ответы на форму (1)'!Z590,ЧастотаПрактик,2,FALSE)</f>
        <v>2</v>
      </c>
      <c r="Y590">
        <f>VLOOKUP('Ответы на форму (1)'!AA590,ЧастотаПрактик,2,FALSE)</f>
        <v>3</v>
      </c>
      <c r="Z590">
        <f>VLOOKUP('Ответы на форму (1)'!AB590,ЧастотаПрактик,2,FALSE)</f>
        <v>4</v>
      </c>
      <c r="AA590">
        <f>VLOOKUP('Ответы на форму (1)'!AC590,ЧастотаПрактик,2,FALSE)</f>
        <v>0</v>
      </c>
      <c r="AB590">
        <f>VLOOKUP('Ответы на форму (1)'!AD590,ЧастотаПрактик,2,FALSE)</f>
        <v>3</v>
      </c>
      <c r="AC590">
        <f>VLOOKUP('Ответы на форму (1)'!AE590,ЧастотаПрактик,2,FALSE)</f>
        <v>3</v>
      </c>
      <c r="AD590">
        <f>VLOOKUP('Ответы на форму (1)'!AF590,ЧастотаПрактик,2,FALSE)</f>
        <v>4</v>
      </c>
      <c r="AE590">
        <f>VLOOKUP('Ответы на форму (1)'!AG590,ДаПочтиНет,2,FALSE)</f>
        <v>2</v>
      </c>
      <c r="AF590">
        <f>VLOOKUP('Ответы на форму (1)'!AH590,ДаПочтиНет,2,FALSE)</f>
        <v>2</v>
      </c>
      <c r="AG590">
        <f>VLOOKUP('Ответы на форму (1)'!AI590,ДаПочтиНет,2,FALSE)</f>
        <v>1</v>
      </c>
      <c r="AH590">
        <f>VLOOKUP('Ответы на форму (1)'!AJ590,ДаПочтиНет,2,FALSE)</f>
        <v>0</v>
      </c>
      <c r="AI590">
        <f>VLOOKUP('Ответы на форму (1)'!AK590,ДаПочтиНет,2,FALSE)</f>
        <v>2</v>
      </c>
      <c r="AJ590">
        <f>VLOOKUP('Ответы на форму (1)'!AL590,ДаПочтиНет,2,FALSE)</f>
        <v>0</v>
      </c>
      <c r="AK590">
        <f>VLOOKUP('Ответы на форму (1)'!AM590,ДаПочтиНет,2,FALSE)</f>
        <v>0</v>
      </c>
      <c r="AL590">
        <f>VLOOKUP('Ответы на форму (1)'!AN590,ДаПочтиНет,2,FALSE)</f>
        <v>2</v>
      </c>
      <c r="AM590">
        <f>VLOOKUP('Ответы на форму (1)'!AO590,ДаПочтиНет,2,FALSE)</f>
        <v>0</v>
      </c>
      <c r="AN590">
        <f t="shared" si="67"/>
        <v>38</v>
      </c>
      <c r="AO590">
        <f>VLOOKUP('Ответы на форму (1)'!AP590,ДаПочтиНет,2,FALSE)</f>
        <v>1</v>
      </c>
      <c r="AP590">
        <f>VLOOKUP('Ответы на форму (1)'!AQ590,ОбразЖизни,2,FALSE)</f>
        <v>4</v>
      </c>
      <c r="AQ590">
        <f>VLOOKUP('Ответы на форму (1)'!AR590,ОбразЖизни,2,FALSE)</f>
        <v>4</v>
      </c>
      <c r="AR590">
        <f>VLOOKUP('Ответы на форму (1)'!AS590,ОбразЖизни,2,FALSE)</f>
        <v>1</v>
      </c>
      <c r="AS590">
        <f>VLOOKUP('Ответы на форму (1)'!AT590,ОбразЖизни,2,FALSE)</f>
        <v>2</v>
      </c>
      <c r="AT590">
        <f>VLOOKUP('Ответы на форму (1)'!AU590,ОбразЖизни,2,FALSE)</f>
        <v>4</v>
      </c>
      <c r="AU590">
        <f>VLOOKUP('Ответы на форму (1)'!AV590,ОбразЖизни,2,FALSE)</f>
        <v>4</v>
      </c>
      <c r="AV590">
        <f>'Ответы на форму (1)'!AW590</f>
        <v>7</v>
      </c>
      <c r="AW590">
        <f>IF('Ответы на форму (1)'!AX590="",0,1)</f>
        <v>1</v>
      </c>
      <c r="AX590">
        <f>VLOOKUP('Ответы на форму (1)'!AY590,Курение,2,FALSE)</f>
        <v>0</v>
      </c>
      <c r="AY590">
        <f>VLOOKUP('Ответы на форму (1)'!AZ590,Алкоголь,2,FALSE)</f>
        <v>1</v>
      </c>
      <c r="AZ590">
        <f>VLOOKUP('Ответы на форму (1)'!BA590,СемейныйОпыт,2,FALSE)</f>
        <v>1</v>
      </c>
      <c r="BA590">
        <f>'Ответы на форму (1)'!BB590</f>
        <v>3</v>
      </c>
      <c r="BB590">
        <f>IF('Ответы на форму (1)'!BC590="",0,VLOOKUP('Ответы на форму (1)'!BC590,УровниЗнакомства,2,FALSE))</f>
        <v>4</v>
      </c>
      <c r="BC590">
        <f>IF('Ответы на форму (1)'!BD590="",0,VLOOKUP('Ответы на форму (1)'!BD590,УровниЗнакомства,2,FALSE))</f>
        <v>4</v>
      </c>
      <c r="BD590">
        <f>IF('Ответы на форму (1)'!BE590="",0,VLOOKUP('Ответы на форму (1)'!BE590,УровниЗнакомства,2,FALSE))</f>
        <v>4</v>
      </c>
      <c r="BE590">
        <f>IF('Ответы на форму (1)'!BF590="",0,VLOOKUP('Ответы на форму (1)'!BF590,УровниЗнакомства,2,FALSE))</f>
        <v>1</v>
      </c>
      <c r="BF590">
        <f>IF('Ответы на форму (1)'!BG590="",0,VLOOKUP('Ответы на форму (1)'!BG590,УровниЗнакомства,2,FALSE))</f>
        <v>0</v>
      </c>
      <c r="BG590">
        <f>IF('Ответы на форму (1)'!BH590="",0,VLOOKUP('Ответы на форму (1)'!BH590,УровниЗнакомства,2,FALSE))</f>
        <v>0</v>
      </c>
      <c r="BH590">
        <f t="shared" si="71"/>
        <v>13</v>
      </c>
      <c r="BI590">
        <f>VLOOKUP('Ответы на форму (1)'!BI590,ТараканоБалл,2,FALSE)</f>
        <v>4</v>
      </c>
      <c r="BJ590">
        <f>VLOOKUP('Ответы на форму (1)'!BJ590,ТараканоБалл,2,FALSE)</f>
        <v>3</v>
      </c>
      <c r="BK590">
        <f>VLOOKUP('Ответы на форму (1)'!BK590,ТараканоБалл,2,FALSE)</f>
        <v>4</v>
      </c>
      <c r="BL590">
        <f>VLOOKUP('Ответы на форму (1)'!BL590,ТараканоБалл,2,FALSE)</f>
        <v>3</v>
      </c>
      <c r="BM590">
        <f t="shared" si="68"/>
        <v>14</v>
      </c>
      <c r="BN590">
        <f t="shared" si="69"/>
        <v>1</v>
      </c>
      <c r="BO590">
        <f>VLOOKUP('Ответы на форму (1)'!BM590,ОбъемИнфы,2,FALSE)</f>
        <v>3</v>
      </c>
      <c r="BP590">
        <f>VLOOKUP('Ответы на форму (1)'!BN590,ОбъемИнфы,2,FALSE)</f>
        <v>4</v>
      </c>
      <c r="BQ590">
        <f>VLOOKUP('Ответы на форму (1)'!BO590,ОбъемИнфы,2,FALSE)</f>
        <v>2</v>
      </c>
      <c r="BR590">
        <f>VLOOKUP('Ответы на форму (1)'!BP590,ОбъемИнфы,2,FALSE)</f>
        <v>4</v>
      </c>
      <c r="BS590">
        <f>VLOOKUP('Ответы на форму (1)'!BQ590,ОбъемИнфы,2,FALSE)</f>
        <v>4</v>
      </c>
      <c r="BT590">
        <f>VLOOKUP('Ответы на форму (1)'!BR590,ОбъемИнфы,2,FALSE)</f>
        <v>3</v>
      </c>
      <c r="BU590">
        <f>VLOOKUP('Ответы на форму (1)'!BS590,ОбъемИнфы,2,FALSE)</f>
        <v>3</v>
      </c>
      <c r="BV590">
        <f>VLOOKUP('Ответы на форму (1)'!BT590,ОбъемИнфы,2,FALSE)</f>
        <v>1</v>
      </c>
      <c r="BW590" t="str">
        <f>IF('Ответы на форму (1)'!BU590&gt;2,"много",'Ответы на форму (1)'!BU590)</f>
        <v>много</v>
      </c>
      <c r="BX590">
        <f>VLOOKUP('Ответы на форму (1)'!BV590,Блыки,2,FALSE)</f>
        <v>1</v>
      </c>
      <c r="BY590">
        <f>IF('Ответы на форму (1)'!BY590="","",'Ответы на форму (1)'!BY590)</f>
        <v>9</v>
      </c>
      <c r="BZ590" t="str">
        <f t="shared" si="65"/>
        <v>Да</v>
      </c>
    </row>
    <row r="591" spans="1:78" x14ac:dyDescent="0.35">
      <c r="A591">
        <f>IF('Ответы на форму (1)'!B591="М",1,0)</f>
        <v>1</v>
      </c>
      <c r="B591">
        <f>'Ответы на форму (1)'!C591</f>
        <v>29</v>
      </c>
      <c r="C591">
        <f>VLOOKUP('Ответы на форму (1)'!G591,Успевание,2,FALSE)</f>
        <v>3</v>
      </c>
      <c r="D591">
        <f>VLOOKUP('Ответы на форму (1)'!H591,Успевание,2,FALSE)</f>
        <v>3</v>
      </c>
      <c r="E591">
        <f t="shared" si="66"/>
        <v>0</v>
      </c>
      <c r="F591">
        <f>VLOOKUP('Ответы на форму (1)'!I591,ШкалаРомека,2,FALSE)</f>
        <v>3</v>
      </c>
      <c r="G591">
        <f>VLOOKUP('Ответы на форму (1)'!J591,ШкалаРомека,2,FALSE)</f>
        <v>2</v>
      </c>
      <c r="H591">
        <f>VLOOKUP('Ответы на форму (1)'!K591,ШкалаРомека,2,FALSE)</f>
        <v>2</v>
      </c>
      <c r="I591">
        <f>VLOOKUP('Ответы на форму (1)'!L591,ШкалаРомека,2,FALSE)</f>
        <v>1</v>
      </c>
      <c r="J591">
        <f>VLOOKUP('Ответы на форму (1)'!M591,ШкалаРомека,2,FALSE)</f>
        <v>3</v>
      </c>
      <c r="K591">
        <f>VLOOKUP('Ответы на форму (1)'!N591,ШкалаРомека,2,FALSE)</f>
        <v>3</v>
      </c>
      <c r="L591">
        <f>VLOOKUP('Ответы на форму (1)'!O591,ШкалаРомека,2,FALSE)</f>
        <v>3</v>
      </c>
      <c r="M591">
        <f>VLOOKUP('Ответы на форму (1)'!P591,ШкалаРомека,2,FALSE)</f>
        <v>3</v>
      </c>
      <c r="N591">
        <f>VLOOKUP('Ответы на форму (1)'!Q591,ШкалаРомека,2,FALSE)</f>
        <v>3</v>
      </c>
      <c r="O591">
        <f>VLOOKUP('Ответы на форму (1)'!R591,ШкалаРомека,2,FALSE)</f>
        <v>3</v>
      </c>
      <c r="P591">
        <f t="shared" si="70"/>
        <v>26</v>
      </c>
      <c r="Q591">
        <f>VLOOKUP('Ответы на форму (1)'!S591,ЧастотаПрактик,2,FALSE)</f>
        <v>2</v>
      </c>
      <c r="R591">
        <f>VLOOKUP('Ответы на форму (1)'!T591,ЧастотаПрактик,2,FALSE)</f>
        <v>2</v>
      </c>
      <c r="S591">
        <f>VLOOKUP('Ответы на форму (1)'!U591,ЧастотаПрактик,2,FALSE)</f>
        <v>4</v>
      </c>
      <c r="T591">
        <f>VLOOKUP('Ответы на форму (1)'!V591,ЧастотаПрактик,2,FALSE)</f>
        <v>2</v>
      </c>
      <c r="U591">
        <f>VLOOKUP('Ответы на форму (1)'!W591,ЧастотаПрактик,2,FALSE)</f>
        <v>0</v>
      </c>
      <c r="V591">
        <f>VLOOKUP('Ответы на форму (1)'!X591,ЧастотаПрактик,2,FALSE)</f>
        <v>0</v>
      </c>
      <c r="W591">
        <f>VLOOKUP('Ответы на форму (1)'!Y591,ЧастотаПрактик,2,FALSE)</f>
        <v>3</v>
      </c>
      <c r="X591">
        <f>VLOOKUP('Ответы на форму (1)'!Z591,ЧастотаПрактик,2,FALSE)</f>
        <v>2</v>
      </c>
      <c r="Y591">
        <f>VLOOKUP('Ответы на форму (1)'!AA591,ЧастотаПрактик,2,FALSE)</f>
        <v>2</v>
      </c>
      <c r="Z591">
        <f>VLOOKUP('Ответы на форму (1)'!AB591,ЧастотаПрактик,2,FALSE)</f>
        <v>2</v>
      </c>
      <c r="AA591">
        <f>VLOOKUP('Ответы на форму (1)'!AC591,ЧастотаПрактик,2,FALSE)</f>
        <v>4</v>
      </c>
      <c r="AB591">
        <f>VLOOKUP('Ответы на форму (1)'!AD591,ЧастотаПрактик,2,FALSE)</f>
        <v>2</v>
      </c>
      <c r="AC591">
        <f>VLOOKUP('Ответы на форму (1)'!AE591,ЧастотаПрактик,2,FALSE)</f>
        <v>3</v>
      </c>
      <c r="AD591">
        <f>VLOOKUP('Ответы на форму (1)'!AF591,ЧастотаПрактик,2,FALSE)</f>
        <v>2</v>
      </c>
      <c r="AE591">
        <f>VLOOKUP('Ответы на форму (1)'!AG591,ДаПочтиНет,2,FALSE)</f>
        <v>0</v>
      </c>
      <c r="AF591">
        <f>VLOOKUP('Ответы на форму (1)'!AH591,ДаПочтиНет,2,FALSE)</f>
        <v>2</v>
      </c>
      <c r="AG591">
        <f>VLOOKUP('Ответы на форму (1)'!AI591,ДаПочтиНет,2,FALSE)</f>
        <v>2</v>
      </c>
      <c r="AH591">
        <f>VLOOKUP('Ответы на форму (1)'!AJ591,ДаПочтиНет,2,FALSE)</f>
        <v>0</v>
      </c>
      <c r="AI591">
        <f>VLOOKUP('Ответы на форму (1)'!AK591,ДаПочтиНет,2,FALSE)</f>
        <v>2</v>
      </c>
      <c r="AJ591">
        <f>VLOOKUP('Ответы на форму (1)'!AL591,ДаПочтиНет,2,FALSE)</f>
        <v>0</v>
      </c>
      <c r="AK591">
        <f>VLOOKUP('Ответы на форму (1)'!AM591,ДаПочтиНет,2,FALSE)</f>
        <v>0</v>
      </c>
      <c r="AL591">
        <f>VLOOKUP('Ответы на форму (1)'!AN591,ДаПочтиНет,2,FALSE)</f>
        <v>0</v>
      </c>
      <c r="AM591">
        <f>VLOOKUP('Ответы на форму (1)'!AO591,ДаПочтиНет,2,FALSE)</f>
        <v>2</v>
      </c>
      <c r="AN591">
        <f t="shared" si="67"/>
        <v>36</v>
      </c>
      <c r="AO591">
        <f>VLOOKUP('Ответы на форму (1)'!AP591,ДаПочтиНет,2,FALSE)</f>
        <v>2</v>
      </c>
      <c r="AP591">
        <f>VLOOKUP('Ответы на форму (1)'!AQ591,ОбразЖизни,2,FALSE)</f>
        <v>2</v>
      </c>
      <c r="AQ591">
        <f>VLOOKUP('Ответы на форму (1)'!AR591,ОбразЖизни,2,FALSE)</f>
        <v>1</v>
      </c>
      <c r="AR591">
        <f>VLOOKUP('Ответы на форму (1)'!AS591,ОбразЖизни,2,FALSE)</f>
        <v>0</v>
      </c>
      <c r="AS591">
        <f>VLOOKUP('Ответы на форму (1)'!AT591,ОбразЖизни,2,FALSE)</f>
        <v>1</v>
      </c>
      <c r="AT591">
        <f>VLOOKUP('Ответы на форму (1)'!AU591,ОбразЖизни,2,FALSE)</f>
        <v>2</v>
      </c>
      <c r="AU591">
        <f>VLOOKUP('Ответы на форму (1)'!AV591,ОбразЖизни,2,FALSE)</f>
        <v>2</v>
      </c>
      <c r="AV591">
        <f>'Ответы на форму (1)'!AW591</f>
        <v>6</v>
      </c>
      <c r="AW591">
        <f>IF('Ответы на форму (1)'!AX591="",0,1)</f>
        <v>1</v>
      </c>
      <c r="AX591">
        <f>VLOOKUP('Ответы на форму (1)'!AY591,Курение,2,FALSE)</f>
        <v>0</v>
      </c>
      <c r="AY591">
        <f>VLOOKUP('Ответы на форму (1)'!AZ591,Алкоголь,2,FALSE)</f>
        <v>1</v>
      </c>
      <c r="AZ591">
        <f>VLOOKUP('Ответы на форму (1)'!BA591,СемейныйОпыт,2,FALSE)</f>
        <v>1</v>
      </c>
      <c r="BA591">
        <f>'Ответы на форму (1)'!BB591</f>
        <v>1</v>
      </c>
      <c r="BB591">
        <f>IF('Ответы на форму (1)'!BC591="",0,VLOOKUP('Ответы на форму (1)'!BC591,УровниЗнакомства,2,FALSE))</f>
        <v>1</v>
      </c>
      <c r="BC591">
        <f>IF('Ответы на форму (1)'!BD591="",0,VLOOKUP('Ответы на форму (1)'!BD591,УровниЗнакомства,2,FALSE))</f>
        <v>2</v>
      </c>
      <c r="BD591">
        <f>IF('Ответы на форму (1)'!BE591="",0,VLOOKUP('Ответы на форму (1)'!BE591,УровниЗнакомства,2,FALSE))</f>
        <v>2</v>
      </c>
      <c r="BE591">
        <f>IF('Ответы на форму (1)'!BF591="",0,VLOOKUP('Ответы на форму (1)'!BF591,УровниЗнакомства,2,FALSE))</f>
        <v>5</v>
      </c>
      <c r="BF591">
        <f>IF('Ответы на форму (1)'!BG591="",0,VLOOKUP('Ответы на форму (1)'!BG591,УровниЗнакомства,2,FALSE))</f>
        <v>2</v>
      </c>
      <c r="BG591">
        <f>IF('Ответы на форму (1)'!BH591="",0,VLOOKUP('Ответы на форму (1)'!BH591,УровниЗнакомства,2,FALSE))</f>
        <v>2</v>
      </c>
      <c r="BH591">
        <f t="shared" si="71"/>
        <v>14</v>
      </c>
      <c r="BI591">
        <f>VLOOKUP('Ответы на форму (1)'!BI591,ТараканоБалл,2,FALSE)</f>
        <v>4</v>
      </c>
      <c r="BJ591">
        <f>VLOOKUP('Ответы на форму (1)'!BJ591,ТараканоБалл,2,FALSE)</f>
        <v>4</v>
      </c>
      <c r="BK591">
        <f>VLOOKUP('Ответы на форму (1)'!BK591,ТараканоБалл,2,FALSE)</f>
        <v>5</v>
      </c>
      <c r="BL591">
        <f>VLOOKUP('Ответы на форму (1)'!BL591,ТараканоБалл,2,FALSE)</f>
        <v>5</v>
      </c>
      <c r="BM591">
        <f t="shared" si="68"/>
        <v>18</v>
      </c>
      <c r="BN591">
        <f t="shared" si="69"/>
        <v>2</v>
      </c>
      <c r="BO591">
        <f>VLOOKUP('Ответы на форму (1)'!BM591,ОбъемИнфы,2,FALSE)</f>
        <v>2</v>
      </c>
      <c r="BP591">
        <f>VLOOKUP('Ответы на форму (1)'!BN591,ОбъемИнфы,2,FALSE)</f>
        <v>2</v>
      </c>
      <c r="BQ591">
        <f>VLOOKUP('Ответы на форму (1)'!BO591,ОбъемИнфы,2,FALSE)</f>
        <v>3</v>
      </c>
      <c r="BR591">
        <f>VLOOKUP('Ответы на форму (1)'!BP591,ОбъемИнфы,2,FALSE)</f>
        <v>3</v>
      </c>
      <c r="BS591">
        <f>VLOOKUP('Ответы на форму (1)'!BQ591,ОбъемИнфы,2,FALSE)</f>
        <v>3</v>
      </c>
      <c r="BT591">
        <f>VLOOKUP('Ответы на форму (1)'!BR591,ОбъемИнфы,2,FALSE)</f>
        <v>2</v>
      </c>
      <c r="BU591">
        <f>VLOOKUP('Ответы на форму (1)'!BS591,ОбъемИнфы,2,FALSE)</f>
        <v>0</v>
      </c>
      <c r="BV591">
        <f>VLOOKUP('Ответы на форму (1)'!BT591,ОбъемИнфы,2,FALSE)</f>
        <v>1</v>
      </c>
      <c r="BW591" t="str">
        <f>IF('Ответы на форму (1)'!BU591&gt;2,"много",'Ответы на форму (1)'!BU591)</f>
        <v>много</v>
      </c>
      <c r="BX591">
        <f>VLOOKUP('Ответы на форму (1)'!BV591,Блыки,2,FALSE)</f>
        <v>0</v>
      </c>
      <c r="BY591">
        <f>IF('Ответы на форму (1)'!BY591="","",'Ответы на форму (1)'!BY591)</f>
        <v>8</v>
      </c>
      <c r="BZ591" t="str">
        <f t="shared" si="65"/>
        <v>Да</v>
      </c>
    </row>
    <row r="592" spans="1:78" x14ac:dyDescent="0.35">
      <c r="A592">
        <f>IF('Ответы на форму (1)'!B592="М",1,0)</f>
        <v>1</v>
      </c>
      <c r="B592">
        <f>'Ответы на форму (1)'!C592</f>
        <v>42</v>
      </c>
      <c r="C592">
        <f>VLOOKUP('Ответы на форму (1)'!G592,Успевание,2,FALSE)</f>
        <v>2</v>
      </c>
      <c r="D592">
        <f>VLOOKUP('Ответы на форму (1)'!H592,Успевание,2,FALSE)</f>
        <v>3</v>
      </c>
      <c r="E592">
        <f t="shared" si="66"/>
        <v>-1</v>
      </c>
      <c r="F592">
        <f>VLOOKUP('Ответы на форму (1)'!I592,ШкалаРомека,2,FALSE)</f>
        <v>3</v>
      </c>
      <c r="G592">
        <f>VLOOKUP('Ответы на форму (1)'!J592,ШкалаРомека,2,FALSE)</f>
        <v>3</v>
      </c>
      <c r="H592">
        <f>VLOOKUP('Ответы на форму (1)'!K592,ШкалаРомека,2,FALSE)</f>
        <v>2</v>
      </c>
      <c r="I592">
        <f>VLOOKUP('Ответы на форму (1)'!L592,ШкалаРомека,2,FALSE)</f>
        <v>2</v>
      </c>
      <c r="J592">
        <f>VLOOKUP('Ответы на форму (1)'!M592,ШкалаРомека,2,FALSE)</f>
        <v>3</v>
      </c>
      <c r="K592">
        <f>VLOOKUP('Ответы на форму (1)'!N592,ШкалаРомека,2,FALSE)</f>
        <v>3</v>
      </c>
      <c r="L592">
        <f>VLOOKUP('Ответы на форму (1)'!O592,ШкалаРомека,2,FALSE)</f>
        <v>2</v>
      </c>
      <c r="M592">
        <f>VLOOKUP('Ответы на форму (1)'!P592,ШкалаРомека,2,FALSE)</f>
        <v>3</v>
      </c>
      <c r="N592">
        <f>VLOOKUP('Ответы на форму (1)'!Q592,ШкалаРомека,2,FALSE)</f>
        <v>3</v>
      </c>
      <c r="O592">
        <f>VLOOKUP('Ответы на форму (1)'!R592,ШкалаРомека,2,FALSE)</f>
        <v>2</v>
      </c>
      <c r="P592">
        <f t="shared" si="70"/>
        <v>26</v>
      </c>
      <c r="Q592">
        <f>VLOOKUP('Ответы на форму (1)'!S592,ЧастотаПрактик,2,FALSE)</f>
        <v>2</v>
      </c>
      <c r="R592">
        <f>VLOOKUP('Ответы на форму (1)'!T592,ЧастотаПрактик,2,FALSE)</f>
        <v>1</v>
      </c>
      <c r="S592">
        <f>VLOOKUP('Ответы на форму (1)'!U592,ЧастотаПрактик,2,FALSE)</f>
        <v>1</v>
      </c>
      <c r="T592">
        <f>VLOOKUP('Ответы на форму (1)'!V592,ЧастотаПрактик,2,FALSE)</f>
        <v>1</v>
      </c>
      <c r="U592">
        <f>VLOOKUP('Ответы на форму (1)'!W592,ЧастотаПрактик,2,FALSE)</f>
        <v>0</v>
      </c>
      <c r="V592">
        <f>VLOOKUP('Ответы на форму (1)'!X592,ЧастотаПрактик,2,FALSE)</f>
        <v>1</v>
      </c>
      <c r="W592">
        <f>VLOOKUP('Ответы на форму (1)'!Y592,ЧастотаПрактик,2,FALSE)</f>
        <v>2</v>
      </c>
      <c r="X592">
        <f>VLOOKUP('Ответы на форму (1)'!Z592,ЧастотаПрактик,2,FALSE)</f>
        <v>1</v>
      </c>
      <c r="Y592">
        <f>VLOOKUP('Ответы на форму (1)'!AA592,ЧастотаПрактик,2,FALSE)</f>
        <v>2</v>
      </c>
      <c r="Z592">
        <f>VLOOKUP('Ответы на форму (1)'!AB592,ЧастотаПрактик,2,FALSE)</f>
        <v>3</v>
      </c>
      <c r="AA592">
        <f>VLOOKUP('Ответы на форму (1)'!AC592,ЧастотаПрактик,2,FALSE)</f>
        <v>1</v>
      </c>
      <c r="AB592">
        <f>VLOOKUP('Ответы на форму (1)'!AD592,ЧастотаПрактик,2,FALSE)</f>
        <v>1</v>
      </c>
      <c r="AC592">
        <f>VLOOKUP('Ответы на форму (1)'!AE592,ЧастотаПрактик,2,FALSE)</f>
        <v>2</v>
      </c>
      <c r="AD592">
        <f>VLOOKUP('Ответы на форму (1)'!AF592,ЧастотаПрактик,2,FALSE)</f>
        <v>3</v>
      </c>
      <c r="AE592">
        <f>VLOOKUP('Ответы на форму (1)'!AG592,ДаПочтиНет,2,FALSE)</f>
        <v>2</v>
      </c>
      <c r="AF592">
        <f>VLOOKUP('Ответы на форму (1)'!AH592,ДаПочтиНет,2,FALSE)</f>
        <v>2</v>
      </c>
      <c r="AG592">
        <f>VLOOKUP('Ответы на форму (1)'!AI592,ДаПочтиНет,2,FALSE)</f>
        <v>1</v>
      </c>
      <c r="AH592">
        <f>VLOOKUP('Ответы на форму (1)'!AJ592,ДаПочтиНет,2,FALSE)</f>
        <v>0</v>
      </c>
      <c r="AI592">
        <f>VLOOKUP('Ответы на форму (1)'!AK592,ДаПочтиНет,2,FALSE)</f>
        <v>1</v>
      </c>
      <c r="AJ592">
        <f>VLOOKUP('Ответы на форму (1)'!AL592,ДаПочтиНет,2,FALSE)</f>
        <v>1</v>
      </c>
      <c r="AK592">
        <f>VLOOKUP('Ответы на форму (1)'!AM592,ДаПочтиНет,2,FALSE)</f>
        <v>2</v>
      </c>
      <c r="AL592">
        <f>VLOOKUP('Ответы на форму (1)'!AN592,ДаПочтиНет,2,FALSE)</f>
        <v>0</v>
      </c>
      <c r="AM592">
        <f>VLOOKUP('Ответы на форму (1)'!AO592,ДаПочтиНет,2,FALSE)</f>
        <v>2</v>
      </c>
      <c r="AN592">
        <f t="shared" si="67"/>
        <v>29</v>
      </c>
      <c r="AO592">
        <f>VLOOKUP('Ответы на форму (1)'!AP592,ДаПочтиНет,2,FALSE)</f>
        <v>1</v>
      </c>
      <c r="AP592">
        <f>VLOOKUP('Ответы на форму (1)'!AQ592,ОбразЖизни,2,FALSE)</f>
        <v>3</v>
      </c>
      <c r="AQ592">
        <f>VLOOKUP('Ответы на форму (1)'!AR592,ОбразЖизни,2,FALSE)</f>
        <v>2</v>
      </c>
      <c r="AR592">
        <f>VLOOKUP('Ответы на форму (1)'!AS592,ОбразЖизни,2,FALSE)</f>
        <v>1</v>
      </c>
      <c r="AS592">
        <f>VLOOKUP('Ответы на форму (1)'!AT592,ОбразЖизни,2,FALSE)</f>
        <v>2</v>
      </c>
      <c r="AT592">
        <f>VLOOKUP('Ответы на форму (1)'!AU592,ОбразЖизни,2,FALSE)</f>
        <v>1</v>
      </c>
      <c r="AU592">
        <f>VLOOKUP('Ответы на форму (1)'!AV592,ОбразЖизни,2,FALSE)</f>
        <v>2</v>
      </c>
      <c r="AV592">
        <f>'Ответы на форму (1)'!AW592</f>
        <v>6</v>
      </c>
      <c r="AW592">
        <f>IF('Ответы на форму (1)'!AX592="",0,1)</f>
        <v>0</v>
      </c>
      <c r="AX592">
        <f>VLOOKUP('Ответы на форму (1)'!AY592,Курение,2,FALSE)</f>
        <v>1</v>
      </c>
      <c r="AY592">
        <f>VLOOKUP('Ответы на форму (1)'!AZ592,Алкоголь,2,FALSE)</f>
        <v>1</v>
      </c>
      <c r="AZ592">
        <f>VLOOKUP('Ответы на форму (1)'!BA592,СемейныйОпыт,2,FALSE)</f>
        <v>1</v>
      </c>
      <c r="BA592">
        <f>'Ответы на форму (1)'!BB592</f>
        <v>8</v>
      </c>
      <c r="BB592">
        <f>IF('Ответы на форму (1)'!BC592="",0,VLOOKUP('Ответы на форму (1)'!BC592,УровниЗнакомства,2,FALSE))</f>
        <v>1</v>
      </c>
      <c r="BC592">
        <f>IF('Ответы на форму (1)'!BD592="",0,VLOOKUP('Ответы на форму (1)'!BD592,УровниЗнакомства,2,FALSE))</f>
        <v>0</v>
      </c>
      <c r="BD592">
        <f>IF('Ответы на форму (1)'!BE592="",0,VLOOKUP('Ответы на форму (1)'!BE592,УровниЗнакомства,2,FALSE))</f>
        <v>0</v>
      </c>
      <c r="BE592">
        <f>IF('Ответы на форму (1)'!BF592="",0,VLOOKUP('Ответы на форму (1)'!BF592,УровниЗнакомства,2,FALSE))</f>
        <v>1</v>
      </c>
      <c r="BF592">
        <f>IF('Ответы на форму (1)'!BG592="",0,VLOOKUP('Ответы на форму (1)'!BG592,УровниЗнакомства,2,FALSE))</f>
        <v>1</v>
      </c>
      <c r="BG592">
        <f>IF('Ответы на форму (1)'!BH592="",0,VLOOKUP('Ответы на форму (1)'!BH592,УровниЗнакомства,2,FALSE))</f>
        <v>0</v>
      </c>
      <c r="BH592">
        <f t="shared" si="71"/>
        <v>3</v>
      </c>
      <c r="BI592">
        <f>VLOOKUP('Ответы на форму (1)'!BI592,ТараканоБалл,2,FALSE)</f>
        <v>2</v>
      </c>
      <c r="BJ592">
        <f>VLOOKUP('Ответы на форму (1)'!BJ592,ТараканоБалл,2,FALSE)</f>
        <v>3</v>
      </c>
      <c r="BK592">
        <f>VLOOKUP('Ответы на форму (1)'!BK592,ТараканоБалл,2,FALSE)</f>
        <v>4</v>
      </c>
      <c r="BL592">
        <f>VLOOKUP('Ответы на форму (1)'!BL592,ТараканоБалл,2,FALSE)</f>
        <v>4</v>
      </c>
      <c r="BM592">
        <f t="shared" si="68"/>
        <v>13</v>
      </c>
      <c r="BN592">
        <f t="shared" si="69"/>
        <v>1</v>
      </c>
      <c r="BO592">
        <f>VLOOKUP('Ответы на форму (1)'!BM592,ОбъемИнфы,2,FALSE)</f>
        <v>2</v>
      </c>
      <c r="BP592">
        <f>VLOOKUP('Ответы на форму (1)'!BN592,ОбъемИнфы,2,FALSE)</f>
        <v>4</v>
      </c>
      <c r="BQ592">
        <f>VLOOKUP('Ответы на форму (1)'!BO592,ОбъемИнфы,2,FALSE)</f>
        <v>3</v>
      </c>
      <c r="BR592">
        <f>VLOOKUP('Ответы на форму (1)'!BP592,ОбъемИнфы,2,FALSE)</f>
        <v>2</v>
      </c>
      <c r="BS592">
        <f>VLOOKUP('Ответы на форму (1)'!BQ592,ОбъемИнфы,2,FALSE)</f>
        <v>2</v>
      </c>
      <c r="BT592">
        <f>VLOOKUP('Ответы на форму (1)'!BR592,ОбъемИнфы,2,FALSE)</f>
        <v>4</v>
      </c>
      <c r="BU592">
        <f>VLOOKUP('Ответы на форму (1)'!BS592,ОбъемИнфы,2,FALSE)</f>
        <v>4</v>
      </c>
      <c r="BV592">
        <f>VLOOKUP('Ответы на форму (1)'!BT592,ОбъемИнфы,2,FALSE)</f>
        <v>1</v>
      </c>
      <c r="BW592">
        <f>IF('Ответы на форму (1)'!BU592&gt;2,"много",'Ответы на форму (1)'!BU592)</f>
        <v>2</v>
      </c>
      <c r="BX592">
        <f>VLOOKUP('Ответы на форму (1)'!BV592,Блыки,2,FALSE)</f>
        <v>0</v>
      </c>
      <c r="BY592">
        <f>IF('Ответы на форму (1)'!BY592="","",'Ответы на форму (1)'!BY592)</f>
        <v>7</v>
      </c>
      <c r="BZ592" t="str">
        <f t="shared" si="65"/>
        <v>Да</v>
      </c>
    </row>
    <row r="593" spans="1:78" x14ac:dyDescent="0.35">
      <c r="A593">
        <f>IF('Ответы на форму (1)'!B593="М",1,0)</f>
        <v>1</v>
      </c>
      <c r="B593">
        <f>'Ответы на форму (1)'!C593</f>
        <v>36</v>
      </c>
      <c r="C593">
        <f>VLOOKUP('Ответы на форму (1)'!G593,Успевание,2,FALSE)</f>
        <v>3</v>
      </c>
      <c r="D593">
        <f>VLOOKUP('Ответы на форму (1)'!H593,Успевание,2,FALSE)</f>
        <v>4</v>
      </c>
      <c r="E593">
        <f t="shared" si="66"/>
        <v>-1</v>
      </c>
      <c r="F593">
        <f>VLOOKUP('Ответы на форму (1)'!I593,ШкалаРомека,2,FALSE)</f>
        <v>4</v>
      </c>
      <c r="G593">
        <f>VLOOKUP('Ответы на форму (1)'!J593,ШкалаРомека,2,FALSE)</f>
        <v>3</v>
      </c>
      <c r="H593">
        <f>VLOOKUP('Ответы на форму (1)'!K593,ШкалаРомека,2,FALSE)</f>
        <v>3</v>
      </c>
      <c r="I593">
        <f>VLOOKUP('Ответы на форму (1)'!L593,ШкалаРомека,2,FALSE)</f>
        <v>3</v>
      </c>
      <c r="J593">
        <f>VLOOKUP('Ответы на форму (1)'!M593,ШкалаРомека,2,FALSE)</f>
        <v>3</v>
      </c>
      <c r="K593">
        <f>VLOOKUP('Ответы на форму (1)'!N593,ШкалаРомека,2,FALSE)</f>
        <v>4</v>
      </c>
      <c r="L593">
        <f>VLOOKUP('Ответы на форму (1)'!O593,ШкалаРомека,2,FALSE)</f>
        <v>3</v>
      </c>
      <c r="M593">
        <f>VLOOKUP('Ответы на форму (1)'!P593,ШкалаРомека,2,FALSE)</f>
        <v>3</v>
      </c>
      <c r="N593">
        <f>VLOOKUP('Ответы на форму (1)'!Q593,ШкалаРомека,2,FALSE)</f>
        <v>3</v>
      </c>
      <c r="O593">
        <f>VLOOKUP('Ответы на форму (1)'!R593,ШкалаРомека,2,FALSE)</f>
        <v>3</v>
      </c>
      <c r="P593">
        <f t="shared" si="70"/>
        <v>32</v>
      </c>
      <c r="Q593">
        <f>VLOOKUP('Ответы на форму (1)'!S593,ЧастотаПрактик,2,FALSE)</f>
        <v>3</v>
      </c>
      <c r="R593">
        <f>VLOOKUP('Ответы на форму (1)'!T593,ЧастотаПрактик,2,FALSE)</f>
        <v>4</v>
      </c>
      <c r="S593">
        <f>VLOOKUP('Ответы на форму (1)'!U593,ЧастотаПрактик,2,FALSE)</f>
        <v>4</v>
      </c>
      <c r="T593">
        <f>VLOOKUP('Ответы на форму (1)'!V593,ЧастотаПрактик,2,FALSE)</f>
        <v>4</v>
      </c>
      <c r="U593">
        <f>VLOOKUP('Ответы на форму (1)'!W593,ЧастотаПрактик,2,FALSE)</f>
        <v>2</v>
      </c>
      <c r="V593">
        <f>VLOOKUP('Ответы на форму (1)'!X593,ЧастотаПрактик,2,FALSE)</f>
        <v>4</v>
      </c>
      <c r="W593">
        <f>VLOOKUP('Ответы на форму (1)'!Y593,ЧастотаПрактик,2,FALSE)</f>
        <v>3</v>
      </c>
      <c r="X593">
        <f>VLOOKUP('Ответы на форму (1)'!Z593,ЧастотаПрактик,2,FALSE)</f>
        <v>3</v>
      </c>
      <c r="Y593">
        <f>VLOOKUP('Ответы на форму (1)'!AA593,ЧастотаПрактик,2,FALSE)</f>
        <v>3</v>
      </c>
      <c r="Z593">
        <f>VLOOKUP('Ответы на форму (1)'!AB593,ЧастотаПрактик,2,FALSE)</f>
        <v>3</v>
      </c>
      <c r="AA593">
        <f>VLOOKUP('Ответы на форму (1)'!AC593,ЧастотаПрактик,2,FALSE)</f>
        <v>3</v>
      </c>
      <c r="AB593">
        <f>VLOOKUP('Ответы на форму (1)'!AD593,ЧастотаПрактик,2,FALSE)</f>
        <v>3</v>
      </c>
      <c r="AC593">
        <f>VLOOKUP('Ответы на форму (1)'!AE593,ЧастотаПрактик,2,FALSE)</f>
        <v>4</v>
      </c>
      <c r="AD593">
        <f>VLOOKUP('Ответы на форму (1)'!AF593,ЧастотаПрактик,2,FALSE)</f>
        <v>3</v>
      </c>
      <c r="AE593">
        <f>VLOOKUP('Ответы на форму (1)'!AG593,ДаПочтиНет,2,FALSE)</f>
        <v>2</v>
      </c>
      <c r="AF593">
        <f>VLOOKUP('Ответы на форму (1)'!AH593,ДаПочтиНет,2,FALSE)</f>
        <v>2</v>
      </c>
      <c r="AG593">
        <f>VLOOKUP('Ответы на форму (1)'!AI593,ДаПочтиНет,2,FALSE)</f>
        <v>2</v>
      </c>
      <c r="AH593">
        <f>VLOOKUP('Ответы на форму (1)'!AJ593,ДаПочтиНет,2,FALSE)</f>
        <v>0</v>
      </c>
      <c r="AI593">
        <f>VLOOKUP('Ответы на форму (1)'!AK593,ДаПочтиНет,2,FALSE)</f>
        <v>2</v>
      </c>
      <c r="AJ593">
        <f>VLOOKUP('Ответы на форму (1)'!AL593,ДаПочтиНет,2,FALSE)</f>
        <v>0</v>
      </c>
      <c r="AK593">
        <f>VLOOKUP('Ответы на форму (1)'!AM593,ДаПочтиНет,2,FALSE)</f>
        <v>2</v>
      </c>
      <c r="AL593">
        <f>VLOOKUP('Ответы на форму (1)'!AN593,ДаПочтиНет,2,FALSE)</f>
        <v>2</v>
      </c>
      <c r="AM593">
        <f>VLOOKUP('Ответы на форму (1)'!AO593,ДаПочтиНет,2,FALSE)</f>
        <v>2</v>
      </c>
      <c r="AN593">
        <f t="shared" si="67"/>
        <v>57</v>
      </c>
      <c r="AO593">
        <f>VLOOKUP('Ответы на форму (1)'!AP593,ДаПочтиНет,2,FALSE)</f>
        <v>2</v>
      </c>
      <c r="AP593">
        <f>VLOOKUP('Ответы на форму (1)'!AQ593,ОбразЖизни,2,FALSE)</f>
        <v>4</v>
      </c>
      <c r="AQ593">
        <f>VLOOKUP('Ответы на форму (1)'!AR593,ОбразЖизни,2,FALSE)</f>
        <v>1</v>
      </c>
      <c r="AR593">
        <f>VLOOKUP('Ответы на форму (1)'!AS593,ОбразЖизни,2,FALSE)</f>
        <v>4</v>
      </c>
      <c r="AS593">
        <f>VLOOKUP('Ответы на форму (1)'!AT593,ОбразЖизни,2,FALSE)</f>
        <v>4</v>
      </c>
      <c r="AT593">
        <f>VLOOKUP('Ответы на форму (1)'!AU593,ОбразЖизни,2,FALSE)</f>
        <v>3</v>
      </c>
      <c r="AU593">
        <f>VLOOKUP('Ответы на форму (1)'!AV593,ОбразЖизни,2,FALSE)</f>
        <v>3</v>
      </c>
      <c r="AV593">
        <f>'Ответы на форму (1)'!AW593</f>
        <v>5</v>
      </c>
      <c r="AW593">
        <f>IF('Ответы на форму (1)'!AX593="",0,1)</f>
        <v>1</v>
      </c>
      <c r="AX593">
        <f>VLOOKUP('Ответы на форму (1)'!AY593,Курение,2,FALSE)</f>
        <v>0</v>
      </c>
      <c r="AY593">
        <f>VLOOKUP('Ответы на форму (1)'!AZ593,Алкоголь,2,FALSE)</f>
        <v>1</v>
      </c>
      <c r="AZ593">
        <f>VLOOKUP('Ответы на форму (1)'!BA593,СемейныйОпыт,2,FALSE)</f>
        <v>1</v>
      </c>
      <c r="BA593">
        <f>'Ответы на форму (1)'!BB593</f>
        <v>1</v>
      </c>
      <c r="BB593">
        <f>IF('Ответы на форму (1)'!BC593="",0,VLOOKUP('Ответы на форму (1)'!BC593,УровниЗнакомства,2,FALSE))</f>
        <v>4</v>
      </c>
      <c r="BC593">
        <f>IF('Ответы на форму (1)'!BD593="",0,VLOOKUP('Ответы на форму (1)'!BD593,УровниЗнакомства,2,FALSE))</f>
        <v>4</v>
      </c>
      <c r="BD593">
        <f>IF('Ответы на форму (1)'!BE593="",0,VLOOKUP('Ответы на форму (1)'!BE593,УровниЗнакомства,2,FALSE))</f>
        <v>4</v>
      </c>
      <c r="BE593">
        <f>IF('Ответы на форму (1)'!BF593="",0,VLOOKUP('Ответы на форму (1)'!BF593,УровниЗнакомства,2,FALSE))</f>
        <v>5</v>
      </c>
      <c r="BF593">
        <f>IF('Ответы на форму (1)'!BG593="",0,VLOOKUP('Ответы на форму (1)'!BG593,УровниЗнакомства,2,FALSE))</f>
        <v>4</v>
      </c>
      <c r="BG593">
        <f>IF('Ответы на форму (1)'!BH593="",0,VLOOKUP('Ответы на форму (1)'!BH593,УровниЗнакомства,2,FALSE))</f>
        <v>0</v>
      </c>
      <c r="BH593">
        <f t="shared" si="71"/>
        <v>21</v>
      </c>
      <c r="BI593">
        <f>VLOOKUP('Ответы на форму (1)'!BI593,ТараканоБалл,2,FALSE)</f>
        <v>4</v>
      </c>
      <c r="BJ593">
        <f>VLOOKUP('Ответы на форму (1)'!BJ593,ТараканоБалл,2,FALSE)</f>
        <v>1</v>
      </c>
      <c r="BK593">
        <f>VLOOKUP('Ответы на форму (1)'!BK593,ТараканоБалл,2,FALSE)</f>
        <v>3</v>
      </c>
      <c r="BL593">
        <f>VLOOKUP('Ответы на форму (1)'!BL593,ТараканоБалл,2,FALSE)</f>
        <v>2</v>
      </c>
      <c r="BM593">
        <f t="shared" si="68"/>
        <v>10</v>
      </c>
      <c r="BN593">
        <f t="shared" si="69"/>
        <v>0</v>
      </c>
      <c r="BO593">
        <f>VLOOKUP('Ответы на форму (1)'!BM593,ОбъемИнфы,2,FALSE)</f>
        <v>3</v>
      </c>
      <c r="BP593">
        <f>VLOOKUP('Ответы на форму (1)'!BN593,ОбъемИнфы,2,FALSE)</f>
        <v>3</v>
      </c>
      <c r="BQ593">
        <f>VLOOKUP('Ответы на форму (1)'!BO593,ОбъемИнфы,2,FALSE)</f>
        <v>3</v>
      </c>
      <c r="BR593">
        <f>VLOOKUP('Ответы на форму (1)'!BP593,ОбъемИнфы,2,FALSE)</f>
        <v>3</v>
      </c>
      <c r="BS593">
        <f>VLOOKUP('Ответы на форму (1)'!BQ593,ОбъемИнфы,2,FALSE)</f>
        <v>2</v>
      </c>
      <c r="BT593">
        <f>VLOOKUP('Ответы на форму (1)'!BR593,ОбъемИнфы,2,FALSE)</f>
        <v>2</v>
      </c>
      <c r="BU593">
        <f>VLOOKUP('Ответы на форму (1)'!BS593,ОбъемИнфы,2,FALSE)</f>
        <v>2</v>
      </c>
      <c r="BV593">
        <f>VLOOKUP('Ответы на форму (1)'!BT593,ОбъемИнфы,2,FALSE)</f>
        <v>1</v>
      </c>
      <c r="BW593" t="str">
        <f>IF('Ответы на форму (1)'!BU593&gt;2,"много",'Ответы на форму (1)'!BU593)</f>
        <v>много</v>
      </c>
      <c r="BX593">
        <f>VLOOKUP('Ответы на форму (1)'!BV593,Блыки,2,FALSE)</f>
        <v>0</v>
      </c>
      <c r="BY593">
        <f>IF('Ответы на форму (1)'!BY593="","",'Ответы на форму (1)'!BY593)</f>
        <v>6</v>
      </c>
      <c r="BZ593" t="str">
        <f t="shared" si="65"/>
        <v>Да</v>
      </c>
    </row>
    <row r="594" spans="1:78" x14ac:dyDescent="0.35">
      <c r="A594">
        <f>IF('Ответы на форму (1)'!B594="М",1,0)</f>
        <v>1</v>
      </c>
      <c r="B594">
        <f>'Ответы на форму (1)'!C594</f>
        <v>33</v>
      </c>
      <c r="C594">
        <f>VLOOKUP('Ответы на форму (1)'!G594,Успевание,2,FALSE)</f>
        <v>3</v>
      </c>
      <c r="D594">
        <f>VLOOKUP('Ответы на форму (1)'!H594,Успевание,2,FALSE)</f>
        <v>3</v>
      </c>
      <c r="E594">
        <f t="shared" si="66"/>
        <v>0</v>
      </c>
      <c r="F594">
        <f>VLOOKUP('Ответы на форму (1)'!I594,ШкалаРомека,2,FALSE)</f>
        <v>4</v>
      </c>
      <c r="G594">
        <f>VLOOKUP('Ответы на форму (1)'!J594,ШкалаРомека,2,FALSE)</f>
        <v>4</v>
      </c>
      <c r="H594">
        <f>VLOOKUP('Ответы на форму (1)'!K594,ШкалаРомека,2,FALSE)</f>
        <v>3</v>
      </c>
      <c r="I594">
        <f>VLOOKUP('Ответы на форму (1)'!L594,ШкалаРомека,2,FALSE)</f>
        <v>2</v>
      </c>
      <c r="J594">
        <f>VLOOKUP('Ответы на форму (1)'!M594,ШкалаРомека,2,FALSE)</f>
        <v>3</v>
      </c>
      <c r="K594">
        <f>VLOOKUP('Ответы на форму (1)'!N594,ШкалаРомека,2,FALSE)</f>
        <v>4</v>
      </c>
      <c r="L594">
        <f>VLOOKUP('Ответы на форму (1)'!O594,ШкалаРомека,2,FALSE)</f>
        <v>3</v>
      </c>
      <c r="M594">
        <f>VLOOKUP('Ответы на форму (1)'!P594,ШкалаРомека,2,FALSE)</f>
        <v>3</v>
      </c>
      <c r="N594">
        <f>VLOOKUP('Ответы на форму (1)'!Q594,ШкалаРомека,2,FALSE)</f>
        <v>3</v>
      </c>
      <c r="O594">
        <f>VLOOKUP('Ответы на форму (1)'!R594,ШкалаРомека,2,FALSE)</f>
        <v>3</v>
      </c>
      <c r="P594">
        <f t="shared" si="70"/>
        <v>32</v>
      </c>
      <c r="Q594">
        <f>VLOOKUP('Ответы на форму (1)'!S594,ЧастотаПрактик,2,FALSE)</f>
        <v>1</v>
      </c>
      <c r="R594">
        <f>VLOOKUP('Ответы на форму (1)'!T594,ЧастотаПрактик,2,FALSE)</f>
        <v>2</v>
      </c>
      <c r="S594">
        <f>VLOOKUP('Ответы на форму (1)'!U594,ЧастотаПрактик,2,FALSE)</f>
        <v>2</v>
      </c>
      <c r="T594">
        <f>VLOOKUP('Ответы на форму (1)'!V594,ЧастотаПрактик,2,FALSE)</f>
        <v>2</v>
      </c>
      <c r="U594">
        <f>VLOOKUP('Ответы на форму (1)'!W594,ЧастотаПрактик,2,FALSE)</f>
        <v>3</v>
      </c>
      <c r="V594">
        <f>VLOOKUP('Ответы на форму (1)'!X594,ЧастотаПрактик,2,FALSE)</f>
        <v>3</v>
      </c>
      <c r="W594">
        <f>VLOOKUP('Ответы на форму (1)'!Y594,ЧастотаПрактик,2,FALSE)</f>
        <v>3</v>
      </c>
      <c r="X594">
        <f>VLOOKUP('Ответы на форму (1)'!Z594,ЧастотаПрактик,2,FALSE)</f>
        <v>1</v>
      </c>
      <c r="Y594">
        <f>VLOOKUP('Ответы на форму (1)'!AA594,ЧастотаПрактик,2,FALSE)</f>
        <v>3</v>
      </c>
      <c r="Z594">
        <f>VLOOKUP('Ответы на форму (1)'!AB594,ЧастотаПрактик,2,FALSE)</f>
        <v>3</v>
      </c>
      <c r="AA594">
        <f>VLOOKUP('Ответы на форму (1)'!AC594,ЧастотаПрактик,2,FALSE)</f>
        <v>4</v>
      </c>
      <c r="AB594">
        <f>VLOOKUP('Ответы на форму (1)'!AD594,ЧастотаПрактик,2,FALSE)</f>
        <v>3</v>
      </c>
      <c r="AC594">
        <f>VLOOKUP('Ответы на форму (1)'!AE594,ЧастотаПрактик,2,FALSE)</f>
        <v>2</v>
      </c>
      <c r="AD594">
        <f>VLOOKUP('Ответы на форму (1)'!AF594,ЧастотаПрактик,2,FALSE)</f>
        <v>4</v>
      </c>
      <c r="AE594">
        <f>VLOOKUP('Ответы на форму (1)'!AG594,ДаПочтиНет,2,FALSE)</f>
        <v>1</v>
      </c>
      <c r="AF594">
        <f>VLOOKUP('Ответы на форму (1)'!AH594,ДаПочтиНет,2,FALSE)</f>
        <v>2</v>
      </c>
      <c r="AG594">
        <f>VLOOKUP('Ответы на форму (1)'!AI594,ДаПочтиНет,2,FALSE)</f>
        <v>2</v>
      </c>
      <c r="AH594">
        <f>VLOOKUP('Ответы на форму (1)'!AJ594,ДаПочтиНет,2,FALSE)</f>
        <v>0</v>
      </c>
      <c r="AI594">
        <f>VLOOKUP('Ответы на форму (1)'!AK594,ДаПочтиНет,2,FALSE)</f>
        <v>2</v>
      </c>
      <c r="AJ594">
        <f>VLOOKUP('Ответы на форму (1)'!AL594,ДаПочтиНет,2,FALSE)</f>
        <v>0</v>
      </c>
      <c r="AK594">
        <f>VLOOKUP('Ответы на форму (1)'!AM594,ДаПочтиНет,2,FALSE)</f>
        <v>0</v>
      </c>
      <c r="AL594">
        <f>VLOOKUP('Ответы на форму (1)'!AN594,ДаПочтиНет,2,FALSE)</f>
        <v>0</v>
      </c>
      <c r="AM594">
        <f>VLOOKUP('Ответы на форму (1)'!AO594,ДаПочтиНет,2,FALSE)</f>
        <v>0</v>
      </c>
      <c r="AN594">
        <f t="shared" si="67"/>
        <v>40</v>
      </c>
      <c r="AO594">
        <f>VLOOKUP('Ответы на форму (1)'!AP594,ДаПочтиНет,2,FALSE)</f>
        <v>0</v>
      </c>
      <c r="AP594">
        <f>VLOOKUP('Ответы на форму (1)'!AQ594,ОбразЖизни,2,FALSE)</f>
        <v>3</v>
      </c>
      <c r="AQ594">
        <f>VLOOKUP('Ответы на форму (1)'!AR594,ОбразЖизни,2,FALSE)</f>
        <v>4</v>
      </c>
      <c r="AR594">
        <f>VLOOKUP('Ответы на форму (1)'!AS594,ОбразЖизни,2,FALSE)</f>
        <v>1</v>
      </c>
      <c r="AS594">
        <f>VLOOKUP('Ответы на форму (1)'!AT594,ОбразЖизни,2,FALSE)</f>
        <v>1</v>
      </c>
      <c r="AT594">
        <f>VLOOKUP('Ответы на форму (1)'!AU594,ОбразЖизни,2,FALSE)</f>
        <v>1</v>
      </c>
      <c r="AU594">
        <f>VLOOKUP('Ответы на форму (1)'!AV594,ОбразЖизни,2,FALSE)</f>
        <v>1</v>
      </c>
      <c r="AV594">
        <f>'Ответы на форму (1)'!AW594</f>
        <v>5</v>
      </c>
      <c r="AW594">
        <f>IF('Ответы на форму (1)'!AX594="",0,1)</f>
        <v>0</v>
      </c>
      <c r="AX594">
        <f>VLOOKUP('Ответы на форму (1)'!AY594,Курение,2,FALSE)</f>
        <v>1</v>
      </c>
      <c r="AY594">
        <f>VLOOKUP('Ответы на форму (1)'!AZ594,Алкоголь,2,FALSE)</f>
        <v>1</v>
      </c>
      <c r="AZ594">
        <f>VLOOKUP('Ответы на форму (1)'!BA594,СемейныйОпыт,2,FALSE)</f>
        <v>1</v>
      </c>
      <c r="BA594">
        <f>'Ответы на форму (1)'!BB594</f>
        <v>1</v>
      </c>
      <c r="BB594">
        <f>IF('Ответы на форму (1)'!BC594="",0,VLOOKUP('Ответы на форму (1)'!BC594,УровниЗнакомства,2,FALSE))</f>
        <v>1</v>
      </c>
      <c r="BC594">
        <f>IF('Ответы на форму (1)'!BD594="",0,VLOOKUP('Ответы на форму (1)'!BD594,УровниЗнакомства,2,FALSE))</f>
        <v>1</v>
      </c>
      <c r="BD594">
        <f>IF('Ответы на форму (1)'!BE594="",0,VLOOKUP('Ответы на форму (1)'!BE594,УровниЗнакомства,2,FALSE))</f>
        <v>4</v>
      </c>
      <c r="BE594">
        <f>IF('Ответы на форму (1)'!BF594="",0,VLOOKUP('Ответы на форму (1)'!BF594,УровниЗнакомства,2,FALSE))</f>
        <v>5</v>
      </c>
      <c r="BF594">
        <f>IF('Ответы на форму (1)'!BG594="",0,VLOOKUP('Ответы на форму (1)'!BG594,УровниЗнакомства,2,FALSE))</f>
        <v>4</v>
      </c>
      <c r="BG594">
        <f>IF('Ответы на форму (1)'!BH594="",0,VLOOKUP('Ответы на форму (1)'!BH594,УровниЗнакомства,2,FALSE))</f>
        <v>0</v>
      </c>
      <c r="BH594">
        <f t="shared" si="71"/>
        <v>15</v>
      </c>
      <c r="BI594">
        <f>VLOOKUP('Ответы на форму (1)'!BI594,ТараканоБалл,2,FALSE)</f>
        <v>3</v>
      </c>
      <c r="BJ594">
        <f>VLOOKUP('Ответы на форму (1)'!BJ594,ТараканоБалл,2,FALSE)</f>
        <v>3</v>
      </c>
      <c r="BK594">
        <f>VLOOKUP('Ответы на форму (1)'!BK594,ТараканоБалл,2,FALSE)</f>
        <v>4</v>
      </c>
      <c r="BL594">
        <f>VLOOKUP('Ответы на форму (1)'!BL594,ТараканоБалл,2,FALSE)</f>
        <v>5</v>
      </c>
      <c r="BM594">
        <f t="shared" si="68"/>
        <v>15</v>
      </c>
      <c r="BN594">
        <f t="shared" si="69"/>
        <v>2</v>
      </c>
      <c r="BO594">
        <f>VLOOKUP('Ответы на форму (1)'!BM594,ОбъемИнфы,2,FALSE)</f>
        <v>1</v>
      </c>
      <c r="BP594">
        <f>VLOOKUP('Ответы на форму (1)'!BN594,ОбъемИнфы,2,FALSE)</f>
        <v>2</v>
      </c>
      <c r="BQ594">
        <f>VLOOKUP('Ответы на форму (1)'!BO594,ОбъемИнфы,2,FALSE)</f>
        <v>3</v>
      </c>
      <c r="BR594">
        <f>VLOOKUP('Ответы на форму (1)'!BP594,ОбъемИнфы,2,FALSE)</f>
        <v>4</v>
      </c>
      <c r="BS594">
        <f>VLOOKUP('Ответы на форму (1)'!BQ594,ОбъемИнфы,2,FALSE)</f>
        <v>3</v>
      </c>
      <c r="BT594">
        <f>VLOOKUP('Ответы на форму (1)'!BR594,ОбъемИнфы,2,FALSE)</f>
        <v>2</v>
      </c>
      <c r="BU594">
        <f>VLOOKUP('Ответы на форму (1)'!BS594,ОбъемИнфы,2,FALSE)</f>
        <v>1</v>
      </c>
      <c r="BV594">
        <f>VLOOKUP('Ответы на форму (1)'!BT594,ОбъемИнфы,2,FALSE)</f>
        <v>0</v>
      </c>
      <c r="BW594">
        <f>IF('Ответы на форму (1)'!BU594&gt;2,"много",'Ответы на форму (1)'!BU594)</f>
        <v>1</v>
      </c>
      <c r="BX594">
        <f>VLOOKUP('Ответы на форму (1)'!BV594,Блыки,2,FALSE)</f>
        <v>0</v>
      </c>
      <c r="BY594">
        <f>IF('Ответы на форму (1)'!BY594="","",'Ответы на форму (1)'!BY594)</f>
        <v>7</v>
      </c>
      <c r="BZ594" t="str">
        <f t="shared" si="65"/>
        <v>Да</v>
      </c>
    </row>
    <row r="595" spans="1:78" x14ac:dyDescent="0.35">
      <c r="A595">
        <f>IF('Ответы на форму (1)'!B595="М",1,0)</f>
        <v>1</v>
      </c>
      <c r="B595">
        <f>'Ответы на форму (1)'!C595</f>
        <v>40</v>
      </c>
      <c r="C595">
        <f>VLOOKUP('Ответы на форму (1)'!G595,Успевание,2,FALSE)</f>
        <v>2</v>
      </c>
      <c r="D595">
        <f>VLOOKUP('Ответы на форму (1)'!H595,Успевание,2,FALSE)</f>
        <v>2</v>
      </c>
      <c r="E595">
        <f t="shared" si="66"/>
        <v>0</v>
      </c>
      <c r="F595">
        <f>VLOOKUP('Ответы на форму (1)'!I595,ШкалаРомека,2,FALSE)</f>
        <v>4</v>
      </c>
      <c r="G595">
        <f>VLOOKUP('Ответы на форму (1)'!J595,ШкалаРомека,2,FALSE)</f>
        <v>3</v>
      </c>
      <c r="H595">
        <f>VLOOKUP('Ответы на форму (1)'!K595,ШкалаРомека,2,FALSE)</f>
        <v>3</v>
      </c>
      <c r="I595">
        <f>VLOOKUP('Ответы на форму (1)'!L595,ШкалаРомека,2,FALSE)</f>
        <v>3</v>
      </c>
      <c r="J595">
        <f>VLOOKUP('Ответы на форму (1)'!M595,ШкалаРомека,2,FALSE)</f>
        <v>2</v>
      </c>
      <c r="K595">
        <f>VLOOKUP('Ответы на форму (1)'!N595,ШкалаРомека,2,FALSE)</f>
        <v>4</v>
      </c>
      <c r="L595">
        <f>VLOOKUP('Ответы на форму (1)'!O595,ШкалаРомека,2,FALSE)</f>
        <v>3</v>
      </c>
      <c r="M595">
        <f>VLOOKUP('Ответы на форму (1)'!P595,ШкалаРомека,2,FALSE)</f>
        <v>3</v>
      </c>
      <c r="N595">
        <f>VLOOKUP('Ответы на форму (1)'!Q595,ШкалаРомека,2,FALSE)</f>
        <v>4</v>
      </c>
      <c r="O595">
        <f>VLOOKUP('Ответы на форму (1)'!R595,ШкалаРомека,2,FALSE)</f>
        <v>3</v>
      </c>
      <c r="P595">
        <f t="shared" si="70"/>
        <v>32</v>
      </c>
      <c r="Q595">
        <f>VLOOKUP('Ответы на форму (1)'!S595,ЧастотаПрактик,2,FALSE)</f>
        <v>2</v>
      </c>
      <c r="R595">
        <f>VLOOKUP('Ответы на форму (1)'!T595,ЧастотаПрактик,2,FALSE)</f>
        <v>3</v>
      </c>
      <c r="S595">
        <f>VLOOKUP('Ответы на форму (1)'!U595,ЧастотаПрактик,2,FALSE)</f>
        <v>4</v>
      </c>
      <c r="T595">
        <f>VLOOKUP('Ответы на форму (1)'!V595,ЧастотаПрактик,2,FALSE)</f>
        <v>3</v>
      </c>
      <c r="U595">
        <f>VLOOKUP('Ответы на форму (1)'!W595,ЧастотаПрактик,2,FALSE)</f>
        <v>2</v>
      </c>
      <c r="V595">
        <f>VLOOKUP('Ответы на форму (1)'!X595,ЧастотаПрактик,2,FALSE)</f>
        <v>0</v>
      </c>
      <c r="W595">
        <f>VLOOKUP('Ответы на форму (1)'!Y595,ЧастотаПрактик,2,FALSE)</f>
        <v>3</v>
      </c>
      <c r="X595">
        <f>VLOOKUP('Ответы на форму (1)'!Z595,ЧастотаПрактик,2,FALSE)</f>
        <v>2</v>
      </c>
      <c r="Y595">
        <f>VLOOKUP('Ответы на форму (1)'!AA595,ЧастотаПрактик,2,FALSE)</f>
        <v>2</v>
      </c>
      <c r="Z595">
        <f>VLOOKUP('Ответы на форму (1)'!AB595,ЧастотаПрактик,2,FALSE)</f>
        <v>2</v>
      </c>
      <c r="AA595">
        <f>VLOOKUP('Ответы на форму (1)'!AC595,ЧастотаПрактик,2,FALSE)</f>
        <v>0</v>
      </c>
      <c r="AB595">
        <f>VLOOKUP('Ответы на форму (1)'!AD595,ЧастотаПрактик,2,FALSE)</f>
        <v>1</v>
      </c>
      <c r="AC595">
        <f>VLOOKUP('Ответы на форму (1)'!AE595,ЧастотаПрактик,2,FALSE)</f>
        <v>1</v>
      </c>
      <c r="AD595">
        <f>VLOOKUP('Ответы на форму (1)'!AF595,ЧастотаПрактик,2,FALSE)</f>
        <v>3</v>
      </c>
      <c r="AE595">
        <f>VLOOKUP('Ответы на форму (1)'!AG595,ДаПочтиНет,2,FALSE)</f>
        <v>0</v>
      </c>
      <c r="AF595">
        <f>VLOOKUP('Ответы на форму (1)'!AH595,ДаПочтиНет,2,FALSE)</f>
        <v>1</v>
      </c>
      <c r="AG595">
        <f>VLOOKUP('Ответы на форму (1)'!AI595,ДаПочтиНет,2,FALSE)</f>
        <v>1</v>
      </c>
      <c r="AH595">
        <f>VLOOKUP('Ответы на форму (1)'!AJ595,ДаПочтиНет,2,FALSE)</f>
        <v>0</v>
      </c>
      <c r="AI595">
        <f>VLOOKUP('Ответы на форму (1)'!AK595,ДаПочтиНет,2,FALSE)</f>
        <v>2</v>
      </c>
      <c r="AJ595">
        <f>VLOOKUP('Ответы на форму (1)'!AL595,ДаПочтиНет,2,FALSE)</f>
        <v>0</v>
      </c>
      <c r="AK595">
        <f>VLOOKUP('Ответы на форму (1)'!AM595,ДаПочтиНет,2,FALSE)</f>
        <v>2</v>
      </c>
      <c r="AL595">
        <f>VLOOKUP('Ответы на форму (1)'!AN595,ДаПочтиНет,2,FALSE)</f>
        <v>2</v>
      </c>
      <c r="AM595">
        <f>VLOOKUP('Ответы на форму (1)'!AO595,ДаПочтиНет,2,FALSE)</f>
        <v>0</v>
      </c>
      <c r="AN595">
        <f t="shared" si="67"/>
        <v>34</v>
      </c>
      <c r="AO595">
        <f>VLOOKUP('Ответы на форму (1)'!AP595,ДаПочтиНет,2,FALSE)</f>
        <v>2</v>
      </c>
      <c r="AP595">
        <f>VLOOKUP('Ответы на форму (1)'!AQ595,ОбразЖизни,2,FALSE)</f>
        <v>3</v>
      </c>
      <c r="AQ595">
        <f>VLOOKUP('Ответы на форму (1)'!AR595,ОбразЖизни,2,FALSE)</f>
        <v>1</v>
      </c>
      <c r="AR595">
        <f>VLOOKUP('Ответы на форму (1)'!AS595,ОбразЖизни,2,FALSE)</f>
        <v>0</v>
      </c>
      <c r="AS595">
        <f>VLOOKUP('Ответы на форму (1)'!AT595,ОбразЖизни,2,FALSE)</f>
        <v>1</v>
      </c>
      <c r="AT595">
        <f>VLOOKUP('Ответы на форму (1)'!AU595,ОбразЖизни,2,FALSE)</f>
        <v>0</v>
      </c>
      <c r="AU595">
        <f>VLOOKUP('Ответы на форму (1)'!AV595,ОбразЖизни,2,FALSE)</f>
        <v>2</v>
      </c>
      <c r="AV595">
        <f>'Ответы на форму (1)'!AW595</f>
        <v>6</v>
      </c>
      <c r="AW595">
        <f>IF('Ответы на форму (1)'!AX595="",0,1)</f>
        <v>1</v>
      </c>
      <c r="AX595">
        <f>VLOOKUP('Ответы на форму (1)'!AY595,Курение,2,FALSE)</f>
        <v>1</v>
      </c>
      <c r="AY595">
        <f>VLOOKUP('Ответы на форму (1)'!AZ595,Алкоголь,2,FALSE)</f>
        <v>2</v>
      </c>
      <c r="AZ595">
        <f>VLOOKUP('Ответы на форму (1)'!BA595,СемейныйОпыт,2,FALSE)</f>
        <v>3</v>
      </c>
      <c r="BA595">
        <f>'Ответы на форму (1)'!BB595</f>
        <v>1</v>
      </c>
      <c r="BB595">
        <f>IF('Ответы на форму (1)'!BC595="",0,VLOOKUP('Ответы на форму (1)'!BC595,УровниЗнакомства,2,FALSE))</f>
        <v>2</v>
      </c>
      <c r="BC595">
        <f>IF('Ответы на форму (1)'!BD595="",0,VLOOKUP('Ответы на форму (1)'!BD595,УровниЗнакомства,2,FALSE))</f>
        <v>1</v>
      </c>
      <c r="BD595">
        <f>IF('Ответы на форму (1)'!BE595="",0,VLOOKUP('Ответы на форму (1)'!BE595,УровниЗнакомства,2,FALSE))</f>
        <v>3</v>
      </c>
      <c r="BE595">
        <f>IF('Ответы на форму (1)'!BF595="",0,VLOOKUP('Ответы на форму (1)'!BF595,УровниЗнакомства,2,FALSE))</f>
        <v>4</v>
      </c>
      <c r="BF595">
        <f>IF('Ответы на форму (1)'!BG595="",0,VLOOKUP('Ответы на форму (1)'!BG595,УровниЗнакомства,2,FALSE))</f>
        <v>3</v>
      </c>
      <c r="BG595">
        <f>IF('Ответы на форму (1)'!BH595="",0,VLOOKUP('Ответы на форму (1)'!BH595,УровниЗнакомства,2,FALSE))</f>
        <v>0</v>
      </c>
      <c r="BH595">
        <f t="shared" si="71"/>
        <v>13</v>
      </c>
      <c r="BI595">
        <f>VLOOKUP('Ответы на форму (1)'!BI595,ТараканоБалл,2,FALSE)</f>
        <v>4</v>
      </c>
      <c r="BJ595">
        <f>VLOOKUP('Ответы на форму (1)'!BJ595,ТараканоБалл,2,FALSE)</f>
        <v>2</v>
      </c>
      <c r="BK595">
        <f>VLOOKUP('Ответы на форму (1)'!BK595,ТараканоБалл,2,FALSE)</f>
        <v>4</v>
      </c>
      <c r="BL595">
        <f>VLOOKUP('Ответы на форму (1)'!BL595,ТараканоБалл,2,FALSE)</f>
        <v>5</v>
      </c>
      <c r="BM595">
        <f t="shared" si="68"/>
        <v>15</v>
      </c>
      <c r="BN595">
        <f t="shared" si="69"/>
        <v>2</v>
      </c>
      <c r="BO595">
        <f>VLOOKUP('Ответы на форму (1)'!BM595,ОбъемИнфы,2,FALSE)</f>
        <v>2</v>
      </c>
      <c r="BP595">
        <f>VLOOKUP('Ответы на форму (1)'!BN595,ОбъемИнфы,2,FALSE)</f>
        <v>2</v>
      </c>
      <c r="BQ595">
        <f>VLOOKUP('Ответы на форму (1)'!BO595,ОбъемИнфы,2,FALSE)</f>
        <v>1</v>
      </c>
      <c r="BR595">
        <f>VLOOKUP('Ответы на форму (1)'!BP595,ОбъемИнфы,2,FALSE)</f>
        <v>3</v>
      </c>
      <c r="BS595">
        <f>VLOOKUP('Ответы на форму (1)'!BQ595,ОбъемИнфы,2,FALSE)</f>
        <v>3</v>
      </c>
      <c r="BT595">
        <f>VLOOKUP('Ответы на форму (1)'!BR595,ОбъемИнфы,2,FALSE)</f>
        <v>3</v>
      </c>
      <c r="BU595">
        <f>VLOOKUP('Ответы на форму (1)'!BS595,ОбъемИнфы,2,FALSE)</f>
        <v>1</v>
      </c>
      <c r="BV595">
        <f>VLOOKUP('Ответы на форму (1)'!BT595,ОбъемИнфы,2,FALSE)</f>
        <v>1</v>
      </c>
      <c r="BW595">
        <f>IF('Ответы на форму (1)'!BU595&gt;2,"много",'Ответы на форму (1)'!BU595)</f>
        <v>1</v>
      </c>
      <c r="BX595">
        <f>VLOOKUP('Ответы на форму (1)'!BV595,Блыки,2,FALSE)</f>
        <v>0</v>
      </c>
      <c r="BY595">
        <f>IF('Ответы на форму (1)'!BY595="","",'Ответы на форму (1)'!BY595)</f>
        <v>6</v>
      </c>
      <c r="BZ595" t="str">
        <f t="shared" si="65"/>
        <v>Да</v>
      </c>
    </row>
    <row r="596" spans="1:78" x14ac:dyDescent="0.35">
      <c r="A596">
        <f>IF('Ответы на форму (1)'!B596="М",1,0)</f>
        <v>1</v>
      </c>
      <c r="B596">
        <f>'Ответы на форму (1)'!C596</f>
        <v>39</v>
      </c>
      <c r="C596">
        <f>VLOOKUP('Ответы на форму (1)'!G596,Успевание,2,FALSE)</f>
        <v>3</v>
      </c>
      <c r="D596">
        <f>VLOOKUP('Ответы на форму (1)'!H596,Успевание,2,FALSE)</f>
        <v>4</v>
      </c>
      <c r="E596">
        <f t="shared" si="66"/>
        <v>-1</v>
      </c>
      <c r="F596">
        <f>VLOOKUP('Ответы на форму (1)'!I596,ШкалаРомека,2,FALSE)</f>
        <v>3</v>
      </c>
      <c r="G596">
        <f>VLOOKUP('Ответы на форму (1)'!J596,ШкалаРомека,2,FALSE)</f>
        <v>3</v>
      </c>
      <c r="H596">
        <f>VLOOKUP('Ответы на форму (1)'!K596,ШкалаРомека,2,FALSE)</f>
        <v>3</v>
      </c>
      <c r="I596">
        <f>VLOOKUP('Ответы на форму (1)'!L596,ШкалаРомека,2,FALSE)</f>
        <v>3</v>
      </c>
      <c r="J596">
        <f>VLOOKUP('Ответы на форму (1)'!M596,ШкалаРомека,2,FALSE)</f>
        <v>3</v>
      </c>
      <c r="K596">
        <f>VLOOKUP('Ответы на форму (1)'!N596,ШкалаРомека,2,FALSE)</f>
        <v>4</v>
      </c>
      <c r="L596">
        <f>VLOOKUP('Ответы на форму (1)'!O596,ШкалаРомека,2,FALSE)</f>
        <v>4</v>
      </c>
      <c r="M596">
        <f>VLOOKUP('Ответы на форму (1)'!P596,ШкалаРомека,2,FALSE)</f>
        <v>2</v>
      </c>
      <c r="N596">
        <f>VLOOKUP('Ответы на форму (1)'!Q596,ШкалаРомека,2,FALSE)</f>
        <v>3</v>
      </c>
      <c r="O596">
        <f>VLOOKUP('Ответы на форму (1)'!R596,ШкалаРомека,2,FALSE)</f>
        <v>4</v>
      </c>
      <c r="P596">
        <f t="shared" si="70"/>
        <v>32</v>
      </c>
      <c r="Q596">
        <f>VLOOKUP('Ответы на форму (1)'!S596,ЧастотаПрактик,2,FALSE)</f>
        <v>3</v>
      </c>
      <c r="R596">
        <f>VLOOKUP('Ответы на форму (1)'!T596,ЧастотаПрактик,2,FALSE)</f>
        <v>3</v>
      </c>
      <c r="S596">
        <f>VLOOKUP('Ответы на форму (1)'!U596,ЧастотаПрактик,2,FALSE)</f>
        <v>3</v>
      </c>
      <c r="T596">
        <f>VLOOKUP('Ответы на форму (1)'!V596,ЧастотаПрактик,2,FALSE)</f>
        <v>4</v>
      </c>
      <c r="U596">
        <f>VLOOKUP('Ответы на форму (1)'!W596,ЧастотаПрактик,2,FALSE)</f>
        <v>2</v>
      </c>
      <c r="V596">
        <f>VLOOKUP('Ответы на форму (1)'!X596,ЧастотаПрактик,2,FALSE)</f>
        <v>2</v>
      </c>
      <c r="W596">
        <f>VLOOKUP('Ответы на форму (1)'!Y596,ЧастотаПрактик,2,FALSE)</f>
        <v>3</v>
      </c>
      <c r="X596">
        <f>VLOOKUP('Ответы на форму (1)'!Z596,ЧастотаПрактик,2,FALSE)</f>
        <v>3</v>
      </c>
      <c r="Y596">
        <f>VLOOKUP('Ответы на форму (1)'!AA596,ЧастотаПрактик,2,FALSE)</f>
        <v>2</v>
      </c>
      <c r="Z596">
        <f>VLOOKUP('Ответы на форму (1)'!AB596,ЧастотаПрактик,2,FALSE)</f>
        <v>4</v>
      </c>
      <c r="AA596">
        <f>VLOOKUP('Ответы на форму (1)'!AC596,ЧастотаПрактик,2,FALSE)</f>
        <v>4</v>
      </c>
      <c r="AB596">
        <f>VLOOKUP('Ответы на форму (1)'!AD596,ЧастотаПрактик,2,FALSE)</f>
        <v>2</v>
      </c>
      <c r="AC596">
        <f>VLOOKUP('Ответы на форму (1)'!AE596,ЧастотаПрактик,2,FALSE)</f>
        <v>3</v>
      </c>
      <c r="AD596">
        <f>VLOOKUP('Ответы на форму (1)'!AF596,ЧастотаПрактик,2,FALSE)</f>
        <v>4</v>
      </c>
      <c r="AE596">
        <f>VLOOKUP('Ответы на форму (1)'!AG596,ДаПочтиНет,2,FALSE)</f>
        <v>0</v>
      </c>
      <c r="AF596">
        <f>VLOOKUP('Ответы на форму (1)'!AH596,ДаПочтиНет,2,FALSE)</f>
        <v>0</v>
      </c>
      <c r="AG596">
        <f>VLOOKUP('Ответы на форму (1)'!AI596,ДаПочтиНет,2,FALSE)</f>
        <v>2</v>
      </c>
      <c r="AH596">
        <f>VLOOKUP('Ответы на форму (1)'!AJ596,ДаПочтиНет,2,FALSE)</f>
        <v>0</v>
      </c>
      <c r="AI596">
        <f>VLOOKUP('Ответы на форму (1)'!AK596,ДаПочтиНет,2,FALSE)</f>
        <v>2</v>
      </c>
      <c r="AJ596">
        <f>VLOOKUP('Ответы на форму (1)'!AL596,ДаПочтиНет,2,FALSE)</f>
        <v>2</v>
      </c>
      <c r="AK596">
        <f>VLOOKUP('Ответы на форму (1)'!AM596,ДаПочтиНет,2,FALSE)</f>
        <v>0</v>
      </c>
      <c r="AL596">
        <f>VLOOKUP('Ответы на форму (1)'!AN596,ДаПочтиНет,2,FALSE)</f>
        <v>0</v>
      </c>
      <c r="AM596">
        <f>VLOOKUP('Ответы на форму (1)'!AO596,ДаПочтиНет,2,FALSE)</f>
        <v>0</v>
      </c>
      <c r="AN596">
        <f t="shared" si="67"/>
        <v>44</v>
      </c>
      <c r="AO596">
        <f>VLOOKUP('Ответы на форму (1)'!AP596,ДаПочтиНет,2,FALSE)</f>
        <v>0</v>
      </c>
      <c r="AP596">
        <f>VLOOKUP('Ответы на форму (1)'!AQ596,ОбразЖизни,2,FALSE)</f>
        <v>4</v>
      </c>
      <c r="AQ596">
        <f>VLOOKUP('Ответы на форму (1)'!AR596,ОбразЖизни,2,FALSE)</f>
        <v>3</v>
      </c>
      <c r="AR596">
        <f>VLOOKUP('Ответы на форму (1)'!AS596,ОбразЖизни,2,FALSE)</f>
        <v>4</v>
      </c>
      <c r="AS596">
        <f>VLOOKUP('Ответы на форму (1)'!AT596,ОбразЖизни,2,FALSE)</f>
        <v>2</v>
      </c>
      <c r="AT596">
        <f>VLOOKUP('Ответы на форму (1)'!AU596,ОбразЖизни,2,FALSE)</f>
        <v>3</v>
      </c>
      <c r="AU596">
        <f>VLOOKUP('Ответы на форму (1)'!AV596,ОбразЖизни,2,FALSE)</f>
        <v>1</v>
      </c>
      <c r="AV596">
        <f>'Ответы на форму (1)'!AW596</f>
        <v>6</v>
      </c>
      <c r="AW596">
        <f>IF('Ответы на форму (1)'!AX596="",0,1)</f>
        <v>1</v>
      </c>
      <c r="AX596">
        <f>VLOOKUP('Ответы на форму (1)'!AY596,Курение,2,FALSE)</f>
        <v>1</v>
      </c>
      <c r="AY596">
        <f>VLOOKUP('Ответы на форму (1)'!AZ596,Алкоголь,2,FALSE)</f>
        <v>1</v>
      </c>
      <c r="AZ596">
        <f>VLOOKUP('Ответы на форму (1)'!BA596,СемейныйОпыт,2,FALSE)</f>
        <v>1</v>
      </c>
      <c r="BA596">
        <f>'Ответы на форму (1)'!BB596</f>
        <v>2</v>
      </c>
      <c r="BB596">
        <f>IF('Ответы на форму (1)'!BC596="",0,VLOOKUP('Ответы на форму (1)'!BC596,УровниЗнакомства,2,FALSE))</f>
        <v>0</v>
      </c>
      <c r="BC596">
        <f>IF('Ответы на форму (1)'!BD596="",0,VLOOKUP('Ответы на форму (1)'!BD596,УровниЗнакомства,2,FALSE))</f>
        <v>0</v>
      </c>
      <c r="BD596">
        <f>IF('Ответы на форму (1)'!BE596="",0,VLOOKUP('Ответы на форму (1)'!BE596,УровниЗнакомства,2,FALSE))</f>
        <v>0</v>
      </c>
      <c r="BE596">
        <f>IF('Ответы на форму (1)'!BF596="",0,VLOOKUP('Ответы на форму (1)'!BF596,УровниЗнакомства,2,FALSE))</f>
        <v>4</v>
      </c>
      <c r="BF596">
        <f>IF('Ответы на форму (1)'!BG596="",0,VLOOKUP('Ответы на форму (1)'!BG596,УровниЗнакомства,2,FALSE))</f>
        <v>0</v>
      </c>
      <c r="BG596">
        <f>IF('Ответы на форму (1)'!BH596="",0,VLOOKUP('Ответы на форму (1)'!BH596,УровниЗнакомства,2,FALSE))</f>
        <v>0</v>
      </c>
      <c r="BH596">
        <f t="shared" si="71"/>
        <v>4</v>
      </c>
      <c r="BI596">
        <f>VLOOKUP('Ответы на форму (1)'!BI596,ТараканоБалл,2,FALSE)</f>
        <v>5</v>
      </c>
      <c r="BJ596">
        <f>VLOOKUP('Ответы на форму (1)'!BJ596,ТараканоБалл,2,FALSE)</f>
        <v>5</v>
      </c>
      <c r="BK596">
        <f>VLOOKUP('Ответы на форму (1)'!BK596,ТараканоБалл,2,FALSE)</f>
        <v>3</v>
      </c>
      <c r="BL596">
        <f>VLOOKUP('Ответы на форму (1)'!BL596,ТараканоБалл,2,FALSE)</f>
        <v>5</v>
      </c>
      <c r="BM596">
        <f t="shared" si="68"/>
        <v>18</v>
      </c>
      <c r="BN596">
        <f t="shared" si="69"/>
        <v>2</v>
      </c>
      <c r="BO596">
        <f>VLOOKUP('Ответы на форму (1)'!BM596,ОбъемИнфы,2,FALSE)</f>
        <v>1</v>
      </c>
      <c r="BP596">
        <f>VLOOKUP('Ответы на форму (1)'!BN596,ОбъемИнфы,2,FALSE)</f>
        <v>1</v>
      </c>
      <c r="BQ596">
        <f>VLOOKUP('Ответы на форму (1)'!BO596,ОбъемИнфы,2,FALSE)</f>
        <v>1</v>
      </c>
      <c r="BR596">
        <f>VLOOKUP('Ответы на форму (1)'!BP596,ОбъемИнфы,2,FALSE)</f>
        <v>1</v>
      </c>
      <c r="BS596">
        <f>VLOOKUP('Ответы на форму (1)'!BQ596,ОбъемИнфы,2,FALSE)</f>
        <v>1</v>
      </c>
      <c r="BT596">
        <f>VLOOKUP('Ответы на форму (1)'!BR596,ОбъемИнфы,2,FALSE)</f>
        <v>2</v>
      </c>
      <c r="BU596">
        <f>VLOOKUP('Ответы на форму (1)'!BS596,ОбъемИнфы,2,FALSE)</f>
        <v>1</v>
      </c>
      <c r="BV596">
        <f>VLOOKUP('Ответы на форму (1)'!BT596,ОбъемИнфы,2,FALSE)</f>
        <v>1</v>
      </c>
      <c r="BW596">
        <f>IF('Ответы на форму (1)'!BU596&gt;2,"много",'Ответы на форму (1)'!BU596)</f>
        <v>2</v>
      </c>
      <c r="BX596">
        <f>VLOOKUP('Ответы на форму (1)'!BV596,Блыки,2,FALSE)</f>
        <v>0</v>
      </c>
      <c r="BY596">
        <f>IF('Ответы на форму (1)'!BY596="","",'Ответы на форму (1)'!BY596)</f>
        <v>8</v>
      </c>
      <c r="BZ596" t="str">
        <f t="shared" si="65"/>
        <v>Да</v>
      </c>
    </row>
    <row r="597" spans="1:78" x14ac:dyDescent="0.35">
      <c r="A597">
        <f>IF('Ответы на форму (1)'!B597="М",1,0)</f>
        <v>1</v>
      </c>
      <c r="B597">
        <f>'Ответы на форму (1)'!C597</f>
        <v>36</v>
      </c>
      <c r="C597">
        <f>VLOOKUP('Ответы на форму (1)'!G597,Успевание,2,FALSE)</f>
        <v>3</v>
      </c>
      <c r="D597">
        <f>VLOOKUP('Ответы на форму (1)'!H597,Успевание,2,FALSE)</f>
        <v>2</v>
      </c>
      <c r="E597">
        <f t="shared" si="66"/>
        <v>1</v>
      </c>
      <c r="F597">
        <f>VLOOKUP('Ответы на форму (1)'!I597,ШкалаРомека,2,FALSE)</f>
        <v>4</v>
      </c>
      <c r="G597">
        <f>VLOOKUP('Ответы на форму (1)'!J597,ШкалаРомека,2,FALSE)</f>
        <v>3</v>
      </c>
      <c r="H597">
        <f>VLOOKUP('Ответы на форму (1)'!K597,ШкалаРомека,2,FALSE)</f>
        <v>2</v>
      </c>
      <c r="I597">
        <f>VLOOKUP('Ответы на форму (1)'!L597,ШкалаРомека,2,FALSE)</f>
        <v>3</v>
      </c>
      <c r="J597">
        <f>VLOOKUP('Ответы на форму (1)'!M597,ШкалаРомека,2,FALSE)</f>
        <v>3</v>
      </c>
      <c r="K597">
        <f>VLOOKUP('Ответы на форму (1)'!N597,ШкалаРомека,2,FALSE)</f>
        <v>4</v>
      </c>
      <c r="L597">
        <f>VLOOKUP('Ответы на форму (1)'!O597,ШкалаРомека,2,FALSE)</f>
        <v>3</v>
      </c>
      <c r="M597">
        <f>VLOOKUP('Ответы на форму (1)'!P597,ШкалаРомека,2,FALSE)</f>
        <v>3</v>
      </c>
      <c r="N597">
        <f>VLOOKUP('Ответы на форму (1)'!Q597,ШкалаРомека,2,FALSE)</f>
        <v>3</v>
      </c>
      <c r="O597">
        <f>VLOOKUP('Ответы на форму (1)'!R597,ШкалаРомека,2,FALSE)</f>
        <v>3</v>
      </c>
      <c r="P597">
        <f t="shared" si="70"/>
        <v>31</v>
      </c>
      <c r="Q597">
        <f>VLOOKUP('Ответы на форму (1)'!S597,ЧастотаПрактик,2,FALSE)</f>
        <v>1</v>
      </c>
      <c r="R597">
        <f>VLOOKUP('Ответы на форму (1)'!T597,ЧастотаПрактик,2,FALSE)</f>
        <v>3</v>
      </c>
      <c r="S597">
        <f>VLOOKUP('Ответы на форму (1)'!U597,ЧастотаПрактик,2,FALSE)</f>
        <v>1</v>
      </c>
      <c r="T597">
        <f>VLOOKUP('Ответы на форму (1)'!V597,ЧастотаПрактик,2,FALSE)</f>
        <v>3</v>
      </c>
      <c r="U597">
        <f>VLOOKUP('Ответы на форму (1)'!W597,ЧастотаПрактик,2,FALSE)</f>
        <v>0</v>
      </c>
      <c r="V597">
        <f>VLOOKUP('Ответы на форму (1)'!X597,ЧастотаПрактик,2,FALSE)</f>
        <v>3</v>
      </c>
      <c r="W597">
        <f>VLOOKUP('Ответы на форму (1)'!Y597,ЧастотаПрактик,2,FALSE)</f>
        <v>2</v>
      </c>
      <c r="X597">
        <f>VLOOKUP('Ответы на форму (1)'!Z597,ЧастотаПрактик,2,FALSE)</f>
        <v>0</v>
      </c>
      <c r="Y597">
        <f>VLOOKUP('Ответы на форму (1)'!AA597,ЧастотаПрактик,2,FALSE)</f>
        <v>1</v>
      </c>
      <c r="Z597">
        <f>VLOOKUP('Ответы на форму (1)'!AB597,ЧастотаПрактик,2,FALSE)</f>
        <v>3</v>
      </c>
      <c r="AA597">
        <f>VLOOKUP('Ответы на форму (1)'!AC597,ЧастотаПрактик,2,FALSE)</f>
        <v>3</v>
      </c>
      <c r="AB597">
        <f>VLOOKUP('Ответы на форму (1)'!AD597,ЧастотаПрактик,2,FALSE)</f>
        <v>2</v>
      </c>
      <c r="AC597">
        <f>VLOOKUP('Ответы на форму (1)'!AE597,ЧастотаПрактик,2,FALSE)</f>
        <v>2</v>
      </c>
      <c r="AD597">
        <f>VLOOKUP('Ответы на форму (1)'!AF597,ЧастотаПрактик,2,FALSE)</f>
        <v>1</v>
      </c>
      <c r="AE597">
        <f>VLOOKUP('Ответы на форму (1)'!AG597,ДаПочтиНет,2,FALSE)</f>
        <v>2</v>
      </c>
      <c r="AF597">
        <f>VLOOKUP('Ответы на форму (1)'!AH597,ДаПочтиНет,2,FALSE)</f>
        <v>2</v>
      </c>
      <c r="AG597">
        <f>VLOOKUP('Ответы на форму (1)'!AI597,ДаПочтиНет,2,FALSE)</f>
        <v>2</v>
      </c>
      <c r="AH597">
        <f>VLOOKUP('Ответы на форму (1)'!AJ597,ДаПочтиНет,2,FALSE)</f>
        <v>0</v>
      </c>
      <c r="AI597">
        <f>VLOOKUP('Ответы на форму (1)'!AK597,ДаПочтиНет,2,FALSE)</f>
        <v>1</v>
      </c>
      <c r="AJ597">
        <f>VLOOKUP('Ответы на форму (1)'!AL597,ДаПочтиНет,2,FALSE)</f>
        <v>0</v>
      </c>
      <c r="AK597">
        <f>VLOOKUP('Ответы на форму (1)'!AM597,ДаПочтиНет,2,FALSE)</f>
        <v>0</v>
      </c>
      <c r="AL597">
        <f>VLOOKUP('Ответы на форму (1)'!AN597,ДаПочтиНет,2,FALSE)</f>
        <v>0</v>
      </c>
      <c r="AM597">
        <f>VLOOKUP('Ответы на форму (1)'!AO597,ДаПочтиНет,2,FALSE)</f>
        <v>0</v>
      </c>
      <c r="AN597">
        <f t="shared" si="67"/>
        <v>29</v>
      </c>
      <c r="AO597">
        <f>VLOOKUP('Ответы на форму (1)'!AP597,ДаПочтиНет,2,FALSE)</f>
        <v>2</v>
      </c>
      <c r="AP597">
        <f>VLOOKUP('Ответы на форму (1)'!AQ597,ОбразЖизни,2,FALSE)</f>
        <v>1</v>
      </c>
      <c r="AQ597">
        <f>VLOOKUP('Ответы на форму (1)'!AR597,ОбразЖизни,2,FALSE)</f>
        <v>1</v>
      </c>
      <c r="AR597">
        <f>VLOOKUP('Ответы на форму (1)'!AS597,ОбразЖизни,2,FALSE)</f>
        <v>1</v>
      </c>
      <c r="AS597">
        <f>VLOOKUP('Ответы на форму (1)'!AT597,ОбразЖизни,2,FALSE)</f>
        <v>1</v>
      </c>
      <c r="AT597">
        <f>VLOOKUP('Ответы на форму (1)'!AU597,ОбразЖизни,2,FALSE)</f>
        <v>2</v>
      </c>
      <c r="AU597">
        <f>VLOOKUP('Ответы на форму (1)'!AV597,ОбразЖизни,2,FALSE)</f>
        <v>1</v>
      </c>
      <c r="AV597">
        <f>'Ответы на форму (1)'!AW597</f>
        <v>5</v>
      </c>
      <c r="AW597">
        <f>IF('Ответы на форму (1)'!AX597="",0,1)</f>
        <v>0</v>
      </c>
      <c r="AX597">
        <f>VLOOKUP('Ответы на форму (1)'!AY597,Курение,2,FALSE)</f>
        <v>1</v>
      </c>
      <c r="AY597">
        <f>VLOOKUP('Ответы на форму (1)'!AZ597,Алкоголь,2,FALSE)</f>
        <v>2</v>
      </c>
      <c r="AZ597">
        <f>VLOOKUP('Ответы на форму (1)'!BA597,СемейныйОпыт,2,FALSE)</f>
        <v>1</v>
      </c>
      <c r="BA597">
        <f>'Ответы на форму (1)'!BB597</f>
        <v>2</v>
      </c>
      <c r="BB597">
        <f>IF('Ответы на форму (1)'!BC597="",0,VLOOKUP('Ответы на форму (1)'!BC597,УровниЗнакомства,2,FALSE))</f>
        <v>3</v>
      </c>
      <c r="BC597">
        <f>IF('Ответы на форму (1)'!BD597="",0,VLOOKUP('Ответы на форму (1)'!BD597,УровниЗнакомства,2,FALSE))</f>
        <v>3</v>
      </c>
      <c r="BD597">
        <f>IF('Ответы на форму (1)'!BE597="",0,VLOOKUP('Ответы на форму (1)'!BE597,УровниЗнакомства,2,FALSE))</f>
        <v>3</v>
      </c>
      <c r="BE597">
        <f>IF('Ответы на форму (1)'!BF597="",0,VLOOKUP('Ответы на форму (1)'!BF597,УровниЗнакомства,2,FALSE))</f>
        <v>3</v>
      </c>
      <c r="BF597">
        <f>IF('Ответы на форму (1)'!BG597="",0,VLOOKUP('Ответы на форму (1)'!BG597,УровниЗнакомства,2,FALSE))</f>
        <v>0</v>
      </c>
      <c r="BG597">
        <f>IF('Ответы на форму (1)'!BH597="",0,VLOOKUP('Ответы на форму (1)'!BH597,УровниЗнакомства,2,FALSE))</f>
        <v>0</v>
      </c>
      <c r="BH597">
        <f t="shared" si="71"/>
        <v>12</v>
      </c>
      <c r="BI597">
        <f>VLOOKUP('Ответы на форму (1)'!BI597,ТараканоБалл,2,FALSE)</f>
        <v>3</v>
      </c>
      <c r="BJ597">
        <f>VLOOKUP('Ответы на форму (1)'!BJ597,ТараканоБалл,2,FALSE)</f>
        <v>2</v>
      </c>
      <c r="BK597">
        <f>VLOOKUP('Ответы на форму (1)'!BK597,ТараканоБалл,2,FALSE)</f>
        <v>3</v>
      </c>
      <c r="BL597">
        <f>VLOOKUP('Ответы на форму (1)'!BL597,ТараканоБалл,2,FALSE)</f>
        <v>4</v>
      </c>
      <c r="BM597">
        <f t="shared" si="68"/>
        <v>12</v>
      </c>
      <c r="BN597">
        <f t="shared" si="69"/>
        <v>1</v>
      </c>
      <c r="BO597">
        <f>VLOOKUP('Ответы на форму (1)'!BM597,ОбъемИнфы,2,FALSE)</f>
        <v>2</v>
      </c>
      <c r="BP597">
        <f>VLOOKUP('Ответы на форму (1)'!BN597,ОбъемИнфы,2,FALSE)</f>
        <v>3</v>
      </c>
      <c r="BQ597">
        <f>VLOOKUP('Ответы на форму (1)'!BO597,ОбъемИнфы,2,FALSE)</f>
        <v>4</v>
      </c>
      <c r="BR597">
        <f>VLOOKUP('Ответы на форму (1)'!BP597,ОбъемИнфы,2,FALSE)</f>
        <v>1</v>
      </c>
      <c r="BS597">
        <f>VLOOKUP('Ответы на форму (1)'!BQ597,ОбъемИнфы,2,FALSE)</f>
        <v>1</v>
      </c>
      <c r="BT597">
        <f>VLOOKUP('Ответы на форму (1)'!BR597,ОбъемИнфы,2,FALSE)</f>
        <v>2</v>
      </c>
      <c r="BU597">
        <f>VLOOKUP('Ответы на форму (1)'!BS597,ОбъемИнфы,2,FALSE)</f>
        <v>2</v>
      </c>
      <c r="BV597">
        <f>VLOOKUP('Ответы на форму (1)'!BT597,ОбъемИнфы,2,FALSE)</f>
        <v>0</v>
      </c>
      <c r="BW597">
        <f>IF('Ответы на форму (1)'!BU597&gt;2,"много",'Ответы на форму (1)'!BU597)</f>
        <v>2</v>
      </c>
      <c r="BX597">
        <f>VLOOKUP('Ответы на форму (1)'!BV597,Блыки,2,FALSE)</f>
        <v>1</v>
      </c>
      <c r="BY597">
        <f>IF('Ответы на форму (1)'!BY597="","",'Ответы на форму (1)'!BY597)</f>
        <v>7</v>
      </c>
      <c r="BZ597" t="str">
        <f t="shared" si="65"/>
        <v>Да</v>
      </c>
    </row>
    <row r="598" spans="1:78" x14ac:dyDescent="0.35">
      <c r="A598">
        <f>IF('Ответы на форму (1)'!B598="М",1,0)</f>
        <v>1</v>
      </c>
      <c r="B598">
        <f>'Ответы на форму (1)'!C598</f>
        <v>40</v>
      </c>
      <c r="C598">
        <f>VLOOKUP('Ответы на форму (1)'!G598,Успевание,2,FALSE)</f>
        <v>4</v>
      </c>
      <c r="D598">
        <f>VLOOKUP('Ответы на форму (1)'!H598,Успевание,2,FALSE)</f>
        <v>5</v>
      </c>
      <c r="E598">
        <f t="shared" si="66"/>
        <v>-1</v>
      </c>
      <c r="F598">
        <f>VLOOKUP('Ответы на форму (1)'!I598,ШкалаРомека,2,FALSE)</f>
        <v>4</v>
      </c>
      <c r="G598">
        <f>VLOOKUP('Ответы на форму (1)'!J598,ШкалаРомека,2,FALSE)</f>
        <v>4</v>
      </c>
      <c r="H598">
        <f>VLOOKUP('Ответы на форму (1)'!K598,ШкалаРомека,2,FALSE)</f>
        <v>3</v>
      </c>
      <c r="I598">
        <f>VLOOKUP('Ответы на форму (1)'!L598,ШкалаРомека,2,FALSE)</f>
        <v>4</v>
      </c>
      <c r="J598">
        <f>VLOOKUP('Ответы на форму (1)'!M598,ШкалаРомека,2,FALSE)</f>
        <v>4</v>
      </c>
      <c r="K598">
        <f>VLOOKUP('Ответы на форму (1)'!N598,ШкалаРомека,2,FALSE)</f>
        <v>4</v>
      </c>
      <c r="L598">
        <f>VLOOKUP('Ответы на форму (1)'!O598,ШкалаРомека,2,FALSE)</f>
        <v>3</v>
      </c>
      <c r="M598">
        <f>VLOOKUP('Ответы на форму (1)'!P598,ШкалаРомека,2,FALSE)</f>
        <v>4</v>
      </c>
      <c r="N598">
        <f>VLOOKUP('Ответы на форму (1)'!Q598,ШкалаРомека,2,FALSE)</f>
        <v>4</v>
      </c>
      <c r="O598">
        <f>VLOOKUP('Ответы на форму (1)'!R598,ШкалаРомека,2,FALSE)</f>
        <v>4</v>
      </c>
      <c r="P598">
        <f t="shared" si="70"/>
        <v>38</v>
      </c>
      <c r="Q598">
        <f>VLOOKUP('Ответы на форму (1)'!S598,ЧастотаПрактик,2,FALSE)</f>
        <v>2</v>
      </c>
      <c r="R598">
        <f>VLOOKUP('Ответы на форму (1)'!T598,ЧастотаПрактик,2,FALSE)</f>
        <v>2</v>
      </c>
      <c r="S598">
        <f>VLOOKUP('Ответы на форму (1)'!U598,ЧастотаПрактик,2,FALSE)</f>
        <v>3</v>
      </c>
      <c r="T598">
        <f>VLOOKUP('Ответы на форму (1)'!V598,ЧастотаПрактик,2,FALSE)</f>
        <v>3</v>
      </c>
      <c r="U598">
        <f>VLOOKUP('Ответы на форму (1)'!W598,ЧастотаПрактик,2,FALSE)</f>
        <v>3</v>
      </c>
      <c r="V598">
        <f>VLOOKUP('Ответы на форму (1)'!X598,ЧастотаПрактик,2,FALSE)</f>
        <v>4</v>
      </c>
      <c r="W598">
        <f>VLOOKUP('Ответы на форму (1)'!Y598,ЧастотаПрактик,2,FALSE)</f>
        <v>3</v>
      </c>
      <c r="X598">
        <f>VLOOKUP('Ответы на форму (1)'!Z598,ЧастотаПрактик,2,FALSE)</f>
        <v>3</v>
      </c>
      <c r="Y598">
        <f>VLOOKUP('Ответы на форму (1)'!AA598,ЧастотаПрактик,2,FALSE)</f>
        <v>3</v>
      </c>
      <c r="Z598">
        <f>VLOOKUP('Ответы на форму (1)'!AB598,ЧастотаПрактик,2,FALSE)</f>
        <v>3</v>
      </c>
      <c r="AA598">
        <f>VLOOKUP('Ответы на форму (1)'!AC598,ЧастотаПрактик,2,FALSE)</f>
        <v>3</v>
      </c>
      <c r="AB598">
        <f>VLOOKUP('Ответы на форму (1)'!AD598,ЧастотаПрактик,2,FALSE)</f>
        <v>4</v>
      </c>
      <c r="AC598">
        <f>VLOOKUP('Ответы на форму (1)'!AE598,ЧастотаПрактик,2,FALSE)</f>
        <v>2</v>
      </c>
      <c r="AD598">
        <f>VLOOKUP('Ответы на форму (1)'!AF598,ЧастотаПрактик,2,FALSE)</f>
        <v>4</v>
      </c>
      <c r="AE598">
        <f>VLOOKUP('Ответы на форму (1)'!AG598,ДаПочтиНет,2,FALSE)</f>
        <v>2</v>
      </c>
      <c r="AF598">
        <f>VLOOKUP('Ответы на форму (1)'!AH598,ДаПочтиНет,2,FALSE)</f>
        <v>2</v>
      </c>
      <c r="AG598">
        <f>VLOOKUP('Ответы на форму (1)'!AI598,ДаПочтиНет,2,FALSE)</f>
        <v>2</v>
      </c>
      <c r="AH598">
        <f>VLOOKUP('Ответы на форму (1)'!AJ598,ДаПочтиНет,2,FALSE)</f>
        <v>0</v>
      </c>
      <c r="AI598">
        <f>VLOOKUP('Ответы на форму (1)'!AK598,ДаПочтиНет,2,FALSE)</f>
        <v>2</v>
      </c>
      <c r="AJ598">
        <f>VLOOKUP('Ответы на форму (1)'!AL598,ДаПочтиНет,2,FALSE)</f>
        <v>0</v>
      </c>
      <c r="AK598">
        <f>VLOOKUP('Ответы на форму (1)'!AM598,ДаПочтиНет,2,FALSE)</f>
        <v>2</v>
      </c>
      <c r="AL598">
        <f>VLOOKUP('Ответы на форму (1)'!AN598,ДаПочтиНет,2,FALSE)</f>
        <v>2</v>
      </c>
      <c r="AM598">
        <f>VLOOKUP('Ответы на форму (1)'!AO598,ДаПочтиНет,2,FALSE)</f>
        <v>2</v>
      </c>
      <c r="AN598">
        <f t="shared" si="67"/>
        <v>53</v>
      </c>
      <c r="AO598">
        <f>VLOOKUP('Ответы на форму (1)'!AP598,ДаПочтиНет,2,FALSE)</f>
        <v>2</v>
      </c>
      <c r="AP598">
        <f>VLOOKUP('Ответы на форму (1)'!AQ598,ОбразЖизни,2,FALSE)</f>
        <v>3</v>
      </c>
      <c r="AQ598">
        <f>VLOOKUP('Ответы на форму (1)'!AR598,ОбразЖизни,2,FALSE)</f>
        <v>3</v>
      </c>
      <c r="AR598">
        <f>VLOOKUP('Ответы на форму (1)'!AS598,ОбразЖизни,2,FALSE)</f>
        <v>4</v>
      </c>
      <c r="AS598">
        <f>VLOOKUP('Ответы на форму (1)'!AT598,ОбразЖизни,2,FALSE)</f>
        <v>2</v>
      </c>
      <c r="AT598">
        <f>VLOOKUP('Ответы на форму (1)'!AU598,ОбразЖизни,2,FALSE)</f>
        <v>2</v>
      </c>
      <c r="AU598">
        <f>VLOOKUP('Ответы на форму (1)'!AV598,ОбразЖизни,2,FALSE)</f>
        <v>2</v>
      </c>
      <c r="AV598">
        <f>'Ответы на форму (1)'!AW598</f>
        <v>7</v>
      </c>
      <c r="AW598">
        <f>IF('Ответы на форму (1)'!AX598="",0,1)</f>
        <v>1</v>
      </c>
      <c r="AX598">
        <f>VLOOKUP('Ответы на форму (1)'!AY598,Курение,2,FALSE)</f>
        <v>0</v>
      </c>
      <c r="AY598">
        <f>VLOOKUP('Ответы на форму (1)'!AZ598,Алкоголь,2,FALSE)</f>
        <v>0</v>
      </c>
      <c r="AZ598">
        <f>VLOOKUP('Ответы на форму (1)'!BA598,СемейныйОпыт,2,FALSE)</f>
        <v>1</v>
      </c>
      <c r="BA598">
        <f>'Ответы на форму (1)'!BB598</f>
        <v>2</v>
      </c>
      <c r="BB598">
        <f>IF('Ответы на форму (1)'!BC598="",0,VLOOKUP('Ответы на форму (1)'!BC598,УровниЗнакомства,2,FALSE))</f>
        <v>1</v>
      </c>
      <c r="BC598">
        <f>IF('Ответы на форму (1)'!BD598="",0,VLOOKUP('Ответы на форму (1)'!BD598,УровниЗнакомства,2,FALSE))</f>
        <v>1</v>
      </c>
      <c r="BD598">
        <f>IF('Ответы на форму (1)'!BE598="",0,VLOOKUP('Ответы на форму (1)'!BE598,УровниЗнакомства,2,FALSE))</f>
        <v>4</v>
      </c>
      <c r="BE598">
        <f>IF('Ответы на форму (1)'!BF598="",0,VLOOKUP('Ответы на форму (1)'!BF598,УровниЗнакомства,2,FALSE))</f>
        <v>4</v>
      </c>
      <c r="BF598">
        <f>IF('Ответы на форму (1)'!BG598="",0,VLOOKUP('Ответы на форму (1)'!BG598,УровниЗнакомства,2,FALSE))</f>
        <v>0</v>
      </c>
      <c r="BG598">
        <f>IF('Ответы на форму (1)'!BH598="",0,VLOOKUP('Ответы на форму (1)'!BH598,УровниЗнакомства,2,FALSE))</f>
        <v>0</v>
      </c>
      <c r="BH598">
        <f t="shared" si="71"/>
        <v>10</v>
      </c>
      <c r="BI598">
        <f>VLOOKUP('Ответы на форму (1)'!BI598,ТараканоБалл,2,FALSE)</f>
        <v>3</v>
      </c>
      <c r="BJ598">
        <f>VLOOKUP('Ответы на форму (1)'!BJ598,ТараканоБалл,2,FALSE)</f>
        <v>1</v>
      </c>
      <c r="BK598">
        <f>VLOOKUP('Ответы на форму (1)'!BK598,ТараканоБалл,2,FALSE)</f>
        <v>2</v>
      </c>
      <c r="BL598">
        <f>VLOOKUP('Ответы на форму (1)'!BL598,ТараканоБалл,2,FALSE)</f>
        <v>4</v>
      </c>
      <c r="BM598">
        <f t="shared" si="68"/>
        <v>10</v>
      </c>
      <c r="BN598">
        <f t="shared" si="69"/>
        <v>0</v>
      </c>
      <c r="BO598">
        <f>VLOOKUP('Ответы на форму (1)'!BM598,ОбъемИнфы,2,FALSE)</f>
        <v>1</v>
      </c>
      <c r="BP598">
        <f>VLOOKUP('Ответы на форму (1)'!BN598,ОбъемИнфы,2,FALSE)</f>
        <v>1</v>
      </c>
      <c r="BQ598">
        <f>VLOOKUP('Ответы на форму (1)'!BO598,ОбъемИнфы,2,FALSE)</f>
        <v>1</v>
      </c>
      <c r="BR598">
        <f>VLOOKUP('Ответы на форму (1)'!BP598,ОбъемИнфы,2,FALSE)</f>
        <v>1</v>
      </c>
      <c r="BS598">
        <f>VLOOKUP('Ответы на форму (1)'!BQ598,ОбъемИнфы,2,FALSE)</f>
        <v>3</v>
      </c>
      <c r="BT598">
        <f>VLOOKUP('Ответы на форму (1)'!BR598,ОбъемИнфы,2,FALSE)</f>
        <v>3</v>
      </c>
      <c r="BU598">
        <f>VLOOKUP('Ответы на форму (1)'!BS598,ОбъемИнфы,2,FALSE)</f>
        <v>1</v>
      </c>
      <c r="BV598">
        <f>VLOOKUP('Ответы на форму (1)'!BT598,ОбъемИнфы,2,FALSE)</f>
        <v>1</v>
      </c>
      <c r="BW598" t="str">
        <f>IF('Ответы на форму (1)'!BU598&gt;2,"много",'Ответы на форму (1)'!BU598)</f>
        <v>много</v>
      </c>
      <c r="BX598">
        <f>VLOOKUP('Ответы на форму (1)'!BV598,Блыки,2,FALSE)</f>
        <v>0</v>
      </c>
      <c r="BY598">
        <f>IF('Ответы на форму (1)'!BY598="","",'Ответы на форму (1)'!BY598)</f>
        <v>10</v>
      </c>
      <c r="BZ598" t="str">
        <f t="shared" si="65"/>
        <v>Да</v>
      </c>
    </row>
    <row r="599" spans="1:78" x14ac:dyDescent="0.35">
      <c r="A599">
        <f>IF('Ответы на форму (1)'!B599="М",1,0)</f>
        <v>1</v>
      </c>
      <c r="B599">
        <f>'Ответы на форму (1)'!C599</f>
        <v>31</v>
      </c>
      <c r="C599">
        <f>VLOOKUP('Ответы на форму (1)'!G599,Успевание,2,FALSE)</f>
        <v>3</v>
      </c>
      <c r="D599">
        <f>VLOOKUP('Ответы на форму (1)'!H599,Успевание,2,FALSE)</f>
        <v>3</v>
      </c>
      <c r="E599">
        <f t="shared" si="66"/>
        <v>0</v>
      </c>
      <c r="F599">
        <f>VLOOKUP('Ответы на форму (1)'!I599,ШкалаРомека,2,FALSE)</f>
        <v>4</v>
      </c>
      <c r="G599">
        <f>VLOOKUP('Ответы на форму (1)'!J599,ШкалаРомека,2,FALSE)</f>
        <v>4</v>
      </c>
      <c r="H599">
        <f>VLOOKUP('Ответы на форму (1)'!K599,ШкалаРомека,2,FALSE)</f>
        <v>3</v>
      </c>
      <c r="I599">
        <f>VLOOKUP('Ответы на форму (1)'!L599,ШкалаРомека,2,FALSE)</f>
        <v>2</v>
      </c>
      <c r="J599">
        <f>VLOOKUP('Ответы на форму (1)'!M599,ШкалаРомека,2,FALSE)</f>
        <v>2</v>
      </c>
      <c r="K599">
        <f>VLOOKUP('Ответы на форму (1)'!N599,ШкалаРомека,2,FALSE)</f>
        <v>4</v>
      </c>
      <c r="L599">
        <f>VLOOKUP('Ответы на форму (1)'!O599,ШкалаРомека,2,FALSE)</f>
        <v>2</v>
      </c>
      <c r="M599">
        <f>VLOOKUP('Ответы на форму (1)'!P599,ШкалаРомека,2,FALSE)</f>
        <v>2</v>
      </c>
      <c r="N599">
        <f>VLOOKUP('Ответы на форму (1)'!Q599,ШкалаРомека,2,FALSE)</f>
        <v>3</v>
      </c>
      <c r="O599">
        <f>VLOOKUP('Ответы на форму (1)'!R599,ШкалаРомека,2,FALSE)</f>
        <v>4</v>
      </c>
      <c r="P599">
        <f t="shared" si="70"/>
        <v>30</v>
      </c>
      <c r="Q599">
        <f>VLOOKUP('Ответы на форму (1)'!S599,ЧастотаПрактик,2,FALSE)</f>
        <v>2</v>
      </c>
      <c r="R599">
        <f>VLOOKUP('Ответы на форму (1)'!T599,ЧастотаПрактик,2,FALSE)</f>
        <v>0</v>
      </c>
      <c r="S599">
        <f>VLOOKUP('Ответы на форму (1)'!U599,ЧастотаПрактик,2,FALSE)</f>
        <v>4</v>
      </c>
      <c r="T599">
        <f>VLOOKUP('Ответы на форму (1)'!V599,ЧастотаПрактик,2,FALSE)</f>
        <v>4</v>
      </c>
      <c r="U599">
        <f>VLOOKUP('Ответы на форму (1)'!W599,ЧастотаПрактик,2,FALSE)</f>
        <v>2</v>
      </c>
      <c r="V599">
        <f>VLOOKUP('Ответы на форму (1)'!X599,ЧастотаПрактик,2,FALSE)</f>
        <v>4</v>
      </c>
      <c r="W599">
        <f>VLOOKUP('Ответы на форму (1)'!Y599,ЧастотаПрактик,2,FALSE)</f>
        <v>3</v>
      </c>
      <c r="X599">
        <f>VLOOKUP('Ответы на форму (1)'!Z599,ЧастотаПрактик,2,FALSE)</f>
        <v>3</v>
      </c>
      <c r="Y599">
        <f>VLOOKUP('Ответы на форму (1)'!AA599,ЧастотаПрактик,2,FALSE)</f>
        <v>3</v>
      </c>
      <c r="Z599">
        <f>VLOOKUP('Ответы на форму (1)'!AB599,ЧастотаПрактик,2,FALSE)</f>
        <v>3</v>
      </c>
      <c r="AA599">
        <f>VLOOKUP('Ответы на форму (1)'!AC599,ЧастотаПрактик,2,FALSE)</f>
        <v>1</v>
      </c>
      <c r="AB599">
        <f>VLOOKUP('Ответы на форму (1)'!AD599,ЧастотаПрактик,2,FALSE)</f>
        <v>3</v>
      </c>
      <c r="AC599">
        <f>VLOOKUP('Ответы на форму (1)'!AE599,ЧастотаПрактик,2,FALSE)</f>
        <v>0</v>
      </c>
      <c r="AD599">
        <f>VLOOKUP('Ответы на форму (1)'!AF599,ЧастотаПрактик,2,FALSE)</f>
        <v>3</v>
      </c>
      <c r="AE599">
        <f>VLOOKUP('Ответы на форму (1)'!AG599,ДаПочтиНет,2,FALSE)</f>
        <v>2</v>
      </c>
      <c r="AF599">
        <f>VLOOKUP('Ответы на форму (1)'!AH599,ДаПочтиНет,2,FALSE)</f>
        <v>2</v>
      </c>
      <c r="AG599">
        <f>VLOOKUP('Ответы на форму (1)'!AI599,ДаПочтиНет,2,FALSE)</f>
        <v>2</v>
      </c>
      <c r="AH599">
        <f>VLOOKUP('Ответы на форму (1)'!AJ599,ДаПочтиНет,2,FALSE)</f>
        <v>0</v>
      </c>
      <c r="AI599">
        <f>VLOOKUP('Ответы на форму (1)'!AK599,ДаПочтиНет,2,FALSE)</f>
        <v>2</v>
      </c>
      <c r="AJ599">
        <f>VLOOKUP('Ответы на форму (1)'!AL599,ДаПочтиНет,2,FALSE)</f>
        <v>0</v>
      </c>
      <c r="AK599">
        <f>VLOOKUP('Ответы на форму (1)'!AM599,ДаПочтиНет,2,FALSE)</f>
        <v>0</v>
      </c>
      <c r="AL599">
        <f>VLOOKUP('Ответы на форму (1)'!AN599,ДаПочтиНет,2,FALSE)</f>
        <v>0</v>
      </c>
      <c r="AM599">
        <f>VLOOKUP('Ответы на форму (1)'!AO599,ДаПочтиНет,2,FALSE)</f>
        <v>1</v>
      </c>
      <c r="AN599">
        <f t="shared" si="67"/>
        <v>41</v>
      </c>
      <c r="AO599">
        <f>VLOOKUP('Ответы на форму (1)'!AP599,ДаПочтиНет,2,FALSE)</f>
        <v>2</v>
      </c>
      <c r="AP599">
        <f>VLOOKUP('Ответы на форму (1)'!AQ599,ОбразЖизни,2,FALSE)</f>
        <v>4</v>
      </c>
      <c r="AQ599">
        <f>VLOOKUP('Ответы на форму (1)'!AR599,ОбразЖизни,2,FALSE)</f>
        <v>1</v>
      </c>
      <c r="AR599">
        <f>VLOOKUP('Ответы на форму (1)'!AS599,ОбразЖизни,2,FALSE)</f>
        <v>4</v>
      </c>
      <c r="AS599">
        <f>VLOOKUP('Ответы на форму (1)'!AT599,ОбразЖизни,2,FALSE)</f>
        <v>4</v>
      </c>
      <c r="AT599">
        <f>VLOOKUP('Ответы на форму (1)'!AU599,ОбразЖизни,2,FALSE)</f>
        <v>2</v>
      </c>
      <c r="AU599">
        <f>VLOOKUP('Ответы на форму (1)'!AV599,ОбразЖизни,2,FALSE)</f>
        <v>3</v>
      </c>
      <c r="AV599">
        <f>'Ответы на форму (1)'!AW599</f>
        <v>4</v>
      </c>
      <c r="AW599">
        <f>IF('Ответы на форму (1)'!AX599="",0,1)</f>
        <v>0</v>
      </c>
      <c r="AX599">
        <f>VLOOKUP('Ответы на форму (1)'!AY599,Курение,2,FALSE)</f>
        <v>0</v>
      </c>
      <c r="AY599">
        <f>VLOOKUP('Ответы на форму (1)'!AZ599,Алкоголь,2,FALSE)</f>
        <v>1</v>
      </c>
      <c r="AZ599">
        <f>VLOOKUP('Ответы на форму (1)'!BA599,СемейныйОпыт,2,FALSE)</f>
        <v>0</v>
      </c>
      <c r="BA599">
        <f>'Ответы на форму (1)'!BB599</f>
        <v>0</v>
      </c>
      <c r="BB599">
        <f>IF('Ответы на форму (1)'!BC599="",0,VLOOKUP('Ответы на форму (1)'!BC599,УровниЗнакомства,2,FALSE))</f>
        <v>1</v>
      </c>
      <c r="BC599">
        <f>IF('Ответы на форму (1)'!BD599="",0,VLOOKUP('Ответы на форму (1)'!BD599,УровниЗнакомства,2,FALSE))</f>
        <v>1</v>
      </c>
      <c r="BD599">
        <f>IF('Ответы на форму (1)'!BE599="",0,VLOOKUP('Ответы на форму (1)'!BE599,УровниЗнакомства,2,FALSE))</f>
        <v>1</v>
      </c>
      <c r="BE599">
        <f>IF('Ответы на форму (1)'!BF599="",0,VLOOKUP('Ответы на форму (1)'!BF599,УровниЗнакомства,2,FALSE))</f>
        <v>4</v>
      </c>
      <c r="BF599">
        <f>IF('Ответы на форму (1)'!BG599="",0,VLOOKUP('Ответы на форму (1)'!BG599,УровниЗнакомства,2,FALSE))</f>
        <v>0</v>
      </c>
      <c r="BG599">
        <f>IF('Ответы на форму (1)'!BH599="",0,VLOOKUP('Ответы на форму (1)'!BH599,УровниЗнакомства,2,FALSE))</f>
        <v>0</v>
      </c>
      <c r="BH599">
        <f t="shared" si="71"/>
        <v>7</v>
      </c>
      <c r="BI599">
        <f>VLOOKUP('Ответы на форму (1)'!BI599,ТараканоБалл,2,FALSE)</f>
        <v>3</v>
      </c>
      <c r="BJ599">
        <f>VLOOKUP('Ответы на форму (1)'!BJ599,ТараканоБалл,2,FALSE)</f>
        <v>5</v>
      </c>
      <c r="BK599">
        <f>VLOOKUP('Ответы на форму (1)'!BK599,ТараканоБалл,2,FALSE)</f>
        <v>4</v>
      </c>
      <c r="BL599">
        <f>VLOOKUP('Ответы на форму (1)'!BL599,ТараканоБалл,2,FALSE)</f>
        <v>3</v>
      </c>
      <c r="BM599">
        <f t="shared" si="68"/>
        <v>15</v>
      </c>
      <c r="BN599">
        <f t="shared" si="69"/>
        <v>2</v>
      </c>
      <c r="BO599">
        <f>VLOOKUP('Ответы на форму (1)'!BM599,ОбъемИнфы,2,FALSE)</f>
        <v>1</v>
      </c>
      <c r="BP599">
        <f>VLOOKUP('Ответы на форму (1)'!BN599,ОбъемИнфы,2,FALSE)</f>
        <v>0</v>
      </c>
      <c r="BQ599">
        <f>VLOOKUP('Ответы на форму (1)'!BO599,ОбъемИнфы,2,FALSE)</f>
        <v>0</v>
      </c>
      <c r="BR599">
        <f>VLOOKUP('Ответы на форму (1)'!BP599,ОбъемИнфы,2,FALSE)</f>
        <v>3</v>
      </c>
      <c r="BS599">
        <f>VLOOKUP('Ответы на форму (1)'!BQ599,ОбъемИнфы,2,FALSE)</f>
        <v>0</v>
      </c>
      <c r="BT599">
        <f>VLOOKUP('Ответы на форму (1)'!BR599,ОбъемИнфы,2,FALSE)</f>
        <v>1</v>
      </c>
      <c r="BU599">
        <f>VLOOKUP('Ответы на форму (1)'!BS599,ОбъемИнфы,2,FALSE)</f>
        <v>0</v>
      </c>
      <c r="BV599">
        <f>VLOOKUP('Ответы на форму (1)'!BT599,ОбъемИнфы,2,FALSE)</f>
        <v>0</v>
      </c>
      <c r="BW599">
        <f>IF('Ответы на форму (1)'!BU599&gt;2,"много",'Ответы на форму (1)'!BU599)</f>
        <v>1</v>
      </c>
      <c r="BX599">
        <f>VLOOKUP('Ответы на форму (1)'!BV599,Блыки,2,FALSE)</f>
        <v>0</v>
      </c>
      <c r="BY599">
        <f>IF('Ответы на форму (1)'!BY599="","",'Ответы на форму (1)'!BY599)</f>
        <v>4</v>
      </c>
      <c r="BZ599" t="str">
        <f t="shared" si="65"/>
        <v>Нет</v>
      </c>
    </row>
    <row r="600" spans="1:78" x14ac:dyDescent="0.35">
      <c r="A600">
        <f>IF('Ответы на форму (1)'!B600="М",1,0)</f>
        <v>0</v>
      </c>
      <c r="B600">
        <f>'Ответы на форму (1)'!C600</f>
        <v>32</v>
      </c>
      <c r="C600">
        <f>VLOOKUP('Ответы на форму (1)'!G600,Успевание,2,FALSE)</f>
        <v>4</v>
      </c>
      <c r="D600">
        <f>VLOOKUP('Ответы на форму (1)'!H600,Успевание,2,FALSE)</f>
        <v>2</v>
      </c>
      <c r="E600">
        <f t="shared" si="66"/>
        <v>1</v>
      </c>
      <c r="F600">
        <f>VLOOKUP('Ответы на форму (1)'!I600,ШкалаРомека,2,FALSE)</f>
        <v>4</v>
      </c>
      <c r="G600">
        <f>VLOOKUP('Ответы на форму (1)'!J600,ШкалаРомека,2,FALSE)</f>
        <v>4</v>
      </c>
      <c r="H600">
        <f>VLOOKUP('Ответы на форму (1)'!K600,ШкалаРомека,2,FALSE)</f>
        <v>3</v>
      </c>
      <c r="I600">
        <f>VLOOKUP('Ответы на форму (1)'!L600,ШкалаРомека,2,FALSE)</f>
        <v>3</v>
      </c>
      <c r="J600">
        <f>VLOOKUP('Ответы на форму (1)'!M600,ШкалаРомека,2,FALSE)</f>
        <v>3</v>
      </c>
      <c r="K600">
        <f>VLOOKUP('Ответы на форму (1)'!N600,ШкалаРомека,2,FALSE)</f>
        <v>4</v>
      </c>
      <c r="L600">
        <f>VLOOKUP('Ответы на форму (1)'!O600,ШкалаРомека,2,FALSE)</f>
        <v>4</v>
      </c>
      <c r="M600">
        <f>VLOOKUP('Ответы на форму (1)'!P600,ШкалаРомека,2,FALSE)</f>
        <v>3</v>
      </c>
      <c r="N600">
        <f>VLOOKUP('Ответы на форму (1)'!Q600,ШкалаРомека,2,FALSE)</f>
        <v>3</v>
      </c>
      <c r="O600">
        <f>VLOOKUP('Ответы на форму (1)'!R600,ШкалаРомека,2,FALSE)</f>
        <v>3</v>
      </c>
      <c r="P600">
        <f t="shared" si="70"/>
        <v>34</v>
      </c>
      <c r="Q600">
        <f>VLOOKUP('Ответы на форму (1)'!S600,ЧастотаПрактик,2,FALSE)</f>
        <v>2</v>
      </c>
      <c r="R600">
        <f>VLOOKUP('Ответы на форму (1)'!T600,ЧастотаПрактик,2,FALSE)</f>
        <v>3</v>
      </c>
      <c r="S600">
        <f>VLOOKUP('Ответы на форму (1)'!U600,ЧастотаПрактик,2,FALSE)</f>
        <v>3</v>
      </c>
      <c r="T600">
        <f>VLOOKUP('Ответы на форму (1)'!V600,ЧастотаПрактик,2,FALSE)</f>
        <v>4</v>
      </c>
      <c r="U600">
        <f>VLOOKUP('Ответы на форму (1)'!W600,ЧастотаПрактик,2,FALSE)</f>
        <v>0</v>
      </c>
      <c r="V600">
        <f>VLOOKUP('Ответы на форму (1)'!X600,ЧастотаПрактик,2,FALSE)</f>
        <v>0</v>
      </c>
      <c r="W600">
        <f>VLOOKUP('Ответы на форму (1)'!Y600,ЧастотаПрактик,2,FALSE)</f>
        <v>3</v>
      </c>
      <c r="X600">
        <f>VLOOKUP('Ответы на форму (1)'!Z600,ЧастотаПрактик,2,FALSE)</f>
        <v>4</v>
      </c>
      <c r="Y600">
        <f>VLOOKUP('Ответы на форму (1)'!AA600,ЧастотаПрактик,2,FALSE)</f>
        <v>2</v>
      </c>
      <c r="Z600">
        <f>VLOOKUP('Ответы на форму (1)'!AB600,ЧастотаПрактик,2,FALSE)</f>
        <v>3</v>
      </c>
      <c r="AA600">
        <f>VLOOKUP('Ответы на форму (1)'!AC600,ЧастотаПрактик,2,FALSE)</f>
        <v>0</v>
      </c>
      <c r="AB600">
        <f>VLOOKUP('Ответы на форму (1)'!AD600,ЧастотаПрактик,2,FALSE)</f>
        <v>3</v>
      </c>
      <c r="AC600">
        <f>VLOOKUP('Ответы на форму (1)'!AE600,ЧастотаПрактик,2,FALSE)</f>
        <v>2</v>
      </c>
      <c r="AD600">
        <f>VLOOKUP('Ответы на форму (1)'!AF600,ЧастотаПрактик,2,FALSE)</f>
        <v>4</v>
      </c>
      <c r="AE600">
        <f>VLOOKUP('Ответы на форму (1)'!AG600,ДаПочтиНет,2,FALSE)</f>
        <v>2</v>
      </c>
      <c r="AF600">
        <f>VLOOKUP('Ответы на форму (1)'!AH600,ДаПочтиНет,2,FALSE)</f>
        <v>2</v>
      </c>
      <c r="AG600">
        <f>VLOOKUP('Ответы на форму (1)'!AI600,ДаПочтиНет,2,FALSE)</f>
        <v>2</v>
      </c>
      <c r="AH600">
        <f>VLOOKUP('Ответы на форму (1)'!AJ600,ДаПочтиНет,2,FALSE)</f>
        <v>0</v>
      </c>
      <c r="AI600">
        <f>VLOOKUP('Ответы на форму (1)'!AK600,ДаПочтиНет,2,FALSE)</f>
        <v>2</v>
      </c>
      <c r="AJ600">
        <f>VLOOKUP('Ответы на форму (1)'!AL600,ДаПочтиНет,2,FALSE)</f>
        <v>0</v>
      </c>
      <c r="AK600">
        <f>VLOOKUP('Ответы на форму (1)'!AM600,ДаПочтиНет,2,FALSE)</f>
        <v>2</v>
      </c>
      <c r="AL600">
        <f>VLOOKUP('Ответы на форму (1)'!AN600,ДаПочтиНет,2,FALSE)</f>
        <v>0</v>
      </c>
      <c r="AM600">
        <f>VLOOKUP('Ответы на форму (1)'!AO600,ДаПочтиНет,2,FALSE)</f>
        <v>0</v>
      </c>
      <c r="AN600">
        <f t="shared" si="67"/>
        <v>40</v>
      </c>
      <c r="AO600">
        <f>VLOOKUP('Ответы на форму (1)'!AP600,ДаПочтиНет,2,FALSE)</f>
        <v>0</v>
      </c>
      <c r="AP600">
        <f>VLOOKUP('Ответы на форму (1)'!AQ600,ОбразЖизни,2,FALSE)</f>
        <v>4</v>
      </c>
      <c r="AQ600">
        <f>VLOOKUP('Ответы на форму (1)'!AR600,ОбразЖизни,2,FALSE)</f>
        <v>4</v>
      </c>
      <c r="AR600">
        <f>VLOOKUP('Ответы на форму (1)'!AS600,ОбразЖизни,2,FALSE)</f>
        <v>2</v>
      </c>
      <c r="AS600">
        <f>VLOOKUP('Ответы на форму (1)'!AT600,ОбразЖизни,2,FALSE)</f>
        <v>1</v>
      </c>
      <c r="AT600">
        <f>VLOOKUP('Ответы на форму (1)'!AU600,ОбразЖизни,2,FALSE)</f>
        <v>4</v>
      </c>
      <c r="AU600">
        <f>VLOOKUP('Ответы на форму (1)'!AV600,ОбразЖизни,2,FALSE)</f>
        <v>4</v>
      </c>
      <c r="AV600">
        <f>'Ответы на форму (1)'!AW600</f>
        <v>6</v>
      </c>
      <c r="AW600">
        <f>IF('Ответы на форму (1)'!AX600="",0,1)</f>
        <v>0</v>
      </c>
      <c r="AX600">
        <f>VLOOKUP('Ответы на форму (1)'!AY600,Курение,2,FALSE)</f>
        <v>0</v>
      </c>
      <c r="AY600">
        <f>VLOOKUP('Ответы на форму (1)'!AZ600,Алкоголь,2,FALSE)</f>
        <v>2</v>
      </c>
      <c r="AZ600">
        <f>VLOOKUP('Ответы на форму (1)'!BA600,СемейныйОпыт,2,FALSE)</f>
        <v>1</v>
      </c>
      <c r="BA600">
        <f>'Ответы на форму (1)'!BB600</f>
        <v>1</v>
      </c>
      <c r="BB600">
        <f>IF('Ответы на форму (1)'!BC600="",0,VLOOKUP('Ответы на форму (1)'!BC600,УровниЗнакомства,2,FALSE))</f>
        <v>3</v>
      </c>
      <c r="BC600">
        <f>IF('Ответы на форму (1)'!BD600="",0,VLOOKUP('Ответы на форму (1)'!BD600,УровниЗнакомства,2,FALSE))</f>
        <v>2</v>
      </c>
      <c r="BD600">
        <f>IF('Ответы на форму (1)'!BE600="",0,VLOOKUP('Ответы на форму (1)'!BE600,УровниЗнакомства,2,FALSE))</f>
        <v>3</v>
      </c>
      <c r="BE600">
        <f>IF('Ответы на форму (1)'!BF600="",0,VLOOKUP('Ответы на форму (1)'!BF600,УровниЗнакомства,2,FALSE))</f>
        <v>4</v>
      </c>
      <c r="BF600">
        <f>IF('Ответы на форму (1)'!BG600="",0,VLOOKUP('Ответы на форму (1)'!BG600,УровниЗнакомства,2,FALSE))</f>
        <v>0</v>
      </c>
      <c r="BG600">
        <f>IF('Ответы на форму (1)'!BH600="",0,VLOOKUP('Ответы на форму (1)'!BH600,УровниЗнакомства,2,FALSE))</f>
        <v>0</v>
      </c>
      <c r="BH600">
        <f t="shared" si="71"/>
        <v>12</v>
      </c>
      <c r="BI600">
        <f>VLOOKUP('Ответы на форму (1)'!BI600,ТараканоБалл,2,FALSE)</f>
        <v>2</v>
      </c>
      <c r="BJ600">
        <f>VLOOKUP('Ответы на форму (1)'!BJ600,ТараканоБалл,2,FALSE)</f>
        <v>3</v>
      </c>
      <c r="BK600">
        <f>VLOOKUP('Ответы на форму (1)'!BK600,ТараканоБалл,2,FALSE)</f>
        <v>3</v>
      </c>
      <c r="BL600">
        <f>VLOOKUP('Ответы на форму (1)'!BL600,ТараканоБалл,2,FALSE)</f>
        <v>4</v>
      </c>
      <c r="BM600">
        <f t="shared" si="68"/>
        <v>12</v>
      </c>
      <c r="BN600">
        <f t="shared" si="69"/>
        <v>1</v>
      </c>
      <c r="BO600">
        <f>VLOOKUP('Ответы на форму (1)'!BM600,ОбъемИнфы,2,FALSE)</f>
        <v>4</v>
      </c>
      <c r="BP600">
        <f>VLOOKUP('Ответы на форму (1)'!BN600,ОбъемИнфы,2,FALSE)</f>
        <v>2</v>
      </c>
      <c r="BQ600">
        <f>VLOOKUP('Ответы на форму (1)'!BO600,ОбъемИнфы,2,FALSE)</f>
        <v>1</v>
      </c>
      <c r="BR600">
        <f>VLOOKUP('Ответы на форму (1)'!BP600,ОбъемИнфы,2,FALSE)</f>
        <v>4</v>
      </c>
      <c r="BS600">
        <f>VLOOKUP('Ответы на форму (1)'!BQ600,ОбъемИнфы,2,FALSE)</f>
        <v>4</v>
      </c>
      <c r="BT600">
        <f>VLOOKUP('Ответы на форму (1)'!BR600,ОбъемИнфы,2,FALSE)</f>
        <v>4</v>
      </c>
      <c r="BU600">
        <f>VLOOKUP('Ответы на форму (1)'!BS600,ОбъемИнфы,2,FALSE)</f>
        <v>1</v>
      </c>
      <c r="BV600">
        <f>VLOOKUP('Ответы на форму (1)'!BT600,ОбъемИнфы,2,FALSE)</f>
        <v>0</v>
      </c>
      <c r="BW600" t="str">
        <f>IF('Ответы на форму (1)'!BU600&gt;2,"много",'Ответы на форму (1)'!BU600)</f>
        <v>много</v>
      </c>
      <c r="BX600">
        <f>VLOOKUP('Ответы на форму (1)'!BV600,Блыки,2,FALSE)</f>
        <v>1</v>
      </c>
      <c r="BY600">
        <f>IF('Ответы на форму (1)'!BY600="","",'Ответы на форму (1)'!BY600)</f>
        <v>8</v>
      </c>
      <c r="BZ600" t="str">
        <f t="shared" si="65"/>
        <v>Да</v>
      </c>
    </row>
    <row r="601" spans="1:78" x14ac:dyDescent="0.35">
      <c r="A601">
        <f>IF('Ответы на форму (1)'!B601="М",1,0)</f>
        <v>1</v>
      </c>
      <c r="B601">
        <f>'Ответы на форму (1)'!C601</f>
        <v>37</v>
      </c>
      <c r="C601">
        <f>VLOOKUP('Ответы на форму (1)'!G601,Успевание,2,FALSE)</f>
        <v>3</v>
      </c>
      <c r="D601">
        <f>VLOOKUP('Ответы на форму (1)'!H601,Успевание,2,FALSE)</f>
        <v>3</v>
      </c>
      <c r="E601">
        <f t="shared" si="66"/>
        <v>0</v>
      </c>
      <c r="F601">
        <f>VLOOKUP('Ответы на форму (1)'!I601,ШкалаРомека,2,FALSE)</f>
        <v>2</v>
      </c>
      <c r="G601">
        <f>VLOOKUP('Ответы на форму (1)'!J601,ШкалаРомека,2,FALSE)</f>
        <v>3</v>
      </c>
      <c r="H601">
        <f>VLOOKUP('Ответы на форму (1)'!K601,ШкалаРомека,2,FALSE)</f>
        <v>2</v>
      </c>
      <c r="I601">
        <f>VLOOKUP('Ответы на форму (1)'!L601,ШкалаРомека,2,FALSE)</f>
        <v>2</v>
      </c>
      <c r="J601">
        <f>VLOOKUP('Ответы на форму (1)'!M601,ШкалаРомека,2,FALSE)</f>
        <v>2</v>
      </c>
      <c r="K601">
        <f>VLOOKUP('Ответы на форму (1)'!N601,ШкалаРомека,2,FALSE)</f>
        <v>3</v>
      </c>
      <c r="L601">
        <f>VLOOKUP('Ответы на форму (1)'!O601,ШкалаРомека,2,FALSE)</f>
        <v>2</v>
      </c>
      <c r="M601">
        <f>VLOOKUP('Ответы на форму (1)'!P601,ШкалаРомека,2,FALSE)</f>
        <v>3</v>
      </c>
      <c r="N601">
        <f>VLOOKUP('Ответы на форму (1)'!Q601,ШкалаРомека,2,FALSE)</f>
        <v>2</v>
      </c>
      <c r="O601">
        <f>VLOOKUP('Ответы на форму (1)'!R601,ШкалаРомека,2,FALSE)</f>
        <v>2</v>
      </c>
      <c r="P601">
        <f t="shared" si="70"/>
        <v>23</v>
      </c>
      <c r="Q601">
        <f>VLOOKUP('Ответы на форму (1)'!S601,ЧастотаПрактик,2,FALSE)</f>
        <v>2</v>
      </c>
      <c r="R601">
        <f>VLOOKUP('Ответы на форму (1)'!T601,ЧастотаПрактик,2,FALSE)</f>
        <v>2</v>
      </c>
      <c r="S601">
        <f>VLOOKUP('Ответы на форму (1)'!U601,ЧастотаПрактик,2,FALSE)</f>
        <v>3</v>
      </c>
      <c r="T601">
        <f>VLOOKUP('Ответы на форму (1)'!V601,ЧастотаПрактик,2,FALSE)</f>
        <v>3</v>
      </c>
      <c r="U601">
        <f>VLOOKUP('Ответы на форму (1)'!W601,ЧастотаПрактик,2,FALSE)</f>
        <v>1</v>
      </c>
      <c r="V601">
        <f>VLOOKUP('Ответы на форму (1)'!X601,ЧастотаПрактик,2,FALSE)</f>
        <v>2</v>
      </c>
      <c r="W601">
        <f>VLOOKUP('Ответы на форму (1)'!Y601,ЧастотаПрактик,2,FALSE)</f>
        <v>3</v>
      </c>
      <c r="X601">
        <f>VLOOKUP('Ответы на форму (1)'!Z601,ЧастотаПрактик,2,FALSE)</f>
        <v>4</v>
      </c>
      <c r="Y601">
        <f>VLOOKUP('Ответы на форму (1)'!AA601,ЧастотаПрактик,2,FALSE)</f>
        <v>2</v>
      </c>
      <c r="Z601">
        <f>VLOOKUP('Ответы на форму (1)'!AB601,ЧастотаПрактик,2,FALSE)</f>
        <v>3</v>
      </c>
      <c r="AA601">
        <f>VLOOKUP('Ответы на форму (1)'!AC601,ЧастотаПрактик,2,FALSE)</f>
        <v>4</v>
      </c>
      <c r="AB601">
        <f>VLOOKUP('Ответы на форму (1)'!AD601,ЧастотаПрактик,2,FALSE)</f>
        <v>3</v>
      </c>
      <c r="AC601">
        <f>VLOOKUP('Ответы на форму (1)'!AE601,ЧастотаПрактик,2,FALSE)</f>
        <v>2</v>
      </c>
      <c r="AD601">
        <f>VLOOKUP('Ответы на форму (1)'!AF601,ЧастотаПрактик,2,FALSE)</f>
        <v>2</v>
      </c>
      <c r="AE601">
        <f>VLOOKUP('Ответы на форму (1)'!AG601,ДаПочтиНет,2,FALSE)</f>
        <v>1</v>
      </c>
      <c r="AF601">
        <f>VLOOKUP('Ответы на форму (1)'!AH601,ДаПочтиНет,2,FALSE)</f>
        <v>2</v>
      </c>
      <c r="AG601">
        <f>VLOOKUP('Ответы на форму (1)'!AI601,ДаПочтиНет,2,FALSE)</f>
        <v>1</v>
      </c>
      <c r="AH601">
        <f>VLOOKUP('Ответы на форму (1)'!AJ601,ДаПочтиНет,2,FALSE)</f>
        <v>0</v>
      </c>
      <c r="AI601">
        <f>VLOOKUP('Ответы на форму (1)'!AK601,ДаПочтиНет,2,FALSE)</f>
        <v>2</v>
      </c>
      <c r="AJ601">
        <f>VLOOKUP('Ответы на форму (1)'!AL601,ДаПочтиНет,2,FALSE)</f>
        <v>0</v>
      </c>
      <c r="AK601">
        <f>VLOOKUP('Ответы на форму (1)'!AM601,ДаПочтиНет,2,FALSE)</f>
        <v>0</v>
      </c>
      <c r="AL601">
        <f>VLOOKUP('Ответы на форму (1)'!AN601,ДаПочтиНет,2,FALSE)</f>
        <v>2</v>
      </c>
      <c r="AM601">
        <f>VLOOKUP('Ответы на форму (1)'!AO601,ДаПочтиНет,2,FALSE)</f>
        <v>0</v>
      </c>
      <c r="AN601">
        <f t="shared" si="67"/>
        <v>41</v>
      </c>
      <c r="AO601">
        <f>VLOOKUP('Ответы на форму (1)'!AP601,ДаПочтиНет,2,FALSE)</f>
        <v>2</v>
      </c>
      <c r="AP601">
        <f>VLOOKUP('Ответы на форму (1)'!AQ601,ОбразЖизни,2,FALSE)</f>
        <v>3</v>
      </c>
      <c r="AQ601">
        <f>VLOOKUP('Ответы на форму (1)'!AR601,ОбразЖизни,2,FALSE)</f>
        <v>2</v>
      </c>
      <c r="AR601">
        <f>VLOOKUP('Ответы на форму (1)'!AS601,ОбразЖизни,2,FALSE)</f>
        <v>3</v>
      </c>
      <c r="AS601">
        <f>VLOOKUP('Ответы на форму (1)'!AT601,ОбразЖизни,2,FALSE)</f>
        <v>2</v>
      </c>
      <c r="AT601">
        <f>VLOOKUP('Ответы на форму (1)'!AU601,ОбразЖизни,2,FALSE)</f>
        <v>3</v>
      </c>
      <c r="AU601">
        <f>VLOOKUP('Ответы на форму (1)'!AV601,ОбразЖизни,2,FALSE)</f>
        <v>2</v>
      </c>
      <c r="AV601">
        <f>'Ответы на форму (1)'!AW601</f>
        <v>5</v>
      </c>
      <c r="AW601">
        <f>IF('Ответы на форму (1)'!AX601="",0,1)</f>
        <v>0</v>
      </c>
      <c r="AX601">
        <f>VLOOKUP('Ответы на форму (1)'!AY601,Курение,2,FALSE)</f>
        <v>0</v>
      </c>
      <c r="AY601">
        <f>VLOOKUP('Ответы на форму (1)'!AZ601,Алкоголь,2,FALSE)</f>
        <v>1</v>
      </c>
      <c r="AZ601">
        <f>VLOOKUP('Ответы на форму (1)'!BA601,СемейныйОпыт,2,FALSE)</f>
        <v>1</v>
      </c>
      <c r="BA601">
        <f>'Ответы на форму (1)'!BB601</f>
        <v>2</v>
      </c>
      <c r="BB601">
        <f>IF('Ответы на форму (1)'!BC601="",0,VLOOKUP('Ответы на форму (1)'!BC601,УровниЗнакомства,2,FALSE))</f>
        <v>0</v>
      </c>
      <c r="BC601">
        <f>IF('Ответы на форму (1)'!BD601="",0,VLOOKUP('Ответы на форму (1)'!BD601,УровниЗнакомства,2,FALSE))</f>
        <v>0</v>
      </c>
      <c r="BD601">
        <f>IF('Ответы на форму (1)'!BE601="",0,VLOOKUP('Ответы на форму (1)'!BE601,УровниЗнакомства,2,FALSE))</f>
        <v>0</v>
      </c>
      <c r="BE601">
        <f>IF('Ответы на форму (1)'!BF601="",0,VLOOKUP('Ответы на форму (1)'!BF601,УровниЗнакомства,2,FALSE))</f>
        <v>4</v>
      </c>
      <c r="BF601">
        <f>IF('Ответы на форму (1)'!BG601="",0,VLOOKUP('Ответы на форму (1)'!BG601,УровниЗнакомства,2,FALSE))</f>
        <v>0</v>
      </c>
      <c r="BG601">
        <f>IF('Ответы на форму (1)'!BH601="",0,VLOOKUP('Ответы на форму (1)'!BH601,УровниЗнакомства,2,FALSE))</f>
        <v>0</v>
      </c>
      <c r="BH601">
        <f t="shared" si="71"/>
        <v>4</v>
      </c>
      <c r="BI601">
        <f>VLOOKUP('Ответы на форму (1)'!BI601,ТараканоБалл,2,FALSE)</f>
        <v>2</v>
      </c>
      <c r="BJ601">
        <f>VLOOKUP('Ответы на форму (1)'!BJ601,ТараканоБалл,2,FALSE)</f>
        <v>1</v>
      </c>
      <c r="BK601">
        <f>VLOOKUP('Ответы на форму (1)'!BK601,ТараканоБалл,2,FALSE)</f>
        <v>3</v>
      </c>
      <c r="BL601">
        <f>VLOOKUP('Ответы на форму (1)'!BL601,ТараканоБалл,2,FALSE)</f>
        <v>3</v>
      </c>
      <c r="BM601">
        <f t="shared" si="68"/>
        <v>9</v>
      </c>
      <c r="BN601">
        <f t="shared" si="69"/>
        <v>0</v>
      </c>
      <c r="BO601">
        <f>VLOOKUP('Ответы на форму (1)'!BM601,ОбъемИнфы,2,FALSE)</f>
        <v>1</v>
      </c>
      <c r="BP601">
        <f>VLOOKUP('Ответы на форму (1)'!BN601,ОбъемИнфы,2,FALSE)</f>
        <v>2</v>
      </c>
      <c r="BQ601">
        <f>VLOOKUP('Ответы на форму (1)'!BO601,ОбъемИнфы,2,FALSE)</f>
        <v>2</v>
      </c>
      <c r="BR601">
        <f>VLOOKUP('Ответы на форму (1)'!BP601,ОбъемИнфы,2,FALSE)</f>
        <v>3</v>
      </c>
      <c r="BS601">
        <f>VLOOKUP('Ответы на форму (1)'!BQ601,ОбъемИнфы,2,FALSE)</f>
        <v>2</v>
      </c>
      <c r="BT601">
        <f>VLOOKUP('Ответы на форму (1)'!BR601,ОбъемИнфы,2,FALSE)</f>
        <v>2</v>
      </c>
      <c r="BU601">
        <f>VLOOKUP('Ответы на форму (1)'!BS601,ОбъемИнфы,2,FALSE)</f>
        <v>1</v>
      </c>
      <c r="BV601">
        <f>VLOOKUP('Ответы на форму (1)'!BT601,ОбъемИнфы,2,FALSE)</f>
        <v>1</v>
      </c>
      <c r="BW601">
        <f>IF('Ответы на форму (1)'!BU601&gt;2,"много",'Ответы на форму (1)'!BU601)</f>
        <v>1</v>
      </c>
      <c r="BX601">
        <f>VLOOKUP('Ответы на форму (1)'!BV601,Блыки,2,FALSE)</f>
        <v>0</v>
      </c>
      <c r="BY601">
        <f>IF('Ответы на форму (1)'!BY601="","",'Ответы на форму (1)'!BY601)</f>
        <v>7</v>
      </c>
      <c r="BZ601" t="str">
        <f t="shared" si="65"/>
        <v>Да</v>
      </c>
    </row>
    <row r="602" spans="1:78" x14ac:dyDescent="0.35">
      <c r="A602">
        <f>IF('Ответы на форму (1)'!B602="М",1,0)</f>
        <v>1</v>
      </c>
      <c r="B602">
        <f>'Ответы на форму (1)'!C602</f>
        <v>34</v>
      </c>
      <c r="C602">
        <f>VLOOKUP('Ответы на форму (1)'!G602,Успевание,2,FALSE)</f>
        <v>3</v>
      </c>
      <c r="D602">
        <f>VLOOKUP('Ответы на форму (1)'!H602,Успевание,2,FALSE)</f>
        <v>3</v>
      </c>
      <c r="E602">
        <f t="shared" si="66"/>
        <v>0</v>
      </c>
      <c r="F602">
        <f>VLOOKUP('Ответы на форму (1)'!I602,ШкалаРомека,2,FALSE)</f>
        <v>4</v>
      </c>
      <c r="G602">
        <f>VLOOKUP('Ответы на форму (1)'!J602,ШкалаРомека,2,FALSE)</f>
        <v>4</v>
      </c>
      <c r="H602">
        <f>VLOOKUP('Ответы на форму (1)'!K602,ШкалаРомека,2,FALSE)</f>
        <v>3</v>
      </c>
      <c r="I602">
        <f>VLOOKUP('Ответы на форму (1)'!L602,ШкалаРомека,2,FALSE)</f>
        <v>3</v>
      </c>
      <c r="J602">
        <f>VLOOKUP('Ответы на форму (1)'!M602,ШкалаРомека,2,FALSE)</f>
        <v>4</v>
      </c>
      <c r="K602">
        <f>VLOOKUP('Ответы на форму (1)'!N602,ШкалаРомека,2,FALSE)</f>
        <v>4</v>
      </c>
      <c r="L602">
        <f>VLOOKUP('Ответы на форму (1)'!O602,ШкалаРомека,2,FALSE)</f>
        <v>2</v>
      </c>
      <c r="M602">
        <f>VLOOKUP('Ответы на форму (1)'!P602,ШкалаРомека,2,FALSE)</f>
        <v>3</v>
      </c>
      <c r="N602">
        <f>VLOOKUP('Ответы на форму (1)'!Q602,ШкалаРомека,2,FALSE)</f>
        <v>4</v>
      </c>
      <c r="O602">
        <f>VLOOKUP('Ответы на форму (1)'!R602,ШкалаРомека,2,FALSE)</f>
        <v>4</v>
      </c>
      <c r="P602">
        <f t="shared" si="70"/>
        <v>35</v>
      </c>
      <c r="Q602">
        <f>VLOOKUP('Ответы на форму (1)'!S602,ЧастотаПрактик,2,FALSE)</f>
        <v>4</v>
      </c>
      <c r="R602">
        <f>VLOOKUP('Ответы на форму (1)'!T602,ЧастотаПрактик,2,FALSE)</f>
        <v>2</v>
      </c>
      <c r="S602">
        <f>VLOOKUP('Ответы на форму (1)'!U602,ЧастотаПрактик,2,FALSE)</f>
        <v>4</v>
      </c>
      <c r="T602">
        <f>VLOOKUP('Ответы на форму (1)'!V602,ЧастотаПрактик,2,FALSE)</f>
        <v>4</v>
      </c>
      <c r="U602">
        <f>VLOOKUP('Ответы на форму (1)'!W602,ЧастотаПрактик,2,FALSE)</f>
        <v>4</v>
      </c>
      <c r="V602">
        <f>VLOOKUP('Ответы на форму (1)'!X602,ЧастотаПрактик,2,FALSE)</f>
        <v>2</v>
      </c>
      <c r="W602">
        <f>VLOOKUP('Ответы на форму (1)'!Y602,ЧастотаПрактик,2,FALSE)</f>
        <v>4</v>
      </c>
      <c r="X602">
        <f>VLOOKUP('Ответы на форму (1)'!Z602,ЧастотаПрактик,2,FALSE)</f>
        <v>4</v>
      </c>
      <c r="Y602">
        <f>VLOOKUP('Ответы на форму (1)'!AA602,ЧастотаПрактик,2,FALSE)</f>
        <v>4</v>
      </c>
      <c r="Z602">
        <f>VLOOKUP('Ответы на форму (1)'!AB602,ЧастотаПрактик,2,FALSE)</f>
        <v>2</v>
      </c>
      <c r="AA602">
        <f>VLOOKUP('Ответы на форму (1)'!AC602,ЧастотаПрактик,2,FALSE)</f>
        <v>4</v>
      </c>
      <c r="AB602">
        <f>VLOOKUP('Ответы на форму (1)'!AD602,ЧастотаПрактик,2,FALSE)</f>
        <v>2</v>
      </c>
      <c r="AC602">
        <f>VLOOKUP('Ответы на форму (1)'!AE602,ЧастотаПрактик,2,FALSE)</f>
        <v>4</v>
      </c>
      <c r="AD602">
        <f>VLOOKUP('Ответы на форму (1)'!AF602,ЧастотаПрактик,2,FALSE)</f>
        <v>2</v>
      </c>
      <c r="AE602">
        <f>VLOOKUP('Ответы на форму (1)'!AG602,ДаПочтиНет,2,FALSE)</f>
        <v>2</v>
      </c>
      <c r="AF602">
        <f>VLOOKUP('Ответы на форму (1)'!AH602,ДаПочтиНет,2,FALSE)</f>
        <v>2</v>
      </c>
      <c r="AG602">
        <f>VLOOKUP('Ответы на форму (1)'!AI602,ДаПочтиНет,2,FALSE)</f>
        <v>2</v>
      </c>
      <c r="AH602">
        <f>VLOOKUP('Ответы на форму (1)'!AJ602,ДаПочтиНет,2,FALSE)</f>
        <v>2</v>
      </c>
      <c r="AI602">
        <f>VLOOKUP('Ответы на форму (1)'!AK602,ДаПочтиНет,2,FALSE)</f>
        <v>0</v>
      </c>
      <c r="AJ602">
        <f>VLOOKUP('Ответы на форму (1)'!AL602,ДаПочтиНет,2,FALSE)</f>
        <v>2</v>
      </c>
      <c r="AK602">
        <f>VLOOKUP('Ответы на форму (1)'!AM602,ДаПочтиНет,2,FALSE)</f>
        <v>2</v>
      </c>
      <c r="AL602">
        <f>VLOOKUP('Ответы на форму (1)'!AN602,ДаПочтиНет,2,FALSE)</f>
        <v>1</v>
      </c>
      <c r="AM602">
        <f>VLOOKUP('Ответы на форму (1)'!AO602,ДаПочтиНет,2,FALSE)</f>
        <v>0</v>
      </c>
      <c r="AN602">
        <f t="shared" si="67"/>
        <v>57</v>
      </c>
      <c r="AO602">
        <f>VLOOKUP('Ответы на форму (1)'!AP602,ДаПочтиНет,2,FALSE)</f>
        <v>2</v>
      </c>
      <c r="AP602">
        <f>VLOOKUP('Ответы на форму (1)'!AQ602,ОбразЖизни,2,FALSE)</f>
        <v>1</v>
      </c>
      <c r="AQ602">
        <f>VLOOKUP('Ответы на форму (1)'!AR602,ОбразЖизни,2,FALSE)</f>
        <v>2</v>
      </c>
      <c r="AR602">
        <f>VLOOKUP('Ответы на форму (1)'!AS602,ОбразЖизни,2,FALSE)</f>
        <v>4</v>
      </c>
      <c r="AS602">
        <f>VLOOKUP('Ответы на форму (1)'!AT602,ОбразЖизни,2,FALSE)</f>
        <v>4</v>
      </c>
      <c r="AT602">
        <f>VLOOKUP('Ответы на форму (1)'!AU602,ОбразЖизни,2,FALSE)</f>
        <v>2</v>
      </c>
      <c r="AU602">
        <f>VLOOKUP('Ответы на форму (1)'!AV602,ОбразЖизни,2,FALSE)</f>
        <v>1</v>
      </c>
      <c r="AV602">
        <f>'Ответы на форму (1)'!AW602</f>
        <v>5</v>
      </c>
      <c r="AW602">
        <f>IF('Ответы на форму (1)'!AX602="",0,1)</f>
        <v>1</v>
      </c>
      <c r="AX602">
        <f>VLOOKUP('Ответы на форму (1)'!AY602,Курение,2,FALSE)</f>
        <v>0</v>
      </c>
      <c r="AY602">
        <f>VLOOKUP('Ответы на форму (1)'!AZ602,Алкоголь,2,FALSE)</f>
        <v>0</v>
      </c>
      <c r="AZ602">
        <f>VLOOKUP('Ответы на форму (1)'!BA602,СемейныйОпыт,2,FALSE)</f>
        <v>1</v>
      </c>
      <c r="BA602">
        <f>'Ответы на форму (1)'!BB602</f>
        <v>0</v>
      </c>
      <c r="BB602">
        <f>IF('Ответы на форму (1)'!BC602="",0,VLOOKUP('Ответы на форму (1)'!BC602,УровниЗнакомства,2,FALSE))</f>
        <v>3</v>
      </c>
      <c r="BC602">
        <f>IF('Ответы на форму (1)'!BD602="",0,VLOOKUP('Ответы на форму (1)'!BD602,УровниЗнакомства,2,FALSE))</f>
        <v>1</v>
      </c>
      <c r="BD602">
        <f>IF('Ответы на форму (1)'!BE602="",0,VLOOKUP('Ответы на форму (1)'!BE602,УровниЗнакомства,2,FALSE))</f>
        <v>2</v>
      </c>
      <c r="BE602">
        <f>IF('Ответы на форму (1)'!BF602="",0,VLOOKUP('Ответы на форму (1)'!BF602,УровниЗнакомства,2,FALSE))</f>
        <v>5</v>
      </c>
      <c r="BF602">
        <f>IF('Ответы на форму (1)'!BG602="",0,VLOOKUP('Ответы на форму (1)'!BG602,УровниЗнакомства,2,FALSE))</f>
        <v>5</v>
      </c>
      <c r="BG602">
        <f>IF('Ответы на форму (1)'!BH602="",0,VLOOKUP('Ответы на форму (1)'!BH602,УровниЗнакомства,2,FALSE))</f>
        <v>0</v>
      </c>
      <c r="BH602">
        <f t="shared" si="71"/>
        <v>16</v>
      </c>
      <c r="BI602">
        <f>VLOOKUP('Ответы на форму (1)'!BI602,ТараканоБалл,2,FALSE)</f>
        <v>1</v>
      </c>
      <c r="BJ602">
        <f>VLOOKUP('Ответы на форму (1)'!BJ602,ТараканоБалл,2,FALSE)</f>
        <v>3</v>
      </c>
      <c r="BK602">
        <f>VLOOKUP('Ответы на форму (1)'!BK602,ТараканоБалл,2,FALSE)</f>
        <v>3</v>
      </c>
      <c r="BL602">
        <f>VLOOKUP('Ответы на форму (1)'!BL602,ТараканоБалл,2,FALSE)</f>
        <v>1</v>
      </c>
      <c r="BM602">
        <f t="shared" si="68"/>
        <v>8</v>
      </c>
      <c r="BN602">
        <f t="shared" si="69"/>
        <v>0</v>
      </c>
      <c r="BO602">
        <f>VLOOKUP('Ответы на форму (1)'!BM602,ОбъемИнфы,2,FALSE)</f>
        <v>3</v>
      </c>
      <c r="BP602">
        <f>VLOOKUP('Ответы на форму (1)'!BN602,ОбъемИнфы,2,FALSE)</f>
        <v>1</v>
      </c>
      <c r="BQ602">
        <f>VLOOKUP('Ответы на форму (1)'!BO602,ОбъемИнфы,2,FALSE)</f>
        <v>1</v>
      </c>
      <c r="BR602">
        <f>VLOOKUP('Ответы на форму (1)'!BP602,ОбъемИнфы,2,FALSE)</f>
        <v>3</v>
      </c>
      <c r="BS602">
        <f>VLOOKUP('Ответы на форму (1)'!BQ602,ОбъемИнфы,2,FALSE)</f>
        <v>3</v>
      </c>
      <c r="BT602">
        <f>VLOOKUP('Ответы на форму (1)'!BR602,ОбъемИнфы,2,FALSE)</f>
        <v>3</v>
      </c>
      <c r="BU602">
        <f>VLOOKUP('Ответы на форму (1)'!BS602,ОбъемИнфы,2,FALSE)</f>
        <v>1</v>
      </c>
      <c r="BV602">
        <f>VLOOKUP('Ответы на форму (1)'!BT602,ОбъемИнфы,2,FALSE)</f>
        <v>1</v>
      </c>
      <c r="BW602" t="str">
        <f>IF('Ответы на форму (1)'!BU602&gt;2,"много",'Ответы на форму (1)'!BU602)</f>
        <v>много</v>
      </c>
      <c r="BX602">
        <f>VLOOKUP('Ответы на форму (1)'!BV602,Блыки,2,FALSE)</f>
        <v>0</v>
      </c>
      <c r="BY602">
        <f>IF('Ответы на форму (1)'!BY602="","",'Ответы на форму (1)'!BY602)</f>
        <v>5</v>
      </c>
      <c r="BZ602" t="str">
        <f t="shared" si="65"/>
        <v>Нет</v>
      </c>
    </row>
    <row r="603" spans="1:78" x14ac:dyDescent="0.35">
      <c r="A603">
        <f>IF('Ответы на форму (1)'!B603="М",1,0)</f>
        <v>1</v>
      </c>
      <c r="B603">
        <f>'Ответы на форму (1)'!C603</f>
        <v>43</v>
      </c>
      <c r="C603">
        <f>VLOOKUP('Ответы на форму (1)'!G603,Успевание,2,FALSE)</f>
        <v>3</v>
      </c>
      <c r="D603">
        <f>VLOOKUP('Ответы на форму (1)'!H603,Успевание,2,FALSE)</f>
        <v>3</v>
      </c>
      <c r="E603">
        <f t="shared" si="66"/>
        <v>0</v>
      </c>
      <c r="F603">
        <f>VLOOKUP('Ответы на форму (1)'!I603,ШкалаРомека,2,FALSE)</f>
        <v>3</v>
      </c>
      <c r="G603">
        <f>VLOOKUP('Ответы на форму (1)'!J603,ШкалаРомека,2,FALSE)</f>
        <v>3</v>
      </c>
      <c r="H603">
        <f>VLOOKUP('Ответы на форму (1)'!K603,ШкалаРомека,2,FALSE)</f>
        <v>3</v>
      </c>
      <c r="I603">
        <f>VLOOKUP('Ответы на форму (1)'!L603,ШкалаРомека,2,FALSE)</f>
        <v>3</v>
      </c>
      <c r="J603">
        <f>VLOOKUP('Ответы на форму (1)'!M603,ШкалаРомека,2,FALSE)</f>
        <v>3</v>
      </c>
      <c r="K603">
        <f>VLOOKUP('Ответы на форму (1)'!N603,ШкалаРомека,2,FALSE)</f>
        <v>3</v>
      </c>
      <c r="L603">
        <f>VLOOKUP('Ответы на форму (1)'!O603,ШкалаРомека,2,FALSE)</f>
        <v>3</v>
      </c>
      <c r="M603">
        <f>VLOOKUP('Ответы на форму (1)'!P603,ШкалаРомека,2,FALSE)</f>
        <v>3</v>
      </c>
      <c r="N603">
        <f>VLOOKUP('Ответы на форму (1)'!Q603,ШкалаРомека,2,FALSE)</f>
        <v>3</v>
      </c>
      <c r="O603">
        <f>VLOOKUP('Ответы на форму (1)'!R603,ШкалаРомека,2,FALSE)</f>
        <v>3</v>
      </c>
      <c r="P603">
        <f t="shared" si="70"/>
        <v>30</v>
      </c>
      <c r="Q603">
        <f>VLOOKUP('Ответы на форму (1)'!S603,ЧастотаПрактик,2,FALSE)</f>
        <v>2</v>
      </c>
      <c r="R603">
        <f>VLOOKUP('Ответы на форму (1)'!T603,ЧастотаПрактик,2,FALSE)</f>
        <v>2</v>
      </c>
      <c r="S603">
        <f>VLOOKUP('Ответы на форму (1)'!U603,ЧастотаПрактик,2,FALSE)</f>
        <v>4</v>
      </c>
      <c r="T603">
        <f>VLOOKUP('Ответы на форму (1)'!V603,ЧастотаПрактик,2,FALSE)</f>
        <v>3</v>
      </c>
      <c r="U603">
        <f>VLOOKUP('Ответы на форму (1)'!W603,ЧастотаПрактик,2,FALSE)</f>
        <v>3</v>
      </c>
      <c r="V603">
        <f>VLOOKUP('Ответы на форму (1)'!X603,ЧастотаПрактик,2,FALSE)</f>
        <v>1</v>
      </c>
      <c r="W603">
        <f>VLOOKUP('Ответы на форму (1)'!Y603,ЧастотаПрактик,2,FALSE)</f>
        <v>3</v>
      </c>
      <c r="X603">
        <f>VLOOKUP('Ответы на форму (1)'!Z603,ЧастотаПрактик,2,FALSE)</f>
        <v>4</v>
      </c>
      <c r="Y603">
        <f>VLOOKUP('Ответы на форму (1)'!AA603,ЧастотаПрактик,2,FALSE)</f>
        <v>2</v>
      </c>
      <c r="Z603">
        <f>VLOOKUP('Ответы на форму (1)'!AB603,ЧастотаПрактик,2,FALSE)</f>
        <v>2</v>
      </c>
      <c r="AA603">
        <f>VLOOKUP('Ответы на форму (1)'!AC603,ЧастотаПрактик,2,FALSE)</f>
        <v>4</v>
      </c>
      <c r="AB603">
        <f>VLOOKUP('Ответы на форму (1)'!AD603,ЧастотаПрактик,2,FALSE)</f>
        <v>2</v>
      </c>
      <c r="AC603">
        <f>VLOOKUP('Ответы на форму (1)'!AE603,ЧастотаПрактик,2,FALSE)</f>
        <v>2</v>
      </c>
      <c r="AD603">
        <f>VLOOKUP('Ответы на форму (1)'!AF603,ЧастотаПрактик,2,FALSE)</f>
        <v>4</v>
      </c>
      <c r="AE603">
        <f>VLOOKUP('Ответы на форму (1)'!AG603,ДаПочтиНет,2,FALSE)</f>
        <v>2</v>
      </c>
      <c r="AF603">
        <f>VLOOKUP('Ответы на форму (1)'!AH603,ДаПочтиНет,2,FALSE)</f>
        <v>2</v>
      </c>
      <c r="AG603">
        <f>VLOOKUP('Ответы на форму (1)'!AI603,ДаПочтиНет,2,FALSE)</f>
        <v>2</v>
      </c>
      <c r="AH603">
        <f>VLOOKUP('Ответы на форму (1)'!AJ603,ДаПочтиНет,2,FALSE)</f>
        <v>2</v>
      </c>
      <c r="AI603">
        <f>VLOOKUP('Ответы на форму (1)'!AK603,ДаПочтиНет,2,FALSE)</f>
        <v>2</v>
      </c>
      <c r="AJ603">
        <f>VLOOKUP('Ответы на форму (1)'!AL603,ДаПочтиНет,2,FALSE)</f>
        <v>2</v>
      </c>
      <c r="AK603">
        <f>VLOOKUP('Ответы на форму (1)'!AM603,ДаПочтиНет,2,FALSE)</f>
        <v>0</v>
      </c>
      <c r="AL603">
        <f>VLOOKUP('Ответы на форму (1)'!AN603,ДаПочтиНет,2,FALSE)</f>
        <v>0</v>
      </c>
      <c r="AM603">
        <f>VLOOKUP('Ответы на форму (1)'!AO603,ДаПочтиНет,2,FALSE)</f>
        <v>2</v>
      </c>
      <c r="AN603">
        <f t="shared" si="67"/>
        <v>50</v>
      </c>
      <c r="AO603">
        <f>VLOOKUP('Ответы на форму (1)'!AP603,ДаПочтиНет,2,FALSE)</f>
        <v>2</v>
      </c>
      <c r="AP603">
        <f>VLOOKUP('Ответы на форму (1)'!AQ603,ОбразЖизни,2,FALSE)</f>
        <v>4</v>
      </c>
      <c r="AQ603">
        <f>VLOOKUP('Ответы на форму (1)'!AR603,ОбразЖизни,2,FALSE)</f>
        <v>1</v>
      </c>
      <c r="AR603">
        <f>VLOOKUP('Ответы на форму (1)'!AS603,ОбразЖизни,2,FALSE)</f>
        <v>4</v>
      </c>
      <c r="AS603">
        <f>VLOOKUP('Ответы на форму (1)'!AT603,ОбразЖизни,2,FALSE)</f>
        <v>0</v>
      </c>
      <c r="AT603">
        <f>VLOOKUP('Ответы на форму (1)'!AU603,ОбразЖизни,2,FALSE)</f>
        <v>3</v>
      </c>
      <c r="AU603">
        <f>VLOOKUP('Ответы на форму (1)'!AV603,ОбразЖизни,2,FALSE)</f>
        <v>3</v>
      </c>
      <c r="AV603">
        <f>'Ответы на форму (1)'!AW603</f>
        <v>7</v>
      </c>
      <c r="AW603">
        <f>IF('Ответы на форму (1)'!AX603="",0,1)</f>
        <v>0</v>
      </c>
      <c r="AX603">
        <f>VLOOKUP('Ответы на форму (1)'!AY603,Курение,2,FALSE)</f>
        <v>0</v>
      </c>
      <c r="AY603">
        <f>VLOOKUP('Ответы на форму (1)'!AZ603,Алкоголь,2,FALSE)</f>
        <v>2</v>
      </c>
      <c r="AZ603">
        <f>VLOOKUP('Ответы на форму (1)'!BA603,СемейныйОпыт,2,FALSE)</f>
        <v>1</v>
      </c>
      <c r="BA603">
        <f>'Ответы на форму (1)'!BB603</f>
        <v>3</v>
      </c>
      <c r="BB603">
        <f>IF('Ответы на форму (1)'!BC603="",0,VLOOKUP('Ответы на форму (1)'!BC603,УровниЗнакомства,2,FALSE))</f>
        <v>1</v>
      </c>
      <c r="BC603">
        <f>IF('Ответы на форму (1)'!BD603="",0,VLOOKUP('Ответы на форму (1)'!BD603,УровниЗнакомства,2,FALSE))</f>
        <v>1</v>
      </c>
      <c r="BD603">
        <f>IF('Ответы на форму (1)'!BE603="",0,VLOOKUP('Ответы на форму (1)'!BE603,УровниЗнакомства,2,FALSE))</f>
        <v>4</v>
      </c>
      <c r="BE603">
        <f>IF('Ответы на форму (1)'!BF603="",0,VLOOKUP('Ответы на форму (1)'!BF603,УровниЗнакомства,2,FALSE))</f>
        <v>4</v>
      </c>
      <c r="BF603">
        <f>IF('Ответы на форму (1)'!BG603="",0,VLOOKUP('Ответы на форму (1)'!BG603,УровниЗнакомства,2,FALSE))</f>
        <v>0</v>
      </c>
      <c r="BG603">
        <f>IF('Ответы на форму (1)'!BH603="",0,VLOOKUP('Ответы на форму (1)'!BH603,УровниЗнакомства,2,FALSE))</f>
        <v>0</v>
      </c>
      <c r="BH603">
        <f t="shared" si="71"/>
        <v>10</v>
      </c>
      <c r="BI603">
        <f>VLOOKUP('Ответы на форму (1)'!BI603,ТараканоБалл,2,FALSE)</f>
        <v>3</v>
      </c>
      <c r="BJ603">
        <f>VLOOKUP('Ответы на форму (1)'!BJ603,ТараканоБалл,2,FALSE)</f>
        <v>2</v>
      </c>
      <c r="BK603">
        <f>VLOOKUP('Ответы на форму (1)'!BK603,ТараканоБалл,2,FALSE)</f>
        <v>3</v>
      </c>
      <c r="BL603">
        <f>VLOOKUP('Ответы на форму (1)'!BL603,ТараканоБалл,2,FALSE)</f>
        <v>4</v>
      </c>
      <c r="BM603">
        <f t="shared" si="68"/>
        <v>12</v>
      </c>
      <c r="BN603">
        <f t="shared" si="69"/>
        <v>1</v>
      </c>
      <c r="BO603">
        <f>VLOOKUP('Ответы на форму (1)'!BM603,ОбъемИнфы,2,FALSE)</f>
        <v>1</v>
      </c>
      <c r="BP603">
        <f>VLOOKUP('Ответы на форму (1)'!BN603,ОбъемИнфы,2,FALSE)</f>
        <v>3</v>
      </c>
      <c r="BQ603">
        <f>VLOOKUP('Ответы на форму (1)'!BO603,ОбъемИнфы,2,FALSE)</f>
        <v>3</v>
      </c>
      <c r="BR603">
        <f>VLOOKUP('Ответы на форму (1)'!BP603,ОбъемИнфы,2,FALSE)</f>
        <v>4</v>
      </c>
      <c r="BS603">
        <f>VLOOKUP('Ответы на форму (1)'!BQ603,ОбъемИнфы,2,FALSE)</f>
        <v>2</v>
      </c>
      <c r="BT603">
        <f>VLOOKUP('Ответы на форму (1)'!BR603,ОбъемИнфы,2,FALSE)</f>
        <v>3</v>
      </c>
      <c r="BU603">
        <f>VLOOKUP('Ответы на форму (1)'!BS603,ОбъемИнфы,2,FALSE)</f>
        <v>3</v>
      </c>
      <c r="BV603">
        <f>VLOOKUP('Ответы на форму (1)'!BT603,ОбъемИнфы,2,FALSE)</f>
        <v>1</v>
      </c>
      <c r="BW603">
        <f>IF('Ответы на форму (1)'!BU603&gt;2,"много",'Ответы на форму (1)'!BU603)</f>
        <v>2</v>
      </c>
      <c r="BX603">
        <f>VLOOKUP('Ответы на форму (1)'!BV603,Блыки,2,FALSE)</f>
        <v>0</v>
      </c>
      <c r="BY603">
        <f>IF('Ответы на форму (1)'!BY603="","",'Ответы на форму (1)'!BY603)</f>
        <v>7</v>
      </c>
      <c r="BZ603" t="str">
        <f t="shared" si="65"/>
        <v>Да</v>
      </c>
    </row>
    <row r="604" spans="1:78" x14ac:dyDescent="0.35">
      <c r="A604">
        <f>IF('Ответы на форму (1)'!B604="М",1,0)</f>
        <v>0</v>
      </c>
      <c r="B604">
        <f>'Ответы на форму (1)'!C604</f>
        <v>37</v>
      </c>
      <c r="C604">
        <f>VLOOKUP('Ответы на форму (1)'!G604,Успевание,2,FALSE)</f>
        <v>3</v>
      </c>
      <c r="D604">
        <f>VLOOKUP('Ответы на форму (1)'!H604,Успевание,2,FALSE)</f>
        <v>2</v>
      </c>
      <c r="E604">
        <f t="shared" si="66"/>
        <v>1</v>
      </c>
      <c r="F604">
        <f>VLOOKUP('Ответы на форму (1)'!I604,ШкалаРомека,2,FALSE)</f>
        <v>3</v>
      </c>
      <c r="G604">
        <f>VLOOKUP('Ответы на форму (1)'!J604,ШкалаРомека,2,FALSE)</f>
        <v>3</v>
      </c>
      <c r="H604">
        <f>VLOOKUP('Ответы на форму (1)'!K604,ШкалаРомека,2,FALSE)</f>
        <v>2</v>
      </c>
      <c r="I604">
        <f>VLOOKUP('Ответы на форму (1)'!L604,ШкалаРомека,2,FALSE)</f>
        <v>3</v>
      </c>
      <c r="J604">
        <f>VLOOKUP('Ответы на форму (1)'!M604,ШкалаРомека,2,FALSE)</f>
        <v>3</v>
      </c>
      <c r="K604">
        <f>VLOOKUP('Ответы на форму (1)'!N604,ШкалаРомека,2,FALSE)</f>
        <v>4</v>
      </c>
      <c r="L604">
        <f>VLOOKUP('Ответы на форму (1)'!O604,ШкалаРомека,2,FALSE)</f>
        <v>1</v>
      </c>
      <c r="M604">
        <f>VLOOKUP('Ответы на форму (1)'!P604,ШкалаРомека,2,FALSE)</f>
        <v>3</v>
      </c>
      <c r="N604">
        <f>VLOOKUP('Ответы на форму (1)'!Q604,ШкалаРомека,2,FALSE)</f>
        <v>4</v>
      </c>
      <c r="O604">
        <f>VLOOKUP('Ответы на форму (1)'!R604,ШкалаРомека,2,FALSE)</f>
        <v>3</v>
      </c>
      <c r="P604">
        <f t="shared" si="70"/>
        <v>29</v>
      </c>
      <c r="Q604">
        <f>VLOOKUP('Ответы на форму (1)'!S604,ЧастотаПрактик,2,FALSE)</f>
        <v>1</v>
      </c>
      <c r="R604">
        <f>VLOOKUP('Ответы на форму (1)'!T604,ЧастотаПрактик,2,FALSE)</f>
        <v>4</v>
      </c>
      <c r="S604">
        <f>VLOOKUP('Ответы на форму (1)'!U604,ЧастотаПрактик,2,FALSE)</f>
        <v>4</v>
      </c>
      <c r="T604">
        <f>VLOOKUP('Ответы на форму (1)'!V604,ЧастотаПрактик,2,FALSE)</f>
        <v>3</v>
      </c>
      <c r="U604">
        <f>VLOOKUP('Ответы на форму (1)'!W604,ЧастотаПрактик,2,FALSE)</f>
        <v>0</v>
      </c>
      <c r="V604">
        <f>VLOOKUP('Ответы на форму (1)'!X604,ЧастотаПрактик,2,FALSE)</f>
        <v>2</v>
      </c>
      <c r="W604">
        <f>VLOOKUP('Ответы на форму (1)'!Y604,ЧастотаПрактик,2,FALSE)</f>
        <v>3</v>
      </c>
      <c r="X604">
        <f>VLOOKUP('Ответы на форму (1)'!Z604,ЧастотаПрактик,2,FALSE)</f>
        <v>0</v>
      </c>
      <c r="Y604">
        <f>VLOOKUP('Ответы на форму (1)'!AA604,ЧастотаПрактик,2,FALSE)</f>
        <v>1</v>
      </c>
      <c r="Z604">
        <f>VLOOKUP('Ответы на форму (1)'!AB604,ЧастотаПрактик,2,FALSE)</f>
        <v>2</v>
      </c>
      <c r="AA604">
        <f>VLOOKUP('Ответы на форму (1)'!AC604,ЧастотаПрактик,2,FALSE)</f>
        <v>4</v>
      </c>
      <c r="AB604">
        <f>VLOOKUP('Ответы на форму (1)'!AD604,ЧастотаПрактик,2,FALSE)</f>
        <v>1</v>
      </c>
      <c r="AC604">
        <f>VLOOKUP('Ответы на форму (1)'!AE604,ЧастотаПрактик,2,FALSE)</f>
        <v>1</v>
      </c>
      <c r="AD604">
        <f>VLOOKUP('Ответы на форму (1)'!AF604,ЧастотаПрактик,2,FALSE)</f>
        <v>2</v>
      </c>
      <c r="AE604">
        <f>VLOOKUP('Ответы на форму (1)'!AG604,ДаПочтиНет,2,FALSE)</f>
        <v>0</v>
      </c>
      <c r="AF604">
        <f>VLOOKUP('Ответы на форму (1)'!AH604,ДаПочтиНет,2,FALSE)</f>
        <v>2</v>
      </c>
      <c r="AG604">
        <f>VLOOKUP('Ответы на форму (1)'!AI604,ДаПочтиНет,2,FALSE)</f>
        <v>1</v>
      </c>
      <c r="AH604">
        <f>VLOOKUP('Ответы на форму (1)'!AJ604,ДаПочтиНет,2,FALSE)</f>
        <v>0</v>
      </c>
      <c r="AI604">
        <f>VLOOKUP('Ответы на форму (1)'!AK604,ДаПочтиНет,2,FALSE)</f>
        <v>1</v>
      </c>
      <c r="AJ604">
        <f>VLOOKUP('Ответы на форму (1)'!AL604,ДаПочтиНет,2,FALSE)</f>
        <v>0</v>
      </c>
      <c r="AK604">
        <f>VLOOKUP('Ответы на форму (1)'!AM604,ДаПочтиНет,2,FALSE)</f>
        <v>2</v>
      </c>
      <c r="AL604">
        <f>VLOOKUP('Ответы на форму (1)'!AN604,ДаПочтиНет,2,FALSE)</f>
        <v>0</v>
      </c>
      <c r="AM604">
        <f>VLOOKUP('Ответы на форму (1)'!AO604,ДаПочтиНет,2,FALSE)</f>
        <v>2</v>
      </c>
      <c r="AN604">
        <f t="shared" si="67"/>
        <v>34</v>
      </c>
      <c r="AO604">
        <f>VLOOKUP('Ответы на форму (1)'!AP604,ДаПочтиНет,2,FALSE)</f>
        <v>0</v>
      </c>
      <c r="AP604">
        <f>VLOOKUP('Ответы на форму (1)'!AQ604,ОбразЖизни,2,FALSE)</f>
        <v>0</v>
      </c>
      <c r="AQ604">
        <f>VLOOKUP('Ответы на форму (1)'!AR604,ОбразЖизни,2,FALSE)</f>
        <v>0</v>
      </c>
      <c r="AR604">
        <f>VLOOKUP('Ответы на форму (1)'!AS604,ОбразЖизни,2,FALSE)</f>
        <v>2</v>
      </c>
      <c r="AS604">
        <f>VLOOKUP('Ответы на форму (1)'!AT604,ОбразЖизни,2,FALSE)</f>
        <v>1</v>
      </c>
      <c r="AT604">
        <f>VLOOKUP('Ответы на форму (1)'!AU604,ОбразЖизни,2,FALSE)</f>
        <v>1</v>
      </c>
      <c r="AU604">
        <f>VLOOKUP('Ответы на форму (1)'!AV604,ОбразЖизни,2,FALSE)</f>
        <v>0</v>
      </c>
      <c r="AV604">
        <f>'Ответы на форму (1)'!AW604</f>
        <v>4</v>
      </c>
      <c r="AW604">
        <f>IF('Ответы на форму (1)'!AX604="",0,1)</f>
        <v>1</v>
      </c>
      <c r="AX604">
        <f>VLOOKUP('Ответы на форму (1)'!AY604,Курение,2,FALSE)</f>
        <v>1</v>
      </c>
      <c r="AY604">
        <f>VLOOKUP('Ответы на форму (1)'!AZ604,Алкоголь,2,FALSE)</f>
        <v>1</v>
      </c>
      <c r="AZ604">
        <f>VLOOKUP('Ответы на форму (1)'!BA604,СемейныйОпыт,2,FALSE)</f>
        <v>0</v>
      </c>
      <c r="BA604">
        <f>'Ответы на форму (1)'!BB604</f>
        <v>0</v>
      </c>
      <c r="BB604">
        <f>IF('Ответы на форму (1)'!BC604="",0,VLOOKUP('Ответы на форму (1)'!BC604,УровниЗнакомства,2,FALSE))</f>
        <v>1</v>
      </c>
      <c r="BC604">
        <f>IF('Ответы на форму (1)'!BD604="",0,VLOOKUP('Ответы на форму (1)'!BD604,УровниЗнакомства,2,FALSE))</f>
        <v>2</v>
      </c>
      <c r="BD604">
        <f>IF('Ответы на форму (1)'!BE604="",0,VLOOKUP('Ответы на форму (1)'!BE604,УровниЗнакомства,2,FALSE))</f>
        <v>4</v>
      </c>
      <c r="BE604">
        <f>IF('Ответы на форму (1)'!BF604="",0,VLOOKUP('Ответы на форму (1)'!BF604,УровниЗнакомства,2,FALSE))</f>
        <v>4</v>
      </c>
      <c r="BF604">
        <f>IF('Ответы на форму (1)'!BG604="",0,VLOOKUP('Ответы на форму (1)'!BG604,УровниЗнакомства,2,FALSE))</f>
        <v>0</v>
      </c>
      <c r="BG604">
        <f>IF('Ответы на форму (1)'!BH604="",0,VLOOKUP('Ответы на форму (1)'!BH604,УровниЗнакомства,2,FALSE))</f>
        <v>2</v>
      </c>
      <c r="BH604">
        <f t="shared" si="71"/>
        <v>13</v>
      </c>
      <c r="BI604">
        <f>VLOOKUP('Ответы на форму (1)'!BI604,ТараканоБалл,2,FALSE)</f>
        <v>4</v>
      </c>
      <c r="BJ604">
        <f>VLOOKUP('Ответы на форму (1)'!BJ604,ТараканоБалл,2,FALSE)</f>
        <v>4</v>
      </c>
      <c r="BK604">
        <f>VLOOKUP('Ответы на форму (1)'!BK604,ТараканоБалл,2,FALSE)</f>
        <v>4</v>
      </c>
      <c r="BL604">
        <f>VLOOKUP('Ответы на форму (1)'!BL604,ТараканоБалл,2,FALSE)</f>
        <v>5</v>
      </c>
      <c r="BM604">
        <f t="shared" si="68"/>
        <v>17</v>
      </c>
      <c r="BN604">
        <f t="shared" si="69"/>
        <v>2</v>
      </c>
      <c r="BO604">
        <f>VLOOKUP('Ответы на форму (1)'!BM604,ОбъемИнфы,2,FALSE)</f>
        <v>4</v>
      </c>
      <c r="BP604">
        <f>VLOOKUP('Ответы на форму (1)'!BN604,ОбъемИнфы,2,FALSE)</f>
        <v>2</v>
      </c>
      <c r="BQ604">
        <f>VLOOKUP('Ответы на форму (1)'!BO604,ОбъемИнфы,2,FALSE)</f>
        <v>4</v>
      </c>
      <c r="BR604">
        <f>VLOOKUP('Ответы на форму (1)'!BP604,ОбъемИнфы,2,FALSE)</f>
        <v>4</v>
      </c>
      <c r="BS604">
        <f>VLOOKUP('Ответы на форму (1)'!BQ604,ОбъемИнфы,2,FALSE)</f>
        <v>3</v>
      </c>
      <c r="BT604">
        <f>VLOOKUP('Ответы на форму (1)'!BR604,ОбъемИнфы,2,FALSE)</f>
        <v>1</v>
      </c>
      <c r="BU604">
        <f>VLOOKUP('Ответы на форму (1)'!BS604,ОбъемИнфы,2,FALSE)</f>
        <v>2</v>
      </c>
      <c r="BV604">
        <f>VLOOKUP('Ответы на форму (1)'!BT604,ОбъемИнфы,2,FALSE)</f>
        <v>1</v>
      </c>
      <c r="BW604" t="str">
        <f>IF('Ответы на форму (1)'!BU604&gt;2,"много",'Ответы на форму (1)'!BU604)</f>
        <v>много</v>
      </c>
      <c r="BX604">
        <f>VLOOKUP('Ответы на форму (1)'!BV604,Блыки,2,FALSE)</f>
        <v>0</v>
      </c>
      <c r="BY604">
        <f>IF('Ответы на форму (1)'!BY604="","",'Ответы на форму (1)'!BY604)</f>
        <v>4</v>
      </c>
      <c r="BZ604" t="str">
        <f t="shared" si="65"/>
        <v>Нет</v>
      </c>
    </row>
    <row r="605" spans="1:78" x14ac:dyDescent="0.35">
      <c r="A605">
        <f>IF('Ответы на форму (1)'!B605="М",1,0)</f>
        <v>0</v>
      </c>
      <c r="B605">
        <f>'Ответы на форму (1)'!C605</f>
        <v>32</v>
      </c>
      <c r="C605">
        <f>VLOOKUP('Ответы на форму (1)'!G605,Успевание,2,FALSE)</f>
        <v>2</v>
      </c>
      <c r="D605">
        <f>VLOOKUP('Ответы на форму (1)'!H605,Успевание,2,FALSE)</f>
        <v>3</v>
      </c>
      <c r="E605">
        <f t="shared" si="66"/>
        <v>-1</v>
      </c>
      <c r="F605">
        <f>VLOOKUP('Ответы на форму (1)'!I605,ШкалаРомека,2,FALSE)</f>
        <v>3</v>
      </c>
      <c r="G605">
        <f>VLOOKUP('Ответы на форму (1)'!J605,ШкалаРомека,2,FALSE)</f>
        <v>3</v>
      </c>
      <c r="H605">
        <f>VLOOKUP('Ответы на форму (1)'!K605,ШкалаРомека,2,FALSE)</f>
        <v>2</v>
      </c>
      <c r="I605">
        <f>VLOOKUP('Ответы на форму (1)'!L605,ШкалаРомека,2,FALSE)</f>
        <v>1</v>
      </c>
      <c r="J605">
        <f>VLOOKUP('Ответы на форму (1)'!M605,ШкалаРомека,2,FALSE)</f>
        <v>2</v>
      </c>
      <c r="K605">
        <f>VLOOKUP('Ответы на форму (1)'!N605,ШкалаРомека,2,FALSE)</f>
        <v>4</v>
      </c>
      <c r="L605">
        <f>VLOOKUP('Ответы на форму (1)'!O605,ШкалаРомека,2,FALSE)</f>
        <v>4</v>
      </c>
      <c r="M605">
        <f>VLOOKUP('Ответы на форму (1)'!P605,ШкалаРомека,2,FALSE)</f>
        <v>3</v>
      </c>
      <c r="N605">
        <f>VLOOKUP('Ответы на форму (1)'!Q605,ШкалаРомека,2,FALSE)</f>
        <v>3</v>
      </c>
      <c r="O605">
        <f>VLOOKUP('Ответы на форму (1)'!R605,ШкалаРомека,2,FALSE)</f>
        <v>3</v>
      </c>
      <c r="P605">
        <f t="shared" si="70"/>
        <v>28</v>
      </c>
      <c r="Q605">
        <f>VLOOKUP('Ответы на форму (1)'!S605,ЧастотаПрактик,2,FALSE)</f>
        <v>3</v>
      </c>
      <c r="R605">
        <f>VLOOKUP('Ответы на форму (1)'!T605,ЧастотаПрактик,2,FALSE)</f>
        <v>3</v>
      </c>
      <c r="S605">
        <f>VLOOKUP('Ответы на форму (1)'!U605,ЧастотаПрактик,2,FALSE)</f>
        <v>2</v>
      </c>
      <c r="T605">
        <f>VLOOKUP('Ответы на форму (1)'!V605,ЧастотаПрактик,2,FALSE)</f>
        <v>2</v>
      </c>
      <c r="U605">
        <f>VLOOKUP('Ответы на форму (1)'!W605,ЧастотаПрактик,2,FALSE)</f>
        <v>0</v>
      </c>
      <c r="V605">
        <f>VLOOKUP('Ответы на форму (1)'!X605,ЧастотаПрактик,2,FALSE)</f>
        <v>1</v>
      </c>
      <c r="W605">
        <f>VLOOKUP('Ответы на форму (1)'!Y605,ЧастотаПрактик,2,FALSE)</f>
        <v>0</v>
      </c>
      <c r="X605">
        <f>VLOOKUP('Ответы на форму (1)'!Z605,ЧастотаПрактик,2,FALSE)</f>
        <v>0</v>
      </c>
      <c r="Y605">
        <f>VLOOKUP('Ответы на форму (1)'!AA605,ЧастотаПрактик,2,FALSE)</f>
        <v>2</v>
      </c>
      <c r="Z605">
        <f>VLOOKUP('Ответы на форму (1)'!AB605,ЧастотаПрактик,2,FALSE)</f>
        <v>2</v>
      </c>
      <c r="AA605">
        <f>VLOOKUP('Ответы на форму (1)'!AC605,ЧастотаПрактик,2,FALSE)</f>
        <v>0</v>
      </c>
      <c r="AB605">
        <f>VLOOKUP('Ответы на форму (1)'!AD605,ЧастотаПрактик,2,FALSE)</f>
        <v>1</v>
      </c>
      <c r="AC605">
        <f>VLOOKUP('Ответы на форму (1)'!AE605,ЧастотаПрактик,2,FALSE)</f>
        <v>0</v>
      </c>
      <c r="AD605">
        <f>VLOOKUP('Ответы на форму (1)'!AF605,ЧастотаПрактик,2,FALSE)</f>
        <v>2</v>
      </c>
      <c r="AE605">
        <f>VLOOKUP('Ответы на форму (1)'!AG605,ДаПочтиНет,2,FALSE)</f>
        <v>2</v>
      </c>
      <c r="AF605">
        <f>VLOOKUP('Ответы на форму (1)'!AH605,ДаПочтиНет,2,FALSE)</f>
        <v>1</v>
      </c>
      <c r="AG605">
        <f>VLOOKUP('Ответы на форму (1)'!AI605,ДаПочтиНет,2,FALSE)</f>
        <v>2</v>
      </c>
      <c r="AH605">
        <f>VLOOKUP('Ответы на форму (1)'!AJ605,ДаПочтиНет,2,FALSE)</f>
        <v>0</v>
      </c>
      <c r="AI605">
        <f>VLOOKUP('Ответы на форму (1)'!AK605,ДаПочтиНет,2,FALSE)</f>
        <v>0</v>
      </c>
      <c r="AJ605">
        <f>VLOOKUP('Ответы на форму (1)'!AL605,ДаПочтиНет,2,FALSE)</f>
        <v>0</v>
      </c>
      <c r="AK605">
        <f>VLOOKUP('Ответы на форму (1)'!AM605,ДаПочтиНет,2,FALSE)</f>
        <v>0</v>
      </c>
      <c r="AL605">
        <f>VLOOKUP('Ответы на форму (1)'!AN605,ДаПочтиНет,2,FALSE)</f>
        <v>0</v>
      </c>
      <c r="AM605">
        <f>VLOOKUP('Ответы на форму (1)'!AO605,ДаПочтиНет,2,FALSE)</f>
        <v>0</v>
      </c>
      <c r="AN605">
        <f t="shared" si="67"/>
        <v>21</v>
      </c>
      <c r="AO605">
        <f>VLOOKUP('Ответы на форму (1)'!AP605,ДаПочтиНет,2,FALSE)</f>
        <v>0</v>
      </c>
      <c r="AP605">
        <f>VLOOKUP('Ответы на форму (1)'!AQ605,ОбразЖизни,2,FALSE)</f>
        <v>4</v>
      </c>
      <c r="AQ605">
        <f>VLOOKUP('Ответы на форму (1)'!AR605,ОбразЖизни,2,FALSE)</f>
        <v>1</v>
      </c>
      <c r="AR605">
        <f>VLOOKUP('Ответы на форму (1)'!AS605,ОбразЖизни,2,FALSE)</f>
        <v>4</v>
      </c>
      <c r="AS605">
        <f>VLOOKUP('Ответы на форму (1)'!AT605,ОбразЖизни,2,FALSE)</f>
        <v>2</v>
      </c>
      <c r="AT605">
        <f>VLOOKUP('Ответы на форму (1)'!AU605,ОбразЖизни,2,FALSE)</f>
        <v>2</v>
      </c>
      <c r="AU605">
        <f>VLOOKUP('Ответы на форму (1)'!AV605,ОбразЖизни,2,FALSE)</f>
        <v>3</v>
      </c>
      <c r="AV605">
        <f>'Ответы на форму (1)'!AW605</f>
        <v>5</v>
      </c>
      <c r="AW605">
        <f>IF('Ответы на форму (1)'!AX605="",0,1)</f>
        <v>1</v>
      </c>
      <c r="AX605">
        <f>VLOOKUP('Ответы на форму (1)'!AY605,Курение,2,FALSE)</f>
        <v>0</v>
      </c>
      <c r="AY605">
        <f>VLOOKUP('Ответы на форму (1)'!AZ605,Алкоголь,2,FALSE)</f>
        <v>1</v>
      </c>
      <c r="AZ605">
        <f>VLOOKUP('Ответы на форму (1)'!BA605,СемейныйОпыт,2,FALSE)</f>
        <v>0</v>
      </c>
      <c r="BA605">
        <f>'Ответы на форму (1)'!BB605</f>
        <v>0</v>
      </c>
      <c r="BB605">
        <f>IF('Ответы на форму (1)'!BC605="",0,VLOOKUP('Ответы на форму (1)'!BC605,УровниЗнакомства,2,FALSE))</f>
        <v>0</v>
      </c>
      <c r="BC605">
        <f>IF('Ответы на форму (1)'!BD605="",0,VLOOKUP('Ответы на форму (1)'!BD605,УровниЗнакомства,2,FALSE))</f>
        <v>0</v>
      </c>
      <c r="BD605">
        <f>IF('Ответы на форму (1)'!BE605="",0,VLOOKUP('Ответы на форму (1)'!BE605,УровниЗнакомства,2,FALSE))</f>
        <v>0</v>
      </c>
      <c r="BE605">
        <f>IF('Ответы на форму (1)'!BF605="",0,VLOOKUP('Ответы на форму (1)'!BF605,УровниЗнакомства,2,FALSE))</f>
        <v>1</v>
      </c>
      <c r="BF605">
        <f>IF('Ответы на форму (1)'!BG605="",0,VLOOKUP('Ответы на форму (1)'!BG605,УровниЗнакомства,2,FALSE))</f>
        <v>0</v>
      </c>
      <c r="BG605">
        <f>IF('Ответы на форму (1)'!BH605="",0,VLOOKUP('Ответы на форму (1)'!BH605,УровниЗнакомства,2,FALSE))</f>
        <v>0</v>
      </c>
      <c r="BH605">
        <f t="shared" si="71"/>
        <v>1</v>
      </c>
      <c r="BI605">
        <f>VLOOKUP('Ответы на форму (1)'!BI605,ТараканоБалл,2,FALSE)</f>
        <v>4</v>
      </c>
      <c r="BJ605">
        <f>VLOOKUP('Ответы на форму (1)'!BJ605,ТараканоБалл,2,FALSE)</f>
        <v>2</v>
      </c>
      <c r="BK605">
        <f>VLOOKUP('Ответы на форму (1)'!BK605,ТараканоБалл,2,FALSE)</f>
        <v>4</v>
      </c>
      <c r="BL605">
        <f>VLOOKUP('Ответы на форму (1)'!BL605,ТараканоБалл,2,FALSE)</f>
        <v>5</v>
      </c>
      <c r="BM605">
        <f t="shared" si="68"/>
        <v>15</v>
      </c>
      <c r="BN605">
        <f t="shared" si="69"/>
        <v>2</v>
      </c>
      <c r="BO605">
        <f>VLOOKUP('Ответы на форму (1)'!BM605,ОбъемИнфы,2,FALSE)</f>
        <v>4</v>
      </c>
      <c r="BP605">
        <f>VLOOKUP('Ответы на форму (1)'!BN605,ОбъемИнфы,2,FALSE)</f>
        <v>2</v>
      </c>
      <c r="BQ605">
        <f>VLOOKUP('Ответы на форму (1)'!BO605,ОбъемИнфы,2,FALSE)</f>
        <v>3</v>
      </c>
      <c r="BR605">
        <f>VLOOKUP('Ответы на форму (1)'!BP605,ОбъемИнфы,2,FALSE)</f>
        <v>3</v>
      </c>
      <c r="BS605">
        <f>VLOOKUP('Ответы на форму (1)'!BQ605,ОбъемИнфы,2,FALSE)</f>
        <v>4</v>
      </c>
      <c r="BT605">
        <f>VLOOKUP('Ответы на форму (1)'!BR605,ОбъемИнфы,2,FALSE)</f>
        <v>3</v>
      </c>
      <c r="BU605">
        <f>VLOOKUP('Ответы на форму (1)'!BS605,ОбъемИнфы,2,FALSE)</f>
        <v>1</v>
      </c>
      <c r="BV605">
        <f>VLOOKUP('Ответы на форму (1)'!BT605,ОбъемИнфы,2,FALSE)</f>
        <v>1</v>
      </c>
      <c r="BW605" t="str">
        <f>IF('Ответы на форму (1)'!BU605&gt;2,"много",'Ответы на форму (1)'!BU605)</f>
        <v>много</v>
      </c>
      <c r="BX605">
        <f>VLOOKUP('Ответы на форму (1)'!BV605,Блыки,2,FALSE)</f>
        <v>2</v>
      </c>
      <c r="BY605">
        <f>IF('Ответы на форму (1)'!BY605="","",'Ответы на форму (1)'!BY605)</f>
        <v>7</v>
      </c>
      <c r="BZ605" t="str">
        <f t="shared" si="65"/>
        <v>Нет</v>
      </c>
    </row>
    <row r="606" spans="1:78" x14ac:dyDescent="0.35">
      <c r="A606">
        <f>IF('Ответы на форму (1)'!B606="М",1,0)</f>
        <v>0</v>
      </c>
      <c r="B606">
        <f>'Ответы на форму (1)'!C606</f>
        <v>29</v>
      </c>
      <c r="C606">
        <f>VLOOKUP('Ответы на форму (1)'!G606,Успевание,2,FALSE)</f>
        <v>3</v>
      </c>
      <c r="D606">
        <f>VLOOKUP('Ответы на форму (1)'!H606,Успевание,2,FALSE)</f>
        <v>3</v>
      </c>
      <c r="E606">
        <f t="shared" si="66"/>
        <v>0</v>
      </c>
      <c r="F606">
        <f>VLOOKUP('Ответы на форму (1)'!I606,ШкалаРомека,2,FALSE)</f>
        <v>4</v>
      </c>
      <c r="G606">
        <f>VLOOKUP('Ответы на форму (1)'!J606,ШкалаРомека,2,FALSE)</f>
        <v>3</v>
      </c>
      <c r="H606">
        <f>VLOOKUP('Ответы на форму (1)'!K606,ШкалаРомека,2,FALSE)</f>
        <v>3</v>
      </c>
      <c r="I606">
        <f>VLOOKUP('Ответы на форму (1)'!L606,ШкалаРомека,2,FALSE)</f>
        <v>2</v>
      </c>
      <c r="J606">
        <f>VLOOKUP('Ответы на форму (1)'!M606,ШкалаРомека,2,FALSE)</f>
        <v>3</v>
      </c>
      <c r="K606">
        <f>VLOOKUP('Ответы на форму (1)'!N606,ШкалаРомека,2,FALSE)</f>
        <v>3</v>
      </c>
      <c r="L606">
        <f>VLOOKUP('Ответы на форму (1)'!O606,ШкалаРомека,2,FALSE)</f>
        <v>3</v>
      </c>
      <c r="M606">
        <f>VLOOKUP('Ответы на форму (1)'!P606,ШкалаРомека,2,FALSE)</f>
        <v>3</v>
      </c>
      <c r="N606">
        <f>VLOOKUP('Ответы на форму (1)'!Q606,ШкалаРомека,2,FALSE)</f>
        <v>3</v>
      </c>
      <c r="O606">
        <f>VLOOKUP('Ответы на форму (1)'!R606,ШкалаРомека,2,FALSE)</f>
        <v>2</v>
      </c>
      <c r="P606">
        <f t="shared" si="70"/>
        <v>29</v>
      </c>
      <c r="Q606">
        <f>VLOOKUP('Ответы на форму (1)'!S606,ЧастотаПрактик,2,FALSE)</f>
        <v>1</v>
      </c>
      <c r="R606">
        <f>VLOOKUP('Ответы на форму (1)'!T606,ЧастотаПрактик,2,FALSE)</f>
        <v>2</v>
      </c>
      <c r="S606">
        <f>VLOOKUP('Ответы на форму (1)'!U606,ЧастотаПрактик,2,FALSE)</f>
        <v>2</v>
      </c>
      <c r="T606">
        <f>VLOOKUP('Ответы на форму (1)'!V606,ЧастотаПрактик,2,FALSE)</f>
        <v>4</v>
      </c>
      <c r="U606">
        <f>VLOOKUP('Ответы на форму (1)'!W606,ЧастотаПрактик,2,FALSE)</f>
        <v>0</v>
      </c>
      <c r="V606">
        <f>VLOOKUP('Ответы на форму (1)'!X606,ЧастотаПрактик,2,FALSE)</f>
        <v>0</v>
      </c>
      <c r="W606">
        <f>VLOOKUP('Ответы на форму (1)'!Y606,ЧастотаПрактик,2,FALSE)</f>
        <v>3</v>
      </c>
      <c r="X606">
        <f>VLOOKUP('Ответы на форму (1)'!Z606,ЧастотаПрактик,2,FALSE)</f>
        <v>3</v>
      </c>
      <c r="Y606">
        <f>VLOOKUP('Ответы на форму (1)'!AA606,ЧастотаПрактик,2,FALSE)</f>
        <v>4</v>
      </c>
      <c r="Z606">
        <f>VLOOKUP('Ответы на форму (1)'!AB606,ЧастотаПрактик,2,FALSE)</f>
        <v>4</v>
      </c>
      <c r="AA606">
        <f>VLOOKUP('Ответы на форму (1)'!AC606,ЧастотаПрактик,2,FALSE)</f>
        <v>0</v>
      </c>
      <c r="AB606">
        <f>VLOOKUP('Ответы на форму (1)'!AD606,ЧастотаПрактик,2,FALSE)</f>
        <v>0</v>
      </c>
      <c r="AC606">
        <f>VLOOKUP('Ответы на форму (1)'!AE606,ЧастотаПрактик,2,FALSE)</f>
        <v>2</v>
      </c>
      <c r="AD606">
        <f>VLOOKUP('Ответы на форму (1)'!AF606,ЧастотаПрактик,2,FALSE)</f>
        <v>2</v>
      </c>
      <c r="AE606">
        <f>VLOOKUP('Ответы на форму (1)'!AG606,ДаПочтиНет,2,FALSE)</f>
        <v>0</v>
      </c>
      <c r="AF606">
        <f>VLOOKUP('Ответы на форму (1)'!AH606,ДаПочтиНет,2,FALSE)</f>
        <v>2</v>
      </c>
      <c r="AG606">
        <f>VLOOKUP('Ответы на форму (1)'!AI606,ДаПочтиНет,2,FALSE)</f>
        <v>1</v>
      </c>
      <c r="AH606">
        <f>VLOOKUP('Ответы на форму (1)'!AJ606,ДаПочтиНет,2,FALSE)</f>
        <v>0</v>
      </c>
      <c r="AI606">
        <f>VLOOKUP('Ответы на форму (1)'!AK606,ДаПочтиНет,2,FALSE)</f>
        <v>1</v>
      </c>
      <c r="AJ606">
        <f>VLOOKUP('Ответы на форму (1)'!AL606,ДаПочтиНет,2,FALSE)</f>
        <v>0</v>
      </c>
      <c r="AK606">
        <f>VLOOKUP('Ответы на форму (1)'!AM606,ДаПочтиНет,2,FALSE)</f>
        <v>2</v>
      </c>
      <c r="AL606">
        <f>VLOOKUP('Ответы на форму (1)'!AN606,ДаПочтиНет,2,FALSE)</f>
        <v>1</v>
      </c>
      <c r="AM606">
        <f>VLOOKUP('Ответы на форму (1)'!AO606,ДаПочтиНет,2,FALSE)</f>
        <v>0</v>
      </c>
      <c r="AN606">
        <f t="shared" si="67"/>
        <v>30</v>
      </c>
      <c r="AO606">
        <f>VLOOKUP('Ответы на форму (1)'!AP606,ДаПочтиНет,2,FALSE)</f>
        <v>0</v>
      </c>
      <c r="AP606">
        <f>VLOOKUP('Ответы на форму (1)'!AQ606,ОбразЖизни,2,FALSE)</f>
        <v>0</v>
      </c>
      <c r="AQ606">
        <f>VLOOKUP('Ответы на форму (1)'!AR606,ОбразЖизни,2,FALSE)</f>
        <v>0</v>
      </c>
      <c r="AR606">
        <f>VLOOKUP('Ответы на форму (1)'!AS606,ОбразЖизни,2,FALSE)</f>
        <v>1</v>
      </c>
      <c r="AS606">
        <f>VLOOKUP('Ответы на форму (1)'!AT606,ОбразЖизни,2,FALSE)</f>
        <v>2</v>
      </c>
      <c r="AT606">
        <f>VLOOKUP('Ответы на форму (1)'!AU606,ОбразЖизни,2,FALSE)</f>
        <v>1</v>
      </c>
      <c r="AU606">
        <f>VLOOKUP('Ответы на форму (1)'!AV606,ОбразЖизни,2,FALSE)</f>
        <v>1</v>
      </c>
      <c r="AV606">
        <f>'Ответы на форму (1)'!AW606</f>
        <v>7</v>
      </c>
      <c r="AW606">
        <f>IF('Ответы на форму (1)'!AX606="",0,1)</f>
        <v>1</v>
      </c>
      <c r="AX606">
        <f>VLOOKUP('Ответы на форму (1)'!AY606,Курение,2,FALSE)</f>
        <v>0</v>
      </c>
      <c r="AY606">
        <f>VLOOKUP('Ответы на форму (1)'!AZ606,Алкоголь,2,FALSE)</f>
        <v>1</v>
      </c>
      <c r="AZ606">
        <f>VLOOKUP('Ответы на форму (1)'!BA606,СемейныйОпыт,2,FALSE)</f>
        <v>2</v>
      </c>
      <c r="BA606">
        <f>'Ответы на форму (1)'!BB606</f>
        <v>0</v>
      </c>
      <c r="BB606">
        <f>IF('Ответы на форму (1)'!BC606="",0,VLOOKUP('Ответы на форму (1)'!BC606,УровниЗнакомства,2,FALSE))</f>
        <v>1</v>
      </c>
      <c r="BC606">
        <f>IF('Ответы на форму (1)'!BD606="",0,VLOOKUP('Ответы на форму (1)'!BD606,УровниЗнакомства,2,FALSE))</f>
        <v>1</v>
      </c>
      <c r="BD606">
        <f>IF('Ответы на форму (1)'!BE606="",0,VLOOKUP('Ответы на форму (1)'!BE606,УровниЗнакомства,2,FALSE))</f>
        <v>1</v>
      </c>
      <c r="BE606">
        <f>IF('Ответы на форму (1)'!BF606="",0,VLOOKUP('Ответы на форму (1)'!BF606,УровниЗнакомства,2,FALSE))</f>
        <v>1</v>
      </c>
      <c r="BF606">
        <f>IF('Ответы на форму (1)'!BG606="",0,VLOOKUP('Ответы на форму (1)'!BG606,УровниЗнакомства,2,FALSE))</f>
        <v>1</v>
      </c>
      <c r="BG606">
        <f>IF('Ответы на форму (1)'!BH606="",0,VLOOKUP('Ответы на форму (1)'!BH606,УровниЗнакомства,2,FALSE))</f>
        <v>1</v>
      </c>
      <c r="BH606">
        <f t="shared" si="71"/>
        <v>6</v>
      </c>
      <c r="BI606">
        <f>VLOOKUP('Ответы на форму (1)'!BI606,ТараканоБалл,2,FALSE)</f>
        <v>3</v>
      </c>
      <c r="BJ606">
        <f>VLOOKUP('Ответы на форму (1)'!BJ606,ТараканоБалл,2,FALSE)</f>
        <v>3</v>
      </c>
      <c r="BK606">
        <f>VLOOKUP('Ответы на форму (1)'!BK606,ТараканоБалл,2,FALSE)</f>
        <v>3</v>
      </c>
      <c r="BL606">
        <f>VLOOKUP('Ответы на форму (1)'!BL606,ТараканоБалл,2,FALSE)</f>
        <v>5</v>
      </c>
      <c r="BM606">
        <f t="shared" si="68"/>
        <v>14</v>
      </c>
      <c r="BN606">
        <f t="shared" si="69"/>
        <v>1</v>
      </c>
      <c r="BO606">
        <f>VLOOKUP('Ответы на форму (1)'!BM606,ОбъемИнфы,2,FALSE)</f>
        <v>2</v>
      </c>
      <c r="BP606">
        <f>VLOOKUP('Ответы на форму (1)'!BN606,ОбъемИнфы,2,FALSE)</f>
        <v>2</v>
      </c>
      <c r="BQ606">
        <f>VLOOKUP('Ответы на форму (1)'!BO606,ОбъемИнфы,2,FALSE)</f>
        <v>1</v>
      </c>
      <c r="BR606">
        <f>VLOOKUP('Ответы на форму (1)'!BP606,ОбъемИнфы,2,FALSE)</f>
        <v>2</v>
      </c>
      <c r="BS606">
        <f>VLOOKUP('Ответы на форму (1)'!BQ606,ОбъемИнфы,2,FALSE)</f>
        <v>3</v>
      </c>
      <c r="BT606">
        <f>VLOOKUP('Ответы на форму (1)'!BR606,ОбъемИнфы,2,FALSE)</f>
        <v>2</v>
      </c>
      <c r="BU606">
        <f>VLOOKUP('Ответы на форму (1)'!BS606,ОбъемИнфы,2,FALSE)</f>
        <v>2</v>
      </c>
      <c r="BV606">
        <f>VLOOKUP('Ответы на форму (1)'!BT606,ОбъемИнфы,2,FALSE)</f>
        <v>1</v>
      </c>
      <c r="BW606">
        <f>IF('Ответы на форму (1)'!BU606&gt;2,"много",'Ответы на форму (1)'!BU606)</f>
        <v>2</v>
      </c>
      <c r="BX606">
        <f>VLOOKUP('Ответы на форму (1)'!BV606,Блыки,2,FALSE)</f>
        <v>0</v>
      </c>
      <c r="BY606">
        <f>IF('Ответы на форму (1)'!BY606="","",'Ответы на форму (1)'!BY606)</f>
        <v>10</v>
      </c>
      <c r="BZ606" t="str">
        <f t="shared" si="65"/>
        <v>Нет</v>
      </c>
    </row>
    <row r="607" spans="1:78" x14ac:dyDescent="0.35">
      <c r="A607">
        <f>IF('Ответы на форму (1)'!B607="М",1,0)</f>
        <v>1</v>
      </c>
      <c r="B607">
        <f>'Ответы на форму (1)'!C607</f>
        <v>32</v>
      </c>
      <c r="C607">
        <f>VLOOKUP('Ответы на форму (1)'!G607,Успевание,2,FALSE)</f>
        <v>3</v>
      </c>
      <c r="D607">
        <f>VLOOKUP('Ответы на форму (1)'!H607,Успевание,2,FALSE)</f>
        <v>4</v>
      </c>
      <c r="E607">
        <f t="shared" si="66"/>
        <v>-1</v>
      </c>
      <c r="F607">
        <f>VLOOKUP('Ответы на форму (1)'!I607,ШкалаРомека,2,FALSE)</f>
        <v>4</v>
      </c>
      <c r="G607">
        <f>VLOOKUP('Ответы на форму (1)'!J607,ШкалаРомека,2,FALSE)</f>
        <v>3</v>
      </c>
      <c r="H607">
        <f>VLOOKUP('Ответы на форму (1)'!K607,ШкалаРомека,2,FALSE)</f>
        <v>2</v>
      </c>
      <c r="I607">
        <f>VLOOKUP('Ответы на форму (1)'!L607,ШкалаРомека,2,FALSE)</f>
        <v>3</v>
      </c>
      <c r="J607">
        <f>VLOOKUP('Ответы на форму (1)'!M607,ШкалаРомека,2,FALSE)</f>
        <v>4</v>
      </c>
      <c r="K607">
        <f>VLOOKUP('Ответы на форму (1)'!N607,ШкалаРомека,2,FALSE)</f>
        <v>4</v>
      </c>
      <c r="L607">
        <f>VLOOKUP('Ответы на форму (1)'!O607,ШкалаРомека,2,FALSE)</f>
        <v>3</v>
      </c>
      <c r="M607">
        <f>VLOOKUP('Ответы на форму (1)'!P607,ШкалаРомека,2,FALSE)</f>
        <v>4</v>
      </c>
      <c r="N607">
        <f>VLOOKUP('Ответы на форму (1)'!Q607,ШкалаРомека,2,FALSE)</f>
        <v>3</v>
      </c>
      <c r="O607">
        <f>VLOOKUP('Ответы на форму (1)'!R607,ШкалаРомека,2,FALSE)</f>
        <v>4</v>
      </c>
      <c r="P607">
        <f t="shared" si="70"/>
        <v>34</v>
      </c>
      <c r="Q607">
        <f>VLOOKUP('Ответы на форму (1)'!S607,ЧастотаПрактик,2,FALSE)</f>
        <v>1</v>
      </c>
      <c r="R607">
        <f>VLOOKUP('Ответы на форму (1)'!T607,ЧастотаПрактик,2,FALSE)</f>
        <v>2</v>
      </c>
      <c r="S607">
        <f>VLOOKUP('Ответы на форму (1)'!U607,ЧастотаПрактик,2,FALSE)</f>
        <v>3</v>
      </c>
      <c r="T607">
        <f>VLOOKUP('Ответы на форму (1)'!V607,ЧастотаПрактик,2,FALSE)</f>
        <v>3</v>
      </c>
      <c r="U607">
        <f>VLOOKUP('Ответы на форму (1)'!W607,ЧастотаПрактик,2,FALSE)</f>
        <v>0</v>
      </c>
      <c r="V607">
        <f>VLOOKUP('Ответы на форму (1)'!X607,ЧастотаПрактик,2,FALSE)</f>
        <v>1</v>
      </c>
      <c r="W607">
        <f>VLOOKUP('Ответы на форму (1)'!Y607,ЧастотаПрактик,2,FALSE)</f>
        <v>1</v>
      </c>
      <c r="X607">
        <f>VLOOKUP('Ответы на форму (1)'!Z607,ЧастотаПрактик,2,FALSE)</f>
        <v>4</v>
      </c>
      <c r="Y607">
        <f>VLOOKUP('Ответы на форму (1)'!AA607,ЧастотаПрактик,2,FALSE)</f>
        <v>3</v>
      </c>
      <c r="Z607">
        <f>VLOOKUP('Ответы на форму (1)'!AB607,ЧастотаПрактик,2,FALSE)</f>
        <v>3</v>
      </c>
      <c r="AA607">
        <f>VLOOKUP('Ответы на форму (1)'!AC607,ЧастотаПрактик,2,FALSE)</f>
        <v>4</v>
      </c>
      <c r="AB607">
        <f>VLOOKUP('Ответы на форму (1)'!AD607,ЧастотаПрактик,2,FALSE)</f>
        <v>2</v>
      </c>
      <c r="AC607">
        <f>VLOOKUP('Ответы на форму (1)'!AE607,ЧастотаПрактик,2,FALSE)</f>
        <v>4</v>
      </c>
      <c r="AD607">
        <f>VLOOKUP('Ответы на форму (1)'!AF607,ЧастотаПрактик,2,FALSE)</f>
        <v>2</v>
      </c>
      <c r="AE607">
        <f>VLOOKUP('Ответы на форму (1)'!AG607,ДаПочтиНет,2,FALSE)</f>
        <v>1</v>
      </c>
      <c r="AF607">
        <f>VLOOKUP('Ответы на форму (1)'!AH607,ДаПочтиНет,2,FALSE)</f>
        <v>2</v>
      </c>
      <c r="AG607">
        <f>VLOOKUP('Ответы на форму (1)'!AI607,ДаПочтиНет,2,FALSE)</f>
        <v>2</v>
      </c>
      <c r="AH607">
        <f>VLOOKUP('Ответы на форму (1)'!AJ607,ДаПочтиНет,2,FALSE)</f>
        <v>0</v>
      </c>
      <c r="AI607">
        <f>VLOOKUP('Ответы на форму (1)'!AK607,ДаПочтиНет,2,FALSE)</f>
        <v>2</v>
      </c>
      <c r="AJ607">
        <f>VLOOKUP('Ответы на форму (1)'!AL607,ДаПочтиНет,2,FALSE)</f>
        <v>1</v>
      </c>
      <c r="AK607">
        <f>VLOOKUP('Ответы на форму (1)'!AM607,ДаПочтиНет,2,FALSE)</f>
        <v>2</v>
      </c>
      <c r="AL607">
        <f>VLOOKUP('Ответы на форму (1)'!AN607,ДаПочтиНет,2,FALSE)</f>
        <v>2</v>
      </c>
      <c r="AM607">
        <f>VLOOKUP('Ответы на форму (1)'!AO607,ДаПочтиНет,2,FALSE)</f>
        <v>0</v>
      </c>
      <c r="AN607">
        <f t="shared" si="67"/>
        <v>42</v>
      </c>
      <c r="AO607">
        <f>VLOOKUP('Ответы на форму (1)'!AP607,ДаПочтиНет,2,FALSE)</f>
        <v>2</v>
      </c>
      <c r="AP607">
        <f>VLOOKUP('Ответы на форму (1)'!AQ607,ОбразЖизни,2,FALSE)</f>
        <v>2</v>
      </c>
      <c r="AQ607">
        <f>VLOOKUP('Ответы на форму (1)'!AR607,ОбразЖизни,2,FALSE)</f>
        <v>2</v>
      </c>
      <c r="AR607">
        <f>VLOOKUP('Ответы на форму (1)'!AS607,ОбразЖизни,2,FALSE)</f>
        <v>4</v>
      </c>
      <c r="AS607">
        <f>VLOOKUP('Ответы на форму (1)'!AT607,ОбразЖизни,2,FALSE)</f>
        <v>1</v>
      </c>
      <c r="AT607">
        <f>VLOOKUP('Ответы на форму (1)'!AU607,ОбразЖизни,2,FALSE)</f>
        <v>3</v>
      </c>
      <c r="AU607">
        <f>VLOOKUP('Ответы на форму (1)'!AV607,ОбразЖизни,2,FALSE)</f>
        <v>3</v>
      </c>
      <c r="AV607">
        <f>'Ответы на форму (1)'!AW607</f>
        <v>6</v>
      </c>
      <c r="AW607">
        <f>IF('Ответы на форму (1)'!AX607="",0,1)</f>
        <v>0</v>
      </c>
      <c r="AX607">
        <f>VLOOKUP('Ответы на форму (1)'!AY607,Курение,2,FALSE)</f>
        <v>0</v>
      </c>
      <c r="AY607">
        <f>VLOOKUP('Ответы на форму (1)'!AZ607,Алкоголь,2,FALSE)</f>
        <v>0</v>
      </c>
      <c r="AZ607">
        <f>VLOOKUP('Ответы на форму (1)'!BA607,СемейныйОпыт,2,FALSE)</f>
        <v>3</v>
      </c>
      <c r="BA607">
        <f>'Ответы на форму (1)'!BB607</f>
        <v>0</v>
      </c>
      <c r="BB607">
        <f>IF('Ответы на форму (1)'!BC607="",0,VLOOKUP('Ответы на форму (1)'!BC607,УровниЗнакомства,2,FALSE))</f>
        <v>2</v>
      </c>
      <c r="BC607">
        <f>IF('Ответы на форму (1)'!BD607="",0,VLOOKUP('Ответы на форму (1)'!BD607,УровниЗнакомства,2,FALSE))</f>
        <v>3</v>
      </c>
      <c r="BD607">
        <f>IF('Ответы на форму (1)'!BE607="",0,VLOOKUP('Ответы на форму (1)'!BE607,УровниЗнакомства,2,FALSE))</f>
        <v>4</v>
      </c>
      <c r="BE607">
        <f>IF('Ответы на форму (1)'!BF607="",0,VLOOKUP('Ответы на форму (1)'!BF607,УровниЗнакомства,2,FALSE))</f>
        <v>4</v>
      </c>
      <c r="BF607">
        <f>IF('Ответы на форму (1)'!BG607="",0,VLOOKUP('Ответы на форму (1)'!BG607,УровниЗнакомства,2,FALSE))</f>
        <v>0</v>
      </c>
      <c r="BG607">
        <f>IF('Ответы на форму (1)'!BH607="",0,VLOOKUP('Ответы на форму (1)'!BH607,УровниЗнакомства,2,FALSE))</f>
        <v>4</v>
      </c>
      <c r="BH607">
        <f t="shared" si="71"/>
        <v>17</v>
      </c>
      <c r="BI607">
        <f>VLOOKUP('Ответы на форму (1)'!BI607,ТараканоБалл,2,FALSE)</f>
        <v>4</v>
      </c>
      <c r="BJ607">
        <f>VLOOKUP('Ответы на форму (1)'!BJ607,ТараканоБалл,2,FALSE)</f>
        <v>2</v>
      </c>
      <c r="BK607">
        <f>VLOOKUP('Ответы на форму (1)'!BK607,ТараканоБалл,2,FALSE)</f>
        <v>3</v>
      </c>
      <c r="BL607">
        <f>VLOOKUP('Ответы на форму (1)'!BL607,ТараканоБалл,2,FALSE)</f>
        <v>5</v>
      </c>
      <c r="BM607">
        <f t="shared" si="68"/>
        <v>14</v>
      </c>
      <c r="BN607">
        <f t="shared" si="69"/>
        <v>1</v>
      </c>
      <c r="BO607">
        <f>VLOOKUP('Ответы на форму (1)'!BM607,ОбъемИнфы,2,FALSE)</f>
        <v>4</v>
      </c>
      <c r="BP607">
        <f>VLOOKUP('Ответы на форму (1)'!BN607,ОбъемИнфы,2,FALSE)</f>
        <v>2</v>
      </c>
      <c r="BQ607">
        <f>VLOOKUP('Ответы на форму (1)'!BO607,ОбъемИнфы,2,FALSE)</f>
        <v>1</v>
      </c>
      <c r="BR607">
        <f>VLOOKUP('Ответы на форму (1)'!BP607,ОбъемИнфы,2,FALSE)</f>
        <v>2</v>
      </c>
      <c r="BS607">
        <f>VLOOKUP('Ответы на форму (1)'!BQ607,ОбъемИнфы,2,FALSE)</f>
        <v>2</v>
      </c>
      <c r="BT607">
        <f>VLOOKUP('Ответы на форму (1)'!BR607,ОбъемИнфы,2,FALSE)</f>
        <v>3</v>
      </c>
      <c r="BU607">
        <f>VLOOKUP('Ответы на форму (1)'!BS607,ОбъемИнфы,2,FALSE)</f>
        <v>1</v>
      </c>
      <c r="BV607">
        <f>VLOOKUP('Ответы на форму (1)'!BT607,ОбъемИнфы,2,FALSE)</f>
        <v>1</v>
      </c>
      <c r="BW607">
        <f>IF('Ответы на форму (1)'!BU607&gt;2,"много",'Ответы на форму (1)'!BU607)</f>
        <v>2</v>
      </c>
      <c r="BX607">
        <f>VLOOKUP('Ответы на форму (1)'!BV607,Блыки,2,FALSE)</f>
        <v>0</v>
      </c>
      <c r="BY607">
        <f>IF('Ответы на форму (1)'!BY607="","",'Ответы на форму (1)'!BY607)</f>
        <v>8</v>
      </c>
      <c r="BZ607" t="str">
        <f t="shared" si="65"/>
        <v>Нет</v>
      </c>
    </row>
    <row r="608" spans="1:78" x14ac:dyDescent="0.35">
      <c r="A608">
        <f>IF('Ответы на форму (1)'!B608="М",1,0)</f>
        <v>1</v>
      </c>
      <c r="B608">
        <f>'Ответы на форму (1)'!C608</f>
        <v>30</v>
      </c>
      <c r="C608">
        <f>VLOOKUP('Ответы на форму (1)'!G608,Успевание,2,FALSE)</f>
        <v>3</v>
      </c>
      <c r="D608">
        <f>VLOOKUP('Ответы на форму (1)'!H608,Успевание,2,FALSE)</f>
        <v>4</v>
      </c>
      <c r="E608">
        <f t="shared" si="66"/>
        <v>-1</v>
      </c>
      <c r="F608">
        <f>VLOOKUP('Ответы на форму (1)'!I608,ШкалаРомека,2,FALSE)</f>
        <v>3</v>
      </c>
      <c r="G608">
        <f>VLOOKUP('Ответы на форму (1)'!J608,ШкалаРомека,2,FALSE)</f>
        <v>3</v>
      </c>
      <c r="H608">
        <f>VLOOKUP('Ответы на форму (1)'!K608,ШкалаРомека,2,FALSE)</f>
        <v>3</v>
      </c>
      <c r="I608">
        <f>VLOOKUP('Ответы на форму (1)'!L608,ШкалаРомека,2,FALSE)</f>
        <v>3</v>
      </c>
      <c r="J608">
        <f>VLOOKUP('Ответы на форму (1)'!M608,ШкалаРомека,2,FALSE)</f>
        <v>3</v>
      </c>
      <c r="K608">
        <f>VLOOKUP('Ответы на форму (1)'!N608,ШкалаРомека,2,FALSE)</f>
        <v>3</v>
      </c>
      <c r="L608">
        <f>VLOOKUP('Ответы на форму (1)'!O608,ШкалаРомека,2,FALSE)</f>
        <v>2</v>
      </c>
      <c r="M608">
        <f>VLOOKUP('Ответы на форму (1)'!P608,ШкалаРомека,2,FALSE)</f>
        <v>2</v>
      </c>
      <c r="N608">
        <f>VLOOKUP('Ответы на форму (1)'!Q608,ШкалаРомека,2,FALSE)</f>
        <v>3</v>
      </c>
      <c r="O608">
        <f>VLOOKUP('Ответы на форму (1)'!R608,ШкалаРомека,2,FALSE)</f>
        <v>3</v>
      </c>
      <c r="P608">
        <f t="shared" si="70"/>
        <v>28</v>
      </c>
      <c r="Q608">
        <f>VLOOKUP('Ответы на форму (1)'!S608,ЧастотаПрактик,2,FALSE)</f>
        <v>1</v>
      </c>
      <c r="R608">
        <f>VLOOKUP('Ответы на форму (1)'!T608,ЧастотаПрактик,2,FALSE)</f>
        <v>1</v>
      </c>
      <c r="S608">
        <f>VLOOKUP('Ответы на форму (1)'!U608,ЧастотаПрактик,2,FALSE)</f>
        <v>4</v>
      </c>
      <c r="T608">
        <f>VLOOKUP('Ответы на форму (1)'!V608,ЧастотаПрактик,2,FALSE)</f>
        <v>4</v>
      </c>
      <c r="U608">
        <f>VLOOKUP('Ответы на форму (1)'!W608,ЧастотаПрактик,2,FALSE)</f>
        <v>0</v>
      </c>
      <c r="V608">
        <f>VLOOKUP('Ответы на форму (1)'!X608,ЧастотаПрактик,2,FALSE)</f>
        <v>1</v>
      </c>
      <c r="W608">
        <f>VLOOKUP('Ответы на форму (1)'!Y608,ЧастотаПрактик,2,FALSE)</f>
        <v>3</v>
      </c>
      <c r="X608">
        <f>VLOOKUP('Ответы на форму (1)'!Z608,ЧастотаПрактик,2,FALSE)</f>
        <v>4</v>
      </c>
      <c r="Y608">
        <f>VLOOKUP('Ответы на форму (1)'!AA608,ЧастотаПрактик,2,FALSE)</f>
        <v>3</v>
      </c>
      <c r="Z608">
        <f>VLOOKUP('Ответы на форму (1)'!AB608,ЧастотаПрактик,2,FALSE)</f>
        <v>3</v>
      </c>
      <c r="AA608">
        <f>VLOOKUP('Ответы на форму (1)'!AC608,ЧастотаПрактик,2,FALSE)</f>
        <v>4</v>
      </c>
      <c r="AB608">
        <f>VLOOKUP('Ответы на форму (1)'!AD608,ЧастотаПрактик,2,FALSE)</f>
        <v>2</v>
      </c>
      <c r="AC608">
        <f>VLOOKUP('Ответы на форму (1)'!AE608,ЧастотаПрактик,2,FALSE)</f>
        <v>0</v>
      </c>
      <c r="AD608">
        <f>VLOOKUP('Ответы на форму (1)'!AF608,ЧастотаПрактик,2,FALSE)</f>
        <v>2</v>
      </c>
      <c r="AE608">
        <f>VLOOKUP('Ответы на форму (1)'!AG608,ДаПочтиНет,2,FALSE)</f>
        <v>2</v>
      </c>
      <c r="AF608">
        <f>VLOOKUP('Ответы на форму (1)'!AH608,ДаПочтиНет,2,FALSE)</f>
        <v>2</v>
      </c>
      <c r="AG608">
        <f>VLOOKUP('Ответы на форму (1)'!AI608,ДаПочтиНет,2,FALSE)</f>
        <v>2</v>
      </c>
      <c r="AH608">
        <f>VLOOKUP('Ответы на форму (1)'!AJ608,ДаПочтиНет,2,FALSE)</f>
        <v>0</v>
      </c>
      <c r="AI608">
        <f>VLOOKUP('Ответы на форму (1)'!AK608,ДаПочтиНет,2,FALSE)</f>
        <v>1</v>
      </c>
      <c r="AJ608">
        <f>VLOOKUP('Ответы на форму (1)'!AL608,ДаПочтиНет,2,FALSE)</f>
        <v>0</v>
      </c>
      <c r="AK608">
        <f>VLOOKUP('Ответы на форму (1)'!AM608,ДаПочтиНет,2,FALSE)</f>
        <v>0</v>
      </c>
      <c r="AL608">
        <f>VLOOKUP('Ответы на форму (1)'!AN608,ДаПочтиНет,2,FALSE)</f>
        <v>0</v>
      </c>
      <c r="AM608">
        <f>VLOOKUP('Ответы на форму (1)'!AO608,ДаПочтиНет,2,FALSE)</f>
        <v>0</v>
      </c>
      <c r="AN608">
        <f t="shared" si="67"/>
        <v>36</v>
      </c>
      <c r="AO608">
        <f>VLOOKUP('Ответы на форму (1)'!AP608,ДаПочтиНет,2,FALSE)</f>
        <v>0</v>
      </c>
      <c r="AP608">
        <f>VLOOKUP('Ответы на форму (1)'!AQ608,ОбразЖизни,2,FALSE)</f>
        <v>4</v>
      </c>
      <c r="AQ608">
        <f>VLOOKUP('Ответы на форму (1)'!AR608,ОбразЖизни,2,FALSE)</f>
        <v>2</v>
      </c>
      <c r="AR608">
        <f>VLOOKUP('Ответы на форму (1)'!AS608,ОбразЖизни,2,FALSE)</f>
        <v>4</v>
      </c>
      <c r="AS608">
        <f>VLOOKUP('Ответы на форму (1)'!AT608,ОбразЖизни,2,FALSE)</f>
        <v>1</v>
      </c>
      <c r="AT608">
        <f>VLOOKUP('Ответы на форму (1)'!AU608,ОбразЖизни,2,FALSE)</f>
        <v>2</v>
      </c>
      <c r="AU608">
        <f>VLOOKUP('Ответы на форму (1)'!AV608,ОбразЖизни,2,FALSE)</f>
        <v>3</v>
      </c>
      <c r="AV608">
        <f>'Ответы на форму (1)'!AW608</f>
        <v>6</v>
      </c>
      <c r="AW608">
        <f>IF('Ответы на форму (1)'!AX608="",0,1)</f>
        <v>1</v>
      </c>
      <c r="AX608">
        <f>VLOOKUP('Ответы на форму (1)'!AY608,Курение,2,FALSE)</f>
        <v>0</v>
      </c>
      <c r="AY608">
        <f>VLOOKUP('Ответы на форму (1)'!AZ608,Алкоголь,2,FALSE)</f>
        <v>0</v>
      </c>
      <c r="AZ608">
        <f>VLOOKUP('Ответы на форму (1)'!BA608,СемейныйОпыт,2,FALSE)</f>
        <v>1</v>
      </c>
      <c r="BA608">
        <f>'Ответы на форму (1)'!BB608</f>
        <v>2</v>
      </c>
      <c r="BB608">
        <f>IF('Ответы на форму (1)'!BC608="",0,VLOOKUP('Ответы на форму (1)'!BC608,УровниЗнакомства,2,FALSE))</f>
        <v>3</v>
      </c>
      <c r="BC608">
        <f>IF('Ответы на форму (1)'!BD608="",0,VLOOKUP('Ответы на форму (1)'!BD608,УровниЗнакомства,2,FALSE))</f>
        <v>5</v>
      </c>
      <c r="BD608">
        <f>IF('Ответы на форму (1)'!BE608="",0,VLOOKUP('Ответы на форму (1)'!BE608,УровниЗнакомства,2,FALSE))</f>
        <v>5</v>
      </c>
      <c r="BE608">
        <f>IF('Ответы на форму (1)'!BF608="",0,VLOOKUP('Ответы на форму (1)'!BF608,УровниЗнакомства,2,FALSE))</f>
        <v>1</v>
      </c>
      <c r="BF608">
        <f>IF('Ответы на форму (1)'!BG608="",0,VLOOKUP('Ответы на форму (1)'!BG608,УровниЗнакомства,2,FALSE))</f>
        <v>5</v>
      </c>
      <c r="BG608">
        <f>IF('Ответы на форму (1)'!BH608="",0,VLOOKUP('Ответы на форму (1)'!BH608,УровниЗнакомства,2,FALSE))</f>
        <v>0</v>
      </c>
      <c r="BH608">
        <f t="shared" si="71"/>
        <v>19</v>
      </c>
      <c r="BI608">
        <f>VLOOKUP('Ответы на форму (1)'!BI608,ТараканоБалл,2,FALSE)</f>
        <v>4</v>
      </c>
      <c r="BJ608">
        <f>VLOOKUP('Ответы на форму (1)'!BJ608,ТараканоБалл,2,FALSE)</f>
        <v>4</v>
      </c>
      <c r="BK608">
        <f>VLOOKUP('Ответы на форму (1)'!BK608,ТараканоБалл,2,FALSE)</f>
        <v>3</v>
      </c>
      <c r="BL608">
        <f>VLOOKUP('Ответы на форму (1)'!BL608,ТараканоБалл,2,FALSE)</f>
        <v>1</v>
      </c>
      <c r="BM608">
        <f t="shared" si="68"/>
        <v>12</v>
      </c>
      <c r="BN608">
        <f t="shared" si="69"/>
        <v>1</v>
      </c>
      <c r="BO608">
        <f>VLOOKUP('Ответы на форму (1)'!BM608,ОбъемИнфы,2,FALSE)</f>
        <v>2</v>
      </c>
      <c r="BP608">
        <f>VLOOKUP('Ответы на форму (1)'!BN608,ОбъемИнфы,2,FALSE)</f>
        <v>2</v>
      </c>
      <c r="BQ608">
        <f>VLOOKUP('Ответы на форму (1)'!BO608,ОбъемИнфы,2,FALSE)</f>
        <v>2</v>
      </c>
      <c r="BR608">
        <f>VLOOKUP('Ответы на форму (1)'!BP608,ОбъемИнфы,2,FALSE)</f>
        <v>3</v>
      </c>
      <c r="BS608">
        <f>VLOOKUP('Ответы на форму (1)'!BQ608,ОбъемИнфы,2,FALSE)</f>
        <v>2</v>
      </c>
      <c r="BT608">
        <f>VLOOKUP('Ответы на форму (1)'!BR608,ОбъемИнфы,2,FALSE)</f>
        <v>2</v>
      </c>
      <c r="BU608">
        <f>VLOOKUP('Ответы на форму (1)'!BS608,ОбъемИнфы,2,FALSE)</f>
        <v>1</v>
      </c>
      <c r="BV608">
        <f>VLOOKUP('Ответы на форму (1)'!BT608,ОбъемИнфы,2,FALSE)</f>
        <v>1</v>
      </c>
      <c r="BW608" t="str">
        <f>IF('Ответы на форму (1)'!BU608&gt;2,"много",'Ответы на форму (1)'!BU608)</f>
        <v>много</v>
      </c>
      <c r="BX608">
        <f>VLOOKUP('Ответы на форму (1)'!BV608,Блыки,2,FALSE)</f>
        <v>0</v>
      </c>
      <c r="BY608">
        <f>IF('Ответы на форму (1)'!BY608="","",'Ответы на форму (1)'!BY608)</f>
        <v>7</v>
      </c>
      <c r="BZ608" t="str">
        <f t="shared" si="65"/>
        <v>Да</v>
      </c>
    </row>
    <row r="609" spans="1:78" x14ac:dyDescent="0.35">
      <c r="A609">
        <f>IF('Ответы на форму (1)'!B609="М",1,0)</f>
        <v>1</v>
      </c>
      <c r="B609">
        <f>'Ответы на форму (1)'!C609</f>
        <v>32</v>
      </c>
      <c r="C609">
        <f>VLOOKUP('Ответы на форму (1)'!G609,Успевание,2,FALSE)</f>
        <v>4</v>
      </c>
      <c r="D609">
        <f>VLOOKUP('Ответы на форму (1)'!H609,Успевание,2,FALSE)</f>
        <v>4</v>
      </c>
      <c r="E609">
        <f t="shared" si="66"/>
        <v>0</v>
      </c>
      <c r="F609">
        <f>VLOOKUP('Ответы на форму (1)'!I609,ШкалаРомека,2,FALSE)</f>
        <v>3</v>
      </c>
      <c r="G609">
        <f>VLOOKUP('Ответы на форму (1)'!J609,ШкалаРомека,2,FALSE)</f>
        <v>4</v>
      </c>
      <c r="H609">
        <f>VLOOKUP('Ответы на форму (1)'!K609,ШкалаРомека,2,FALSE)</f>
        <v>3</v>
      </c>
      <c r="I609">
        <f>VLOOKUP('Ответы на форму (1)'!L609,ШкалаРомека,2,FALSE)</f>
        <v>2</v>
      </c>
      <c r="J609">
        <f>VLOOKUP('Ответы на форму (1)'!M609,ШкалаРомека,2,FALSE)</f>
        <v>4</v>
      </c>
      <c r="K609">
        <f>VLOOKUP('Ответы на форму (1)'!N609,ШкалаРомека,2,FALSE)</f>
        <v>3</v>
      </c>
      <c r="L609">
        <f>VLOOKUP('Ответы на форму (1)'!O609,ШкалаРомека,2,FALSE)</f>
        <v>4</v>
      </c>
      <c r="M609">
        <f>VLOOKUP('Ответы на форму (1)'!P609,ШкалаРомека,2,FALSE)</f>
        <v>3</v>
      </c>
      <c r="N609">
        <f>VLOOKUP('Ответы на форму (1)'!Q609,ШкалаРомека,2,FALSE)</f>
        <v>3</v>
      </c>
      <c r="O609">
        <f>VLOOKUP('Ответы на форму (1)'!R609,ШкалаРомека,2,FALSE)</f>
        <v>3</v>
      </c>
      <c r="P609">
        <f t="shared" si="70"/>
        <v>32</v>
      </c>
      <c r="Q609">
        <f>VLOOKUP('Ответы на форму (1)'!S609,ЧастотаПрактик,2,FALSE)</f>
        <v>3</v>
      </c>
      <c r="R609">
        <f>VLOOKUP('Ответы на форму (1)'!T609,ЧастотаПрактик,2,FALSE)</f>
        <v>3</v>
      </c>
      <c r="S609">
        <f>VLOOKUP('Ответы на форму (1)'!U609,ЧастотаПрактик,2,FALSE)</f>
        <v>3</v>
      </c>
      <c r="T609">
        <f>VLOOKUP('Ответы на форму (1)'!V609,ЧастотаПрактик,2,FALSE)</f>
        <v>3</v>
      </c>
      <c r="U609">
        <f>VLOOKUP('Ответы на форму (1)'!W609,ЧастотаПрактик,2,FALSE)</f>
        <v>1</v>
      </c>
      <c r="V609">
        <f>VLOOKUP('Ответы на форму (1)'!X609,ЧастотаПрактик,2,FALSE)</f>
        <v>3</v>
      </c>
      <c r="W609">
        <f>VLOOKUP('Ответы на форму (1)'!Y609,ЧастотаПрактик,2,FALSE)</f>
        <v>3</v>
      </c>
      <c r="X609">
        <f>VLOOKUP('Ответы на форму (1)'!Z609,ЧастотаПрактик,2,FALSE)</f>
        <v>3</v>
      </c>
      <c r="Y609">
        <f>VLOOKUP('Ответы на форму (1)'!AA609,ЧастотаПрактик,2,FALSE)</f>
        <v>3</v>
      </c>
      <c r="Z609">
        <f>VLOOKUP('Ответы на форму (1)'!AB609,ЧастотаПрактик,2,FALSE)</f>
        <v>3</v>
      </c>
      <c r="AA609">
        <f>VLOOKUP('Ответы на форму (1)'!AC609,ЧастотаПрактик,2,FALSE)</f>
        <v>3</v>
      </c>
      <c r="AB609">
        <f>VLOOKUP('Ответы на форму (1)'!AD609,ЧастотаПрактик,2,FALSE)</f>
        <v>3</v>
      </c>
      <c r="AC609">
        <f>VLOOKUP('Ответы на форму (1)'!AE609,ЧастотаПрактик,2,FALSE)</f>
        <v>3</v>
      </c>
      <c r="AD609">
        <f>VLOOKUP('Ответы на форму (1)'!AF609,ЧастотаПрактик,2,FALSE)</f>
        <v>3</v>
      </c>
      <c r="AE609">
        <f>VLOOKUP('Ответы на форму (1)'!AG609,ДаПочтиНет,2,FALSE)</f>
        <v>2</v>
      </c>
      <c r="AF609">
        <f>VLOOKUP('Ответы на форму (1)'!AH609,ДаПочтиНет,2,FALSE)</f>
        <v>2</v>
      </c>
      <c r="AG609">
        <f>VLOOKUP('Ответы на форму (1)'!AI609,ДаПочтиНет,2,FALSE)</f>
        <v>2</v>
      </c>
      <c r="AH609">
        <f>VLOOKUP('Ответы на форму (1)'!AJ609,ДаПочтиНет,2,FALSE)</f>
        <v>0</v>
      </c>
      <c r="AI609">
        <f>VLOOKUP('Ответы на форму (1)'!AK609,ДаПочтиНет,2,FALSE)</f>
        <v>2</v>
      </c>
      <c r="AJ609">
        <f>VLOOKUP('Ответы на форму (1)'!AL609,ДаПочтиНет,2,FALSE)</f>
        <v>2</v>
      </c>
      <c r="AK609">
        <f>VLOOKUP('Ответы на форму (1)'!AM609,ДаПочтиНет,2,FALSE)</f>
        <v>2</v>
      </c>
      <c r="AL609">
        <f>VLOOKUP('Ответы на форму (1)'!AN609,ДаПочтиНет,2,FALSE)</f>
        <v>0</v>
      </c>
      <c r="AM609">
        <f>VLOOKUP('Ответы на форму (1)'!AO609,ДаПочтиНет,2,FALSE)</f>
        <v>2</v>
      </c>
      <c r="AN609">
        <f t="shared" si="67"/>
        <v>51</v>
      </c>
      <c r="AO609">
        <f>VLOOKUP('Ответы на форму (1)'!AP609,ДаПочтиНет,2,FALSE)</f>
        <v>2</v>
      </c>
      <c r="AP609">
        <f>VLOOKUP('Ответы на форму (1)'!AQ609,ОбразЖизни,2,FALSE)</f>
        <v>4</v>
      </c>
      <c r="AQ609">
        <f>VLOOKUP('Ответы на форму (1)'!AR609,ОбразЖизни,2,FALSE)</f>
        <v>4</v>
      </c>
      <c r="AR609">
        <f>VLOOKUP('Ответы на форму (1)'!AS609,ОбразЖизни,2,FALSE)</f>
        <v>3</v>
      </c>
      <c r="AS609">
        <f>VLOOKUP('Ответы на форму (1)'!AT609,ОбразЖизни,2,FALSE)</f>
        <v>2</v>
      </c>
      <c r="AT609">
        <f>VLOOKUP('Ответы на форму (1)'!AU609,ОбразЖизни,2,FALSE)</f>
        <v>3</v>
      </c>
      <c r="AU609">
        <f>VLOOKUP('Ответы на форму (1)'!AV609,ОбразЖизни,2,FALSE)</f>
        <v>3</v>
      </c>
      <c r="AV609">
        <f>'Ответы на форму (1)'!AW609</f>
        <v>7</v>
      </c>
      <c r="AW609">
        <f>IF('Ответы на форму (1)'!AX609="",0,1)</f>
        <v>1</v>
      </c>
      <c r="AX609">
        <f>VLOOKUP('Ответы на форму (1)'!AY609,Курение,2,FALSE)</f>
        <v>0</v>
      </c>
      <c r="AY609">
        <f>VLOOKUP('Ответы на форму (1)'!AZ609,Алкоголь,2,FALSE)</f>
        <v>1</v>
      </c>
      <c r="AZ609">
        <f>VLOOKUP('Ответы на форму (1)'!BA609,СемейныйОпыт,2,FALSE)</f>
        <v>1</v>
      </c>
      <c r="BA609">
        <f>'Ответы на форму (1)'!BB609</f>
        <v>0</v>
      </c>
      <c r="BB609">
        <f>IF('Ответы на форму (1)'!BC609="",0,VLOOKUP('Ответы на форму (1)'!BC609,УровниЗнакомства,2,FALSE))</f>
        <v>2</v>
      </c>
      <c r="BC609">
        <f>IF('Ответы на форму (1)'!BD609="",0,VLOOKUP('Ответы на форму (1)'!BD609,УровниЗнакомства,2,FALSE))</f>
        <v>1</v>
      </c>
      <c r="BD609">
        <f>IF('Ответы на форму (1)'!BE609="",0,VLOOKUP('Ответы на форму (1)'!BE609,УровниЗнакомства,2,FALSE))</f>
        <v>4</v>
      </c>
      <c r="BE609">
        <f>IF('Ответы на форму (1)'!BF609="",0,VLOOKUP('Ответы на форму (1)'!BF609,УровниЗнакомства,2,FALSE))</f>
        <v>4</v>
      </c>
      <c r="BF609">
        <f>IF('Ответы на форму (1)'!BG609="",0,VLOOKUP('Ответы на форму (1)'!BG609,УровниЗнакомства,2,FALSE))</f>
        <v>0</v>
      </c>
      <c r="BG609">
        <f>IF('Ответы на форму (1)'!BH609="",0,VLOOKUP('Ответы на форму (1)'!BH609,УровниЗнакомства,2,FALSE))</f>
        <v>1</v>
      </c>
      <c r="BH609">
        <f t="shared" si="71"/>
        <v>12</v>
      </c>
      <c r="BI609">
        <f>VLOOKUP('Ответы на форму (1)'!BI609,ТараканоБалл,2,FALSE)</f>
        <v>1</v>
      </c>
      <c r="BJ609">
        <f>VLOOKUP('Ответы на форму (1)'!BJ609,ТараканоБалл,2,FALSE)</f>
        <v>1</v>
      </c>
      <c r="BK609">
        <f>VLOOKUP('Ответы на форму (1)'!BK609,ТараканоБалл,2,FALSE)</f>
        <v>1</v>
      </c>
      <c r="BL609">
        <f>VLOOKUP('Ответы на форму (1)'!BL609,ТараканоБалл,2,FALSE)</f>
        <v>1</v>
      </c>
      <c r="BM609">
        <f t="shared" si="68"/>
        <v>4</v>
      </c>
      <c r="BN609">
        <f t="shared" si="69"/>
        <v>0</v>
      </c>
      <c r="BO609">
        <f>VLOOKUP('Ответы на форму (1)'!BM609,ОбъемИнфы,2,FALSE)</f>
        <v>2</v>
      </c>
      <c r="BP609">
        <f>VLOOKUP('Ответы на форму (1)'!BN609,ОбъемИнфы,2,FALSE)</f>
        <v>3</v>
      </c>
      <c r="BQ609">
        <f>VLOOKUP('Ответы на форму (1)'!BO609,ОбъемИнфы,2,FALSE)</f>
        <v>1</v>
      </c>
      <c r="BR609">
        <f>VLOOKUP('Ответы на форму (1)'!BP609,ОбъемИнфы,2,FALSE)</f>
        <v>2</v>
      </c>
      <c r="BS609">
        <f>VLOOKUP('Ответы на форму (1)'!BQ609,ОбъемИнфы,2,FALSE)</f>
        <v>3</v>
      </c>
      <c r="BT609">
        <f>VLOOKUP('Ответы на форму (1)'!BR609,ОбъемИнфы,2,FALSE)</f>
        <v>3</v>
      </c>
      <c r="BU609">
        <f>VLOOKUP('Ответы на форму (1)'!BS609,ОбъемИнфы,2,FALSE)</f>
        <v>1</v>
      </c>
      <c r="BV609">
        <f>VLOOKUP('Ответы на форму (1)'!BT609,ОбъемИнфы,2,FALSE)</f>
        <v>0</v>
      </c>
      <c r="BW609">
        <f>IF('Ответы на форму (1)'!BU609&gt;2,"много",'Ответы на форму (1)'!BU609)</f>
        <v>2</v>
      </c>
      <c r="BX609">
        <f>VLOOKUP('Ответы на форму (1)'!BV609,Блыки,2,FALSE)</f>
        <v>0</v>
      </c>
      <c r="BY609">
        <f>IF('Ответы на форму (1)'!BY609="","",'Ответы на форму (1)'!BY609)</f>
        <v>8</v>
      </c>
      <c r="BZ609" t="str">
        <f t="shared" si="65"/>
        <v>Нет</v>
      </c>
    </row>
    <row r="610" spans="1:78" x14ac:dyDescent="0.35">
      <c r="A610">
        <f>IF('Ответы на форму (1)'!B610="М",1,0)</f>
        <v>1</v>
      </c>
      <c r="B610">
        <f>'Ответы на форму (1)'!C610</f>
        <v>38</v>
      </c>
      <c r="C610">
        <f>VLOOKUP('Ответы на форму (1)'!G610,Успевание,2,FALSE)</f>
        <v>5</v>
      </c>
      <c r="D610">
        <f>VLOOKUP('Ответы на форму (1)'!H610,Успевание,2,FALSE)</f>
        <v>4</v>
      </c>
      <c r="E610">
        <f t="shared" si="66"/>
        <v>1</v>
      </c>
      <c r="F610">
        <f>VLOOKUP('Ответы на форму (1)'!I610,ШкалаРомека,2,FALSE)</f>
        <v>4</v>
      </c>
      <c r="G610">
        <f>VLOOKUP('Ответы на форму (1)'!J610,ШкалаРомека,2,FALSE)</f>
        <v>3</v>
      </c>
      <c r="H610">
        <f>VLOOKUP('Ответы на форму (1)'!K610,ШкалаРомека,2,FALSE)</f>
        <v>3</v>
      </c>
      <c r="I610">
        <f>VLOOKUP('Ответы на форму (1)'!L610,ШкалаРомека,2,FALSE)</f>
        <v>4</v>
      </c>
      <c r="J610">
        <f>VLOOKUP('Ответы на форму (1)'!M610,ШкалаРомека,2,FALSE)</f>
        <v>4</v>
      </c>
      <c r="K610">
        <f>VLOOKUP('Ответы на форму (1)'!N610,ШкалаРомека,2,FALSE)</f>
        <v>4</v>
      </c>
      <c r="L610">
        <f>VLOOKUP('Ответы на форму (1)'!O610,ШкалаРомека,2,FALSE)</f>
        <v>4</v>
      </c>
      <c r="M610">
        <f>VLOOKUP('Ответы на форму (1)'!P610,ШкалаРомека,2,FALSE)</f>
        <v>3</v>
      </c>
      <c r="N610">
        <f>VLOOKUP('Ответы на форму (1)'!Q610,ШкалаРомека,2,FALSE)</f>
        <v>3</v>
      </c>
      <c r="O610">
        <f>VLOOKUP('Ответы на форму (1)'!R610,ШкалаРомека,2,FALSE)</f>
        <v>3</v>
      </c>
      <c r="P610">
        <f t="shared" si="70"/>
        <v>35</v>
      </c>
      <c r="Q610">
        <f>VLOOKUP('Ответы на форму (1)'!S610,ЧастотаПрактик,2,FALSE)</f>
        <v>0</v>
      </c>
      <c r="R610">
        <f>VLOOKUP('Ответы на форму (1)'!T610,ЧастотаПрактик,2,FALSE)</f>
        <v>1</v>
      </c>
      <c r="S610">
        <f>VLOOKUP('Ответы на форму (1)'!U610,ЧастотаПрактик,2,FALSE)</f>
        <v>3</v>
      </c>
      <c r="T610">
        <f>VLOOKUP('Ответы на форму (1)'!V610,ЧастотаПрактик,2,FALSE)</f>
        <v>3</v>
      </c>
      <c r="U610">
        <f>VLOOKUP('Ответы на форму (1)'!W610,ЧастотаПрактик,2,FALSE)</f>
        <v>3</v>
      </c>
      <c r="V610">
        <f>VLOOKUP('Ответы на форму (1)'!X610,ЧастотаПрактик,2,FALSE)</f>
        <v>1</v>
      </c>
      <c r="W610">
        <f>VLOOKUP('Ответы на форму (1)'!Y610,ЧастотаПрактик,2,FALSE)</f>
        <v>3</v>
      </c>
      <c r="X610">
        <f>VLOOKUP('Ответы на форму (1)'!Z610,ЧастотаПрактик,2,FALSE)</f>
        <v>4</v>
      </c>
      <c r="Y610">
        <f>VLOOKUP('Ответы на форму (1)'!AA610,ЧастотаПрактик,2,FALSE)</f>
        <v>2</v>
      </c>
      <c r="Z610">
        <f>VLOOKUP('Ответы на форму (1)'!AB610,ЧастотаПрактик,2,FALSE)</f>
        <v>4</v>
      </c>
      <c r="AA610">
        <f>VLOOKUP('Ответы на форму (1)'!AC610,ЧастотаПрактик,2,FALSE)</f>
        <v>4</v>
      </c>
      <c r="AB610">
        <f>VLOOKUP('Ответы на форму (1)'!AD610,ЧастотаПрактик,2,FALSE)</f>
        <v>3</v>
      </c>
      <c r="AC610">
        <f>VLOOKUP('Ответы на форму (1)'!AE610,ЧастотаПрактик,2,FALSE)</f>
        <v>1</v>
      </c>
      <c r="AD610">
        <f>VLOOKUP('Ответы на форму (1)'!AF610,ЧастотаПрактик,2,FALSE)</f>
        <v>2</v>
      </c>
      <c r="AE610">
        <f>VLOOKUP('Ответы на форму (1)'!AG610,ДаПочтиНет,2,FALSE)</f>
        <v>0</v>
      </c>
      <c r="AF610">
        <f>VLOOKUP('Ответы на форму (1)'!AH610,ДаПочтиНет,2,FALSE)</f>
        <v>0</v>
      </c>
      <c r="AG610">
        <f>VLOOKUP('Ответы на форму (1)'!AI610,ДаПочтиНет,2,FALSE)</f>
        <v>2</v>
      </c>
      <c r="AH610">
        <f>VLOOKUP('Ответы на форму (1)'!AJ610,ДаПочтиНет,2,FALSE)</f>
        <v>0</v>
      </c>
      <c r="AI610">
        <f>VLOOKUP('Ответы на форму (1)'!AK610,ДаПочтиНет,2,FALSE)</f>
        <v>0</v>
      </c>
      <c r="AJ610">
        <f>VLOOKUP('Ответы на форму (1)'!AL610,ДаПочтиНет,2,FALSE)</f>
        <v>0</v>
      </c>
      <c r="AK610">
        <f>VLOOKUP('Ответы на форму (1)'!AM610,ДаПочтиНет,2,FALSE)</f>
        <v>2</v>
      </c>
      <c r="AL610">
        <f>VLOOKUP('Ответы на форму (1)'!AN610,ДаПочтиНет,2,FALSE)</f>
        <v>2</v>
      </c>
      <c r="AM610">
        <f>VLOOKUP('Ответы на форму (1)'!AO610,ДаПочтиНет,2,FALSE)</f>
        <v>2</v>
      </c>
      <c r="AN610">
        <f t="shared" si="67"/>
        <v>38</v>
      </c>
      <c r="AO610">
        <f>VLOOKUP('Ответы на форму (1)'!AP610,ДаПочтиНет,2,FALSE)</f>
        <v>1</v>
      </c>
      <c r="AP610">
        <f>VLOOKUP('Ответы на форму (1)'!AQ610,ОбразЖизни,2,FALSE)</f>
        <v>3</v>
      </c>
      <c r="AQ610">
        <f>VLOOKUP('Ответы на форму (1)'!AR610,ОбразЖизни,2,FALSE)</f>
        <v>4</v>
      </c>
      <c r="AR610">
        <f>VLOOKUP('Ответы на форму (1)'!AS610,ОбразЖизни,2,FALSE)</f>
        <v>4</v>
      </c>
      <c r="AS610">
        <f>VLOOKUP('Ответы на форму (1)'!AT610,ОбразЖизни,2,FALSE)</f>
        <v>0</v>
      </c>
      <c r="AT610">
        <f>VLOOKUP('Ответы на форму (1)'!AU610,ОбразЖизни,2,FALSE)</f>
        <v>2</v>
      </c>
      <c r="AU610">
        <f>VLOOKUP('Ответы на форму (1)'!AV610,ОбразЖизни,2,FALSE)</f>
        <v>2</v>
      </c>
      <c r="AV610">
        <f>'Ответы на форму (1)'!AW610</f>
        <v>7</v>
      </c>
      <c r="AW610">
        <f>IF('Ответы на форму (1)'!AX610="",0,1)</f>
        <v>1</v>
      </c>
      <c r="AX610">
        <f>VLOOKUP('Ответы на форму (1)'!AY610,Курение,2,FALSE)</f>
        <v>0</v>
      </c>
      <c r="AY610">
        <f>VLOOKUP('Ответы на форму (1)'!AZ610,Алкоголь,2,FALSE)</f>
        <v>1</v>
      </c>
      <c r="AZ610">
        <f>VLOOKUP('Ответы на форму (1)'!BA610,СемейныйОпыт,2,FALSE)</f>
        <v>1</v>
      </c>
      <c r="BA610">
        <f>'Ответы на форму (1)'!BB610</f>
        <v>2</v>
      </c>
      <c r="BB610">
        <f>IF('Ответы на форму (1)'!BC610="",0,VLOOKUP('Ответы на форму (1)'!BC610,УровниЗнакомства,2,FALSE))</f>
        <v>0</v>
      </c>
      <c r="BC610">
        <f>IF('Ответы на форму (1)'!BD610="",0,VLOOKUP('Ответы на форму (1)'!BD610,УровниЗнакомства,2,FALSE))</f>
        <v>0</v>
      </c>
      <c r="BD610">
        <f>IF('Ответы на форму (1)'!BE610="",0,VLOOKUP('Ответы на форму (1)'!BE610,УровниЗнакомства,2,FALSE))</f>
        <v>4</v>
      </c>
      <c r="BE610">
        <f>IF('Ответы на форму (1)'!BF610="",0,VLOOKUP('Ответы на форму (1)'!BF610,УровниЗнакомства,2,FALSE))</f>
        <v>4</v>
      </c>
      <c r="BF610">
        <f>IF('Ответы на форму (1)'!BG610="",0,VLOOKUP('Ответы на форму (1)'!BG610,УровниЗнакомства,2,FALSE))</f>
        <v>0</v>
      </c>
      <c r="BG610">
        <f>IF('Ответы на форму (1)'!BH610="",0,VLOOKUP('Ответы на форму (1)'!BH610,УровниЗнакомства,2,FALSE))</f>
        <v>0</v>
      </c>
      <c r="BH610">
        <f t="shared" si="71"/>
        <v>8</v>
      </c>
      <c r="BI610">
        <f>VLOOKUP('Ответы на форму (1)'!BI610,ТараканоБалл,2,FALSE)</f>
        <v>2</v>
      </c>
      <c r="BJ610">
        <f>VLOOKUP('Ответы на форму (1)'!BJ610,ТараканоБалл,2,FALSE)</f>
        <v>2</v>
      </c>
      <c r="BK610">
        <f>VLOOKUP('Ответы на форму (1)'!BK610,ТараканоБалл,2,FALSE)</f>
        <v>3</v>
      </c>
      <c r="BL610">
        <f>VLOOKUP('Ответы на форму (1)'!BL610,ТараканоБалл,2,FALSE)</f>
        <v>5</v>
      </c>
      <c r="BM610">
        <f t="shared" si="68"/>
        <v>12</v>
      </c>
      <c r="BN610">
        <f t="shared" si="69"/>
        <v>1</v>
      </c>
      <c r="BO610">
        <f>VLOOKUP('Ответы на форму (1)'!BM610,ОбъемИнфы,2,FALSE)</f>
        <v>2</v>
      </c>
      <c r="BP610">
        <f>VLOOKUP('Ответы на форму (1)'!BN610,ОбъемИнфы,2,FALSE)</f>
        <v>0</v>
      </c>
      <c r="BQ610">
        <f>VLOOKUP('Ответы на форму (1)'!BO610,ОбъемИнфы,2,FALSE)</f>
        <v>2</v>
      </c>
      <c r="BR610">
        <f>VLOOKUP('Ответы на форму (1)'!BP610,ОбъемИнфы,2,FALSE)</f>
        <v>1</v>
      </c>
      <c r="BS610">
        <f>VLOOKUP('Ответы на форму (1)'!BQ610,ОбъемИнфы,2,FALSE)</f>
        <v>3</v>
      </c>
      <c r="BT610">
        <f>VLOOKUP('Ответы на форму (1)'!BR610,ОбъемИнфы,2,FALSE)</f>
        <v>1</v>
      </c>
      <c r="BU610">
        <f>VLOOKUP('Ответы на форму (1)'!BS610,ОбъемИнфы,2,FALSE)</f>
        <v>1</v>
      </c>
      <c r="BV610">
        <f>VLOOKUP('Ответы на форму (1)'!BT610,ОбъемИнфы,2,FALSE)</f>
        <v>1</v>
      </c>
      <c r="BW610">
        <f>IF('Ответы на форму (1)'!BU610&gt;2,"много",'Ответы на форму (1)'!BU610)</f>
        <v>1</v>
      </c>
      <c r="BX610">
        <f>VLOOKUP('Ответы на форму (1)'!BV610,Блыки,2,FALSE)</f>
        <v>0</v>
      </c>
      <c r="BY610">
        <f>IF('Ответы на форму (1)'!BY610="","",'Ответы на форму (1)'!BY610)</f>
        <v>9</v>
      </c>
      <c r="BZ610" t="str">
        <f t="shared" si="65"/>
        <v>Да</v>
      </c>
    </row>
    <row r="611" spans="1:78" x14ac:dyDescent="0.35">
      <c r="A611">
        <f>IF('Ответы на форму (1)'!B611="М",1,0)</f>
        <v>1</v>
      </c>
      <c r="B611">
        <f>'Ответы на форму (1)'!C611</f>
        <v>28</v>
      </c>
      <c r="C611">
        <f>VLOOKUP('Ответы на форму (1)'!G611,Успевание,2,FALSE)</f>
        <v>3</v>
      </c>
      <c r="D611">
        <f>VLOOKUP('Ответы на форму (1)'!H611,Успевание,2,FALSE)</f>
        <v>3</v>
      </c>
      <c r="E611">
        <f t="shared" si="66"/>
        <v>0</v>
      </c>
      <c r="F611">
        <f>VLOOKUP('Ответы на форму (1)'!I611,ШкалаРомека,2,FALSE)</f>
        <v>2</v>
      </c>
      <c r="G611">
        <f>VLOOKUP('Ответы на форму (1)'!J611,ШкалаРомека,2,FALSE)</f>
        <v>3</v>
      </c>
      <c r="H611">
        <f>VLOOKUP('Ответы на форму (1)'!K611,ШкалаРомека,2,FALSE)</f>
        <v>2</v>
      </c>
      <c r="I611">
        <f>VLOOKUP('Ответы на форму (1)'!L611,ШкалаРомека,2,FALSE)</f>
        <v>2</v>
      </c>
      <c r="J611">
        <f>VLOOKUP('Ответы на форму (1)'!M611,ШкалаРомека,2,FALSE)</f>
        <v>2</v>
      </c>
      <c r="K611">
        <f>VLOOKUP('Ответы на форму (1)'!N611,ШкалаРомека,2,FALSE)</f>
        <v>3</v>
      </c>
      <c r="L611">
        <f>VLOOKUP('Ответы на форму (1)'!O611,ШкалаРомека,2,FALSE)</f>
        <v>2</v>
      </c>
      <c r="M611">
        <f>VLOOKUP('Ответы на форму (1)'!P611,ШкалаРомека,2,FALSE)</f>
        <v>2</v>
      </c>
      <c r="N611">
        <f>VLOOKUP('Ответы на форму (1)'!Q611,ШкалаРомека,2,FALSE)</f>
        <v>3</v>
      </c>
      <c r="O611">
        <f>VLOOKUP('Ответы на форму (1)'!R611,ШкалаРомека,2,FALSE)</f>
        <v>3</v>
      </c>
      <c r="P611">
        <f t="shared" si="70"/>
        <v>24</v>
      </c>
      <c r="Q611">
        <f>VLOOKUP('Ответы на форму (1)'!S611,ЧастотаПрактик,2,FALSE)</f>
        <v>1</v>
      </c>
      <c r="R611">
        <f>VLOOKUP('Ответы на форму (1)'!T611,ЧастотаПрактик,2,FALSE)</f>
        <v>2</v>
      </c>
      <c r="S611">
        <f>VLOOKUP('Ответы на форму (1)'!U611,ЧастотаПрактик,2,FALSE)</f>
        <v>2</v>
      </c>
      <c r="T611">
        <f>VLOOKUP('Ответы на форму (1)'!V611,ЧастотаПрактик,2,FALSE)</f>
        <v>1</v>
      </c>
      <c r="U611">
        <f>VLOOKUP('Ответы на форму (1)'!W611,ЧастотаПрактик,2,FALSE)</f>
        <v>3</v>
      </c>
      <c r="V611">
        <f>VLOOKUP('Ответы на форму (1)'!X611,ЧастотаПрактик,2,FALSE)</f>
        <v>0</v>
      </c>
      <c r="W611">
        <f>VLOOKUP('Ответы на форму (1)'!Y611,ЧастотаПрактик,2,FALSE)</f>
        <v>1</v>
      </c>
      <c r="X611">
        <f>VLOOKUP('Ответы на форму (1)'!Z611,ЧастотаПрактик,2,FALSE)</f>
        <v>1</v>
      </c>
      <c r="Y611">
        <f>VLOOKUP('Ответы на форму (1)'!AA611,ЧастотаПрактик,2,FALSE)</f>
        <v>3</v>
      </c>
      <c r="Z611">
        <f>VLOOKUP('Ответы на форму (1)'!AB611,ЧастотаПрактик,2,FALSE)</f>
        <v>3</v>
      </c>
      <c r="AA611">
        <f>VLOOKUP('Ответы на форму (1)'!AC611,ЧастотаПрактик,2,FALSE)</f>
        <v>2</v>
      </c>
      <c r="AB611">
        <f>VLOOKUP('Ответы на форму (1)'!AD611,ЧастотаПрактик,2,FALSE)</f>
        <v>1</v>
      </c>
      <c r="AC611">
        <f>VLOOKUP('Ответы на форму (1)'!AE611,ЧастотаПрактик,2,FALSE)</f>
        <v>1</v>
      </c>
      <c r="AD611">
        <f>VLOOKUP('Ответы на форму (1)'!AF611,ЧастотаПрактик,2,FALSE)</f>
        <v>3</v>
      </c>
      <c r="AE611">
        <f>VLOOKUP('Ответы на форму (1)'!AG611,ДаПочтиНет,2,FALSE)</f>
        <v>2</v>
      </c>
      <c r="AF611">
        <f>VLOOKUP('Ответы на форму (1)'!AH611,ДаПочтиНет,2,FALSE)</f>
        <v>2</v>
      </c>
      <c r="AG611">
        <f>VLOOKUP('Ответы на форму (1)'!AI611,ДаПочтиНет,2,FALSE)</f>
        <v>2</v>
      </c>
      <c r="AH611">
        <f>VLOOKUP('Ответы на форму (1)'!AJ611,ДаПочтиНет,2,FALSE)</f>
        <v>0</v>
      </c>
      <c r="AI611">
        <f>VLOOKUP('Ответы на форму (1)'!AK611,ДаПочтиНет,2,FALSE)</f>
        <v>2</v>
      </c>
      <c r="AJ611">
        <f>VLOOKUP('Ответы на форму (1)'!AL611,ДаПочтиНет,2,FALSE)</f>
        <v>0</v>
      </c>
      <c r="AK611">
        <f>VLOOKUP('Ответы на форму (1)'!AM611,ДаПочтиНет,2,FALSE)</f>
        <v>1</v>
      </c>
      <c r="AL611">
        <f>VLOOKUP('Ответы на форму (1)'!AN611,ДаПочтиНет,2,FALSE)</f>
        <v>0</v>
      </c>
      <c r="AM611">
        <f>VLOOKUP('Ответы на форму (1)'!AO611,ДаПочтиНет,2,FALSE)</f>
        <v>2</v>
      </c>
      <c r="AN611">
        <f t="shared" si="67"/>
        <v>32</v>
      </c>
      <c r="AO611">
        <f>VLOOKUP('Ответы на форму (1)'!AP611,ДаПочтиНет,2,FALSE)</f>
        <v>0</v>
      </c>
      <c r="AP611">
        <f>VLOOKUP('Ответы на форму (1)'!AQ611,ОбразЖизни,2,FALSE)</f>
        <v>1</v>
      </c>
      <c r="AQ611">
        <f>VLOOKUP('Ответы на форму (1)'!AR611,ОбразЖизни,2,FALSE)</f>
        <v>3</v>
      </c>
      <c r="AR611">
        <f>VLOOKUP('Ответы на форму (1)'!AS611,ОбразЖизни,2,FALSE)</f>
        <v>1</v>
      </c>
      <c r="AS611">
        <f>VLOOKUP('Ответы на форму (1)'!AT611,ОбразЖизни,2,FALSE)</f>
        <v>1</v>
      </c>
      <c r="AT611">
        <f>VLOOKUP('Ответы на форму (1)'!AU611,ОбразЖизни,2,FALSE)</f>
        <v>2</v>
      </c>
      <c r="AU611">
        <f>VLOOKUP('Ответы на форму (1)'!AV611,ОбразЖизни,2,FALSE)</f>
        <v>1</v>
      </c>
      <c r="AV611">
        <f>'Ответы на форму (1)'!AW611</f>
        <v>5</v>
      </c>
      <c r="AW611">
        <f>IF('Ответы на форму (1)'!AX611="",0,1)</f>
        <v>1</v>
      </c>
      <c r="AX611">
        <f>VLOOKUP('Ответы на форму (1)'!AY611,Курение,2,FALSE)</f>
        <v>0</v>
      </c>
      <c r="AY611">
        <f>VLOOKUP('Ответы на форму (1)'!AZ611,Алкоголь,2,FALSE)</f>
        <v>1</v>
      </c>
      <c r="AZ611">
        <f>VLOOKUP('Ответы на форму (1)'!BA611,СемейныйОпыт,2,FALSE)</f>
        <v>1</v>
      </c>
      <c r="BA611">
        <f>'Ответы на форму (1)'!BB611</f>
        <v>1</v>
      </c>
      <c r="BB611">
        <f>IF('Ответы на форму (1)'!BC611="",0,VLOOKUP('Ответы на форму (1)'!BC611,УровниЗнакомства,2,FALSE))</f>
        <v>1</v>
      </c>
      <c r="BC611">
        <f>IF('Ответы на форму (1)'!BD611="",0,VLOOKUP('Ответы на форму (1)'!BD611,УровниЗнакомства,2,FALSE))</f>
        <v>1</v>
      </c>
      <c r="BD611">
        <f>IF('Ответы на форму (1)'!BE611="",0,VLOOKUP('Ответы на форму (1)'!BE611,УровниЗнакомства,2,FALSE))</f>
        <v>1</v>
      </c>
      <c r="BE611">
        <f>IF('Ответы на форму (1)'!BF611="",0,VLOOKUP('Ответы на форму (1)'!BF611,УровниЗнакомства,2,FALSE))</f>
        <v>3</v>
      </c>
      <c r="BF611">
        <f>IF('Ответы на форму (1)'!BG611="",0,VLOOKUP('Ответы на форму (1)'!BG611,УровниЗнакомства,2,FALSE))</f>
        <v>0</v>
      </c>
      <c r="BG611">
        <f>IF('Ответы на форму (1)'!BH611="",0,VLOOKUP('Ответы на форму (1)'!BH611,УровниЗнакомства,2,FALSE))</f>
        <v>0</v>
      </c>
      <c r="BH611">
        <f t="shared" si="71"/>
        <v>6</v>
      </c>
      <c r="BI611">
        <f>VLOOKUP('Ответы на форму (1)'!BI611,ТараканоБалл,2,FALSE)</f>
        <v>5</v>
      </c>
      <c r="BJ611">
        <f>VLOOKUP('Ответы на форму (1)'!BJ611,ТараканоБалл,2,FALSE)</f>
        <v>5</v>
      </c>
      <c r="BK611">
        <f>VLOOKUP('Ответы на форму (1)'!BK611,ТараканоБалл,2,FALSE)</f>
        <v>4</v>
      </c>
      <c r="BL611">
        <f>VLOOKUP('Ответы на форму (1)'!BL611,ТараканоБалл,2,FALSE)</f>
        <v>4</v>
      </c>
      <c r="BM611">
        <f t="shared" si="68"/>
        <v>18</v>
      </c>
      <c r="BN611">
        <f t="shared" si="69"/>
        <v>2</v>
      </c>
      <c r="BO611">
        <f>VLOOKUP('Ответы на форму (1)'!BM611,ОбъемИнфы,2,FALSE)</f>
        <v>1</v>
      </c>
      <c r="BP611">
        <f>VLOOKUP('Ответы на форму (1)'!BN611,ОбъемИнфы,2,FALSE)</f>
        <v>3</v>
      </c>
      <c r="BQ611">
        <f>VLOOKUP('Ответы на форму (1)'!BO611,ОбъемИнфы,2,FALSE)</f>
        <v>1</v>
      </c>
      <c r="BR611">
        <f>VLOOKUP('Ответы на форму (1)'!BP611,ОбъемИнфы,2,FALSE)</f>
        <v>2</v>
      </c>
      <c r="BS611">
        <f>VLOOKUP('Ответы на форму (1)'!BQ611,ОбъемИнфы,2,FALSE)</f>
        <v>2</v>
      </c>
      <c r="BT611">
        <f>VLOOKUP('Ответы на форму (1)'!BR611,ОбъемИнфы,2,FALSE)</f>
        <v>3</v>
      </c>
      <c r="BU611">
        <f>VLOOKUP('Ответы на форму (1)'!BS611,ОбъемИнфы,2,FALSE)</f>
        <v>2</v>
      </c>
      <c r="BV611">
        <f>VLOOKUP('Ответы на форму (1)'!BT611,ОбъемИнфы,2,FALSE)</f>
        <v>0</v>
      </c>
      <c r="BW611" t="str">
        <f>IF('Ответы на форму (1)'!BU611&gt;2,"много",'Ответы на форму (1)'!BU611)</f>
        <v>много</v>
      </c>
      <c r="BX611">
        <f>VLOOKUP('Ответы на форму (1)'!BV611,Блыки,2,FALSE)</f>
        <v>0</v>
      </c>
      <c r="BY611">
        <f>IF('Ответы на форму (1)'!BY611="","",'Ответы на форму (1)'!BY611)</f>
        <v>7</v>
      </c>
      <c r="BZ611" t="str">
        <f t="shared" si="65"/>
        <v>Да</v>
      </c>
    </row>
    <row r="612" spans="1:78" x14ac:dyDescent="0.35">
      <c r="A612">
        <f>IF('Ответы на форму (1)'!B612="М",1,0)</f>
        <v>1</v>
      </c>
      <c r="B612">
        <f>'Ответы на форму (1)'!C612</f>
        <v>40</v>
      </c>
      <c r="C612">
        <f>VLOOKUP('Ответы на форму (1)'!G612,Успевание,2,FALSE)</f>
        <v>3</v>
      </c>
      <c r="D612">
        <f>VLOOKUP('Ответы на форму (1)'!H612,Успевание,2,FALSE)</f>
        <v>3</v>
      </c>
      <c r="E612">
        <f t="shared" si="66"/>
        <v>0</v>
      </c>
      <c r="F612">
        <f>VLOOKUP('Ответы на форму (1)'!I612,ШкалаРомека,2,FALSE)</f>
        <v>4</v>
      </c>
      <c r="G612">
        <f>VLOOKUP('Ответы на форму (1)'!J612,ШкалаРомека,2,FALSE)</f>
        <v>3</v>
      </c>
      <c r="H612">
        <f>VLOOKUP('Ответы на форму (1)'!K612,ШкалаРомека,2,FALSE)</f>
        <v>3</v>
      </c>
      <c r="I612">
        <f>VLOOKUP('Ответы на форму (1)'!L612,ШкалаРомека,2,FALSE)</f>
        <v>3</v>
      </c>
      <c r="J612">
        <f>VLOOKUP('Ответы на форму (1)'!M612,ШкалаРомека,2,FALSE)</f>
        <v>4</v>
      </c>
      <c r="K612">
        <f>VLOOKUP('Ответы на форму (1)'!N612,ШкалаРомека,2,FALSE)</f>
        <v>4</v>
      </c>
      <c r="L612">
        <f>VLOOKUP('Ответы на форму (1)'!O612,ШкалаРомека,2,FALSE)</f>
        <v>3</v>
      </c>
      <c r="M612">
        <f>VLOOKUP('Ответы на форму (1)'!P612,ШкалаРомека,2,FALSE)</f>
        <v>3</v>
      </c>
      <c r="N612">
        <f>VLOOKUP('Ответы на форму (1)'!Q612,ШкалаРомека,2,FALSE)</f>
        <v>4</v>
      </c>
      <c r="O612">
        <f>VLOOKUP('Ответы на форму (1)'!R612,ШкалаРомека,2,FALSE)</f>
        <v>3</v>
      </c>
      <c r="P612">
        <f t="shared" si="70"/>
        <v>34</v>
      </c>
      <c r="Q612">
        <f>VLOOKUP('Ответы на форму (1)'!S612,ЧастотаПрактик,2,FALSE)</f>
        <v>1</v>
      </c>
      <c r="R612">
        <f>VLOOKUP('Ответы на форму (1)'!T612,ЧастотаПрактик,2,FALSE)</f>
        <v>2</v>
      </c>
      <c r="S612">
        <f>VLOOKUP('Ответы на форму (1)'!U612,ЧастотаПрактик,2,FALSE)</f>
        <v>3</v>
      </c>
      <c r="T612">
        <f>VLOOKUP('Ответы на форму (1)'!V612,ЧастотаПрактик,2,FALSE)</f>
        <v>3</v>
      </c>
      <c r="U612">
        <f>VLOOKUP('Ответы на форму (1)'!W612,ЧастотаПрактик,2,FALSE)</f>
        <v>0</v>
      </c>
      <c r="V612">
        <f>VLOOKUP('Ответы на форму (1)'!X612,ЧастотаПрактик,2,FALSE)</f>
        <v>4</v>
      </c>
      <c r="W612">
        <f>VLOOKUP('Ответы на форму (1)'!Y612,ЧастотаПрактик,2,FALSE)</f>
        <v>3</v>
      </c>
      <c r="X612">
        <f>VLOOKUP('Ответы на форму (1)'!Z612,ЧастотаПрактик,2,FALSE)</f>
        <v>0</v>
      </c>
      <c r="Y612">
        <f>VLOOKUP('Ответы на форму (1)'!AA612,ЧастотаПрактик,2,FALSE)</f>
        <v>2</v>
      </c>
      <c r="Z612">
        <f>VLOOKUP('Ответы на форму (1)'!AB612,ЧастотаПрактик,2,FALSE)</f>
        <v>3</v>
      </c>
      <c r="AA612">
        <f>VLOOKUP('Ответы на форму (1)'!AC612,ЧастотаПрактик,2,FALSE)</f>
        <v>0</v>
      </c>
      <c r="AB612">
        <f>VLOOKUP('Ответы на форму (1)'!AD612,ЧастотаПрактик,2,FALSE)</f>
        <v>1</v>
      </c>
      <c r="AC612">
        <f>VLOOKUP('Ответы на форму (1)'!AE612,ЧастотаПрактик,2,FALSE)</f>
        <v>2</v>
      </c>
      <c r="AD612">
        <f>VLOOKUP('Ответы на форму (1)'!AF612,ЧастотаПрактик,2,FALSE)</f>
        <v>3</v>
      </c>
      <c r="AE612">
        <f>VLOOKUP('Ответы на форму (1)'!AG612,ДаПочтиНет,2,FALSE)</f>
        <v>2</v>
      </c>
      <c r="AF612">
        <f>VLOOKUP('Ответы на форму (1)'!AH612,ДаПочтиНет,2,FALSE)</f>
        <v>2</v>
      </c>
      <c r="AG612">
        <f>VLOOKUP('Ответы на форму (1)'!AI612,ДаПочтиНет,2,FALSE)</f>
        <v>2</v>
      </c>
      <c r="AH612">
        <f>VLOOKUP('Ответы на форму (1)'!AJ612,ДаПочтиНет,2,FALSE)</f>
        <v>0</v>
      </c>
      <c r="AI612">
        <f>VLOOKUP('Ответы на форму (1)'!AK612,ДаПочтиНет,2,FALSE)</f>
        <v>0</v>
      </c>
      <c r="AJ612">
        <f>VLOOKUP('Ответы на форму (1)'!AL612,ДаПочтиНет,2,FALSE)</f>
        <v>0</v>
      </c>
      <c r="AK612">
        <f>VLOOKUP('Ответы на форму (1)'!AM612,ДаПочтиНет,2,FALSE)</f>
        <v>0</v>
      </c>
      <c r="AL612">
        <f>VLOOKUP('Ответы на форму (1)'!AN612,ДаПочтиНет,2,FALSE)</f>
        <v>0</v>
      </c>
      <c r="AM612">
        <f>VLOOKUP('Ответы на форму (1)'!AO612,ДаПочтиНет,2,FALSE)</f>
        <v>0</v>
      </c>
      <c r="AN612">
        <f t="shared" si="67"/>
        <v>30</v>
      </c>
      <c r="AO612">
        <f>VLOOKUP('Ответы на форму (1)'!AP612,ДаПочтиНет,2,FALSE)</f>
        <v>2</v>
      </c>
      <c r="AP612">
        <f>VLOOKUP('Ответы на форму (1)'!AQ612,ОбразЖизни,2,FALSE)</f>
        <v>3</v>
      </c>
      <c r="AQ612">
        <f>VLOOKUP('Ответы на форму (1)'!AR612,ОбразЖизни,2,FALSE)</f>
        <v>1</v>
      </c>
      <c r="AR612">
        <f>VLOOKUP('Ответы на форму (1)'!AS612,ОбразЖизни,2,FALSE)</f>
        <v>4</v>
      </c>
      <c r="AS612">
        <f>VLOOKUP('Ответы на форму (1)'!AT612,ОбразЖизни,2,FALSE)</f>
        <v>2</v>
      </c>
      <c r="AT612">
        <f>VLOOKUP('Ответы на форму (1)'!AU612,ОбразЖизни,2,FALSE)</f>
        <v>3</v>
      </c>
      <c r="AU612">
        <f>VLOOKUP('Ответы на форму (1)'!AV612,ОбразЖизни,2,FALSE)</f>
        <v>1</v>
      </c>
      <c r="AV612">
        <f>'Ответы на форму (1)'!AW612</f>
        <v>6</v>
      </c>
      <c r="AW612">
        <f>IF('Ответы на форму (1)'!AX612="",0,1)</f>
        <v>0</v>
      </c>
      <c r="AX612">
        <f>VLOOKUP('Ответы на форму (1)'!AY612,Курение,2,FALSE)</f>
        <v>0</v>
      </c>
      <c r="AY612">
        <f>VLOOKUP('Ответы на форму (1)'!AZ612,Алкоголь,2,FALSE)</f>
        <v>1</v>
      </c>
      <c r="AZ612">
        <f>VLOOKUP('Ответы на форму (1)'!BA612,СемейныйОпыт,2,FALSE)</f>
        <v>1</v>
      </c>
      <c r="BA612">
        <f>'Ответы на форму (1)'!BB612</f>
        <v>2</v>
      </c>
      <c r="BB612">
        <f>IF('Ответы на форму (1)'!BC612="",0,VLOOKUP('Ответы на форму (1)'!BC612,УровниЗнакомства,2,FALSE))</f>
        <v>1</v>
      </c>
      <c r="BC612">
        <f>IF('Ответы на форму (1)'!BD612="",0,VLOOKUP('Ответы на форму (1)'!BD612,УровниЗнакомства,2,FALSE))</f>
        <v>2</v>
      </c>
      <c r="BD612">
        <f>IF('Ответы на форму (1)'!BE612="",0,VLOOKUP('Ответы на форму (1)'!BE612,УровниЗнакомства,2,FALSE))</f>
        <v>2</v>
      </c>
      <c r="BE612">
        <f>IF('Ответы на форму (1)'!BF612="",0,VLOOKUP('Ответы на форму (1)'!BF612,УровниЗнакомства,2,FALSE))</f>
        <v>5</v>
      </c>
      <c r="BF612">
        <f>IF('Ответы на форму (1)'!BG612="",0,VLOOKUP('Ответы на форму (1)'!BG612,УровниЗнакомства,2,FALSE))</f>
        <v>0</v>
      </c>
      <c r="BG612">
        <f>IF('Ответы на форму (1)'!BH612="",0,VLOOKUP('Ответы на форму (1)'!BH612,УровниЗнакомства,2,FALSE))</f>
        <v>0</v>
      </c>
      <c r="BH612">
        <f t="shared" si="71"/>
        <v>10</v>
      </c>
      <c r="BI612">
        <f>VLOOKUP('Ответы на форму (1)'!BI612,ТараканоБалл,2,FALSE)</f>
        <v>4</v>
      </c>
      <c r="BJ612">
        <f>VLOOKUP('Ответы на форму (1)'!BJ612,ТараканоБалл,2,FALSE)</f>
        <v>3</v>
      </c>
      <c r="BK612">
        <f>VLOOKUP('Ответы на форму (1)'!BK612,ТараканоБалл,2,FALSE)</f>
        <v>3</v>
      </c>
      <c r="BL612">
        <f>VLOOKUP('Ответы на форму (1)'!BL612,ТараканоБалл,2,FALSE)</f>
        <v>3</v>
      </c>
      <c r="BM612">
        <f t="shared" si="68"/>
        <v>13</v>
      </c>
      <c r="BN612">
        <f t="shared" si="69"/>
        <v>1</v>
      </c>
      <c r="BO612">
        <f>VLOOKUP('Ответы на форму (1)'!BM612,ОбъемИнфы,2,FALSE)</f>
        <v>4</v>
      </c>
      <c r="BP612">
        <f>VLOOKUP('Ответы на форму (1)'!BN612,ОбъемИнфы,2,FALSE)</f>
        <v>3</v>
      </c>
      <c r="BQ612">
        <f>VLOOKUP('Ответы на форму (1)'!BO612,ОбъемИнфы,2,FALSE)</f>
        <v>2</v>
      </c>
      <c r="BR612">
        <f>VLOOKUP('Ответы на форму (1)'!BP612,ОбъемИнфы,2,FALSE)</f>
        <v>4</v>
      </c>
      <c r="BS612">
        <f>VLOOKUP('Ответы на форму (1)'!BQ612,ОбъемИнфы,2,FALSE)</f>
        <v>4</v>
      </c>
      <c r="BT612">
        <f>VLOOKUP('Ответы на форму (1)'!BR612,ОбъемИнфы,2,FALSE)</f>
        <v>1</v>
      </c>
      <c r="BU612">
        <f>VLOOKUP('Ответы на форму (1)'!BS612,ОбъемИнфы,2,FALSE)</f>
        <v>3</v>
      </c>
      <c r="BV612">
        <f>VLOOKUP('Ответы на форму (1)'!BT612,ОбъемИнфы,2,FALSE)</f>
        <v>1</v>
      </c>
      <c r="BW612" t="str">
        <f>IF('Ответы на форму (1)'!BU612&gt;2,"много",'Ответы на форму (1)'!BU612)</f>
        <v>много</v>
      </c>
      <c r="BX612">
        <f>VLOOKUP('Ответы на форму (1)'!BV612,Блыки,2,FALSE)</f>
        <v>0</v>
      </c>
      <c r="BY612">
        <f>IF('Ответы на форму (1)'!BY612="","",'Ответы на форму (1)'!BY612)</f>
        <v>8</v>
      </c>
      <c r="BZ612" t="str">
        <f t="shared" si="65"/>
        <v>Да</v>
      </c>
    </row>
    <row r="613" spans="1:78" x14ac:dyDescent="0.35">
      <c r="A613">
        <f>IF('Ответы на форму (1)'!B613="М",1,0)</f>
        <v>1</v>
      </c>
      <c r="B613">
        <f>'Ответы на форму (1)'!C613</f>
        <v>36</v>
      </c>
      <c r="C613">
        <f>VLOOKUP('Ответы на форму (1)'!G613,Успевание,2,FALSE)</f>
        <v>4</v>
      </c>
      <c r="D613">
        <f>VLOOKUP('Ответы на форму (1)'!H613,Успевание,2,FALSE)</f>
        <v>4</v>
      </c>
      <c r="E613">
        <f t="shared" si="66"/>
        <v>0</v>
      </c>
      <c r="F613">
        <f>VLOOKUP('Ответы на форму (1)'!I613,ШкалаРомека,2,FALSE)</f>
        <v>4</v>
      </c>
      <c r="G613">
        <f>VLOOKUP('Ответы на форму (1)'!J613,ШкалаРомека,2,FALSE)</f>
        <v>3</v>
      </c>
      <c r="H613">
        <f>VLOOKUP('Ответы на форму (1)'!K613,ШкалаРомека,2,FALSE)</f>
        <v>2</v>
      </c>
      <c r="I613">
        <f>VLOOKUP('Ответы на форму (1)'!L613,ШкалаРомека,2,FALSE)</f>
        <v>2</v>
      </c>
      <c r="J613">
        <f>VLOOKUP('Ответы на форму (1)'!M613,ШкалаРомека,2,FALSE)</f>
        <v>4</v>
      </c>
      <c r="K613">
        <f>VLOOKUP('Ответы на форму (1)'!N613,ШкалаРомека,2,FALSE)</f>
        <v>4</v>
      </c>
      <c r="L613">
        <f>VLOOKUP('Ответы на форму (1)'!O613,ШкалаРомека,2,FALSE)</f>
        <v>2</v>
      </c>
      <c r="M613">
        <f>VLOOKUP('Ответы на форму (1)'!P613,ШкалаРомека,2,FALSE)</f>
        <v>2</v>
      </c>
      <c r="N613">
        <f>VLOOKUP('Ответы на форму (1)'!Q613,ШкалаРомека,2,FALSE)</f>
        <v>4</v>
      </c>
      <c r="O613">
        <f>VLOOKUP('Ответы на форму (1)'!R613,ШкалаРомека,2,FALSE)</f>
        <v>3</v>
      </c>
      <c r="P613">
        <f t="shared" si="70"/>
        <v>30</v>
      </c>
      <c r="Q613">
        <f>VLOOKUP('Ответы на форму (1)'!S613,ЧастотаПрактик,2,FALSE)</f>
        <v>2</v>
      </c>
      <c r="R613">
        <f>VLOOKUP('Ответы на форму (1)'!T613,ЧастотаПрактик,2,FALSE)</f>
        <v>1</v>
      </c>
      <c r="S613">
        <f>VLOOKUP('Ответы на форму (1)'!U613,ЧастотаПрактик,2,FALSE)</f>
        <v>1</v>
      </c>
      <c r="T613">
        <f>VLOOKUP('Ответы на форму (1)'!V613,ЧастотаПрактик,2,FALSE)</f>
        <v>0</v>
      </c>
      <c r="U613">
        <f>VLOOKUP('Ответы на форму (1)'!W613,ЧастотаПрактик,2,FALSE)</f>
        <v>1</v>
      </c>
      <c r="V613">
        <f>VLOOKUP('Ответы на форму (1)'!X613,ЧастотаПрактик,2,FALSE)</f>
        <v>3</v>
      </c>
      <c r="W613">
        <f>VLOOKUP('Ответы на форму (1)'!Y613,ЧастотаПрактик,2,FALSE)</f>
        <v>1</v>
      </c>
      <c r="X613">
        <f>VLOOKUP('Ответы на форму (1)'!Z613,ЧастотаПрактик,2,FALSE)</f>
        <v>3</v>
      </c>
      <c r="Y613">
        <f>VLOOKUP('Ответы на форму (1)'!AA613,ЧастотаПрактик,2,FALSE)</f>
        <v>3</v>
      </c>
      <c r="Z613">
        <f>VLOOKUP('Ответы на форму (1)'!AB613,ЧастотаПрактик,2,FALSE)</f>
        <v>4</v>
      </c>
      <c r="AA613">
        <f>VLOOKUP('Ответы на форму (1)'!AC613,ЧастотаПрактик,2,FALSE)</f>
        <v>3</v>
      </c>
      <c r="AB613">
        <f>VLOOKUP('Ответы на форму (1)'!AD613,ЧастотаПрактик,2,FALSE)</f>
        <v>3</v>
      </c>
      <c r="AC613">
        <f>VLOOKUP('Ответы на форму (1)'!AE613,ЧастотаПрактик,2,FALSE)</f>
        <v>2</v>
      </c>
      <c r="AD613">
        <f>VLOOKUP('Ответы на форму (1)'!AF613,ЧастотаПрактик,2,FALSE)</f>
        <v>4</v>
      </c>
      <c r="AE613">
        <f>VLOOKUP('Ответы на форму (1)'!AG613,ДаПочтиНет,2,FALSE)</f>
        <v>1</v>
      </c>
      <c r="AF613">
        <f>VLOOKUP('Ответы на форму (1)'!AH613,ДаПочтиНет,2,FALSE)</f>
        <v>2</v>
      </c>
      <c r="AG613">
        <f>VLOOKUP('Ответы на форму (1)'!AI613,ДаПочтиНет,2,FALSE)</f>
        <v>2</v>
      </c>
      <c r="AH613">
        <f>VLOOKUP('Ответы на форму (1)'!AJ613,ДаПочтиНет,2,FALSE)</f>
        <v>0</v>
      </c>
      <c r="AI613">
        <f>VLOOKUP('Ответы на форму (1)'!AK613,ДаПочтиНет,2,FALSE)</f>
        <v>2</v>
      </c>
      <c r="AJ613">
        <f>VLOOKUP('Ответы на форму (1)'!AL613,ДаПочтиНет,2,FALSE)</f>
        <v>2</v>
      </c>
      <c r="AK613">
        <f>VLOOKUP('Ответы на форму (1)'!AM613,ДаПочтиНет,2,FALSE)</f>
        <v>2</v>
      </c>
      <c r="AL613">
        <f>VLOOKUP('Ответы на форму (1)'!AN613,ДаПочтиНет,2,FALSE)</f>
        <v>0</v>
      </c>
      <c r="AM613">
        <f>VLOOKUP('Ответы на форму (1)'!AO613,ДаПочтиНет,2,FALSE)</f>
        <v>0</v>
      </c>
      <c r="AN613">
        <f t="shared" si="67"/>
        <v>38</v>
      </c>
      <c r="AO613">
        <f>VLOOKUP('Ответы на форму (1)'!AP613,ДаПочтиНет,2,FALSE)</f>
        <v>0</v>
      </c>
      <c r="AP613">
        <f>VLOOKUP('Ответы на форму (1)'!AQ613,ОбразЖизни,2,FALSE)</f>
        <v>4</v>
      </c>
      <c r="AQ613">
        <f>VLOOKUP('Ответы на форму (1)'!AR613,ОбразЖизни,2,FALSE)</f>
        <v>4</v>
      </c>
      <c r="AR613">
        <f>VLOOKUP('Ответы на форму (1)'!AS613,ОбразЖизни,2,FALSE)</f>
        <v>4</v>
      </c>
      <c r="AS613">
        <f>VLOOKUP('Ответы на форму (1)'!AT613,ОбразЖизни,2,FALSE)</f>
        <v>2</v>
      </c>
      <c r="AT613">
        <f>VLOOKUP('Ответы на форму (1)'!AU613,ОбразЖизни,2,FALSE)</f>
        <v>3</v>
      </c>
      <c r="AU613">
        <f>VLOOKUP('Ответы на форму (1)'!AV613,ОбразЖизни,2,FALSE)</f>
        <v>3</v>
      </c>
      <c r="AV613">
        <f>'Ответы на форму (1)'!AW613</f>
        <v>7</v>
      </c>
      <c r="AW613">
        <f>IF('Ответы на форму (1)'!AX613="",0,1)</f>
        <v>1</v>
      </c>
      <c r="AX613">
        <f>VLOOKUP('Ответы на форму (1)'!AY613,Курение,2,FALSE)</f>
        <v>0</v>
      </c>
      <c r="AY613">
        <f>VLOOKUP('Ответы на форму (1)'!AZ613,Алкоголь,2,FALSE)</f>
        <v>1</v>
      </c>
      <c r="AZ613">
        <f>VLOOKUP('Ответы на форму (1)'!BA613,СемейныйОпыт,2,FALSE)</f>
        <v>1</v>
      </c>
      <c r="BA613">
        <f>'Ответы на форму (1)'!BB613</f>
        <v>1</v>
      </c>
      <c r="BB613">
        <f>IF('Ответы на форму (1)'!BC613="",0,VLOOKUP('Ответы на форму (1)'!BC613,УровниЗнакомства,2,FALSE))</f>
        <v>3</v>
      </c>
      <c r="BC613">
        <f>IF('Ответы на форму (1)'!BD613="",0,VLOOKUP('Ответы на форму (1)'!BD613,УровниЗнакомства,2,FALSE))</f>
        <v>3</v>
      </c>
      <c r="BD613">
        <f>IF('Ответы на форму (1)'!BE613="",0,VLOOKUP('Ответы на форму (1)'!BE613,УровниЗнакомства,2,FALSE))</f>
        <v>3</v>
      </c>
      <c r="BE613">
        <f>IF('Ответы на форму (1)'!BF613="",0,VLOOKUP('Ответы на форму (1)'!BF613,УровниЗнакомства,2,FALSE))</f>
        <v>4</v>
      </c>
      <c r="BF613">
        <f>IF('Ответы на форму (1)'!BG613="",0,VLOOKUP('Ответы на форму (1)'!BG613,УровниЗнакомства,2,FALSE))</f>
        <v>0</v>
      </c>
      <c r="BG613">
        <f>IF('Ответы на форму (1)'!BH613="",0,VLOOKUP('Ответы на форму (1)'!BH613,УровниЗнакомства,2,FALSE))</f>
        <v>0</v>
      </c>
      <c r="BH613">
        <f t="shared" si="71"/>
        <v>13</v>
      </c>
      <c r="BI613">
        <f>VLOOKUP('Ответы на форму (1)'!BI613,ТараканоБалл,2,FALSE)</f>
        <v>4</v>
      </c>
      <c r="BJ613">
        <f>VLOOKUP('Ответы на форму (1)'!BJ613,ТараканоБалл,2,FALSE)</f>
        <v>3</v>
      </c>
      <c r="BK613">
        <f>VLOOKUP('Ответы на форму (1)'!BK613,ТараканоБалл,2,FALSE)</f>
        <v>5</v>
      </c>
      <c r="BL613">
        <f>VLOOKUP('Ответы на форму (1)'!BL613,ТараканоБалл,2,FALSE)</f>
        <v>5</v>
      </c>
      <c r="BM613">
        <f t="shared" si="68"/>
        <v>17</v>
      </c>
      <c r="BN613">
        <f t="shared" si="69"/>
        <v>2</v>
      </c>
      <c r="BO613">
        <f>VLOOKUP('Ответы на форму (1)'!BM613,ОбъемИнфы,2,FALSE)</f>
        <v>0</v>
      </c>
      <c r="BP613">
        <f>VLOOKUP('Ответы на форму (1)'!BN613,ОбъемИнфы,2,FALSE)</f>
        <v>3</v>
      </c>
      <c r="BQ613">
        <f>VLOOKUP('Ответы на форму (1)'!BO613,ОбъемИнфы,2,FALSE)</f>
        <v>4</v>
      </c>
      <c r="BR613">
        <f>VLOOKUP('Ответы на форму (1)'!BP613,ОбъемИнфы,2,FALSE)</f>
        <v>3</v>
      </c>
      <c r="BS613">
        <f>VLOOKUP('Ответы на форму (1)'!BQ613,ОбъемИнфы,2,FALSE)</f>
        <v>3</v>
      </c>
      <c r="BT613">
        <f>VLOOKUP('Ответы на форму (1)'!BR613,ОбъемИнфы,2,FALSE)</f>
        <v>3</v>
      </c>
      <c r="BU613">
        <f>VLOOKUP('Ответы на форму (1)'!BS613,ОбъемИнфы,2,FALSE)</f>
        <v>3</v>
      </c>
      <c r="BV613">
        <f>VLOOKUP('Ответы на форму (1)'!BT613,ОбъемИнфы,2,FALSE)</f>
        <v>0</v>
      </c>
      <c r="BW613">
        <f>IF('Ответы на форму (1)'!BU613&gt;2,"много",'Ответы на форму (1)'!BU613)</f>
        <v>2</v>
      </c>
      <c r="BX613">
        <f>VLOOKUP('Ответы на форму (1)'!BV613,Блыки,2,FALSE)</f>
        <v>0</v>
      </c>
      <c r="BY613">
        <f>IF('Ответы на форму (1)'!BY613="","",'Ответы на форму (1)'!BY613)</f>
        <v>7</v>
      </c>
      <c r="BZ613" t="str">
        <f t="shared" si="65"/>
        <v>Да</v>
      </c>
    </row>
    <row r="614" spans="1:78" x14ac:dyDescent="0.35">
      <c r="A614">
        <f>IF('Ответы на форму (1)'!B614="М",1,0)</f>
        <v>1</v>
      </c>
      <c r="B614">
        <f>'Ответы на форму (1)'!C614</f>
        <v>31</v>
      </c>
      <c r="C614">
        <f>VLOOKUP('Ответы на форму (1)'!G614,Успевание,2,FALSE)</f>
        <v>3</v>
      </c>
      <c r="D614">
        <f>VLOOKUP('Ответы на форму (1)'!H614,Успевание,2,FALSE)</f>
        <v>4</v>
      </c>
      <c r="E614">
        <f t="shared" si="66"/>
        <v>-1</v>
      </c>
      <c r="F614">
        <f>VLOOKUP('Ответы на форму (1)'!I614,ШкалаРомека,2,FALSE)</f>
        <v>3</v>
      </c>
      <c r="G614">
        <f>VLOOKUP('Ответы на форму (1)'!J614,ШкалаРомека,2,FALSE)</f>
        <v>3</v>
      </c>
      <c r="H614">
        <f>VLOOKUP('Ответы на форму (1)'!K614,ШкалаРомека,2,FALSE)</f>
        <v>3</v>
      </c>
      <c r="I614">
        <f>VLOOKUP('Ответы на форму (1)'!L614,ШкалаРомека,2,FALSE)</f>
        <v>4</v>
      </c>
      <c r="J614">
        <f>VLOOKUP('Ответы на форму (1)'!M614,ШкалаРомека,2,FALSE)</f>
        <v>4</v>
      </c>
      <c r="K614">
        <f>VLOOKUP('Ответы на форму (1)'!N614,ШкалаРомека,2,FALSE)</f>
        <v>4</v>
      </c>
      <c r="L614">
        <f>VLOOKUP('Ответы на форму (1)'!O614,ШкалаРомека,2,FALSE)</f>
        <v>4</v>
      </c>
      <c r="M614">
        <f>VLOOKUP('Ответы на форму (1)'!P614,ШкалаРомека,2,FALSE)</f>
        <v>4</v>
      </c>
      <c r="N614">
        <f>VLOOKUP('Ответы на форму (1)'!Q614,ШкалаРомека,2,FALSE)</f>
        <v>4</v>
      </c>
      <c r="O614">
        <f>VLOOKUP('Ответы на форму (1)'!R614,ШкалаРомека,2,FALSE)</f>
        <v>4</v>
      </c>
      <c r="P614">
        <f t="shared" si="70"/>
        <v>37</v>
      </c>
      <c r="Q614">
        <f>VLOOKUP('Ответы на форму (1)'!S614,ЧастотаПрактик,2,FALSE)</f>
        <v>1</v>
      </c>
      <c r="R614">
        <f>VLOOKUP('Ответы на форму (1)'!T614,ЧастотаПрактик,2,FALSE)</f>
        <v>1</v>
      </c>
      <c r="S614">
        <f>VLOOKUP('Ответы на форму (1)'!U614,ЧастотаПрактик,2,FALSE)</f>
        <v>2</v>
      </c>
      <c r="T614">
        <f>VLOOKUP('Ответы на форму (1)'!V614,ЧастотаПрактик,2,FALSE)</f>
        <v>3</v>
      </c>
      <c r="U614">
        <f>VLOOKUP('Ответы на форму (1)'!W614,ЧастотаПрактик,2,FALSE)</f>
        <v>2</v>
      </c>
      <c r="V614">
        <f>VLOOKUP('Ответы на форму (1)'!X614,ЧастотаПрактик,2,FALSE)</f>
        <v>2</v>
      </c>
      <c r="W614">
        <f>VLOOKUP('Ответы на форму (1)'!Y614,ЧастотаПрактик,2,FALSE)</f>
        <v>1</v>
      </c>
      <c r="X614">
        <f>VLOOKUP('Ответы на форму (1)'!Z614,ЧастотаПрактик,2,FALSE)</f>
        <v>3</v>
      </c>
      <c r="Y614">
        <f>VLOOKUP('Ответы на форму (1)'!AA614,ЧастотаПрактик,2,FALSE)</f>
        <v>3</v>
      </c>
      <c r="Z614">
        <f>VLOOKUP('Ответы на форму (1)'!AB614,ЧастотаПрактик,2,FALSE)</f>
        <v>4</v>
      </c>
      <c r="AA614">
        <f>VLOOKUP('Ответы на форму (1)'!AC614,ЧастотаПрактик,2,FALSE)</f>
        <v>2</v>
      </c>
      <c r="AB614">
        <f>VLOOKUP('Ответы на форму (1)'!AD614,ЧастотаПрактик,2,FALSE)</f>
        <v>2</v>
      </c>
      <c r="AC614">
        <f>VLOOKUP('Ответы на форму (1)'!AE614,ЧастотаПрактик,2,FALSE)</f>
        <v>3</v>
      </c>
      <c r="AD614">
        <f>VLOOKUP('Ответы на форму (1)'!AF614,ЧастотаПрактик,2,FALSE)</f>
        <v>3</v>
      </c>
      <c r="AE614">
        <f>VLOOKUP('Ответы на форму (1)'!AG614,ДаПочтиНет,2,FALSE)</f>
        <v>2</v>
      </c>
      <c r="AF614">
        <f>VLOOKUP('Ответы на форму (1)'!AH614,ДаПочтиНет,2,FALSE)</f>
        <v>2</v>
      </c>
      <c r="AG614">
        <f>VLOOKUP('Ответы на форму (1)'!AI614,ДаПочтиНет,2,FALSE)</f>
        <v>2</v>
      </c>
      <c r="AH614">
        <f>VLOOKUP('Ответы на форму (1)'!AJ614,ДаПочтиНет,2,FALSE)</f>
        <v>0</v>
      </c>
      <c r="AI614">
        <f>VLOOKUP('Ответы на форму (1)'!AK614,ДаПочтиНет,2,FALSE)</f>
        <v>1</v>
      </c>
      <c r="AJ614">
        <f>VLOOKUP('Ответы на форму (1)'!AL614,ДаПочтиНет,2,FALSE)</f>
        <v>1</v>
      </c>
      <c r="AK614">
        <f>VLOOKUP('Ответы на форму (1)'!AM614,ДаПочтиНет,2,FALSE)</f>
        <v>1</v>
      </c>
      <c r="AL614">
        <f>VLOOKUP('Ответы на форму (1)'!AN614,ДаПочтиНет,2,FALSE)</f>
        <v>1</v>
      </c>
      <c r="AM614">
        <f>VLOOKUP('Ответы на форму (1)'!AO614,ДаПочтиНет,2,FALSE)</f>
        <v>0</v>
      </c>
      <c r="AN614">
        <f t="shared" si="67"/>
        <v>38</v>
      </c>
      <c r="AO614">
        <f>VLOOKUP('Ответы на форму (1)'!AP614,ДаПочтиНет,2,FALSE)</f>
        <v>2</v>
      </c>
      <c r="AP614">
        <f>VLOOKUP('Ответы на форму (1)'!AQ614,ОбразЖизни,2,FALSE)</f>
        <v>2</v>
      </c>
      <c r="AQ614">
        <f>VLOOKUP('Ответы на форму (1)'!AR614,ОбразЖизни,2,FALSE)</f>
        <v>1</v>
      </c>
      <c r="AR614">
        <f>VLOOKUP('Ответы на форму (1)'!AS614,ОбразЖизни,2,FALSE)</f>
        <v>1</v>
      </c>
      <c r="AS614">
        <f>VLOOKUP('Ответы на форму (1)'!AT614,ОбразЖизни,2,FALSE)</f>
        <v>1</v>
      </c>
      <c r="AT614">
        <f>VLOOKUP('Ответы на форму (1)'!AU614,ОбразЖизни,2,FALSE)</f>
        <v>3</v>
      </c>
      <c r="AU614">
        <f>VLOOKUP('Ответы на форму (1)'!AV614,ОбразЖизни,2,FALSE)</f>
        <v>2</v>
      </c>
      <c r="AV614">
        <f>'Ответы на форму (1)'!AW614</f>
        <v>5</v>
      </c>
      <c r="AW614">
        <f>IF('Ответы на форму (1)'!AX614="",0,1)</f>
        <v>0</v>
      </c>
      <c r="AX614">
        <f>VLOOKUP('Ответы на форму (1)'!AY614,Курение,2,FALSE)</f>
        <v>0</v>
      </c>
      <c r="AY614">
        <f>VLOOKUP('Ответы на форму (1)'!AZ614,Алкоголь,2,FALSE)</f>
        <v>2</v>
      </c>
      <c r="AZ614">
        <f>VLOOKUP('Ответы на форму (1)'!BA614,СемейныйОпыт,2,FALSE)</f>
        <v>1</v>
      </c>
      <c r="BA614">
        <f>'Ответы на форму (1)'!BB614</f>
        <v>0</v>
      </c>
      <c r="BB614">
        <f>IF('Ответы на форму (1)'!BC614="",0,VLOOKUP('Ответы на форму (1)'!BC614,УровниЗнакомства,2,FALSE))</f>
        <v>3</v>
      </c>
      <c r="BC614">
        <f>IF('Ответы на форму (1)'!BD614="",0,VLOOKUP('Ответы на форму (1)'!BD614,УровниЗнакомства,2,FALSE))</f>
        <v>3</v>
      </c>
      <c r="BD614">
        <f>IF('Ответы на форму (1)'!BE614="",0,VLOOKUP('Ответы на форму (1)'!BE614,УровниЗнакомства,2,FALSE))</f>
        <v>3</v>
      </c>
      <c r="BE614">
        <f>IF('Ответы на форму (1)'!BF614="",0,VLOOKUP('Ответы на форму (1)'!BF614,УровниЗнакомства,2,FALSE))</f>
        <v>3</v>
      </c>
      <c r="BF614">
        <f>IF('Ответы на форму (1)'!BG614="",0,VLOOKUP('Ответы на форму (1)'!BG614,УровниЗнакомства,2,FALSE))</f>
        <v>0</v>
      </c>
      <c r="BG614">
        <f>IF('Ответы на форму (1)'!BH614="",0,VLOOKUP('Ответы на форму (1)'!BH614,УровниЗнакомства,2,FALSE))</f>
        <v>2</v>
      </c>
      <c r="BH614">
        <f t="shared" si="71"/>
        <v>14</v>
      </c>
      <c r="BI614">
        <f>VLOOKUP('Ответы на форму (1)'!BI614,ТараканоБалл,2,FALSE)</f>
        <v>1</v>
      </c>
      <c r="BJ614">
        <f>VLOOKUP('Ответы на форму (1)'!BJ614,ТараканоБалл,2,FALSE)</f>
        <v>2</v>
      </c>
      <c r="BK614">
        <f>VLOOKUP('Ответы на форму (1)'!BK614,ТараканоБалл,2,FALSE)</f>
        <v>4</v>
      </c>
      <c r="BL614">
        <f>VLOOKUP('Ответы на форму (1)'!BL614,ТараканоБалл,2,FALSE)</f>
        <v>1</v>
      </c>
      <c r="BM614">
        <f t="shared" si="68"/>
        <v>8</v>
      </c>
      <c r="BN614">
        <f t="shared" si="69"/>
        <v>0</v>
      </c>
      <c r="BO614">
        <f>VLOOKUP('Ответы на форму (1)'!BM614,ОбъемИнфы,2,FALSE)</f>
        <v>4</v>
      </c>
      <c r="BP614">
        <f>VLOOKUP('Ответы на форму (1)'!BN614,ОбъемИнфы,2,FALSE)</f>
        <v>3</v>
      </c>
      <c r="BQ614">
        <f>VLOOKUP('Ответы на форму (1)'!BO614,ОбъемИнфы,2,FALSE)</f>
        <v>1</v>
      </c>
      <c r="BR614">
        <f>VLOOKUP('Ответы на форму (1)'!BP614,ОбъемИнфы,2,FALSE)</f>
        <v>2</v>
      </c>
      <c r="BS614">
        <f>VLOOKUP('Ответы на форму (1)'!BQ614,ОбъемИнфы,2,FALSE)</f>
        <v>4</v>
      </c>
      <c r="BT614">
        <f>VLOOKUP('Ответы на форму (1)'!BR614,ОбъемИнфы,2,FALSE)</f>
        <v>4</v>
      </c>
      <c r="BU614">
        <f>VLOOKUP('Ответы на форму (1)'!BS614,ОбъемИнфы,2,FALSE)</f>
        <v>1</v>
      </c>
      <c r="BV614">
        <f>VLOOKUP('Ответы на форму (1)'!BT614,ОбъемИнфы,2,FALSE)</f>
        <v>0</v>
      </c>
      <c r="BW614">
        <f>IF('Ответы на форму (1)'!BU614&gt;2,"много",'Ответы на форму (1)'!BU614)</f>
        <v>2</v>
      </c>
      <c r="BX614">
        <f>VLOOKUP('Ответы на форму (1)'!BV614,Блыки,2,FALSE)</f>
        <v>0</v>
      </c>
      <c r="BY614">
        <f>IF('Ответы на форму (1)'!BY614="","",'Ответы на форму (1)'!BY614)</f>
        <v>6</v>
      </c>
      <c r="BZ614" t="str">
        <f t="shared" si="65"/>
        <v>Нет</v>
      </c>
    </row>
    <row r="615" spans="1:78" x14ac:dyDescent="0.35">
      <c r="A615">
        <f>IF('Ответы на форму (1)'!B615="М",1,0)</f>
        <v>1</v>
      </c>
      <c r="B615">
        <f>'Ответы на форму (1)'!C615</f>
        <v>35</v>
      </c>
      <c r="C615">
        <f>VLOOKUP('Ответы на форму (1)'!G615,Успевание,2,FALSE)</f>
        <v>3</v>
      </c>
      <c r="D615">
        <f>VLOOKUP('Ответы на форму (1)'!H615,Успевание,2,FALSE)</f>
        <v>3</v>
      </c>
      <c r="E615">
        <f t="shared" si="66"/>
        <v>0</v>
      </c>
      <c r="F615">
        <f>VLOOKUP('Ответы на форму (1)'!I615,ШкалаРомека,2,FALSE)</f>
        <v>3</v>
      </c>
      <c r="G615">
        <f>VLOOKUP('Ответы на форму (1)'!J615,ШкалаРомека,2,FALSE)</f>
        <v>3</v>
      </c>
      <c r="H615">
        <f>VLOOKUP('Ответы на форму (1)'!K615,ШкалаРомека,2,FALSE)</f>
        <v>2</v>
      </c>
      <c r="I615">
        <f>VLOOKUP('Ответы на форму (1)'!L615,ШкалаРомека,2,FALSE)</f>
        <v>2</v>
      </c>
      <c r="J615">
        <f>VLOOKUP('Ответы на форму (1)'!M615,ШкалаРомека,2,FALSE)</f>
        <v>3</v>
      </c>
      <c r="K615">
        <f>VLOOKUP('Ответы на форму (1)'!N615,ШкалаРомека,2,FALSE)</f>
        <v>3</v>
      </c>
      <c r="L615">
        <f>VLOOKUP('Ответы на форму (1)'!O615,ШкалаРомека,2,FALSE)</f>
        <v>3</v>
      </c>
      <c r="M615">
        <f>VLOOKUP('Ответы на форму (1)'!P615,ШкалаРомека,2,FALSE)</f>
        <v>3</v>
      </c>
      <c r="N615">
        <f>VLOOKUP('Ответы на форму (1)'!Q615,ШкалаРомека,2,FALSE)</f>
        <v>3</v>
      </c>
      <c r="O615">
        <f>VLOOKUP('Ответы на форму (1)'!R615,ШкалаРомека,2,FALSE)</f>
        <v>3</v>
      </c>
      <c r="P615">
        <f t="shared" si="70"/>
        <v>28</v>
      </c>
      <c r="Q615">
        <f>VLOOKUP('Ответы на форму (1)'!S615,ЧастотаПрактик,2,FALSE)</f>
        <v>1</v>
      </c>
      <c r="R615">
        <f>VLOOKUP('Ответы на форму (1)'!T615,ЧастотаПрактик,2,FALSE)</f>
        <v>2</v>
      </c>
      <c r="S615">
        <f>VLOOKUP('Ответы на форму (1)'!U615,ЧастотаПрактик,2,FALSE)</f>
        <v>3</v>
      </c>
      <c r="T615">
        <f>VLOOKUP('Ответы на форму (1)'!V615,ЧастотаПрактик,2,FALSE)</f>
        <v>3</v>
      </c>
      <c r="U615">
        <f>VLOOKUP('Ответы на форму (1)'!W615,ЧастотаПрактик,2,FALSE)</f>
        <v>2</v>
      </c>
      <c r="V615">
        <f>VLOOKUP('Ответы на форму (1)'!X615,ЧастотаПрактик,2,FALSE)</f>
        <v>4</v>
      </c>
      <c r="W615">
        <f>VLOOKUP('Ответы на форму (1)'!Y615,ЧастотаПрактик,2,FALSE)</f>
        <v>2</v>
      </c>
      <c r="X615">
        <f>VLOOKUP('Ответы на форму (1)'!Z615,ЧастотаПрактик,2,FALSE)</f>
        <v>2</v>
      </c>
      <c r="Y615">
        <f>VLOOKUP('Ответы на форму (1)'!AA615,ЧастотаПрактик,2,FALSE)</f>
        <v>3</v>
      </c>
      <c r="Z615">
        <f>VLOOKUP('Ответы на форму (1)'!AB615,ЧастотаПрактик,2,FALSE)</f>
        <v>2</v>
      </c>
      <c r="AA615">
        <f>VLOOKUP('Ответы на форму (1)'!AC615,ЧастотаПрактик,2,FALSE)</f>
        <v>2</v>
      </c>
      <c r="AB615">
        <f>VLOOKUP('Ответы на форму (1)'!AD615,ЧастотаПрактик,2,FALSE)</f>
        <v>2</v>
      </c>
      <c r="AC615">
        <f>VLOOKUP('Ответы на форму (1)'!AE615,ЧастотаПрактик,2,FALSE)</f>
        <v>2</v>
      </c>
      <c r="AD615">
        <f>VLOOKUP('Ответы на форму (1)'!AF615,ЧастотаПрактик,2,FALSE)</f>
        <v>3</v>
      </c>
      <c r="AE615">
        <f>VLOOKUP('Ответы на форму (1)'!AG615,ДаПочтиНет,2,FALSE)</f>
        <v>2</v>
      </c>
      <c r="AF615">
        <f>VLOOKUP('Ответы на форму (1)'!AH615,ДаПочтиНет,2,FALSE)</f>
        <v>2</v>
      </c>
      <c r="AG615">
        <f>VLOOKUP('Ответы на форму (1)'!AI615,ДаПочтиНет,2,FALSE)</f>
        <v>2</v>
      </c>
      <c r="AH615">
        <f>VLOOKUP('Ответы на форму (1)'!AJ615,ДаПочтиНет,2,FALSE)</f>
        <v>2</v>
      </c>
      <c r="AI615">
        <f>VLOOKUP('Ответы на форму (1)'!AK615,ДаПочтиНет,2,FALSE)</f>
        <v>2</v>
      </c>
      <c r="AJ615">
        <f>VLOOKUP('Ответы на форму (1)'!AL615,ДаПочтиНет,2,FALSE)</f>
        <v>1</v>
      </c>
      <c r="AK615">
        <f>VLOOKUP('Ответы на форму (1)'!AM615,ДаПочтиНет,2,FALSE)</f>
        <v>0</v>
      </c>
      <c r="AL615">
        <f>VLOOKUP('Ответы на форму (1)'!AN615,ДаПочтиНет,2,FALSE)</f>
        <v>0</v>
      </c>
      <c r="AM615">
        <f>VLOOKUP('Ответы на форму (1)'!AO615,ДаПочтиНет,2,FALSE)</f>
        <v>0</v>
      </c>
      <c r="AN615">
        <f t="shared" si="67"/>
        <v>42</v>
      </c>
      <c r="AO615">
        <f>VLOOKUP('Ответы на форму (1)'!AP615,ДаПочтиНет,2,FALSE)</f>
        <v>2</v>
      </c>
      <c r="AP615">
        <f>VLOOKUP('Ответы на форму (1)'!AQ615,ОбразЖизни,2,FALSE)</f>
        <v>3</v>
      </c>
      <c r="AQ615">
        <f>VLOOKUP('Ответы на форму (1)'!AR615,ОбразЖизни,2,FALSE)</f>
        <v>4</v>
      </c>
      <c r="AR615">
        <f>VLOOKUP('Ответы на форму (1)'!AS615,ОбразЖизни,2,FALSE)</f>
        <v>4</v>
      </c>
      <c r="AS615">
        <f>VLOOKUP('Ответы на форму (1)'!AT615,ОбразЖизни,2,FALSE)</f>
        <v>1</v>
      </c>
      <c r="AT615">
        <f>VLOOKUP('Ответы на форму (1)'!AU615,ОбразЖизни,2,FALSE)</f>
        <v>2</v>
      </c>
      <c r="AU615">
        <f>VLOOKUP('Ответы на форму (1)'!AV615,ОбразЖизни,2,FALSE)</f>
        <v>2</v>
      </c>
      <c r="AV615">
        <f>'Ответы на форму (1)'!AW615</f>
        <v>6</v>
      </c>
      <c r="AW615">
        <f>IF('Ответы на форму (1)'!AX615="",0,1)</f>
        <v>1</v>
      </c>
      <c r="AX615">
        <f>VLOOKUP('Ответы на форму (1)'!AY615,Курение,2,FALSE)</f>
        <v>0</v>
      </c>
      <c r="AY615">
        <f>VLOOKUP('Ответы на форму (1)'!AZ615,Алкоголь,2,FALSE)</f>
        <v>1</v>
      </c>
      <c r="AZ615">
        <f>VLOOKUP('Ответы на форму (1)'!BA615,СемейныйОпыт,2,FALSE)</f>
        <v>1</v>
      </c>
      <c r="BA615">
        <f>'Ответы на форму (1)'!BB615</f>
        <v>2</v>
      </c>
      <c r="BB615">
        <f>IF('Ответы на форму (1)'!BC615="",0,VLOOKUP('Ответы на форму (1)'!BC615,УровниЗнакомства,2,FALSE))</f>
        <v>1</v>
      </c>
      <c r="BC615">
        <f>IF('Ответы на форму (1)'!BD615="",0,VLOOKUP('Ответы на форму (1)'!BD615,УровниЗнакомства,2,FALSE))</f>
        <v>4</v>
      </c>
      <c r="BD615">
        <f>IF('Ответы на форму (1)'!BE615="",0,VLOOKUP('Ответы на форму (1)'!BE615,УровниЗнакомства,2,FALSE))</f>
        <v>1</v>
      </c>
      <c r="BE615">
        <f>IF('Ответы на форму (1)'!BF615="",0,VLOOKUP('Ответы на форму (1)'!BF615,УровниЗнакомства,2,FALSE))</f>
        <v>4</v>
      </c>
      <c r="BF615">
        <f>IF('Ответы на форму (1)'!BG615="",0,VLOOKUP('Ответы на форму (1)'!BG615,УровниЗнакомства,2,FALSE))</f>
        <v>1</v>
      </c>
      <c r="BG615">
        <f>IF('Ответы на форму (1)'!BH615="",0,VLOOKUP('Ответы на форму (1)'!BH615,УровниЗнакомства,2,FALSE))</f>
        <v>4</v>
      </c>
      <c r="BH615">
        <f t="shared" si="71"/>
        <v>15</v>
      </c>
      <c r="BI615">
        <f>VLOOKUP('Ответы на форму (1)'!BI615,ТараканоБалл,2,FALSE)</f>
        <v>4</v>
      </c>
      <c r="BJ615">
        <f>VLOOKUP('Ответы на форму (1)'!BJ615,ТараканоБалл,2,FALSE)</f>
        <v>4</v>
      </c>
      <c r="BK615">
        <f>VLOOKUP('Ответы на форму (1)'!BK615,ТараканоБалл,2,FALSE)</f>
        <v>4</v>
      </c>
      <c r="BL615">
        <f>VLOOKUP('Ответы на форму (1)'!BL615,ТараканоБалл,2,FALSE)</f>
        <v>3</v>
      </c>
      <c r="BM615">
        <f t="shared" si="68"/>
        <v>15</v>
      </c>
      <c r="BN615">
        <f t="shared" si="69"/>
        <v>2</v>
      </c>
      <c r="BO615">
        <f>VLOOKUP('Ответы на форму (1)'!BM615,ОбъемИнфы,2,FALSE)</f>
        <v>1</v>
      </c>
      <c r="BP615">
        <f>VLOOKUP('Ответы на форму (1)'!BN615,ОбъемИнфы,2,FALSE)</f>
        <v>1</v>
      </c>
      <c r="BQ615">
        <f>VLOOKUP('Ответы на форму (1)'!BO615,ОбъемИнфы,2,FALSE)</f>
        <v>1</v>
      </c>
      <c r="BR615">
        <f>VLOOKUP('Ответы на форму (1)'!BP615,ОбъемИнфы,2,FALSE)</f>
        <v>2</v>
      </c>
      <c r="BS615">
        <f>VLOOKUP('Ответы на форму (1)'!BQ615,ОбъемИнфы,2,FALSE)</f>
        <v>2</v>
      </c>
      <c r="BT615">
        <f>VLOOKUP('Ответы на форму (1)'!BR615,ОбъемИнфы,2,FALSE)</f>
        <v>1</v>
      </c>
      <c r="BU615">
        <f>VLOOKUP('Ответы на форму (1)'!BS615,ОбъемИнфы,2,FALSE)</f>
        <v>2</v>
      </c>
      <c r="BV615">
        <f>VLOOKUP('Ответы на форму (1)'!BT615,ОбъемИнфы,2,FALSE)</f>
        <v>2</v>
      </c>
      <c r="BW615">
        <f>IF('Ответы на форму (1)'!BU615&gt;2,"много",'Ответы на форму (1)'!BU615)</f>
        <v>1</v>
      </c>
      <c r="BX615">
        <f>VLOOKUP('Ответы на форму (1)'!BV615,Блыки,2,FALSE)</f>
        <v>0</v>
      </c>
      <c r="BY615">
        <f>IF('Ответы на форму (1)'!BY615="","",'Ответы на форму (1)'!BY615)</f>
        <v>7</v>
      </c>
      <c r="BZ615" t="str">
        <f t="shared" si="65"/>
        <v>Да</v>
      </c>
    </row>
    <row r="616" spans="1:78" x14ac:dyDescent="0.35">
      <c r="A616">
        <f>IF('Ответы на форму (1)'!B616="М",1,0)</f>
        <v>1</v>
      </c>
      <c r="B616">
        <f>'Ответы на форму (1)'!C616</f>
        <v>33</v>
      </c>
      <c r="C616">
        <f>VLOOKUP('Ответы на форму (1)'!G616,Успевание,2,FALSE)</f>
        <v>4</v>
      </c>
      <c r="D616">
        <f>VLOOKUP('Ответы на форму (1)'!H616,Успевание,2,FALSE)</f>
        <v>4</v>
      </c>
      <c r="E616">
        <f t="shared" si="66"/>
        <v>0</v>
      </c>
      <c r="F616">
        <f>VLOOKUP('Ответы на форму (1)'!I616,ШкалаРомека,2,FALSE)</f>
        <v>4</v>
      </c>
      <c r="G616">
        <f>VLOOKUP('Ответы на форму (1)'!J616,ШкалаРомека,2,FALSE)</f>
        <v>3</v>
      </c>
      <c r="H616">
        <f>VLOOKUP('Ответы на форму (1)'!K616,ШкалаРомека,2,FALSE)</f>
        <v>2</v>
      </c>
      <c r="I616">
        <f>VLOOKUP('Ответы на форму (1)'!L616,ШкалаРомека,2,FALSE)</f>
        <v>2</v>
      </c>
      <c r="J616">
        <f>VLOOKUP('Ответы на форму (1)'!M616,ШкалаРомека,2,FALSE)</f>
        <v>3</v>
      </c>
      <c r="K616">
        <f>VLOOKUP('Ответы на форму (1)'!N616,ШкалаРомека,2,FALSE)</f>
        <v>4</v>
      </c>
      <c r="L616">
        <f>VLOOKUP('Ответы на форму (1)'!O616,ШкалаРомека,2,FALSE)</f>
        <v>3</v>
      </c>
      <c r="M616">
        <f>VLOOKUP('Ответы на форму (1)'!P616,ШкалаРомека,2,FALSE)</f>
        <v>3</v>
      </c>
      <c r="N616">
        <f>VLOOKUP('Ответы на форму (1)'!Q616,ШкалаРомека,2,FALSE)</f>
        <v>3</v>
      </c>
      <c r="O616">
        <f>VLOOKUP('Ответы на форму (1)'!R616,ШкалаРомека,2,FALSE)</f>
        <v>3</v>
      </c>
      <c r="P616">
        <f t="shared" si="70"/>
        <v>30</v>
      </c>
      <c r="Q616">
        <f>VLOOKUP('Ответы на форму (1)'!S616,ЧастотаПрактик,2,FALSE)</f>
        <v>1</v>
      </c>
      <c r="R616">
        <f>VLOOKUP('Ответы на форму (1)'!T616,ЧастотаПрактик,2,FALSE)</f>
        <v>1</v>
      </c>
      <c r="S616">
        <f>VLOOKUP('Ответы на форму (1)'!U616,ЧастотаПрактик,2,FALSE)</f>
        <v>3</v>
      </c>
      <c r="T616">
        <f>VLOOKUP('Ответы на форму (1)'!V616,ЧастотаПрактик,2,FALSE)</f>
        <v>4</v>
      </c>
      <c r="U616">
        <f>VLOOKUP('Ответы на форму (1)'!W616,ЧастотаПрактик,2,FALSE)</f>
        <v>2</v>
      </c>
      <c r="V616">
        <f>VLOOKUP('Ответы на форму (1)'!X616,ЧастотаПрактик,2,FALSE)</f>
        <v>2</v>
      </c>
      <c r="W616">
        <f>VLOOKUP('Ответы на форму (1)'!Y616,ЧастотаПрактик,2,FALSE)</f>
        <v>4</v>
      </c>
      <c r="X616">
        <f>VLOOKUP('Ответы на форму (1)'!Z616,ЧастотаПрактик,2,FALSE)</f>
        <v>4</v>
      </c>
      <c r="Y616">
        <f>VLOOKUP('Ответы на форму (1)'!AA616,ЧастотаПрактик,2,FALSE)</f>
        <v>3</v>
      </c>
      <c r="Z616">
        <f>VLOOKUP('Ответы на форму (1)'!AB616,ЧастотаПрактик,2,FALSE)</f>
        <v>3</v>
      </c>
      <c r="AA616">
        <f>VLOOKUP('Ответы на форму (1)'!AC616,ЧастотаПрактик,2,FALSE)</f>
        <v>4</v>
      </c>
      <c r="AB616">
        <f>VLOOKUP('Ответы на форму (1)'!AD616,ЧастотаПрактик,2,FALSE)</f>
        <v>3</v>
      </c>
      <c r="AC616">
        <f>VLOOKUP('Ответы на форму (1)'!AE616,ЧастотаПрактик,2,FALSE)</f>
        <v>3</v>
      </c>
      <c r="AD616">
        <f>VLOOKUP('Ответы на форму (1)'!AF616,ЧастотаПрактик,2,FALSE)</f>
        <v>3</v>
      </c>
      <c r="AE616">
        <f>VLOOKUP('Ответы на форму (1)'!AG616,ДаПочтиНет,2,FALSE)</f>
        <v>1</v>
      </c>
      <c r="AF616">
        <f>VLOOKUP('Ответы на форму (1)'!AH616,ДаПочтиНет,2,FALSE)</f>
        <v>2</v>
      </c>
      <c r="AG616">
        <f>VLOOKUP('Ответы на форму (1)'!AI616,ДаПочтиНет,2,FALSE)</f>
        <v>2</v>
      </c>
      <c r="AH616">
        <f>VLOOKUP('Ответы на форму (1)'!AJ616,ДаПочтиНет,2,FALSE)</f>
        <v>0</v>
      </c>
      <c r="AI616">
        <f>VLOOKUP('Ответы на форму (1)'!AK616,ДаПочтиНет,2,FALSE)</f>
        <v>2</v>
      </c>
      <c r="AJ616">
        <f>VLOOKUP('Ответы на форму (1)'!AL616,ДаПочтиНет,2,FALSE)</f>
        <v>0</v>
      </c>
      <c r="AK616">
        <f>VLOOKUP('Ответы на форму (1)'!AM616,ДаПочтиНет,2,FALSE)</f>
        <v>2</v>
      </c>
      <c r="AL616">
        <f>VLOOKUP('Ответы на форму (1)'!AN616,ДаПочтиНет,2,FALSE)</f>
        <v>0</v>
      </c>
      <c r="AM616">
        <f>VLOOKUP('Ответы на форму (1)'!AO616,ДаПочтиНет,2,FALSE)</f>
        <v>2</v>
      </c>
      <c r="AN616">
        <f t="shared" si="67"/>
        <v>48</v>
      </c>
      <c r="AO616">
        <f>VLOOKUP('Ответы на форму (1)'!AP616,ДаПочтиНет,2,FALSE)</f>
        <v>2</v>
      </c>
      <c r="AP616">
        <f>VLOOKUP('Ответы на форму (1)'!AQ616,ОбразЖизни,2,FALSE)</f>
        <v>3</v>
      </c>
      <c r="AQ616">
        <f>VLOOKUP('Ответы на форму (1)'!AR616,ОбразЖизни,2,FALSE)</f>
        <v>2</v>
      </c>
      <c r="AR616">
        <f>VLOOKUP('Ответы на форму (1)'!AS616,ОбразЖизни,2,FALSE)</f>
        <v>2</v>
      </c>
      <c r="AS616">
        <f>VLOOKUP('Ответы на форму (1)'!AT616,ОбразЖизни,2,FALSE)</f>
        <v>1</v>
      </c>
      <c r="AT616">
        <f>VLOOKUP('Ответы на форму (1)'!AU616,ОбразЖизни,2,FALSE)</f>
        <v>3</v>
      </c>
      <c r="AU616">
        <f>VLOOKUP('Ответы на форму (1)'!AV616,ОбразЖизни,2,FALSE)</f>
        <v>3</v>
      </c>
      <c r="AV616">
        <f>'Ответы на форму (1)'!AW616</f>
        <v>5</v>
      </c>
      <c r="AW616">
        <f>IF('Ответы на форму (1)'!AX616="",0,1)</f>
        <v>1</v>
      </c>
      <c r="AX616">
        <f>VLOOKUP('Ответы на форму (1)'!AY616,Курение,2,FALSE)</f>
        <v>0</v>
      </c>
      <c r="AY616">
        <f>VLOOKUP('Ответы на форму (1)'!AZ616,Алкоголь,2,FALSE)</f>
        <v>2</v>
      </c>
      <c r="AZ616">
        <f>VLOOKUP('Ответы на форму (1)'!BA616,СемейныйОпыт,2,FALSE)</f>
        <v>0</v>
      </c>
      <c r="BA616">
        <f>'Ответы на форму (1)'!BB616</f>
        <v>0</v>
      </c>
      <c r="BB616">
        <f>IF('Ответы на форму (1)'!BC616="",0,VLOOKUP('Ответы на форму (1)'!BC616,УровниЗнакомства,2,FALSE))</f>
        <v>0</v>
      </c>
      <c r="BC616">
        <f>IF('Ответы на форму (1)'!BD616="",0,VLOOKUP('Ответы на форму (1)'!BD616,УровниЗнакомства,2,FALSE))</f>
        <v>0</v>
      </c>
      <c r="BD616">
        <f>IF('Ответы на форму (1)'!BE616="",0,VLOOKUP('Ответы на форму (1)'!BE616,УровниЗнакомства,2,FALSE))</f>
        <v>0</v>
      </c>
      <c r="BE616">
        <f>IF('Ответы на форму (1)'!BF616="",0,VLOOKUP('Ответы на форму (1)'!BF616,УровниЗнакомства,2,FALSE))</f>
        <v>4</v>
      </c>
      <c r="BF616">
        <f>IF('Ответы на форму (1)'!BG616="",0,VLOOKUP('Ответы на форму (1)'!BG616,УровниЗнакомства,2,FALSE))</f>
        <v>0</v>
      </c>
      <c r="BG616">
        <f>IF('Ответы на форму (1)'!BH616="",0,VLOOKUP('Ответы на форму (1)'!BH616,УровниЗнакомства,2,FALSE))</f>
        <v>0</v>
      </c>
      <c r="BH616">
        <f t="shared" si="71"/>
        <v>4</v>
      </c>
      <c r="BI616">
        <f>VLOOKUP('Ответы на форму (1)'!BI616,ТараканоБалл,2,FALSE)</f>
        <v>3</v>
      </c>
      <c r="BJ616">
        <f>VLOOKUP('Ответы на форму (1)'!BJ616,ТараканоБалл,2,FALSE)</f>
        <v>2</v>
      </c>
      <c r="BK616">
        <f>VLOOKUP('Ответы на форму (1)'!BK616,ТараканоБалл,2,FALSE)</f>
        <v>1</v>
      </c>
      <c r="BL616">
        <f>VLOOKUP('Ответы на форму (1)'!BL616,ТараканоБалл,2,FALSE)</f>
        <v>2</v>
      </c>
      <c r="BM616">
        <f t="shared" si="68"/>
        <v>8</v>
      </c>
      <c r="BN616">
        <f t="shared" si="69"/>
        <v>0</v>
      </c>
      <c r="BO616">
        <f>VLOOKUP('Ответы на форму (1)'!BM616,ОбъемИнфы,2,FALSE)</f>
        <v>2</v>
      </c>
      <c r="BP616">
        <f>VLOOKUP('Ответы на форму (1)'!BN616,ОбъемИнфы,2,FALSE)</f>
        <v>3</v>
      </c>
      <c r="BQ616">
        <f>VLOOKUP('Ответы на форму (1)'!BO616,ОбъемИнфы,2,FALSE)</f>
        <v>3</v>
      </c>
      <c r="BR616">
        <f>VLOOKUP('Ответы на форму (1)'!BP616,ОбъемИнфы,2,FALSE)</f>
        <v>1</v>
      </c>
      <c r="BS616">
        <f>VLOOKUP('Ответы на форму (1)'!BQ616,ОбъемИнфы,2,FALSE)</f>
        <v>3</v>
      </c>
      <c r="BT616">
        <f>VLOOKUP('Ответы на форму (1)'!BR616,ОбъемИнфы,2,FALSE)</f>
        <v>3</v>
      </c>
      <c r="BU616">
        <f>VLOOKUP('Ответы на форму (1)'!BS616,ОбъемИнфы,2,FALSE)</f>
        <v>3</v>
      </c>
      <c r="BV616">
        <f>VLOOKUP('Ответы на форму (1)'!BT616,ОбъемИнфы,2,FALSE)</f>
        <v>1</v>
      </c>
      <c r="BW616" t="str">
        <f>IF('Ответы на форму (1)'!BU616&gt;2,"много",'Ответы на форму (1)'!BU616)</f>
        <v>много</v>
      </c>
      <c r="BX616">
        <f>VLOOKUP('Ответы на форму (1)'!BV616,Блыки,2,FALSE)</f>
        <v>0</v>
      </c>
      <c r="BY616">
        <f>IF('Ответы на форму (1)'!BY616="","",'Ответы на форму (1)'!BY616)</f>
        <v>6</v>
      </c>
      <c r="BZ616" t="str">
        <f t="shared" si="65"/>
        <v>Нет</v>
      </c>
    </row>
    <row r="617" spans="1:78" x14ac:dyDescent="0.35">
      <c r="A617">
        <f>IF('Ответы на форму (1)'!B617="М",1,0)</f>
        <v>1</v>
      </c>
      <c r="B617">
        <f>'Ответы на форму (1)'!C617</f>
        <v>28</v>
      </c>
      <c r="C617">
        <f>VLOOKUP('Ответы на форму (1)'!G617,Успевание,2,FALSE)</f>
        <v>3</v>
      </c>
      <c r="D617">
        <f>VLOOKUP('Ответы на форму (1)'!H617,Успевание,2,FALSE)</f>
        <v>4</v>
      </c>
      <c r="E617">
        <f t="shared" si="66"/>
        <v>-1</v>
      </c>
      <c r="F617">
        <f>VLOOKUP('Ответы на форму (1)'!I617,ШкалаРомека,2,FALSE)</f>
        <v>4</v>
      </c>
      <c r="G617">
        <f>VLOOKUP('Ответы на форму (1)'!J617,ШкалаРомека,2,FALSE)</f>
        <v>3</v>
      </c>
      <c r="H617">
        <f>VLOOKUP('Ответы на форму (1)'!K617,ШкалаРомека,2,FALSE)</f>
        <v>3</v>
      </c>
      <c r="I617">
        <f>VLOOKUP('Ответы на форму (1)'!L617,ШкалаРомека,2,FALSE)</f>
        <v>2</v>
      </c>
      <c r="J617">
        <f>VLOOKUP('Ответы на форму (1)'!M617,ШкалаРомека,2,FALSE)</f>
        <v>3</v>
      </c>
      <c r="K617">
        <f>VLOOKUP('Ответы на форму (1)'!N617,ШкалаРомека,2,FALSE)</f>
        <v>3</v>
      </c>
      <c r="L617">
        <f>VLOOKUP('Ответы на форму (1)'!O617,ШкалаРомека,2,FALSE)</f>
        <v>4</v>
      </c>
      <c r="M617">
        <f>VLOOKUP('Ответы на форму (1)'!P617,ШкалаРомека,2,FALSE)</f>
        <v>3</v>
      </c>
      <c r="N617">
        <f>VLOOKUP('Ответы на форму (1)'!Q617,ШкалаРомека,2,FALSE)</f>
        <v>3</v>
      </c>
      <c r="O617">
        <f>VLOOKUP('Ответы на форму (1)'!R617,ШкалаРомека,2,FALSE)</f>
        <v>3</v>
      </c>
      <c r="P617">
        <f t="shared" si="70"/>
        <v>31</v>
      </c>
      <c r="Q617">
        <f>VLOOKUP('Ответы на форму (1)'!S617,ЧастотаПрактик,2,FALSE)</f>
        <v>2</v>
      </c>
      <c r="R617">
        <f>VLOOKUP('Ответы на форму (1)'!T617,ЧастотаПрактик,2,FALSE)</f>
        <v>3</v>
      </c>
      <c r="S617">
        <f>VLOOKUP('Ответы на форму (1)'!U617,ЧастотаПрактик,2,FALSE)</f>
        <v>4</v>
      </c>
      <c r="T617">
        <f>VLOOKUP('Ответы на форму (1)'!V617,ЧастотаПрактик,2,FALSE)</f>
        <v>4</v>
      </c>
      <c r="U617">
        <f>VLOOKUP('Ответы на форму (1)'!W617,ЧастотаПрактик,2,FALSE)</f>
        <v>2</v>
      </c>
      <c r="V617">
        <f>VLOOKUP('Ответы на форму (1)'!X617,ЧастотаПрактик,2,FALSE)</f>
        <v>3</v>
      </c>
      <c r="W617">
        <f>VLOOKUP('Ответы на форму (1)'!Y617,ЧастотаПрактик,2,FALSE)</f>
        <v>4</v>
      </c>
      <c r="X617">
        <f>VLOOKUP('Ответы на форму (1)'!Z617,ЧастотаПрактик,2,FALSE)</f>
        <v>4</v>
      </c>
      <c r="Y617">
        <f>VLOOKUP('Ответы на форму (1)'!AA617,ЧастотаПрактик,2,FALSE)</f>
        <v>3</v>
      </c>
      <c r="Z617">
        <f>VLOOKUP('Ответы на форму (1)'!AB617,ЧастотаПрактик,2,FALSE)</f>
        <v>3</v>
      </c>
      <c r="AA617">
        <f>VLOOKUP('Ответы на форму (1)'!AC617,ЧастотаПрактик,2,FALSE)</f>
        <v>4</v>
      </c>
      <c r="AB617">
        <f>VLOOKUP('Ответы на форму (1)'!AD617,ЧастотаПрактик,2,FALSE)</f>
        <v>3</v>
      </c>
      <c r="AC617">
        <f>VLOOKUP('Ответы на форму (1)'!AE617,ЧастотаПрактик,2,FALSE)</f>
        <v>4</v>
      </c>
      <c r="AD617">
        <f>VLOOKUP('Ответы на форму (1)'!AF617,ЧастотаПрактик,2,FALSE)</f>
        <v>3</v>
      </c>
      <c r="AE617">
        <f>VLOOKUP('Ответы на форму (1)'!AG617,ДаПочтиНет,2,FALSE)</f>
        <v>2</v>
      </c>
      <c r="AF617">
        <f>VLOOKUP('Ответы на форму (1)'!AH617,ДаПочтиНет,2,FALSE)</f>
        <v>2</v>
      </c>
      <c r="AG617">
        <f>VLOOKUP('Ответы на форму (1)'!AI617,ДаПочтиНет,2,FALSE)</f>
        <v>2</v>
      </c>
      <c r="AH617">
        <f>VLOOKUP('Ответы на форму (1)'!AJ617,ДаПочтиНет,2,FALSE)</f>
        <v>2</v>
      </c>
      <c r="AI617">
        <f>VLOOKUP('Ответы на форму (1)'!AK617,ДаПочтиНет,2,FALSE)</f>
        <v>2</v>
      </c>
      <c r="AJ617">
        <f>VLOOKUP('Ответы на форму (1)'!AL617,ДаПочтиНет,2,FALSE)</f>
        <v>2</v>
      </c>
      <c r="AK617">
        <f>VLOOKUP('Ответы на форму (1)'!AM617,ДаПочтиНет,2,FALSE)</f>
        <v>2</v>
      </c>
      <c r="AL617">
        <f>VLOOKUP('Ответы на форму (1)'!AN617,ДаПочтиНет,2,FALSE)</f>
        <v>2</v>
      </c>
      <c r="AM617">
        <f>VLOOKUP('Ответы на форму (1)'!AO617,ДаПочтиНет,2,FALSE)</f>
        <v>2</v>
      </c>
      <c r="AN617">
        <f t="shared" si="67"/>
        <v>61</v>
      </c>
      <c r="AO617">
        <f>VLOOKUP('Ответы на форму (1)'!AP617,ДаПочтиНет,2,FALSE)</f>
        <v>2</v>
      </c>
      <c r="AP617">
        <f>VLOOKUP('Ответы на форму (1)'!AQ617,ОбразЖизни,2,FALSE)</f>
        <v>4</v>
      </c>
      <c r="AQ617">
        <f>VLOOKUP('Ответы на форму (1)'!AR617,ОбразЖизни,2,FALSE)</f>
        <v>4</v>
      </c>
      <c r="AR617">
        <f>VLOOKUP('Ответы на форму (1)'!AS617,ОбразЖизни,2,FALSE)</f>
        <v>4</v>
      </c>
      <c r="AS617">
        <f>VLOOKUP('Ответы на форму (1)'!AT617,ОбразЖизни,2,FALSE)</f>
        <v>0</v>
      </c>
      <c r="AT617">
        <f>VLOOKUP('Ответы на форму (1)'!AU617,ОбразЖизни,2,FALSE)</f>
        <v>4</v>
      </c>
      <c r="AU617">
        <f>VLOOKUP('Ответы на форму (1)'!AV617,ОбразЖизни,2,FALSE)</f>
        <v>4</v>
      </c>
      <c r="AV617">
        <f>'Ответы на форму (1)'!AW617</f>
        <v>6</v>
      </c>
      <c r="AW617">
        <f>IF('Ответы на форму (1)'!AX617="",0,1)</f>
        <v>1</v>
      </c>
      <c r="AX617">
        <f>VLOOKUP('Ответы на форму (1)'!AY617,Курение,2,FALSE)</f>
        <v>0</v>
      </c>
      <c r="AY617">
        <f>VLOOKUP('Ответы на форму (1)'!AZ617,Алкоголь,2,FALSE)</f>
        <v>1</v>
      </c>
      <c r="AZ617">
        <f>VLOOKUP('Ответы на форму (1)'!BA617,СемейныйОпыт,2,FALSE)</f>
        <v>1</v>
      </c>
      <c r="BA617">
        <f>'Ответы на форму (1)'!BB617</f>
        <v>1</v>
      </c>
      <c r="BB617">
        <f>IF('Ответы на форму (1)'!BC617="",0,VLOOKUP('Ответы на форму (1)'!BC617,УровниЗнакомства,2,FALSE))</f>
        <v>1</v>
      </c>
      <c r="BC617">
        <f>IF('Ответы на форму (1)'!BD617="",0,VLOOKUP('Ответы на форму (1)'!BD617,УровниЗнакомства,2,FALSE))</f>
        <v>1</v>
      </c>
      <c r="BD617">
        <f>IF('Ответы на форму (1)'!BE617="",0,VLOOKUP('Ответы на форму (1)'!BE617,УровниЗнакомства,2,FALSE))</f>
        <v>4</v>
      </c>
      <c r="BE617">
        <f>IF('Ответы на форму (1)'!BF617="",0,VLOOKUP('Ответы на форму (1)'!BF617,УровниЗнакомства,2,FALSE))</f>
        <v>5</v>
      </c>
      <c r="BF617">
        <f>IF('Ответы на форму (1)'!BG617="",0,VLOOKUP('Ответы на форму (1)'!BG617,УровниЗнакомства,2,FALSE))</f>
        <v>1</v>
      </c>
      <c r="BG617">
        <f>IF('Ответы на форму (1)'!BH617="",0,VLOOKUP('Ответы на форму (1)'!BH617,УровниЗнакомства,2,FALSE))</f>
        <v>1</v>
      </c>
      <c r="BH617">
        <f t="shared" si="71"/>
        <v>13</v>
      </c>
      <c r="BI617">
        <f>VLOOKUP('Ответы на форму (1)'!BI617,ТараканоБалл,2,FALSE)</f>
        <v>3</v>
      </c>
      <c r="BJ617">
        <f>VLOOKUP('Ответы на форму (1)'!BJ617,ТараканоБалл,2,FALSE)</f>
        <v>3</v>
      </c>
      <c r="BK617">
        <f>VLOOKUP('Ответы на форму (1)'!BK617,ТараканоБалл,2,FALSE)</f>
        <v>3</v>
      </c>
      <c r="BL617">
        <f>VLOOKUP('Ответы на форму (1)'!BL617,ТараканоБалл,2,FALSE)</f>
        <v>4</v>
      </c>
      <c r="BM617">
        <f t="shared" si="68"/>
        <v>13</v>
      </c>
      <c r="BN617">
        <f t="shared" si="69"/>
        <v>1</v>
      </c>
      <c r="BO617">
        <f>VLOOKUP('Ответы на форму (1)'!BM617,ОбъемИнфы,2,FALSE)</f>
        <v>4</v>
      </c>
      <c r="BP617">
        <f>VLOOKUP('Ответы на форму (1)'!BN617,ОбъемИнфы,2,FALSE)</f>
        <v>2</v>
      </c>
      <c r="BQ617">
        <f>VLOOKUP('Ответы на форму (1)'!BO617,ОбъемИнфы,2,FALSE)</f>
        <v>1</v>
      </c>
      <c r="BR617">
        <f>VLOOKUP('Ответы на форму (1)'!BP617,ОбъемИнфы,2,FALSE)</f>
        <v>1</v>
      </c>
      <c r="BS617">
        <f>VLOOKUP('Ответы на форму (1)'!BQ617,ОбъемИнфы,2,FALSE)</f>
        <v>1</v>
      </c>
      <c r="BT617">
        <f>VLOOKUP('Ответы на форму (1)'!BR617,ОбъемИнфы,2,FALSE)</f>
        <v>2</v>
      </c>
      <c r="BU617">
        <f>VLOOKUP('Ответы на форму (1)'!BS617,ОбъемИнфы,2,FALSE)</f>
        <v>1</v>
      </c>
      <c r="BV617">
        <f>VLOOKUP('Ответы на форму (1)'!BT617,ОбъемИнфы,2,FALSE)</f>
        <v>1</v>
      </c>
      <c r="BW617">
        <f>IF('Ответы на форму (1)'!BU617&gt;2,"много",'Ответы на форму (1)'!BU617)</f>
        <v>1</v>
      </c>
      <c r="BX617">
        <f>VLOOKUP('Ответы на форму (1)'!BV617,Блыки,2,FALSE)</f>
        <v>0</v>
      </c>
      <c r="BY617">
        <f>IF('Ответы на форму (1)'!BY617="","",'Ответы на форму (1)'!BY617)</f>
        <v>8</v>
      </c>
      <c r="BZ617" t="str">
        <f t="shared" si="65"/>
        <v>Да</v>
      </c>
    </row>
    <row r="618" spans="1:78" x14ac:dyDescent="0.35">
      <c r="A618">
        <f>IF('Ответы на форму (1)'!B618="М",1,0)</f>
        <v>0</v>
      </c>
      <c r="B618">
        <f>'Ответы на форму (1)'!C618</f>
        <v>32</v>
      </c>
      <c r="C618">
        <f>VLOOKUP('Ответы на форму (1)'!G618,Успевание,2,FALSE)</f>
        <v>2</v>
      </c>
      <c r="D618">
        <f>VLOOKUP('Ответы на форму (1)'!H618,Успевание,2,FALSE)</f>
        <v>2</v>
      </c>
      <c r="E618">
        <f t="shared" si="66"/>
        <v>0</v>
      </c>
      <c r="F618">
        <f>VLOOKUP('Ответы на форму (1)'!I618,ШкалаРомека,2,FALSE)</f>
        <v>2</v>
      </c>
      <c r="G618">
        <f>VLOOKUP('Ответы на форму (1)'!J618,ШкалаРомека,2,FALSE)</f>
        <v>2</v>
      </c>
      <c r="H618">
        <f>VLOOKUP('Ответы на форму (1)'!K618,ШкалаРомека,2,FALSE)</f>
        <v>2</v>
      </c>
      <c r="I618">
        <f>VLOOKUP('Ответы на форму (1)'!L618,ШкалаРомека,2,FALSE)</f>
        <v>2</v>
      </c>
      <c r="J618">
        <f>VLOOKUP('Ответы на форму (1)'!M618,ШкалаРомека,2,FALSE)</f>
        <v>2</v>
      </c>
      <c r="K618">
        <f>VLOOKUP('Ответы на форму (1)'!N618,ШкалаРомека,2,FALSE)</f>
        <v>2</v>
      </c>
      <c r="L618">
        <f>VLOOKUP('Ответы на форму (1)'!O618,ШкалаРомека,2,FALSE)</f>
        <v>2</v>
      </c>
      <c r="M618">
        <f>VLOOKUP('Ответы на форму (1)'!P618,ШкалаРомека,2,FALSE)</f>
        <v>2</v>
      </c>
      <c r="N618">
        <f>VLOOKUP('Ответы на форму (1)'!Q618,ШкалаРомека,2,FALSE)</f>
        <v>2</v>
      </c>
      <c r="O618">
        <f>VLOOKUP('Ответы на форму (1)'!R618,ШкалаРомека,2,FALSE)</f>
        <v>2</v>
      </c>
      <c r="P618">
        <f t="shared" si="70"/>
        <v>20</v>
      </c>
      <c r="Q618">
        <f>VLOOKUP('Ответы на форму (1)'!S618,ЧастотаПрактик,2,FALSE)</f>
        <v>0</v>
      </c>
      <c r="R618">
        <f>VLOOKUP('Ответы на форму (1)'!T618,ЧастотаПрактик,2,FALSE)</f>
        <v>2</v>
      </c>
      <c r="S618">
        <f>VLOOKUP('Ответы на форму (1)'!U618,ЧастотаПрактик,2,FALSE)</f>
        <v>3</v>
      </c>
      <c r="T618">
        <f>VLOOKUP('Ответы на форму (1)'!V618,ЧастотаПрактик,2,FALSE)</f>
        <v>3</v>
      </c>
      <c r="U618">
        <f>VLOOKUP('Ответы на форму (1)'!W618,ЧастотаПрактик,2,FALSE)</f>
        <v>2</v>
      </c>
      <c r="V618">
        <f>VLOOKUP('Ответы на форму (1)'!X618,ЧастотаПрактик,2,FALSE)</f>
        <v>1</v>
      </c>
      <c r="W618">
        <f>VLOOKUP('Ответы на форму (1)'!Y618,ЧастотаПрактик,2,FALSE)</f>
        <v>2</v>
      </c>
      <c r="X618">
        <f>VLOOKUP('Ответы на форму (1)'!Z618,ЧастотаПрактик,2,FALSE)</f>
        <v>0</v>
      </c>
      <c r="Y618">
        <f>VLOOKUP('Ответы на форму (1)'!AA618,ЧастотаПрактик,2,FALSE)</f>
        <v>1</v>
      </c>
      <c r="Z618">
        <f>VLOOKUP('Ответы на форму (1)'!AB618,ЧастотаПрактик,2,FALSE)</f>
        <v>2</v>
      </c>
      <c r="AA618">
        <f>VLOOKUP('Ответы на форму (1)'!AC618,ЧастотаПрактик,2,FALSE)</f>
        <v>2</v>
      </c>
      <c r="AB618">
        <f>VLOOKUP('Ответы на форму (1)'!AD618,ЧастотаПрактик,2,FALSE)</f>
        <v>1</v>
      </c>
      <c r="AC618">
        <f>VLOOKUP('Ответы на форму (1)'!AE618,ЧастотаПрактик,2,FALSE)</f>
        <v>2</v>
      </c>
      <c r="AD618">
        <f>VLOOKUP('Ответы на форму (1)'!AF618,ЧастотаПрактик,2,FALSE)</f>
        <v>2</v>
      </c>
      <c r="AE618">
        <f>VLOOKUP('Ответы на форму (1)'!AG618,ДаПочтиНет,2,FALSE)</f>
        <v>2</v>
      </c>
      <c r="AF618">
        <f>VLOOKUP('Ответы на форму (1)'!AH618,ДаПочтиНет,2,FALSE)</f>
        <v>2</v>
      </c>
      <c r="AG618">
        <f>VLOOKUP('Ответы на форму (1)'!AI618,ДаПочтиНет,2,FALSE)</f>
        <v>2</v>
      </c>
      <c r="AH618">
        <f>VLOOKUP('Ответы на форму (1)'!AJ618,ДаПочтиНет,2,FALSE)</f>
        <v>0</v>
      </c>
      <c r="AI618">
        <f>VLOOKUP('Ответы на форму (1)'!AK618,ДаПочтиНет,2,FALSE)</f>
        <v>2</v>
      </c>
      <c r="AJ618">
        <f>VLOOKUP('Ответы на форму (1)'!AL618,ДаПочтиНет,2,FALSE)</f>
        <v>0</v>
      </c>
      <c r="AK618">
        <f>VLOOKUP('Ответы на форму (1)'!AM618,ДаПочтиНет,2,FALSE)</f>
        <v>0</v>
      </c>
      <c r="AL618">
        <f>VLOOKUP('Ответы на форму (1)'!AN618,ДаПочтиНет,2,FALSE)</f>
        <v>0</v>
      </c>
      <c r="AM618">
        <f>VLOOKUP('Ответы на форму (1)'!AO618,ДаПочтиНет,2,FALSE)</f>
        <v>0</v>
      </c>
      <c r="AN618">
        <f t="shared" si="67"/>
        <v>29</v>
      </c>
      <c r="AO618">
        <f>VLOOKUP('Ответы на форму (1)'!AP618,ДаПочтиНет,2,FALSE)</f>
        <v>0</v>
      </c>
      <c r="AP618">
        <f>VLOOKUP('Ответы на форму (1)'!AQ618,ОбразЖизни,2,FALSE)</f>
        <v>2</v>
      </c>
      <c r="AQ618">
        <f>VLOOKUP('Ответы на форму (1)'!AR618,ОбразЖизни,2,FALSE)</f>
        <v>3</v>
      </c>
      <c r="AR618">
        <f>VLOOKUP('Ответы на форму (1)'!AS618,ОбразЖизни,2,FALSE)</f>
        <v>1</v>
      </c>
      <c r="AS618">
        <f>VLOOKUP('Ответы на форму (1)'!AT618,ОбразЖизни,2,FALSE)</f>
        <v>2</v>
      </c>
      <c r="AT618">
        <f>VLOOKUP('Ответы на форму (1)'!AU618,ОбразЖизни,2,FALSE)</f>
        <v>2</v>
      </c>
      <c r="AU618">
        <f>VLOOKUP('Ответы на форму (1)'!AV618,ОбразЖизни,2,FALSE)</f>
        <v>2</v>
      </c>
      <c r="AV618">
        <f>'Ответы на форму (1)'!AW618</f>
        <v>5</v>
      </c>
      <c r="AW618">
        <f>IF('Ответы на форму (1)'!AX618="",0,1)</f>
        <v>1</v>
      </c>
      <c r="AX618">
        <f>VLOOKUP('Ответы на форму (1)'!AY618,Курение,2,FALSE)</f>
        <v>0</v>
      </c>
      <c r="AY618">
        <f>VLOOKUP('Ответы на форму (1)'!AZ618,Алкоголь,2,FALSE)</f>
        <v>2</v>
      </c>
      <c r="AZ618">
        <f>VLOOKUP('Ответы на форму (1)'!BA618,СемейныйОпыт,2,FALSE)</f>
        <v>1</v>
      </c>
      <c r="BA618">
        <f>'Ответы на форму (1)'!BB618</f>
        <v>1</v>
      </c>
      <c r="BB618">
        <f>IF('Ответы на форму (1)'!BC618="",0,VLOOKUP('Ответы на форму (1)'!BC618,УровниЗнакомства,2,FALSE))</f>
        <v>4</v>
      </c>
      <c r="BC618">
        <f>IF('Ответы на форму (1)'!BD618="",0,VLOOKUP('Ответы на форму (1)'!BD618,УровниЗнакомства,2,FALSE))</f>
        <v>4</v>
      </c>
      <c r="BD618">
        <f>IF('Ответы на форму (1)'!BE618="",0,VLOOKUP('Ответы на форму (1)'!BE618,УровниЗнакомства,2,FALSE))</f>
        <v>4</v>
      </c>
      <c r="BE618">
        <f>IF('Ответы на форму (1)'!BF618="",0,VLOOKUP('Ответы на форму (1)'!BF618,УровниЗнакомства,2,FALSE))</f>
        <v>4</v>
      </c>
      <c r="BF618">
        <f>IF('Ответы на форму (1)'!BG618="",0,VLOOKUP('Ответы на форму (1)'!BG618,УровниЗнакомства,2,FALSE))</f>
        <v>0</v>
      </c>
      <c r="BG618">
        <f>IF('Ответы на форму (1)'!BH618="",0,VLOOKUP('Ответы на форму (1)'!BH618,УровниЗнакомства,2,FALSE))</f>
        <v>0</v>
      </c>
      <c r="BH618">
        <f t="shared" si="71"/>
        <v>16</v>
      </c>
      <c r="BI618">
        <f>VLOOKUP('Ответы на форму (1)'!BI618,ТараканоБалл,2,FALSE)</f>
        <v>4</v>
      </c>
      <c r="BJ618">
        <f>VLOOKUP('Ответы на форму (1)'!BJ618,ТараканоБалл,2,FALSE)</f>
        <v>4</v>
      </c>
      <c r="BK618">
        <f>VLOOKUP('Ответы на форму (1)'!BK618,ТараканоБалл,2,FALSE)</f>
        <v>4</v>
      </c>
      <c r="BL618">
        <f>VLOOKUP('Ответы на форму (1)'!BL618,ТараканоБалл,2,FALSE)</f>
        <v>4</v>
      </c>
      <c r="BM618">
        <f t="shared" si="68"/>
        <v>16</v>
      </c>
      <c r="BN618">
        <f t="shared" si="69"/>
        <v>2</v>
      </c>
      <c r="BO618">
        <f>VLOOKUP('Ответы на форму (1)'!BM618,ОбъемИнфы,2,FALSE)</f>
        <v>3</v>
      </c>
      <c r="BP618">
        <f>VLOOKUP('Ответы на форму (1)'!BN618,ОбъемИнфы,2,FALSE)</f>
        <v>3</v>
      </c>
      <c r="BQ618">
        <f>VLOOKUP('Ответы на форму (1)'!BO618,ОбъемИнфы,2,FALSE)</f>
        <v>3</v>
      </c>
      <c r="BR618">
        <f>VLOOKUP('Ответы на форму (1)'!BP618,ОбъемИнфы,2,FALSE)</f>
        <v>3</v>
      </c>
      <c r="BS618">
        <f>VLOOKUP('Ответы на форму (1)'!BQ618,ОбъемИнфы,2,FALSE)</f>
        <v>3</v>
      </c>
      <c r="BT618">
        <f>VLOOKUP('Ответы на форму (1)'!BR618,ОбъемИнфы,2,FALSE)</f>
        <v>3</v>
      </c>
      <c r="BU618">
        <f>VLOOKUP('Ответы на форму (1)'!BS618,ОбъемИнфы,2,FALSE)</f>
        <v>3</v>
      </c>
      <c r="BV618">
        <f>VLOOKUP('Ответы на форму (1)'!BT618,ОбъемИнфы,2,FALSE)</f>
        <v>1</v>
      </c>
      <c r="BW618" t="str">
        <f>IF('Ответы на форму (1)'!BU618&gt;2,"много",'Ответы на форму (1)'!BU618)</f>
        <v>много</v>
      </c>
      <c r="BX618">
        <f>VLOOKUP('Ответы на форму (1)'!BV618,Блыки,2,FALSE)</f>
        <v>0</v>
      </c>
      <c r="BY618">
        <f>IF('Ответы на форму (1)'!BY618="","",'Ответы на форму (1)'!BY618)</f>
        <v>10</v>
      </c>
      <c r="BZ618" t="str">
        <f t="shared" si="65"/>
        <v>Да</v>
      </c>
    </row>
    <row r="619" spans="1:78" x14ac:dyDescent="0.35">
      <c r="A619">
        <f>IF('Ответы на форму (1)'!B619="М",1,0)</f>
        <v>0</v>
      </c>
      <c r="B619">
        <f>'Ответы на форму (1)'!C619</f>
        <v>37</v>
      </c>
      <c r="C619">
        <f>VLOOKUP('Ответы на форму (1)'!G619,Успевание,2,FALSE)</f>
        <v>3</v>
      </c>
      <c r="D619">
        <f>VLOOKUP('Ответы на форму (1)'!H619,Успевание,2,FALSE)</f>
        <v>2</v>
      </c>
      <c r="E619">
        <f t="shared" si="66"/>
        <v>1</v>
      </c>
      <c r="F619">
        <f>VLOOKUP('Ответы на форму (1)'!I619,ШкалаРомека,2,FALSE)</f>
        <v>3</v>
      </c>
      <c r="G619">
        <f>VLOOKUP('Ответы на форму (1)'!J619,ШкалаРомека,2,FALSE)</f>
        <v>3</v>
      </c>
      <c r="H619">
        <f>VLOOKUP('Ответы на форму (1)'!K619,ШкалаРомека,2,FALSE)</f>
        <v>2</v>
      </c>
      <c r="I619">
        <f>VLOOKUP('Ответы на форму (1)'!L619,ШкалаРомека,2,FALSE)</f>
        <v>1</v>
      </c>
      <c r="J619">
        <f>VLOOKUP('Ответы на форму (1)'!M619,ШкалаРомека,2,FALSE)</f>
        <v>3</v>
      </c>
      <c r="K619">
        <f>VLOOKUP('Ответы на форму (1)'!N619,ШкалаРомека,2,FALSE)</f>
        <v>3</v>
      </c>
      <c r="L619">
        <f>VLOOKUP('Ответы на форму (1)'!O619,ШкалаРомека,2,FALSE)</f>
        <v>2</v>
      </c>
      <c r="M619">
        <f>VLOOKUP('Ответы на форму (1)'!P619,ШкалаРомека,2,FALSE)</f>
        <v>3</v>
      </c>
      <c r="N619">
        <f>VLOOKUP('Ответы на форму (1)'!Q619,ШкалаРомека,2,FALSE)</f>
        <v>2</v>
      </c>
      <c r="O619">
        <f>VLOOKUP('Ответы на форму (1)'!R619,ШкалаРомека,2,FALSE)</f>
        <v>2</v>
      </c>
      <c r="P619">
        <f t="shared" si="70"/>
        <v>24</v>
      </c>
      <c r="Q619">
        <f>VLOOKUP('Ответы на форму (1)'!S619,ЧастотаПрактик,2,FALSE)</f>
        <v>2</v>
      </c>
      <c r="R619">
        <f>VLOOKUP('Ответы на форму (1)'!T619,ЧастотаПрактик,2,FALSE)</f>
        <v>2</v>
      </c>
      <c r="S619">
        <f>VLOOKUP('Ответы на форму (1)'!U619,ЧастотаПрактик,2,FALSE)</f>
        <v>3</v>
      </c>
      <c r="T619">
        <f>VLOOKUP('Ответы на форму (1)'!V619,ЧастотаПрактик,2,FALSE)</f>
        <v>3</v>
      </c>
      <c r="U619">
        <f>VLOOKUP('Ответы на форму (1)'!W619,ЧастотаПрактик,2,FALSE)</f>
        <v>3</v>
      </c>
      <c r="V619">
        <f>VLOOKUP('Ответы на форму (1)'!X619,ЧастотаПрактик,2,FALSE)</f>
        <v>2</v>
      </c>
      <c r="W619">
        <f>VLOOKUP('Ответы на форму (1)'!Y619,ЧастотаПрактик,2,FALSE)</f>
        <v>2</v>
      </c>
      <c r="X619">
        <f>VLOOKUP('Ответы на форму (1)'!Z619,ЧастотаПрактик,2,FALSE)</f>
        <v>0</v>
      </c>
      <c r="Y619">
        <f>VLOOKUP('Ответы на форму (1)'!AA619,ЧастотаПрактик,2,FALSE)</f>
        <v>2</v>
      </c>
      <c r="Z619">
        <f>VLOOKUP('Ответы на форму (1)'!AB619,ЧастотаПрактик,2,FALSE)</f>
        <v>2</v>
      </c>
      <c r="AA619">
        <f>VLOOKUP('Ответы на форму (1)'!AC619,ЧастотаПрактик,2,FALSE)</f>
        <v>0</v>
      </c>
      <c r="AB619">
        <f>VLOOKUP('Ответы на форму (1)'!AD619,ЧастотаПрактик,2,FALSE)</f>
        <v>1</v>
      </c>
      <c r="AC619">
        <f>VLOOKUP('Ответы на форму (1)'!AE619,ЧастотаПрактик,2,FALSE)</f>
        <v>0</v>
      </c>
      <c r="AD619">
        <f>VLOOKUP('Ответы на форму (1)'!AF619,ЧастотаПрактик,2,FALSE)</f>
        <v>2</v>
      </c>
      <c r="AE619">
        <f>VLOOKUP('Ответы на форму (1)'!AG619,ДаПочтиНет,2,FALSE)</f>
        <v>1</v>
      </c>
      <c r="AF619">
        <f>VLOOKUP('Ответы на форму (1)'!AH619,ДаПочтиНет,2,FALSE)</f>
        <v>2</v>
      </c>
      <c r="AG619">
        <f>VLOOKUP('Ответы на форму (1)'!AI619,ДаПочтиНет,2,FALSE)</f>
        <v>2</v>
      </c>
      <c r="AH619">
        <f>VLOOKUP('Ответы на форму (1)'!AJ619,ДаПочтиНет,2,FALSE)</f>
        <v>0</v>
      </c>
      <c r="AI619">
        <f>VLOOKUP('Ответы на форму (1)'!AK619,ДаПочтиНет,2,FALSE)</f>
        <v>2</v>
      </c>
      <c r="AJ619">
        <f>VLOOKUP('Ответы на форму (1)'!AL619,ДаПочтиНет,2,FALSE)</f>
        <v>0</v>
      </c>
      <c r="AK619">
        <f>VLOOKUP('Ответы на форму (1)'!AM619,ДаПочтиНет,2,FALSE)</f>
        <v>0</v>
      </c>
      <c r="AL619">
        <f>VLOOKUP('Ответы на форму (1)'!AN619,ДаПочтиНет,2,FALSE)</f>
        <v>0</v>
      </c>
      <c r="AM619">
        <f>VLOOKUP('Ответы на форму (1)'!AO619,ДаПочтиНет,2,FALSE)</f>
        <v>2</v>
      </c>
      <c r="AN619">
        <f t="shared" si="67"/>
        <v>31</v>
      </c>
      <c r="AO619">
        <f>VLOOKUP('Ответы на форму (1)'!AP619,ДаПочтиНет,2,FALSE)</f>
        <v>0</v>
      </c>
      <c r="AP619">
        <f>VLOOKUP('Ответы на форму (1)'!AQ619,ОбразЖизни,2,FALSE)</f>
        <v>4</v>
      </c>
      <c r="AQ619">
        <f>VLOOKUP('Ответы на форму (1)'!AR619,ОбразЖизни,2,FALSE)</f>
        <v>4</v>
      </c>
      <c r="AR619">
        <f>VLOOKUP('Ответы на форму (1)'!AS619,ОбразЖизни,2,FALSE)</f>
        <v>1</v>
      </c>
      <c r="AS619">
        <f>VLOOKUP('Ответы на форму (1)'!AT619,ОбразЖизни,2,FALSE)</f>
        <v>2</v>
      </c>
      <c r="AT619">
        <f>VLOOKUP('Ответы на форму (1)'!AU619,ОбразЖизни,2,FALSE)</f>
        <v>3</v>
      </c>
      <c r="AU619">
        <f>VLOOKUP('Ответы на форму (1)'!AV619,ОбразЖизни,2,FALSE)</f>
        <v>2</v>
      </c>
      <c r="AV619">
        <f>'Ответы на форму (1)'!AW619</f>
        <v>5</v>
      </c>
      <c r="AW619">
        <f>IF('Ответы на форму (1)'!AX619="",0,1)</f>
        <v>1</v>
      </c>
      <c r="AX619">
        <f>VLOOKUP('Ответы на форму (1)'!AY619,Курение,2,FALSE)</f>
        <v>0</v>
      </c>
      <c r="AY619">
        <f>VLOOKUP('Ответы на форму (1)'!AZ619,Алкоголь,2,FALSE)</f>
        <v>1</v>
      </c>
      <c r="AZ619">
        <f>VLOOKUP('Ответы на форму (1)'!BA619,СемейныйОпыт,2,FALSE)</f>
        <v>2</v>
      </c>
      <c r="BA619">
        <f>'Ответы на форму (1)'!BB619</f>
        <v>1</v>
      </c>
      <c r="BB619">
        <f>IF('Ответы на форму (1)'!BC619="",0,VLOOKUP('Ответы на форму (1)'!BC619,УровниЗнакомства,2,FALSE))</f>
        <v>1</v>
      </c>
      <c r="BC619">
        <f>IF('Ответы на форму (1)'!BD619="",0,VLOOKUP('Ответы на форму (1)'!BD619,УровниЗнакомства,2,FALSE))</f>
        <v>0</v>
      </c>
      <c r="BD619">
        <f>IF('Ответы на форму (1)'!BE619="",0,VLOOKUP('Ответы на форму (1)'!BE619,УровниЗнакомства,2,FALSE))</f>
        <v>0</v>
      </c>
      <c r="BE619">
        <f>IF('Ответы на форму (1)'!BF619="",0,VLOOKUP('Ответы на форму (1)'!BF619,УровниЗнакомства,2,FALSE))</f>
        <v>4</v>
      </c>
      <c r="BF619">
        <f>IF('Ответы на форму (1)'!BG619="",0,VLOOKUP('Ответы на форму (1)'!BG619,УровниЗнакомства,2,FALSE))</f>
        <v>0</v>
      </c>
      <c r="BG619">
        <f>IF('Ответы на форму (1)'!BH619="",0,VLOOKUP('Ответы на форму (1)'!BH619,УровниЗнакомства,2,FALSE))</f>
        <v>0</v>
      </c>
      <c r="BH619">
        <f t="shared" si="71"/>
        <v>5</v>
      </c>
      <c r="BI619">
        <f>VLOOKUP('Ответы на форму (1)'!BI619,ТараканоБалл,2,FALSE)</f>
        <v>5</v>
      </c>
      <c r="BJ619">
        <f>VLOOKUP('Ответы на форму (1)'!BJ619,ТараканоБалл,2,FALSE)</f>
        <v>2</v>
      </c>
      <c r="BK619">
        <f>VLOOKUP('Ответы на форму (1)'!BK619,ТараканоБалл,2,FALSE)</f>
        <v>4</v>
      </c>
      <c r="BL619">
        <f>VLOOKUP('Ответы на форму (1)'!BL619,ТараканоБалл,2,FALSE)</f>
        <v>5</v>
      </c>
      <c r="BM619">
        <f t="shared" si="68"/>
        <v>16</v>
      </c>
      <c r="BN619">
        <f t="shared" si="69"/>
        <v>2</v>
      </c>
      <c r="BO619">
        <f>VLOOKUP('Ответы на форму (1)'!BM619,ОбъемИнфы,2,FALSE)</f>
        <v>1</v>
      </c>
      <c r="BP619">
        <f>VLOOKUP('Ответы на форму (1)'!BN619,ОбъемИнфы,2,FALSE)</f>
        <v>4</v>
      </c>
      <c r="BQ619">
        <f>VLOOKUP('Ответы на форму (1)'!BO619,ОбъемИнфы,2,FALSE)</f>
        <v>2</v>
      </c>
      <c r="BR619">
        <f>VLOOKUP('Ответы на форму (1)'!BP619,ОбъемИнфы,2,FALSE)</f>
        <v>3</v>
      </c>
      <c r="BS619">
        <f>VLOOKUP('Ответы на форму (1)'!BQ619,ОбъемИнфы,2,FALSE)</f>
        <v>4</v>
      </c>
      <c r="BT619">
        <f>VLOOKUP('Ответы на форму (1)'!BR619,ОбъемИнфы,2,FALSE)</f>
        <v>4</v>
      </c>
      <c r="BU619">
        <f>VLOOKUP('Ответы на форму (1)'!BS619,ОбъемИнфы,2,FALSE)</f>
        <v>2</v>
      </c>
      <c r="BV619">
        <f>VLOOKUP('Ответы на форму (1)'!BT619,ОбъемИнфы,2,FALSE)</f>
        <v>0</v>
      </c>
      <c r="BW619">
        <f>IF('Ответы на форму (1)'!BU619&gt;2,"много",'Ответы на форму (1)'!BU619)</f>
        <v>1</v>
      </c>
      <c r="BX619">
        <f>VLOOKUP('Ответы на форму (1)'!BV619,Блыки,2,FALSE)</f>
        <v>0</v>
      </c>
      <c r="BY619">
        <f>IF('Ответы на форму (1)'!BY619="","",'Ответы на форму (1)'!BY619)</f>
        <v>7</v>
      </c>
      <c r="BZ619" t="str">
        <f t="shared" si="65"/>
        <v>Да</v>
      </c>
    </row>
    <row r="620" spans="1:78" x14ac:dyDescent="0.35">
      <c r="A620">
        <f>IF('Ответы на форму (1)'!B620="М",1,0)</f>
        <v>1</v>
      </c>
      <c r="B620">
        <f>'Ответы на форму (1)'!C620</f>
        <v>33</v>
      </c>
      <c r="C620">
        <f>VLOOKUP('Ответы на форму (1)'!G620,Успевание,2,FALSE)</f>
        <v>4</v>
      </c>
      <c r="D620">
        <f>VLOOKUP('Ответы на форму (1)'!H620,Успевание,2,FALSE)</f>
        <v>4</v>
      </c>
      <c r="E620">
        <f t="shared" si="66"/>
        <v>0</v>
      </c>
      <c r="F620">
        <f>VLOOKUP('Ответы на форму (1)'!I620,ШкалаРомека,2,FALSE)</f>
        <v>4</v>
      </c>
      <c r="G620">
        <f>VLOOKUP('Ответы на форму (1)'!J620,ШкалаРомека,2,FALSE)</f>
        <v>4</v>
      </c>
      <c r="H620">
        <f>VLOOKUP('Ответы на форму (1)'!K620,ШкалаРомека,2,FALSE)</f>
        <v>3</v>
      </c>
      <c r="I620">
        <f>VLOOKUP('Ответы на форму (1)'!L620,ШкалаРомека,2,FALSE)</f>
        <v>3</v>
      </c>
      <c r="J620">
        <f>VLOOKUP('Ответы на форму (1)'!M620,ШкалаРомека,2,FALSE)</f>
        <v>3</v>
      </c>
      <c r="K620">
        <f>VLOOKUP('Ответы на форму (1)'!N620,ШкалаРомека,2,FALSE)</f>
        <v>4</v>
      </c>
      <c r="L620">
        <f>VLOOKUP('Ответы на форму (1)'!O620,ШкалаРомека,2,FALSE)</f>
        <v>4</v>
      </c>
      <c r="M620">
        <f>VLOOKUP('Ответы на форму (1)'!P620,ШкалаРомека,2,FALSE)</f>
        <v>4</v>
      </c>
      <c r="N620">
        <f>VLOOKUP('Ответы на форму (1)'!Q620,ШкалаРомека,2,FALSE)</f>
        <v>4</v>
      </c>
      <c r="O620">
        <f>VLOOKUP('Ответы на форму (1)'!R620,ШкалаРомека,2,FALSE)</f>
        <v>3</v>
      </c>
      <c r="P620">
        <f t="shared" si="70"/>
        <v>36</v>
      </c>
      <c r="Q620">
        <f>VLOOKUP('Ответы на форму (1)'!S620,ЧастотаПрактик,2,FALSE)</f>
        <v>3</v>
      </c>
      <c r="R620">
        <f>VLOOKUP('Ответы на форму (1)'!T620,ЧастотаПрактик,2,FALSE)</f>
        <v>3</v>
      </c>
      <c r="S620">
        <f>VLOOKUP('Ответы на форму (1)'!U620,ЧастотаПрактик,2,FALSE)</f>
        <v>4</v>
      </c>
      <c r="T620">
        <f>VLOOKUP('Ответы на форму (1)'!V620,ЧастотаПрактик,2,FALSE)</f>
        <v>4</v>
      </c>
      <c r="U620">
        <f>VLOOKUP('Ответы на форму (1)'!W620,ЧастотаПрактик,2,FALSE)</f>
        <v>4</v>
      </c>
      <c r="V620">
        <f>VLOOKUP('Ответы на форму (1)'!X620,ЧастотаПрактик,2,FALSE)</f>
        <v>3</v>
      </c>
      <c r="W620">
        <f>VLOOKUP('Ответы на форму (1)'!Y620,ЧастотаПрактик,2,FALSE)</f>
        <v>4</v>
      </c>
      <c r="X620">
        <f>VLOOKUP('Ответы на форму (1)'!Z620,ЧастотаПрактик,2,FALSE)</f>
        <v>3</v>
      </c>
      <c r="Y620">
        <f>VLOOKUP('Ответы на форму (1)'!AA620,ЧастотаПрактик,2,FALSE)</f>
        <v>4</v>
      </c>
      <c r="Z620">
        <f>VLOOKUP('Ответы на форму (1)'!AB620,ЧастотаПрактик,2,FALSE)</f>
        <v>4</v>
      </c>
      <c r="AA620">
        <f>VLOOKUP('Ответы на форму (1)'!AC620,ЧастотаПрактик,2,FALSE)</f>
        <v>4</v>
      </c>
      <c r="AB620">
        <f>VLOOKUP('Ответы на форму (1)'!AD620,ЧастотаПрактик,2,FALSE)</f>
        <v>3</v>
      </c>
      <c r="AC620">
        <f>VLOOKUP('Ответы на форму (1)'!AE620,ЧастотаПрактик,2,FALSE)</f>
        <v>3</v>
      </c>
      <c r="AD620">
        <f>VLOOKUP('Ответы на форму (1)'!AF620,ЧастотаПрактик,2,FALSE)</f>
        <v>1</v>
      </c>
      <c r="AE620">
        <f>VLOOKUP('Ответы на форму (1)'!AG620,ДаПочтиНет,2,FALSE)</f>
        <v>2</v>
      </c>
      <c r="AF620">
        <f>VLOOKUP('Ответы на форму (1)'!AH620,ДаПочтиНет,2,FALSE)</f>
        <v>2</v>
      </c>
      <c r="AG620">
        <f>VLOOKUP('Ответы на форму (1)'!AI620,ДаПочтиНет,2,FALSE)</f>
        <v>2</v>
      </c>
      <c r="AH620">
        <f>VLOOKUP('Ответы на форму (1)'!AJ620,ДаПочтиНет,2,FALSE)</f>
        <v>0</v>
      </c>
      <c r="AI620">
        <f>VLOOKUP('Ответы на форму (1)'!AK620,ДаПочтиНет,2,FALSE)</f>
        <v>2</v>
      </c>
      <c r="AJ620">
        <f>VLOOKUP('Ответы на форму (1)'!AL620,ДаПочтиНет,2,FALSE)</f>
        <v>2</v>
      </c>
      <c r="AK620">
        <f>VLOOKUP('Ответы на форму (1)'!AM620,ДаПочтиНет,2,FALSE)</f>
        <v>0</v>
      </c>
      <c r="AL620">
        <f>VLOOKUP('Ответы на форму (1)'!AN620,ДаПочтиНет,2,FALSE)</f>
        <v>0</v>
      </c>
      <c r="AM620">
        <f>VLOOKUP('Ответы на форму (1)'!AO620,ДаПочтиНет,2,FALSE)</f>
        <v>0</v>
      </c>
      <c r="AN620">
        <f t="shared" si="67"/>
        <v>53</v>
      </c>
      <c r="AO620">
        <f>VLOOKUP('Ответы на форму (1)'!AP620,ДаПочтиНет,2,FALSE)</f>
        <v>2</v>
      </c>
      <c r="AP620">
        <f>VLOOKUP('Ответы на форму (1)'!AQ620,ОбразЖизни,2,FALSE)</f>
        <v>3</v>
      </c>
      <c r="AQ620">
        <f>VLOOKUP('Ответы на форму (1)'!AR620,ОбразЖизни,2,FALSE)</f>
        <v>2</v>
      </c>
      <c r="AR620">
        <f>VLOOKUP('Ответы на форму (1)'!AS620,ОбразЖизни,2,FALSE)</f>
        <v>4</v>
      </c>
      <c r="AS620">
        <f>VLOOKUP('Ответы на форму (1)'!AT620,ОбразЖизни,2,FALSE)</f>
        <v>2</v>
      </c>
      <c r="AT620">
        <f>VLOOKUP('Ответы на форму (1)'!AU620,ОбразЖизни,2,FALSE)</f>
        <v>4</v>
      </c>
      <c r="AU620">
        <f>VLOOKUP('Ответы на форму (1)'!AV620,ОбразЖизни,2,FALSE)</f>
        <v>3</v>
      </c>
      <c r="AV620">
        <f>'Ответы на форму (1)'!AW620</f>
        <v>7</v>
      </c>
      <c r="AW620">
        <f>IF('Ответы на форму (1)'!AX620="",0,1)</f>
        <v>1</v>
      </c>
      <c r="AX620">
        <f>VLOOKUP('Ответы на форму (1)'!AY620,Курение,2,FALSE)</f>
        <v>0</v>
      </c>
      <c r="AY620">
        <f>VLOOKUP('Ответы на форму (1)'!AZ620,Алкоголь,2,FALSE)</f>
        <v>0</v>
      </c>
      <c r="AZ620">
        <f>VLOOKUP('Ответы на форму (1)'!BA620,СемейныйОпыт,2,FALSE)</f>
        <v>1</v>
      </c>
      <c r="BA620">
        <f>'Ответы на форму (1)'!BB620</f>
        <v>0</v>
      </c>
      <c r="BB620">
        <f>IF('Ответы на форму (1)'!BC620="",0,VLOOKUP('Ответы на форму (1)'!BC620,УровниЗнакомства,2,FALSE))</f>
        <v>0</v>
      </c>
      <c r="BC620">
        <f>IF('Ответы на форму (1)'!BD620="",0,VLOOKUP('Ответы на форму (1)'!BD620,УровниЗнакомства,2,FALSE))</f>
        <v>0</v>
      </c>
      <c r="BD620">
        <f>IF('Ответы на форму (1)'!BE620="",0,VLOOKUP('Ответы на форму (1)'!BE620,УровниЗнакомства,2,FALSE))</f>
        <v>0</v>
      </c>
      <c r="BE620">
        <f>IF('Ответы на форму (1)'!BF620="",0,VLOOKUP('Ответы на форму (1)'!BF620,УровниЗнакомства,2,FALSE))</f>
        <v>5</v>
      </c>
      <c r="BF620">
        <f>IF('Ответы на форму (1)'!BG620="",0,VLOOKUP('Ответы на форму (1)'!BG620,УровниЗнакомства,2,FALSE))</f>
        <v>0</v>
      </c>
      <c r="BG620">
        <f>IF('Ответы на форму (1)'!BH620="",0,VLOOKUP('Ответы на форму (1)'!BH620,УровниЗнакомства,2,FALSE))</f>
        <v>0</v>
      </c>
      <c r="BH620">
        <f t="shared" si="71"/>
        <v>5</v>
      </c>
      <c r="BI620">
        <f>VLOOKUP('Ответы на форму (1)'!BI620,ТараканоБалл,2,FALSE)</f>
        <v>2</v>
      </c>
      <c r="BJ620">
        <f>VLOOKUP('Ответы на форму (1)'!BJ620,ТараканоБалл,2,FALSE)</f>
        <v>2</v>
      </c>
      <c r="BK620">
        <f>VLOOKUP('Ответы на форму (1)'!BK620,ТараканоБалл,2,FALSE)</f>
        <v>2</v>
      </c>
      <c r="BL620">
        <f>VLOOKUP('Ответы на форму (1)'!BL620,ТараканоБалл,2,FALSE)</f>
        <v>1</v>
      </c>
      <c r="BM620">
        <f t="shared" si="68"/>
        <v>7</v>
      </c>
      <c r="BN620">
        <f t="shared" si="69"/>
        <v>0</v>
      </c>
      <c r="BO620">
        <f>VLOOKUP('Ответы на форму (1)'!BM620,ОбъемИнфы,2,FALSE)</f>
        <v>4</v>
      </c>
      <c r="BP620">
        <f>VLOOKUP('Ответы на форму (1)'!BN620,ОбъемИнфы,2,FALSE)</f>
        <v>4</v>
      </c>
      <c r="BQ620">
        <f>VLOOKUP('Ответы на форму (1)'!BO620,ОбъемИнфы,2,FALSE)</f>
        <v>3</v>
      </c>
      <c r="BR620">
        <f>VLOOKUP('Ответы на форму (1)'!BP620,ОбъемИнфы,2,FALSE)</f>
        <v>3</v>
      </c>
      <c r="BS620">
        <f>VLOOKUP('Ответы на форму (1)'!BQ620,ОбъемИнфы,2,FALSE)</f>
        <v>4</v>
      </c>
      <c r="BT620">
        <f>VLOOKUP('Ответы на форму (1)'!BR620,ОбъемИнфы,2,FALSE)</f>
        <v>4</v>
      </c>
      <c r="BU620">
        <f>VLOOKUP('Ответы на форму (1)'!BS620,ОбъемИнфы,2,FALSE)</f>
        <v>3</v>
      </c>
      <c r="BV620">
        <f>VLOOKUP('Ответы на форму (1)'!BT620,ОбъемИнфы,2,FALSE)</f>
        <v>1</v>
      </c>
      <c r="BW620" t="str">
        <f>IF('Ответы на форму (1)'!BU620&gt;2,"много",'Ответы на форму (1)'!BU620)</f>
        <v>много</v>
      </c>
      <c r="BX620">
        <f>VLOOKUP('Ответы на форму (1)'!BV620,Блыки,2,FALSE)</f>
        <v>0</v>
      </c>
      <c r="BY620">
        <f>IF('Ответы на форму (1)'!BY620="","",'Ответы на форму (1)'!BY620)</f>
        <v>7</v>
      </c>
      <c r="BZ620" t="str">
        <f t="shared" si="65"/>
        <v>Нет</v>
      </c>
    </row>
    <row r="621" spans="1:78" x14ac:dyDescent="0.35">
      <c r="A621">
        <f>IF('Ответы на форму (1)'!B621="М",1,0)</f>
        <v>0</v>
      </c>
      <c r="B621">
        <f>'Ответы на форму (1)'!C621</f>
        <v>33</v>
      </c>
      <c r="C621">
        <f>VLOOKUP('Ответы на форму (1)'!G621,Успевание,2,FALSE)</f>
        <v>2</v>
      </c>
      <c r="D621">
        <f>VLOOKUP('Ответы на форму (1)'!H621,Успевание,2,FALSE)</f>
        <v>1</v>
      </c>
      <c r="E621">
        <f t="shared" si="66"/>
        <v>1</v>
      </c>
      <c r="F621">
        <f>VLOOKUP('Ответы на форму (1)'!I621,ШкалаРомека,2,FALSE)</f>
        <v>3</v>
      </c>
      <c r="G621">
        <f>VLOOKUP('Ответы на форму (1)'!J621,ШкалаРомека,2,FALSE)</f>
        <v>2</v>
      </c>
      <c r="H621">
        <f>VLOOKUP('Ответы на форму (1)'!K621,ШкалаРомека,2,FALSE)</f>
        <v>2</v>
      </c>
      <c r="I621">
        <f>VLOOKUP('Ответы на форму (1)'!L621,ШкалаРомека,2,FALSE)</f>
        <v>2</v>
      </c>
      <c r="J621">
        <f>VLOOKUP('Ответы на форму (1)'!M621,ШкалаРомека,2,FALSE)</f>
        <v>3</v>
      </c>
      <c r="K621">
        <f>VLOOKUP('Ответы на форму (1)'!N621,ШкалаРомека,2,FALSE)</f>
        <v>3</v>
      </c>
      <c r="L621">
        <f>VLOOKUP('Ответы на форму (1)'!O621,ШкалаРомека,2,FALSE)</f>
        <v>3</v>
      </c>
      <c r="M621">
        <f>VLOOKUP('Ответы на форму (1)'!P621,ШкалаРомека,2,FALSE)</f>
        <v>3</v>
      </c>
      <c r="N621">
        <f>VLOOKUP('Ответы на форму (1)'!Q621,ШкалаРомека,2,FALSE)</f>
        <v>3</v>
      </c>
      <c r="O621">
        <f>VLOOKUP('Ответы на форму (1)'!R621,ШкалаРомека,2,FALSE)</f>
        <v>3</v>
      </c>
      <c r="P621">
        <f t="shared" si="70"/>
        <v>27</v>
      </c>
      <c r="Q621">
        <f>VLOOKUP('Ответы на форму (1)'!S621,ЧастотаПрактик,2,FALSE)</f>
        <v>2</v>
      </c>
      <c r="R621">
        <f>VLOOKUP('Ответы на форму (1)'!T621,ЧастотаПрактик,2,FALSE)</f>
        <v>2</v>
      </c>
      <c r="S621">
        <f>VLOOKUP('Ответы на форму (1)'!U621,ЧастотаПрактик,2,FALSE)</f>
        <v>0</v>
      </c>
      <c r="T621">
        <f>VLOOKUP('Ответы на форму (1)'!V621,ЧастотаПрактик,2,FALSE)</f>
        <v>0</v>
      </c>
      <c r="U621">
        <f>VLOOKUP('Ответы на форму (1)'!W621,ЧастотаПрактик,2,FALSE)</f>
        <v>0</v>
      </c>
      <c r="V621">
        <f>VLOOKUP('Ответы на форму (1)'!X621,ЧастотаПрактик,2,FALSE)</f>
        <v>0</v>
      </c>
      <c r="W621">
        <f>VLOOKUP('Ответы на форму (1)'!Y621,ЧастотаПрактик,2,FALSE)</f>
        <v>0</v>
      </c>
      <c r="X621">
        <f>VLOOKUP('Ответы на форму (1)'!Z621,ЧастотаПрактик,2,FALSE)</f>
        <v>1</v>
      </c>
      <c r="Y621">
        <f>VLOOKUP('Ответы на форму (1)'!AA621,ЧастотаПрактик,2,FALSE)</f>
        <v>2</v>
      </c>
      <c r="Z621">
        <f>VLOOKUP('Ответы на форму (1)'!AB621,ЧастотаПрактик,2,FALSE)</f>
        <v>3</v>
      </c>
      <c r="AA621">
        <f>VLOOKUP('Ответы на форму (1)'!AC621,ЧастотаПрактик,2,FALSE)</f>
        <v>0</v>
      </c>
      <c r="AB621">
        <f>VLOOKUP('Ответы на форму (1)'!AD621,ЧастотаПрактик,2,FALSE)</f>
        <v>1</v>
      </c>
      <c r="AC621">
        <f>VLOOKUP('Ответы на форму (1)'!AE621,ЧастотаПрактик,2,FALSE)</f>
        <v>0</v>
      </c>
      <c r="AD621">
        <f>VLOOKUP('Ответы на форму (1)'!AF621,ЧастотаПрактик,2,FALSE)</f>
        <v>3</v>
      </c>
      <c r="AE621">
        <f>VLOOKUP('Ответы на форму (1)'!AG621,ДаПочтиНет,2,FALSE)</f>
        <v>0</v>
      </c>
      <c r="AF621">
        <f>VLOOKUP('Ответы на форму (1)'!AH621,ДаПочтиНет,2,FALSE)</f>
        <v>2</v>
      </c>
      <c r="AG621">
        <f>VLOOKUP('Ответы на форму (1)'!AI621,ДаПочтиНет,2,FALSE)</f>
        <v>2</v>
      </c>
      <c r="AH621">
        <f>VLOOKUP('Ответы на форму (1)'!AJ621,ДаПочтиНет,2,FALSE)</f>
        <v>0</v>
      </c>
      <c r="AI621">
        <f>VLOOKUP('Ответы на форму (1)'!AK621,ДаПочтиНет,2,FALSE)</f>
        <v>0</v>
      </c>
      <c r="AJ621">
        <f>VLOOKUP('Ответы на форму (1)'!AL621,ДаПочтиНет,2,FALSE)</f>
        <v>0</v>
      </c>
      <c r="AK621">
        <f>VLOOKUP('Ответы на форму (1)'!AM621,ДаПочтиНет,2,FALSE)</f>
        <v>0</v>
      </c>
      <c r="AL621">
        <f>VLOOKUP('Ответы на форму (1)'!AN621,ДаПочтиНет,2,FALSE)</f>
        <v>0</v>
      </c>
      <c r="AM621">
        <f>VLOOKUP('Ответы на форму (1)'!AO621,ДаПочтиНет,2,FALSE)</f>
        <v>0</v>
      </c>
      <c r="AN621">
        <f t="shared" si="67"/>
        <v>15</v>
      </c>
      <c r="AO621">
        <f>VLOOKUP('Ответы на форму (1)'!AP621,ДаПочтиНет,2,FALSE)</f>
        <v>0</v>
      </c>
      <c r="AP621">
        <f>VLOOKUP('Ответы на форму (1)'!AQ621,ОбразЖизни,2,FALSE)</f>
        <v>1</v>
      </c>
      <c r="AQ621">
        <f>VLOOKUP('Ответы на форму (1)'!AR621,ОбразЖизни,2,FALSE)</f>
        <v>0</v>
      </c>
      <c r="AR621">
        <f>VLOOKUP('Ответы на форму (1)'!AS621,ОбразЖизни,2,FALSE)</f>
        <v>2</v>
      </c>
      <c r="AS621">
        <f>VLOOKUP('Ответы на форму (1)'!AT621,ОбразЖизни,2,FALSE)</f>
        <v>0</v>
      </c>
      <c r="AT621">
        <f>VLOOKUP('Ответы на форму (1)'!AU621,ОбразЖизни,2,FALSE)</f>
        <v>2</v>
      </c>
      <c r="AU621">
        <f>VLOOKUP('Ответы на форму (1)'!AV621,ОбразЖизни,2,FALSE)</f>
        <v>0</v>
      </c>
      <c r="AV621">
        <f>'Ответы на форму (1)'!AW621</f>
        <v>5</v>
      </c>
      <c r="AW621">
        <f>IF('Ответы на форму (1)'!AX621="",0,1)</f>
        <v>1</v>
      </c>
      <c r="AX621">
        <f>VLOOKUP('Ответы на форму (1)'!AY621,Курение,2,FALSE)</f>
        <v>1</v>
      </c>
      <c r="AY621">
        <f>VLOOKUP('Ответы на форму (1)'!AZ621,Алкоголь,2,FALSE)</f>
        <v>1</v>
      </c>
      <c r="AZ621">
        <f>VLOOKUP('Ответы на форму (1)'!BA621,СемейныйОпыт,2,FALSE)</f>
        <v>1</v>
      </c>
      <c r="BA621">
        <f>'Ответы на форму (1)'!BB621</f>
        <v>0</v>
      </c>
      <c r="BB621">
        <f>IF('Ответы на форму (1)'!BC621="",0,VLOOKUP('Ответы на форму (1)'!BC621,УровниЗнакомства,2,FALSE))</f>
        <v>0</v>
      </c>
      <c r="BC621">
        <f>IF('Ответы на форму (1)'!BD621="",0,VLOOKUP('Ответы на форму (1)'!BD621,УровниЗнакомства,2,FALSE))</f>
        <v>0</v>
      </c>
      <c r="BD621">
        <f>IF('Ответы на форму (1)'!BE621="",0,VLOOKUP('Ответы на форму (1)'!BE621,УровниЗнакомства,2,FALSE))</f>
        <v>0</v>
      </c>
      <c r="BE621">
        <f>IF('Ответы на форму (1)'!BF621="",0,VLOOKUP('Ответы на форму (1)'!BF621,УровниЗнакомства,2,FALSE))</f>
        <v>1</v>
      </c>
      <c r="BF621">
        <f>IF('Ответы на форму (1)'!BG621="",0,VLOOKUP('Ответы на форму (1)'!BG621,УровниЗнакомства,2,FALSE))</f>
        <v>0</v>
      </c>
      <c r="BG621">
        <f>IF('Ответы на форму (1)'!BH621="",0,VLOOKUP('Ответы на форму (1)'!BH621,УровниЗнакомства,2,FALSE))</f>
        <v>0</v>
      </c>
      <c r="BH621">
        <f t="shared" si="71"/>
        <v>1</v>
      </c>
      <c r="BI621">
        <f>VLOOKUP('Ответы на форму (1)'!BI621,ТараканоБалл,2,FALSE)</f>
        <v>3</v>
      </c>
      <c r="BJ621">
        <f>VLOOKUP('Ответы на форму (1)'!BJ621,ТараканоБалл,2,FALSE)</f>
        <v>4</v>
      </c>
      <c r="BK621">
        <f>VLOOKUP('Ответы на форму (1)'!BK621,ТараканоБалл,2,FALSE)</f>
        <v>2</v>
      </c>
      <c r="BL621">
        <f>VLOOKUP('Ответы на форму (1)'!BL621,ТараканоБалл,2,FALSE)</f>
        <v>4</v>
      </c>
      <c r="BM621">
        <f t="shared" si="68"/>
        <v>13</v>
      </c>
      <c r="BN621">
        <f t="shared" si="69"/>
        <v>1</v>
      </c>
      <c r="BO621">
        <f>VLOOKUP('Ответы на форму (1)'!BM621,ОбъемИнфы,2,FALSE)</f>
        <v>1</v>
      </c>
      <c r="BP621">
        <f>VLOOKUP('Ответы на форму (1)'!BN621,ОбъемИнфы,2,FALSE)</f>
        <v>2</v>
      </c>
      <c r="BQ621">
        <f>VLOOKUP('Ответы на форму (1)'!BO621,ОбъемИнфы,2,FALSE)</f>
        <v>3</v>
      </c>
      <c r="BR621">
        <f>VLOOKUP('Ответы на форму (1)'!BP621,ОбъемИнфы,2,FALSE)</f>
        <v>3</v>
      </c>
      <c r="BS621">
        <f>VLOOKUP('Ответы на форму (1)'!BQ621,ОбъемИнфы,2,FALSE)</f>
        <v>3</v>
      </c>
      <c r="BT621">
        <f>VLOOKUP('Ответы на форму (1)'!BR621,ОбъемИнфы,2,FALSE)</f>
        <v>2</v>
      </c>
      <c r="BU621">
        <f>VLOOKUP('Ответы на форму (1)'!BS621,ОбъемИнфы,2,FALSE)</f>
        <v>1</v>
      </c>
      <c r="BV621">
        <f>VLOOKUP('Ответы на форму (1)'!BT621,ОбъемИнфы,2,FALSE)</f>
        <v>1</v>
      </c>
      <c r="BW621" t="str">
        <f>IF('Ответы на форму (1)'!BU621&gt;2,"много",'Ответы на форму (1)'!BU621)</f>
        <v>много</v>
      </c>
      <c r="BX621">
        <f>VLOOKUP('Ответы на форму (1)'!BV621,Блыки,2,FALSE)</f>
        <v>0</v>
      </c>
      <c r="BY621">
        <f>IF('Ответы на форму (1)'!BY621="","",'Ответы на форму (1)'!BY621)</f>
        <v>6</v>
      </c>
      <c r="BZ621" t="str">
        <f t="shared" si="65"/>
        <v>Нет</v>
      </c>
    </row>
    <row r="622" spans="1:78" x14ac:dyDescent="0.35">
      <c r="A622">
        <f>IF('Ответы на форму (1)'!B622="М",1,0)</f>
        <v>1</v>
      </c>
      <c r="B622">
        <f>'Ответы на форму (1)'!C622</f>
        <v>37</v>
      </c>
      <c r="C622">
        <f>VLOOKUP('Ответы на форму (1)'!G622,Успевание,2,FALSE)</f>
        <v>4</v>
      </c>
      <c r="D622">
        <f>VLOOKUP('Ответы на форму (1)'!H622,Успевание,2,FALSE)</f>
        <v>3</v>
      </c>
      <c r="E622">
        <f t="shared" si="66"/>
        <v>1</v>
      </c>
      <c r="F622">
        <f>VLOOKUP('Ответы на форму (1)'!I622,ШкалаРомека,2,FALSE)</f>
        <v>3</v>
      </c>
      <c r="G622">
        <f>VLOOKUP('Ответы на форму (1)'!J622,ШкалаРомека,2,FALSE)</f>
        <v>3</v>
      </c>
      <c r="H622">
        <f>VLOOKUP('Ответы на форму (1)'!K622,ШкалаРомека,2,FALSE)</f>
        <v>2</v>
      </c>
      <c r="I622">
        <f>VLOOKUP('Ответы на форму (1)'!L622,ШкалаРомека,2,FALSE)</f>
        <v>2</v>
      </c>
      <c r="J622">
        <f>VLOOKUP('Ответы на форму (1)'!M622,ШкалаРомека,2,FALSE)</f>
        <v>3</v>
      </c>
      <c r="K622">
        <f>VLOOKUP('Ответы на форму (1)'!N622,ШкалаРомека,2,FALSE)</f>
        <v>3</v>
      </c>
      <c r="L622">
        <f>VLOOKUP('Ответы на форму (1)'!O622,ШкалаРомека,2,FALSE)</f>
        <v>3</v>
      </c>
      <c r="M622">
        <f>VLOOKUP('Ответы на форму (1)'!P622,ШкалаРомека,2,FALSE)</f>
        <v>3</v>
      </c>
      <c r="N622">
        <f>VLOOKUP('Ответы на форму (1)'!Q622,ШкалаРомека,2,FALSE)</f>
        <v>2</v>
      </c>
      <c r="O622">
        <f>VLOOKUP('Ответы на форму (1)'!R622,ШкалаРомека,2,FALSE)</f>
        <v>3</v>
      </c>
      <c r="P622">
        <f t="shared" si="70"/>
        <v>27</v>
      </c>
      <c r="Q622">
        <f>VLOOKUP('Ответы на форму (1)'!S622,ЧастотаПрактик,2,FALSE)</f>
        <v>3</v>
      </c>
      <c r="R622">
        <f>VLOOKUP('Ответы на форму (1)'!T622,ЧастотаПрактик,2,FALSE)</f>
        <v>3</v>
      </c>
      <c r="S622">
        <f>VLOOKUP('Ответы на форму (1)'!U622,ЧастотаПрактик,2,FALSE)</f>
        <v>4</v>
      </c>
      <c r="T622">
        <f>VLOOKUP('Ответы на форму (1)'!V622,ЧастотаПрактик,2,FALSE)</f>
        <v>3</v>
      </c>
      <c r="U622">
        <f>VLOOKUP('Ответы на форму (1)'!W622,ЧастотаПрактик,2,FALSE)</f>
        <v>0</v>
      </c>
      <c r="V622">
        <f>VLOOKUP('Ответы на форму (1)'!X622,ЧастотаПрактик,2,FALSE)</f>
        <v>1</v>
      </c>
      <c r="W622">
        <f>VLOOKUP('Ответы на форму (1)'!Y622,ЧастотаПрактик,2,FALSE)</f>
        <v>3</v>
      </c>
      <c r="X622">
        <f>VLOOKUP('Ответы на форму (1)'!Z622,ЧастотаПрактик,2,FALSE)</f>
        <v>2</v>
      </c>
      <c r="Y622">
        <f>VLOOKUP('Ответы на форму (1)'!AA622,ЧастотаПрактик,2,FALSE)</f>
        <v>2</v>
      </c>
      <c r="Z622">
        <f>VLOOKUP('Ответы на форму (1)'!AB622,ЧастотаПрактик,2,FALSE)</f>
        <v>3</v>
      </c>
      <c r="AA622">
        <f>VLOOKUP('Ответы на форму (1)'!AC622,ЧастотаПрактик,2,FALSE)</f>
        <v>2</v>
      </c>
      <c r="AB622">
        <f>VLOOKUP('Ответы на форму (1)'!AD622,ЧастотаПрактик,2,FALSE)</f>
        <v>1</v>
      </c>
      <c r="AC622">
        <f>VLOOKUP('Ответы на форму (1)'!AE622,ЧастотаПрактик,2,FALSE)</f>
        <v>2</v>
      </c>
      <c r="AD622">
        <f>VLOOKUP('Ответы на форму (1)'!AF622,ЧастотаПрактик,2,FALSE)</f>
        <v>3</v>
      </c>
      <c r="AE622">
        <f>VLOOKUP('Ответы на форму (1)'!AG622,ДаПочтиНет,2,FALSE)</f>
        <v>2</v>
      </c>
      <c r="AF622">
        <f>VLOOKUP('Ответы на форму (1)'!AH622,ДаПочтиНет,2,FALSE)</f>
        <v>0</v>
      </c>
      <c r="AG622">
        <f>VLOOKUP('Ответы на форму (1)'!AI622,ДаПочтиНет,2,FALSE)</f>
        <v>2</v>
      </c>
      <c r="AH622">
        <f>VLOOKUP('Ответы на форму (1)'!AJ622,ДаПочтиНет,2,FALSE)</f>
        <v>0</v>
      </c>
      <c r="AI622">
        <f>VLOOKUP('Ответы на форму (1)'!AK622,ДаПочтиНет,2,FALSE)</f>
        <v>0</v>
      </c>
      <c r="AJ622">
        <f>VLOOKUP('Ответы на форму (1)'!AL622,ДаПочтиНет,2,FALSE)</f>
        <v>0</v>
      </c>
      <c r="AK622">
        <f>VLOOKUP('Ответы на форму (1)'!AM622,ДаПочтиНет,2,FALSE)</f>
        <v>0</v>
      </c>
      <c r="AL622">
        <f>VLOOKUP('Ответы на форму (1)'!AN622,ДаПочтиНет,2,FALSE)</f>
        <v>0</v>
      </c>
      <c r="AM622">
        <f>VLOOKUP('Ответы на форму (1)'!AO622,ДаПочтиНет,2,FALSE)</f>
        <v>0</v>
      </c>
      <c r="AN622">
        <f t="shared" si="67"/>
        <v>33</v>
      </c>
      <c r="AO622">
        <f>VLOOKUP('Ответы на форму (1)'!AP622,ДаПочтиНет,2,FALSE)</f>
        <v>1</v>
      </c>
      <c r="AP622">
        <f>VLOOKUP('Ответы на форму (1)'!AQ622,ОбразЖизни,2,FALSE)</f>
        <v>3</v>
      </c>
      <c r="AQ622">
        <f>VLOOKUP('Ответы на форму (1)'!AR622,ОбразЖизни,2,FALSE)</f>
        <v>3</v>
      </c>
      <c r="AR622">
        <f>VLOOKUP('Ответы на форму (1)'!AS622,ОбразЖизни,2,FALSE)</f>
        <v>3</v>
      </c>
      <c r="AS622">
        <f>VLOOKUP('Ответы на форму (1)'!AT622,ОбразЖизни,2,FALSE)</f>
        <v>2</v>
      </c>
      <c r="AT622">
        <f>VLOOKUP('Ответы на форму (1)'!AU622,ОбразЖизни,2,FALSE)</f>
        <v>3</v>
      </c>
      <c r="AU622">
        <f>VLOOKUP('Ответы на форму (1)'!AV622,ОбразЖизни,2,FALSE)</f>
        <v>2</v>
      </c>
      <c r="AV622">
        <f>'Ответы на форму (1)'!AW622</f>
        <v>6</v>
      </c>
      <c r="AW622">
        <f>IF('Ответы на форму (1)'!AX622="",0,1)</f>
        <v>1</v>
      </c>
      <c r="AX622">
        <f>VLOOKUP('Ответы на форму (1)'!AY622,Курение,2,FALSE)</f>
        <v>0</v>
      </c>
      <c r="AY622">
        <f>VLOOKUP('Ответы на форму (1)'!AZ622,Алкоголь,2,FALSE)</f>
        <v>2</v>
      </c>
      <c r="AZ622">
        <f>VLOOKUP('Ответы на форму (1)'!BA622,СемейныйОпыт,2,FALSE)</f>
        <v>1</v>
      </c>
      <c r="BA622">
        <f>'Ответы на форму (1)'!BB622</f>
        <v>1</v>
      </c>
      <c r="BB622">
        <f>IF('Ответы на форму (1)'!BC622="",0,VLOOKUP('Ответы на форму (1)'!BC622,УровниЗнакомства,2,FALSE))</f>
        <v>3</v>
      </c>
      <c r="BC622">
        <f>IF('Ответы на форму (1)'!BD622="",0,VLOOKUP('Ответы на форму (1)'!BD622,УровниЗнакомства,2,FALSE))</f>
        <v>1</v>
      </c>
      <c r="BD622">
        <f>IF('Ответы на форму (1)'!BE622="",0,VLOOKUP('Ответы на форму (1)'!BE622,УровниЗнакомства,2,FALSE))</f>
        <v>1</v>
      </c>
      <c r="BE622">
        <f>IF('Ответы на форму (1)'!BF622="",0,VLOOKUP('Ответы на форму (1)'!BF622,УровниЗнакомства,2,FALSE))</f>
        <v>5</v>
      </c>
      <c r="BF622">
        <f>IF('Ответы на форму (1)'!BG622="",0,VLOOKUP('Ответы на форму (1)'!BG622,УровниЗнакомства,2,FALSE))</f>
        <v>0</v>
      </c>
      <c r="BG622">
        <f>IF('Ответы на форму (1)'!BH622="",0,VLOOKUP('Ответы на форму (1)'!BH622,УровниЗнакомства,2,FALSE))</f>
        <v>0</v>
      </c>
      <c r="BH622">
        <f t="shared" si="71"/>
        <v>10</v>
      </c>
      <c r="BI622">
        <f>VLOOKUP('Ответы на форму (1)'!BI622,ТараканоБалл,2,FALSE)</f>
        <v>5</v>
      </c>
      <c r="BJ622">
        <f>VLOOKUP('Ответы на форму (1)'!BJ622,ТараканоБалл,2,FALSE)</f>
        <v>4</v>
      </c>
      <c r="BK622">
        <f>VLOOKUP('Ответы на форму (1)'!BK622,ТараканоБалл,2,FALSE)</f>
        <v>4</v>
      </c>
      <c r="BL622">
        <f>VLOOKUP('Ответы на форму (1)'!BL622,ТараканоБалл,2,FALSE)</f>
        <v>5</v>
      </c>
      <c r="BM622">
        <f t="shared" si="68"/>
        <v>18</v>
      </c>
      <c r="BN622">
        <f t="shared" si="69"/>
        <v>2</v>
      </c>
      <c r="BO622">
        <f>VLOOKUP('Ответы на форму (1)'!BM622,ОбъемИнфы,2,FALSE)</f>
        <v>3</v>
      </c>
      <c r="BP622">
        <f>VLOOKUP('Ответы на форму (1)'!BN622,ОбъемИнфы,2,FALSE)</f>
        <v>2</v>
      </c>
      <c r="BQ622">
        <f>VLOOKUP('Ответы на форму (1)'!BO622,ОбъемИнфы,2,FALSE)</f>
        <v>2</v>
      </c>
      <c r="BR622">
        <f>VLOOKUP('Ответы на форму (1)'!BP622,ОбъемИнфы,2,FALSE)</f>
        <v>2</v>
      </c>
      <c r="BS622">
        <f>VLOOKUP('Ответы на форму (1)'!BQ622,ОбъемИнфы,2,FALSE)</f>
        <v>4</v>
      </c>
      <c r="BT622">
        <f>VLOOKUP('Ответы на форму (1)'!BR622,ОбъемИнфы,2,FALSE)</f>
        <v>2</v>
      </c>
      <c r="BU622">
        <f>VLOOKUP('Ответы на форму (1)'!BS622,ОбъемИнфы,2,FALSE)</f>
        <v>1</v>
      </c>
      <c r="BV622">
        <f>VLOOKUP('Ответы на форму (1)'!BT622,ОбъемИнфы,2,FALSE)</f>
        <v>1</v>
      </c>
      <c r="BW622" t="str">
        <f>IF('Ответы на форму (1)'!BU622&gt;2,"много",'Ответы на форму (1)'!BU622)</f>
        <v>много</v>
      </c>
      <c r="BX622">
        <f>VLOOKUP('Ответы на форму (1)'!BV622,Блыки,2,FALSE)</f>
        <v>0</v>
      </c>
      <c r="BY622">
        <f>IF('Ответы на форму (1)'!BY622="","",'Ответы на форму (1)'!BY622)</f>
        <v>7</v>
      </c>
      <c r="BZ622" t="str">
        <f t="shared" si="65"/>
        <v>Да</v>
      </c>
    </row>
    <row r="623" spans="1:78" x14ac:dyDescent="0.35">
      <c r="A623">
        <f>IF('Ответы на форму (1)'!B623="М",1,0)</f>
        <v>0</v>
      </c>
      <c r="B623">
        <f>'Ответы на форму (1)'!C623</f>
        <v>33</v>
      </c>
      <c r="C623">
        <f>VLOOKUP('Ответы на форму (1)'!G623,Успевание,2,FALSE)</f>
        <v>4</v>
      </c>
      <c r="D623">
        <f>VLOOKUP('Ответы на форму (1)'!H623,Успевание,2,FALSE)</f>
        <v>4</v>
      </c>
      <c r="E623">
        <f t="shared" si="66"/>
        <v>0</v>
      </c>
      <c r="F623">
        <f>VLOOKUP('Ответы на форму (1)'!I623,ШкалаРомека,2,FALSE)</f>
        <v>4</v>
      </c>
      <c r="G623">
        <f>VLOOKUP('Ответы на форму (1)'!J623,ШкалаРомека,2,FALSE)</f>
        <v>4</v>
      </c>
      <c r="H623">
        <f>VLOOKUP('Ответы на форму (1)'!K623,ШкалаРомека,2,FALSE)</f>
        <v>3</v>
      </c>
      <c r="I623">
        <f>VLOOKUP('Ответы на форму (1)'!L623,ШкалаРомека,2,FALSE)</f>
        <v>4</v>
      </c>
      <c r="J623">
        <f>VLOOKUP('Ответы на форму (1)'!M623,ШкалаРомека,2,FALSE)</f>
        <v>3</v>
      </c>
      <c r="K623">
        <f>VLOOKUP('Ответы на форму (1)'!N623,ШкалаРомека,2,FALSE)</f>
        <v>4</v>
      </c>
      <c r="L623">
        <f>VLOOKUP('Ответы на форму (1)'!O623,ШкалаРомека,2,FALSE)</f>
        <v>4</v>
      </c>
      <c r="M623">
        <f>VLOOKUP('Ответы на форму (1)'!P623,ШкалаРомека,2,FALSE)</f>
        <v>3</v>
      </c>
      <c r="N623">
        <f>VLOOKUP('Ответы на форму (1)'!Q623,ШкалаРомека,2,FALSE)</f>
        <v>4</v>
      </c>
      <c r="O623">
        <f>VLOOKUP('Ответы на форму (1)'!R623,ШкалаРомека,2,FALSE)</f>
        <v>2</v>
      </c>
      <c r="P623">
        <f t="shared" si="70"/>
        <v>35</v>
      </c>
      <c r="Q623">
        <f>VLOOKUP('Ответы на форму (1)'!S623,ЧастотаПрактик,2,FALSE)</f>
        <v>4</v>
      </c>
      <c r="R623">
        <f>VLOOKUP('Ответы на форму (1)'!T623,ЧастотаПрактик,2,FALSE)</f>
        <v>4</v>
      </c>
      <c r="S623">
        <f>VLOOKUP('Ответы на форму (1)'!U623,ЧастотаПрактик,2,FALSE)</f>
        <v>3</v>
      </c>
      <c r="T623">
        <f>VLOOKUP('Ответы на форму (1)'!V623,ЧастотаПрактик,2,FALSE)</f>
        <v>2</v>
      </c>
      <c r="U623">
        <f>VLOOKUP('Ответы на форму (1)'!W623,ЧастотаПрактик,2,FALSE)</f>
        <v>1</v>
      </c>
      <c r="V623">
        <f>VLOOKUP('Ответы на форму (1)'!X623,ЧастотаПрактик,2,FALSE)</f>
        <v>1</v>
      </c>
      <c r="W623">
        <f>VLOOKUP('Ответы на форму (1)'!Y623,ЧастотаПрактик,2,FALSE)</f>
        <v>2</v>
      </c>
      <c r="X623">
        <f>VLOOKUP('Ответы на форму (1)'!Z623,ЧастотаПрактик,2,FALSE)</f>
        <v>0</v>
      </c>
      <c r="Y623">
        <f>VLOOKUP('Ответы на форму (1)'!AA623,ЧастотаПрактик,2,FALSE)</f>
        <v>3</v>
      </c>
      <c r="Z623">
        <f>VLOOKUP('Ответы на форму (1)'!AB623,ЧастотаПрактик,2,FALSE)</f>
        <v>3</v>
      </c>
      <c r="AA623">
        <f>VLOOKUP('Ответы на форму (1)'!AC623,ЧастотаПрактик,2,FALSE)</f>
        <v>1</v>
      </c>
      <c r="AB623">
        <f>VLOOKUP('Ответы на форму (1)'!AD623,ЧастотаПрактик,2,FALSE)</f>
        <v>4</v>
      </c>
      <c r="AC623">
        <f>VLOOKUP('Ответы на форму (1)'!AE623,ЧастотаПрактик,2,FALSE)</f>
        <v>2</v>
      </c>
      <c r="AD623">
        <f>VLOOKUP('Ответы на форму (1)'!AF623,ЧастотаПрактик,2,FALSE)</f>
        <v>2</v>
      </c>
      <c r="AE623">
        <f>VLOOKUP('Ответы на форму (1)'!AG623,ДаПочтиНет,2,FALSE)</f>
        <v>2</v>
      </c>
      <c r="AF623">
        <f>VLOOKUP('Ответы на форму (1)'!AH623,ДаПочтиНет,2,FALSE)</f>
        <v>2</v>
      </c>
      <c r="AG623">
        <f>VLOOKUP('Ответы на форму (1)'!AI623,ДаПочтиНет,2,FALSE)</f>
        <v>2</v>
      </c>
      <c r="AH623">
        <f>VLOOKUP('Ответы на форму (1)'!AJ623,ДаПочтиНет,2,FALSE)</f>
        <v>2</v>
      </c>
      <c r="AI623">
        <f>VLOOKUP('Ответы на форму (1)'!AK623,ДаПочтиНет,2,FALSE)</f>
        <v>2</v>
      </c>
      <c r="AJ623">
        <f>VLOOKUP('Ответы на форму (1)'!AL623,ДаПочтиНет,2,FALSE)</f>
        <v>2</v>
      </c>
      <c r="AK623">
        <f>VLOOKUP('Ответы на форму (1)'!AM623,ДаПочтиНет,2,FALSE)</f>
        <v>0</v>
      </c>
      <c r="AL623">
        <f>VLOOKUP('Ответы на форму (1)'!AN623,ДаПочтиНет,2,FALSE)</f>
        <v>0</v>
      </c>
      <c r="AM623">
        <f>VLOOKUP('Ответы на форму (1)'!AO623,ДаПочтиНет,2,FALSE)</f>
        <v>0</v>
      </c>
      <c r="AN623">
        <f t="shared" si="67"/>
        <v>41</v>
      </c>
      <c r="AO623">
        <f>VLOOKUP('Ответы на форму (1)'!AP623,ДаПочтиНет,2,FALSE)</f>
        <v>2</v>
      </c>
      <c r="AP623">
        <f>VLOOKUP('Ответы на форму (1)'!AQ623,ОбразЖизни,2,FALSE)</f>
        <v>1</v>
      </c>
      <c r="AQ623">
        <f>VLOOKUP('Ответы на форму (1)'!AR623,ОбразЖизни,2,FALSE)</f>
        <v>4</v>
      </c>
      <c r="AR623">
        <f>VLOOKUP('Ответы на форму (1)'!AS623,ОбразЖизни,2,FALSE)</f>
        <v>4</v>
      </c>
      <c r="AS623">
        <f>VLOOKUP('Ответы на форму (1)'!AT623,ОбразЖизни,2,FALSE)</f>
        <v>2</v>
      </c>
      <c r="AT623">
        <f>VLOOKUP('Ответы на форму (1)'!AU623,ОбразЖизни,2,FALSE)</f>
        <v>4</v>
      </c>
      <c r="AU623">
        <f>VLOOKUP('Ответы на форму (1)'!AV623,ОбразЖизни,2,FALSE)</f>
        <v>2</v>
      </c>
      <c r="AV623">
        <f>'Ответы на форму (1)'!AW623</f>
        <v>6</v>
      </c>
      <c r="AW623">
        <f>IF('Ответы на форму (1)'!AX623="",0,1)</f>
        <v>1</v>
      </c>
      <c r="AX623">
        <f>VLOOKUP('Ответы на форму (1)'!AY623,Курение,2,FALSE)</f>
        <v>0</v>
      </c>
      <c r="AY623">
        <f>VLOOKUP('Ответы на форму (1)'!AZ623,Алкоголь,2,FALSE)</f>
        <v>1</v>
      </c>
      <c r="AZ623">
        <f>VLOOKUP('Ответы на форму (1)'!BA623,СемейныйОпыт,2,FALSE)</f>
        <v>2</v>
      </c>
      <c r="BA623">
        <f>'Ответы на форму (1)'!BB623</f>
        <v>1</v>
      </c>
      <c r="BB623">
        <f>IF('Ответы на форму (1)'!BC623="",0,VLOOKUP('Ответы на форму (1)'!BC623,УровниЗнакомства,2,FALSE))</f>
        <v>3</v>
      </c>
      <c r="BC623">
        <f>IF('Ответы на форму (1)'!BD623="",0,VLOOKUP('Ответы на форму (1)'!BD623,УровниЗнакомства,2,FALSE))</f>
        <v>3</v>
      </c>
      <c r="BD623">
        <f>IF('Ответы на форму (1)'!BE623="",0,VLOOKUP('Ответы на форму (1)'!BE623,УровниЗнакомства,2,FALSE))</f>
        <v>4</v>
      </c>
      <c r="BE623">
        <f>IF('Ответы на форму (1)'!BF623="",0,VLOOKUP('Ответы на форму (1)'!BF623,УровниЗнакомства,2,FALSE))</f>
        <v>4</v>
      </c>
      <c r="BF623">
        <f>IF('Ответы на форму (1)'!BG623="",0,VLOOKUP('Ответы на форму (1)'!BG623,УровниЗнакомства,2,FALSE))</f>
        <v>1</v>
      </c>
      <c r="BG623">
        <f>IF('Ответы на форму (1)'!BH623="",0,VLOOKUP('Ответы на форму (1)'!BH623,УровниЗнакомства,2,FALSE))</f>
        <v>4</v>
      </c>
      <c r="BH623">
        <f t="shared" si="71"/>
        <v>19</v>
      </c>
      <c r="BI623">
        <f>VLOOKUP('Ответы на форму (1)'!BI623,ТараканоБалл,2,FALSE)</f>
        <v>4</v>
      </c>
      <c r="BJ623">
        <f>VLOOKUP('Ответы на форму (1)'!BJ623,ТараканоБалл,2,FALSE)</f>
        <v>3</v>
      </c>
      <c r="BK623">
        <f>VLOOKUP('Ответы на форму (1)'!BK623,ТараканоБалл,2,FALSE)</f>
        <v>2</v>
      </c>
      <c r="BL623">
        <f>VLOOKUP('Ответы на форму (1)'!BL623,ТараканоБалл,2,FALSE)</f>
        <v>1</v>
      </c>
      <c r="BM623">
        <f t="shared" si="68"/>
        <v>10</v>
      </c>
      <c r="BN623">
        <f t="shared" si="69"/>
        <v>0</v>
      </c>
      <c r="BO623">
        <f>VLOOKUP('Ответы на форму (1)'!BM623,ОбъемИнфы,2,FALSE)</f>
        <v>2</v>
      </c>
      <c r="BP623">
        <f>VLOOKUP('Ответы на форму (1)'!BN623,ОбъемИнфы,2,FALSE)</f>
        <v>0</v>
      </c>
      <c r="BQ623">
        <f>VLOOKUP('Ответы на форму (1)'!BO623,ОбъемИнфы,2,FALSE)</f>
        <v>0</v>
      </c>
      <c r="BR623">
        <f>VLOOKUP('Ответы на форму (1)'!BP623,ОбъемИнфы,2,FALSE)</f>
        <v>1</v>
      </c>
      <c r="BS623">
        <f>VLOOKUP('Ответы на форму (1)'!BQ623,ОбъемИнфы,2,FALSE)</f>
        <v>3</v>
      </c>
      <c r="BT623">
        <f>VLOOKUP('Ответы на форму (1)'!BR623,ОбъемИнфы,2,FALSE)</f>
        <v>2</v>
      </c>
      <c r="BU623">
        <f>VLOOKUP('Ответы на форму (1)'!BS623,ОбъемИнфы,2,FALSE)</f>
        <v>2</v>
      </c>
      <c r="BV623">
        <f>VLOOKUP('Ответы на форму (1)'!BT623,ОбъемИнфы,2,FALSE)</f>
        <v>1</v>
      </c>
      <c r="BW623">
        <f>IF('Ответы на форму (1)'!BU623&gt;2,"много",'Ответы на форму (1)'!BU623)</f>
        <v>2</v>
      </c>
      <c r="BX623">
        <f>VLOOKUP('Ответы на форму (1)'!BV623,Блыки,2,FALSE)</f>
        <v>0</v>
      </c>
      <c r="BY623">
        <f>IF('Ответы на форму (1)'!BY623="","",'Ответы на форму (1)'!BY623)</f>
        <v>8</v>
      </c>
      <c r="BZ623" t="str">
        <f t="shared" si="65"/>
        <v>Да</v>
      </c>
    </row>
    <row r="624" spans="1:78" x14ac:dyDescent="0.35">
      <c r="A624">
        <f>IF('Ответы на форму (1)'!B624="М",1,0)</f>
        <v>0</v>
      </c>
      <c r="B624">
        <f>'Ответы на форму (1)'!C624</f>
        <v>31</v>
      </c>
      <c r="C624">
        <f>VLOOKUP('Ответы на форму (1)'!G624,Успевание,2,FALSE)</f>
        <v>4</v>
      </c>
      <c r="D624">
        <f>VLOOKUP('Ответы на форму (1)'!H624,Успевание,2,FALSE)</f>
        <v>3</v>
      </c>
      <c r="E624">
        <f t="shared" si="66"/>
        <v>1</v>
      </c>
      <c r="F624">
        <f>VLOOKUP('Ответы на форму (1)'!I624,ШкалаРомека,2,FALSE)</f>
        <v>3</v>
      </c>
      <c r="G624">
        <f>VLOOKUP('Ответы на форму (1)'!J624,ШкалаРомека,2,FALSE)</f>
        <v>4</v>
      </c>
      <c r="H624">
        <f>VLOOKUP('Ответы на форму (1)'!K624,ШкалаРомека,2,FALSE)</f>
        <v>3</v>
      </c>
      <c r="I624">
        <f>VLOOKUP('Ответы на форму (1)'!L624,ШкалаРомека,2,FALSE)</f>
        <v>3</v>
      </c>
      <c r="J624">
        <f>VLOOKUP('Ответы на форму (1)'!M624,ШкалаРомека,2,FALSE)</f>
        <v>4</v>
      </c>
      <c r="K624">
        <f>VLOOKUP('Ответы на форму (1)'!N624,ШкалаРомека,2,FALSE)</f>
        <v>3</v>
      </c>
      <c r="L624">
        <f>VLOOKUP('Ответы на форму (1)'!O624,ШкалаРомека,2,FALSE)</f>
        <v>2</v>
      </c>
      <c r="M624">
        <f>VLOOKUP('Ответы на форму (1)'!P624,ШкалаРомека,2,FALSE)</f>
        <v>3</v>
      </c>
      <c r="N624">
        <f>VLOOKUP('Ответы на форму (1)'!Q624,ШкалаРомека,2,FALSE)</f>
        <v>3</v>
      </c>
      <c r="O624">
        <f>VLOOKUP('Ответы на форму (1)'!R624,ШкалаРомека,2,FALSE)</f>
        <v>2</v>
      </c>
      <c r="P624">
        <f t="shared" si="70"/>
        <v>30</v>
      </c>
      <c r="Q624">
        <f>VLOOKUP('Ответы на форму (1)'!S624,ЧастотаПрактик,2,FALSE)</f>
        <v>2</v>
      </c>
      <c r="R624">
        <f>VLOOKUP('Ответы на форму (1)'!T624,ЧастотаПрактик,2,FALSE)</f>
        <v>4</v>
      </c>
      <c r="S624">
        <f>VLOOKUP('Ответы на форму (1)'!U624,ЧастотаПрактик,2,FALSE)</f>
        <v>2</v>
      </c>
      <c r="T624">
        <f>VLOOKUP('Ответы на форму (1)'!V624,ЧастотаПрактик,2,FALSE)</f>
        <v>3</v>
      </c>
      <c r="U624">
        <f>VLOOKUP('Ответы на форму (1)'!W624,ЧастотаПрактик,2,FALSE)</f>
        <v>1</v>
      </c>
      <c r="V624">
        <f>VLOOKUP('Ответы на форму (1)'!X624,ЧастотаПрактик,2,FALSE)</f>
        <v>2</v>
      </c>
      <c r="W624">
        <f>VLOOKUP('Ответы на форму (1)'!Y624,ЧастотаПрактик,2,FALSE)</f>
        <v>4</v>
      </c>
      <c r="X624">
        <f>VLOOKUP('Ответы на форму (1)'!Z624,ЧастотаПрактик,2,FALSE)</f>
        <v>3</v>
      </c>
      <c r="Y624">
        <f>VLOOKUP('Ответы на форму (1)'!AA624,ЧастотаПрактик,2,FALSE)</f>
        <v>4</v>
      </c>
      <c r="Z624">
        <f>VLOOKUP('Ответы на форму (1)'!AB624,ЧастотаПрактик,2,FALSE)</f>
        <v>4</v>
      </c>
      <c r="AA624">
        <f>VLOOKUP('Ответы на форму (1)'!AC624,ЧастотаПрактик,2,FALSE)</f>
        <v>0</v>
      </c>
      <c r="AB624">
        <f>VLOOKUP('Ответы на форму (1)'!AD624,ЧастотаПрактик,2,FALSE)</f>
        <v>3</v>
      </c>
      <c r="AC624">
        <f>VLOOKUP('Ответы на форму (1)'!AE624,ЧастотаПрактик,2,FALSE)</f>
        <v>1</v>
      </c>
      <c r="AD624">
        <f>VLOOKUP('Ответы на форму (1)'!AF624,ЧастотаПрактик,2,FALSE)</f>
        <v>3</v>
      </c>
      <c r="AE624">
        <f>VLOOKUP('Ответы на форму (1)'!AG624,ДаПочтиНет,2,FALSE)</f>
        <v>1</v>
      </c>
      <c r="AF624">
        <f>VLOOKUP('Ответы на форму (1)'!AH624,ДаПочтиНет,2,FALSE)</f>
        <v>2</v>
      </c>
      <c r="AG624">
        <f>VLOOKUP('Ответы на форму (1)'!AI624,ДаПочтиНет,2,FALSE)</f>
        <v>2</v>
      </c>
      <c r="AH624">
        <f>VLOOKUP('Ответы на форму (1)'!AJ624,ДаПочтиНет,2,FALSE)</f>
        <v>0</v>
      </c>
      <c r="AI624">
        <f>VLOOKUP('Ответы на форму (1)'!AK624,ДаПочтиНет,2,FALSE)</f>
        <v>2</v>
      </c>
      <c r="AJ624">
        <f>VLOOKUP('Ответы на форму (1)'!AL624,ДаПочтиНет,2,FALSE)</f>
        <v>0</v>
      </c>
      <c r="AK624">
        <f>VLOOKUP('Ответы на форму (1)'!AM624,ДаПочтиНет,2,FALSE)</f>
        <v>2</v>
      </c>
      <c r="AL624">
        <f>VLOOKUP('Ответы на форму (1)'!AN624,ДаПочтиНет,2,FALSE)</f>
        <v>1</v>
      </c>
      <c r="AM624">
        <f>VLOOKUP('Ответы на форму (1)'!AO624,ДаПочтиНет,2,FALSE)</f>
        <v>2</v>
      </c>
      <c r="AN624">
        <f t="shared" si="67"/>
        <v>44</v>
      </c>
      <c r="AO624">
        <f>VLOOKUP('Ответы на форму (1)'!AP624,ДаПочтиНет,2,FALSE)</f>
        <v>2</v>
      </c>
      <c r="AP624">
        <f>VLOOKUP('Ответы на форму (1)'!AQ624,ОбразЖизни,2,FALSE)</f>
        <v>1</v>
      </c>
      <c r="AQ624">
        <f>VLOOKUP('Ответы на форму (1)'!AR624,ОбразЖизни,2,FALSE)</f>
        <v>3</v>
      </c>
      <c r="AR624">
        <f>VLOOKUP('Ответы на форму (1)'!AS624,ОбразЖизни,2,FALSE)</f>
        <v>1</v>
      </c>
      <c r="AS624">
        <f>VLOOKUP('Ответы на форму (1)'!AT624,ОбразЖизни,2,FALSE)</f>
        <v>0</v>
      </c>
      <c r="AT624">
        <f>VLOOKUP('Ответы на форму (1)'!AU624,ОбразЖизни,2,FALSE)</f>
        <v>2</v>
      </c>
      <c r="AU624">
        <f>VLOOKUP('Ответы на форму (1)'!AV624,ОбразЖизни,2,FALSE)</f>
        <v>2</v>
      </c>
      <c r="AV624">
        <f>'Ответы на форму (1)'!AW624</f>
        <v>5</v>
      </c>
      <c r="AW624">
        <f>IF('Ответы на форму (1)'!AX624="",0,1)</f>
        <v>1</v>
      </c>
      <c r="AX624">
        <f>VLOOKUP('Ответы на форму (1)'!AY624,Курение,2,FALSE)</f>
        <v>0</v>
      </c>
      <c r="AY624">
        <f>VLOOKUP('Ответы на форму (1)'!AZ624,Алкоголь,2,FALSE)</f>
        <v>1</v>
      </c>
      <c r="AZ624">
        <f>VLOOKUP('Ответы на форму (1)'!BA624,СемейныйОпыт,2,FALSE)</f>
        <v>0</v>
      </c>
      <c r="BA624">
        <f>'Ответы на форму (1)'!BB624</f>
        <v>0</v>
      </c>
      <c r="BB624">
        <f>IF('Ответы на форму (1)'!BC624="",0,VLOOKUP('Ответы на форму (1)'!BC624,УровниЗнакомства,2,FALSE))</f>
        <v>2</v>
      </c>
      <c r="BC624">
        <f>IF('Ответы на форму (1)'!BD624="",0,VLOOKUP('Ответы на форму (1)'!BD624,УровниЗнакомства,2,FALSE))</f>
        <v>2</v>
      </c>
      <c r="BD624">
        <f>IF('Ответы на форму (1)'!BE624="",0,VLOOKUP('Ответы на форму (1)'!BE624,УровниЗнакомства,2,FALSE))</f>
        <v>3</v>
      </c>
      <c r="BE624">
        <f>IF('Ответы на форму (1)'!BF624="",0,VLOOKUP('Ответы на форму (1)'!BF624,УровниЗнакомства,2,FALSE))</f>
        <v>4</v>
      </c>
      <c r="BF624">
        <f>IF('Ответы на форму (1)'!BG624="",0,VLOOKUP('Ответы на форму (1)'!BG624,УровниЗнакомства,2,FALSE))</f>
        <v>0</v>
      </c>
      <c r="BG624">
        <f>IF('Ответы на форму (1)'!BH624="",0,VLOOKUP('Ответы на форму (1)'!BH624,УровниЗнакомства,2,FALSE))</f>
        <v>1</v>
      </c>
      <c r="BH624">
        <f t="shared" si="71"/>
        <v>12</v>
      </c>
      <c r="BI624">
        <f>VLOOKUP('Ответы на форму (1)'!BI624,ТараканоБалл,2,FALSE)</f>
        <v>2</v>
      </c>
      <c r="BJ624">
        <f>VLOOKUP('Ответы на форму (1)'!BJ624,ТараканоБалл,2,FALSE)</f>
        <v>2</v>
      </c>
      <c r="BK624">
        <f>VLOOKUP('Ответы на форму (1)'!BK624,ТараканоБалл,2,FALSE)</f>
        <v>3</v>
      </c>
      <c r="BL624">
        <f>VLOOKUP('Ответы на форму (1)'!BL624,ТараканоБалл,2,FALSE)</f>
        <v>1</v>
      </c>
      <c r="BM624">
        <f t="shared" si="68"/>
        <v>8</v>
      </c>
      <c r="BN624">
        <f t="shared" si="69"/>
        <v>0</v>
      </c>
      <c r="BO624">
        <f>VLOOKUP('Ответы на форму (1)'!BM624,ОбъемИнфы,2,FALSE)</f>
        <v>4</v>
      </c>
      <c r="BP624">
        <f>VLOOKUP('Ответы на форму (1)'!BN624,ОбъемИнфы,2,FALSE)</f>
        <v>2</v>
      </c>
      <c r="BQ624">
        <f>VLOOKUP('Ответы на форму (1)'!BO624,ОбъемИнфы,2,FALSE)</f>
        <v>1</v>
      </c>
      <c r="BR624">
        <f>VLOOKUP('Ответы на форму (1)'!BP624,ОбъемИнфы,2,FALSE)</f>
        <v>2</v>
      </c>
      <c r="BS624">
        <f>VLOOKUP('Ответы на форму (1)'!BQ624,ОбъемИнфы,2,FALSE)</f>
        <v>3</v>
      </c>
      <c r="BT624">
        <f>VLOOKUP('Ответы на форму (1)'!BR624,ОбъемИнфы,2,FALSE)</f>
        <v>2</v>
      </c>
      <c r="BU624">
        <f>VLOOKUP('Ответы на форму (1)'!BS624,ОбъемИнфы,2,FALSE)</f>
        <v>2</v>
      </c>
      <c r="BV624">
        <f>VLOOKUP('Ответы на форму (1)'!BT624,ОбъемИнфы,2,FALSE)</f>
        <v>1</v>
      </c>
      <c r="BW624" t="str">
        <f>IF('Ответы на форму (1)'!BU624&gt;2,"много",'Ответы на форму (1)'!BU624)</f>
        <v>много</v>
      </c>
      <c r="BX624">
        <f>VLOOKUP('Ответы на форму (1)'!BV624,Блыки,2,FALSE)</f>
        <v>0</v>
      </c>
      <c r="BY624">
        <f>IF('Ответы на форму (1)'!BY624="","",'Ответы на форму (1)'!BY624)</f>
        <v>7</v>
      </c>
      <c r="BZ624" t="str">
        <f t="shared" si="65"/>
        <v>Нет</v>
      </c>
    </row>
    <row r="625" spans="1:78" x14ac:dyDescent="0.35">
      <c r="A625">
        <f>IF('Ответы на форму (1)'!B625="М",1,0)</f>
        <v>0</v>
      </c>
      <c r="B625">
        <f>'Ответы на форму (1)'!C625</f>
        <v>32</v>
      </c>
      <c r="C625">
        <f>VLOOKUP('Ответы на форму (1)'!G625,Успевание,2,FALSE)</f>
        <v>3</v>
      </c>
      <c r="D625">
        <f>VLOOKUP('Ответы на форму (1)'!H625,Успевание,2,FALSE)</f>
        <v>3</v>
      </c>
      <c r="E625">
        <f t="shared" si="66"/>
        <v>0</v>
      </c>
      <c r="F625">
        <f>VLOOKUP('Ответы на форму (1)'!I625,ШкалаРомека,2,FALSE)</f>
        <v>3</v>
      </c>
      <c r="G625">
        <f>VLOOKUP('Ответы на форму (1)'!J625,ШкалаРомека,2,FALSE)</f>
        <v>3</v>
      </c>
      <c r="H625">
        <f>VLOOKUP('Ответы на форму (1)'!K625,ШкалаРомека,2,FALSE)</f>
        <v>3</v>
      </c>
      <c r="I625">
        <f>VLOOKUP('Ответы на форму (1)'!L625,ШкалаРомека,2,FALSE)</f>
        <v>2</v>
      </c>
      <c r="J625">
        <f>VLOOKUP('Ответы на форму (1)'!M625,ШкалаРомека,2,FALSE)</f>
        <v>3</v>
      </c>
      <c r="K625">
        <f>VLOOKUP('Ответы на форму (1)'!N625,ШкалаРомека,2,FALSE)</f>
        <v>3</v>
      </c>
      <c r="L625">
        <f>VLOOKUP('Ответы на форму (1)'!O625,ШкалаРомека,2,FALSE)</f>
        <v>2</v>
      </c>
      <c r="M625">
        <f>VLOOKUP('Ответы на форму (1)'!P625,ШкалаРомека,2,FALSE)</f>
        <v>2</v>
      </c>
      <c r="N625">
        <f>VLOOKUP('Ответы на форму (1)'!Q625,ШкалаРомека,2,FALSE)</f>
        <v>2</v>
      </c>
      <c r="O625">
        <f>VLOOKUP('Ответы на форму (1)'!R625,ШкалаРомека,2,FALSE)</f>
        <v>3</v>
      </c>
      <c r="P625">
        <f t="shared" si="70"/>
        <v>26</v>
      </c>
      <c r="Q625">
        <f>VLOOKUP('Ответы на форму (1)'!S625,ЧастотаПрактик,2,FALSE)</f>
        <v>0</v>
      </c>
      <c r="R625">
        <f>VLOOKUP('Ответы на форму (1)'!T625,ЧастотаПрактик,2,FALSE)</f>
        <v>0</v>
      </c>
      <c r="S625">
        <f>VLOOKUP('Ответы на форму (1)'!U625,ЧастотаПрактик,2,FALSE)</f>
        <v>1</v>
      </c>
      <c r="T625">
        <f>VLOOKUP('Ответы на форму (1)'!V625,ЧастотаПрактик,2,FALSE)</f>
        <v>0</v>
      </c>
      <c r="U625">
        <f>VLOOKUP('Ответы на форму (1)'!W625,ЧастотаПрактик,2,FALSE)</f>
        <v>0</v>
      </c>
      <c r="V625">
        <f>VLOOKUP('Ответы на форму (1)'!X625,ЧастотаПрактик,2,FALSE)</f>
        <v>3</v>
      </c>
      <c r="W625">
        <f>VLOOKUP('Ответы на форму (1)'!Y625,ЧастотаПрактик,2,FALSE)</f>
        <v>0</v>
      </c>
      <c r="X625">
        <f>VLOOKUP('Ответы на форму (1)'!Z625,ЧастотаПрактик,2,FALSE)</f>
        <v>0</v>
      </c>
      <c r="Y625">
        <f>VLOOKUP('Ответы на форму (1)'!AA625,ЧастотаПрактик,2,FALSE)</f>
        <v>2</v>
      </c>
      <c r="Z625">
        <f>VLOOKUP('Ответы на форму (1)'!AB625,ЧастотаПрактик,2,FALSE)</f>
        <v>2</v>
      </c>
      <c r="AA625">
        <f>VLOOKUP('Ответы на форму (1)'!AC625,ЧастотаПрактик,2,FALSE)</f>
        <v>4</v>
      </c>
      <c r="AB625">
        <f>VLOOKUP('Ответы на форму (1)'!AD625,ЧастотаПрактик,2,FALSE)</f>
        <v>3</v>
      </c>
      <c r="AC625">
        <f>VLOOKUP('Ответы на форму (1)'!AE625,ЧастотаПрактик,2,FALSE)</f>
        <v>0</v>
      </c>
      <c r="AD625">
        <f>VLOOKUP('Ответы на форму (1)'!AF625,ЧастотаПрактик,2,FALSE)</f>
        <v>2</v>
      </c>
      <c r="AE625">
        <f>VLOOKUP('Ответы на форму (1)'!AG625,ДаПочтиНет,2,FALSE)</f>
        <v>2</v>
      </c>
      <c r="AF625">
        <f>VLOOKUP('Ответы на форму (1)'!AH625,ДаПочтиНет,2,FALSE)</f>
        <v>2</v>
      </c>
      <c r="AG625">
        <f>VLOOKUP('Ответы на форму (1)'!AI625,ДаПочтиНет,2,FALSE)</f>
        <v>1</v>
      </c>
      <c r="AH625">
        <f>VLOOKUP('Ответы на форму (1)'!AJ625,ДаПочтиНет,2,FALSE)</f>
        <v>0</v>
      </c>
      <c r="AI625">
        <f>VLOOKUP('Ответы на форму (1)'!AK625,ДаПочтиНет,2,FALSE)</f>
        <v>2</v>
      </c>
      <c r="AJ625">
        <f>VLOOKUP('Ответы на форму (1)'!AL625,ДаПочтиНет,2,FALSE)</f>
        <v>0</v>
      </c>
      <c r="AK625">
        <f>VLOOKUP('Ответы на форму (1)'!AM625,ДаПочтиНет,2,FALSE)</f>
        <v>0</v>
      </c>
      <c r="AL625">
        <f>VLOOKUP('Ответы на форму (1)'!AN625,ДаПочтиНет,2,FALSE)</f>
        <v>0</v>
      </c>
      <c r="AM625">
        <f>VLOOKUP('Ответы на форму (1)'!AO625,ДаПочтиНет,2,FALSE)</f>
        <v>2</v>
      </c>
      <c r="AN625">
        <f t="shared" si="67"/>
        <v>24</v>
      </c>
      <c r="AO625">
        <f>VLOOKUP('Ответы на форму (1)'!AP625,ДаПочтиНет,2,FALSE)</f>
        <v>2</v>
      </c>
      <c r="AP625">
        <f>VLOOKUP('Ответы на форму (1)'!AQ625,ОбразЖизни,2,FALSE)</f>
        <v>4</v>
      </c>
      <c r="AQ625">
        <f>VLOOKUP('Ответы на форму (1)'!AR625,ОбразЖизни,2,FALSE)</f>
        <v>4</v>
      </c>
      <c r="AR625">
        <f>VLOOKUP('Ответы на форму (1)'!AS625,ОбразЖизни,2,FALSE)</f>
        <v>1</v>
      </c>
      <c r="AS625">
        <f>VLOOKUP('Ответы на форму (1)'!AT625,ОбразЖизни,2,FALSE)</f>
        <v>0</v>
      </c>
      <c r="AT625">
        <f>VLOOKUP('Ответы на форму (1)'!AU625,ОбразЖизни,2,FALSE)</f>
        <v>2</v>
      </c>
      <c r="AU625">
        <f>VLOOKUP('Ответы на форму (1)'!AV625,ОбразЖизни,2,FALSE)</f>
        <v>1</v>
      </c>
      <c r="AV625">
        <f>'Ответы на форму (1)'!AW625</f>
        <v>5</v>
      </c>
      <c r="AW625">
        <f>IF('Ответы на форму (1)'!AX625="",0,1)</f>
        <v>0</v>
      </c>
      <c r="AX625">
        <f>VLOOKUP('Ответы на форму (1)'!AY625,Курение,2,FALSE)</f>
        <v>0</v>
      </c>
      <c r="AY625">
        <f>VLOOKUP('Ответы на форму (1)'!AZ625,Алкоголь,2,FALSE)</f>
        <v>1</v>
      </c>
      <c r="AZ625">
        <f>VLOOKUP('Ответы на форму (1)'!BA625,СемейныйОпыт,2,FALSE)</f>
        <v>1</v>
      </c>
      <c r="BA625">
        <f>'Ответы на форму (1)'!BB625</f>
        <v>3</v>
      </c>
      <c r="BB625">
        <f>IF('Ответы на форму (1)'!BC625="",0,VLOOKUP('Ответы на форму (1)'!BC625,УровниЗнакомства,2,FALSE))</f>
        <v>0</v>
      </c>
      <c r="BC625">
        <f>IF('Ответы на форму (1)'!BD625="",0,VLOOKUP('Ответы на форму (1)'!BD625,УровниЗнакомства,2,FALSE))</f>
        <v>0</v>
      </c>
      <c r="BD625">
        <f>IF('Ответы на форму (1)'!BE625="",0,VLOOKUP('Ответы на форму (1)'!BE625,УровниЗнакомства,2,FALSE))</f>
        <v>0</v>
      </c>
      <c r="BE625">
        <f>IF('Ответы на форму (1)'!BF625="",0,VLOOKUP('Ответы на форму (1)'!BF625,УровниЗнакомства,2,FALSE))</f>
        <v>1</v>
      </c>
      <c r="BF625">
        <f>IF('Ответы на форму (1)'!BG625="",0,VLOOKUP('Ответы на форму (1)'!BG625,УровниЗнакомства,2,FALSE))</f>
        <v>0</v>
      </c>
      <c r="BG625">
        <f>IF('Ответы на форму (1)'!BH625="",0,VLOOKUP('Ответы на форму (1)'!BH625,УровниЗнакомства,2,FALSE))</f>
        <v>0</v>
      </c>
      <c r="BH625">
        <f t="shared" si="71"/>
        <v>1</v>
      </c>
      <c r="BI625">
        <f>VLOOKUP('Ответы на форму (1)'!BI625,ТараканоБалл,2,FALSE)</f>
        <v>5</v>
      </c>
      <c r="BJ625">
        <f>VLOOKUP('Ответы на форму (1)'!BJ625,ТараканоБалл,2,FALSE)</f>
        <v>5</v>
      </c>
      <c r="BK625">
        <f>VLOOKUP('Ответы на форму (1)'!BK625,ТараканоБалл,2,FALSE)</f>
        <v>1</v>
      </c>
      <c r="BL625">
        <f>VLOOKUP('Ответы на форму (1)'!BL625,ТараканоБалл,2,FALSE)</f>
        <v>5</v>
      </c>
      <c r="BM625">
        <f t="shared" si="68"/>
        <v>16</v>
      </c>
      <c r="BN625">
        <f t="shared" si="69"/>
        <v>2</v>
      </c>
      <c r="BO625">
        <f>VLOOKUP('Ответы на форму (1)'!BM625,ОбъемИнфы,2,FALSE)</f>
        <v>0</v>
      </c>
      <c r="BP625">
        <f>VLOOKUP('Ответы на форму (1)'!BN625,ОбъемИнфы,2,FALSE)</f>
        <v>0</v>
      </c>
      <c r="BQ625">
        <f>VLOOKUP('Ответы на форму (1)'!BO625,ОбъемИнфы,2,FALSE)</f>
        <v>0</v>
      </c>
      <c r="BR625">
        <f>VLOOKUP('Ответы на форму (1)'!BP625,ОбъемИнфы,2,FALSE)</f>
        <v>1</v>
      </c>
      <c r="BS625">
        <f>VLOOKUP('Ответы на форму (1)'!BQ625,ОбъемИнфы,2,FALSE)</f>
        <v>4</v>
      </c>
      <c r="BT625">
        <f>VLOOKUP('Ответы на форму (1)'!BR625,ОбъемИнфы,2,FALSE)</f>
        <v>1</v>
      </c>
      <c r="BU625">
        <f>VLOOKUP('Ответы на форму (1)'!BS625,ОбъемИнфы,2,FALSE)</f>
        <v>2</v>
      </c>
      <c r="BV625">
        <f>VLOOKUP('Ответы на форму (1)'!BT625,ОбъемИнфы,2,FALSE)</f>
        <v>1</v>
      </c>
      <c r="BW625">
        <f>IF('Ответы на форму (1)'!BU625&gt;2,"много",'Ответы на форму (1)'!BU625)</f>
        <v>0</v>
      </c>
      <c r="BX625">
        <f>VLOOKUP('Ответы на форму (1)'!BV625,Блыки,2,FALSE)</f>
        <v>0</v>
      </c>
      <c r="BY625">
        <f>IF('Ответы на форму (1)'!BY625="","",'Ответы на форму (1)'!BY625)</f>
        <v>6</v>
      </c>
      <c r="BZ625" t="str">
        <f t="shared" si="65"/>
        <v>Да</v>
      </c>
    </row>
    <row r="626" spans="1:78" x14ac:dyDescent="0.35">
      <c r="A626">
        <f>IF('Ответы на форму (1)'!B626="М",1,0)</f>
        <v>1</v>
      </c>
      <c r="B626">
        <f>'Ответы на форму (1)'!C626</f>
        <v>36</v>
      </c>
      <c r="C626">
        <f>VLOOKUP('Ответы на форму (1)'!G626,Успевание,2,FALSE)</f>
        <v>3</v>
      </c>
      <c r="D626">
        <f>VLOOKUP('Ответы на форму (1)'!H626,Успевание,2,FALSE)</f>
        <v>2</v>
      </c>
      <c r="E626">
        <f t="shared" si="66"/>
        <v>1</v>
      </c>
      <c r="F626">
        <f>VLOOKUP('Ответы на форму (1)'!I626,ШкалаРомека,2,FALSE)</f>
        <v>4</v>
      </c>
      <c r="G626">
        <f>VLOOKUP('Ответы на форму (1)'!J626,ШкалаРомека,2,FALSE)</f>
        <v>4</v>
      </c>
      <c r="H626">
        <f>VLOOKUP('Ответы на форму (1)'!K626,ШкалаРомека,2,FALSE)</f>
        <v>3</v>
      </c>
      <c r="I626">
        <f>VLOOKUP('Ответы на форму (1)'!L626,ШкалаРомека,2,FALSE)</f>
        <v>3</v>
      </c>
      <c r="J626">
        <f>VLOOKUP('Ответы на форму (1)'!M626,ШкалаРомека,2,FALSE)</f>
        <v>4</v>
      </c>
      <c r="K626">
        <f>VLOOKUP('Ответы на форму (1)'!N626,ШкалаРомека,2,FALSE)</f>
        <v>4</v>
      </c>
      <c r="L626">
        <f>VLOOKUP('Ответы на форму (1)'!O626,ШкалаРомека,2,FALSE)</f>
        <v>3</v>
      </c>
      <c r="M626">
        <f>VLOOKUP('Ответы на форму (1)'!P626,ШкалаРомека,2,FALSE)</f>
        <v>4</v>
      </c>
      <c r="N626">
        <f>VLOOKUP('Ответы на форму (1)'!Q626,ШкалаРомека,2,FALSE)</f>
        <v>4</v>
      </c>
      <c r="O626">
        <f>VLOOKUP('Ответы на форму (1)'!R626,ШкалаРомека,2,FALSE)</f>
        <v>4</v>
      </c>
      <c r="P626">
        <f t="shared" si="70"/>
        <v>37</v>
      </c>
      <c r="Q626">
        <f>VLOOKUP('Ответы на форму (1)'!S626,ЧастотаПрактик,2,FALSE)</f>
        <v>3</v>
      </c>
      <c r="R626">
        <f>VLOOKUP('Ответы на форму (1)'!T626,ЧастотаПрактик,2,FALSE)</f>
        <v>3</v>
      </c>
      <c r="S626">
        <f>VLOOKUP('Ответы на форму (1)'!U626,ЧастотаПрактик,2,FALSE)</f>
        <v>3</v>
      </c>
      <c r="T626">
        <f>VLOOKUP('Ответы на форму (1)'!V626,ЧастотаПрактик,2,FALSE)</f>
        <v>3</v>
      </c>
      <c r="U626">
        <f>VLOOKUP('Ответы на форму (1)'!W626,ЧастотаПрактик,2,FALSE)</f>
        <v>3</v>
      </c>
      <c r="V626">
        <f>VLOOKUP('Ответы на форму (1)'!X626,ЧастотаПрактик,2,FALSE)</f>
        <v>2</v>
      </c>
      <c r="W626">
        <f>VLOOKUP('Ответы на форму (1)'!Y626,ЧастотаПрактик,2,FALSE)</f>
        <v>3</v>
      </c>
      <c r="X626">
        <f>VLOOKUP('Ответы на форму (1)'!Z626,ЧастотаПрактик,2,FALSE)</f>
        <v>1</v>
      </c>
      <c r="Y626">
        <f>VLOOKUP('Ответы на форму (1)'!AA626,ЧастотаПрактик,2,FALSE)</f>
        <v>2</v>
      </c>
      <c r="Z626">
        <f>VLOOKUP('Ответы на форму (1)'!AB626,ЧастотаПрактик,2,FALSE)</f>
        <v>4</v>
      </c>
      <c r="AA626">
        <f>VLOOKUP('Ответы на форму (1)'!AC626,ЧастотаПрактик,2,FALSE)</f>
        <v>2</v>
      </c>
      <c r="AB626">
        <f>VLOOKUP('Ответы на форму (1)'!AD626,ЧастотаПрактик,2,FALSE)</f>
        <v>3</v>
      </c>
      <c r="AC626">
        <f>VLOOKUP('Ответы на форму (1)'!AE626,ЧастотаПрактик,2,FALSE)</f>
        <v>2</v>
      </c>
      <c r="AD626">
        <f>VLOOKUP('Ответы на форму (1)'!AF626,ЧастотаПрактик,2,FALSE)</f>
        <v>4</v>
      </c>
      <c r="AE626">
        <f>VLOOKUP('Ответы на форму (1)'!AG626,ДаПочтиНет,2,FALSE)</f>
        <v>0</v>
      </c>
      <c r="AF626">
        <f>VLOOKUP('Ответы на форму (1)'!AH626,ДаПочтиНет,2,FALSE)</f>
        <v>0</v>
      </c>
      <c r="AG626">
        <f>VLOOKUP('Ответы на форму (1)'!AI626,ДаПочтиНет,2,FALSE)</f>
        <v>0</v>
      </c>
      <c r="AH626">
        <f>VLOOKUP('Ответы на форму (1)'!AJ626,ДаПочтиНет,2,FALSE)</f>
        <v>0</v>
      </c>
      <c r="AI626">
        <f>VLOOKUP('Ответы на форму (1)'!AK626,ДаПочтиНет,2,FALSE)</f>
        <v>0</v>
      </c>
      <c r="AJ626">
        <f>VLOOKUP('Ответы на форму (1)'!AL626,ДаПочтиНет,2,FALSE)</f>
        <v>0</v>
      </c>
      <c r="AK626">
        <f>VLOOKUP('Ответы на форму (1)'!AM626,ДаПочтиНет,2,FALSE)</f>
        <v>1</v>
      </c>
      <c r="AL626">
        <f>VLOOKUP('Ответы на форму (1)'!AN626,ДаПочтиНет,2,FALSE)</f>
        <v>0</v>
      </c>
      <c r="AM626">
        <f>VLOOKUP('Ответы на форму (1)'!AO626,ДаПочтиНет,2,FALSE)</f>
        <v>2</v>
      </c>
      <c r="AN626">
        <f t="shared" si="67"/>
        <v>37</v>
      </c>
      <c r="AO626">
        <f>VLOOKUP('Ответы на форму (1)'!AP626,ДаПочтиНет,2,FALSE)</f>
        <v>2</v>
      </c>
      <c r="AP626">
        <f>VLOOKUP('Ответы на форму (1)'!AQ626,ОбразЖизни,2,FALSE)</f>
        <v>4</v>
      </c>
      <c r="AQ626">
        <f>VLOOKUP('Ответы на форму (1)'!AR626,ОбразЖизни,2,FALSE)</f>
        <v>1</v>
      </c>
      <c r="AR626">
        <f>VLOOKUP('Ответы на форму (1)'!AS626,ОбразЖизни,2,FALSE)</f>
        <v>1</v>
      </c>
      <c r="AS626">
        <f>VLOOKUP('Ответы на форму (1)'!AT626,ОбразЖизни,2,FALSE)</f>
        <v>2</v>
      </c>
      <c r="AT626">
        <f>VLOOKUP('Ответы на форму (1)'!AU626,ОбразЖизни,2,FALSE)</f>
        <v>3</v>
      </c>
      <c r="AU626">
        <f>VLOOKUP('Ответы на форму (1)'!AV626,ОбразЖизни,2,FALSE)</f>
        <v>3</v>
      </c>
      <c r="AV626">
        <f>'Ответы на форму (1)'!AW626</f>
        <v>6</v>
      </c>
      <c r="AW626">
        <f>IF('Ответы на форму (1)'!AX626="",0,1)</f>
        <v>1</v>
      </c>
      <c r="AX626">
        <f>VLOOKUP('Ответы на форму (1)'!AY626,Курение,2,FALSE)</f>
        <v>0</v>
      </c>
      <c r="AY626">
        <f>VLOOKUP('Ответы на форму (1)'!AZ626,Алкоголь,2,FALSE)</f>
        <v>1</v>
      </c>
      <c r="AZ626">
        <f>VLOOKUP('Ответы на форму (1)'!BA626,СемейныйОпыт,2,FALSE)</f>
        <v>1</v>
      </c>
      <c r="BA626">
        <f>'Ответы на форму (1)'!BB626</f>
        <v>2</v>
      </c>
      <c r="BB626">
        <f>IF('Ответы на форму (1)'!BC626="",0,VLOOKUP('Ответы на форму (1)'!BC626,УровниЗнакомства,2,FALSE))</f>
        <v>1</v>
      </c>
      <c r="BC626">
        <f>IF('Ответы на форму (1)'!BD626="",0,VLOOKUP('Ответы на форму (1)'!BD626,УровниЗнакомства,2,FALSE))</f>
        <v>1</v>
      </c>
      <c r="BD626">
        <f>IF('Ответы на форму (1)'!BE626="",0,VLOOKUP('Ответы на форму (1)'!BE626,УровниЗнакомства,2,FALSE))</f>
        <v>1</v>
      </c>
      <c r="BE626">
        <f>IF('Ответы на форму (1)'!BF626="",0,VLOOKUP('Ответы на форму (1)'!BF626,УровниЗнакомства,2,FALSE))</f>
        <v>2</v>
      </c>
      <c r="BF626">
        <f>IF('Ответы на форму (1)'!BG626="",0,VLOOKUP('Ответы на форму (1)'!BG626,УровниЗнакомства,2,FALSE))</f>
        <v>0</v>
      </c>
      <c r="BG626">
        <f>IF('Ответы на форму (1)'!BH626="",0,VLOOKUP('Ответы на форму (1)'!BH626,УровниЗнакомства,2,FALSE))</f>
        <v>0</v>
      </c>
      <c r="BH626">
        <f t="shared" si="71"/>
        <v>5</v>
      </c>
      <c r="BI626">
        <f>VLOOKUP('Ответы на форму (1)'!BI626,ТараканоБалл,2,FALSE)</f>
        <v>4</v>
      </c>
      <c r="BJ626">
        <f>VLOOKUP('Ответы на форму (1)'!BJ626,ТараканоБалл,2,FALSE)</f>
        <v>3</v>
      </c>
      <c r="BK626">
        <f>VLOOKUP('Ответы на форму (1)'!BK626,ТараканоБалл,2,FALSE)</f>
        <v>4</v>
      </c>
      <c r="BL626">
        <f>VLOOKUP('Ответы на форму (1)'!BL626,ТараканоБалл,2,FALSE)</f>
        <v>4</v>
      </c>
      <c r="BM626">
        <f t="shared" si="68"/>
        <v>15</v>
      </c>
      <c r="BN626">
        <f t="shared" si="69"/>
        <v>2</v>
      </c>
      <c r="BO626">
        <f>VLOOKUP('Ответы на форму (1)'!BM626,ОбъемИнфы,2,FALSE)</f>
        <v>4</v>
      </c>
      <c r="BP626">
        <f>VLOOKUP('Ответы на форму (1)'!BN626,ОбъемИнфы,2,FALSE)</f>
        <v>2</v>
      </c>
      <c r="BQ626">
        <f>VLOOKUP('Ответы на форму (1)'!BO626,ОбъемИнфы,2,FALSE)</f>
        <v>4</v>
      </c>
      <c r="BR626">
        <f>VLOOKUP('Ответы на форму (1)'!BP626,ОбъемИнфы,2,FALSE)</f>
        <v>4</v>
      </c>
      <c r="BS626">
        <f>VLOOKUP('Ответы на форму (1)'!BQ626,ОбъемИнфы,2,FALSE)</f>
        <v>3</v>
      </c>
      <c r="BT626">
        <f>VLOOKUP('Ответы на форму (1)'!BR626,ОбъемИнфы,2,FALSE)</f>
        <v>1</v>
      </c>
      <c r="BU626">
        <f>VLOOKUP('Ответы на форму (1)'!BS626,ОбъемИнфы,2,FALSE)</f>
        <v>2</v>
      </c>
      <c r="BV626">
        <f>VLOOKUP('Ответы на форму (1)'!BT626,ОбъемИнфы,2,FALSE)</f>
        <v>2</v>
      </c>
      <c r="BW626" t="str">
        <f>IF('Ответы на форму (1)'!BU626&gt;2,"много",'Ответы на форму (1)'!BU626)</f>
        <v>много</v>
      </c>
      <c r="BX626">
        <f>VLOOKUP('Ответы на форму (1)'!BV626,Блыки,2,FALSE)</f>
        <v>1</v>
      </c>
      <c r="BY626">
        <f>IF('Ответы на форму (1)'!BY626="","",'Ответы на форму (1)'!BY626)</f>
        <v>8</v>
      </c>
      <c r="BZ626" t="str">
        <f t="shared" si="65"/>
        <v>Да</v>
      </c>
    </row>
    <row r="627" spans="1:78" x14ac:dyDescent="0.35">
      <c r="A627">
        <f>IF('Ответы на форму (1)'!B627="М",1,0)</f>
        <v>0</v>
      </c>
      <c r="B627">
        <f>'Ответы на форму (1)'!C627</f>
        <v>35</v>
      </c>
      <c r="C627">
        <f>VLOOKUP('Ответы на форму (1)'!G627,Успевание,2,FALSE)</f>
        <v>4</v>
      </c>
      <c r="D627">
        <f>VLOOKUP('Ответы на форму (1)'!H627,Успевание,2,FALSE)</f>
        <v>3</v>
      </c>
      <c r="E627">
        <f t="shared" si="66"/>
        <v>1</v>
      </c>
      <c r="F627">
        <f>VLOOKUP('Ответы на форму (1)'!I627,ШкалаРомека,2,FALSE)</f>
        <v>3</v>
      </c>
      <c r="G627">
        <f>VLOOKUP('Ответы на форму (1)'!J627,ШкалаРомека,2,FALSE)</f>
        <v>3</v>
      </c>
      <c r="H627">
        <f>VLOOKUP('Ответы на форму (1)'!K627,ШкалаРомека,2,FALSE)</f>
        <v>3</v>
      </c>
      <c r="I627">
        <f>VLOOKUP('Ответы на форму (1)'!L627,ШкалаРомека,2,FALSE)</f>
        <v>2</v>
      </c>
      <c r="J627">
        <f>VLOOKUP('Ответы на форму (1)'!M627,ШкалаРомека,2,FALSE)</f>
        <v>3</v>
      </c>
      <c r="K627">
        <f>VLOOKUP('Ответы на форму (1)'!N627,ШкалаРомека,2,FALSE)</f>
        <v>3</v>
      </c>
      <c r="L627">
        <f>VLOOKUP('Ответы на форму (1)'!O627,ШкалаРомека,2,FALSE)</f>
        <v>2</v>
      </c>
      <c r="M627">
        <f>VLOOKUP('Ответы на форму (1)'!P627,ШкалаРомека,2,FALSE)</f>
        <v>3</v>
      </c>
      <c r="N627">
        <f>VLOOKUP('Ответы на форму (1)'!Q627,ШкалаРомека,2,FALSE)</f>
        <v>3</v>
      </c>
      <c r="O627">
        <f>VLOOKUP('Ответы на форму (1)'!R627,ШкалаРомека,2,FALSE)</f>
        <v>3</v>
      </c>
      <c r="P627">
        <f t="shared" ref="P627:P690" si="72">SUM(F627:O627)</f>
        <v>28</v>
      </c>
      <c r="Q627">
        <f>VLOOKUP('Ответы на форму (1)'!S627,ЧастотаПрактик,2,FALSE)</f>
        <v>4</v>
      </c>
      <c r="R627">
        <f>VLOOKUP('Ответы на форму (1)'!T627,ЧастотаПрактик,2,FALSE)</f>
        <v>2</v>
      </c>
      <c r="S627">
        <f>VLOOKUP('Ответы на форму (1)'!U627,ЧастотаПрактик,2,FALSE)</f>
        <v>3</v>
      </c>
      <c r="T627">
        <f>VLOOKUP('Ответы на форму (1)'!V627,ЧастотаПрактик,2,FALSE)</f>
        <v>3</v>
      </c>
      <c r="U627">
        <f>VLOOKUP('Ответы на форму (1)'!W627,ЧастотаПрактик,2,FALSE)</f>
        <v>0</v>
      </c>
      <c r="V627">
        <f>VLOOKUP('Ответы на форму (1)'!X627,ЧастотаПрактик,2,FALSE)</f>
        <v>3</v>
      </c>
      <c r="W627">
        <f>VLOOKUP('Ответы на форму (1)'!Y627,ЧастотаПрактик,2,FALSE)</f>
        <v>2</v>
      </c>
      <c r="X627">
        <f>VLOOKUP('Ответы на форму (1)'!Z627,ЧастотаПрактик,2,FALSE)</f>
        <v>3</v>
      </c>
      <c r="Y627">
        <f>VLOOKUP('Ответы на форму (1)'!AA627,ЧастотаПрактик,2,FALSE)</f>
        <v>3</v>
      </c>
      <c r="Z627">
        <f>VLOOKUP('Ответы на форму (1)'!AB627,ЧастотаПрактик,2,FALSE)</f>
        <v>3</v>
      </c>
      <c r="AA627">
        <f>VLOOKUP('Ответы на форму (1)'!AC627,ЧастотаПрактик,2,FALSE)</f>
        <v>3</v>
      </c>
      <c r="AB627">
        <f>VLOOKUP('Ответы на форму (1)'!AD627,ЧастотаПрактик,2,FALSE)</f>
        <v>3</v>
      </c>
      <c r="AC627">
        <f>VLOOKUP('Ответы на форму (1)'!AE627,ЧастотаПрактик,2,FALSE)</f>
        <v>3</v>
      </c>
      <c r="AD627">
        <f>VLOOKUP('Ответы на форму (1)'!AF627,ЧастотаПрактик,2,FALSE)</f>
        <v>3</v>
      </c>
      <c r="AE627">
        <f>VLOOKUP('Ответы на форму (1)'!AG627,ДаПочтиНет,2,FALSE)</f>
        <v>0</v>
      </c>
      <c r="AF627">
        <f>VLOOKUP('Ответы на форму (1)'!AH627,ДаПочтиНет,2,FALSE)</f>
        <v>0</v>
      </c>
      <c r="AG627">
        <f>VLOOKUP('Ответы на форму (1)'!AI627,ДаПочтиНет,2,FALSE)</f>
        <v>2</v>
      </c>
      <c r="AH627">
        <f>VLOOKUP('Ответы на форму (1)'!AJ627,ДаПочтиНет,2,FALSE)</f>
        <v>0</v>
      </c>
      <c r="AI627">
        <f>VLOOKUP('Ответы на форму (1)'!AK627,ДаПочтиНет,2,FALSE)</f>
        <v>2</v>
      </c>
      <c r="AJ627">
        <f>VLOOKUP('Ответы на форму (1)'!AL627,ДаПочтиНет,2,FALSE)</f>
        <v>0</v>
      </c>
      <c r="AK627">
        <f>VLOOKUP('Ответы на форму (1)'!AM627,ДаПочтиНет,2,FALSE)</f>
        <v>0</v>
      </c>
      <c r="AL627">
        <f>VLOOKUP('Ответы на форму (1)'!AN627,ДаПочтиНет,2,FALSE)</f>
        <v>0</v>
      </c>
      <c r="AM627">
        <f>VLOOKUP('Ответы на форму (1)'!AO627,ДаПочтиНет,2,FALSE)</f>
        <v>0</v>
      </c>
      <c r="AN627">
        <f t="shared" si="67"/>
        <v>39</v>
      </c>
      <c r="AO627">
        <f>VLOOKUP('Ответы на форму (1)'!AP627,ДаПочтиНет,2,FALSE)</f>
        <v>2</v>
      </c>
      <c r="AP627">
        <f>VLOOKUP('Ответы на форму (1)'!AQ627,ОбразЖизни,2,FALSE)</f>
        <v>4</v>
      </c>
      <c r="AQ627">
        <f>VLOOKUP('Ответы на форму (1)'!AR627,ОбразЖизни,2,FALSE)</f>
        <v>4</v>
      </c>
      <c r="AR627">
        <f>VLOOKUP('Ответы на форму (1)'!AS627,ОбразЖизни,2,FALSE)</f>
        <v>1</v>
      </c>
      <c r="AS627">
        <f>VLOOKUP('Ответы на форму (1)'!AT627,ОбразЖизни,2,FALSE)</f>
        <v>0</v>
      </c>
      <c r="AT627">
        <f>VLOOKUP('Ответы на форму (1)'!AU627,ОбразЖизни,2,FALSE)</f>
        <v>4</v>
      </c>
      <c r="AU627">
        <f>VLOOKUP('Ответы на форму (1)'!AV627,ОбразЖизни,2,FALSE)</f>
        <v>4</v>
      </c>
      <c r="AV627">
        <f>'Ответы на форму (1)'!AW627</f>
        <v>6</v>
      </c>
      <c r="AW627">
        <f>IF('Ответы на форму (1)'!AX627="",0,1)</f>
        <v>1</v>
      </c>
      <c r="AX627">
        <f>VLOOKUP('Ответы на форму (1)'!AY627,Курение,2,FALSE)</f>
        <v>0</v>
      </c>
      <c r="AY627">
        <f>VLOOKUP('Ответы на форму (1)'!AZ627,Алкоголь,2,FALSE)</f>
        <v>1</v>
      </c>
      <c r="AZ627">
        <f>VLOOKUP('Ответы на форму (1)'!BA627,СемейныйОпыт,2,FALSE)</f>
        <v>2</v>
      </c>
      <c r="BA627">
        <f>'Ответы на форму (1)'!BB627</f>
        <v>1</v>
      </c>
      <c r="BB627">
        <f>IF('Ответы на форму (1)'!BC627="",0,VLOOKUP('Ответы на форму (1)'!BC627,УровниЗнакомства,2,FALSE))</f>
        <v>2</v>
      </c>
      <c r="BC627">
        <f>IF('Ответы на форму (1)'!BD627="",0,VLOOKUP('Ответы на форму (1)'!BD627,УровниЗнакомства,2,FALSE))</f>
        <v>4</v>
      </c>
      <c r="BD627">
        <f>IF('Ответы на форму (1)'!BE627="",0,VLOOKUP('Ответы на форму (1)'!BE627,УровниЗнакомства,2,FALSE))</f>
        <v>4</v>
      </c>
      <c r="BE627">
        <f>IF('Ответы на форму (1)'!BF627="",0,VLOOKUP('Ответы на форму (1)'!BF627,УровниЗнакомства,2,FALSE))</f>
        <v>3</v>
      </c>
      <c r="BF627">
        <f>IF('Ответы на форму (1)'!BG627="",0,VLOOKUP('Ответы на форму (1)'!BG627,УровниЗнакомства,2,FALSE))</f>
        <v>0</v>
      </c>
      <c r="BG627">
        <f>IF('Ответы на форму (1)'!BH627="",0,VLOOKUP('Ответы на форму (1)'!BH627,УровниЗнакомства,2,FALSE))</f>
        <v>0</v>
      </c>
      <c r="BH627">
        <f t="shared" ref="BH627:BH690" si="73">SUM(BB627:BG627)</f>
        <v>13</v>
      </c>
      <c r="BI627">
        <f>VLOOKUP('Ответы на форму (1)'!BI627,ТараканоБалл,2,FALSE)</f>
        <v>2</v>
      </c>
      <c r="BJ627">
        <f>VLOOKUP('Ответы на форму (1)'!BJ627,ТараканоБалл,2,FALSE)</f>
        <v>2</v>
      </c>
      <c r="BK627">
        <f>VLOOKUP('Ответы на форму (1)'!BK627,ТараканоБалл,2,FALSE)</f>
        <v>3</v>
      </c>
      <c r="BL627">
        <f>VLOOKUP('Ответы на форму (1)'!BL627,ТараканоБалл,2,FALSE)</f>
        <v>5</v>
      </c>
      <c r="BM627">
        <f t="shared" si="68"/>
        <v>12</v>
      </c>
      <c r="BN627">
        <f t="shared" si="69"/>
        <v>1</v>
      </c>
      <c r="BO627">
        <f>VLOOKUP('Ответы на форму (1)'!BM627,ОбъемИнфы,2,FALSE)</f>
        <v>1</v>
      </c>
      <c r="BP627">
        <f>VLOOKUP('Ответы на форму (1)'!BN627,ОбъемИнфы,2,FALSE)</f>
        <v>2</v>
      </c>
      <c r="BQ627">
        <f>VLOOKUP('Ответы на форму (1)'!BO627,ОбъемИнфы,2,FALSE)</f>
        <v>4</v>
      </c>
      <c r="BR627">
        <f>VLOOKUP('Ответы на форму (1)'!BP627,ОбъемИнфы,2,FALSE)</f>
        <v>4</v>
      </c>
      <c r="BS627">
        <f>VLOOKUP('Ответы на форму (1)'!BQ627,ОбъемИнфы,2,FALSE)</f>
        <v>3</v>
      </c>
      <c r="BT627">
        <f>VLOOKUP('Ответы на форму (1)'!BR627,ОбъемИнфы,2,FALSE)</f>
        <v>2</v>
      </c>
      <c r="BU627">
        <f>VLOOKUP('Ответы на форму (1)'!BS627,ОбъемИнфы,2,FALSE)</f>
        <v>2</v>
      </c>
      <c r="BV627">
        <f>VLOOKUP('Ответы на форму (1)'!BT627,ОбъемИнфы,2,FALSE)</f>
        <v>1</v>
      </c>
      <c r="BW627">
        <f>IF('Ответы на форму (1)'!BU627&gt;2,"много",'Ответы на форму (1)'!BU627)</f>
        <v>1</v>
      </c>
      <c r="BX627">
        <f>VLOOKUP('Ответы на форму (1)'!BV627,Блыки,2,FALSE)</f>
        <v>1</v>
      </c>
      <c r="BY627">
        <f>IF('Ответы на форму (1)'!BY627="","",'Ответы на форму (1)'!BY627)</f>
        <v>9</v>
      </c>
      <c r="BZ627" t="str">
        <f t="shared" si="65"/>
        <v>Да</v>
      </c>
    </row>
    <row r="628" spans="1:78" x14ac:dyDescent="0.35">
      <c r="A628">
        <f>IF('Ответы на форму (1)'!B628="М",1,0)</f>
        <v>1</v>
      </c>
      <c r="B628">
        <f>'Ответы на форму (1)'!C628</f>
        <v>38</v>
      </c>
      <c r="C628">
        <f>VLOOKUP('Ответы на форму (1)'!G628,Успевание,2,FALSE)</f>
        <v>3</v>
      </c>
      <c r="D628">
        <f>VLOOKUP('Ответы на форму (1)'!H628,Успевание,2,FALSE)</f>
        <v>3</v>
      </c>
      <c r="E628">
        <f t="shared" si="66"/>
        <v>0</v>
      </c>
      <c r="F628">
        <f>VLOOKUP('Ответы на форму (1)'!I628,ШкалаРомека,2,FALSE)</f>
        <v>4</v>
      </c>
      <c r="G628">
        <f>VLOOKUP('Ответы на форму (1)'!J628,ШкалаРомека,2,FALSE)</f>
        <v>4</v>
      </c>
      <c r="H628">
        <f>VLOOKUP('Ответы на форму (1)'!K628,ШкалаРомека,2,FALSE)</f>
        <v>4</v>
      </c>
      <c r="I628">
        <f>VLOOKUP('Ответы на форму (1)'!L628,ШкалаРомека,2,FALSE)</f>
        <v>1</v>
      </c>
      <c r="J628">
        <f>VLOOKUP('Ответы на форму (1)'!M628,ШкалаРомека,2,FALSE)</f>
        <v>3</v>
      </c>
      <c r="K628">
        <f>VLOOKUP('Ответы на форму (1)'!N628,ШкалаРомека,2,FALSE)</f>
        <v>4</v>
      </c>
      <c r="L628">
        <f>VLOOKUP('Ответы на форму (1)'!O628,ШкалаРомека,2,FALSE)</f>
        <v>4</v>
      </c>
      <c r="M628">
        <f>VLOOKUP('Ответы на форму (1)'!P628,ШкалаРомека,2,FALSE)</f>
        <v>4</v>
      </c>
      <c r="N628">
        <f>VLOOKUP('Ответы на форму (1)'!Q628,ШкалаРомека,2,FALSE)</f>
        <v>4</v>
      </c>
      <c r="O628">
        <f>VLOOKUP('Ответы на форму (1)'!R628,ШкалаРомека,2,FALSE)</f>
        <v>3</v>
      </c>
      <c r="P628">
        <f t="shared" si="72"/>
        <v>35</v>
      </c>
      <c r="Q628">
        <f>VLOOKUP('Ответы на форму (1)'!S628,ЧастотаПрактик,2,FALSE)</f>
        <v>3</v>
      </c>
      <c r="R628">
        <f>VLOOKUP('Ответы на форму (1)'!T628,ЧастотаПрактик,2,FALSE)</f>
        <v>3</v>
      </c>
      <c r="S628">
        <f>VLOOKUP('Ответы на форму (1)'!U628,ЧастотаПрактик,2,FALSE)</f>
        <v>4</v>
      </c>
      <c r="T628">
        <f>VLOOKUP('Ответы на форму (1)'!V628,ЧастотаПрактик,2,FALSE)</f>
        <v>3</v>
      </c>
      <c r="U628">
        <f>VLOOKUP('Ответы на форму (1)'!W628,ЧастотаПрактик,2,FALSE)</f>
        <v>2</v>
      </c>
      <c r="V628">
        <f>VLOOKUP('Ответы на форму (1)'!X628,ЧастотаПрактик,2,FALSE)</f>
        <v>4</v>
      </c>
      <c r="W628">
        <f>VLOOKUP('Ответы на форму (1)'!Y628,ЧастотаПрактик,2,FALSE)</f>
        <v>3</v>
      </c>
      <c r="X628">
        <f>VLOOKUP('Ответы на форму (1)'!Z628,ЧастотаПрактик,2,FALSE)</f>
        <v>3</v>
      </c>
      <c r="Y628">
        <f>VLOOKUP('Ответы на форму (1)'!AA628,ЧастотаПрактик,2,FALSE)</f>
        <v>3</v>
      </c>
      <c r="Z628">
        <f>VLOOKUP('Ответы на форму (1)'!AB628,ЧастотаПрактик,2,FALSE)</f>
        <v>1</v>
      </c>
      <c r="AA628">
        <f>VLOOKUP('Ответы на форму (1)'!AC628,ЧастотаПрактик,2,FALSE)</f>
        <v>3</v>
      </c>
      <c r="AB628">
        <f>VLOOKUP('Ответы на форму (1)'!AD628,ЧастотаПрактик,2,FALSE)</f>
        <v>3</v>
      </c>
      <c r="AC628">
        <f>VLOOKUP('Ответы на форму (1)'!AE628,ЧастотаПрактик,2,FALSE)</f>
        <v>3</v>
      </c>
      <c r="AD628">
        <f>VLOOKUP('Ответы на форму (1)'!AF628,ЧастотаПрактик,2,FALSE)</f>
        <v>3</v>
      </c>
      <c r="AE628">
        <f>VLOOKUP('Ответы на форму (1)'!AG628,ДаПочтиНет,2,FALSE)</f>
        <v>2</v>
      </c>
      <c r="AF628">
        <f>VLOOKUP('Ответы на форму (1)'!AH628,ДаПочтиНет,2,FALSE)</f>
        <v>2</v>
      </c>
      <c r="AG628">
        <f>VLOOKUP('Ответы на форму (1)'!AI628,ДаПочтиНет,2,FALSE)</f>
        <v>2</v>
      </c>
      <c r="AH628">
        <f>VLOOKUP('Ответы на форму (1)'!AJ628,ДаПочтиНет,2,FALSE)</f>
        <v>0</v>
      </c>
      <c r="AI628">
        <f>VLOOKUP('Ответы на форму (1)'!AK628,ДаПочтиНет,2,FALSE)</f>
        <v>2</v>
      </c>
      <c r="AJ628">
        <f>VLOOKUP('Ответы на форму (1)'!AL628,ДаПочтиНет,2,FALSE)</f>
        <v>0</v>
      </c>
      <c r="AK628">
        <f>VLOOKUP('Ответы на форму (1)'!AM628,ДаПочтиНет,2,FALSE)</f>
        <v>0</v>
      </c>
      <c r="AL628">
        <f>VLOOKUP('Ответы на форму (1)'!AN628,ДаПочтиНет,2,FALSE)</f>
        <v>2</v>
      </c>
      <c r="AM628">
        <f>VLOOKUP('Ответы на форму (1)'!AO628,ДаПочтиНет,2,FALSE)</f>
        <v>0</v>
      </c>
      <c r="AN628">
        <f t="shared" si="67"/>
        <v>50</v>
      </c>
      <c r="AO628">
        <f>VLOOKUP('Ответы на форму (1)'!AP628,ДаПочтиНет,2,FALSE)</f>
        <v>2</v>
      </c>
      <c r="AP628">
        <f>VLOOKUP('Ответы на форму (1)'!AQ628,ОбразЖизни,2,FALSE)</f>
        <v>4</v>
      </c>
      <c r="AQ628">
        <f>VLOOKUP('Ответы на форму (1)'!AR628,ОбразЖизни,2,FALSE)</f>
        <v>4</v>
      </c>
      <c r="AR628">
        <f>VLOOKUP('Ответы на форму (1)'!AS628,ОбразЖизни,2,FALSE)</f>
        <v>3</v>
      </c>
      <c r="AS628">
        <f>VLOOKUP('Ответы на форму (1)'!AT628,ОбразЖизни,2,FALSE)</f>
        <v>2</v>
      </c>
      <c r="AT628">
        <f>VLOOKUP('Ответы на форму (1)'!AU628,ОбразЖизни,2,FALSE)</f>
        <v>4</v>
      </c>
      <c r="AU628">
        <f>VLOOKUP('Ответы на форму (1)'!AV628,ОбразЖизни,2,FALSE)</f>
        <v>4</v>
      </c>
      <c r="AV628">
        <f>'Ответы на форму (1)'!AW628</f>
        <v>7</v>
      </c>
      <c r="AW628">
        <f>IF('Ответы на форму (1)'!AX628="",0,1)</f>
        <v>0</v>
      </c>
      <c r="AX628">
        <f>VLOOKUP('Ответы на форму (1)'!AY628,Курение,2,FALSE)</f>
        <v>0</v>
      </c>
      <c r="AY628">
        <f>VLOOKUP('Ответы на форму (1)'!AZ628,Алкоголь,2,FALSE)</f>
        <v>0</v>
      </c>
      <c r="AZ628">
        <f>VLOOKUP('Ответы на форму (1)'!BA628,СемейныйОпыт,2,FALSE)</f>
        <v>1</v>
      </c>
      <c r="BA628">
        <f>'Ответы на форму (1)'!BB628</f>
        <v>2</v>
      </c>
      <c r="BB628">
        <f>IF('Ответы на форму (1)'!BC628="",0,VLOOKUP('Ответы на форму (1)'!BC628,УровниЗнакомства,2,FALSE))</f>
        <v>2</v>
      </c>
      <c r="BC628">
        <f>IF('Ответы на форму (1)'!BD628="",0,VLOOKUP('Ответы на форму (1)'!BD628,УровниЗнакомства,2,FALSE))</f>
        <v>4</v>
      </c>
      <c r="BD628">
        <f>IF('Ответы на форму (1)'!BE628="",0,VLOOKUP('Ответы на форму (1)'!BE628,УровниЗнакомства,2,FALSE))</f>
        <v>4</v>
      </c>
      <c r="BE628">
        <f>IF('Ответы на форму (1)'!BF628="",0,VLOOKUP('Ответы на форму (1)'!BF628,УровниЗнакомства,2,FALSE))</f>
        <v>5</v>
      </c>
      <c r="BF628">
        <f>IF('Ответы на форму (1)'!BG628="",0,VLOOKUP('Ответы на форму (1)'!BG628,УровниЗнакомства,2,FALSE))</f>
        <v>0</v>
      </c>
      <c r="BG628">
        <f>IF('Ответы на форму (1)'!BH628="",0,VLOOKUP('Ответы на форму (1)'!BH628,УровниЗнакомства,2,FALSE))</f>
        <v>0</v>
      </c>
      <c r="BH628">
        <f t="shared" si="73"/>
        <v>15</v>
      </c>
      <c r="BI628">
        <f>VLOOKUP('Ответы на форму (1)'!BI628,ТараканоБалл,2,FALSE)</f>
        <v>2</v>
      </c>
      <c r="BJ628">
        <f>VLOOKUP('Ответы на форму (1)'!BJ628,ТараканоБалл,2,FALSE)</f>
        <v>2</v>
      </c>
      <c r="BK628">
        <f>VLOOKUP('Ответы на форму (1)'!BK628,ТараканоБалл,2,FALSE)</f>
        <v>4</v>
      </c>
      <c r="BL628">
        <f>VLOOKUP('Ответы на форму (1)'!BL628,ТараканоБалл,2,FALSE)</f>
        <v>2</v>
      </c>
      <c r="BM628">
        <f t="shared" si="68"/>
        <v>10</v>
      </c>
      <c r="BN628">
        <f t="shared" si="69"/>
        <v>0</v>
      </c>
      <c r="BO628">
        <f>VLOOKUP('Ответы на форму (1)'!BM628,ОбъемИнфы,2,FALSE)</f>
        <v>4</v>
      </c>
      <c r="BP628">
        <f>VLOOKUP('Ответы на форму (1)'!BN628,ОбъемИнфы,2,FALSE)</f>
        <v>3</v>
      </c>
      <c r="BQ628">
        <f>VLOOKUP('Ответы на форму (1)'!BO628,ОбъемИнфы,2,FALSE)</f>
        <v>1</v>
      </c>
      <c r="BR628">
        <f>VLOOKUP('Ответы на форму (1)'!BP628,ОбъемИнфы,2,FALSE)</f>
        <v>2</v>
      </c>
      <c r="BS628">
        <f>VLOOKUP('Ответы на форму (1)'!BQ628,ОбъемИнфы,2,FALSE)</f>
        <v>2</v>
      </c>
      <c r="BT628">
        <f>VLOOKUP('Ответы на форму (1)'!BR628,ОбъемИнфы,2,FALSE)</f>
        <v>3</v>
      </c>
      <c r="BU628">
        <f>VLOOKUP('Ответы на форму (1)'!BS628,ОбъемИнфы,2,FALSE)</f>
        <v>1</v>
      </c>
      <c r="BV628">
        <f>VLOOKUP('Ответы на форму (1)'!BT628,ОбъемИнфы,2,FALSE)</f>
        <v>2</v>
      </c>
      <c r="BW628">
        <f>IF('Ответы на форму (1)'!BU628&gt;2,"много",'Ответы на форму (1)'!BU628)</f>
        <v>1</v>
      </c>
      <c r="BX628">
        <f>VLOOKUP('Ответы на форму (1)'!BV628,Блыки,2,FALSE)</f>
        <v>1</v>
      </c>
      <c r="BY628">
        <f>IF('Ответы на форму (1)'!BY628="","",'Ответы на форму (1)'!BY628)</f>
        <v>10</v>
      </c>
      <c r="BZ628" t="str">
        <f t="shared" si="65"/>
        <v>Да</v>
      </c>
    </row>
    <row r="629" spans="1:78" x14ac:dyDescent="0.35">
      <c r="A629">
        <f>IF('Ответы на форму (1)'!B629="М",1,0)</f>
        <v>1</v>
      </c>
      <c r="B629">
        <f>'Ответы на форму (1)'!C629</f>
        <v>27</v>
      </c>
      <c r="C629">
        <f>VLOOKUP('Ответы на форму (1)'!G629,Успевание,2,FALSE)</f>
        <v>3</v>
      </c>
      <c r="D629">
        <f>VLOOKUP('Ответы на форму (1)'!H629,Успевание,2,FALSE)</f>
        <v>4</v>
      </c>
      <c r="E629">
        <f t="shared" si="66"/>
        <v>-1</v>
      </c>
      <c r="F629">
        <f>VLOOKUP('Ответы на форму (1)'!I629,ШкалаРомека,2,FALSE)</f>
        <v>3</v>
      </c>
      <c r="G629">
        <f>VLOOKUP('Ответы на форму (1)'!J629,ШкалаРомека,2,FALSE)</f>
        <v>3</v>
      </c>
      <c r="H629">
        <f>VLOOKUP('Ответы на форму (1)'!K629,ШкалаРомека,2,FALSE)</f>
        <v>2</v>
      </c>
      <c r="I629">
        <f>VLOOKUP('Ответы на форму (1)'!L629,ШкалаРомека,2,FALSE)</f>
        <v>3</v>
      </c>
      <c r="J629">
        <f>VLOOKUP('Ответы на форму (1)'!M629,ШкалаРомека,2,FALSE)</f>
        <v>3</v>
      </c>
      <c r="K629">
        <f>VLOOKUP('Ответы на форму (1)'!N629,ШкалаРомека,2,FALSE)</f>
        <v>4</v>
      </c>
      <c r="L629">
        <f>VLOOKUP('Ответы на форму (1)'!O629,ШкалаРомека,2,FALSE)</f>
        <v>4</v>
      </c>
      <c r="M629">
        <f>VLOOKUP('Ответы на форму (1)'!P629,ШкалаРомека,2,FALSE)</f>
        <v>4</v>
      </c>
      <c r="N629">
        <f>VLOOKUP('Ответы на форму (1)'!Q629,ШкалаРомека,2,FALSE)</f>
        <v>3</v>
      </c>
      <c r="O629">
        <f>VLOOKUP('Ответы на форму (1)'!R629,ШкалаРомека,2,FALSE)</f>
        <v>3</v>
      </c>
      <c r="P629">
        <f t="shared" si="72"/>
        <v>32</v>
      </c>
      <c r="Q629">
        <f>VLOOKUP('Ответы на форму (1)'!S629,ЧастотаПрактик,2,FALSE)</f>
        <v>2</v>
      </c>
      <c r="R629">
        <f>VLOOKUP('Ответы на форму (1)'!T629,ЧастотаПрактик,2,FALSE)</f>
        <v>1</v>
      </c>
      <c r="S629">
        <f>VLOOKUP('Ответы на форму (1)'!U629,ЧастотаПрактик,2,FALSE)</f>
        <v>4</v>
      </c>
      <c r="T629">
        <f>VLOOKUP('Ответы на форму (1)'!V629,ЧастотаПрактик,2,FALSE)</f>
        <v>3</v>
      </c>
      <c r="U629">
        <f>VLOOKUP('Ответы на форму (1)'!W629,ЧастотаПрактик,2,FALSE)</f>
        <v>3</v>
      </c>
      <c r="V629">
        <f>VLOOKUP('Ответы на форму (1)'!X629,ЧастотаПрактик,2,FALSE)</f>
        <v>1</v>
      </c>
      <c r="W629">
        <f>VLOOKUP('Ответы на форму (1)'!Y629,ЧастотаПрактик,2,FALSE)</f>
        <v>3</v>
      </c>
      <c r="X629">
        <f>VLOOKUP('Ответы на форму (1)'!Z629,ЧастотаПрактик,2,FALSE)</f>
        <v>2</v>
      </c>
      <c r="Y629">
        <f>VLOOKUP('Ответы на форму (1)'!AA629,ЧастотаПрактик,2,FALSE)</f>
        <v>2</v>
      </c>
      <c r="Z629">
        <f>VLOOKUP('Ответы на форму (1)'!AB629,ЧастотаПрактик,2,FALSE)</f>
        <v>1</v>
      </c>
      <c r="AA629">
        <f>VLOOKUP('Ответы на форму (1)'!AC629,ЧастотаПрактик,2,FALSE)</f>
        <v>3</v>
      </c>
      <c r="AB629">
        <f>VLOOKUP('Ответы на форму (1)'!AD629,ЧастотаПрактик,2,FALSE)</f>
        <v>2</v>
      </c>
      <c r="AC629">
        <f>VLOOKUP('Ответы на форму (1)'!AE629,ЧастотаПрактик,2,FALSE)</f>
        <v>1</v>
      </c>
      <c r="AD629">
        <f>VLOOKUP('Ответы на форму (1)'!AF629,ЧастотаПрактик,2,FALSE)</f>
        <v>3</v>
      </c>
      <c r="AE629">
        <f>VLOOKUP('Ответы на форму (1)'!AG629,ДаПочтиНет,2,FALSE)</f>
        <v>2</v>
      </c>
      <c r="AF629">
        <f>VLOOKUP('Ответы на форму (1)'!AH629,ДаПочтиНет,2,FALSE)</f>
        <v>2</v>
      </c>
      <c r="AG629">
        <f>VLOOKUP('Ответы на форму (1)'!AI629,ДаПочтиНет,2,FALSE)</f>
        <v>2</v>
      </c>
      <c r="AH629">
        <f>VLOOKUP('Ответы на форму (1)'!AJ629,ДаПочтиНет,2,FALSE)</f>
        <v>0</v>
      </c>
      <c r="AI629">
        <f>VLOOKUP('Ответы на форму (1)'!AK629,ДаПочтиНет,2,FALSE)</f>
        <v>2</v>
      </c>
      <c r="AJ629">
        <f>VLOOKUP('Ответы на форму (1)'!AL629,ДаПочтиНет,2,FALSE)</f>
        <v>2</v>
      </c>
      <c r="AK629">
        <f>VLOOKUP('Ответы на форму (1)'!AM629,ДаПочтиНет,2,FALSE)</f>
        <v>2</v>
      </c>
      <c r="AL629">
        <f>VLOOKUP('Ответы на форму (1)'!AN629,ДаПочтиНет,2,FALSE)</f>
        <v>2</v>
      </c>
      <c r="AM629">
        <f>VLOOKUP('Ответы на форму (1)'!AO629,ДаПочтиНет,2,FALSE)</f>
        <v>2</v>
      </c>
      <c r="AN629">
        <f t="shared" si="67"/>
        <v>46</v>
      </c>
      <c r="AO629">
        <f>VLOOKUP('Ответы на форму (1)'!AP629,ДаПочтиНет,2,FALSE)</f>
        <v>2</v>
      </c>
      <c r="AP629">
        <f>VLOOKUP('Ответы на форму (1)'!AQ629,ОбразЖизни,2,FALSE)</f>
        <v>3</v>
      </c>
      <c r="AQ629">
        <f>VLOOKUP('Ответы на форму (1)'!AR629,ОбразЖизни,2,FALSE)</f>
        <v>2</v>
      </c>
      <c r="AR629">
        <f>VLOOKUP('Ответы на форму (1)'!AS629,ОбразЖизни,2,FALSE)</f>
        <v>4</v>
      </c>
      <c r="AS629">
        <f>VLOOKUP('Ответы на форму (1)'!AT629,ОбразЖизни,2,FALSE)</f>
        <v>1</v>
      </c>
      <c r="AT629">
        <f>VLOOKUP('Ответы на форму (1)'!AU629,ОбразЖизни,2,FALSE)</f>
        <v>3</v>
      </c>
      <c r="AU629">
        <f>VLOOKUP('Ответы на форму (1)'!AV629,ОбразЖизни,2,FALSE)</f>
        <v>3</v>
      </c>
      <c r="AV629">
        <f>'Ответы на форму (1)'!AW629</f>
        <v>6</v>
      </c>
      <c r="AW629">
        <f>IF('Ответы на форму (1)'!AX629="",0,1)</f>
        <v>0</v>
      </c>
      <c r="AX629">
        <f>VLOOKUP('Ответы на форму (1)'!AY629,Курение,2,FALSE)</f>
        <v>0</v>
      </c>
      <c r="AY629">
        <f>VLOOKUP('Ответы на форму (1)'!AZ629,Алкоголь,2,FALSE)</f>
        <v>1</v>
      </c>
      <c r="AZ629">
        <f>VLOOKUP('Ответы на форму (1)'!BA629,СемейныйОпыт,2,FALSE)</f>
        <v>0</v>
      </c>
      <c r="BA629">
        <f>'Ответы на форму (1)'!BB629</f>
        <v>0</v>
      </c>
      <c r="BB629">
        <f>IF('Ответы на форму (1)'!BC629="",0,VLOOKUP('Ответы на форму (1)'!BC629,УровниЗнакомства,2,FALSE))</f>
        <v>3</v>
      </c>
      <c r="BC629">
        <f>IF('Ответы на форму (1)'!BD629="",0,VLOOKUP('Ответы на форму (1)'!BD629,УровниЗнакомства,2,FALSE))</f>
        <v>1</v>
      </c>
      <c r="BD629">
        <f>IF('Ответы на форму (1)'!BE629="",0,VLOOKUP('Ответы на форму (1)'!BE629,УровниЗнакомства,2,FALSE))</f>
        <v>3</v>
      </c>
      <c r="BE629">
        <f>IF('Ответы на форму (1)'!BF629="",0,VLOOKUP('Ответы на форму (1)'!BF629,УровниЗнакомства,2,FALSE))</f>
        <v>5</v>
      </c>
      <c r="BF629">
        <f>IF('Ответы на форму (1)'!BG629="",0,VLOOKUP('Ответы на форму (1)'!BG629,УровниЗнакомства,2,FALSE))</f>
        <v>0</v>
      </c>
      <c r="BG629">
        <f>IF('Ответы на форму (1)'!BH629="",0,VLOOKUP('Ответы на форму (1)'!BH629,УровниЗнакомства,2,FALSE))</f>
        <v>5</v>
      </c>
      <c r="BH629">
        <f t="shared" si="73"/>
        <v>17</v>
      </c>
      <c r="BI629">
        <f>VLOOKUP('Ответы на форму (1)'!BI629,ТараканоБалл,2,FALSE)</f>
        <v>2</v>
      </c>
      <c r="BJ629">
        <f>VLOOKUP('Ответы на форму (1)'!BJ629,ТараканоБалл,2,FALSE)</f>
        <v>3</v>
      </c>
      <c r="BK629">
        <f>VLOOKUP('Ответы на форму (1)'!BK629,ТараканоБалл,2,FALSE)</f>
        <v>3</v>
      </c>
      <c r="BL629">
        <f>VLOOKUP('Ответы на форму (1)'!BL629,ТараканоБалл,2,FALSE)</f>
        <v>2</v>
      </c>
      <c r="BM629">
        <f t="shared" si="68"/>
        <v>10</v>
      </c>
      <c r="BN629">
        <f t="shared" si="69"/>
        <v>0</v>
      </c>
      <c r="BO629">
        <f>VLOOKUP('Ответы на форму (1)'!BM629,ОбъемИнфы,2,FALSE)</f>
        <v>3</v>
      </c>
      <c r="BP629">
        <f>VLOOKUP('Ответы на форму (1)'!BN629,ОбъемИнфы,2,FALSE)</f>
        <v>3</v>
      </c>
      <c r="BQ629">
        <f>VLOOKUP('Ответы на форму (1)'!BO629,ОбъемИнфы,2,FALSE)</f>
        <v>2</v>
      </c>
      <c r="BR629">
        <f>VLOOKUP('Ответы на форму (1)'!BP629,ОбъемИнфы,2,FALSE)</f>
        <v>4</v>
      </c>
      <c r="BS629">
        <f>VLOOKUP('Ответы на форму (1)'!BQ629,ОбъемИнфы,2,FALSE)</f>
        <v>3</v>
      </c>
      <c r="BT629">
        <f>VLOOKUP('Ответы на форму (1)'!BR629,ОбъемИнфы,2,FALSE)</f>
        <v>1</v>
      </c>
      <c r="BU629">
        <f>VLOOKUP('Ответы на форму (1)'!BS629,ОбъемИнфы,2,FALSE)</f>
        <v>2</v>
      </c>
      <c r="BV629">
        <f>VLOOKUP('Ответы на форму (1)'!BT629,ОбъемИнфы,2,FALSE)</f>
        <v>1</v>
      </c>
      <c r="BW629" t="str">
        <f>IF('Ответы на форму (1)'!BU629&gt;2,"много",'Ответы на форму (1)'!BU629)</f>
        <v>много</v>
      </c>
      <c r="BX629">
        <f>VLOOKUP('Ответы на форму (1)'!BV629,Блыки,2,FALSE)</f>
        <v>0</v>
      </c>
      <c r="BY629">
        <f>IF('Ответы на форму (1)'!BY629="","",'Ответы на форму (1)'!BY629)</f>
        <v>7</v>
      </c>
      <c r="BZ629" t="str">
        <f t="shared" si="65"/>
        <v>Нет</v>
      </c>
    </row>
    <row r="630" spans="1:78" x14ac:dyDescent="0.35">
      <c r="A630">
        <f>IF('Ответы на форму (1)'!B630="М",1,0)</f>
        <v>1</v>
      </c>
      <c r="B630">
        <f>'Ответы на форму (1)'!C630</f>
        <v>35</v>
      </c>
      <c r="C630">
        <f>VLOOKUP('Ответы на форму (1)'!G630,Успевание,2,FALSE)</f>
        <v>3</v>
      </c>
      <c r="D630">
        <f>VLOOKUP('Ответы на форму (1)'!H630,Успевание,2,FALSE)</f>
        <v>4</v>
      </c>
      <c r="E630">
        <f t="shared" si="66"/>
        <v>-1</v>
      </c>
      <c r="F630">
        <f>VLOOKUP('Ответы на форму (1)'!I630,ШкалаРомека,2,FALSE)</f>
        <v>3</v>
      </c>
      <c r="G630">
        <f>VLOOKUP('Ответы на форму (1)'!J630,ШкалаРомека,2,FALSE)</f>
        <v>3</v>
      </c>
      <c r="H630">
        <f>VLOOKUP('Ответы на форму (1)'!K630,ШкалаРомека,2,FALSE)</f>
        <v>3</v>
      </c>
      <c r="I630">
        <f>VLOOKUP('Ответы на форму (1)'!L630,ШкалаРомека,2,FALSE)</f>
        <v>2</v>
      </c>
      <c r="J630">
        <f>VLOOKUP('Ответы на форму (1)'!M630,ШкалаРомека,2,FALSE)</f>
        <v>3</v>
      </c>
      <c r="K630">
        <f>VLOOKUP('Ответы на форму (1)'!N630,ШкалаРомека,2,FALSE)</f>
        <v>4</v>
      </c>
      <c r="L630">
        <f>VLOOKUP('Ответы на форму (1)'!O630,ШкалаРомека,2,FALSE)</f>
        <v>3</v>
      </c>
      <c r="M630">
        <f>VLOOKUP('Ответы на форму (1)'!P630,ШкалаРомека,2,FALSE)</f>
        <v>4</v>
      </c>
      <c r="N630">
        <f>VLOOKUP('Ответы на форму (1)'!Q630,ШкалаРомека,2,FALSE)</f>
        <v>3</v>
      </c>
      <c r="O630">
        <f>VLOOKUP('Ответы на форму (1)'!R630,ШкалаРомека,2,FALSE)</f>
        <v>3</v>
      </c>
      <c r="P630">
        <f t="shared" si="72"/>
        <v>31</v>
      </c>
      <c r="Q630">
        <f>VLOOKUP('Ответы на форму (1)'!S630,ЧастотаПрактик,2,FALSE)</f>
        <v>1</v>
      </c>
      <c r="R630">
        <f>VLOOKUP('Ответы на форму (1)'!T630,ЧастотаПрактик,2,FALSE)</f>
        <v>1</v>
      </c>
      <c r="S630">
        <f>VLOOKUP('Ответы на форму (1)'!U630,ЧастотаПрактик,2,FALSE)</f>
        <v>3</v>
      </c>
      <c r="T630">
        <f>VLOOKUP('Ответы на форму (1)'!V630,ЧастотаПрактик,2,FALSE)</f>
        <v>1</v>
      </c>
      <c r="U630">
        <f>VLOOKUP('Ответы на форму (1)'!W630,ЧастотаПрактик,2,FALSE)</f>
        <v>0</v>
      </c>
      <c r="V630">
        <f>VLOOKUP('Ответы на форму (1)'!X630,ЧастотаПрактик,2,FALSE)</f>
        <v>1</v>
      </c>
      <c r="W630">
        <f>VLOOKUP('Ответы на форму (1)'!Y630,ЧастотаПрактик,2,FALSE)</f>
        <v>2</v>
      </c>
      <c r="X630">
        <f>VLOOKUP('Ответы на форму (1)'!Z630,ЧастотаПрактик,2,FALSE)</f>
        <v>4</v>
      </c>
      <c r="Y630">
        <f>VLOOKUP('Ответы на форму (1)'!AA630,ЧастотаПрактик,2,FALSE)</f>
        <v>2</v>
      </c>
      <c r="Z630">
        <f>VLOOKUP('Ответы на форму (1)'!AB630,ЧастотаПрактик,2,FALSE)</f>
        <v>2</v>
      </c>
      <c r="AA630">
        <f>VLOOKUP('Ответы на форму (1)'!AC630,ЧастотаПрактик,2,FALSE)</f>
        <v>3</v>
      </c>
      <c r="AB630">
        <f>VLOOKUP('Ответы на форму (1)'!AD630,ЧастотаПрактик,2,FALSE)</f>
        <v>3</v>
      </c>
      <c r="AC630">
        <f>VLOOKUP('Ответы на форму (1)'!AE630,ЧастотаПрактик,2,FALSE)</f>
        <v>2</v>
      </c>
      <c r="AD630">
        <f>VLOOKUP('Ответы на форму (1)'!AF630,ЧастотаПрактик,2,FALSE)</f>
        <v>2</v>
      </c>
      <c r="AE630">
        <f>VLOOKUP('Ответы на форму (1)'!AG630,ДаПочтиНет,2,FALSE)</f>
        <v>2</v>
      </c>
      <c r="AF630">
        <f>VLOOKUP('Ответы на форму (1)'!AH630,ДаПочтиНет,2,FALSE)</f>
        <v>2</v>
      </c>
      <c r="AG630">
        <f>VLOOKUP('Ответы на форму (1)'!AI630,ДаПочтиНет,2,FALSE)</f>
        <v>2</v>
      </c>
      <c r="AH630">
        <f>VLOOKUP('Ответы на форму (1)'!AJ630,ДаПочтиНет,2,FALSE)</f>
        <v>0</v>
      </c>
      <c r="AI630">
        <f>VLOOKUP('Ответы на форму (1)'!AK630,ДаПочтиНет,2,FALSE)</f>
        <v>1</v>
      </c>
      <c r="AJ630">
        <f>VLOOKUP('Ответы на форму (1)'!AL630,ДаПочтиНет,2,FALSE)</f>
        <v>1</v>
      </c>
      <c r="AK630">
        <f>VLOOKUP('Ответы на форму (1)'!AM630,ДаПочтиНет,2,FALSE)</f>
        <v>2</v>
      </c>
      <c r="AL630">
        <f>VLOOKUP('Ответы на форму (1)'!AN630,ДаПочтиНет,2,FALSE)</f>
        <v>0</v>
      </c>
      <c r="AM630">
        <f>VLOOKUP('Ответы на форму (1)'!AO630,ДаПочтиНет,2,FALSE)</f>
        <v>2</v>
      </c>
      <c r="AN630">
        <f t="shared" si="67"/>
        <v>37</v>
      </c>
      <c r="AO630">
        <f>VLOOKUP('Ответы на форму (1)'!AP630,ДаПочтиНет,2,FALSE)</f>
        <v>0</v>
      </c>
      <c r="AP630">
        <f>VLOOKUP('Ответы на форму (1)'!AQ630,ОбразЖизни,2,FALSE)</f>
        <v>2</v>
      </c>
      <c r="AQ630">
        <f>VLOOKUP('Ответы на форму (1)'!AR630,ОбразЖизни,2,FALSE)</f>
        <v>4</v>
      </c>
      <c r="AR630">
        <f>VLOOKUP('Ответы на форму (1)'!AS630,ОбразЖизни,2,FALSE)</f>
        <v>3</v>
      </c>
      <c r="AS630">
        <f>VLOOKUP('Ответы на форму (1)'!AT630,ОбразЖизни,2,FALSE)</f>
        <v>0</v>
      </c>
      <c r="AT630">
        <f>VLOOKUP('Ответы на форму (1)'!AU630,ОбразЖизни,2,FALSE)</f>
        <v>3</v>
      </c>
      <c r="AU630">
        <f>VLOOKUP('Ответы на форму (1)'!AV630,ОбразЖизни,2,FALSE)</f>
        <v>2</v>
      </c>
      <c r="AV630">
        <f>'Ответы на форму (1)'!AW630</f>
        <v>6</v>
      </c>
      <c r="AW630">
        <f>IF('Ответы на форму (1)'!AX630="",0,1)</f>
        <v>0</v>
      </c>
      <c r="AX630">
        <f>VLOOKUP('Ответы на форму (1)'!AY630,Курение,2,FALSE)</f>
        <v>0</v>
      </c>
      <c r="AY630">
        <f>VLOOKUP('Ответы на форму (1)'!AZ630,Алкоголь,2,FALSE)</f>
        <v>1</v>
      </c>
      <c r="AZ630">
        <f>VLOOKUP('Ответы на форму (1)'!BA630,СемейныйОпыт,2,FALSE)</f>
        <v>1</v>
      </c>
      <c r="BA630">
        <f>'Ответы на форму (1)'!BB630</f>
        <v>1</v>
      </c>
      <c r="BB630">
        <f>IF('Ответы на форму (1)'!BC630="",0,VLOOKUP('Ответы на форму (1)'!BC630,УровниЗнакомства,2,FALSE))</f>
        <v>1</v>
      </c>
      <c r="BC630">
        <f>IF('Ответы на форму (1)'!BD630="",0,VLOOKUP('Ответы на форму (1)'!BD630,УровниЗнакомства,2,FALSE))</f>
        <v>3</v>
      </c>
      <c r="BD630">
        <f>IF('Ответы на форму (1)'!BE630="",0,VLOOKUP('Ответы на форму (1)'!BE630,УровниЗнакомства,2,FALSE))</f>
        <v>1</v>
      </c>
      <c r="BE630">
        <f>IF('Ответы на форму (1)'!BF630="",0,VLOOKUP('Ответы на форму (1)'!BF630,УровниЗнакомства,2,FALSE))</f>
        <v>4</v>
      </c>
      <c r="BF630">
        <f>IF('Ответы на форму (1)'!BG630="",0,VLOOKUP('Ответы на форму (1)'!BG630,УровниЗнакомства,2,FALSE))</f>
        <v>0</v>
      </c>
      <c r="BG630">
        <f>IF('Ответы на форму (1)'!BH630="",0,VLOOKUP('Ответы на форму (1)'!BH630,УровниЗнакомства,2,FALSE))</f>
        <v>0</v>
      </c>
      <c r="BH630">
        <f t="shared" si="73"/>
        <v>9</v>
      </c>
      <c r="BI630">
        <f>VLOOKUP('Ответы на форму (1)'!BI630,ТараканоБалл,2,FALSE)</f>
        <v>4</v>
      </c>
      <c r="BJ630">
        <f>VLOOKUP('Ответы на форму (1)'!BJ630,ТараканоБалл,2,FALSE)</f>
        <v>3</v>
      </c>
      <c r="BK630">
        <f>VLOOKUP('Ответы на форму (1)'!BK630,ТараканоБалл,2,FALSE)</f>
        <v>3</v>
      </c>
      <c r="BL630">
        <f>VLOOKUP('Ответы на форму (1)'!BL630,ТараканоБалл,2,FALSE)</f>
        <v>5</v>
      </c>
      <c r="BM630">
        <f t="shared" si="68"/>
        <v>15</v>
      </c>
      <c r="BN630">
        <f t="shared" si="69"/>
        <v>2</v>
      </c>
      <c r="BO630">
        <f>VLOOKUP('Ответы на форму (1)'!BM630,ОбъемИнфы,2,FALSE)</f>
        <v>1</v>
      </c>
      <c r="BP630">
        <f>VLOOKUP('Ответы на форму (1)'!BN630,ОбъемИнфы,2,FALSE)</f>
        <v>2</v>
      </c>
      <c r="BQ630">
        <f>VLOOKUP('Ответы на форму (1)'!BO630,ОбъемИнфы,2,FALSE)</f>
        <v>0</v>
      </c>
      <c r="BR630">
        <f>VLOOKUP('Ответы на форму (1)'!BP630,ОбъемИнфы,2,FALSE)</f>
        <v>3</v>
      </c>
      <c r="BS630">
        <f>VLOOKUP('Ответы на форму (1)'!BQ630,ОбъемИнфы,2,FALSE)</f>
        <v>4</v>
      </c>
      <c r="BT630">
        <f>VLOOKUP('Ответы на форму (1)'!BR630,ОбъемИнфы,2,FALSE)</f>
        <v>1</v>
      </c>
      <c r="BU630">
        <f>VLOOKUP('Ответы на форму (1)'!BS630,ОбъемИнфы,2,FALSE)</f>
        <v>2</v>
      </c>
      <c r="BV630">
        <f>VLOOKUP('Ответы на форму (1)'!BT630,ОбъемИнфы,2,FALSE)</f>
        <v>1</v>
      </c>
      <c r="BW630">
        <f>IF('Ответы на форму (1)'!BU630&gt;2,"много",'Ответы на форму (1)'!BU630)</f>
        <v>2</v>
      </c>
      <c r="BX630">
        <f>VLOOKUP('Ответы на форму (1)'!BV630,Блыки,2,FALSE)</f>
        <v>0</v>
      </c>
      <c r="BY630">
        <f>IF('Ответы на форму (1)'!BY630="","",'Ответы на форму (1)'!BY630)</f>
        <v>8</v>
      </c>
      <c r="BZ630" t="str">
        <f t="shared" si="65"/>
        <v>Да</v>
      </c>
    </row>
    <row r="631" spans="1:78" x14ac:dyDescent="0.35">
      <c r="A631">
        <f>IF('Ответы на форму (1)'!B631="М",1,0)</f>
        <v>1</v>
      </c>
      <c r="B631">
        <f>'Ответы на форму (1)'!C631</f>
        <v>43</v>
      </c>
      <c r="C631">
        <f>VLOOKUP('Ответы на форму (1)'!G631,Успевание,2,FALSE)</f>
        <v>2</v>
      </c>
      <c r="D631">
        <f>VLOOKUP('Ответы на форму (1)'!H631,Успевание,2,FALSE)</f>
        <v>3</v>
      </c>
      <c r="E631">
        <f t="shared" si="66"/>
        <v>-1</v>
      </c>
      <c r="F631">
        <f>VLOOKUP('Ответы на форму (1)'!I631,ШкалаРомека,2,FALSE)</f>
        <v>2</v>
      </c>
      <c r="G631">
        <f>VLOOKUP('Ответы на форму (1)'!J631,ШкалаРомека,2,FALSE)</f>
        <v>3</v>
      </c>
      <c r="H631">
        <f>VLOOKUP('Ответы на форму (1)'!K631,ШкалаРомека,2,FALSE)</f>
        <v>2</v>
      </c>
      <c r="I631">
        <f>VLOOKUP('Ответы на форму (1)'!L631,ШкалаРомека,2,FALSE)</f>
        <v>2</v>
      </c>
      <c r="J631">
        <f>VLOOKUP('Ответы на форму (1)'!M631,ШкалаРомека,2,FALSE)</f>
        <v>3</v>
      </c>
      <c r="K631">
        <f>VLOOKUP('Ответы на форму (1)'!N631,ШкалаРомека,2,FALSE)</f>
        <v>2</v>
      </c>
      <c r="L631">
        <f>VLOOKUP('Ответы на форму (1)'!O631,ШкалаРомека,2,FALSE)</f>
        <v>2</v>
      </c>
      <c r="M631">
        <f>VLOOKUP('Ответы на форму (1)'!P631,ШкалаРомека,2,FALSE)</f>
        <v>3</v>
      </c>
      <c r="N631">
        <f>VLOOKUP('Ответы на форму (1)'!Q631,ШкалаРомека,2,FALSE)</f>
        <v>2</v>
      </c>
      <c r="O631">
        <f>VLOOKUP('Ответы на форму (1)'!R631,ШкалаРомека,2,FALSE)</f>
        <v>2</v>
      </c>
      <c r="P631">
        <f t="shared" si="72"/>
        <v>23</v>
      </c>
      <c r="Q631">
        <f>VLOOKUP('Ответы на форму (1)'!S631,ЧастотаПрактик,2,FALSE)</f>
        <v>3</v>
      </c>
      <c r="R631">
        <f>VLOOKUP('Ответы на форму (1)'!T631,ЧастотаПрактик,2,FALSE)</f>
        <v>1</v>
      </c>
      <c r="S631">
        <f>VLOOKUP('Ответы на форму (1)'!U631,ЧастотаПрактик,2,FALSE)</f>
        <v>3</v>
      </c>
      <c r="T631">
        <f>VLOOKUP('Ответы на форму (1)'!V631,ЧастотаПрактик,2,FALSE)</f>
        <v>3</v>
      </c>
      <c r="U631">
        <f>VLOOKUP('Ответы на форму (1)'!W631,ЧастотаПрактик,2,FALSE)</f>
        <v>2</v>
      </c>
      <c r="V631">
        <f>VLOOKUP('Ответы на форму (1)'!X631,ЧастотаПрактик,2,FALSE)</f>
        <v>1</v>
      </c>
      <c r="W631">
        <f>VLOOKUP('Ответы на форму (1)'!Y631,ЧастотаПрактик,2,FALSE)</f>
        <v>3</v>
      </c>
      <c r="X631">
        <f>VLOOKUP('Ответы на форму (1)'!Z631,ЧастотаПрактик,2,FALSE)</f>
        <v>2</v>
      </c>
      <c r="Y631">
        <f>VLOOKUP('Ответы на форму (1)'!AA631,ЧастотаПрактик,2,FALSE)</f>
        <v>1</v>
      </c>
      <c r="Z631">
        <f>VLOOKUP('Ответы на форму (1)'!AB631,ЧастотаПрактик,2,FALSE)</f>
        <v>3</v>
      </c>
      <c r="AA631">
        <f>VLOOKUP('Ответы на форму (1)'!AC631,ЧастотаПрактик,2,FALSE)</f>
        <v>3</v>
      </c>
      <c r="AB631">
        <f>VLOOKUP('Ответы на форму (1)'!AD631,ЧастотаПрактик,2,FALSE)</f>
        <v>1</v>
      </c>
      <c r="AC631">
        <f>VLOOKUP('Ответы на форму (1)'!AE631,ЧастотаПрактик,2,FALSE)</f>
        <v>3</v>
      </c>
      <c r="AD631">
        <f>VLOOKUP('Ответы на форму (1)'!AF631,ЧастотаПрактик,2,FALSE)</f>
        <v>2</v>
      </c>
      <c r="AE631">
        <f>VLOOKUP('Ответы на форму (1)'!AG631,ДаПочтиНет,2,FALSE)</f>
        <v>2</v>
      </c>
      <c r="AF631">
        <f>VLOOKUP('Ответы на форму (1)'!AH631,ДаПочтиНет,2,FALSE)</f>
        <v>1</v>
      </c>
      <c r="AG631">
        <f>VLOOKUP('Ответы на форму (1)'!AI631,ДаПочтиНет,2,FALSE)</f>
        <v>2</v>
      </c>
      <c r="AH631">
        <f>VLOOKUP('Ответы на форму (1)'!AJ631,ДаПочтиНет,2,FALSE)</f>
        <v>0</v>
      </c>
      <c r="AI631">
        <f>VLOOKUP('Ответы на форму (1)'!AK631,ДаПочтиНет,2,FALSE)</f>
        <v>1</v>
      </c>
      <c r="AJ631">
        <f>VLOOKUP('Ответы на форму (1)'!AL631,ДаПочтиНет,2,FALSE)</f>
        <v>1</v>
      </c>
      <c r="AK631">
        <f>VLOOKUP('Ответы на форму (1)'!AM631,ДаПочтиНет,2,FALSE)</f>
        <v>0</v>
      </c>
      <c r="AL631">
        <f>VLOOKUP('Ответы на форму (1)'!AN631,ДаПочтиНет,2,FALSE)</f>
        <v>1</v>
      </c>
      <c r="AM631">
        <f>VLOOKUP('Ответы на форму (1)'!AO631,ДаПочтиНет,2,FALSE)</f>
        <v>2</v>
      </c>
      <c r="AN631">
        <f t="shared" si="67"/>
        <v>38</v>
      </c>
      <c r="AO631">
        <f>VLOOKUP('Ответы на форму (1)'!AP631,ДаПочтиНет,2,FALSE)</f>
        <v>1</v>
      </c>
      <c r="AP631">
        <f>VLOOKUP('Ответы на форму (1)'!AQ631,ОбразЖизни,2,FALSE)</f>
        <v>3</v>
      </c>
      <c r="AQ631">
        <f>VLOOKUP('Ответы на форму (1)'!AR631,ОбразЖизни,2,FALSE)</f>
        <v>1</v>
      </c>
      <c r="AR631">
        <f>VLOOKUP('Ответы на форму (1)'!AS631,ОбразЖизни,2,FALSE)</f>
        <v>1</v>
      </c>
      <c r="AS631">
        <f>VLOOKUP('Ответы на форму (1)'!AT631,ОбразЖизни,2,FALSE)</f>
        <v>1</v>
      </c>
      <c r="AT631">
        <f>VLOOKUP('Ответы на форму (1)'!AU631,ОбразЖизни,2,FALSE)</f>
        <v>2</v>
      </c>
      <c r="AU631">
        <f>VLOOKUP('Ответы на форму (1)'!AV631,ОбразЖизни,2,FALSE)</f>
        <v>2</v>
      </c>
      <c r="AV631">
        <f>'Ответы на форму (1)'!AW631</f>
        <v>3</v>
      </c>
      <c r="AW631">
        <f>IF('Ответы на форму (1)'!AX631="",0,1)</f>
        <v>0</v>
      </c>
      <c r="AX631">
        <f>VLOOKUP('Ответы на форму (1)'!AY631,Курение,2,FALSE)</f>
        <v>0</v>
      </c>
      <c r="AY631">
        <f>VLOOKUP('Ответы на форму (1)'!AZ631,Алкоголь,2,FALSE)</f>
        <v>1</v>
      </c>
      <c r="AZ631">
        <f>VLOOKUP('Ответы на форму (1)'!BA631,СемейныйОпыт,2,FALSE)</f>
        <v>1</v>
      </c>
      <c r="BA631">
        <f>'Ответы на форму (1)'!BB631</f>
        <v>2</v>
      </c>
      <c r="BB631">
        <f>IF('Ответы на форму (1)'!BC631="",0,VLOOKUP('Ответы на форму (1)'!BC631,УровниЗнакомства,2,FALSE))</f>
        <v>3</v>
      </c>
      <c r="BC631">
        <f>IF('Ответы на форму (1)'!BD631="",0,VLOOKUP('Ответы на форму (1)'!BD631,УровниЗнакомства,2,FALSE))</f>
        <v>2</v>
      </c>
      <c r="BD631">
        <f>IF('Ответы на форму (1)'!BE631="",0,VLOOKUP('Ответы на форму (1)'!BE631,УровниЗнакомства,2,FALSE))</f>
        <v>2</v>
      </c>
      <c r="BE631">
        <f>IF('Ответы на форму (1)'!BF631="",0,VLOOKUP('Ответы на форму (1)'!BF631,УровниЗнакомства,2,FALSE))</f>
        <v>4</v>
      </c>
      <c r="BF631">
        <f>IF('Ответы на форму (1)'!BG631="",0,VLOOKUP('Ответы на форму (1)'!BG631,УровниЗнакомства,2,FALSE))</f>
        <v>1</v>
      </c>
      <c r="BG631">
        <f>IF('Ответы на форму (1)'!BH631="",0,VLOOKUP('Ответы на форму (1)'!BH631,УровниЗнакомства,2,FALSE))</f>
        <v>2</v>
      </c>
      <c r="BH631">
        <f t="shared" si="73"/>
        <v>14</v>
      </c>
      <c r="BI631">
        <f>VLOOKUP('Ответы на форму (1)'!BI631,ТараканоБалл,2,FALSE)</f>
        <v>1</v>
      </c>
      <c r="BJ631">
        <f>VLOOKUP('Ответы на форму (1)'!BJ631,ТараканоБалл,2,FALSE)</f>
        <v>4</v>
      </c>
      <c r="BK631">
        <f>VLOOKUP('Ответы на форму (1)'!BK631,ТараканоБалл,2,FALSE)</f>
        <v>3</v>
      </c>
      <c r="BL631">
        <f>VLOOKUP('Ответы на форму (1)'!BL631,ТараканоБалл,2,FALSE)</f>
        <v>2</v>
      </c>
      <c r="BM631">
        <f t="shared" si="68"/>
        <v>10</v>
      </c>
      <c r="BN631">
        <f t="shared" si="69"/>
        <v>0</v>
      </c>
      <c r="BO631">
        <f>VLOOKUP('Ответы на форму (1)'!BM631,ОбъемИнфы,2,FALSE)</f>
        <v>2</v>
      </c>
      <c r="BP631">
        <f>VLOOKUP('Ответы на форму (1)'!BN631,ОбъемИнфы,2,FALSE)</f>
        <v>3</v>
      </c>
      <c r="BQ631">
        <f>VLOOKUP('Ответы на форму (1)'!BO631,ОбъемИнфы,2,FALSE)</f>
        <v>2</v>
      </c>
      <c r="BR631">
        <f>VLOOKUP('Ответы на форму (1)'!BP631,ОбъемИнфы,2,FALSE)</f>
        <v>3</v>
      </c>
      <c r="BS631">
        <f>VLOOKUP('Ответы на форму (1)'!BQ631,ОбъемИнфы,2,FALSE)</f>
        <v>3</v>
      </c>
      <c r="BT631">
        <f>VLOOKUP('Ответы на форму (1)'!BR631,ОбъемИнфы,2,FALSE)</f>
        <v>3</v>
      </c>
      <c r="BU631">
        <f>VLOOKUP('Ответы на форму (1)'!BS631,ОбъемИнфы,2,FALSE)</f>
        <v>3</v>
      </c>
      <c r="BV631">
        <f>VLOOKUP('Ответы на форму (1)'!BT631,ОбъемИнфы,2,FALSE)</f>
        <v>1</v>
      </c>
      <c r="BW631">
        <f>IF('Ответы на форму (1)'!BU631&gt;2,"много",'Ответы на форму (1)'!BU631)</f>
        <v>2</v>
      </c>
      <c r="BX631">
        <f>VLOOKUP('Ответы на форму (1)'!BV631,Блыки,2,FALSE)</f>
        <v>0</v>
      </c>
      <c r="BY631">
        <f>IF('Ответы на форму (1)'!BY631="","",'Ответы на форму (1)'!BY631)</f>
        <v>6</v>
      </c>
      <c r="BZ631" t="str">
        <f t="shared" si="65"/>
        <v>Да</v>
      </c>
    </row>
    <row r="632" spans="1:78" x14ac:dyDescent="0.35">
      <c r="A632">
        <f>IF('Ответы на форму (1)'!B632="М",1,0)</f>
        <v>0</v>
      </c>
      <c r="B632">
        <f>'Ответы на форму (1)'!C632</f>
        <v>26</v>
      </c>
      <c r="C632">
        <f>VLOOKUP('Ответы на форму (1)'!G632,Успевание,2,FALSE)</f>
        <v>3</v>
      </c>
      <c r="D632">
        <f>VLOOKUP('Ответы на форму (1)'!H632,Успевание,2,FALSE)</f>
        <v>3</v>
      </c>
      <c r="E632">
        <f t="shared" si="66"/>
        <v>0</v>
      </c>
      <c r="F632">
        <f>VLOOKUP('Ответы на форму (1)'!I632,ШкалаРомека,2,FALSE)</f>
        <v>4</v>
      </c>
      <c r="G632">
        <f>VLOOKUP('Ответы на форму (1)'!J632,ШкалаРомека,2,FALSE)</f>
        <v>3</v>
      </c>
      <c r="H632">
        <f>VLOOKUP('Ответы на форму (1)'!K632,ШкалаРомека,2,FALSE)</f>
        <v>3</v>
      </c>
      <c r="I632">
        <f>VLOOKUP('Ответы на форму (1)'!L632,ШкалаРомека,2,FALSE)</f>
        <v>2</v>
      </c>
      <c r="J632">
        <f>VLOOKUP('Ответы на форму (1)'!M632,ШкалаРомека,2,FALSE)</f>
        <v>3</v>
      </c>
      <c r="K632">
        <f>VLOOKUP('Ответы на форму (1)'!N632,ШкалаРомека,2,FALSE)</f>
        <v>4</v>
      </c>
      <c r="L632">
        <f>VLOOKUP('Ответы на форму (1)'!O632,ШкалаРомека,2,FALSE)</f>
        <v>3</v>
      </c>
      <c r="M632">
        <f>VLOOKUP('Ответы на форму (1)'!P632,ШкалаРомека,2,FALSE)</f>
        <v>3</v>
      </c>
      <c r="N632">
        <f>VLOOKUP('Ответы на форму (1)'!Q632,ШкалаРомека,2,FALSE)</f>
        <v>3</v>
      </c>
      <c r="O632">
        <f>VLOOKUP('Ответы на форму (1)'!R632,ШкалаРомека,2,FALSE)</f>
        <v>3</v>
      </c>
      <c r="P632">
        <f t="shared" si="72"/>
        <v>31</v>
      </c>
      <c r="Q632">
        <f>VLOOKUP('Ответы на форму (1)'!S632,ЧастотаПрактик,2,FALSE)</f>
        <v>0</v>
      </c>
      <c r="R632">
        <f>VLOOKUP('Ответы на форму (1)'!T632,ЧастотаПрактик,2,FALSE)</f>
        <v>1</v>
      </c>
      <c r="S632">
        <f>VLOOKUP('Ответы на форму (1)'!U632,ЧастотаПрактик,2,FALSE)</f>
        <v>3</v>
      </c>
      <c r="T632">
        <f>VLOOKUP('Ответы на форму (1)'!V632,ЧастотаПрактик,2,FALSE)</f>
        <v>4</v>
      </c>
      <c r="U632">
        <f>VLOOKUP('Ответы на форму (1)'!W632,ЧастотаПрактик,2,FALSE)</f>
        <v>0</v>
      </c>
      <c r="V632">
        <f>VLOOKUP('Ответы на форму (1)'!X632,ЧастотаПрактик,2,FALSE)</f>
        <v>3</v>
      </c>
      <c r="W632">
        <f>VLOOKUP('Ответы на форму (1)'!Y632,ЧастотаПрактик,2,FALSE)</f>
        <v>3</v>
      </c>
      <c r="X632">
        <f>VLOOKUP('Ответы на форму (1)'!Z632,ЧастотаПрактик,2,FALSE)</f>
        <v>2</v>
      </c>
      <c r="Y632">
        <f>VLOOKUP('Ответы на форму (1)'!AA632,ЧастотаПрактик,2,FALSE)</f>
        <v>2</v>
      </c>
      <c r="Z632">
        <f>VLOOKUP('Ответы на форму (1)'!AB632,ЧастотаПрактик,2,FALSE)</f>
        <v>2</v>
      </c>
      <c r="AA632">
        <f>VLOOKUP('Ответы на форму (1)'!AC632,ЧастотаПрактик,2,FALSE)</f>
        <v>3</v>
      </c>
      <c r="AB632">
        <f>VLOOKUP('Ответы на форму (1)'!AD632,ЧастотаПрактик,2,FALSE)</f>
        <v>3</v>
      </c>
      <c r="AC632">
        <f>VLOOKUP('Ответы на форму (1)'!AE632,ЧастотаПрактик,2,FALSE)</f>
        <v>0</v>
      </c>
      <c r="AD632">
        <f>VLOOKUP('Ответы на форму (1)'!AF632,ЧастотаПрактик,2,FALSE)</f>
        <v>4</v>
      </c>
      <c r="AE632">
        <f>VLOOKUP('Ответы на форму (1)'!AG632,ДаПочтиНет,2,FALSE)</f>
        <v>1</v>
      </c>
      <c r="AF632">
        <f>VLOOKUP('Ответы на форму (1)'!AH632,ДаПочтиНет,2,FALSE)</f>
        <v>1</v>
      </c>
      <c r="AG632">
        <f>VLOOKUP('Ответы на форму (1)'!AI632,ДаПочтиНет,2,FALSE)</f>
        <v>2</v>
      </c>
      <c r="AH632">
        <f>VLOOKUP('Ответы на форму (1)'!AJ632,ДаПочтиНет,2,FALSE)</f>
        <v>0</v>
      </c>
      <c r="AI632">
        <f>VLOOKUP('Ответы на форму (1)'!AK632,ДаПочтиНет,2,FALSE)</f>
        <v>2</v>
      </c>
      <c r="AJ632">
        <f>VLOOKUP('Ответы на форму (1)'!AL632,ДаПочтиНет,2,FALSE)</f>
        <v>0</v>
      </c>
      <c r="AK632">
        <f>VLOOKUP('Ответы на форму (1)'!AM632,ДаПочтиНет,2,FALSE)</f>
        <v>2</v>
      </c>
      <c r="AL632">
        <f>VLOOKUP('Ответы на форму (1)'!AN632,ДаПочтиНет,2,FALSE)</f>
        <v>2</v>
      </c>
      <c r="AM632">
        <f>VLOOKUP('Ответы на форму (1)'!AO632,ДаПочтиНет,2,FALSE)</f>
        <v>2</v>
      </c>
      <c r="AN632">
        <f t="shared" si="67"/>
        <v>40</v>
      </c>
      <c r="AO632">
        <f>VLOOKUP('Ответы на форму (1)'!AP632,ДаПочтиНет,2,FALSE)</f>
        <v>2</v>
      </c>
      <c r="AP632">
        <f>VLOOKUP('Ответы на форму (1)'!AQ632,ОбразЖизни,2,FALSE)</f>
        <v>2</v>
      </c>
      <c r="AQ632">
        <f>VLOOKUP('Ответы на форму (1)'!AR632,ОбразЖизни,2,FALSE)</f>
        <v>1</v>
      </c>
      <c r="AR632">
        <f>VLOOKUP('Ответы на форму (1)'!AS632,ОбразЖизни,2,FALSE)</f>
        <v>3</v>
      </c>
      <c r="AS632">
        <f>VLOOKUP('Ответы на форму (1)'!AT632,ОбразЖизни,2,FALSE)</f>
        <v>1</v>
      </c>
      <c r="AT632">
        <f>VLOOKUP('Ответы на форму (1)'!AU632,ОбразЖизни,2,FALSE)</f>
        <v>3</v>
      </c>
      <c r="AU632">
        <f>VLOOKUP('Ответы на форму (1)'!AV632,ОбразЖизни,2,FALSE)</f>
        <v>2</v>
      </c>
      <c r="AV632">
        <f>'Ответы на форму (1)'!AW632</f>
        <v>5</v>
      </c>
      <c r="AW632">
        <f>IF('Ответы на форму (1)'!AX632="",0,1)</f>
        <v>0</v>
      </c>
      <c r="AX632">
        <f>VLOOKUP('Ответы на форму (1)'!AY632,Курение,2,FALSE)</f>
        <v>0</v>
      </c>
      <c r="AY632">
        <f>VLOOKUP('Ответы на форму (1)'!AZ632,Алкоголь,2,FALSE)</f>
        <v>1</v>
      </c>
      <c r="AZ632">
        <f>VLOOKUP('Ответы на форму (1)'!BA632,СемейныйОпыт,2,FALSE)</f>
        <v>1</v>
      </c>
      <c r="BA632">
        <f>'Ответы на форму (1)'!BB632</f>
        <v>0</v>
      </c>
      <c r="BB632">
        <f>IF('Ответы на форму (1)'!BC632="",0,VLOOKUP('Ответы на форму (1)'!BC632,УровниЗнакомства,2,FALSE))</f>
        <v>0</v>
      </c>
      <c r="BC632">
        <f>IF('Ответы на форму (1)'!BD632="",0,VLOOKUP('Ответы на форму (1)'!BD632,УровниЗнакомства,2,FALSE))</f>
        <v>1</v>
      </c>
      <c r="BD632">
        <f>IF('Ответы на форму (1)'!BE632="",0,VLOOKUP('Ответы на форму (1)'!BE632,УровниЗнакомства,2,FALSE))</f>
        <v>0</v>
      </c>
      <c r="BE632">
        <f>IF('Ответы на форму (1)'!BF632="",0,VLOOKUP('Ответы на форму (1)'!BF632,УровниЗнакомства,2,FALSE))</f>
        <v>5</v>
      </c>
      <c r="BF632">
        <f>IF('Ответы на форму (1)'!BG632="",0,VLOOKUP('Ответы на форму (1)'!BG632,УровниЗнакомства,2,FALSE))</f>
        <v>0</v>
      </c>
      <c r="BG632">
        <f>IF('Ответы на форму (1)'!BH632="",0,VLOOKUP('Ответы на форму (1)'!BH632,УровниЗнакомства,2,FALSE))</f>
        <v>0</v>
      </c>
      <c r="BH632">
        <f t="shared" si="73"/>
        <v>6</v>
      </c>
      <c r="BI632">
        <f>VLOOKUP('Ответы на форму (1)'!BI632,ТараканоБалл,2,FALSE)</f>
        <v>5</v>
      </c>
      <c r="BJ632">
        <f>VLOOKUP('Ответы на форму (1)'!BJ632,ТараканоБалл,2,FALSE)</f>
        <v>4</v>
      </c>
      <c r="BK632">
        <f>VLOOKUP('Ответы на форму (1)'!BK632,ТараканоБалл,2,FALSE)</f>
        <v>4</v>
      </c>
      <c r="BL632">
        <f>VLOOKUP('Ответы на форму (1)'!BL632,ТараканоБалл,2,FALSE)</f>
        <v>5</v>
      </c>
      <c r="BM632">
        <f t="shared" si="68"/>
        <v>18</v>
      </c>
      <c r="BN632">
        <f t="shared" si="69"/>
        <v>2</v>
      </c>
      <c r="BO632">
        <f>VLOOKUP('Ответы на форму (1)'!BM632,ОбъемИнфы,2,FALSE)</f>
        <v>4</v>
      </c>
      <c r="BP632">
        <f>VLOOKUP('Ответы на форму (1)'!BN632,ОбъемИнфы,2,FALSE)</f>
        <v>3</v>
      </c>
      <c r="BQ632">
        <f>VLOOKUP('Ответы на форму (1)'!BO632,ОбъемИнфы,2,FALSE)</f>
        <v>1</v>
      </c>
      <c r="BR632">
        <f>VLOOKUP('Ответы на форму (1)'!BP632,ОбъемИнфы,2,FALSE)</f>
        <v>1</v>
      </c>
      <c r="BS632">
        <f>VLOOKUP('Ответы на форму (1)'!BQ632,ОбъемИнфы,2,FALSE)</f>
        <v>4</v>
      </c>
      <c r="BT632">
        <f>VLOOKUP('Ответы на форму (1)'!BR632,ОбъемИнфы,2,FALSE)</f>
        <v>4</v>
      </c>
      <c r="BU632">
        <f>VLOOKUP('Ответы на форму (1)'!BS632,ОбъемИнфы,2,FALSE)</f>
        <v>1</v>
      </c>
      <c r="BV632">
        <f>VLOOKUP('Ответы на форму (1)'!BT632,ОбъемИнфы,2,FALSE)</f>
        <v>0</v>
      </c>
      <c r="BW632">
        <f>IF('Ответы на форму (1)'!BU632&gt;2,"много",'Ответы на форму (1)'!BU632)</f>
        <v>1</v>
      </c>
      <c r="BX632">
        <f>VLOOKUP('Ответы на форму (1)'!BV632,Блыки,2,FALSE)</f>
        <v>0</v>
      </c>
      <c r="BY632">
        <f>IF('Ответы на форму (1)'!BY632="","",'Ответы на форму (1)'!BY632)</f>
        <v>8</v>
      </c>
      <c r="BZ632" t="str">
        <f t="shared" si="65"/>
        <v>Нет</v>
      </c>
    </row>
    <row r="633" spans="1:78" x14ac:dyDescent="0.35">
      <c r="A633">
        <f>IF('Ответы на форму (1)'!B633="М",1,0)</f>
        <v>1</v>
      </c>
      <c r="B633">
        <f>'Ответы на форму (1)'!C633</f>
        <v>35</v>
      </c>
      <c r="C633">
        <f>VLOOKUP('Ответы на форму (1)'!G633,Успевание,2,FALSE)</f>
        <v>4</v>
      </c>
      <c r="D633">
        <f>VLOOKUP('Ответы на форму (1)'!H633,Успевание,2,FALSE)</f>
        <v>2</v>
      </c>
      <c r="E633">
        <f t="shared" si="66"/>
        <v>1</v>
      </c>
      <c r="F633">
        <f>VLOOKUP('Ответы на форму (1)'!I633,ШкалаРомека,2,FALSE)</f>
        <v>4</v>
      </c>
      <c r="G633">
        <f>VLOOKUP('Ответы на форму (1)'!J633,ШкалаРомека,2,FALSE)</f>
        <v>3</v>
      </c>
      <c r="H633">
        <f>VLOOKUP('Ответы на форму (1)'!K633,ШкалаРомека,2,FALSE)</f>
        <v>2</v>
      </c>
      <c r="I633">
        <f>VLOOKUP('Ответы на форму (1)'!L633,ШкалаРомека,2,FALSE)</f>
        <v>2</v>
      </c>
      <c r="J633">
        <f>VLOOKUP('Ответы на форму (1)'!M633,ШкалаРомека,2,FALSE)</f>
        <v>3</v>
      </c>
      <c r="K633">
        <f>VLOOKUP('Ответы на форму (1)'!N633,ШкалаРомека,2,FALSE)</f>
        <v>3</v>
      </c>
      <c r="L633">
        <f>VLOOKUP('Ответы на форму (1)'!O633,ШкалаРомека,2,FALSE)</f>
        <v>3</v>
      </c>
      <c r="M633">
        <f>VLOOKUP('Ответы на форму (1)'!P633,ШкалаРомека,2,FALSE)</f>
        <v>4</v>
      </c>
      <c r="N633">
        <f>VLOOKUP('Ответы на форму (1)'!Q633,ШкалаРомека,2,FALSE)</f>
        <v>3</v>
      </c>
      <c r="O633">
        <f>VLOOKUP('Ответы на форму (1)'!R633,ШкалаРомека,2,FALSE)</f>
        <v>3</v>
      </c>
      <c r="P633">
        <f t="shared" si="72"/>
        <v>30</v>
      </c>
      <c r="Q633">
        <f>VLOOKUP('Ответы на форму (1)'!S633,ЧастотаПрактик,2,FALSE)</f>
        <v>3</v>
      </c>
      <c r="R633">
        <f>VLOOKUP('Ответы на форму (1)'!T633,ЧастотаПрактик,2,FALSE)</f>
        <v>2</v>
      </c>
      <c r="S633">
        <f>VLOOKUP('Ответы на форму (1)'!U633,ЧастотаПрактик,2,FALSE)</f>
        <v>2</v>
      </c>
      <c r="T633">
        <f>VLOOKUP('Ответы на форму (1)'!V633,ЧастотаПрактик,2,FALSE)</f>
        <v>4</v>
      </c>
      <c r="U633">
        <f>VLOOKUP('Ответы на форму (1)'!W633,ЧастотаПрактик,2,FALSE)</f>
        <v>3</v>
      </c>
      <c r="V633">
        <f>VLOOKUP('Ответы на форму (1)'!X633,ЧастотаПрактик,2,FALSE)</f>
        <v>0</v>
      </c>
      <c r="W633">
        <f>VLOOKUP('Ответы на форму (1)'!Y633,ЧастотаПрактик,2,FALSE)</f>
        <v>4</v>
      </c>
      <c r="X633">
        <f>VLOOKUP('Ответы на форму (1)'!Z633,ЧастотаПрактик,2,FALSE)</f>
        <v>3</v>
      </c>
      <c r="Y633">
        <f>VLOOKUP('Ответы на форму (1)'!AA633,ЧастотаПрактик,2,FALSE)</f>
        <v>1</v>
      </c>
      <c r="Z633">
        <f>VLOOKUP('Ответы на форму (1)'!AB633,ЧастотаПрактик,2,FALSE)</f>
        <v>3</v>
      </c>
      <c r="AA633">
        <f>VLOOKUP('Ответы на форму (1)'!AC633,ЧастотаПрактик,2,FALSE)</f>
        <v>3</v>
      </c>
      <c r="AB633">
        <f>VLOOKUP('Ответы на форму (1)'!AD633,ЧастотаПрактик,2,FALSE)</f>
        <v>2</v>
      </c>
      <c r="AC633">
        <f>VLOOKUP('Ответы на форму (1)'!AE633,ЧастотаПрактик,2,FALSE)</f>
        <v>4</v>
      </c>
      <c r="AD633">
        <f>VLOOKUP('Ответы на форму (1)'!AF633,ЧастотаПрактик,2,FALSE)</f>
        <v>3</v>
      </c>
      <c r="AE633">
        <f>VLOOKUP('Ответы на форму (1)'!AG633,ДаПочтиНет,2,FALSE)</f>
        <v>2</v>
      </c>
      <c r="AF633">
        <f>VLOOKUP('Ответы на форму (1)'!AH633,ДаПочтиНет,2,FALSE)</f>
        <v>2</v>
      </c>
      <c r="AG633">
        <f>VLOOKUP('Ответы на форму (1)'!AI633,ДаПочтиНет,2,FALSE)</f>
        <v>2</v>
      </c>
      <c r="AH633">
        <f>VLOOKUP('Ответы на форму (1)'!AJ633,ДаПочтиНет,2,FALSE)</f>
        <v>1</v>
      </c>
      <c r="AI633">
        <f>VLOOKUP('Ответы на форму (1)'!AK633,ДаПочтиНет,2,FALSE)</f>
        <v>2</v>
      </c>
      <c r="AJ633">
        <f>VLOOKUP('Ответы на форму (1)'!AL633,ДаПочтиНет,2,FALSE)</f>
        <v>1</v>
      </c>
      <c r="AK633">
        <f>VLOOKUP('Ответы на форму (1)'!AM633,ДаПочтиНет,2,FALSE)</f>
        <v>2</v>
      </c>
      <c r="AL633">
        <f>VLOOKUP('Ответы на форму (1)'!AN633,ДаПочтиНет,2,FALSE)</f>
        <v>2</v>
      </c>
      <c r="AM633">
        <f>VLOOKUP('Ответы на форму (1)'!AO633,ДаПочтиНет,2,FALSE)</f>
        <v>2</v>
      </c>
      <c r="AN633">
        <f t="shared" si="67"/>
        <v>50</v>
      </c>
      <c r="AO633">
        <f>VLOOKUP('Ответы на форму (1)'!AP633,ДаПочтиНет,2,FALSE)</f>
        <v>1</v>
      </c>
      <c r="AP633">
        <f>VLOOKUP('Ответы на форму (1)'!AQ633,ОбразЖизни,2,FALSE)</f>
        <v>1</v>
      </c>
      <c r="AQ633">
        <f>VLOOKUP('Ответы на форму (1)'!AR633,ОбразЖизни,2,FALSE)</f>
        <v>4</v>
      </c>
      <c r="AR633">
        <f>VLOOKUP('Ответы на форму (1)'!AS633,ОбразЖизни,2,FALSE)</f>
        <v>2</v>
      </c>
      <c r="AS633">
        <f>VLOOKUP('Ответы на форму (1)'!AT633,ОбразЖизни,2,FALSE)</f>
        <v>3</v>
      </c>
      <c r="AT633">
        <f>VLOOKUP('Ответы на форму (1)'!AU633,ОбразЖизни,2,FALSE)</f>
        <v>4</v>
      </c>
      <c r="AU633">
        <f>VLOOKUP('Ответы на форму (1)'!AV633,ОбразЖизни,2,FALSE)</f>
        <v>1</v>
      </c>
      <c r="AV633">
        <f>'Ответы на форму (1)'!AW633</f>
        <v>4</v>
      </c>
      <c r="AW633">
        <f>IF('Ответы на форму (1)'!AX633="",0,1)</f>
        <v>1</v>
      </c>
      <c r="AX633">
        <f>VLOOKUP('Ответы на форму (1)'!AY633,Курение,2,FALSE)</f>
        <v>0</v>
      </c>
      <c r="AY633">
        <f>VLOOKUP('Ответы на форму (1)'!AZ633,Алкоголь,2,FALSE)</f>
        <v>1</v>
      </c>
      <c r="AZ633">
        <f>VLOOKUP('Ответы на форму (1)'!BA633,СемейныйОпыт,2,FALSE)</f>
        <v>0</v>
      </c>
      <c r="BA633">
        <f>'Ответы на форму (1)'!BB633</f>
        <v>0</v>
      </c>
      <c r="BB633">
        <f>IF('Ответы на форму (1)'!BC633="",0,VLOOKUP('Ответы на форму (1)'!BC633,УровниЗнакомства,2,FALSE))</f>
        <v>0</v>
      </c>
      <c r="BC633">
        <f>IF('Ответы на форму (1)'!BD633="",0,VLOOKUP('Ответы на форму (1)'!BD633,УровниЗнакомства,2,FALSE))</f>
        <v>2</v>
      </c>
      <c r="BD633">
        <f>IF('Ответы на форму (1)'!BE633="",0,VLOOKUP('Ответы на форму (1)'!BE633,УровниЗнакомства,2,FALSE))</f>
        <v>3</v>
      </c>
      <c r="BE633">
        <f>IF('Ответы на форму (1)'!BF633="",0,VLOOKUP('Ответы на форму (1)'!BF633,УровниЗнакомства,2,FALSE))</f>
        <v>4</v>
      </c>
      <c r="BF633">
        <f>IF('Ответы на форму (1)'!BG633="",0,VLOOKUP('Ответы на форму (1)'!BG633,УровниЗнакомства,2,FALSE))</f>
        <v>1</v>
      </c>
      <c r="BG633">
        <f>IF('Ответы на форму (1)'!BH633="",0,VLOOKUP('Ответы на форму (1)'!BH633,УровниЗнакомства,2,FALSE))</f>
        <v>0</v>
      </c>
      <c r="BH633">
        <f t="shared" si="73"/>
        <v>10</v>
      </c>
      <c r="BI633">
        <f>VLOOKUP('Ответы на форму (1)'!BI633,ТараканоБалл,2,FALSE)</f>
        <v>1</v>
      </c>
      <c r="BJ633">
        <f>VLOOKUP('Ответы на форму (1)'!BJ633,ТараканоБалл,2,FALSE)</f>
        <v>2</v>
      </c>
      <c r="BK633">
        <f>VLOOKUP('Ответы на форму (1)'!BK633,ТараканоБалл,2,FALSE)</f>
        <v>3</v>
      </c>
      <c r="BL633">
        <f>VLOOKUP('Ответы на форму (1)'!BL633,ТараканоБалл,2,FALSE)</f>
        <v>4</v>
      </c>
      <c r="BM633">
        <f t="shared" si="68"/>
        <v>10</v>
      </c>
      <c r="BN633">
        <f t="shared" si="69"/>
        <v>0</v>
      </c>
      <c r="BO633">
        <f>VLOOKUP('Ответы на форму (1)'!BM633,ОбъемИнфы,2,FALSE)</f>
        <v>2</v>
      </c>
      <c r="BP633">
        <f>VLOOKUP('Ответы на форму (1)'!BN633,ОбъемИнфы,2,FALSE)</f>
        <v>3</v>
      </c>
      <c r="BQ633">
        <f>VLOOKUP('Ответы на форму (1)'!BO633,ОбъемИнфы,2,FALSE)</f>
        <v>1</v>
      </c>
      <c r="BR633">
        <f>VLOOKUP('Ответы на форму (1)'!BP633,ОбъемИнфы,2,FALSE)</f>
        <v>3</v>
      </c>
      <c r="BS633">
        <f>VLOOKUP('Ответы на форму (1)'!BQ633,ОбъемИнфы,2,FALSE)</f>
        <v>4</v>
      </c>
      <c r="BT633">
        <f>VLOOKUP('Ответы на форму (1)'!BR633,ОбъемИнфы,2,FALSE)</f>
        <v>1</v>
      </c>
      <c r="BU633">
        <f>VLOOKUP('Ответы на форму (1)'!BS633,ОбъемИнфы,2,FALSE)</f>
        <v>2</v>
      </c>
      <c r="BV633">
        <f>VLOOKUP('Ответы на форму (1)'!BT633,ОбъемИнфы,2,FALSE)</f>
        <v>0</v>
      </c>
      <c r="BW633">
        <f>IF('Ответы на форму (1)'!BU633&gt;2,"много",'Ответы на форму (1)'!BU633)</f>
        <v>1</v>
      </c>
      <c r="BX633">
        <f>VLOOKUP('Ответы на форму (1)'!BV633,Блыки,2,FALSE)</f>
        <v>0</v>
      </c>
      <c r="BY633">
        <f>IF('Ответы на форму (1)'!BY633="","",'Ответы на форму (1)'!BY633)</f>
        <v>3</v>
      </c>
      <c r="BZ633" t="str">
        <f t="shared" si="65"/>
        <v>Нет</v>
      </c>
    </row>
    <row r="634" spans="1:78" x14ac:dyDescent="0.35">
      <c r="A634">
        <f>IF('Ответы на форму (1)'!B634="М",1,0)</f>
        <v>1</v>
      </c>
      <c r="B634">
        <f>'Ответы на форму (1)'!C634</f>
        <v>42</v>
      </c>
      <c r="C634">
        <f>VLOOKUP('Ответы на форму (1)'!G634,Успевание,2,FALSE)</f>
        <v>2</v>
      </c>
      <c r="D634">
        <f>VLOOKUP('Ответы на форму (1)'!H634,Успевание,2,FALSE)</f>
        <v>3</v>
      </c>
      <c r="E634">
        <f t="shared" si="66"/>
        <v>-1</v>
      </c>
      <c r="F634">
        <f>VLOOKUP('Ответы на форму (1)'!I634,ШкалаРомека,2,FALSE)</f>
        <v>4</v>
      </c>
      <c r="G634">
        <f>VLOOKUP('Ответы на форму (1)'!J634,ШкалаРомека,2,FALSE)</f>
        <v>4</v>
      </c>
      <c r="H634">
        <f>VLOOKUP('Ответы на форму (1)'!K634,ШкалаРомека,2,FALSE)</f>
        <v>3</v>
      </c>
      <c r="I634">
        <f>VLOOKUP('Ответы на форму (1)'!L634,ШкалаРомека,2,FALSE)</f>
        <v>3</v>
      </c>
      <c r="J634">
        <f>VLOOKUP('Ответы на форму (1)'!M634,ШкалаРомека,2,FALSE)</f>
        <v>4</v>
      </c>
      <c r="K634">
        <f>VLOOKUP('Ответы на форму (1)'!N634,ШкалаРомека,2,FALSE)</f>
        <v>4</v>
      </c>
      <c r="L634">
        <f>VLOOKUP('Ответы на форму (1)'!O634,ШкалаРомека,2,FALSE)</f>
        <v>3</v>
      </c>
      <c r="M634">
        <f>VLOOKUP('Ответы на форму (1)'!P634,ШкалаРомека,2,FALSE)</f>
        <v>3</v>
      </c>
      <c r="N634">
        <f>VLOOKUP('Ответы на форму (1)'!Q634,ШкалаРомека,2,FALSE)</f>
        <v>3</v>
      </c>
      <c r="O634">
        <f>VLOOKUP('Ответы на форму (1)'!R634,ШкалаРомека,2,FALSE)</f>
        <v>3</v>
      </c>
      <c r="P634">
        <f t="shared" si="72"/>
        <v>34</v>
      </c>
      <c r="Q634">
        <f>VLOOKUP('Ответы на форму (1)'!S634,ЧастотаПрактик,2,FALSE)</f>
        <v>1</v>
      </c>
      <c r="R634">
        <f>VLOOKUP('Ответы на форму (1)'!T634,ЧастотаПрактик,2,FALSE)</f>
        <v>2</v>
      </c>
      <c r="S634">
        <f>VLOOKUP('Ответы на форму (1)'!U634,ЧастотаПрактик,2,FALSE)</f>
        <v>3</v>
      </c>
      <c r="T634">
        <f>VLOOKUP('Ответы на форму (1)'!V634,ЧастотаПрактик,2,FALSE)</f>
        <v>4</v>
      </c>
      <c r="U634">
        <f>VLOOKUP('Ответы на форму (1)'!W634,ЧастотаПрактик,2,FALSE)</f>
        <v>0</v>
      </c>
      <c r="V634">
        <f>VLOOKUP('Ответы на форму (1)'!X634,ЧастотаПрактик,2,FALSE)</f>
        <v>0</v>
      </c>
      <c r="W634">
        <f>VLOOKUP('Ответы на форму (1)'!Y634,ЧастотаПрактик,2,FALSE)</f>
        <v>3</v>
      </c>
      <c r="X634">
        <f>VLOOKUP('Ответы на форму (1)'!Z634,ЧастотаПрактик,2,FALSE)</f>
        <v>0</v>
      </c>
      <c r="Y634">
        <f>VLOOKUP('Ответы на форму (1)'!AA634,ЧастотаПрактик,2,FALSE)</f>
        <v>3</v>
      </c>
      <c r="Z634">
        <f>VLOOKUP('Ответы на форму (1)'!AB634,ЧастотаПрактик,2,FALSE)</f>
        <v>3</v>
      </c>
      <c r="AA634">
        <f>VLOOKUP('Ответы на форму (1)'!AC634,ЧастотаПрактик,2,FALSE)</f>
        <v>3</v>
      </c>
      <c r="AB634">
        <f>VLOOKUP('Ответы на форму (1)'!AD634,ЧастотаПрактик,2,FALSE)</f>
        <v>2</v>
      </c>
      <c r="AC634">
        <f>VLOOKUP('Ответы на форму (1)'!AE634,ЧастотаПрактик,2,FALSE)</f>
        <v>2</v>
      </c>
      <c r="AD634">
        <f>VLOOKUP('Ответы на форму (1)'!AF634,ЧастотаПрактик,2,FALSE)</f>
        <v>2</v>
      </c>
      <c r="AE634">
        <f>VLOOKUP('Ответы на форму (1)'!AG634,ДаПочтиНет,2,FALSE)</f>
        <v>2</v>
      </c>
      <c r="AF634">
        <f>VLOOKUP('Ответы на форму (1)'!AH634,ДаПочтиНет,2,FALSE)</f>
        <v>1</v>
      </c>
      <c r="AG634">
        <f>VLOOKUP('Ответы на форму (1)'!AI634,ДаПочтиНет,2,FALSE)</f>
        <v>2</v>
      </c>
      <c r="AH634">
        <f>VLOOKUP('Ответы на форму (1)'!AJ634,ДаПочтиНет,2,FALSE)</f>
        <v>0</v>
      </c>
      <c r="AI634">
        <f>VLOOKUP('Ответы на форму (1)'!AK634,ДаПочтиНет,2,FALSE)</f>
        <v>2</v>
      </c>
      <c r="AJ634">
        <f>VLOOKUP('Ответы на форму (1)'!AL634,ДаПочтиНет,2,FALSE)</f>
        <v>0</v>
      </c>
      <c r="AK634">
        <f>VLOOKUP('Ответы на форму (1)'!AM634,ДаПочтиНет,2,FALSE)</f>
        <v>0</v>
      </c>
      <c r="AL634">
        <f>VLOOKUP('Ответы на форму (1)'!AN634,ДаПочтиНет,2,FALSE)</f>
        <v>0</v>
      </c>
      <c r="AM634">
        <f>VLOOKUP('Ответы на форму (1)'!AO634,ДаПочтиНет,2,FALSE)</f>
        <v>2</v>
      </c>
      <c r="AN634">
        <f t="shared" si="67"/>
        <v>34</v>
      </c>
      <c r="AO634">
        <f>VLOOKUP('Ответы на форму (1)'!AP634,ДаПочтиНет,2,FALSE)</f>
        <v>2</v>
      </c>
      <c r="AP634">
        <f>VLOOKUP('Ответы на форму (1)'!AQ634,ОбразЖизни,2,FALSE)</f>
        <v>4</v>
      </c>
      <c r="AQ634">
        <f>VLOOKUP('Ответы на форму (1)'!AR634,ОбразЖизни,2,FALSE)</f>
        <v>3</v>
      </c>
      <c r="AR634">
        <f>VLOOKUP('Ответы на форму (1)'!AS634,ОбразЖизни,2,FALSE)</f>
        <v>4</v>
      </c>
      <c r="AS634">
        <f>VLOOKUP('Ответы на форму (1)'!AT634,ОбразЖизни,2,FALSE)</f>
        <v>0</v>
      </c>
      <c r="AT634">
        <f>VLOOKUP('Ответы на форму (1)'!AU634,ОбразЖизни,2,FALSE)</f>
        <v>2</v>
      </c>
      <c r="AU634">
        <f>VLOOKUP('Ответы на форму (1)'!AV634,ОбразЖизни,2,FALSE)</f>
        <v>3</v>
      </c>
      <c r="AV634">
        <f>'Ответы на форму (1)'!AW634</f>
        <v>4</v>
      </c>
      <c r="AW634">
        <f>IF('Ответы на форму (1)'!AX634="",0,1)</f>
        <v>1</v>
      </c>
      <c r="AX634">
        <f>VLOOKUP('Ответы на форму (1)'!AY634,Курение,2,FALSE)</f>
        <v>0</v>
      </c>
      <c r="AY634">
        <f>VLOOKUP('Ответы на форму (1)'!AZ634,Алкоголь,2,FALSE)</f>
        <v>1</v>
      </c>
      <c r="AZ634">
        <f>VLOOKUP('Ответы на форму (1)'!BA634,СемейныйОпыт,2,FALSE)</f>
        <v>1</v>
      </c>
      <c r="BA634">
        <f>'Ответы на форму (1)'!BB634</f>
        <v>2</v>
      </c>
      <c r="BB634">
        <f>IF('Ответы на форму (1)'!BC634="",0,VLOOKUP('Ответы на форму (1)'!BC634,УровниЗнакомства,2,FALSE))</f>
        <v>3</v>
      </c>
      <c r="BC634">
        <f>IF('Ответы на форму (1)'!BD634="",0,VLOOKUP('Ответы на форму (1)'!BD634,УровниЗнакомства,2,FALSE))</f>
        <v>3</v>
      </c>
      <c r="BD634">
        <f>IF('Ответы на форму (1)'!BE634="",0,VLOOKUP('Ответы на форму (1)'!BE634,УровниЗнакомства,2,FALSE))</f>
        <v>3</v>
      </c>
      <c r="BE634">
        <f>IF('Ответы на форму (1)'!BF634="",0,VLOOKUP('Ответы на форму (1)'!BF634,УровниЗнакомства,2,FALSE))</f>
        <v>3</v>
      </c>
      <c r="BF634">
        <f>IF('Ответы на форму (1)'!BG634="",0,VLOOKUP('Ответы на форму (1)'!BG634,УровниЗнакомства,2,FALSE))</f>
        <v>0</v>
      </c>
      <c r="BG634">
        <f>IF('Ответы на форму (1)'!BH634="",0,VLOOKUP('Ответы на форму (1)'!BH634,УровниЗнакомства,2,FALSE))</f>
        <v>0</v>
      </c>
      <c r="BH634">
        <f t="shared" si="73"/>
        <v>12</v>
      </c>
      <c r="BI634">
        <f>VLOOKUP('Ответы на форму (1)'!BI634,ТараканоБалл,2,FALSE)</f>
        <v>2</v>
      </c>
      <c r="BJ634">
        <f>VLOOKUP('Ответы на форму (1)'!BJ634,ТараканоБалл,2,FALSE)</f>
        <v>2</v>
      </c>
      <c r="BK634">
        <f>VLOOKUP('Ответы на форму (1)'!BK634,ТараканоБалл,2,FALSE)</f>
        <v>4</v>
      </c>
      <c r="BL634">
        <f>VLOOKUP('Ответы на форму (1)'!BL634,ТараканоБалл,2,FALSE)</f>
        <v>1</v>
      </c>
      <c r="BM634">
        <f t="shared" si="68"/>
        <v>9</v>
      </c>
      <c r="BN634">
        <f t="shared" si="69"/>
        <v>0</v>
      </c>
      <c r="BO634">
        <f>VLOOKUP('Ответы на форму (1)'!BM634,ОбъемИнфы,2,FALSE)</f>
        <v>2</v>
      </c>
      <c r="BP634">
        <f>VLOOKUP('Ответы на форму (1)'!BN634,ОбъемИнфы,2,FALSE)</f>
        <v>2</v>
      </c>
      <c r="BQ634">
        <f>VLOOKUP('Ответы на форму (1)'!BO634,ОбъемИнфы,2,FALSE)</f>
        <v>2</v>
      </c>
      <c r="BR634">
        <f>VLOOKUP('Ответы на форму (1)'!BP634,ОбъемИнфы,2,FALSE)</f>
        <v>3</v>
      </c>
      <c r="BS634">
        <f>VLOOKUP('Ответы на форму (1)'!BQ634,ОбъемИнфы,2,FALSE)</f>
        <v>3</v>
      </c>
      <c r="BT634">
        <f>VLOOKUP('Ответы на форму (1)'!BR634,ОбъемИнфы,2,FALSE)</f>
        <v>3</v>
      </c>
      <c r="BU634">
        <f>VLOOKUP('Ответы на форму (1)'!BS634,ОбъемИнфы,2,FALSE)</f>
        <v>1</v>
      </c>
      <c r="BV634">
        <f>VLOOKUP('Ответы на форму (1)'!BT634,ОбъемИнфы,2,FALSE)</f>
        <v>1</v>
      </c>
      <c r="BW634">
        <f>IF('Ответы на форму (1)'!BU634&gt;2,"много",'Ответы на форму (1)'!BU634)</f>
        <v>2</v>
      </c>
      <c r="BX634">
        <f>VLOOKUP('Ответы на форму (1)'!BV634,Блыки,2,FALSE)</f>
        <v>1</v>
      </c>
      <c r="BY634">
        <f>IF('Ответы на форму (1)'!BY634="","",'Ответы на форму (1)'!BY634)</f>
        <v>7</v>
      </c>
      <c r="BZ634" t="str">
        <f t="shared" si="65"/>
        <v>Да</v>
      </c>
    </row>
    <row r="635" spans="1:78" x14ac:dyDescent="0.35">
      <c r="A635">
        <f>IF('Ответы на форму (1)'!B635="М",1,0)</f>
        <v>1</v>
      </c>
      <c r="B635">
        <f>'Ответы на форму (1)'!C635</f>
        <v>52</v>
      </c>
      <c r="C635">
        <f>VLOOKUP('Ответы на форму (1)'!G635,Успевание,2,FALSE)</f>
        <v>3</v>
      </c>
      <c r="D635">
        <f>VLOOKUP('Ответы на форму (1)'!H635,Успевание,2,FALSE)</f>
        <v>3</v>
      </c>
      <c r="E635">
        <f t="shared" si="66"/>
        <v>0</v>
      </c>
      <c r="F635">
        <f>VLOOKUP('Ответы на форму (1)'!I635,ШкалаРомека,2,FALSE)</f>
        <v>4</v>
      </c>
      <c r="G635">
        <f>VLOOKUP('Ответы на форму (1)'!J635,ШкалаРомека,2,FALSE)</f>
        <v>3</v>
      </c>
      <c r="H635">
        <f>VLOOKUP('Ответы на форму (1)'!K635,ШкалаРомека,2,FALSE)</f>
        <v>3</v>
      </c>
      <c r="I635">
        <f>VLOOKUP('Ответы на форму (1)'!L635,ШкалаРомека,2,FALSE)</f>
        <v>3</v>
      </c>
      <c r="J635">
        <f>VLOOKUP('Ответы на форму (1)'!M635,ШкалаРомека,2,FALSE)</f>
        <v>3</v>
      </c>
      <c r="K635">
        <f>VLOOKUP('Ответы на форму (1)'!N635,ШкалаРомека,2,FALSE)</f>
        <v>2</v>
      </c>
      <c r="L635">
        <f>VLOOKUP('Ответы на форму (1)'!O635,ШкалаРомека,2,FALSE)</f>
        <v>2</v>
      </c>
      <c r="M635">
        <f>VLOOKUP('Ответы на форму (1)'!P635,ШкалаРомека,2,FALSE)</f>
        <v>3</v>
      </c>
      <c r="N635">
        <f>VLOOKUP('Ответы на форму (1)'!Q635,ШкалаРомека,2,FALSE)</f>
        <v>3</v>
      </c>
      <c r="O635">
        <f>VLOOKUP('Ответы на форму (1)'!R635,ШкалаРомека,2,FALSE)</f>
        <v>3</v>
      </c>
      <c r="P635">
        <f t="shared" si="72"/>
        <v>29</v>
      </c>
      <c r="Q635">
        <f>VLOOKUP('Ответы на форму (1)'!S635,ЧастотаПрактик,2,FALSE)</f>
        <v>4</v>
      </c>
      <c r="R635">
        <f>VLOOKUP('Ответы на форму (1)'!T635,ЧастотаПрактик,2,FALSE)</f>
        <v>4</v>
      </c>
      <c r="S635">
        <f>VLOOKUP('Ответы на форму (1)'!U635,ЧастотаПрактик,2,FALSE)</f>
        <v>4</v>
      </c>
      <c r="T635">
        <f>VLOOKUP('Ответы на форму (1)'!V635,ЧастотаПрактик,2,FALSE)</f>
        <v>3</v>
      </c>
      <c r="U635">
        <f>VLOOKUP('Ответы на форму (1)'!W635,ЧастотаПрактик,2,FALSE)</f>
        <v>0</v>
      </c>
      <c r="V635">
        <f>VLOOKUP('Ответы на форму (1)'!X635,ЧастотаПрактик,2,FALSE)</f>
        <v>2</v>
      </c>
      <c r="W635">
        <f>VLOOKUP('Ответы на форму (1)'!Y635,ЧастотаПрактик,2,FALSE)</f>
        <v>3</v>
      </c>
      <c r="X635">
        <f>VLOOKUP('Ответы на форму (1)'!Z635,ЧастотаПрактик,2,FALSE)</f>
        <v>4</v>
      </c>
      <c r="Y635">
        <f>VLOOKUP('Ответы на форму (1)'!AA635,ЧастотаПрактик,2,FALSE)</f>
        <v>2</v>
      </c>
      <c r="Z635">
        <f>VLOOKUP('Ответы на форму (1)'!AB635,ЧастотаПрактик,2,FALSE)</f>
        <v>3</v>
      </c>
      <c r="AA635">
        <f>VLOOKUP('Ответы на форму (1)'!AC635,ЧастотаПрактик,2,FALSE)</f>
        <v>4</v>
      </c>
      <c r="AB635">
        <f>VLOOKUP('Ответы на форму (1)'!AD635,ЧастотаПрактик,2,FALSE)</f>
        <v>2</v>
      </c>
      <c r="AC635">
        <f>VLOOKUP('Ответы на форму (1)'!AE635,ЧастотаПрактик,2,FALSE)</f>
        <v>2</v>
      </c>
      <c r="AD635">
        <f>VLOOKUP('Ответы на форму (1)'!AF635,ЧастотаПрактик,2,FALSE)</f>
        <v>4</v>
      </c>
      <c r="AE635">
        <f>VLOOKUP('Ответы на форму (1)'!AG635,ДаПочтиНет,2,FALSE)</f>
        <v>0</v>
      </c>
      <c r="AF635">
        <f>VLOOKUP('Ответы на форму (1)'!AH635,ДаПочтиНет,2,FALSE)</f>
        <v>1</v>
      </c>
      <c r="AG635">
        <f>VLOOKUP('Ответы на форму (1)'!AI635,ДаПочтиНет,2,FALSE)</f>
        <v>2</v>
      </c>
      <c r="AH635">
        <f>VLOOKUP('Ответы на форму (1)'!AJ635,ДаПочтиНет,2,FALSE)</f>
        <v>0</v>
      </c>
      <c r="AI635">
        <f>VLOOKUP('Ответы на форму (1)'!AK635,ДаПочтиНет,2,FALSE)</f>
        <v>1</v>
      </c>
      <c r="AJ635">
        <f>VLOOKUP('Ответы на форму (1)'!AL635,ДаПочтиНет,2,FALSE)</f>
        <v>2</v>
      </c>
      <c r="AK635">
        <f>VLOOKUP('Ответы на форму (1)'!AM635,ДаПочтиНет,2,FALSE)</f>
        <v>0</v>
      </c>
      <c r="AL635">
        <f>VLOOKUP('Ответы на форму (1)'!AN635,ДаПочтиНет,2,FALSE)</f>
        <v>0</v>
      </c>
      <c r="AM635">
        <f>VLOOKUP('Ответы на форму (1)'!AO635,ДаПочтиНет,2,FALSE)</f>
        <v>0</v>
      </c>
      <c r="AN635">
        <f t="shared" si="67"/>
        <v>44</v>
      </c>
      <c r="AO635">
        <f>VLOOKUP('Ответы на форму (1)'!AP635,ДаПочтиНет,2,FALSE)</f>
        <v>0</v>
      </c>
      <c r="AP635">
        <f>VLOOKUP('Ответы на форму (1)'!AQ635,ОбразЖизни,2,FALSE)</f>
        <v>4</v>
      </c>
      <c r="AQ635">
        <f>VLOOKUP('Ответы на форму (1)'!AR635,ОбразЖизни,2,FALSE)</f>
        <v>4</v>
      </c>
      <c r="AR635">
        <f>VLOOKUP('Ответы на форму (1)'!AS635,ОбразЖизни,2,FALSE)</f>
        <v>4</v>
      </c>
      <c r="AS635">
        <f>VLOOKUP('Ответы на форму (1)'!AT635,ОбразЖизни,2,FALSE)</f>
        <v>1</v>
      </c>
      <c r="AT635">
        <f>VLOOKUP('Ответы на форму (1)'!AU635,ОбразЖизни,2,FALSE)</f>
        <v>2</v>
      </c>
      <c r="AU635">
        <f>VLOOKUP('Ответы на форму (1)'!AV635,ОбразЖизни,2,FALSE)</f>
        <v>4</v>
      </c>
      <c r="AV635">
        <f>'Ответы на форму (1)'!AW635</f>
        <v>6</v>
      </c>
      <c r="AW635">
        <f>IF('Ответы на форму (1)'!AX635="",0,1)</f>
        <v>1</v>
      </c>
      <c r="AX635">
        <f>VLOOKUP('Ответы на форму (1)'!AY635,Курение,2,FALSE)</f>
        <v>1</v>
      </c>
      <c r="AY635">
        <f>VLOOKUP('Ответы на форму (1)'!AZ635,Алкоголь,2,FALSE)</f>
        <v>1</v>
      </c>
      <c r="AZ635">
        <f>VLOOKUP('Ответы на форму (1)'!BA635,СемейныйОпыт,2,FALSE)</f>
        <v>1</v>
      </c>
      <c r="BA635">
        <f>'Ответы на форму (1)'!BB635</f>
        <v>2</v>
      </c>
      <c r="BB635">
        <f>IF('Ответы на форму (1)'!BC635="",0,VLOOKUP('Ответы на форму (1)'!BC635,УровниЗнакомства,2,FALSE))</f>
        <v>0</v>
      </c>
      <c r="BC635">
        <f>IF('Ответы на форму (1)'!BD635="",0,VLOOKUP('Ответы на форму (1)'!BD635,УровниЗнакомства,2,FALSE))</f>
        <v>0</v>
      </c>
      <c r="BD635">
        <f>IF('Ответы на форму (1)'!BE635="",0,VLOOKUP('Ответы на форму (1)'!BE635,УровниЗнакомства,2,FALSE))</f>
        <v>0</v>
      </c>
      <c r="BE635">
        <f>IF('Ответы на форму (1)'!BF635="",0,VLOOKUP('Ответы на форму (1)'!BF635,УровниЗнакомства,2,FALSE))</f>
        <v>1</v>
      </c>
      <c r="BF635">
        <f>IF('Ответы на форму (1)'!BG635="",0,VLOOKUP('Ответы на форму (1)'!BG635,УровниЗнакомства,2,FALSE))</f>
        <v>0</v>
      </c>
      <c r="BG635">
        <f>IF('Ответы на форму (1)'!BH635="",0,VLOOKUP('Ответы на форму (1)'!BH635,УровниЗнакомства,2,FALSE))</f>
        <v>0</v>
      </c>
      <c r="BH635">
        <f t="shared" si="73"/>
        <v>1</v>
      </c>
      <c r="BI635">
        <f>VLOOKUP('Ответы на форму (1)'!BI635,ТараканоБалл,2,FALSE)</f>
        <v>5</v>
      </c>
      <c r="BJ635">
        <f>VLOOKUP('Ответы на форму (1)'!BJ635,ТараканоБалл,2,FALSE)</f>
        <v>4</v>
      </c>
      <c r="BK635">
        <f>VLOOKUP('Ответы на форму (1)'!BK635,ТараканоБалл,2,FALSE)</f>
        <v>3</v>
      </c>
      <c r="BL635">
        <f>VLOOKUP('Ответы на форму (1)'!BL635,ТараканоБалл,2,FALSE)</f>
        <v>5</v>
      </c>
      <c r="BM635">
        <f t="shared" si="68"/>
        <v>17</v>
      </c>
      <c r="BN635">
        <f t="shared" si="69"/>
        <v>2</v>
      </c>
      <c r="BO635">
        <f>VLOOKUP('Ответы на форму (1)'!BM635,ОбъемИнфы,2,FALSE)</f>
        <v>1</v>
      </c>
      <c r="BP635">
        <f>VLOOKUP('Ответы на форму (1)'!BN635,ОбъемИнфы,2,FALSE)</f>
        <v>3</v>
      </c>
      <c r="BQ635">
        <f>VLOOKUP('Ответы на форму (1)'!BO635,ОбъемИнфы,2,FALSE)</f>
        <v>3</v>
      </c>
      <c r="BR635">
        <f>VLOOKUP('Ответы на форму (1)'!BP635,ОбъемИнфы,2,FALSE)</f>
        <v>3</v>
      </c>
      <c r="BS635">
        <f>VLOOKUP('Ответы на форму (1)'!BQ635,ОбъемИнфы,2,FALSE)</f>
        <v>3</v>
      </c>
      <c r="BT635">
        <f>VLOOKUP('Ответы на форму (1)'!BR635,ОбъемИнфы,2,FALSE)</f>
        <v>3</v>
      </c>
      <c r="BU635">
        <f>VLOOKUP('Ответы на форму (1)'!BS635,ОбъемИнфы,2,FALSE)</f>
        <v>3</v>
      </c>
      <c r="BV635">
        <f>VLOOKUP('Ответы на форму (1)'!BT635,ОбъемИнфы,2,FALSE)</f>
        <v>0</v>
      </c>
      <c r="BW635">
        <f>IF('Ответы на форму (1)'!BU635&gt;2,"много",'Ответы на форму (1)'!BU635)</f>
        <v>2</v>
      </c>
      <c r="BX635">
        <f>VLOOKUP('Ответы на форму (1)'!BV635,Блыки,2,FALSE)</f>
        <v>0</v>
      </c>
      <c r="BY635">
        <f>IF('Ответы на форму (1)'!BY635="","",'Ответы на форму (1)'!BY635)</f>
        <v>9</v>
      </c>
      <c r="BZ635" t="str">
        <f t="shared" si="65"/>
        <v>Да</v>
      </c>
    </row>
    <row r="636" spans="1:78" x14ac:dyDescent="0.35">
      <c r="A636">
        <f>IF('Ответы на форму (1)'!B636="М",1,0)</f>
        <v>1</v>
      </c>
      <c r="B636">
        <f>'Ответы на форму (1)'!C636</f>
        <v>39</v>
      </c>
      <c r="C636">
        <f>VLOOKUP('Ответы на форму (1)'!G636,Успевание,2,FALSE)</f>
        <v>4</v>
      </c>
      <c r="D636">
        <f>VLOOKUP('Ответы на форму (1)'!H636,Успевание,2,FALSE)</f>
        <v>4</v>
      </c>
      <c r="E636">
        <f t="shared" si="66"/>
        <v>0</v>
      </c>
      <c r="F636">
        <f>VLOOKUP('Ответы на форму (1)'!I636,ШкалаРомека,2,FALSE)</f>
        <v>4</v>
      </c>
      <c r="G636">
        <f>VLOOKUP('Ответы на форму (1)'!J636,ШкалаРомека,2,FALSE)</f>
        <v>3</v>
      </c>
      <c r="H636">
        <f>VLOOKUP('Ответы на форму (1)'!K636,ШкалаРомека,2,FALSE)</f>
        <v>3</v>
      </c>
      <c r="I636">
        <f>VLOOKUP('Ответы на форму (1)'!L636,ШкалаРомека,2,FALSE)</f>
        <v>2</v>
      </c>
      <c r="J636">
        <f>VLOOKUP('Ответы на форму (1)'!M636,ШкалаРомека,2,FALSE)</f>
        <v>3</v>
      </c>
      <c r="K636">
        <f>VLOOKUP('Ответы на форму (1)'!N636,ШкалаРомека,2,FALSE)</f>
        <v>4</v>
      </c>
      <c r="L636">
        <f>VLOOKUP('Ответы на форму (1)'!O636,ШкалаРомека,2,FALSE)</f>
        <v>3</v>
      </c>
      <c r="M636">
        <f>VLOOKUP('Ответы на форму (1)'!P636,ШкалаРомека,2,FALSE)</f>
        <v>3</v>
      </c>
      <c r="N636">
        <f>VLOOKUP('Ответы на форму (1)'!Q636,ШкалаРомека,2,FALSE)</f>
        <v>3</v>
      </c>
      <c r="O636">
        <f>VLOOKUP('Ответы на форму (1)'!R636,ШкалаРомека,2,FALSE)</f>
        <v>3</v>
      </c>
      <c r="P636">
        <f t="shared" si="72"/>
        <v>31</v>
      </c>
      <c r="Q636">
        <f>VLOOKUP('Ответы на форму (1)'!S636,ЧастотаПрактик,2,FALSE)</f>
        <v>3</v>
      </c>
      <c r="R636">
        <f>VLOOKUP('Ответы на форму (1)'!T636,ЧастотаПрактик,2,FALSE)</f>
        <v>3</v>
      </c>
      <c r="S636">
        <f>VLOOKUP('Ответы на форму (1)'!U636,ЧастотаПрактик,2,FALSE)</f>
        <v>2</v>
      </c>
      <c r="T636">
        <f>VLOOKUP('Ответы на форму (1)'!V636,ЧастотаПрактик,2,FALSE)</f>
        <v>2</v>
      </c>
      <c r="U636">
        <f>VLOOKUP('Ответы на форму (1)'!W636,ЧастотаПрактик,2,FALSE)</f>
        <v>2</v>
      </c>
      <c r="V636">
        <f>VLOOKUP('Ответы на форму (1)'!X636,ЧастотаПрактик,2,FALSE)</f>
        <v>4</v>
      </c>
      <c r="W636">
        <f>VLOOKUP('Ответы на форму (1)'!Y636,ЧастотаПрактик,2,FALSE)</f>
        <v>3</v>
      </c>
      <c r="X636">
        <f>VLOOKUP('Ответы на форму (1)'!Z636,ЧастотаПрактик,2,FALSE)</f>
        <v>4</v>
      </c>
      <c r="Y636">
        <f>VLOOKUP('Ответы на форму (1)'!AA636,ЧастотаПрактик,2,FALSE)</f>
        <v>3</v>
      </c>
      <c r="Z636">
        <f>VLOOKUP('Ответы на форму (1)'!AB636,ЧастотаПрактик,2,FALSE)</f>
        <v>4</v>
      </c>
      <c r="AA636">
        <f>VLOOKUP('Ответы на форму (1)'!AC636,ЧастотаПрактик,2,FALSE)</f>
        <v>3</v>
      </c>
      <c r="AB636">
        <f>VLOOKUP('Ответы на форму (1)'!AD636,ЧастотаПрактик,2,FALSE)</f>
        <v>2</v>
      </c>
      <c r="AC636">
        <f>VLOOKUP('Ответы на форму (1)'!AE636,ЧастотаПрактик,2,FALSE)</f>
        <v>4</v>
      </c>
      <c r="AD636">
        <f>VLOOKUP('Ответы на форму (1)'!AF636,ЧастотаПрактик,2,FALSE)</f>
        <v>3</v>
      </c>
      <c r="AE636">
        <f>VLOOKUP('Ответы на форму (1)'!AG636,ДаПочтиНет,2,FALSE)</f>
        <v>2</v>
      </c>
      <c r="AF636">
        <f>VLOOKUP('Ответы на форму (1)'!AH636,ДаПочтиНет,2,FALSE)</f>
        <v>2</v>
      </c>
      <c r="AG636">
        <f>VLOOKUP('Ответы на форму (1)'!AI636,ДаПочтиНет,2,FALSE)</f>
        <v>2</v>
      </c>
      <c r="AH636">
        <f>VLOOKUP('Ответы на форму (1)'!AJ636,ДаПочтиНет,2,FALSE)</f>
        <v>1</v>
      </c>
      <c r="AI636">
        <f>VLOOKUP('Ответы на форму (1)'!AK636,ДаПочтиНет,2,FALSE)</f>
        <v>2</v>
      </c>
      <c r="AJ636">
        <f>VLOOKUP('Ответы на форму (1)'!AL636,ДаПочтиНет,2,FALSE)</f>
        <v>0</v>
      </c>
      <c r="AK636">
        <f>VLOOKUP('Ответы на форму (1)'!AM636,ДаПочтиНет,2,FALSE)</f>
        <v>0</v>
      </c>
      <c r="AL636">
        <f>VLOOKUP('Ответы на форму (1)'!AN636,ДаПочтиНет,2,FALSE)</f>
        <v>0</v>
      </c>
      <c r="AM636">
        <f>VLOOKUP('Ответы на форму (1)'!AO636,ДаПочтиНет,2,FALSE)</f>
        <v>0</v>
      </c>
      <c r="AN636">
        <f t="shared" si="67"/>
        <v>47</v>
      </c>
      <c r="AO636">
        <f>VLOOKUP('Ответы на форму (1)'!AP636,ДаПочтиНет,2,FALSE)</f>
        <v>2</v>
      </c>
      <c r="AP636">
        <f>VLOOKUP('Ответы на форму (1)'!AQ636,ОбразЖизни,2,FALSE)</f>
        <v>4</v>
      </c>
      <c r="AQ636">
        <f>VLOOKUP('Ответы на форму (1)'!AR636,ОбразЖизни,2,FALSE)</f>
        <v>3</v>
      </c>
      <c r="AR636">
        <f>VLOOKUP('Ответы на форму (1)'!AS636,ОбразЖизни,2,FALSE)</f>
        <v>2</v>
      </c>
      <c r="AS636">
        <f>VLOOKUP('Ответы на форму (1)'!AT636,ОбразЖизни,2,FALSE)</f>
        <v>2</v>
      </c>
      <c r="AT636">
        <f>VLOOKUP('Ответы на форму (1)'!AU636,ОбразЖизни,2,FALSE)</f>
        <v>4</v>
      </c>
      <c r="AU636">
        <f>VLOOKUP('Ответы на форму (1)'!AV636,ОбразЖизни,2,FALSE)</f>
        <v>4</v>
      </c>
      <c r="AV636">
        <f>'Ответы на форму (1)'!AW636</f>
        <v>7</v>
      </c>
      <c r="AW636">
        <f>IF('Ответы на форму (1)'!AX636="",0,1)</f>
        <v>1</v>
      </c>
      <c r="AX636">
        <f>VLOOKUP('Ответы на форму (1)'!AY636,Курение,2,FALSE)</f>
        <v>0</v>
      </c>
      <c r="AY636">
        <f>VLOOKUP('Ответы на форму (1)'!AZ636,Алкоголь,2,FALSE)</f>
        <v>1</v>
      </c>
      <c r="AZ636">
        <f>VLOOKUP('Ответы на форму (1)'!BA636,СемейныйОпыт,2,FALSE)</f>
        <v>1</v>
      </c>
      <c r="BA636">
        <f>'Ответы на форму (1)'!BB636</f>
        <v>2</v>
      </c>
      <c r="BB636">
        <f>IF('Ответы на форму (1)'!BC636="",0,VLOOKUP('Ответы на форму (1)'!BC636,УровниЗнакомства,2,FALSE))</f>
        <v>1</v>
      </c>
      <c r="BC636">
        <f>IF('Ответы на форму (1)'!BD636="",0,VLOOKUP('Ответы на форму (1)'!BD636,УровниЗнакомства,2,FALSE))</f>
        <v>1</v>
      </c>
      <c r="BD636">
        <f>IF('Ответы на форму (1)'!BE636="",0,VLOOKUP('Ответы на форму (1)'!BE636,УровниЗнакомства,2,FALSE))</f>
        <v>1</v>
      </c>
      <c r="BE636">
        <f>IF('Ответы на форму (1)'!BF636="",0,VLOOKUP('Ответы на форму (1)'!BF636,УровниЗнакомства,2,FALSE))</f>
        <v>5</v>
      </c>
      <c r="BF636">
        <f>IF('Ответы на форму (1)'!BG636="",0,VLOOKUP('Ответы на форму (1)'!BG636,УровниЗнакомства,2,FALSE))</f>
        <v>1</v>
      </c>
      <c r="BG636">
        <f>IF('Ответы на форму (1)'!BH636="",0,VLOOKUP('Ответы на форму (1)'!BH636,УровниЗнакомства,2,FALSE))</f>
        <v>1</v>
      </c>
      <c r="BH636">
        <f t="shared" si="73"/>
        <v>10</v>
      </c>
      <c r="BI636">
        <f>VLOOKUP('Ответы на форму (1)'!BI636,ТараканоБалл,2,FALSE)</f>
        <v>2</v>
      </c>
      <c r="BJ636">
        <f>VLOOKUP('Ответы на форму (1)'!BJ636,ТараканоБалл,2,FALSE)</f>
        <v>3</v>
      </c>
      <c r="BK636">
        <f>VLOOKUP('Ответы на форму (1)'!BK636,ТараканоБалл,2,FALSE)</f>
        <v>4</v>
      </c>
      <c r="BL636">
        <f>VLOOKUP('Ответы на форму (1)'!BL636,ТараканоБалл,2,FALSE)</f>
        <v>4</v>
      </c>
      <c r="BM636">
        <f t="shared" si="68"/>
        <v>13</v>
      </c>
      <c r="BN636">
        <f t="shared" si="69"/>
        <v>1</v>
      </c>
      <c r="BO636">
        <f>VLOOKUP('Ответы на форму (1)'!BM636,ОбъемИнфы,2,FALSE)</f>
        <v>4</v>
      </c>
      <c r="BP636">
        <f>VLOOKUP('Ответы на форму (1)'!BN636,ОбъемИнфы,2,FALSE)</f>
        <v>3</v>
      </c>
      <c r="BQ636">
        <f>VLOOKUP('Ответы на форму (1)'!BO636,ОбъемИнфы,2,FALSE)</f>
        <v>1</v>
      </c>
      <c r="BR636">
        <f>VLOOKUP('Ответы на форму (1)'!BP636,ОбъемИнфы,2,FALSE)</f>
        <v>2</v>
      </c>
      <c r="BS636">
        <f>VLOOKUP('Ответы на форму (1)'!BQ636,ОбъемИнфы,2,FALSE)</f>
        <v>2</v>
      </c>
      <c r="BT636">
        <f>VLOOKUP('Ответы на форму (1)'!BR636,ОбъемИнфы,2,FALSE)</f>
        <v>2</v>
      </c>
      <c r="BU636">
        <f>VLOOKUP('Ответы на форму (1)'!BS636,ОбъемИнфы,2,FALSE)</f>
        <v>1</v>
      </c>
      <c r="BV636">
        <f>VLOOKUP('Ответы на форму (1)'!BT636,ОбъемИнфы,2,FALSE)</f>
        <v>1</v>
      </c>
      <c r="BW636">
        <f>IF('Ответы на форму (1)'!BU636&gt;2,"много",'Ответы на форму (1)'!BU636)</f>
        <v>2</v>
      </c>
      <c r="BX636">
        <f>VLOOKUP('Ответы на форму (1)'!BV636,Блыки,2,FALSE)</f>
        <v>0</v>
      </c>
      <c r="BY636">
        <f>IF('Ответы на форму (1)'!BY636="","",'Ответы на форму (1)'!BY636)</f>
        <v>8</v>
      </c>
      <c r="BZ636" t="str">
        <f t="shared" si="65"/>
        <v>Да</v>
      </c>
    </row>
    <row r="637" spans="1:78" x14ac:dyDescent="0.35">
      <c r="A637">
        <f>IF('Ответы на форму (1)'!B637="М",1,0)</f>
        <v>1</v>
      </c>
      <c r="B637">
        <f>'Ответы на форму (1)'!C637</f>
        <v>28</v>
      </c>
      <c r="C637">
        <f>VLOOKUP('Ответы на форму (1)'!G637,Успевание,2,FALSE)</f>
        <v>3</v>
      </c>
      <c r="D637">
        <f>VLOOKUP('Ответы на форму (1)'!H637,Успевание,2,FALSE)</f>
        <v>3</v>
      </c>
      <c r="E637">
        <f t="shared" si="66"/>
        <v>0</v>
      </c>
      <c r="F637">
        <f>VLOOKUP('Ответы на форму (1)'!I637,ШкалаРомека,2,FALSE)</f>
        <v>4</v>
      </c>
      <c r="G637">
        <f>VLOOKUP('Ответы на форму (1)'!J637,ШкалаРомека,2,FALSE)</f>
        <v>3</v>
      </c>
      <c r="H637">
        <f>VLOOKUP('Ответы на форму (1)'!K637,ШкалаРомека,2,FALSE)</f>
        <v>2</v>
      </c>
      <c r="I637">
        <f>VLOOKUP('Ответы на форму (1)'!L637,ШкалаРомека,2,FALSE)</f>
        <v>2</v>
      </c>
      <c r="J637">
        <f>VLOOKUP('Ответы на форму (1)'!M637,ШкалаРомека,2,FALSE)</f>
        <v>3</v>
      </c>
      <c r="K637">
        <f>VLOOKUP('Ответы на форму (1)'!N637,ШкалаРомека,2,FALSE)</f>
        <v>4</v>
      </c>
      <c r="L637">
        <f>VLOOKUP('Ответы на форму (1)'!O637,ШкалаРомека,2,FALSE)</f>
        <v>3</v>
      </c>
      <c r="M637">
        <f>VLOOKUP('Ответы на форму (1)'!P637,ШкалаРомека,2,FALSE)</f>
        <v>3</v>
      </c>
      <c r="N637">
        <f>VLOOKUP('Ответы на форму (1)'!Q637,ШкалаРомека,2,FALSE)</f>
        <v>3</v>
      </c>
      <c r="O637">
        <f>VLOOKUP('Ответы на форму (1)'!R637,ШкалаРомека,2,FALSE)</f>
        <v>3</v>
      </c>
      <c r="P637">
        <f t="shared" si="72"/>
        <v>30</v>
      </c>
      <c r="Q637">
        <f>VLOOKUP('Ответы на форму (1)'!S637,ЧастотаПрактик,2,FALSE)</f>
        <v>2</v>
      </c>
      <c r="R637">
        <f>VLOOKUP('Ответы на форму (1)'!T637,ЧастотаПрактик,2,FALSE)</f>
        <v>2</v>
      </c>
      <c r="S637">
        <f>VLOOKUP('Ответы на форму (1)'!U637,ЧастотаПрактик,2,FALSE)</f>
        <v>3</v>
      </c>
      <c r="T637">
        <f>VLOOKUP('Ответы на форму (1)'!V637,ЧастотаПрактик,2,FALSE)</f>
        <v>3</v>
      </c>
      <c r="U637">
        <f>VLOOKUP('Ответы на форму (1)'!W637,ЧастотаПрактик,2,FALSE)</f>
        <v>0</v>
      </c>
      <c r="V637">
        <f>VLOOKUP('Ответы на форму (1)'!X637,ЧастотаПрактик,2,FALSE)</f>
        <v>0</v>
      </c>
      <c r="W637">
        <f>VLOOKUP('Ответы на форму (1)'!Y637,ЧастотаПрактик,2,FALSE)</f>
        <v>2</v>
      </c>
      <c r="X637">
        <f>VLOOKUP('Ответы на форму (1)'!Z637,ЧастотаПрактик,2,FALSE)</f>
        <v>4</v>
      </c>
      <c r="Y637">
        <f>VLOOKUP('Ответы на форму (1)'!AA637,ЧастотаПрактик,2,FALSE)</f>
        <v>2</v>
      </c>
      <c r="Z637">
        <f>VLOOKUP('Ответы на форму (1)'!AB637,ЧастотаПрактик,2,FALSE)</f>
        <v>4</v>
      </c>
      <c r="AA637">
        <f>VLOOKUP('Ответы на форму (1)'!AC637,ЧастотаПрактик,2,FALSE)</f>
        <v>1</v>
      </c>
      <c r="AB637">
        <f>VLOOKUP('Ответы на форму (1)'!AD637,ЧастотаПрактик,2,FALSE)</f>
        <v>1</v>
      </c>
      <c r="AC637">
        <f>VLOOKUP('Ответы на форму (1)'!AE637,ЧастотаПрактик,2,FALSE)</f>
        <v>0</v>
      </c>
      <c r="AD637">
        <f>VLOOKUP('Ответы на форму (1)'!AF637,ЧастотаПрактик,2,FALSE)</f>
        <v>2</v>
      </c>
      <c r="AE637">
        <f>VLOOKUP('Ответы на форму (1)'!AG637,ДаПочтиНет,2,FALSE)</f>
        <v>1</v>
      </c>
      <c r="AF637">
        <f>VLOOKUP('Ответы на форму (1)'!AH637,ДаПочтиНет,2,FALSE)</f>
        <v>2</v>
      </c>
      <c r="AG637">
        <f>VLOOKUP('Ответы на форму (1)'!AI637,ДаПочтиНет,2,FALSE)</f>
        <v>2</v>
      </c>
      <c r="AH637">
        <f>VLOOKUP('Ответы на форму (1)'!AJ637,ДаПочтиНет,2,FALSE)</f>
        <v>0</v>
      </c>
      <c r="AI637">
        <f>VLOOKUP('Ответы на форму (1)'!AK637,ДаПочтиНет,2,FALSE)</f>
        <v>1</v>
      </c>
      <c r="AJ637">
        <f>VLOOKUP('Ответы на форму (1)'!AL637,ДаПочтиНет,2,FALSE)</f>
        <v>0</v>
      </c>
      <c r="AK637">
        <f>VLOOKUP('Ответы на форму (1)'!AM637,ДаПочтиНет,2,FALSE)</f>
        <v>0</v>
      </c>
      <c r="AL637">
        <f>VLOOKUP('Ответы на форму (1)'!AN637,ДаПочтиНет,2,FALSE)</f>
        <v>0</v>
      </c>
      <c r="AM637">
        <f>VLOOKUP('Ответы на форму (1)'!AO637,ДаПочтиНет,2,FALSE)</f>
        <v>2</v>
      </c>
      <c r="AN637">
        <f t="shared" si="67"/>
        <v>30</v>
      </c>
      <c r="AO637">
        <f>VLOOKUP('Ответы на форму (1)'!AP637,ДаПочтиНет,2,FALSE)</f>
        <v>2</v>
      </c>
      <c r="AP637">
        <f>VLOOKUP('Ответы на форму (1)'!AQ637,ОбразЖизни,2,FALSE)</f>
        <v>3</v>
      </c>
      <c r="AQ637">
        <f>VLOOKUP('Ответы на форму (1)'!AR637,ОбразЖизни,2,FALSE)</f>
        <v>4</v>
      </c>
      <c r="AR637">
        <f>VLOOKUP('Ответы на форму (1)'!AS637,ОбразЖизни,2,FALSE)</f>
        <v>3</v>
      </c>
      <c r="AS637">
        <f>VLOOKUP('Ответы на форму (1)'!AT637,ОбразЖизни,2,FALSE)</f>
        <v>1</v>
      </c>
      <c r="AT637">
        <f>VLOOKUP('Ответы на форму (1)'!AU637,ОбразЖизни,2,FALSE)</f>
        <v>2</v>
      </c>
      <c r="AU637">
        <f>VLOOKUP('Ответы на форму (1)'!AV637,ОбразЖизни,2,FALSE)</f>
        <v>2</v>
      </c>
      <c r="AV637">
        <f>'Ответы на форму (1)'!AW637</f>
        <v>5</v>
      </c>
      <c r="AW637">
        <f>IF('Ответы на форму (1)'!AX637="",0,1)</f>
        <v>0</v>
      </c>
      <c r="AX637">
        <f>VLOOKUP('Ответы на форму (1)'!AY637,Курение,2,FALSE)</f>
        <v>0</v>
      </c>
      <c r="AY637">
        <f>VLOOKUP('Ответы на форму (1)'!AZ637,Алкоголь,2,FALSE)</f>
        <v>1</v>
      </c>
      <c r="AZ637">
        <f>VLOOKUP('Ответы на форму (1)'!BA637,СемейныйОпыт,2,FALSE)</f>
        <v>0</v>
      </c>
      <c r="BA637">
        <f>'Ответы на форму (1)'!BB637</f>
        <v>0</v>
      </c>
      <c r="BB637">
        <f>IF('Ответы на форму (1)'!BC637="",0,VLOOKUP('Ответы на форму (1)'!BC637,УровниЗнакомства,2,FALSE))</f>
        <v>1</v>
      </c>
      <c r="BC637">
        <f>IF('Ответы на форму (1)'!BD637="",0,VLOOKUP('Ответы на форму (1)'!BD637,УровниЗнакомства,2,FALSE))</f>
        <v>3</v>
      </c>
      <c r="BD637">
        <f>IF('Ответы на форму (1)'!BE637="",0,VLOOKUP('Ответы на форму (1)'!BE637,УровниЗнакомства,2,FALSE))</f>
        <v>2</v>
      </c>
      <c r="BE637">
        <f>IF('Ответы на форму (1)'!BF637="",0,VLOOKUP('Ответы на форму (1)'!BF637,УровниЗнакомства,2,FALSE))</f>
        <v>4</v>
      </c>
      <c r="BF637">
        <f>IF('Ответы на форму (1)'!BG637="",0,VLOOKUP('Ответы на форму (1)'!BG637,УровниЗнакомства,2,FALSE))</f>
        <v>0</v>
      </c>
      <c r="BG637">
        <f>IF('Ответы на форму (1)'!BH637="",0,VLOOKUP('Ответы на форму (1)'!BH637,УровниЗнакомства,2,FALSE))</f>
        <v>1</v>
      </c>
      <c r="BH637">
        <f t="shared" si="73"/>
        <v>11</v>
      </c>
      <c r="BI637">
        <f>VLOOKUP('Ответы на форму (1)'!BI637,ТараканоБалл,2,FALSE)</f>
        <v>4</v>
      </c>
      <c r="BJ637">
        <f>VLOOKUP('Ответы на форму (1)'!BJ637,ТараканоБалл,2,FALSE)</f>
        <v>4</v>
      </c>
      <c r="BK637">
        <f>VLOOKUP('Ответы на форму (1)'!BK637,ТараканоБалл,2,FALSE)</f>
        <v>5</v>
      </c>
      <c r="BL637">
        <f>VLOOKUP('Ответы на форму (1)'!BL637,ТараканоБалл,2,FALSE)</f>
        <v>5</v>
      </c>
      <c r="BM637">
        <f t="shared" si="68"/>
        <v>18</v>
      </c>
      <c r="BN637">
        <f t="shared" si="69"/>
        <v>2</v>
      </c>
      <c r="BO637">
        <f>VLOOKUP('Ответы на форму (1)'!BM637,ОбъемИнфы,2,FALSE)</f>
        <v>2</v>
      </c>
      <c r="BP637">
        <f>VLOOKUP('Ответы на форму (1)'!BN637,ОбъемИнфы,2,FALSE)</f>
        <v>1</v>
      </c>
      <c r="BQ637">
        <f>VLOOKUP('Ответы на форму (1)'!BO637,ОбъемИнфы,2,FALSE)</f>
        <v>2</v>
      </c>
      <c r="BR637">
        <f>VLOOKUP('Ответы на форму (1)'!BP637,ОбъемИнфы,2,FALSE)</f>
        <v>1</v>
      </c>
      <c r="BS637">
        <f>VLOOKUP('Ответы на форму (1)'!BQ637,ОбъемИнфы,2,FALSE)</f>
        <v>2</v>
      </c>
      <c r="BT637">
        <f>VLOOKUP('Ответы на форму (1)'!BR637,ОбъемИнфы,2,FALSE)</f>
        <v>2</v>
      </c>
      <c r="BU637">
        <f>VLOOKUP('Ответы на форму (1)'!BS637,ОбъемИнфы,2,FALSE)</f>
        <v>1</v>
      </c>
      <c r="BV637">
        <f>VLOOKUP('Ответы на форму (1)'!BT637,ОбъемИнфы,2,FALSE)</f>
        <v>1</v>
      </c>
      <c r="BW637" t="str">
        <f>IF('Ответы на форму (1)'!BU637&gt;2,"много",'Ответы на форму (1)'!BU637)</f>
        <v>много</v>
      </c>
      <c r="BX637">
        <f>VLOOKUP('Ответы на форму (1)'!BV637,Блыки,2,FALSE)</f>
        <v>1</v>
      </c>
      <c r="BY637">
        <f>IF('Ответы на форму (1)'!BY637="","",'Ответы на форму (1)'!BY637)</f>
        <v>6</v>
      </c>
      <c r="BZ637" t="str">
        <f t="shared" si="65"/>
        <v>Нет</v>
      </c>
    </row>
    <row r="638" spans="1:78" x14ac:dyDescent="0.35">
      <c r="A638">
        <f>IF('Ответы на форму (1)'!B638="М",1,0)</f>
        <v>1</v>
      </c>
      <c r="B638">
        <f>'Ответы на форму (1)'!C638</f>
        <v>38</v>
      </c>
      <c r="C638">
        <f>VLOOKUP('Ответы на форму (1)'!G638,Успевание,2,FALSE)</f>
        <v>3</v>
      </c>
      <c r="D638">
        <f>VLOOKUP('Ответы на форму (1)'!H638,Успевание,2,FALSE)</f>
        <v>4</v>
      </c>
      <c r="E638">
        <f t="shared" si="66"/>
        <v>-1</v>
      </c>
      <c r="F638">
        <f>VLOOKUP('Ответы на форму (1)'!I638,ШкалаРомека,2,FALSE)</f>
        <v>3</v>
      </c>
      <c r="G638">
        <f>VLOOKUP('Ответы на форму (1)'!J638,ШкалаРомека,2,FALSE)</f>
        <v>3</v>
      </c>
      <c r="H638">
        <f>VLOOKUP('Ответы на форму (1)'!K638,ШкалаРомека,2,FALSE)</f>
        <v>3</v>
      </c>
      <c r="I638">
        <f>VLOOKUP('Ответы на форму (1)'!L638,ШкалаРомека,2,FALSE)</f>
        <v>3</v>
      </c>
      <c r="J638">
        <f>VLOOKUP('Ответы на форму (1)'!M638,ШкалаРомека,2,FALSE)</f>
        <v>2</v>
      </c>
      <c r="K638">
        <f>VLOOKUP('Ответы на форму (1)'!N638,ШкалаРомека,2,FALSE)</f>
        <v>3</v>
      </c>
      <c r="L638">
        <f>VLOOKUP('Ответы на форму (1)'!O638,ШкалаРомека,2,FALSE)</f>
        <v>2</v>
      </c>
      <c r="M638">
        <f>VLOOKUP('Ответы на форму (1)'!P638,ШкалаРомека,2,FALSE)</f>
        <v>3</v>
      </c>
      <c r="N638">
        <f>VLOOKUP('Ответы на форму (1)'!Q638,ШкалаРомека,2,FALSE)</f>
        <v>3</v>
      </c>
      <c r="O638">
        <f>VLOOKUP('Ответы на форму (1)'!R638,ШкалаРомека,2,FALSE)</f>
        <v>3</v>
      </c>
      <c r="P638">
        <f t="shared" si="72"/>
        <v>28</v>
      </c>
      <c r="Q638">
        <f>VLOOKUP('Ответы на форму (1)'!S638,ЧастотаПрактик,2,FALSE)</f>
        <v>0</v>
      </c>
      <c r="R638">
        <f>VLOOKUP('Ответы на форму (1)'!T638,ЧастотаПрактик,2,FALSE)</f>
        <v>2</v>
      </c>
      <c r="S638">
        <f>VLOOKUP('Ответы на форму (1)'!U638,ЧастотаПрактик,2,FALSE)</f>
        <v>3</v>
      </c>
      <c r="T638">
        <f>VLOOKUP('Ответы на форму (1)'!V638,ЧастотаПрактик,2,FALSE)</f>
        <v>4</v>
      </c>
      <c r="U638">
        <f>VLOOKUP('Ответы на форму (1)'!W638,ЧастотаПрактик,2,FALSE)</f>
        <v>0</v>
      </c>
      <c r="V638">
        <f>VLOOKUP('Ответы на форму (1)'!X638,ЧастотаПрактик,2,FALSE)</f>
        <v>3</v>
      </c>
      <c r="W638">
        <f>VLOOKUP('Ответы на форму (1)'!Y638,ЧастотаПрактик,2,FALSE)</f>
        <v>2</v>
      </c>
      <c r="X638">
        <f>VLOOKUP('Ответы на форму (1)'!Z638,ЧастотаПрактик,2,FALSE)</f>
        <v>4</v>
      </c>
      <c r="Y638">
        <f>VLOOKUP('Ответы на форму (1)'!AA638,ЧастотаПрактик,2,FALSE)</f>
        <v>1</v>
      </c>
      <c r="Z638">
        <f>VLOOKUP('Ответы на форму (1)'!AB638,ЧастотаПрактик,2,FALSE)</f>
        <v>2</v>
      </c>
      <c r="AA638">
        <f>VLOOKUP('Ответы на форму (1)'!AC638,ЧастотаПрактик,2,FALSE)</f>
        <v>0</v>
      </c>
      <c r="AB638">
        <f>VLOOKUP('Ответы на форму (1)'!AD638,ЧастотаПрактик,2,FALSE)</f>
        <v>1</v>
      </c>
      <c r="AC638">
        <f>VLOOKUP('Ответы на форму (1)'!AE638,ЧастотаПрактик,2,FALSE)</f>
        <v>3</v>
      </c>
      <c r="AD638">
        <f>VLOOKUP('Ответы на форму (1)'!AF638,ЧастотаПрактик,2,FALSE)</f>
        <v>3</v>
      </c>
      <c r="AE638">
        <f>VLOOKUP('Ответы на форму (1)'!AG638,ДаПочтиНет,2,FALSE)</f>
        <v>1</v>
      </c>
      <c r="AF638">
        <f>VLOOKUP('Ответы на форму (1)'!AH638,ДаПочтиНет,2,FALSE)</f>
        <v>1</v>
      </c>
      <c r="AG638">
        <f>VLOOKUP('Ответы на форму (1)'!AI638,ДаПочтиНет,2,FALSE)</f>
        <v>2</v>
      </c>
      <c r="AH638">
        <f>VLOOKUP('Ответы на форму (1)'!AJ638,ДаПочтиНет,2,FALSE)</f>
        <v>0</v>
      </c>
      <c r="AI638">
        <f>VLOOKUP('Ответы на форму (1)'!AK638,ДаПочтиНет,2,FALSE)</f>
        <v>2</v>
      </c>
      <c r="AJ638">
        <f>VLOOKUP('Ответы на форму (1)'!AL638,ДаПочтиНет,2,FALSE)</f>
        <v>0</v>
      </c>
      <c r="AK638">
        <f>VLOOKUP('Ответы на форму (1)'!AM638,ДаПочтиНет,2,FALSE)</f>
        <v>2</v>
      </c>
      <c r="AL638">
        <f>VLOOKUP('Ответы на форму (1)'!AN638,ДаПочтиНет,2,FALSE)</f>
        <v>2</v>
      </c>
      <c r="AM638">
        <f>VLOOKUP('Ответы на форму (1)'!AO638,ДаПочтиНет,2,FALSE)</f>
        <v>2</v>
      </c>
      <c r="AN638">
        <f t="shared" si="67"/>
        <v>38</v>
      </c>
      <c r="AO638">
        <f>VLOOKUP('Ответы на форму (1)'!AP638,ДаПочтиНет,2,FALSE)</f>
        <v>2</v>
      </c>
      <c r="AP638">
        <f>VLOOKUP('Ответы на форму (1)'!AQ638,ОбразЖизни,2,FALSE)</f>
        <v>2</v>
      </c>
      <c r="AQ638">
        <f>VLOOKUP('Ответы на форму (1)'!AR638,ОбразЖизни,2,FALSE)</f>
        <v>3</v>
      </c>
      <c r="AR638">
        <f>VLOOKUP('Ответы на форму (1)'!AS638,ОбразЖизни,2,FALSE)</f>
        <v>2</v>
      </c>
      <c r="AS638">
        <f>VLOOKUP('Ответы на форму (1)'!AT638,ОбразЖизни,2,FALSE)</f>
        <v>1</v>
      </c>
      <c r="AT638">
        <f>VLOOKUP('Ответы на форму (1)'!AU638,ОбразЖизни,2,FALSE)</f>
        <v>2</v>
      </c>
      <c r="AU638">
        <f>VLOOKUP('Ответы на форму (1)'!AV638,ОбразЖизни,2,FALSE)</f>
        <v>1</v>
      </c>
      <c r="AV638">
        <f>'Ответы на форму (1)'!AW638</f>
        <v>4</v>
      </c>
      <c r="AW638">
        <f>IF('Ответы на форму (1)'!AX638="",0,1)</f>
        <v>1</v>
      </c>
      <c r="AX638">
        <f>VLOOKUP('Ответы на форму (1)'!AY638,Курение,2,FALSE)</f>
        <v>0</v>
      </c>
      <c r="AY638">
        <f>VLOOKUP('Ответы на форму (1)'!AZ638,Алкоголь,2,FALSE)</f>
        <v>1</v>
      </c>
      <c r="AZ638">
        <f>VLOOKUP('Ответы на форму (1)'!BA638,СемейныйОпыт,2,FALSE)</f>
        <v>1</v>
      </c>
      <c r="BA638">
        <f>'Ответы на форму (1)'!BB638</f>
        <v>2</v>
      </c>
      <c r="BB638">
        <f>IF('Ответы на форму (1)'!BC638="",0,VLOOKUP('Ответы на форму (1)'!BC638,УровниЗнакомства,2,FALSE))</f>
        <v>3</v>
      </c>
      <c r="BC638">
        <f>IF('Ответы на форму (1)'!BD638="",0,VLOOKUP('Ответы на форму (1)'!BD638,УровниЗнакомства,2,FALSE))</f>
        <v>1</v>
      </c>
      <c r="BD638">
        <f>IF('Ответы на форму (1)'!BE638="",0,VLOOKUP('Ответы на форму (1)'!BE638,УровниЗнакомства,2,FALSE))</f>
        <v>2</v>
      </c>
      <c r="BE638">
        <f>IF('Ответы на форму (1)'!BF638="",0,VLOOKUP('Ответы на форму (1)'!BF638,УровниЗнакомства,2,FALSE))</f>
        <v>4</v>
      </c>
      <c r="BF638">
        <f>IF('Ответы на форму (1)'!BG638="",0,VLOOKUP('Ответы на форму (1)'!BG638,УровниЗнакомства,2,FALSE))</f>
        <v>0</v>
      </c>
      <c r="BG638">
        <f>IF('Ответы на форму (1)'!BH638="",0,VLOOKUP('Ответы на форму (1)'!BH638,УровниЗнакомства,2,FALSE))</f>
        <v>0</v>
      </c>
      <c r="BH638">
        <f t="shared" si="73"/>
        <v>10</v>
      </c>
      <c r="BI638">
        <f>VLOOKUP('Ответы на форму (1)'!BI638,ТараканоБалл,2,FALSE)</f>
        <v>4</v>
      </c>
      <c r="BJ638">
        <f>VLOOKUP('Ответы на форму (1)'!BJ638,ТараканоБалл,2,FALSE)</f>
        <v>4</v>
      </c>
      <c r="BK638">
        <f>VLOOKUP('Ответы на форму (1)'!BK638,ТараканоБалл,2,FALSE)</f>
        <v>4</v>
      </c>
      <c r="BL638">
        <f>VLOOKUP('Ответы на форму (1)'!BL638,ТараканоБалл,2,FALSE)</f>
        <v>5</v>
      </c>
      <c r="BM638">
        <f t="shared" si="68"/>
        <v>17</v>
      </c>
      <c r="BN638">
        <f t="shared" si="69"/>
        <v>2</v>
      </c>
      <c r="BO638">
        <f>VLOOKUP('Ответы на форму (1)'!BM638,ОбъемИнфы,2,FALSE)</f>
        <v>0</v>
      </c>
      <c r="BP638">
        <f>VLOOKUP('Ответы на форму (1)'!BN638,ОбъемИнфы,2,FALSE)</f>
        <v>0</v>
      </c>
      <c r="BQ638">
        <f>VLOOKUP('Ответы на форму (1)'!BO638,ОбъемИнфы,2,FALSE)</f>
        <v>3</v>
      </c>
      <c r="BR638">
        <f>VLOOKUP('Ответы на форму (1)'!BP638,ОбъемИнфы,2,FALSE)</f>
        <v>3</v>
      </c>
      <c r="BS638">
        <f>VLOOKUP('Ответы на форму (1)'!BQ638,ОбъемИнфы,2,FALSE)</f>
        <v>2</v>
      </c>
      <c r="BT638">
        <f>VLOOKUP('Ответы на форму (1)'!BR638,ОбъемИнфы,2,FALSE)</f>
        <v>4</v>
      </c>
      <c r="BU638">
        <f>VLOOKUP('Ответы на форму (1)'!BS638,ОбъемИнфы,2,FALSE)</f>
        <v>3</v>
      </c>
      <c r="BV638">
        <f>VLOOKUP('Ответы на форму (1)'!BT638,ОбъемИнфы,2,FALSE)</f>
        <v>1</v>
      </c>
      <c r="BW638">
        <f>IF('Ответы на форму (1)'!BU638&gt;2,"много",'Ответы на форму (1)'!BU638)</f>
        <v>2</v>
      </c>
      <c r="BX638">
        <f>VLOOKUP('Ответы на форму (1)'!BV638,Блыки,2,FALSE)</f>
        <v>0</v>
      </c>
      <c r="BY638">
        <f>IF('Ответы на форму (1)'!BY638="","",'Ответы на форму (1)'!BY638)</f>
        <v>8</v>
      </c>
      <c r="BZ638" t="str">
        <f t="shared" si="65"/>
        <v>Да</v>
      </c>
    </row>
    <row r="639" spans="1:78" x14ac:dyDescent="0.35">
      <c r="A639">
        <f>IF('Ответы на форму (1)'!B639="М",1,0)</f>
        <v>0</v>
      </c>
      <c r="B639">
        <f>'Ответы на форму (1)'!C639</f>
        <v>35</v>
      </c>
      <c r="C639">
        <f>VLOOKUP('Ответы на форму (1)'!G639,Успевание,2,FALSE)</f>
        <v>2</v>
      </c>
      <c r="D639">
        <f>VLOOKUP('Ответы на форму (1)'!H639,Успевание,2,FALSE)</f>
        <v>3</v>
      </c>
      <c r="E639">
        <f t="shared" si="66"/>
        <v>-1</v>
      </c>
      <c r="F639">
        <f>VLOOKUP('Ответы на форму (1)'!I639,ШкалаРомека,2,FALSE)</f>
        <v>2</v>
      </c>
      <c r="G639">
        <f>VLOOKUP('Ответы на форму (1)'!J639,ШкалаРомека,2,FALSE)</f>
        <v>3</v>
      </c>
      <c r="H639">
        <f>VLOOKUP('Ответы на форму (1)'!K639,ШкалаРомека,2,FALSE)</f>
        <v>2</v>
      </c>
      <c r="I639">
        <f>VLOOKUP('Ответы на форму (1)'!L639,ШкалаРомека,2,FALSE)</f>
        <v>2</v>
      </c>
      <c r="J639">
        <f>VLOOKUP('Ответы на форму (1)'!M639,ШкалаРомека,2,FALSE)</f>
        <v>3</v>
      </c>
      <c r="K639">
        <f>VLOOKUP('Ответы на форму (1)'!N639,ШкалаРомека,2,FALSE)</f>
        <v>3</v>
      </c>
      <c r="L639">
        <f>VLOOKUP('Ответы на форму (1)'!O639,ШкалаРомека,2,FALSE)</f>
        <v>2</v>
      </c>
      <c r="M639">
        <f>VLOOKUP('Ответы на форму (1)'!P639,ШкалаРомека,2,FALSE)</f>
        <v>3</v>
      </c>
      <c r="N639">
        <f>VLOOKUP('Ответы на форму (1)'!Q639,ШкалаРомека,2,FALSE)</f>
        <v>2</v>
      </c>
      <c r="O639">
        <f>VLOOKUP('Ответы на форму (1)'!R639,ШкалаРомека,2,FALSE)</f>
        <v>2</v>
      </c>
      <c r="P639">
        <f t="shared" si="72"/>
        <v>24</v>
      </c>
      <c r="Q639">
        <f>VLOOKUP('Ответы на форму (1)'!S639,ЧастотаПрактик,2,FALSE)</f>
        <v>1</v>
      </c>
      <c r="R639">
        <f>VLOOKUP('Ответы на форму (1)'!T639,ЧастотаПрактик,2,FALSE)</f>
        <v>0</v>
      </c>
      <c r="S639">
        <f>VLOOKUP('Ответы на форму (1)'!U639,ЧастотаПрактик,2,FALSE)</f>
        <v>2</v>
      </c>
      <c r="T639">
        <f>VLOOKUP('Ответы на форму (1)'!V639,ЧастотаПрактик,2,FALSE)</f>
        <v>3</v>
      </c>
      <c r="U639">
        <f>VLOOKUP('Ответы на форму (1)'!W639,ЧастотаПрактик,2,FALSE)</f>
        <v>2</v>
      </c>
      <c r="V639">
        <f>VLOOKUP('Ответы на форму (1)'!X639,ЧастотаПрактик,2,FALSE)</f>
        <v>3</v>
      </c>
      <c r="W639">
        <f>VLOOKUP('Ответы на форму (1)'!Y639,ЧастотаПрактик,2,FALSE)</f>
        <v>2</v>
      </c>
      <c r="X639">
        <f>VLOOKUP('Ответы на форму (1)'!Z639,ЧастотаПрактик,2,FALSE)</f>
        <v>3</v>
      </c>
      <c r="Y639">
        <f>VLOOKUP('Ответы на форму (1)'!AA639,ЧастотаПрактик,2,FALSE)</f>
        <v>1</v>
      </c>
      <c r="Z639">
        <f>VLOOKUP('Ответы на форму (1)'!AB639,ЧастотаПрактик,2,FALSE)</f>
        <v>2</v>
      </c>
      <c r="AA639">
        <f>VLOOKUP('Ответы на форму (1)'!AC639,ЧастотаПрактик,2,FALSE)</f>
        <v>3</v>
      </c>
      <c r="AB639">
        <f>VLOOKUP('Ответы на форму (1)'!AD639,ЧастотаПрактик,2,FALSE)</f>
        <v>2</v>
      </c>
      <c r="AC639">
        <f>VLOOKUP('Ответы на форму (1)'!AE639,ЧастотаПрактик,2,FALSE)</f>
        <v>3</v>
      </c>
      <c r="AD639">
        <f>VLOOKUP('Ответы на форму (1)'!AF639,ЧастотаПрактик,2,FALSE)</f>
        <v>4</v>
      </c>
      <c r="AE639">
        <f>VLOOKUP('Ответы на форму (1)'!AG639,ДаПочтиНет,2,FALSE)</f>
        <v>1</v>
      </c>
      <c r="AF639">
        <f>VLOOKUP('Ответы на форму (1)'!AH639,ДаПочтиНет,2,FALSE)</f>
        <v>2</v>
      </c>
      <c r="AG639">
        <f>VLOOKUP('Ответы на форму (1)'!AI639,ДаПочтиНет,2,FALSE)</f>
        <v>2</v>
      </c>
      <c r="AH639">
        <f>VLOOKUP('Ответы на форму (1)'!AJ639,ДаПочтиНет,2,FALSE)</f>
        <v>0</v>
      </c>
      <c r="AI639">
        <f>VLOOKUP('Ответы на форму (1)'!AK639,ДаПочтиНет,2,FALSE)</f>
        <v>2</v>
      </c>
      <c r="AJ639">
        <f>VLOOKUP('Ответы на форму (1)'!AL639,ДаПочтиНет,2,FALSE)</f>
        <v>0</v>
      </c>
      <c r="AK639">
        <f>VLOOKUP('Ответы на форму (1)'!AM639,ДаПочтиНет,2,FALSE)</f>
        <v>2</v>
      </c>
      <c r="AL639">
        <f>VLOOKUP('Ответы на форму (1)'!AN639,ДаПочтиНет,2,FALSE)</f>
        <v>2</v>
      </c>
      <c r="AM639">
        <f>VLOOKUP('Ответы на форму (1)'!AO639,ДаПочтиНет,2,FALSE)</f>
        <v>2</v>
      </c>
      <c r="AN639">
        <f t="shared" si="67"/>
        <v>42</v>
      </c>
      <c r="AO639">
        <f>VLOOKUP('Ответы на форму (1)'!AP639,ДаПочтиНет,2,FALSE)</f>
        <v>0</v>
      </c>
      <c r="AP639">
        <f>VLOOKUP('Ответы на форму (1)'!AQ639,ОбразЖизни,2,FALSE)</f>
        <v>3</v>
      </c>
      <c r="AQ639">
        <f>VLOOKUP('Ответы на форму (1)'!AR639,ОбразЖизни,2,FALSE)</f>
        <v>2</v>
      </c>
      <c r="AR639">
        <f>VLOOKUP('Ответы на форму (1)'!AS639,ОбразЖизни,2,FALSE)</f>
        <v>2</v>
      </c>
      <c r="AS639">
        <f>VLOOKUP('Ответы на форму (1)'!AT639,ОбразЖизни,2,FALSE)</f>
        <v>2</v>
      </c>
      <c r="AT639">
        <f>VLOOKUP('Ответы на форму (1)'!AU639,ОбразЖизни,2,FALSE)</f>
        <v>1</v>
      </c>
      <c r="AU639">
        <f>VLOOKUP('Ответы на форму (1)'!AV639,ОбразЖизни,2,FALSE)</f>
        <v>1</v>
      </c>
      <c r="AV639">
        <f>'Ответы на форму (1)'!AW639</f>
        <v>4</v>
      </c>
      <c r="AW639">
        <f>IF('Ответы на форму (1)'!AX639="",0,1)</f>
        <v>0</v>
      </c>
      <c r="AX639">
        <f>VLOOKUP('Ответы на форму (1)'!AY639,Курение,2,FALSE)</f>
        <v>0</v>
      </c>
      <c r="AY639">
        <f>VLOOKUP('Ответы на форму (1)'!AZ639,Алкоголь,2,FALSE)</f>
        <v>1</v>
      </c>
      <c r="AZ639">
        <f>VLOOKUP('Ответы на форму (1)'!BA639,СемейныйОпыт,2,FALSE)</f>
        <v>0</v>
      </c>
      <c r="BA639">
        <f>'Ответы на форму (1)'!BB639</f>
        <v>0</v>
      </c>
      <c r="BB639">
        <f>IF('Ответы на форму (1)'!BC639="",0,VLOOKUP('Ответы на форму (1)'!BC639,УровниЗнакомства,2,FALSE))</f>
        <v>2</v>
      </c>
      <c r="BC639">
        <f>IF('Ответы на форму (1)'!BD639="",0,VLOOKUP('Ответы на форму (1)'!BD639,УровниЗнакомства,2,FALSE))</f>
        <v>1</v>
      </c>
      <c r="BD639">
        <f>IF('Ответы на форму (1)'!BE639="",0,VLOOKUP('Ответы на форму (1)'!BE639,УровниЗнакомства,2,FALSE))</f>
        <v>4</v>
      </c>
      <c r="BE639">
        <f>IF('Ответы на форму (1)'!BF639="",0,VLOOKUP('Ответы на форму (1)'!BF639,УровниЗнакомства,2,FALSE))</f>
        <v>5</v>
      </c>
      <c r="BF639">
        <f>IF('Ответы на форму (1)'!BG639="",0,VLOOKUP('Ответы на форму (1)'!BG639,УровниЗнакомства,2,FALSE))</f>
        <v>0</v>
      </c>
      <c r="BG639">
        <f>IF('Ответы на форму (1)'!BH639="",0,VLOOKUP('Ответы на форму (1)'!BH639,УровниЗнакомства,2,FALSE))</f>
        <v>3</v>
      </c>
      <c r="BH639">
        <f t="shared" si="73"/>
        <v>15</v>
      </c>
      <c r="BI639">
        <f>VLOOKUP('Ответы на форму (1)'!BI639,ТараканоБалл,2,FALSE)</f>
        <v>4</v>
      </c>
      <c r="BJ639">
        <f>VLOOKUP('Ответы на форму (1)'!BJ639,ТараканоБалл,2,FALSE)</f>
        <v>4</v>
      </c>
      <c r="BK639">
        <f>VLOOKUP('Ответы на форму (1)'!BK639,ТараканоБалл,2,FALSE)</f>
        <v>4</v>
      </c>
      <c r="BL639">
        <f>VLOOKUP('Ответы на форму (1)'!BL639,ТараканоБалл,2,FALSE)</f>
        <v>1</v>
      </c>
      <c r="BM639">
        <f t="shared" si="68"/>
        <v>13</v>
      </c>
      <c r="BN639">
        <f t="shared" si="69"/>
        <v>1</v>
      </c>
      <c r="BO639">
        <f>VLOOKUP('Ответы на форму (1)'!BM639,ОбъемИнфы,2,FALSE)</f>
        <v>1</v>
      </c>
      <c r="BP639">
        <f>VLOOKUP('Ответы на форму (1)'!BN639,ОбъемИнфы,2,FALSE)</f>
        <v>2</v>
      </c>
      <c r="BQ639">
        <f>VLOOKUP('Ответы на форму (1)'!BO639,ОбъемИнфы,2,FALSE)</f>
        <v>3</v>
      </c>
      <c r="BR639">
        <f>VLOOKUP('Ответы на форму (1)'!BP639,ОбъемИнфы,2,FALSE)</f>
        <v>3</v>
      </c>
      <c r="BS639">
        <f>VLOOKUP('Ответы на форму (1)'!BQ639,ОбъемИнфы,2,FALSE)</f>
        <v>2</v>
      </c>
      <c r="BT639">
        <f>VLOOKUP('Ответы на форму (1)'!BR639,ОбъемИнфы,2,FALSE)</f>
        <v>2</v>
      </c>
      <c r="BU639">
        <f>VLOOKUP('Ответы на форму (1)'!BS639,ОбъемИнфы,2,FALSE)</f>
        <v>1</v>
      </c>
      <c r="BV639">
        <f>VLOOKUP('Ответы на форму (1)'!BT639,ОбъемИнфы,2,FALSE)</f>
        <v>1</v>
      </c>
      <c r="BW639" t="str">
        <f>IF('Ответы на форму (1)'!BU639&gt;2,"много",'Ответы на форму (1)'!BU639)</f>
        <v>много</v>
      </c>
      <c r="BX639">
        <f>VLOOKUP('Ответы на форму (1)'!BV639,Блыки,2,FALSE)</f>
        <v>0</v>
      </c>
      <c r="BY639">
        <f>IF('Ответы на форму (1)'!BY639="","",'Ответы на форму (1)'!BY639)</f>
        <v>4</v>
      </c>
      <c r="BZ639" t="str">
        <f t="shared" si="65"/>
        <v>Нет</v>
      </c>
    </row>
    <row r="640" spans="1:78" x14ac:dyDescent="0.35">
      <c r="A640">
        <f>IF('Ответы на форму (1)'!B640="М",1,0)</f>
        <v>1</v>
      </c>
      <c r="B640">
        <f>'Ответы на форму (1)'!C640</f>
        <v>29</v>
      </c>
      <c r="C640">
        <f>VLOOKUP('Ответы на форму (1)'!G640,Успевание,2,FALSE)</f>
        <v>3</v>
      </c>
      <c r="D640">
        <f>VLOOKUP('Ответы на форму (1)'!H640,Успевание,2,FALSE)</f>
        <v>3</v>
      </c>
      <c r="E640">
        <f t="shared" si="66"/>
        <v>0</v>
      </c>
      <c r="F640">
        <f>VLOOKUP('Ответы на форму (1)'!I640,ШкалаРомека,2,FALSE)</f>
        <v>3</v>
      </c>
      <c r="G640">
        <f>VLOOKUP('Ответы на форму (1)'!J640,ШкалаРомека,2,FALSE)</f>
        <v>3</v>
      </c>
      <c r="H640">
        <f>VLOOKUP('Ответы на форму (1)'!K640,ШкалаРомека,2,FALSE)</f>
        <v>2</v>
      </c>
      <c r="I640">
        <f>VLOOKUP('Ответы на форму (1)'!L640,ШкалаРомека,2,FALSE)</f>
        <v>3</v>
      </c>
      <c r="J640">
        <f>VLOOKUP('Ответы на форму (1)'!M640,ШкалаРомека,2,FALSE)</f>
        <v>3</v>
      </c>
      <c r="K640">
        <f>VLOOKUP('Ответы на форму (1)'!N640,ШкалаРомека,2,FALSE)</f>
        <v>3</v>
      </c>
      <c r="L640">
        <f>VLOOKUP('Ответы на форму (1)'!O640,ШкалаРомека,2,FALSE)</f>
        <v>3</v>
      </c>
      <c r="M640">
        <f>VLOOKUP('Ответы на форму (1)'!P640,ШкалаРомека,2,FALSE)</f>
        <v>2</v>
      </c>
      <c r="N640">
        <f>VLOOKUP('Ответы на форму (1)'!Q640,ШкалаРомека,2,FALSE)</f>
        <v>3</v>
      </c>
      <c r="O640">
        <f>VLOOKUP('Ответы на форму (1)'!R640,ШкалаРомека,2,FALSE)</f>
        <v>2</v>
      </c>
      <c r="P640">
        <f t="shared" si="72"/>
        <v>27</v>
      </c>
      <c r="Q640">
        <f>VLOOKUP('Ответы на форму (1)'!S640,ЧастотаПрактик,2,FALSE)</f>
        <v>3</v>
      </c>
      <c r="R640">
        <f>VLOOKUP('Ответы на форму (1)'!T640,ЧастотаПрактик,2,FALSE)</f>
        <v>1</v>
      </c>
      <c r="S640">
        <f>VLOOKUP('Ответы на форму (1)'!U640,ЧастотаПрактик,2,FALSE)</f>
        <v>3</v>
      </c>
      <c r="T640">
        <f>VLOOKUP('Ответы на форму (1)'!V640,ЧастотаПрактик,2,FALSE)</f>
        <v>3</v>
      </c>
      <c r="U640">
        <f>VLOOKUP('Ответы на форму (1)'!W640,ЧастотаПрактик,2,FALSE)</f>
        <v>3</v>
      </c>
      <c r="V640">
        <f>VLOOKUP('Ответы на форму (1)'!X640,ЧастотаПрактик,2,FALSE)</f>
        <v>3</v>
      </c>
      <c r="W640">
        <f>VLOOKUP('Ответы на форму (1)'!Y640,ЧастотаПрактик,2,FALSE)</f>
        <v>3</v>
      </c>
      <c r="X640">
        <f>VLOOKUP('Ответы на форму (1)'!Z640,ЧастотаПрактик,2,FALSE)</f>
        <v>3</v>
      </c>
      <c r="Y640">
        <f>VLOOKUP('Ответы на форму (1)'!AA640,ЧастотаПрактик,2,FALSE)</f>
        <v>3</v>
      </c>
      <c r="Z640">
        <f>VLOOKUP('Ответы на форму (1)'!AB640,ЧастотаПрактик,2,FALSE)</f>
        <v>4</v>
      </c>
      <c r="AA640">
        <f>VLOOKUP('Ответы на форму (1)'!AC640,ЧастотаПрактик,2,FALSE)</f>
        <v>2</v>
      </c>
      <c r="AB640">
        <f>VLOOKUP('Ответы на форму (1)'!AD640,ЧастотаПрактик,2,FALSE)</f>
        <v>2</v>
      </c>
      <c r="AC640">
        <f>VLOOKUP('Ответы на форму (1)'!AE640,ЧастотаПрактик,2,FALSE)</f>
        <v>2</v>
      </c>
      <c r="AD640">
        <f>VLOOKUP('Ответы на форму (1)'!AF640,ЧастотаПрактик,2,FALSE)</f>
        <v>2</v>
      </c>
      <c r="AE640">
        <f>VLOOKUP('Ответы на форму (1)'!AG640,ДаПочтиНет,2,FALSE)</f>
        <v>2</v>
      </c>
      <c r="AF640">
        <f>VLOOKUP('Ответы на форму (1)'!AH640,ДаПочтиНет,2,FALSE)</f>
        <v>2</v>
      </c>
      <c r="AG640">
        <f>VLOOKUP('Ответы на форму (1)'!AI640,ДаПочтиНет,2,FALSE)</f>
        <v>2</v>
      </c>
      <c r="AH640">
        <f>VLOOKUP('Ответы на форму (1)'!AJ640,ДаПочтиНет,2,FALSE)</f>
        <v>0</v>
      </c>
      <c r="AI640">
        <f>VLOOKUP('Ответы на форму (1)'!AK640,ДаПочтиНет,2,FALSE)</f>
        <v>1</v>
      </c>
      <c r="AJ640">
        <f>VLOOKUP('Ответы на форму (1)'!AL640,ДаПочтиНет,2,FALSE)</f>
        <v>0</v>
      </c>
      <c r="AK640">
        <f>VLOOKUP('Ответы на форму (1)'!AM640,ДаПочтиНет,2,FALSE)</f>
        <v>0</v>
      </c>
      <c r="AL640">
        <f>VLOOKUP('Ответы на форму (1)'!AN640,ДаПочтиНет,2,FALSE)</f>
        <v>2</v>
      </c>
      <c r="AM640">
        <f>VLOOKUP('Ответы на форму (1)'!AO640,ДаПочтиНет,2,FALSE)</f>
        <v>2</v>
      </c>
      <c r="AN640">
        <f t="shared" si="67"/>
        <v>44</v>
      </c>
      <c r="AO640">
        <f>VLOOKUP('Ответы на форму (1)'!AP640,ДаПочтиНет,2,FALSE)</f>
        <v>2</v>
      </c>
      <c r="AP640">
        <f>VLOOKUP('Ответы на форму (1)'!AQ640,ОбразЖизни,2,FALSE)</f>
        <v>0</v>
      </c>
      <c r="AQ640">
        <f>VLOOKUP('Ответы на форму (1)'!AR640,ОбразЖизни,2,FALSE)</f>
        <v>0</v>
      </c>
      <c r="AR640">
        <f>VLOOKUP('Ответы на форму (1)'!AS640,ОбразЖизни,2,FALSE)</f>
        <v>4</v>
      </c>
      <c r="AS640">
        <f>VLOOKUP('Ответы на форму (1)'!AT640,ОбразЖизни,2,FALSE)</f>
        <v>4</v>
      </c>
      <c r="AT640">
        <f>VLOOKUP('Ответы на форму (1)'!AU640,ОбразЖизни,2,FALSE)</f>
        <v>4</v>
      </c>
      <c r="AU640">
        <f>VLOOKUP('Ответы на форму (1)'!AV640,ОбразЖизни,2,FALSE)</f>
        <v>2</v>
      </c>
      <c r="AV640">
        <f>'Ответы на форму (1)'!AW640</f>
        <v>4</v>
      </c>
      <c r="AW640">
        <f>IF('Ответы на форму (1)'!AX640="",0,1)</f>
        <v>1</v>
      </c>
      <c r="AX640">
        <f>VLOOKUP('Ответы на форму (1)'!AY640,Курение,2,FALSE)</f>
        <v>0</v>
      </c>
      <c r="AY640">
        <f>VLOOKUP('Ответы на форму (1)'!AZ640,Алкоголь,2,FALSE)</f>
        <v>0</v>
      </c>
      <c r="AZ640">
        <f>VLOOKUP('Ответы на форму (1)'!BA640,СемейныйОпыт,2,FALSE)</f>
        <v>0</v>
      </c>
      <c r="BA640">
        <f>'Ответы на форму (1)'!BB640</f>
        <v>0</v>
      </c>
      <c r="BB640">
        <f>IF('Ответы на форму (1)'!BC640="",0,VLOOKUP('Ответы на форму (1)'!BC640,УровниЗнакомства,2,FALSE))</f>
        <v>1</v>
      </c>
      <c r="BC640">
        <f>IF('Ответы на форму (1)'!BD640="",0,VLOOKUP('Ответы на форму (1)'!BD640,УровниЗнакомства,2,FALSE))</f>
        <v>1</v>
      </c>
      <c r="BD640">
        <f>IF('Ответы на форму (1)'!BE640="",0,VLOOKUP('Ответы на форму (1)'!BE640,УровниЗнакомства,2,FALSE))</f>
        <v>1</v>
      </c>
      <c r="BE640">
        <f>IF('Ответы на форму (1)'!BF640="",0,VLOOKUP('Ответы на форму (1)'!BF640,УровниЗнакомства,2,FALSE))</f>
        <v>5</v>
      </c>
      <c r="BF640">
        <f>IF('Ответы на форму (1)'!BG640="",0,VLOOKUP('Ответы на форму (1)'!BG640,УровниЗнакомства,2,FALSE))</f>
        <v>3</v>
      </c>
      <c r="BG640">
        <f>IF('Ответы на форму (1)'!BH640="",0,VLOOKUP('Ответы на форму (1)'!BH640,УровниЗнакомства,2,FALSE))</f>
        <v>3</v>
      </c>
      <c r="BH640">
        <f t="shared" si="73"/>
        <v>14</v>
      </c>
      <c r="BI640">
        <f>VLOOKUP('Ответы на форму (1)'!BI640,ТараканоБалл,2,FALSE)</f>
        <v>4</v>
      </c>
      <c r="BJ640">
        <f>VLOOKUP('Ответы на форму (1)'!BJ640,ТараканоБалл,2,FALSE)</f>
        <v>4</v>
      </c>
      <c r="BK640">
        <f>VLOOKUP('Ответы на форму (1)'!BK640,ТараканоБалл,2,FALSE)</f>
        <v>4</v>
      </c>
      <c r="BL640">
        <f>VLOOKUP('Ответы на форму (1)'!BL640,ТараканоБалл,2,FALSE)</f>
        <v>4</v>
      </c>
      <c r="BM640">
        <f t="shared" si="68"/>
        <v>16</v>
      </c>
      <c r="BN640">
        <f t="shared" si="69"/>
        <v>2</v>
      </c>
      <c r="BO640">
        <f>VLOOKUP('Ответы на форму (1)'!BM640,ОбъемИнфы,2,FALSE)</f>
        <v>1</v>
      </c>
      <c r="BP640">
        <f>VLOOKUP('Ответы на форму (1)'!BN640,ОбъемИнфы,2,FALSE)</f>
        <v>0</v>
      </c>
      <c r="BQ640">
        <f>VLOOKUP('Ответы на форму (1)'!BO640,ОбъемИнфы,2,FALSE)</f>
        <v>0</v>
      </c>
      <c r="BR640">
        <f>VLOOKUP('Ответы на форму (1)'!BP640,ОбъемИнфы,2,FALSE)</f>
        <v>0</v>
      </c>
      <c r="BS640">
        <f>VLOOKUP('Ответы на форму (1)'!BQ640,ОбъемИнфы,2,FALSE)</f>
        <v>4</v>
      </c>
      <c r="BT640">
        <f>VLOOKUP('Ответы на форму (1)'!BR640,ОбъемИнфы,2,FALSE)</f>
        <v>2</v>
      </c>
      <c r="BU640">
        <f>VLOOKUP('Ответы на форму (1)'!BS640,ОбъемИнфы,2,FALSE)</f>
        <v>1</v>
      </c>
      <c r="BV640">
        <f>VLOOKUP('Ответы на форму (1)'!BT640,ОбъемИнфы,2,FALSE)</f>
        <v>1</v>
      </c>
      <c r="BW640">
        <f>IF('Ответы на форму (1)'!BU640&gt;2,"много",'Ответы на форму (1)'!BU640)</f>
        <v>2</v>
      </c>
      <c r="BX640">
        <f>VLOOKUP('Ответы на форму (1)'!BV640,Блыки,2,FALSE)</f>
        <v>0</v>
      </c>
      <c r="BY640">
        <f>IF('Ответы на форму (1)'!BY640="","",'Ответы на форму (1)'!BY640)</f>
        <v>7</v>
      </c>
      <c r="BZ640" t="str">
        <f t="shared" si="65"/>
        <v>Нет</v>
      </c>
    </row>
    <row r="641" spans="1:78" x14ac:dyDescent="0.35">
      <c r="A641">
        <f>IF('Ответы на форму (1)'!B641="М",1,0)</f>
        <v>1</v>
      </c>
      <c r="B641">
        <f>'Ответы на форму (1)'!C641</f>
        <v>32</v>
      </c>
      <c r="C641">
        <f>VLOOKUP('Ответы на форму (1)'!G641,Успевание,2,FALSE)</f>
        <v>4</v>
      </c>
      <c r="D641">
        <f>VLOOKUP('Ответы на форму (1)'!H641,Успевание,2,FALSE)</f>
        <v>4</v>
      </c>
      <c r="E641">
        <f t="shared" si="66"/>
        <v>0</v>
      </c>
      <c r="F641">
        <f>VLOOKUP('Ответы на форму (1)'!I641,ШкалаРомека,2,FALSE)</f>
        <v>4</v>
      </c>
      <c r="G641">
        <f>VLOOKUP('Ответы на форму (1)'!J641,ШкалаРомека,2,FALSE)</f>
        <v>4</v>
      </c>
      <c r="H641">
        <f>VLOOKUP('Ответы на форму (1)'!K641,ШкалаРомека,2,FALSE)</f>
        <v>3</v>
      </c>
      <c r="I641">
        <f>VLOOKUP('Ответы на форму (1)'!L641,ШкалаРомека,2,FALSE)</f>
        <v>2</v>
      </c>
      <c r="J641">
        <f>VLOOKUP('Ответы на форму (1)'!M641,ШкалаРомека,2,FALSE)</f>
        <v>4</v>
      </c>
      <c r="K641">
        <f>VLOOKUP('Ответы на форму (1)'!N641,ШкалаРомека,2,FALSE)</f>
        <v>4</v>
      </c>
      <c r="L641">
        <f>VLOOKUP('Ответы на форму (1)'!O641,ШкалаРомека,2,FALSE)</f>
        <v>4</v>
      </c>
      <c r="M641">
        <f>VLOOKUP('Ответы на форму (1)'!P641,ШкалаРомека,2,FALSE)</f>
        <v>3</v>
      </c>
      <c r="N641">
        <f>VLOOKUP('Ответы на форму (1)'!Q641,ШкалаРомека,2,FALSE)</f>
        <v>3</v>
      </c>
      <c r="O641">
        <f>VLOOKUP('Ответы на форму (1)'!R641,ШкалаРомека,2,FALSE)</f>
        <v>4</v>
      </c>
      <c r="P641">
        <f t="shared" si="72"/>
        <v>35</v>
      </c>
      <c r="Q641">
        <f>VLOOKUP('Ответы на форму (1)'!S641,ЧастотаПрактик,2,FALSE)</f>
        <v>1</v>
      </c>
      <c r="R641">
        <f>VLOOKUP('Ответы на форму (1)'!T641,ЧастотаПрактик,2,FALSE)</f>
        <v>4</v>
      </c>
      <c r="S641">
        <f>VLOOKUP('Ответы на форму (1)'!U641,ЧастотаПрактик,2,FALSE)</f>
        <v>3</v>
      </c>
      <c r="T641">
        <f>VLOOKUP('Ответы на форму (1)'!V641,ЧастотаПрактик,2,FALSE)</f>
        <v>3</v>
      </c>
      <c r="U641">
        <f>VLOOKUP('Ответы на форму (1)'!W641,ЧастотаПрактик,2,FALSE)</f>
        <v>0</v>
      </c>
      <c r="V641">
        <f>VLOOKUP('Ответы на форму (1)'!X641,ЧастотаПрактик,2,FALSE)</f>
        <v>1</v>
      </c>
      <c r="W641">
        <f>VLOOKUP('Ответы на форму (1)'!Y641,ЧастотаПрактик,2,FALSE)</f>
        <v>3</v>
      </c>
      <c r="X641">
        <f>VLOOKUP('Ответы на форму (1)'!Z641,ЧастотаПрактик,2,FALSE)</f>
        <v>1</v>
      </c>
      <c r="Y641">
        <f>VLOOKUP('Ответы на форму (1)'!AA641,ЧастотаПрактик,2,FALSE)</f>
        <v>2</v>
      </c>
      <c r="Z641">
        <f>VLOOKUP('Ответы на форму (1)'!AB641,ЧастотаПрактик,2,FALSE)</f>
        <v>2</v>
      </c>
      <c r="AA641">
        <f>VLOOKUP('Ответы на форму (1)'!AC641,ЧастотаПрактик,2,FALSE)</f>
        <v>1</v>
      </c>
      <c r="AB641">
        <f>VLOOKUP('Ответы на форму (1)'!AD641,ЧастотаПрактик,2,FALSE)</f>
        <v>3</v>
      </c>
      <c r="AC641">
        <f>VLOOKUP('Ответы на форму (1)'!AE641,ЧастотаПрактик,2,FALSE)</f>
        <v>2</v>
      </c>
      <c r="AD641">
        <f>VLOOKUP('Ответы на форму (1)'!AF641,ЧастотаПрактик,2,FALSE)</f>
        <v>4</v>
      </c>
      <c r="AE641">
        <f>VLOOKUP('Ответы на форму (1)'!AG641,ДаПочтиНет,2,FALSE)</f>
        <v>2</v>
      </c>
      <c r="AF641">
        <f>VLOOKUP('Ответы на форму (1)'!AH641,ДаПочтиНет,2,FALSE)</f>
        <v>2</v>
      </c>
      <c r="AG641">
        <f>VLOOKUP('Ответы на форму (1)'!AI641,ДаПочтиНет,2,FALSE)</f>
        <v>2</v>
      </c>
      <c r="AH641">
        <f>VLOOKUP('Ответы на форму (1)'!AJ641,ДаПочтиНет,2,FALSE)</f>
        <v>0</v>
      </c>
      <c r="AI641">
        <f>VLOOKUP('Ответы на форму (1)'!AK641,ДаПочтиНет,2,FALSE)</f>
        <v>0</v>
      </c>
      <c r="AJ641">
        <f>VLOOKUP('Ответы на форму (1)'!AL641,ДаПочтиНет,2,FALSE)</f>
        <v>0</v>
      </c>
      <c r="AK641">
        <f>VLOOKUP('Ответы на форму (1)'!AM641,ДаПочтиНет,2,FALSE)</f>
        <v>0</v>
      </c>
      <c r="AL641">
        <f>VLOOKUP('Ответы на форму (1)'!AN641,ДаПочтиНет,2,FALSE)</f>
        <v>2</v>
      </c>
      <c r="AM641">
        <f>VLOOKUP('Ответы на форму (1)'!AO641,ДаПочтиНет,2,FALSE)</f>
        <v>2</v>
      </c>
      <c r="AN641">
        <f t="shared" si="67"/>
        <v>38</v>
      </c>
      <c r="AO641">
        <f>VLOOKUP('Ответы на форму (1)'!AP641,ДаПочтиНет,2,FALSE)</f>
        <v>2</v>
      </c>
      <c r="AP641">
        <f>VLOOKUP('Ответы на форму (1)'!AQ641,ОбразЖизни,2,FALSE)</f>
        <v>3</v>
      </c>
      <c r="AQ641">
        <f>VLOOKUP('Ответы на форму (1)'!AR641,ОбразЖизни,2,FALSE)</f>
        <v>4</v>
      </c>
      <c r="AR641">
        <f>VLOOKUP('Ответы на форму (1)'!AS641,ОбразЖизни,2,FALSE)</f>
        <v>2</v>
      </c>
      <c r="AS641">
        <f>VLOOKUP('Ответы на форму (1)'!AT641,ОбразЖизни,2,FALSE)</f>
        <v>1</v>
      </c>
      <c r="AT641">
        <f>VLOOKUP('Ответы на форму (1)'!AU641,ОбразЖизни,2,FALSE)</f>
        <v>3</v>
      </c>
      <c r="AU641">
        <f>VLOOKUP('Ответы на форму (1)'!AV641,ОбразЖизни,2,FALSE)</f>
        <v>2</v>
      </c>
      <c r="AV641">
        <f>'Ответы на форму (1)'!AW641</f>
        <v>5</v>
      </c>
      <c r="AW641">
        <f>IF('Ответы на форму (1)'!AX641="",0,1)</f>
        <v>1</v>
      </c>
      <c r="AX641">
        <f>VLOOKUP('Ответы на форму (1)'!AY641,Курение,2,FALSE)</f>
        <v>0</v>
      </c>
      <c r="AY641">
        <f>VLOOKUP('Ответы на форму (1)'!AZ641,Алкоголь,2,FALSE)</f>
        <v>1</v>
      </c>
      <c r="AZ641">
        <f>VLOOKUP('Ответы на форму (1)'!BA641,СемейныйОпыт,2,FALSE)</f>
        <v>1</v>
      </c>
      <c r="BA641">
        <f>'Ответы на форму (1)'!BB641</f>
        <v>1</v>
      </c>
      <c r="BB641">
        <f>IF('Ответы на форму (1)'!BC641="",0,VLOOKUP('Ответы на форму (1)'!BC641,УровниЗнакомства,2,FALSE))</f>
        <v>1</v>
      </c>
      <c r="BC641">
        <f>IF('Ответы на форму (1)'!BD641="",0,VLOOKUP('Ответы на форму (1)'!BD641,УровниЗнакомства,2,FALSE))</f>
        <v>5</v>
      </c>
      <c r="BD641">
        <f>IF('Ответы на форму (1)'!BE641="",0,VLOOKUP('Ответы на форму (1)'!BE641,УровниЗнакомства,2,FALSE))</f>
        <v>0</v>
      </c>
      <c r="BE641">
        <f>IF('Ответы на форму (1)'!BF641="",0,VLOOKUP('Ответы на форму (1)'!BF641,УровниЗнакомства,2,FALSE))</f>
        <v>5</v>
      </c>
      <c r="BF641">
        <f>IF('Ответы на форму (1)'!BG641="",0,VLOOKUP('Ответы на форму (1)'!BG641,УровниЗнакомства,2,FALSE))</f>
        <v>0</v>
      </c>
      <c r="BG641">
        <f>IF('Ответы на форму (1)'!BH641="",0,VLOOKUP('Ответы на форму (1)'!BH641,УровниЗнакомства,2,FALSE))</f>
        <v>0</v>
      </c>
      <c r="BH641">
        <f t="shared" si="73"/>
        <v>11</v>
      </c>
      <c r="BI641">
        <f>VLOOKUP('Ответы на форму (1)'!BI641,ТараканоБалл,2,FALSE)</f>
        <v>1</v>
      </c>
      <c r="BJ641">
        <f>VLOOKUP('Ответы на форму (1)'!BJ641,ТараканоБалл,2,FALSE)</f>
        <v>3</v>
      </c>
      <c r="BK641">
        <f>VLOOKUP('Ответы на форму (1)'!BK641,ТараканоБалл,2,FALSE)</f>
        <v>3</v>
      </c>
      <c r="BL641">
        <f>VLOOKUP('Ответы на форму (1)'!BL641,ТараканоБалл,2,FALSE)</f>
        <v>1</v>
      </c>
      <c r="BM641">
        <f t="shared" si="68"/>
        <v>8</v>
      </c>
      <c r="BN641">
        <f t="shared" si="69"/>
        <v>0</v>
      </c>
      <c r="BO641">
        <f>VLOOKUP('Ответы на форму (1)'!BM641,ОбъемИнфы,2,FALSE)</f>
        <v>3</v>
      </c>
      <c r="BP641">
        <f>VLOOKUP('Ответы на форму (1)'!BN641,ОбъемИнфы,2,FALSE)</f>
        <v>1</v>
      </c>
      <c r="BQ641">
        <f>VLOOKUP('Ответы на форму (1)'!BO641,ОбъемИнфы,2,FALSE)</f>
        <v>3</v>
      </c>
      <c r="BR641">
        <f>VLOOKUP('Ответы на форму (1)'!BP641,ОбъемИнфы,2,FALSE)</f>
        <v>2</v>
      </c>
      <c r="BS641">
        <f>VLOOKUP('Ответы на форму (1)'!BQ641,ОбъемИнфы,2,FALSE)</f>
        <v>2</v>
      </c>
      <c r="BT641">
        <f>VLOOKUP('Ответы на форму (1)'!BR641,ОбъемИнфы,2,FALSE)</f>
        <v>1</v>
      </c>
      <c r="BU641">
        <f>VLOOKUP('Ответы на форму (1)'!BS641,ОбъемИнфы,2,FALSE)</f>
        <v>2</v>
      </c>
      <c r="BV641">
        <f>VLOOKUP('Ответы на форму (1)'!BT641,ОбъемИнфы,2,FALSE)</f>
        <v>0</v>
      </c>
      <c r="BW641">
        <f>IF('Ответы на форму (1)'!BU641&gt;2,"много",'Ответы на форму (1)'!BU641)</f>
        <v>2</v>
      </c>
      <c r="BX641">
        <f>VLOOKUP('Ответы на форму (1)'!BV641,Блыки,2,FALSE)</f>
        <v>0</v>
      </c>
      <c r="BY641">
        <f>IF('Ответы на форму (1)'!BY641="","",'Ответы на форму (1)'!BY641)</f>
        <v>8</v>
      </c>
      <c r="BZ641" t="str">
        <f t="shared" si="65"/>
        <v>Да</v>
      </c>
    </row>
    <row r="642" spans="1:78" x14ac:dyDescent="0.35">
      <c r="A642">
        <f>IF('Ответы на форму (1)'!B642="М",1,0)</f>
        <v>1</v>
      </c>
      <c r="B642">
        <f>'Ответы на форму (1)'!C642</f>
        <v>44</v>
      </c>
      <c r="C642">
        <f>VLOOKUP('Ответы на форму (1)'!G642,Успевание,2,FALSE)</f>
        <v>4</v>
      </c>
      <c r="D642">
        <f>VLOOKUP('Ответы на форму (1)'!H642,Успевание,2,FALSE)</f>
        <v>3</v>
      </c>
      <c r="E642">
        <f t="shared" si="66"/>
        <v>1</v>
      </c>
      <c r="F642">
        <f>VLOOKUP('Ответы на форму (1)'!I642,ШкалаРомека,2,FALSE)</f>
        <v>4</v>
      </c>
      <c r="G642">
        <f>VLOOKUP('Ответы на форму (1)'!J642,ШкалаРомека,2,FALSE)</f>
        <v>4</v>
      </c>
      <c r="H642">
        <f>VLOOKUP('Ответы на форму (1)'!K642,ШкалаРомека,2,FALSE)</f>
        <v>3</v>
      </c>
      <c r="I642">
        <f>VLOOKUP('Ответы на форму (1)'!L642,ШкалаРомека,2,FALSE)</f>
        <v>2</v>
      </c>
      <c r="J642">
        <f>VLOOKUP('Ответы на форму (1)'!M642,ШкалаРомека,2,FALSE)</f>
        <v>3</v>
      </c>
      <c r="K642">
        <f>VLOOKUP('Ответы на форму (1)'!N642,ШкалаРомека,2,FALSE)</f>
        <v>4</v>
      </c>
      <c r="L642">
        <f>VLOOKUP('Ответы на форму (1)'!O642,ШкалаРомека,2,FALSE)</f>
        <v>3</v>
      </c>
      <c r="M642">
        <f>VLOOKUP('Ответы на форму (1)'!P642,ШкалаРомека,2,FALSE)</f>
        <v>3</v>
      </c>
      <c r="N642">
        <f>VLOOKUP('Ответы на форму (1)'!Q642,ШкалаРомека,2,FALSE)</f>
        <v>2</v>
      </c>
      <c r="O642">
        <f>VLOOKUP('Ответы на форму (1)'!R642,ШкалаРомека,2,FALSE)</f>
        <v>3</v>
      </c>
      <c r="P642">
        <f t="shared" si="72"/>
        <v>31</v>
      </c>
      <c r="Q642">
        <f>VLOOKUP('Ответы на форму (1)'!S642,ЧастотаПрактик,2,FALSE)</f>
        <v>1</v>
      </c>
      <c r="R642">
        <f>VLOOKUP('Ответы на форму (1)'!T642,ЧастотаПрактик,2,FALSE)</f>
        <v>2</v>
      </c>
      <c r="S642">
        <f>VLOOKUP('Ответы на форму (1)'!U642,ЧастотаПрактик,2,FALSE)</f>
        <v>3</v>
      </c>
      <c r="T642">
        <f>VLOOKUP('Ответы на форму (1)'!V642,ЧастотаПрактик,2,FALSE)</f>
        <v>1</v>
      </c>
      <c r="U642">
        <f>VLOOKUP('Ответы на форму (1)'!W642,ЧастотаПрактик,2,FALSE)</f>
        <v>0</v>
      </c>
      <c r="V642">
        <f>VLOOKUP('Ответы на форму (1)'!X642,ЧастотаПрактик,2,FALSE)</f>
        <v>0</v>
      </c>
      <c r="W642">
        <f>VLOOKUP('Ответы на форму (1)'!Y642,ЧастотаПрактик,2,FALSE)</f>
        <v>1</v>
      </c>
      <c r="X642">
        <f>VLOOKUP('Ответы на форму (1)'!Z642,ЧастотаПрактик,2,FALSE)</f>
        <v>4</v>
      </c>
      <c r="Y642">
        <f>VLOOKUP('Ответы на форму (1)'!AA642,ЧастотаПрактик,2,FALSE)</f>
        <v>2</v>
      </c>
      <c r="Z642">
        <f>VLOOKUP('Ответы на форму (1)'!AB642,ЧастотаПрактик,2,FALSE)</f>
        <v>2</v>
      </c>
      <c r="AA642">
        <f>VLOOKUP('Ответы на форму (1)'!AC642,ЧастотаПрактик,2,FALSE)</f>
        <v>4</v>
      </c>
      <c r="AB642">
        <f>VLOOKUP('Ответы на форму (1)'!AD642,ЧастотаПрактик,2,FALSE)</f>
        <v>3</v>
      </c>
      <c r="AC642">
        <f>VLOOKUP('Ответы на форму (1)'!AE642,ЧастотаПрактик,2,FALSE)</f>
        <v>2</v>
      </c>
      <c r="AD642">
        <f>VLOOKUP('Ответы на форму (1)'!AF642,ЧастотаПрактик,2,FALSE)</f>
        <v>3</v>
      </c>
      <c r="AE642">
        <f>VLOOKUP('Ответы на форму (1)'!AG642,ДаПочтиНет,2,FALSE)</f>
        <v>2</v>
      </c>
      <c r="AF642">
        <f>VLOOKUP('Ответы на форму (1)'!AH642,ДаПочтиНет,2,FALSE)</f>
        <v>2</v>
      </c>
      <c r="AG642">
        <f>VLOOKUP('Ответы на форму (1)'!AI642,ДаПочтиНет,2,FALSE)</f>
        <v>2</v>
      </c>
      <c r="AH642">
        <f>VLOOKUP('Ответы на форму (1)'!AJ642,ДаПочтиНет,2,FALSE)</f>
        <v>0</v>
      </c>
      <c r="AI642">
        <f>VLOOKUP('Ответы на форму (1)'!AK642,ДаПочтиНет,2,FALSE)</f>
        <v>1</v>
      </c>
      <c r="AJ642">
        <f>VLOOKUP('Ответы на форму (1)'!AL642,ДаПочтиНет,2,FALSE)</f>
        <v>0</v>
      </c>
      <c r="AK642">
        <f>VLOOKUP('Ответы на форму (1)'!AM642,ДаПочтиНет,2,FALSE)</f>
        <v>2</v>
      </c>
      <c r="AL642">
        <f>VLOOKUP('Ответы на форму (1)'!AN642,ДаПочтиНет,2,FALSE)</f>
        <v>0</v>
      </c>
      <c r="AM642">
        <f>VLOOKUP('Ответы на форму (1)'!AO642,ДаПочтиНет,2,FALSE)</f>
        <v>0</v>
      </c>
      <c r="AN642">
        <f t="shared" si="67"/>
        <v>35</v>
      </c>
      <c r="AO642">
        <f>VLOOKUP('Ответы на форму (1)'!AP642,ДаПочтиНет,2,FALSE)</f>
        <v>2</v>
      </c>
      <c r="AP642">
        <f>VLOOKUP('Ответы на форму (1)'!AQ642,ОбразЖизни,2,FALSE)</f>
        <v>3</v>
      </c>
      <c r="AQ642">
        <f>VLOOKUP('Ответы на форму (1)'!AR642,ОбразЖизни,2,FALSE)</f>
        <v>2</v>
      </c>
      <c r="AR642">
        <f>VLOOKUP('Ответы на форму (1)'!AS642,ОбразЖизни,2,FALSE)</f>
        <v>2</v>
      </c>
      <c r="AS642">
        <f>VLOOKUP('Ответы на форму (1)'!AT642,ОбразЖизни,2,FALSE)</f>
        <v>0</v>
      </c>
      <c r="AT642">
        <f>VLOOKUP('Ответы на форму (1)'!AU642,ОбразЖизни,2,FALSE)</f>
        <v>2</v>
      </c>
      <c r="AU642">
        <f>VLOOKUP('Ответы на форму (1)'!AV642,ОбразЖизни,2,FALSE)</f>
        <v>2</v>
      </c>
      <c r="AV642">
        <f>'Ответы на форму (1)'!AW642</f>
        <v>5</v>
      </c>
      <c r="AW642">
        <f>IF('Ответы на форму (1)'!AX642="",0,1)</f>
        <v>1</v>
      </c>
      <c r="AX642">
        <f>VLOOKUP('Ответы на форму (1)'!AY642,Курение,2,FALSE)</f>
        <v>2</v>
      </c>
      <c r="AY642">
        <f>VLOOKUP('Ответы на форму (1)'!AZ642,Алкоголь,2,FALSE)</f>
        <v>2</v>
      </c>
      <c r="AZ642">
        <f>VLOOKUP('Ответы на форму (1)'!BA642,СемейныйОпыт,2,FALSE)</f>
        <v>1</v>
      </c>
      <c r="BA642">
        <f>'Ответы на форму (1)'!BB642</f>
        <v>2</v>
      </c>
      <c r="BB642">
        <f>IF('Ответы на форму (1)'!BC642="",0,VLOOKUP('Ответы на форму (1)'!BC642,УровниЗнакомства,2,FALSE))</f>
        <v>2</v>
      </c>
      <c r="BC642">
        <f>IF('Ответы на форму (1)'!BD642="",0,VLOOKUP('Ответы на форму (1)'!BD642,УровниЗнакомства,2,FALSE))</f>
        <v>4</v>
      </c>
      <c r="BD642">
        <f>IF('Ответы на форму (1)'!BE642="",0,VLOOKUP('Ответы на форму (1)'!BE642,УровниЗнакомства,2,FALSE))</f>
        <v>4</v>
      </c>
      <c r="BE642">
        <f>IF('Ответы на форму (1)'!BF642="",0,VLOOKUP('Ответы на форму (1)'!BF642,УровниЗнакомства,2,FALSE))</f>
        <v>5</v>
      </c>
      <c r="BF642">
        <f>IF('Ответы на форму (1)'!BG642="",0,VLOOKUP('Ответы на форму (1)'!BG642,УровниЗнакомства,2,FALSE))</f>
        <v>2</v>
      </c>
      <c r="BG642">
        <f>IF('Ответы на форму (1)'!BH642="",0,VLOOKUP('Ответы на форму (1)'!BH642,УровниЗнакомства,2,FALSE))</f>
        <v>0</v>
      </c>
      <c r="BH642">
        <f t="shared" si="73"/>
        <v>17</v>
      </c>
      <c r="BI642">
        <f>VLOOKUP('Ответы на форму (1)'!BI642,ТараканоБалл,2,FALSE)</f>
        <v>2</v>
      </c>
      <c r="BJ642">
        <f>VLOOKUP('Ответы на форму (1)'!BJ642,ТараканоБалл,2,FALSE)</f>
        <v>4</v>
      </c>
      <c r="BK642">
        <f>VLOOKUP('Ответы на форму (1)'!BK642,ТараканоБалл,2,FALSE)</f>
        <v>4</v>
      </c>
      <c r="BL642">
        <f>VLOOKUP('Ответы на форму (1)'!BL642,ТараканоБалл,2,FALSE)</f>
        <v>4</v>
      </c>
      <c r="BM642">
        <f t="shared" si="68"/>
        <v>14</v>
      </c>
      <c r="BN642">
        <f t="shared" si="69"/>
        <v>1</v>
      </c>
      <c r="BO642">
        <f>VLOOKUP('Ответы на форму (1)'!BM642,ОбъемИнфы,2,FALSE)</f>
        <v>0</v>
      </c>
      <c r="BP642">
        <f>VLOOKUP('Ответы на форму (1)'!BN642,ОбъемИнфы,2,FALSE)</f>
        <v>3</v>
      </c>
      <c r="BQ642">
        <f>VLOOKUP('Ответы на форму (1)'!BO642,ОбъемИнфы,2,FALSE)</f>
        <v>1</v>
      </c>
      <c r="BR642">
        <f>VLOOKUP('Ответы на форму (1)'!BP642,ОбъемИнфы,2,FALSE)</f>
        <v>3</v>
      </c>
      <c r="BS642">
        <f>VLOOKUP('Ответы на форму (1)'!BQ642,ОбъемИнфы,2,FALSE)</f>
        <v>4</v>
      </c>
      <c r="BT642">
        <f>VLOOKUP('Ответы на форму (1)'!BR642,ОбъемИнфы,2,FALSE)</f>
        <v>3</v>
      </c>
      <c r="BU642">
        <f>VLOOKUP('Ответы на форму (1)'!BS642,ОбъемИнфы,2,FALSE)</f>
        <v>1</v>
      </c>
      <c r="BV642">
        <f>VLOOKUP('Ответы на форму (1)'!BT642,ОбъемИнфы,2,FALSE)</f>
        <v>1</v>
      </c>
      <c r="BW642">
        <f>IF('Ответы на форму (1)'!BU642&gt;2,"много",'Ответы на форму (1)'!BU642)</f>
        <v>0</v>
      </c>
      <c r="BX642">
        <f>VLOOKUP('Ответы на форму (1)'!BV642,Блыки,2,FALSE)</f>
        <v>0</v>
      </c>
      <c r="BY642">
        <f>IF('Ответы на форму (1)'!BY642="","",'Ответы на форму (1)'!BY642)</f>
        <v>8</v>
      </c>
      <c r="BZ642" t="str">
        <f t="shared" ref="BZ642:BZ705" si="74">IF(BA642&gt;0,"Да","Нет")</f>
        <v>Да</v>
      </c>
    </row>
    <row r="643" spans="1:78" x14ac:dyDescent="0.35">
      <c r="A643">
        <f>IF('Ответы на форму (1)'!B643="М",1,0)</f>
        <v>1</v>
      </c>
      <c r="B643">
        <f>'Ответы на форму (1)'!C643</f>
        <v>31</v>
      </c>
      <c r="C643">
        <f>VLOOKUP('Ответы на форму (1)'!G643,Успевание,2,FALSE)</f>
        <v>4</v>
      </c>
      <c r="D643">
        <f>VLOOKUP('Ответы на форму (1)'!H643,Успевание,2,FALSE)</f>
        <v>3</v>
      </c>
      <c r="E643">
        <f t="shared" ref="E643:E706" si="75">SIGN(C643-D643)</f>
        <v>1</v>
      </c>
      <c r="F643">
        <f>VLOOKUP('Ответы на форму (1)'!I643,ШкалаРомека,2,FALSE)</f>
        <v>4</v>
      </c>
      <c r="G643">
        <f>VLOOKUP('Ответы на форму (1)'!J643,ШкалаРомека,2,FALSE)</f>
        <v>3</v>
      </c>
      <c r="H643">
        <f>VLOOKUP('Ответы на форму (1)'!K643,ШкалаРомека,2,FALSE)</f>
        <v>3</v>
      </c>
      <c r="I643">
        <f>VLOOKUP('Ответы на форму (1)'!L643,ШкалаРомека,2,FALSE)</f>
        <v>2</v>
      </c>
      <c r="J643">
        <f>VLOOKUP('Ответы на форму (1)'!M643,ШкалаРомека,2,FALSE)</f>
        <v>2</v>
      </c>
      <c r="K643">
        <f>VLOOKUP('Ответы на форму (1)'!N643,ШкалаРомека,2,FALSE)</f>
        <v>4</v>
      </c>
      <c r="L643">
        <f>VLOOKUP('Ответы на форму (1)'!O643,ШкалаРомека,2,FALSE)</f>
        <v>3</v>
      </c>
      <c r="M643">
        <f>VLOOKUP('Ответы на форму (1)'!P643,ШкалаРомека,2,FALSE)</f>
        <v>3</v>
      </c>
      <c r="N643">
        <f>VLOOKUP('Ответы на форму (1)'!Q643,ШкалаРомека,2,FALSE)</f>
        <v>3</v>
      </c>
      <c r="O643">
        <f>VLOOKUP('Ответы на форму (1)'!R643,ШкалаРомека,2,FALSE)</f>
        <v>3</v>
      </c>
      <c r="P643">
        <f t="shared" si="72"/>
        <v>30</v>
      </c>
      <c r="Q643">
        <f>VLOOKUP('Ответы на форму (1)'!S643,ЧастотаПрактик,2,FALSE)</f>
        <v>3</v>
      </c>
      <c r="R643">
        <f>VLOOKUP('Ответы на форму (1)'!T643,ЧастотаПрактик,2,FALSE)</f>
        <v>2</v>
      </c>
      <c r="S643">
        <f>VLOOKUP('Ответы на форму (1)'!U643,ЧастотаПрактик,2,FALSE)</f>
        <v>1</v>
      </c>
      <c r="T643">
        <f>VLOOKUP('Ответы на форму (1)'!V643,ЧастотаПрактик,2,FALSE)</f>
        <v>3</v>
      </c>
      <c r="U643">
        <f>VLOOKUP('Ответы на форму (1)'!W643,ЧастотаПрактик,2,FALSE)</f>
        <v>0</v>
      </c>
      <c r="V643">
        <f>VLOOKUP('Ответы на форму (1)'!X643,ЧастотаПрактик,2,FALSE)</f>
        <v>3</v>
      </c>
      <c r="W643">
        <f>VLOOKUP('Ответы на форму (1)'!Y643,ЧастотаПрактик,2,FALSE)</f>
        <v>2</v>
      </c>
      <c r="X643">
        <f>VLOOKUP('Ответы на форму (1)'!Z643,ЧастотаПрактик,2,FALSE)</f>
        <v>4</v>
      </c>
      <c r="Y643">
        <f>VLOOKUP('Ответы на форму (1)'!AA643,ЧастотаПрактик,2,FALSE)</f>
        <v>3</v>
      </c>
      <c r="Z643">
        <f>VLOOKUP('Ответы на форму (1)'!AB643,ЧастотаПрактик,2,FALSE)</f>
        <v>2</v>
      </c>
      <c r="AA643">
        <f>VLOOKUP('Ответы на форму (1)'!AC643,ЧастотаПрактик,2,FALSE)</f>
        <v>0</v>
      </c>
      <c r="AB643">
        <f>VLOOKUP('Ответы на форму (1)'!AD643,ЧастотаПрактик,2,FALSE)</f>
        <v>3</v>
      </c>
      <c r="AC643">
        <f>VLOOKUP('Ответы на форму (1)'!AE643,ЧастотаПрактик,2,FALSE)</f>
        <v>3</v>
      </c>
      <c r="AD643">
        <f>VLOOKUP('Ответы на форму (1)'!AF643,ЧастотаПрактик,2,FALSE)</f>
        <v>4</v>
      </c>
      <c r="AE643">
        <f>VLOOKUP('Ответы на форму (1)'!AG643,ДаПочтиНет,2,FALSE)</f>
        <v>1</v>
      </c>
      <c r="AF643">
        <f>VLOOKUP('Ответы на форму (1)'!AH643,ДаПочтиНет,2,FALSE)</f>
        <v>2</v>
      </c>
      <c r="AG643">
        <f>VLOOKUP('Ответы на форму (1)'!AI643,ДаПочтиНет,2,FALSE)</f>
        <v>2</v>
      </c>
      <c r="AH643">
        <f>VLOOKUP('Ответы на форму (1)'!AJ643,ДаПочтиНет,2,FALSE)</f>
        <v>0</v>
      </c>
      <c r="AI643">
        <f>VLOOKUP('Ответы на форму (1)'!AK643,ДаПочтиНет,2,FALSE)</f>
        <v>1</v>
      </c>
      <c r="AJ643">
        <f>VLOOKUP('Ответы на форму (1)'!AL643,ДаПочтиНет,2,FALSE)</f>
        <v>2</v>
      </c>
      <c r="AK643">
        <f>VLOOKUP('Ответы на форму (1)'!AM643,ДаПочтиНет,2,FALSE)</f>
        <v>1</v>
      </c>
      <c r="AL643">
        <f>VLOOKUP('Ответы на форму (1)'!AN643,ДаПочтиНет,2,FALSE)</f>
        <v>0</v>
      </c>
      <c r="AM643">
        <f>VLOOKUP('Ответы на форму (1)'!AO643,ДаПочтиНет,2,FALSE)</f>
        <v>0</v>
      </c>
      <c r="AN643">
        <f t="shared" ref="AN643:AN706" si="76">Q643+R643+S643+T643+V643+U643+W643+X643+Y643+AA643+AB643+AC643+AD643+AE643+AF643+AG643+AH643+AI643+AJ643+AK643+AL643+AM643</f>
        <v>40</v>
      </c>
      <c r="AO643">
        <f>VLOOKUP('Ответы на форму (1)'!AP643,ДаПочтиНет,2,FALSE)</f>
        <v>2</v>
      </c>
      <c r="AP643">
        <f>VLOOKUP('Ответы на форму (1)'!AQ643,ОбразЖизни,2,FALSE)</f>
        <v>3</v>
      </c>
      <c r="AQ643">
        <f>VLOOKUP('Ответы на форму (1)'!AR643,ОбразЖизни,2,FALSE)</f>
        <v>3</v>
      </c>
      <c r="AR643">
        <f>VLOOKUP('Ответы на форму (1)'!AS643,ОбразЖизни,2,FALSE)</f>
        <v>1</v>
      </c>
      <c r="AS643">
        <f>VLOOKUP('Ответы на форму (1)'!AT643,ОбразЖизни,2,FALSE)</f>
        <v>0</v>
      </c>
      <c r="AT643">
        <f>VLOOKUP('Ответы на форму (1)'!AU643,ОбразЖизни,2,FALSE)</f>
        <v>2</v>
      </c>
      <c r="AU643">
        <f>VLOOKUP('Ответы на форму (1)'!AV643,ОбразЖизни,2,FALSE)</f>
        <v>2</v>
      </c>
      <c r="AV643">
        <f>'Ответы на форму (1)'!AW643</f>
        <v>6</v>
      </c>
      <c r="AW643">
        <f>IF('Ответы на форму (1)'!AX643="",0,1)</f>
        <v>0</v>
      </c>
      <c r="AX643">
        <f>VLOOKUP('Ответы на форму (1)'!AY643,Курение,2,FALSE)</f>
        <v>0</v>
      </c>
      <c r="AY643">
        <f>VLOOKUP('Ответы на форму (1)'!AZ643,Алкоголь,2,FALSE)</f>
        <v>1</v>
      </c>
      <c r="AZ643">
        <f>VLOOKUP('Ответы на форму (1)'!BA643,СемейныйОпыт,2,FALSE)</f>
        <v>1</v>
      </c>
      <c r="BA643">
        <f>'Ответы на форму (1)'!BB643</f>
        <v>1</v>
      </c>
      <c r="BB643">
        <f>IF('Ответы на форму (1)'!BC643="",0,VLOOKUP('Ответы на форму (1)'!BC643,УровниЗнакомства,2,FALSE))</f>
        <v>2</v>
      </c>
      <c r="BC643">
        <f>IF('Ответы на форму (1)'!BD643="",0,VLOOKUP('Ответы на форму (1)'!BD643,УровниЗнакомства,2,FALSE))</f>
        <v>1</v>
      </c>
      <c r="BD643">
        <f>IF('Ответы на форму (1)'!BE643="",0,VLOOKUP('Ответы на форму (1)'!BE643,УровниЗнакомства,2,FALSE))</f>
        <v>4</v>
      </c>
      <c r="BE643">
        <f>IF('Ответы на форму (1)'!BF643="",0,VLOOKUP('Ответы на форму (1)'!BF643,УровниЗнакомства,2,FALSE))</f>
        <v>5</v>
      </c>
      <c r="BF643">
        <f>IF('Ответы на форму (1)'!BG643="",0,VLOOKUP('Ответы на форму (1)'!BG643,УровниЗнакомства,2,FALSE))</f>
        <v>2</v>
      </c>
      <c r="BG643">
        <f>IF('Ответы на форму (1)'!BH643="",0,VLOOKUP('Ответы на форму (1)'!BH643,УровниЗнакомства,2,FALSE))</f>
        <v>0</v>
      </c>
      <c r="BH643">
        <f t="shared" si="73"/>
        <v>14</v>
      </c>
      <c r="BI643">
        <f>VLOOKUP('Ответы на форму (1)'!BI643,ТараканоБалл,2,FALSE)</f>
        <v>1</v>
      </c>
      <c r="BJ643">
        <f>VLOOKUP('Ответы на форму (1)'!BJ643,ТараканоБалл,2,FALSE)</f>
        <v>3</v>
      </c>
      <c r="BK643">
        <f>VLOOKUP('Ответы на форму (1)'!BK643,ТараканоБалл,2,FALSE)</f>
        <v>4</v>
      </c>
      <c r="BL643">
        <f>VLOOKUP('Ответы на форму (1)'!BL643,ТараканоБалл,2,FALSE)</f>
        <v>3</v>
      </c>
      <c r="BM643">
        <f t="shared" ref="BM643:BM706" si="77">SUM(BI643:BL643)</f>
        <v>11</v>
      </c>
      <c r="BN643">
        <f t="shared" ref="BN643:BN706" si="78">IF(BM643&lt;=10,0,IF(BM643&gt;=15,2,1))</f>
        <v>1</v>
      </c>
      <c r="BO643">
        <f>VLOOKUP('Ответы на форму (1)'!BM643,ОбъемИнфы,2,FALSE)</f>
        <v>1</v>
      </c>
      <c r="BP643">
        <f>VLOOKUP('Ответы на форму (1)'!BN643,ОбъемИнфы,2,FALSE)</f>
        <v>3</v>
      </c>
      <c r="BQ643">
        <f>VLOOKUP('Ответы на форму (1)'!BO643,ОбъемИнфы,2,FALSE)</f>
        <v>3</v>
      </c>
      <c r="BR643">
        <f>VLOOKUP('Ответы на форму (1)'!BP643,ОбъемИнфы,2,FALSE)</f>
        <v>3</v>
      </c>
      <c r="BS643">
        <f>VLOOKUP('Ответы на форму (1)'!BQ643,ОбъемИнфы,2,FALSE)</f>
        <v>1</v>
      </c>
      <c r="BT643">
        <f>VLOOKUP('Ответы на форму (1)'!BR643,ОбъемИнфы,2,FALSE)</f>
        <v>2</v>
      </c>
      <c r="BU643">
        <f>VLOOKUP('Ответы на форму (1)'!BS643,ОбъемИнфы,2,FALSE)</f>
        <v>0</v>
      </c>
      <c r="BV643">
        <f>VLOOKUP('Ответы на форму (1)'!BT643,ОбъемИнфы,2,FALSE)</f>
        <v>0</v>
      </c>
      <c r="BW643" t="str">
        <f>IF('Ответы на форму (1)'!BU643&gt;2,"много",'Ответы на форму (1)'!BU643)</f>
        <v>много</v>
      </c>
      <c r="BX643">
        <f>VLOOKUP('Ответы на форму (1)'!BV643,Блыки,2,FALSE)</f>
        <v>0</v>
      </c>
      <c r="BY643">
        <f>IF('Ответы на форму (1)'!BY643="","",'Ответы на форму (1)'!BY643)</f>
        <v>8</v>
      </c>
      <c r="BZ643" t="str">
        <f t="shared" si="74"/>
        <v>Да</v>
      </c>
    </row>
    <row r="644" spans="1:78" x14ac:dyDescent="0.35">
      <c r="A644">
        <f>IF('Ответы на форму (1)'!B644="М",1,0)</f>
        <v>1</v>
      </c>
      <c r="B644">
        <f>'Ответы на форму (1)'!C644</f>
        <v>26</v>
      </c>
      <c r="C644">
        <f>VLOOKUP('Ответы на форму (1)'!G644,Успевание,2,FALSE)</f>
        <v>3</v>
      </c>
      <c r="D644">
        <f>VLOOKUP('Ответы на форму (1)'!H644,Успевание,2,FALSE)</f>
        <v>3</v>
      </c>
      <c r="E644">
        <f t="shared" si="75"/>
        <v>0</v>
      </c>
      <c r="F644">
        <f>VLOOKUP('Ответы на форму (1)'!I644,ШкалаРомека,2,FALSE)</f>
        <v>3</v>
      </c>
      <c r="G644">
        <f>VLOOKUP('Ответы на форму (1)'!J644,ШкалаРомека,2,FALSE)</f>
        <v>3</v>
      </c>
      <c r="H644">
        <f>VLOOKUP('Ответы на форму (1)'!K644,ШкалаРомека,2,FALSE)</f>
        <v>1</v>
      </c>
      <c r="I644">
        <f>VLOOKUP('Ответы на форму (1)'!L644,ШкалаРомека,2,FALSE)</f>
        <v>2</v>
      </c>
      <c r="J644">
        <f>VLOOKUP('Ответы на форму (1)'!M644,ШкалаРомека,2,FALSE)</f>
        <v>3</v>
      </c>
      <c r="K644">
        <f>VLOOKUP('Ответы на форму (1)'!N644,ШкалаРомека,2,FALSE)</f>
        <v>4</v>
      </c>
      <c r="L644">
        <f>VLOOKUP('Ответы на форму (1)'!O644,ШкалаРомека,2,FALSE)</f>
        <v>4</v>
      </c>
      <c r="M644">
        <f>VLOOKUP('Ответы на форму (1)'!P644,ШкалаРомека,2,FALSE)</f>
        <v>3</v>
      </c>
      <c r="N644">
        <f>VLOOKUP('Ответы на форму (1)'!Q644,ШкалаРомека,2,FALSE)</f>
        <v>2</v>
      </c>
      <c r="O644">
        <f>VLOOKUP('Ответы на форму (1)'!R644,ШкалаРомека,2,FALSE)</f>
        <v>3</v>
      </c>
      <c r="P644">
        <f t="shared" si="72"/>
        <v>28</v>
      </c>
      <c r="Q644">
        <f>VLOOKUP('Ответы на форму (1)'!S644,ЧастотаПрактик,2,FALSE)</f>
        <v>2</v>
      </c>
      <c r="R644">
        <f>VLOOKUP('Ответы на форму (1)'!T644,ЧастотаПрактик,2,FALSE)</f>
        <v>3</v>
      </c>
      <c r="S644">
        <f>VLOOKUP('Ответы на форму (1)'!U644,ЧастотаПрактик,2,FALSE)</f>
        <v>3</v>
      </c>
      <c r="T644">
        <f>VLOOKUP('Ответы на форму (1)'!V644,ЧастотаПрактик,2,FALSE)</f>
        <v>3</v>
      </c>
      <c r="U644">
        <f>VLOOKUP('Ответы на форму (1)'!W644,ЧастотаПрактик,2,FALSE)</f>
        <v>1</v>
      </c>
      <c r="V644">
        <f>VLOOKUP('Ответы на форму (1)'!X644,ЧастотаПрактик,2,FALSE)</f>
        <v>3</v>
      </c>
      <c r="W644">
        <f>VLOOKUP('Ответы на форму (1)'!Y644,ЧастотаПрактик,2,FALSE)</f>
        <v>3</v>
      </c>
      <c r="X644">
        <f>VLOOKUP('Ответы на форму (1)'!Z644,ЧастотаПрактик,2,FALSE)</f>
        <v>4</v>
      </c>
      <c r="Y644">
        <f>VLOOKUP('Ответы на форму (1)'!AA644,ЧастотаПрактик,2,FALSE)</f>
        <v>2</v>
      </c>
      <c r="Z644">
        <f>VLOOKUP('Ответы на форму (1)'!AB644,ЧастотаПрактик,2,FALSE)</f>
        <v>4</v>
      </c>
      <c r="AA644">
        <f>VLOOKUP('Ответы на форму (1)'!AC644,ЧастотаПрактик,2,FALSE)</f>
        <v>3</v>
      </c>
      <c r="AB644">
        <f>VLOOKUP('Ответы на форму (1)'!AD644,ЧастотаПрактик,2,FALSE)</f>
        <v>2</v>
      </c>
      <c r="AC644">
        <f>VLOOKUP('Ответы на форму (1)'!AE644,ЧастотаПрактик,2,FALSE)</f>
        <v>1</v>
      </c>
      <c r="AD644">
        <f>VLOOKUP('Ответы на форму (1)'!AF644,ЧастотаПрактик,2,FALSE)</f>
        <v>3</v>
      </c>
      <c r="AE644">
        <f>VLOOKUP('Ответы на форму (1)'!AG644,ДаПочтиНет,2,FALSE)</f>
        <v>2</v>
      </c>
      <c r="AF644">
        <f>VLOOKUP('Ответы на форму (1)'!AH644,ДаПочтиНет,2,FALSE)</f>
        <v>2</v>
      </c>
      <c r="AG644">
        <f>VLOOKUP('Ответы на форму (1)'!AI644,ДаПочтиНет,2,FALSE)</f>
        <v>1</v>
      </c>
      <c r="AH644">
        <f>VLOOKUP('Ответы на форму (1)'!AJ644,ДаПочтиНет,2,FALSE)</f>
        <v>1</v>
      </c>
      <c r="AI644">
        <f>VLOOKUP('Ответы на форму (1)'!AK644,ДаПочтиНет,2,FALSE)</f>
        <v>0</v>
      </c>
      <c r="AJ644">
        <f>VLOOKUP('Ответы на форму (1)'!AL644,ДаПочтиНет,2,FALSE)</f>
        <v>2</v>
      </c>
      <c r="AK644">
        <f>VLOOKUP('Ответы на форму (1)'!AM644,ДаПочтиНет,2,FALSE)</f>
        <v>0</v>
      </c>
      <c r="AL644">
        <f>VLOOKUP('Ответы на форму (1)'!AN644,ДаПочтиНет,2,FALSE)</f>
        <v>0</v>
      </c>
      <c r="AM644">
        <f>VLOOKUP('Ответы на форму (1)'!AO644,ДаПочтиНет,2,FALSE)</f>
        <v>2</v>
      </c>
      <c r="AN644">
        <f t="shared" si="76"/>
        <v>43</v>
      </c>
      <c r="AO644">
        <f>VLOOKUP('Ответы на форму (1)'!AP644,ДаПочтиНет,2,FALSE)</f>
        <v>1</v>
      </c>
      <c r="AP644">
        <f>VLOOKUP('Ответы на форму (1)'!AQ644,ОбразЖизни,2,FALSE)</f>
        <v>3</v>
      </c>
      <c r="AQ644">
        <f>VLOOKUP('Ответы на форму (1)'!AR644,ОбразЖизни,2,FALSE)</f>
        <v>4</v>
      </c>
      <c r="AR644">
        <f>VLOOKUP('Ответы на форму (1)'!AS644,ОбразЖизни,2,FALSE)</f>
        <v>2</v>
      </c>
      <c r="AS644">
        <f>VLOOKUP('Ответы на форму (1)'!AT644,ОбразЖизни,2,FALSE)</f>
        <v>1</v>
      </c>
      <c r="AT644">
        <f>VLOOKUP('Ответы на форму (1)'!AU644,ОбразЖизни,2,FALSE)</f>
        <v>2</v>
      </c>
      <c r="AU644">
        <f>VLOOKUP('Ответы на форму (1)'!AV644,ОбразЖизни,2,FALSE)</f>
        <v>3</v>
      </c>
      <c r="AV644">
        <f>'Ответы на форму (1)'!AW644</f>
        <v>5</v>
      </c>
      <c r="AW644">
        <f>IF('Ответы на форму (1)'!AX644="",0,1)</f>
        <v>1</v>
      </c>
      <c r="AX644">
        <f>VLOOKUP('Ответы на форму (1)'!AY644,Курение,2,FALSE)</f>
        <v>0</v>
      </c>
      <c r="AY644">
        <f>VLOOKUP('Ответы на форму (1)'!AZ644,Алкоголь,2,FALSE)</f>
        <v>1</v>
      </c>
      <c r="AZ644">
        <f>VLOOKUP('Ответы на форму (1)'!BA644,СемейныйОпыт,2,FALSE)</f>
        <v>1</v>
      </c>
      <c r="BA644">
        <f>'Ответы на форму (1)'!BB644</f>
        <v>0</v>
      </c>
      <c r="BB644">
        <f>IF('Ответы на форму (1)'!BC644="",0,VLOOKUP('Ответы на форму (1)'!BC644,УровниЗнакомства,2,FALSE))</f>
        <v>1</v>
      </c>
      <c r="BC644">
        <f>IF('Ответы на форму (1)'!BD644="",0,VLOOKUP('Ответы на форму (1)'!BD644,УровниЗнакомства,2,FALSE))</f>
        <v>0</v>
      </c>
      <c r="BD644">
        <f>IF('Ответы на форму (1)'!BE644="",0,VLOOKUP('Ответы на форму (1)'!BE644,УровниЗнакомства,2,FALSE))</f>
        <v>3</v>
      </c>
      <c r="BE644">
        <f>IF('Ответы на форму (1)'!BF644="",0,VLOOKUP('Ответы на форму (1)'!BF644,УровниЗнакомства,2,FALSE))</f>
        <v>4</v>
      </c>
      <c r="BF644">
        <f>IF('Ответы на форму (1)'!BG644="",0,VLOOKUP('Ответы на форму (1)'!BG644,УровниЗнакомства,2,FALSE))</f>
        <v>1</v>
      </c>
      <c r="BG644">
        <f>IF('Ответы на форму (1)'!BH644="",0,VLOOKUP('Ответы на форму (1)'!BH644,УровниЗнакомства,2,FALSE))</f>
        <v>0</v>
      </c>
      <c r="BH644">
        <f t="shared" si="73"/>
        <v>9</v>
      </c>
      <c r="BI644">
        <f>VLOOKUP('Ответы на форму (1)'!BI644,ТараканоБалл,2,FALSE)</f>
        <v>4</v>
      </c>
      <c r="BJ644">
        <f>VLOOKUP('Ответы на форму (1)'!BJ644,ТараканоБалл,2,FALSE)</f>
        <v>3</v>
      </c>
      <c r="BK644">
        <f>VLOOKUP('Ответы на форму (1)'!BK644,ТараканоБалл,2,FALSE)</f>
        <v>3</v>
      </c>
      <c r="BL644">
        <f>VLOOKUP('Ответы на форму (1)'!BL644,ТараканоБалл,2,FALSE)</f>
        <v>3</v>
      </c>
      <c r="BM644">
        <f t="shared" si="77"/>
        <v>13</v>
      </c>
      <c r="BN644">
        <f t="shared" si="78"/>
        <v>1</v>
      </c>
      <c r="BO644">
        <f>VLOOKUP('Ответы на форму (1)'!BM644,ОбъемИнфы,2,FALSE)</f>
        <v>2</v>
      </c>
      <c r="BP644">
        <f>VLOOKUP('Ответы на форму (1)'!BN644,ОбъемИнфы,2,FALSE)</f>
        <v>2</v>
      </c>
      <c r="BQ644">
        <f>VLOOKUP('Ответы на форму (1)'!BO644,ОбъемИнфы,2,FALSE)</f>
        <v>3</v>
      </c>
      <c r="BR644">
        <f>VLOOKUP('Ответы на форму (1)'!BP644,ОбъемИнфы,2,FALSE)</f>
        <v>3</v>
      </c>
      <c r="BS644">
        <f>VLOOKUP('Ответы на форму (1)'!BQ644,ОбъемИнфы,2,FALSE)</f>
        <v>1</v>
      </c>
      <c r="BT644">
        <f>VLOOKUP('Ответы на форму (1)'!BR644,ОбъемИнфы,2,FALSE)</f>
        <v>3</v>
      </c>
      <c r="BU644">
        <f>VLOOKUP('Ответы на форму (1)'!BS644,ОбъемИнфы,2,FALSE)</f>
        <v>2</v>
      </c>
      <c r="BV644">
        <f>VLOOKUP('Ответы на форму (1)'!BT644,ОбъемИнфы,2,FALSE)</f>
        <v>1</v>
      </c>
      <c r="BW644">
        <f>IF('Ответы на форму (1)'!BU644&gt;2,"много",'Ответы на форму (1)'!BU644)</f>
        <v>1</v>
      </c>
      <c r="BX644">
        <f>VLOOKUP('Ответы на форму (1)'!BV644,Блыки,2,FALSE)</f>
        <v>0</v>
      </c>
      <c r="BY644">
        <f>IF('Ответы на форму (1)'!BY644="","",'Ответы на форму (1)'!BY644)</f>
        <v>7</v>
      </c>
      <c r="BZ644" t="str">
        <f t="shared" si="74"/>
        <v>Нет</v>
      </c>
    </row>
    <row r="645" spans="1:78" x14ac:dyDescent="0.35">
      <c r="A645">
        <f>IF('Ответы на форму (1)'!B645="М",1,0)</f>
        <v>1</v>
      </c>
      <c r="B645">
        <f>'Ответы на форму (1)'!C645</f>
        <v>30</v>
      </c>
      <c r="C645">
        <f>VLOOKUP('Ответы на форму (1)'!G645,Успевание,2,FALSE)</f>
        <v>3</v>
      </c>
      <c r="D645">
        <f>VLOOKUP('Ответы на форму (1)'!H645,Успевание,2,FALSE)</f>
        <v>3</v>
      </c>
      <c r="E645">
        <f t="shared" si="75"/>
        <v>0</v>
      </c>
      <c r="F645">
        <f>VLOOKUP('Ответы на форму (1)'!I645,ШкалаРомека,2,FALSE)</f>
        <v>4</v>
      </c>
      <c r="G645">
        <f>VLOOKUP('Ответы на форму (1)'!J645,ШкалаРомека,2,FALSE)</f>
        <v>3</v>
      </c>
      <c r="H645">
        <f>VLOOKUP('Ответы на форму (1)'!K645,ШкалаРомека,2,FALSE)</f>
        <v>2</v>
      </c>
      <c r="I645">
        <f>VLOOKUP('Ответы на форму (1)'!L645,ШкалаРомека,2,FALSE)</f>
        <v>2</v>
      </c>
      <c r="J645">
        <f>VLOOKUP('Ответы на форму (1)'!M645,ШкалаРомека,2,FALSE)</f>
        <v>4</v>
      </c>
      <c r="K645">
        <f>VLOOKUP('Ответы на форму (1)'!N645,ШкалаРомека,2,FALSE)</f>
        <v>4</v>
      </c>
      <c r="L645">
        <f>VLOOKUP('Ответы на форму (1)'!O645,ШкалаРомека,2,FALSE)</f>
        <v>3</v>
      </c>
      <c r="M645">
        <f>VLOOKUP('Ответы на форму (1)'!P645,ШкалаРомека,2,FALSE)</f>
        <v>3</v>
      </c>
      <c r="N645">
        <f>VLOOKUP('Ответы на форму (1)'!Q645,ШкалаРомека,2,FALSE)</f>
        <v>3</v>
      </c>
      <c r="O645">
        <f>VLOOKUP('Ответы на форму (1)'!R645,ШкалаРомека,2,FALSE)</f>
        <v>3</v>
      </c>
      <c r="P645">
        <f t="shared" si="72"/>
        <v>31</v>
      </c>
      <c r="Q645">
        <f>VLOOKUP('Ответы на форму (1)'!S645,ЧастотаПрактик,2,FALSE)</f>
        <v>2</v>
      </c>
      <c r="R645">
        <f>VLOOKUP('Ответы на форму (1)'!T645,ЧастотаПрактик,2,FALSE)</f>
        <v>2</v>
      </c>
      <c r="S645">
        <f>VLOOKUP('Ответы на форму (1)'!U645,ЧастотаПрактик,2,FALSE)</f>
        <v>3</v>
      </c>
      <c r="T645">
        <f>VLOOKUP('Ответы на форму (1)'!V645,ЧастотаПрактик,2,FALSE)</f>
        <v>4</v>
      </c>
      <c r="U645">
        <f>VLOOKUP('Ответы на форму (1)'!W645,ЧастотаПрактик,2,FALSE)</f>
        <v>2</v>
      </c>
      <c r="V645">
        <f>VLOOKUP('Ответы на форму (1)'!X645,ЧастотаПрактик,2,FALSE)</f>
        <v>1</v>
      </c>
      <c r="W645">
        <f>VLOOKUP('Ответы на форму (1)'!Y645,ЧастотаПрактик,2,FALSE)</f>
        <v>3</v>
      </c>
      <c r="X645">
        <f>VLOOKUP('Ответы на форму (1)'!Z645,ЧастотаПрактик,2,FALSE)</f>
        <v>4</v>
      </c>
      <c r="Y645">
        <f>VLOOKUP('Ответы на форму (1)'!AA645,ЧастотаПрактик,2,FALSE)</f>
        <v>3</v>
      </c>
      <c r="Z645">
        <f>VLOOKUP('Ответы на форму (1)'!AB645,ЧастотаПрактик,2,FALSE)</f>
        <v>3</v>
      </c>
      <c r="AA645">
        <f>VLOOKUP('Ответы на форму (1)'!AC645,ЧастотаПрактик,2,FALSE)</f>
        <v>2</v>
      </c>
      <c r="AB645">
        <f>VLOOKUP('Ответы на форму (1)'!AD645,ЧастотаПрактик,2,FALSE)</f>
        <v>2</v>
      </c>
      <c r="AC645">
        <f>VLOOKUP('Ответы на форму (1)'!AE645,ЧастотаПрактик,2,FALSE)</f>
        <v>1</v>
      </c>
      <c r="AD645">
        <f>VLOOKUP('Ответы на форму (1)'!AF645,ЧастотаПрактик,2,FALSE)</f>
        <v>2</v>
      </c>
      <c r="AE645">
        <f>VLOOKUP('Ответы на форму (1)'!AG645,ДаПочтиНет,2,FALSE)</f>
        <v>2</v>
      </c>
      <c r="AF645">
        <f>VLOOKUP('Ответы на форму (1)'!AH645,ДаПочтиНет,2,FALSE)</f>
        <v>2</v>
      </c>
      <c r="AG645">
        <f>VLOOKUP('Ответы на форму (1)'!AI645,ДаПочтиНет,2,FALSE)</f>
        <v>1</v>
      </c>
      <c r="AH645">
        <f>VLOOKUP('Ответы на форму (1)'!AJ645,ДаПочтиНет,2,FALSE)</f>
        <v>2</v>
      </c>
      <c r="AI645">
        <f>VLOOKUP('Ответы на форму (1)'!AK645,ДаПочтиНет,2,FALSE)</f>
        <v>2</v>
      </c>
      <c r="AJ645">
        <f>VLOOKUP('Ответы на форму (1)'!AL645,ДаПочтиНет,2,FALSE)</f>
        <v>0</v>
      </c>
      <c r="AK645">
        <f>VLOOKUP('Ответы на форму (1)'!AM645,ДаПочтиНет,2,FALSE)</f>
        <v>2</v>
      </c>
      <c r="AL645">
        <f>VLOOKUP('Ответы на форму (1)'!AN645,ДаПочтиНет,2,FALSE)</f>
        <v>0</v>
      </c>
      <c r="AM645">
        <f>VLOOKUP('Ответы на форму (1)'!AO645,ДаПочтиНет,2,FALSE)</f>
        <v>0</v>
      </c>
      <c r="AN645">
        <f t="shared" si="76"/>
        <v>42</v>
      </c>
      <c r="AO645">
        <f>VLOOKUP('Ответы на форму (1)'!AP645,ДаПочтиНет,2,FALSE)</f>
        <v>2</v>
      </c>
      <c r="AP645">
        <f>VLOOKUP('Ответы на форму (1)'!AQ645,ОбразЖизни,2,FALSE)</f>
        <v>3</v>
      </c>
      <c r="AQ645">
        <f>VLOOKUP('Ответы на форму (1)'!AR645,ОбразЖизни,2,FALSE)</f>
        <v>4</v>
      </c>
      <c r="AR645">
        <f>VLOOKUP('Ответы на форму (1)'!AS645,ОбразЖизни,2,FALSE)</f>
        <v>4</v>
      </c>
      <c r="AS645">
        <f>VLOOKUP('Ответы на форму (1)'!AT645,ОбразЖизни,2,FALSE)</f>
        <v>2</v>
      </c>
      <c r="AT645">
        <f>VLOOKUP('Ответы на форму (1)'!AU645,ОбразЖизни,2,FALSE)</f>
        <v>3</v>
      </c>
      <c r="AU645">
        <f>VLOOKUP('Ответы на форму (1)'!AV645,ОбразЖизни,2,FALSE)</f>
        <v>3</v>
      </c>
      <c r="AV645">
        <f>'Ответы на форму (1)'!AW645</f>
        <v>4</v>
      </c>
      <c r="AW645">
        <f>IF('Ответы на форму (1)'!AX645="",0,1)</f>
        <v>0</v>
      </c>
      <c r="AX645">
        <f>VLOOKUP('Ответы на форму (1)'!AY645,Курение,2,FALSE)</f>
        <v>0</v>
      </c>
      <c r="AY645">
        <f>VLOOKUP('Ответы на форму (1)'!AZ645,Алкоголь,2,FALSE)</f>
        <v>1</v>
      </c>
      <c r="AZ645">
        <f>VLOOKUP('Ответы на форму (1)'!BA645,СемейныйОпыт,2,FALSE)</f>
        <v>0</v>
      </c>
      <c r="BA645">
        <f>'Ответы на форму (1)'!BB645</f>
        <v>0</v>
      </c>
      <c r="BB645">
        <f>IF('Ответы на форму (1)'!BC645="",0,VLOOKUP('Ответы на форму (1)'!BC645,УровниЗнакомства,2,FALSE))</f>
        <v>1</v>
      </c>
      <c r="BC645">
        <f>IF('Ответы на форму (1)'!BD645="",0,VLOOKUP('Ответы на форму (1)'!BD645,УровниЗнакомства,2,FALSE))</f>
        <v>1</v>
      </c>
      <c r="BD645">
        <f>IF('Ответы на форму (1)'!BE645="",0,VLOOKUP('Ответы на форму (1)'!BE645,УровниЗнакомства,2,FALSE))</f>
        <v>4</v>
      </c>
      <c r="BE645">
        <f>IF('Ответы на форму (1)'!BF645="",0,VLOOKUP('Ответы на форму (1)'!BF645,УровниЗнакомства,2,FALSE))</f>
        <v>5</v>
      </c>
      <c r="BF645">
        <f>IF('Ответы на форму (1)'!BG645="",0,VLOOKUP('Ответы на форму (1)'!BG645,УровниЗнакомства,2,FALSE))</f>
        <v>2</v>
      </c>
      <c r="BG645">
        <f>IF('Ответы на форму (1)'!BH645="",0,VLOOKUP('Ответы на форму (1)'!BH645,УровниЗнакомства,2,FALSE))</f>
        <v>1</v>
      </c>
      <c r="BH645">
        <f t="shared" si="73"/>
        <v>14</v>
      </c>
      <c r="BI645">
        <f>VLOOKUP('Ответы на форму (1)'!BI645,ТараканоБалл,2,FALSE)</f>
        <v>3</v>
      </c>
      <c r="BJ645">
        <f>VLOOKUP('Ответы на форму (1)'!BJ645,ТараканоБалл,2,FALSE)</f>
        <v>3</v>
      </c>
      <c r="BK645">
        <f>VLOOKUP('Ответы на форму (1)'!BK645,ТараканоБалл,2,FALSE)</f>
        <v>4</v>
      </c>
      <c r="BL645">
        <f>VLOOKUP('Ответы на форму (1)'!BL645,ТараканоБалл,2,FALSE)</f>
        <v>1</v>
      </c>
      <c r="BM645">
        <f t="shared" si="77"/>
        <v>11</v>
      </c>
      <c r="BN645">
        <f t="shared" si="78"/>
        <v>1</v>
      </c>
      <c r="BO645">
        <f>VLOOKUP('Ответы на форму (1)'!BM645,ОбъемИнфы,2,FALSE)</f>
        <v>1</v>
      </c>
      <c r="BP645">
        <f>VLOOKUP('Ответы на форму (1)'!BN645,ОбъемИнфы,2,FALSE)</f>
        <v>1</v>
      </c>
      <c r="BQ645">
        <f>VLOOKUP('Ответы на форму (1)'!BO645,ОбъемИнфы,2,FALSE)</f>
        <v>1</v>
      </c>
      <c r="BR645">
        <f>VLOOKUP('Ответы на форму (1)'!BP645,ОбъемИнфы,2,FALSE)</f>
        <v>2</v>
      </c>
      <c r="BS645">
        <f>VLOOKUP('Ответы на форму (1)'!BQ645,ОбъемИнфы,2,FALSE)</f>
        <v>3</v>
      </c>
      <c r="BT645">
        <f>VLOOKUP('Ответы на форму (1)'!BR645,ОбъемИнфы,2,FALSE)</f>
        <v>3</v>
      </c>
      <c r="BU645">
        <f>VLOOKUP('Ответы на форму (1)'!BS645,ОбъемИнфы,2,FALSE)</f>
        <v>3</v>
      </c>
      <c r="BV645">
        <f>VLOOKUP('Ответы на форму (1)'!BT645,ОбъемИнфы,2,FALSE)</f>
        <v>1</v>
      </c>
      <c r="BW645">
        <f>IF('Ответы на форму (1)'!BU645&gt;2,"много",'Ответы на форму (1)'!BU645)</f>
        <v>1</v>
      </c>
      <c r="BX645">
        <f>VLOOKUP('Ответы на форму (1)'!BV645,Блыки,2,FALSE)</f>
        <v>0</v>
      </c>
      <c r="BY645">
        <f>IF('Ответы на форму (1)'!BY645="","",'Ответы на форму (1)'!BY645)</f>
        <v>8</v>
      </c>
      <c r="BZ645" t="str">
        <f t="shared" si="74"/>
        <v>Нет</v>
      </c>
    </row>
    <row r="646" spans="1:78" x14ac:dyDescent="0.35">
      <c r="A646">
        <f>IF('Ответы на форму (1)'!B646="М",1,0)</f>
        <v>0</v>
      </c>
      <c r="B646">
        <f>'Ответы на форму (1)'!C646</f>
        <v>37</v>
      </c>
      <c r="C646">
        <f>VLOOKUP('Ответы на форму (1)'!G646,Успевание,2,FALSE)</f>
        <v>3</v>
      </c>
      <c r="D646">
        <f>VLOOKUP('Ответы на форму (1)'!H646,Успевание,2,FALSE)</f>
        <v>4</v>
      </c>
      <c r="E646">
        <f t="shared" si="75"/>
        <v>-1</v>
      </c>
      <c r="F646">
        <f>VLOOKUP('Ответы на форму (1)'!I646,ШкалаРомека,2,FALSE)</f>
        <v>4</v>
      </c>
      <c r="G646">
        <f>VLOOKUP('Ответы на форму (1)'!J646,ШкалаРомека,2,FALSE)</f>
        <v>4</v>
      </c>
      <c r="H646">
        <f>VLOOKUP('Ответы на форму (1)'!K646,ШкалаРомека,2,FALSE)</f>
        <v>3</v>
      </c>
      <c r="I646">
        <f>VLOOKUP('Ответы на форму (1)'!L646,ШкалаРомека,2,FALSE)</f>
        <v>3</v>
      </c>
      <c r="J646">
        <f>VLOOKUP('Ответы на форму (1)'!M646,ШкалаРомека,2,FALSE)</f>
        <v>3</v>
      </c>
      <c r="K646">
        <f>VLOOKUP('Ответы на форму (1)'!N646,ШкалаРомека,2,FALSE)</f>
        <v>4</v>
      </c>
      <c r="L646">
        <f>VLOOKUP('Ответы на форму (1)'!O646,ШкалаРомека,2,FALSE)</f>
        <v>3</v>
      </c>
      <c r="M646">
        <f>VLOOKUP('Ответы на форму (1)'!P646,ШкалаРомека,2,FALSE)</f>
        <v>2</v>
      </c>
      <c r="N646">
        <f>VLOOKUP('Ответы на форму (1)'!Q646,ШкалаРомека,2,FALSE)</f>
        <v>3</v>
      </c>
      <c r="O646">
        <f>VLOOKUP('Ответы на форму (1)'!R646,ШкалаРомека,2,FALSE)</f>
        <v>3</v>
      </c>
      <c r="P646">
        <f t="shared" si="72"/>
        <v>32</v>
      </c>
      <c r="Q646">
        <f>VLOOKUP('Ответы на форму (1)'!S646,ЧастотаПрактик,2,FALSE)</f>
        <v>2</v>
      </c>
      <c r="R646">
        <f>VLOOKUP('Ответы на форму (1)'!T646,ЧастотаПрактик,2,FALSE)</f>
        <v>2</v>
      </c>
      <c r="S646">
        <f>VLOOKUP('Ответы на форму (1)'!U646,ЧастотаПрактик,2,FALSE)</f>
        <v>4</v>
      </c>
      <c r="T646">
        <f>VLOOKUP('Ответы на форму (1)'!V646,ЧастотаПрактик,2,FALSE)</f>
        <v>4</v>
      </c>
      <c r="U646">
        <f>VLOOKUP('Ответы на форму (1)'!W646,ЧастотаПрактик,2,FALSE)</f>
        <v>0</v>
      </c>
      <c r="V646">
        <f>VLOOKUP('Ответы на форму (1)'!X646,ЧастотаПрактик,2,FALSE)</f>
        <v>3</v>
      </c>
      <c r="W646">
        <f>VLOOKUP('Ответы на форму (1)'!Y646,ЧастотаПрактик,2,FALSE)</f>
        <v>3</v>
      </c>
      <c r="X646">
        <f>VLOOKUP('Ответы на форму (1)'!Z646,ЧастотаПрактик,2,FALSE)</f>
        <v>3</v>
      </c>
      <c r="Y646">
        <f>VLOOKUP('Ответы на форму (1)'!AA646,ЧастотаПрактик,2,FALSE)</f>
        <v>2</v>
      </c>
      <c r="Z646">
        <f>VLOOKUP('Ответы на форму (1)'!AB646,ЧастотаПрактик,2,FALSE)</f>
        <v>3</v>
      </c>
      <c r="AA646">
        <f>VLOOKUP('Ответы на форму (1)'!AC646,ЧастотаПрактик,2,FALSE)</f>
        <v>4</v>
      </c>
      <c r="AB646">
        <f>VLOOKUP('Ответы на форму (1)'!AD646,ЧастотаПрактик,2,FALSE)</f>
        <v>1</v>
      </c>
      <c r="AC646">
        <f>VLOOKUP('Ответы на форму (1)'!AE646,ЧастотаПрактик,2,FALSE)</f>
        <v>1</v>
      </c>
      <c r="AD646">
        <f>VLOOKUP('Ответы на форму (1)'!AF646,ЧастотаПрактик,2,FALSE)</f>
        <v>2</v>
      </c>
      <c r="AE646">
        <f>VLOOKUP('Ответы на форму (1)'!AG646,ДаПочтиНет,2,FALSE)</f>
        <v>0</v>
      </c>
      <c r="AF646">
        <f>VLOOKUP('Ответы на форму (1)'!AH646,ДаПочтиНет,2,FALSE)</f>
        <v>0</v>
      </c>
      <c r="AG646">
        <f>VLOOKUP('Ответы на форму (1)'!AI646,ДаПочтиНет,2,FALSE)</f>
        <v>1</v>
      </c>
      <c r="AH646">
        <f>VLOOKUP('Ответы на форму (1)'!AJ646,ДаПочтиНет,2,FALSE)</f>
        <v>0</v>
      </c>
      <c r="AI646">
        <f>VLOOKUP('Ответы на форму (1)'!AK646,ДаПочтиНет,2,FALSE)</f>
        <v>1</v>
      </c>
      <c r="AJ646">
        <f>VLOOKUP('Ответы на форму (1)'!AL646,ДаПочтиНет,2,FALSE)</f>
        <v>0</v>
      </c>
      <c r="AK646">
        <f>VLOOKUP('Ответы на форму (1)'!AM646,ДаПочтиНет,2,FALSE)</f>
        <v>0</v>
      </c>
      <c r="AL646">
        <f>VLOOKUP('Ответы на форму (1)'!AN646,ДаПочтиНет,2,FALSE)</f>
        <v>0</v>
      </c>
      <c r="AM646">
        <f>VLOOKUP('Ответы на форму (1)'!AO646,ДаПочтиНет,2,FALSE)</f>
        <v>2</v>
      </c>
      <c r="AN646">
        <f t="shared" si="76"/>
        <v>35</v>
      </c>
      <c r="AO646">
        <f>VLOOKUP('Ответы на форму (1)'!AP646,ДаПочтиНет,2,FALSE)</f>
        <v>2</v>
      </c>
      <c r="AP646">
        <f>VLOOKUP('Ответы на форму (1)'!AQ646,ОбразЖизни,2,FALSE)</f>
        <v>2</v>
      </c>
      <c r="AQ646">
        <f>VLOOKUP('Ответы на форму (1)'!AR646,ОбразЖизни,2,FALSE)</f>
        <v>2</v>
      </c>
      <c r="AR646">
        <f>VLOOKUP('Ответы на форму (1)'!AS646,ОбразЖизни,2,FALSE)</f>
        <v>1</v>
      </c>
      <c r="AS646">
        <f>VLOOKUP('Ответы на форму (1)'!AT646,ОбразЖизни,2,FALSE)</f>
        <v>2</v>
      </c>
      <c r="AT646">
        <f>VLOOKUP('Ответы на форму (1)'!AU646,ОбразЖизни,2,FALSE)</f>
        <v>3</v>
      </c>
      <c r="AU646">
        <f>VLOOKUP('Ответы на форму (1)'!AV646,ОбразЖизни,2,FALSE)</f>
        <v>2</v>
      </c>
      <c r="AV646">
        <f>'Ответы на форму (1)'!AW646</f>
        <v>6</v>
      </c>
      <c r="AW646">
        <f>IF('Ответы на форму (1)'!AX646="",0,1)</f>
        <v>1</v>
      </c>
      <c r="AX646">
        <f>VLOOKUP('Ответы на форму (1)'!AY646,Курение,2,FALSE)</f>
        <v>0</v>
      </c>
      <c r="AY646">
        <f>VLOOKUP('Ответы на форму (1)'!AZ646,Алкоголь,2,FALSE)</f>
        <v>1</v>
      </c>
      <c r="AZ646">
        <f>VLOOKUP('Ответы на форму (1)'!BA646,СемейныйОпыт,2,FALSE)</f>
        <v>1</v>
      </c>
      <c r="BA646">
        <f>'Ответы на форму (1)'!BB646</f>
        <v>0</v>
      </c>
      <c r="BB646">
        <f>IF('Ответы на форму (1)'!BC646="",0,VLOOKUP('Ответы на форму (1)'!BC646,УровниЗнакомства,2,FALSE))</f>
        <v>0</v>
      </c>
      <c r="BC646">
        <f>IF('Ответы на форму (1)'!BD646="",0,VLOOKUP('Ответы на форму (1)'!BD646,УровниЗнакомства,2,FALSE))</f>
        <v>0</v>
      </c>
      <c r="BD646">
        <f>IF('Ответы на форму (1)'!BE646="",0,VLOOKUP('Ответы на форму (1)'!BE646,УровниЗнакомства,2,FALSE))</f>
        <v>0</v>
      </c>
      <c r="BE646">
        <f>IF('Ответы на форму (1)'!BF646="",0,VLOOKUP('Ответы на форму (1)'!BF646,УровниЗнакомства,2,FALSE))</f>
        <v>0</v>
      </c>
      <c r="BF646">
        <f>IF('Ответы на форму (1)'!BG646="",0,VLOOKUP('Ответы на форму (1)'!BG646,УровниЗнакомства,2,FALSE))</f>
        <v>0</v>
      </c>
      <c r="BG646">
        <f>IF('Ответы на форму (1)'!BH646="",0,VLOOKUP('Ответы на форму (1)'!BH646,УровниЗнакомства,2,FALSE))</f>
        <v>0</v>
      </c>
      <c r="BH646">
        <f t="shared" si="73"/>
        <v>0</v>
      </c>
      <c r="BI646">
        <f>VLOOKUP('Ответы на форму (1)'!BI646,ТараканоБалл,2,FALSE)</f>
        <v>4</v>
      </c>
      <c r="BJ646">
        <f>VLOOKUP('Ответы на форму (1)'!BJ646,ТараканоБалл,2,FALSE)</f>
        <v>5</v>
      </c>
      <c r="BK646">
        <f>VLOOKUP('Ответы на форму (1)'!BK646,ТараканоБалл,2,FALSE)</f>
        <v>4</v>
      </c>
      <c r="BL646">
        <f>VLOOKUP('Ответы на форму (1)'!BL646,ТараканоБалл,2,FALSE)</f>
        <v>5</v>
      </c>
      <c r="BM646">
        <f t="shared" si="77"/>
        <v>18</v>
      </c>
      <c r="BN646">
        <f t="shared" si="78"/>
        <v>2</v>
      </c>
      <c r="BO646">
        <f>VLOOKUP('Ответы на форму (1)'!BM646,ОбъемИнфы,2,FALSE)</f>
        <v>4</v>
      </c>
      <c r="BP646">
        <f>VLOOKUP('Ответы на форму (1)'!BN646,ОбъемИнфы,2,FALSE)</f>
        <v>4</v>
      </c>
      <c r="BQ646">
        <f>VLOOKUP('Ответы на форму (1)'!BO646,ОбъемИнфы,2,FALSE)</f>
        <v>3</v>
      </c>
      <c r="BR646">
        <f>VLOOKUP('Ответы на форму (1)'!BP646,ОбъемИнфы,2,FALSE)</f>
        <v>4</v>
      </c>
      <c r="BS646">
        <f>VLOOKUP('Ответы на форму (1)'!BQ646,ОбъемИнфы,2,FALSE)</f>
        <v>4</v>
      </c>
      <c r="BT646">
        <f>VLOOKUP('Ответы на форму (1)'!BR646,ОбъемИнфы,2,FALSE)</f>
        <v>3</v>
      </c>
      <c r="BU646">
        <f>VLOOKUP('Ответы на форму (1)'!BS646,ОбъемИнфы,2,FALSE)</f>
        <v>2</v>
      </c>
      <c r="BV646">
        <f>VLOOKUP('Ответы на форму (1)'!BT646,ОбъемИнфы,2,FALSE)</f>
        <v>2</v>
      </c>
      <c r="BW646">
        <f>IF('Ответы на форму (1)'!BU646&gt;2,"много",'Ответы на форму (1)'!BU646)</f>
        <v>1</v>
      </c>
      <c r="BX646">
        <f>VLOOKUP('Ответы на форму (1)'!BV646,Блыки,2,FALSE)</f>
        <v>0</v>
      </c>
      <c r="BY646">
        <f>IF('Ответы на форму (1)'!BY646="","",'Ответы на форму (1)'!BY646)</f>
        <v>9</v>
      </c>
      <c r="BZ646" t="str">
        <f t="shared" si="74"/>
        <v>Нет</v>
      </c>
    </row>
    <row r="647" spans="1:78" x14ac:dyDescent="0.35">
      <c r="A647">
        <f>IF('Ответы на форму (1)'!B647="М",1,0)</f>
        <v>1</v>
      </c>
      <c r="B647">
        <f>'Ответы на форму (1)'!C647</f>
        <v>35</v>
      </c>
      <c r="C647">
        <f>VLOOKUP('Ответы на форму (1)'!G647,Успевание,2,FALSE)</f>
        <v>3</v>
      </c>
      <c r="D647">
        <f>VLOOKUP('Ответы на форму (1)'!H647,Успевание,2,FALSE)</f>
        <v>4</v>
      </c>
      <c r="E647">
        <f t="shared" si="75"/>
        <v>-1</v>
      </c>
      <c r="F647">
        <f>VLOOKUP('Ответы на форму (1)'!I647,ШкалаРомека,2,FALSE)</f>
        <v>3</v>
      </c>
      <c r="G647">
        <f>VLOOKUP('Ответы на форму (1)'!J647,ШкалаРомека,2,FALSE)</f>
        <v>3</v>
      </c>
      <c r="H647">
        <f>VLOOKUP('Ответы на форму (1)'!K647,ШкалаРомека,2,FALSE)</f>
        <v>2</v>
      </c>
      <c r="I647">
        <f>VLOOKUP('Ответы на форму (1)'!L647,ШкалаРомека,2,FALSE)</f>
        <v>2</v>
      </c>
      <c r="J647">
        <f>VLOOKUP('Ответы на форму (1)'!M647,ШкалаРомека,2,FALSE)</f>
        <v>2</v>
      </c>
      <c r="K647">
        <f>VLOOKUP('Ответы на форму (1)'!N647,ШкалаРомека,2,FALSE)</f>
        <v>3</v>
      </c>
      <c r="L647">
        <f>VLOOKUP('Ответы на форму (1)'!O647,ШкалаРомека,2,FALSE)</f>
        <v>2</v>
      </c>
      <c r="M647">
        <f>VLOOKUP('Ответы на форму (1)'!P647,ШкалаРомека,2,FALSE)</f>
        <v>2</v>
      </c>
      <c r="N647">
        <f>VLOOKUP('Ответы на форму (1)'!Q647,ШкалаРомека,2,FALSE)</f>
        <v>2</v>
      </c>
      <c r="O647">
        <f>VLOOKUP('Ответы на форму (1)'!R647,ШкалаРомека,2,FALSE)</f>
        <v>3</v>
      </c>
      <c r="P647">
        <f t="shared" si="72"/>
        <v>24</v>
      </c>
      <c r="Q647">
        <f>VLOOKUP('Ответы на форму (1)'!S647,ЧастотаПрактик,2,FALSE)</f>
        <v>2</v>
      </c>
      <c r="R647">
        <f>VLOOKUP('Ответы на форму (1)'!T647,ЧастотаПрактик,2,FALSE)</f>
        <v>2</v>
      </c>
      <c r="S647">
        <f>VLOOKUP('Ответы на форму (1)'!U647,ЧастотаПрактик,2,FALSE)</f>
        <v>3</v>
      </c>
      <c r="T647">
        <f>VLOOKUP('Ответы на форму (1)'!V647,ЧастотаПрактик,2,FALSE)</f>
        <v>3</v>
      </c>
      <c r="U647">
        <f>VLOOKUP('Ответы на форму (1)'!W647,ЧастотаПрактик,2,FALSE)</f>
        <v>3</v>
      </c>
      <c r="V647">
        <f>VLOOKUP('Ответы на форму (1)'!X647,ЧастотаПрактик,2,FALSE)</f>
        <v>2</v>
      </c>
      <c r="W647">
        <f>VLOOKUP('Ответы на форму (1)'!Y647,ЧастотаПрактик,2,FALSE)</f>
        <v>3</v>
      </c>
      <c r="X647">
        <f>VLOOKUP('Ответы на форму (1)'!Z647,ЧастотаПрактик,2,FALSE)</f>
        <v>4</v>
      </c>
      <c r="Y647">
        <f>VLOOKUP('Ответы на форму (1)'!AA647,ЧастотаПрактик,2,FALSE)</f>
        <v>3</v>
      </c>
      <c r="Z647">
        <f>VLOOKUP('Ответы на форму (1)'!AB647,ЧастотаПрактик,2,FALSE)</f>
        <v>4</v>
      </c>
      <c r="AA647">
        <f>VLOOKUP('Ответы на форму (1)'!AC647,ЧастотаПрактик,2,FALSE)</f>
        <v>4</v>
      </c>
      <c r="AB647">
        <f>VLOOKUP('Ответы на форму (1)'!AD647,ЧастотаПрактик,2,FALSE)</f>
        <v>3</v>
      </c>
      <c r="AC647">
        <f>VLOOKUP('Ответы на форму (1)'!AE647,ЧастотаПрактик,2,FALSE)</f>
        <v>2</v>
      </c>
      <c r="AD647">
        <f>VLOOKUP('Ответы на форму (1)'!AF647,ЧастотаПрактик,2,FALSE)</f>
        <v>3</v>
      </c>
      <c r="AE647">
        <f>VLOOKUP('Ответы на форму (1)'!AG647,ДаПочтиНет,2,FALSE)</f>
        <v>1</v>
      </c>
      <c r="AF647">
        <f>VLOOKUP('Ответы на форму (1)'!AH647,ДаПочтиНет,2,FALSE)</f>
        <v>2</v>
      </c>
      <c r="AG647">
        <f>VLOOKUP('Ответы на форму (1)'!AI647,ДаПочтиНет,2,FALSE)</f>
        <v>2</v>
      </c>
      <c r="AH647">
        <f>VLOOKUP('Ответы на форму (1)'!AJ647,ДаПочтиНет,2,FALSE)</f>
        <v>1</v>
      </c>
      <c r="AI647">
        <f>VLOOKUP('Ответы на форму (1)'!AK647,ДаПочтиНет,2,FALSE)</f>
        <v>1</v>
      </c>
      <c r="AJ647">
        <f>VLOOKUP('Ответы на форму (1)'!AL647,ДаПочтиНет,2,FALSE)</f>
        <v>2</v>
      </c>
      <c r="AK647">
        <f>VLOOKUP('Ответы на форму (1)'!AM647,ДаПочтиНет,2,FALSE)</f>
        <v>1</v>
      </c>
      <c r="AL647">
        <f>VLOOKUP('Ответы на форму (1)'!AN647,ДаПочтиНет,2,FALSE)</f>
        <v>1</v>
      </c>
      <c r="AM647">
        <f>VLOOKUP('Ответы на форму (1)'!AO647,ДаПочтиНет,2,FALSE)</f>
        <v>2</v>
      </c>
      <c r="AN647">
        <f t="shared" si="76"/>
        <v>50</v>
      </c>
      <c r="AO647">
        <f>VLOOKUP('Ответы на форму (1)'!AP647,ДаПочтиНет,2,FALSE)</f>
        <v>2</v>
      </c>
      <c r="AP647">
        <f>VLOOKUP('Ответы на форму (1)'!AQ647,ОбразЖизни,2,FALSE)</f>
        <v>4</v>
      </c>
      <c r="AQ647">
        <f>VLOOKUP('Ответы на форму (1)'!AR647,ОбразЖизни,2,FALSE)</f>
        <v>3</v>
      </c>
      <c r="AR647">
        <f>VLOOKUP('Ответы на форму (1)'!AS647,ОбразЖизни,2,FALSE)</f>
        <v>2</v>
      </c>
      <c r="AS647">
        <f>VLOOKUP('Ответы на форму (1)'!AT647,ОбразЖизни,2,FALSE)</f>
        <v>1</v>
      </c>
      <c r="AT647">
        <f>VLOOKUP('Ответы на форму (1)'!AU647,ОбразЖизни,2,FALSE)</f>
        <v>2</v>
      </c>
      <c r="AU647">
        <f>VLOOKUP('Ответы на форму (1)'!AV647,ОбразЖизни,2,FALSE)</f>
        <v>2</v>
      </c>
      <c r="AV647">
        <f>'Ответы на форму (1)'!AW647</f>
        <v>6</v>
      </c>
      <c r="AW647">
        <f>IF('Ответы на форму (1)'!AX647="",0,1)</f>
        <v>1</v>
      </c>
      <c r="AX647">
        <f>VLOOKUP('Ответы на форму (1)'!AY647,Курение,2,FALSE)</f>
        <v>0</v>
      </c>
      <c r="AY647">
        <f>VLOOKUP('Ответы на форму (1)'!AZ647,Алкоголь,2,FALSE)</f>
        <v>2</v>
      </c>
      <c r="AZ647">
        <f>VLOOKUP('Ответы на форму (1)'!BA647,СемейныйОпыт,2,FALSE)</f>
        <v>1</v>
      </c>
      <c r="BA647">
        <f>'Ответы на форму (1)'!BB647</f>
        <v>1</v>
      </c>
      <c r="BB647">
        <f>IF('Ответы на форму (1)'!BC647="",0,VLOOKUP('Ответы на форму (1)'!BC647,УровниЗнакомства,2,FALSE))</f>
        <v>3</v>
      </c>
      <c r="BC647">
        <f>IF('Ответы на форму (1)'!BD647="",0,VLOOKUP('Ответы на форму (1)'!BD647,УровниЗнакомства,2,FALSE))</f>
        <v>3</v>
      </c>
      <c r="BD647">
        <f>IF('Ответы на форму (1)'!BE647="",0,VLOOKUP('Ответы на форму (1)'!BE647,УровниЗнакомства,2,FALSE))</f>
        <v>4</v>
      </c>
      <c r="BE647">
        <f>IF('Ответы на форму (1)'!BF647="",0,VLOOKUP('Ответы на форму (1)'!BF647,УровниЗнакомства,2,FALSE))</f>
        <v>5</v>
      </c>
      <c r="BF647">
        <f>IF('Ответы на форму (1)'!BG647="",0,VLOOKUP('Ответы на форму (1)'!BG647,УровниЗнакомства,2,FALSE))</f>
        <v>3</v>
      </c>
      <c r="BG647">
        <f>IF('Ответы на форму (1)'!BH647="",0,VLOOKUP('Ответы на форму (1)'!BH647,УровниЗнакомства,2,FALSE))</f>
        <v>2</v>
      </c>
      <c r="BH647">
        <f t="shared" si="73"/>
        <v>20</v>
      </c>
      <c r="BI647">
        <f>VLOOKUP('Ответы на форму (1)'!BI647,ТараканоБалл,2,FALSE)</f>
        <v>2</v>
      </c>
      <c r="BJ647">
        <f>VLOOKUP('Ответы на форму (1)'!BJ647,ТараканоБалл,2,FALSE)</f>
        <v>3</v>
      </c>
      <c r="BK647">
        <f>VLOOKUP('Ответы на форму (1)'!BK647,ТараканоБалл,2,FALSE)</f>
        <v>3</v>
      </c>
      <c r="BL647">
        <f>VLOOKUP('Ответы на форму (1)'!BL647,ТараканоБалл,2,FALSE)</f>
        <v>2</v>
      </c>
      <c r="BM647">
        <f t="shared" si="77"/>
        <v>10</v>
      </c>
      <c r="BN647">
        <f t="shared" si="78"/>
        <v>0</v>
      </c>
      <c r="BO647">
        <f>VLOOKUP('Ответы на форму (1)'!BM647,ОбъемИнфы,2,FALSE)</f>
        <v>2</v>
      </c>
      <c r="BP647">
        <f>VLOOKUP('Ответы на форму (1)'!BN647,ОбъемИнфы,2,FALSE)</f>
        <v>1</v>
      </c>
      <c r="BQ647">
        <f>VLOOKUP('Ответы на форму (1)'!BO647,ОбъемИнфы,2,FALSE)</f>
        <v>1</v>
      </c>
      <c r="BR647">
        <f>VLOOKUP('Ответы на форму (1)'!BP647,ОбъемИнфы,2,FALSE)</f>
        <v>2</v>
      </c>
      <c r="BS647">
        <f>VLOOKUP('Ответы на форму (1)'!BQ647,ОбъемИнфы,2,FALSE)</f>
        <v>3</v>
      </c>
      <c r="BT647">
        <f>VLOOKUP('Ответы на форму (1)'!BR647,ОбъемИнфы,2,FALSE)</f>
        <v>3</v>
      </c>
      <c r="BU647">
        <f>VLOOKUP('Ответы на форму (1)'!BS647,ОбъемИнфы,2,FALSE)</f>
        <v>2</v>
      </c>
      <c r="BV647">
        <f>VLOOKUP('Ответы на форму (1)'!BT647,ОбъемИнфы,2,FALSE)</f>
        <v>1</v>
      </c>
      <c r="BW647">
        <f>IF('Ответы на форму (1)'!BU647&gt;2,"много",'Ответы на форму (1)'!BU647)</f>
        <v>2</v>
      </c>
      <c r="BX647">
        <f>VLOOKUP('Ответы на форму (1)'!BV647,Блыки,2,FALSE)</f>
        <v>0</v>
      </c>
      <c r="BY647">
        <f>IF('Ответы на форму (1)'!BY647="","",'Ответы на форму (1)'!BY647)</f>
        <v>7</v>
      </c>
      <c r="BZ647" t="str">
        <f t="shared" si="74"/>
        <v>Да</v>
      </c>
    </row>
    <row r="648" spans="1:78" x14ac:dyDescent="0.35">
      <c r="A648">
        <f>IF('Ответы на форму (1)'!B648="М",1,0)</f>
        <v>1</v>
      </c>
      <c r="B648">
        <f>'Ответы на форму (1)'!C648</f>
        <v>39</v>
      </c>
      <c r="C648">
        <f>VLOOKUP('Ответы на форму (1)'!G648,Успевание,2,FALSE)</f>
        <v>4</v>
      </c>
      <c r="D648">
        <f>VLOOKUP('Ответы на форму (1)'!H648,Успевание,2,FALSE)</f>
        <v>3</v>
      </c>
      <c r="E648">
        <f t="shared" si="75"/>
        <v>1</v>
      </c>
      <c r="F648">
        <f>VLOOKUP('Ответы на форму (1)'!I648,ШкалаРомека,2,FALSE)</f>
        <v>2</v>
      </c>
      <c r="G648">
        <f>VLOOKUP('Ответы на форму (1)'!J648,ШкалаРомека,2,FALSE)</f>
        <v>3</v>
      </c>
      <c r="H648">
        <f>VLOOKUP('Ответы на форму (1)'!K648,ШкалаРомека,2,FALSE)</f>
        <v>3</v>
      </c>
      <c r="I648">
        <f>VLOOKUP('Ответы на форму (1)'!L648,ШкалаРомека,2,FALSE)</f>
        <v>1</v>
      </c>
      <c r="J648">
        <f>VLOOKUP('Ответы на форму (1)'!M648,ШкалаРомека,2,FALSE)</f>
        <v>3</v>
      </c>
      <c r="K648">
        <f>VLOOKUP('Ответы на форму (1)'!N648,ШкалаРомека,2,FALSE)</f>
        <v>3</v>
      </c>
      <c r="L648">
        <f>VLOOKUP('Ответы на форму (1)'!O648,ШкалаРомека,2,FALSE)</f>
        <v>3</v>
      </c>
      <c r="M648">
        <f>VLOOKUP('Ответы на форму (1)'!P648,ШкалаРомека,2,FALSE)</f>
        <v>1</v>
      </c>
      <c r="N648">
        <f>VLOOKUP('Ответы на форму (1)'!Q648,ШкалаРомека,2,FALSE)</f>
        <v>1</v>
      </c>
      <c r="O648">
        <f>VLOOKUP('Ответы на форму (1)'!R648,ШкалаРомека,2,FALSE)</f>
        <v>2</v>
      </c>
      <c r="P648">
        <f t="shared" si="72"/>
        <v>22</v>
      </c>
      <c r="Q648">
        <f>VLOOKUP('Ответы на форму (1)'!S648,ЧастотаПрактик,2,FALSE)</f>
        <v>3</v>
      </c>
      <c r="R648">
        <f>VLOOKUP('Ответы на форму (1)'!T648,ЧастотаПрактик,2,FALSE)</f>
        <v>3</v>
      </c>
      <c r="S648">
        <f>VLOOKUP('Ответы на форму (1)'!U648,ЧастотаПрактик,2,FALSE)</f>
        <v>4</v>
      </c>
      <c r="T648">
        <f>VLOOKUP('Ответы на форму (1)'!V648,ЧастотаПрактик,2,FALSE)</f>
        <v>4</v>
      </c>
      <c r="U648">
        <f>VLOOKUP('Ответы на форму (1)'!W648,ЧастотаПрактик,2,FALSE)</f>
        <v>2</v>
      </c>
      <c r="V648">
        <f>VLOOKUP('Ответы на форму (1)'!X648,ЧастотаПрактик,2,FALSE)</f>
        <v>2</v>
      </c>
      <c r="W648">
        <f>VLOOKUP('Ответы на форму (1)'!Y648,ЧастотаПрактик,2,FALSE)</f>
        <v>4</v>
      </c>
      <c r="X648">
        <f>VLOOKUP('Ответы на форму (1)'!Z648,ЧастотаПрактик,2,FALSE)</f>
        <v>1</v>
      </c>
      <c r="Y648">
        <f>VLOOKUP('Ответы на форму (1)'!AA648,ЧастотаПрактик,2,FALSE)</f>
        <v>2</v>
      </c>
      <c r="Z648">
        <f>VLOOKUP('Ответы на форму (1)'!AB648,ЧастотаПрактик,2,FALSE)</f>
        <v>2</v>
      </c>
      <c r="AA648">
        <f>VLOOKUP('Ответы на форму (1)'!AC648,ЧастотаПрактик,2,FALSE)</f>
        <v>4</v>
      </c>
      <c r="AB648">
        <f>VLOOKUP('Ответы на форму (1)'!AD648,ЧастотаПрактик,2,FALSE)</f>
        <v>1</v>
      </c>
      <c r="AC648">
        <f>VLOOKUP('Ответы на форму (1)'!AE648,ЧастотаПрактик,2,FALSE)</f>
        <v>2</v>
      </c>
      <c r="AD648">
        <f>VLOOKUP('Ответы на форму (1)'!AF648,ЧастотаПрактик,2,FALSE)</f>
        <v>4</v>
      </c>
      <c r="AE648">
        <f>VLOOKUP('Ответы на форму (1)'!AG648,ДаПочтиНет,2,FALSE)</f>
        <v>2</v>
      </c>
      <c r="AF648">
        <f>VLOOKUP('Ответы на форму (1)'!AH648,ДаПочтиНет,2,FALSE)</f>
        <v>0</v>
      </c>
      <c r="AG648">
        <f>VLOOKUP('Ответы на форму (1)'!AI648,ДаПочтиНет,2,FALSE)</f>
        <v>2</v>
      </c>
      <c r="AH648">
        <f>VLOOKUP('Ответы на форму (1)'!AJ648,ДаПочтиНет,2,FALSE)</f>
        <v>0</v>
      </c>
      <c r="AI648">
        <f>VLOOKUP('Ответы на форму (1)'!AK648,ДаПочтиНет,2,FALSE)</f>
        <v>2</v>
      </c>
      <c r="AJ648">
        <f>VLOOKUP('Ответы на форму (1)'!AL648,ДаПочтиНет,2,FALSE)</f>
        <v>0</v>
      </c>
      <c r="AK648">
        <f>VLOOKUP('Ответы на форму (1)'!AM648,ДаПочтиНет,2,FALSE)</f>
        <v>0</v>
      </c>
      <c r="AL648">
        <f>VLOOKUP('Ответы на форму (1)'!AN648,ДаПочтиНет,2,FALSE)</f>
        <v>2</v>
      </c>
      <c r="AM648">
        <f>VLOOKUP('Ответы на форму (1)'!AO648,ДаПочтиНет,2,FALSE)</f>
        <v>2</v>
      </c>
      <c r="AN648">
        <f t="shared" si="76"/>
        <v>46</v>
      </c>
      <c r="AO648">
        <f>VLOOKUP('Ответы на форму (1)'!AP648,ДаПочтиНет,2,FALSE)</f>
        <v>2</v>
      </c>
      <c r="AP648">
        <f>VLOOKUP('Ответы на форму (1)'!AQ648,ОбразЖизни,2,FALSE)</f>
        <v>4</v>
      </c>
      <c r="AQ648">
        <f>VLOOKUP('Ответы на форму (1)'!AR648,ОбразЖизни,2,FALSE)</f>
        <v>3</v>
      </c>
      <c r="AR648">
        <f>VLOOKUP('Ответы на форму (1)'!AS648,ОбразЖизни,2,FALSE)</f>
        <v>3</v>
      </c>
      <c r="AS648">
        <f>VLOOKUP('Ответы на форму (1)'!AT648,ОбразЖизни,2,FALSE)</f>
        <v>0</v>
      </c>
      <c r="AT648">
        <f>VLOOKUP('Ответы на форму (1)'!AU648,ОбразЖизни,2,FALSE)</f>
        <v>4</v>
      </c>
      <c r="AU648">
        <f>VLOOKUP('Ответы на форму (1)'!AV648,ОбразЖизни,2,FALSE)</f>
        <v>4</v>
      </c>
      <c r="AV648">
        <f>'Ответы на форму (1)'!AW648</f>
        <v>7</v>
      </c>
      <c r="AW648">
        <f>IF('Ответы на форму (1)'!AX648="",0,1)</f>
        <v>1</v>
      </c>
      <c r="AX648">
        <f>VLOOKUP('Ответы на форму (1)'!AY648,Курение,2,FALSE)</f>
        <v>0</v>
      </c>
      <c r="AY648">
        <f>VLOOKUP('Ответы на форму (1)'!AZ648,Алкоголь,2,FALSE)</f>
        <v>2</v>
      </c>
      <c r="AZ648">
        <f>VLOOKUP('Ответы на форму (1)'!BA648,СемейныйОпыт,2,FALSE)</f>
        <v>1</v>
      </c>
      <c r="BA648">
        <f>'Ответы на форму (1)'!BB648</f>
        <v>1</v>
      </c>
      <c r="BB648">
        <f>IF('Ответы на форму (1)'!BC648="",0,VLOOKUP('Ответы на форму (1)'!BC648,УровниЗнакомства,2,FALSE))</f>
        <v>5</v>
      </c>
      <c r="BC648">
        <f>IF('Ответы на форму (1)'!BD648="",0,VLOOKUP('Ответы на форму (1)'!BD648,УровниЗнакомства,2,FALSE))</f>
        <v>2</v>
      </c>
      <c r="BD648">
        <f>IF('Ответы на форму (1)'!BE648="",0,VLOOKUP('Ответы на форму (1)'!BE648,УровниЗнакомства,2,FALSE))</f>
        <v>2</v>
      </c>
      <c r="BE648">
        <f>IF('Ответы на форму (1)'!BF648="",0,VLOOKUP('Ответы на форму (1)'!BF648,УровниЗнакомства,2,FALSE))</f>
        <v>5</v>
      </c>
      <c r="BF648">
        <f>IF('Ответы на форму (1)'!BG648="",0,VLOOKUP('Ответы на форму (1)'!BG648,УровниЗнакомства,2,FALSE))</f>
        <v>2</v>
      </c>
      <c r="BG648">
        <f>IF('Ответы на форму (1)'!BH648="",0,VLOOKUP('Ответы на форму (1)'!BH648,УровниЗнакомства,2,FALSE))</f>
        <v>0</v>
      </c>
      <c r="BH648">
        <f t="shared" si="73"/>
        <v>16</v>
      </c>
      <c r="BI648">
        <f>VLOOKUP('Ответы на форму (1)'!BI648,ТараканоБалл,2,FALSE)</f>
        <v>1</v>
      </c>
      <c r="BJ648">
        <f>VLOOKUP('Ответы на форму (1)'!BJ648,ТараканоБалл,2,FALSE)</f>
        <v>1</v>
      </c>
      <c r="BK648">
        <f>VLOOKUP('Ответы на форму (1)'!BK648,ТараканоБалл,2,FALSE)</f>
        <v>3</v>
      </c>
      <c r="BL648">
        <f>VLOOKUP('Ответы на форму (1)'!BL648,ТараканоБалл,2,FALSE)</f>
        <v>1</v>
      </c>
      <c r="BM648">
        <f t="shared" si="77"/>
        <v>6</v>
      </c>
      <c r="BN648">
        <f t="shared" si="78"/>
        <v>0</v>
      </c>
      <c r="BO648">
        <f>VLOOKUP('Ответы на форму (1)'!BM648,ОбъемИнфы,2,FALSE)</f>
        <v>0</v>
      </c>
      <c r="BP648">
        <f>VLOOKUP('Ответы на форму (1)'!BN648,ОбъемИнфы,2,FALSE)</f>
        <v>3</v>
      </c>
      <c r="BQ648">
        <f>VLOOKUP('Ответы на форму (1)'!BO648,ОбъемИнфы,2,FALSE)</f>
        <v>3</v>
      </c>
      <c r="BR648">
        <f>VLOOKUP('Ответы на форму (1)'!BP648,ОбъемИнфы,2,FALSE)</f>
        <v>4</v>
      </c>
      <c r="BS648">
        <f>VLOOKUP('Ответы на форму (1)'!BQ648,ОбъемИнфы,2,FALSE)</f>
        <v>3</v>
      </c>
      <c r="BT648">
        <f>VLOOKUP('Ответы на форму (1)'!BR648,ОбъемИнфы,2,FALSE)</f>
        <v>3</v>
      </c>
      <c r="BU648">
        <f>VLOOKUP('Ответы на форму (1)'!BS648,ОбъемИнфы,2,FALSE)</f>
        <v>0</v>
      </c>
      <c r="BV648">
        <f>VLOOKUP('Ответы на форму (1)'!BT648,ОбъемИнфы,2,FALSE)</f>
        <v>0</v>
      </c>
      <c r="BW648">
        <f>IF('Ответы на форму (1)'!BU648&gt;2,"много",'Ответы на форму (1)'!BU648)</f>
        <v>0</v>
      </c>
      <c r="BX648">
        <f>VLOOKUP('Ответы на форму (1)'!BV648,Блыки,2,FALSE)</f>
        <v>0</v>
      </c>
      <c r="BY648">
        <f>IF('Ответы на форму (1)'!BY648="","",'Ответы на форму (1)'!BY648)</f>
        <v>9</v>
      </c>
      <c r="BZ648" t="str">
        <f t="shared" si="74"/>
        <v>Да</v>
      </c>
    </row>
    <row r="649" spans="1:78" x14ac:dyDescent="0.35">
      <c r="A649">
        <f>IF('Ответы на форму (1)'!B649="М",1,0)</f>
        <v>1</v>
      </c>
      <c r="B649">
        <f>'Ответы на форму (1)'!C649</f>
        <v>37</v>
      </c>
      <c r="C649">
        <f>VLOOKUP('Ответы на форму (1)'!G649,Успевание,2,FALSE)</f>
        <v>3</v>
      </c>
      <c r="D649">
        <f>VLOOKUP('Ответы на форму (1)'!H649,Успевание,2,FALSE)</f>
        <v>3</v>
      </c>
      <c r="E649">
        <f t="shared" si="75"/>
        <v>0</v>
      </c>
      <c r="F649">
        <f>VLOOKUP('Ответы на форму (1)'!I649,ШкалаРомека,2,FALSE)</f>
        <v>4</v>
      </c>
      <c r="G649">
        <f>VLOOKUP('Ответы на форму (1)'!J649,ШкалаРомека,2,FALSE)</f>
        <v>3</v>
      </c>
      <c r="H649">
        <f>VLOOKUP('Ответы на форму (1)'!K649,ШкалаРомека,2,FALSE)</f>
        <v>3</v>
      </c>
      <c r="I649">
        <f>VLOOKUP('Ответы на форму (1)'!L649,ШкалаРомека,2,FALSE)</f>
        <v>2</v>
      </c>
      <c r="J649">
        <f>VLOOKUP('Ответы на форму (1)'!M649,ШкалаРомека,2,FALSE)</f>
        <v>3</v>
      </c>
      <c r="K649">
        <f>VLOOKUP('Ответы на форму (1)'!N649,ШкалаРомека,2,FALSE)</f>
        <v>4</v>
      </c>
      <c r="L649">
        <f>VLOOKUP('Ответы на форму (1)'!O649,ШкалаРомека,2,FALSE)</f>
        <v>3</v>
      </c>
      <c r="M649">
        <f>VLOOKUP('Ответы на форму (1)'!P649,ШкалаРомека,2,FALSE)</f>
        <v>4</v>
      </c>
      <c r="N649">
        <f>VLOOKUP('Ответы на форму (1)'!Q649,ШкалаРомека,2,FALSE)</f>
        <v>3</v>
      </c>
      <c r="O649">
        <f>VLOOKUP('Ответы на форму (1)'!R649,ШкалаРомека,2,FALSE)</f>
        <v>3</v>
      </c>
      <c r="P649">
        <f t="shared" si="72"/>
        <v>32</v>
      </c>
      <c r="Q649">
        <f>VLOOKUP('Ответы на форму (1)'!S649,ЧастотаПрактик,2,FALSE)</f>
        <v>2</v>
      </c>
      <c r="R649">
        <f>VLOOKUP('Ответы на форму (1)'!T649,ЧастотаПрактик,2,FALSE)</f>
        <v>3</v>
      </c>
      <c r="S649">
        <f>VLOOKUP('Ответы на форму (1)'!U649,ЧастотаПрактик,2,FALSE)</f>
        <v>3</v>
      </c>
      <c r="T649">
        <f>VLOOKUP('Ответы на форму (1)'!V649,ЧастотаПрактик,2,FALSE)</f>
        <v>1</v>
      </c>
      <c r="U649">
        <f>VLOOKUP('Ответы на форму (1)'!W649,ЧастотаПрактик,2,FALSE)</f>
        <v>0</v>
      </c>
      <c r="V649">
        <f>VLOOKUP('Ответы на форму (1)'!X649,ЧастотаПрактик,2,FALSE)</f>
        <v>0</v>
      </c>
      <c r="W649">
        <f>VLOOKUP('Ответы на форму (1)'!Y649,ЧастотаПрактик,2,FALSE)</f>
        <v>2</v>
      </c>
      <c r="X649">
        <f>VLOOKUP('Ответы на форму (1)'!Z649,ЧастотаПрактик,2,FALSE)</f>
        <v>3</v>
      </c>
      <c r="Y649">
        <f>VLOOKUP('Ответы на форму (1)'!AA649,ЧастотаПрактик,2,FALSE)</f>
        <v>2</v>
      </c>
      <c r="Z649">
        <f>VLOOKUP('Ответы на форму (1)'!AB649,ЧастотаПрактик,2,FALSE)</f>
        <v>1</v>
      </c>
      <c r="AA649">
        <f>VLOOKUP('Ответы на форму (1)'!AC649,ЧастотаПрактик,2,FALSE)</f>
        <v>0</v>
      </c>
      <c r="AB649">
        <f>VLOOKUP('Ответы на форму (1)'!AD649,ЧастотаПрактик,2,FALSE)</f>
        <v>1</v>
      </c>
      <c r="AC649">
        <f>VLOOKUP('Ответы на форму (1)'!AE649,ЧастотаПрактик,2,FALSE)</f>
        <v>1</v>
      </c>
      <c r="AD649">
        <f>VLOOKUP('Ответы на форму (1)'!AF649,ЧастотаПрактик,2,FALSE)</f>
        <v>3</v>
      </c>
      <c r="AE649">
        <f>VLOOKUP('Ответы на форму (1)'!AG649,ДаПочтиНет,2,FALSE)</f>
        <v>2</v>
      </c>
      <c r="AF649">
        <f>VLOOKUP('Ответы на форму (1)'!AH649,ДаПочтиНет,2,FALSE)</f>
        <v>2</v>
      </c>
      <c r="AG649">
        <f>VLOOKUP('Ответы на форму (1)'!AI649,ДаПочтиНет,2,FALSE)</f>
        <v>2</v>
      </c>
      <c r="AH649">
        <f>VLOOKUP('Ответы на форму (1)'!AJ649,ДаПочтиНет,2,FALSE)</f>
        <v>0</v>
      </c>
      <c r="AI649">
        <f>VLOOKUP('Ответы на форму (1)'!AK649,ДаПочтиНет,2,FALSE)</f>
        <v>1</v>
      </c>
      <c r="AJ649">
        <f>VLOOKUP('Ответы на форму (1)'!AL649,ДаПочтиНет,2,FALSE)</f>
        <v>0</v>
      </c>
      <c r="AK649">
        <f>VLOOKUP('Ответы на форму (1)'!AM649,ДаПочтиНет,2,FALSE)</f>
        <v>2</v>
      </c>
      <c r="AL649">
        <f>VLOOKUP('Ответы на форму (1)'!AN649,ДаПочтиНет,2,FALSE)</f>
        <v>0</v>
      </c>
      <c r="AM649">
        <f>VLOOKUP('Ответы на форму (1)'!AO649,ДаПочтиНет,2,FALSE)</f>
        <v>2</v>
      </c>
      <c r="AN649">
        <f t="shared" si="76"/>
        <v>32</v>
      </c>
      <c r="AO649">
        <f>VLOOKUP('Ответы на форму (1)'!AP649,ДаПочтиНет,2,FALSE)</f>
        <v>2</v>
      </c>
      <c r="AP649">
        <f>VLOOKUP('Ответы на форму (1)'!AQ649,ОбразЖизни,2,FALSE)</f>
        <v>1</v>
      </c>
      <c r="AQ649">
        <f>VLOOKUP('Ответы на форму (1)'!AR649,ОбразЖизни,2,FALSE)</f>
        <v>3</v>
      </c>
      <c r="AR649">
        <f>VLOOKUP('Ответы на форму (1)'!AS649,ОбразЖизни,2,FALSE)</f>
        <v>1</v>
      </c>
      <c r="AS649">
        <f>VLOOKUP('Ответы на форму (1)'!AT649,ОбразЖизни,2,FALSE)</f>
        <v>4</v>
      </c>
      <c r="AT649">
        <f>VLOOKUP('Ответы на форму (1)'!AU649,ОбразЖизни,2,FALSE)</f>
        <v>3</v>
      </c>
      <c r="AU649">
        <f>VLOOKUP('Ответы на форму (1)'!AV649,ОбразЖизни,2,FALSE)</f>
        <v>1</v>
      </c>
      <c r="AV649">
        <f>'Ответы на форму (1)'!AW649</f>
        <v>6</v>
      </c>
      <c r="AW649">
        <f>IF('Ответы на форму (1)'!AX649="",0,1)</f>
        <v>1</v>
      </c>
      <c r="AX649">
        <f>VLOOKUP('Ответы на форму (1)'!AY649,Курение,2,FALSE)</f>
        <v>0</v>
      </c>
      <c r="AY649">
        <f>VLOOKUP('Ответы на форму (1)'!AZ649,Алкоголь,2,FALSE)</f>
        <v>1</v>
      </c>
      <c r="AZ649">
        <f>VLOOKUP('Ответы на форму (1)'!BA649,СемейныйОпыт,2,FALSE)</f>
        <v>1</v>
      </c>
      <c r="BA649">
        <f>'Ответы на форму (1)'!BB649</f>
        <v>1</v>
      </c>
      <c r="BB649">
        <f>IF('Ответы на форму (1)'!BC649="",0,VLOOKUP('Ответы на форму (1)'!BC649,УровниЗнакомства,2,FALSE))</f>
        <v>4</v>
      </c>
      <c r="BC649">
        <f>IF('Ответы на форму (1)'!BD649="",0,VLOOKUP('Ответы на форму (1)'!BD649,УровниЗнакомства,2,FALSE))</f>
        <v>3</v>
      </c>
      <c r="BD649">
        <f>IF('Ответы на форму (1)'!BE649="",0,VLOOKUP('Ответы на форму (1)'!BE649,УровниЗнакомства,2,FALSE))</f>
        <v>1</v>
      </c>
      <c r="BE649">
        <f>IF('Ответы на форму (1)'!BF649="",0,VLOOKUP('Ответы на форму (1)'!BF649,УровниЗнакомства,2,FALSE))</f>
        <v>4</v>
      </c>
      <c r="BF649">
        <f>IF('Ответы на форму (1)'!BG649="",0,VLOOKUP('Ответы на форму (1)'!BG649,УровниЗнакомства,2,FALSE))</f>
        <v>0</v>
      </c>
      <c r="BG649">
        <f>IF('Ответы на форму (1)'!BH649="",0,VLOOKUP('Ответы на форму (1)'!BH649,УровниЗнакомства,2,FALSE))</f>
        <v>0</v>
      </c>
      <c r="BH649">
        <f t="shared" si="73"/>
        <v>12</v>
      </c>
      <c r="BI649">
        <f>VLOOKUP('Ответы на форму (1)'!BI649,ТараканоБалл,2,FALSE)</f>
        <v>2</v>
      </c>
      <c r="BJ649">
        <f>VLOOKUP('Ответы на форму (1)'!BJ649,ТараканоБалл,2,FALSE)</f>
        <v>4</v>
      </c>
      <c r="BK649">
        <f>VLOOKUP('Ответы на форму (1)'!BK649,ТараканоБалл,2,FALSE)</f>
        <v>4</v>
      </c>
      <c r="BL649">
        <f>VLOOKUP('Ответы на форму (1)'!BL649,ТараканоБалл,2,FALSE)</f>
        <v>4</v>
      </c>
      <c r="BM649">
        <f t="shared" si="77"/>
        <v>14</v>
      </c>
      <c r="BN649">
        <f t="shared" si="78"/>
        <v>1</v>
      </c>
      <c r="BO649">
        <f>VLOOKUP('Ответы на форму (1)'!BM649,ОбъемИнфы,2,FALSE)</f>
        <v>4</v>
      </c>
      <c r="BP649">
        <f>VLOOKUP('Ответы на форму (1)'!BN649,ОбъемИнфы,2,FALSE)</f>
        <v>3</v>
      </c>
      <c r="BQ649">
        <f>VLOOKUP('Ответы на форму (1)'!BO649,ОбъемИнфы,2,FALSE)</f>
        <v>0</v>
      </c>
      <c r="BR649">
        <f>VLOOKUP('Ответы на форму (1)'!BP649,ОбъемИнфы,2,FALSE)</f>
        <v>3</v>
      </c>
      <c r="BS649">
        <f>VLOOKUP('Ответы на форму (1)'!BQ649,ОбъемИнфы,2,FALSE)</f>
        <v>2</v>
      </c>
      <c r="BT649">
        <f>VLOOKUP('Ответы на форму (1)'!BR649,ОбъемИнфы,2,FALSE)</f>
        <v>1</v>
      </c>
      <c r="BU649">
        <f>VLOOKUP('Ответы на форму (1)'!BS649,ОбъемИнфы,2,FALSE)</f>
        <v>1</v>
      </c>
      <c r="BV649">
        <f>VLOOKUP('Ответы на форму (1)'!BT649,ОбъемИнфы,2,FALSE)</f>
        <v>0</v>
      </c>
      <c r="BW649" t="str">
        <f>IF('Ответы на форму (1)'!BU649&gt;2,"много",'Ответы на форму (1)'!BU649)</f>
        <v>много</v>
      </c>
      <c r="BX649">
        <f>VLOOKUP('Ответы на форму (1)'!BV649,Блыки,2,FALSE)</f>
        <v>0</v>
      </c>
      <c r="BY649">
        <f>IF('Ответы на форму (1)'!BY649="","",'Ответы на форму (1)'!BY649)</f>
        <v>6</v>
      </c>
      <c r="BZ649" t="str">
        <f t="shared" si="74"/>
        <v>Да</v>
      </c>
    </row>
    <row r="650" spans="1:78" x14ac:dyDescent="0.35">
      <c r="A650">
        <f>IF('Ответы на форму (1)'!B650="М",1,0)</f>
        <v>1</v>
      </c>
      <c r="B650">
        <f>'Ответы на форму (1)'!C650</f>
        <v>27</v>
      </c>
      <c r="C650">
        <f>VLOOKUP('Ответы на форму (1)'!G650,Успевание,2,FALSE)</f>
        <v>4</v>
      </c>
      <c r="D650">
        <f>VLOOKUP('Ответы на форму (1)'!H650,Успевание,2,FALSE)</f>
        <v>4</v>
      </c>
      <c r="E650">
        <f t="shared" si="75"/>
        <v>0</v>
      </c>
      <c r="F650">
        <f>VLOOKUP('Ответы на форму (1)'!I650,ШкалаРомека,2,FALSE)</f>
        <v>4</v>
      </c>
      <c r="G650">
        <f>VLOOKUP('Ответы на форму (1)'!J650,ШкалаРомека,2,FALSE)</f>
        <v>4</v>
      </c>
      <c r="H650">
        <f>VLOOKUP('Ответы на форму (1)'!K650,ШкалаРомека,2,FALSE)</f>
        <v>3</v>
      </c>
      <c r="I650">
        <f>VLOOKUP('Ответы на форму (1)'!L650,ШкалаРомека,2,FALSE)</f>
        <v>2</v>
      </c>
      <c r="J650">
        <f>VLOOKUP('Ответы на форму (1)'!M650,ШкалаРомека,2,FALSE)</f>
        <v>3</v>
      </c>
      <c r="K650">
        <f>VLOOKUP('Ответы на форму (1)'!N650,ШкалаРомека,2,FALSE)</f>
        <v>2</v>
      </c>
      <c r="L650">
        <f>VLOOKUP('Ответы на форму (1)'!O650,ШкалаРомека,2,FALSE)</f>
        <v>2</v>
      </c>
      <c r="M650">
        <f>VLOOKUP('Ответы на форму (1)'!P650,ШкалаРомека,2,FALSE)</f>
        <v>3</v>
      </c>
      <c r="N650">
        <f>VLOOKUP('Ответы на форму (1)'!Q650,ШкалаРомека,2,FALSE)</f>
        <v>3</v>
      </c>
      <c r="O650">
        <f>VLOOKUP('Ответы на форму (1)'!R650,ШкалаРомека,2,FALSE)</f>
        <v>3</v>
      </c>
      <c r="P650">
        <f t="shared" si="72"/>
        <v>29</v>
      </c>
      <c r="Q650">
        <f>VLOOKUP('Ответы на форму (1)'!S650,ЧастотаПрактик,2,FALSE)</f>
        <v>0</v>
      </c>
      <c r="R650">
        <f>VLOOKUP('Ответы на форму (1)'!T650,ЧастотаПрактик,2,FALSE)</f>
        <v>1</v>
      </c>
      <c r="S650">
        <f>VLOOKUP('Ответы на форму (1)'!U650,ЧастотаПрактик,2,FALSE)</f>
        <v>3</v>
      </c>
      <c r="T650">
        <f>VLOOKUP('Ответы на форму (1)'!V650,ЧастотаПрактик,2,FALSE)</f>
        <v>4</v>
      </c>
      <c r="U650">
        <f>VLOOKUP('Ответы на форму (1)'!W650,ЧастотаПрактик,2,FALSE)</f>
        <v>0</v>
      </c>
      <c r="V650">
        <f>VLOOKUP('Ответы на форму (1)'!X650,ЧастотаПрактик,2,FALSE)</f>
        <v>2</v>
      </c>
      <c r="W650">
        <f>VLOOKUP('Ответы на форму (1)'!Y650,ЧастотаПрактик,2,FALSE)</f>
        <v>2</v>
      </c>
      <c r="X650">
        <f>VLOOKUP('Ответы на форму (1)'!Z650,ЧастотаПрактик,2,FALSE)</f>
        <v>4</v>
      </c>
      <c r="Y650">
        <f>VLOOKUP('Ответы на форму (1)'!AA650,ЧастотаПрактик,2,FALSE)</f>
        <v>2</v>
      </c>
      <c r="Z650">
        <f>VLOOKUP('Ответы на форму (1)'!AB650,ЧастотаПрактик,2,FALSE)</f>
        <v>1</v>
      </c>
      <c r="AA650">
        <f>VLOOKUP('Ответы на форму (1)'!AC650,ЧастотаПрактик,2,FALSE)</f>
        <v>2</v>
      </c>
      <c r="AB650">
        <f>VLOOKUP('Ответы на форму (1)'!AD650,ЧастотаПрактик,2,FALSE)</f>
        <v>3</v>
      </c>
      <c r="AC650">
        <f>VLOOKUP('Ответы на форму (1)'!AE650,ЧастотаПрактик,2,FALSE)</f>
        <v>0</v>
      </c>
      <c r="AD650">
        <f>VLOOKUP('Ответы на форму (1)'!AF650,ЧастотаПрактик,2,FALSE)</f>
        <v>4</v>
      </c>
      <c r="AE650">
        <f>VLOOKUP('Ответы на форму (1)'!AG650,ДаПочтиНет,2,FALSE)</f>
        <v>0</v>
      </c>
      <c r="AF650">
        <f>VLOOKUP('Ответы на форму (1)'!AH650,ДаПочтиНет,2,FALSE)</f>
        <v>2</v>
      </c>
      <c r="AG650">
        <f>VLOOKUP('Ответы на форму (1)'!AI650,ДаПочтиНет,2,FALSE)</f>
        <v>2</v>
      </c>
      <c r="AH650">
        <f>VLOOKUP('Ответы на форму (1)'!AJ650,ДаПочтиНет,2,FALSE)</f>
        <v>0</v>
      </c>
      <c r="AI650">
        <f>VLOOKUP('Ответы на форму (1)'!AK650,ДаПочтиНет,2,FALSE)</f>
        <v>0</v>
      </c>
      <c r="AJ650">
        <f>VLOOKUP('Ответы на форму (1)'!AL650,ДаПочтиНет,2,FALSE)</f>
        <v>0</v>
      </c>
      <c r="AK650">
        <f>VLOOKUP('Ответы на форму (1)'!AM650,ДаПочтиНет,2,FALSE)</f>
        <v>0</v>
      </c>
      <c r="AL650">
        <f>VLOOKUP('Ответы на форму (1)'!AN650,ДаПочтиНет,2,FALSE)</f>
        <v>0</v>
      </c>
      <c r="AM650">
        <f>VLOOKUP('Ответы на форму (1)'!AO650,ДаПочтиНет,2,FALSE)</f>
        <v>0</v>
      </c>
      <c r="AN650">
        <f t="shared" si="76"/>
        <v>31</v>
      </c>
      <c r="AO650">
        <f>VLOOKUP('Ответы на форму (1)'!AP650,ДаПочтиНет,2,FALSE)</f>
        <v>0</v>
      </c>
      <c r="AP650">
        <f>VLOOKUP('Ответы на форму (1)'!AQ650,ОбразЖизни,2,FALSE)</f>
        <v>3</v>
      </c>
      <c r="AQ650">
        <f>VLOOKUP('Ответы на форму (1)'!AR650,ОбразЖизни,2,FALSE)</f>
        <v>3</v>
      </c>
      <c r="AR650">
        <f>VLOOKUP('Ответы на форму (1)'!AS650,ОбразЖизни,2,FALSE)</f>
        <v>0</v>
      </c>
      <c r="AS650">
        <f>VLOOKUP('Ответы на форму (1)'!AT650,ОбразЖизни,2,FALSE)</f>
        <v>2</v>
      </c>
      <c r="AT650">
        <f>VLOOKUP('Ответы на форму (1)'!AU650,ОбразЖизни,2,FALSE)</f>
        <v>3</v>
      </c>
      <c r="AU650">
        <f>VLOOKUP('Ответы на форму (1)'!AV650,ОбразЖизни,2,FALSE)</f>
        <v>2</v>
      </c>
      <c r="AV650">
        <f>'Ответы на форму (1)'!AW650</f>
        <v>4</v>
      </c>
      <c r="AW650">
        <f>IF('Ответы на форму (1)'!AX650="",0,1)</f>
        <v>0</v>
      </c>
      <c r="AX650">
        <f>VLOOKUP('Ответы на форму (1)'!AY650,Курение,2,FALSE)</f>
        <v>0</v>
      </c>
      <c r="AY650">
        <f>VLOOKUP('Ответы на форму (1)'!AZ650,Алкоголь,2,FALSE)</f>
        <v>1</v>
      </c>
      <c r="AZ650">
        <f>VLOOKUP('Ответы на форму (1)'!BA650,СемейныйОпыт,2,FALSE)</f>
        <v>0</v>
      </c>
      <c r="BA650">
        <f>'Ответы на форму (1)'!BB650</f>
        <v>0</v>
      </c>
      <c r="BB650">
        <f>IF('Ответы на форму (1)'!BC650="",0,VLOOKUP('Ответы на форму (1)'!BC650,УровниЗнакомства,2,FALSE))</f>
        <v>0</v>
      </c>
      <c r="BC650">
        <f>IF('Ответы на форму (1)'!BD650="",0,VLOOKUP('Ответы на форму (1)'!BD650,УровниЗнакомства,2,FALSE))</f>
        <v>0</v>
      </c>
      <c r="BD650">
        <f>IF('Ответы на форму (1)'!BE650="",0,VLOOKUP('Ответы на форму (1)'!BE650,УровниЗнакомства,2,FALSE))</f>
        <v>0</v>
      </c>
      <c r="BE650">
        <f>IF('Ответы на форму (1)'!BF650="",0,VLOOKUP('Ответы на форму (1)'!BF650,УровниЗнакомства,2,FALSE))</f>
        <v>1</v>
      </c>
      <c r="BF650">
        <f>IF('Ответы на форму (1)'!BG650="",0,VLOOKUP('Ответы на форму (1)'!BG650,УровниЗнакомства,2,FALSE))</f>
        <v>0</v>
      </c>
      <c r="BG650">
        <f>IF('Ответы на форму (1)'!BH650="",0,VLOOKUP('Ответы на форму (1)'!BH650,УровниЗнакомства,2,FALSE))</f>
        <v>0</v>
      </c>
      <c r="BH650">
        <f t="shared" si="73"/>
        <v>1</v>
      </c>
      <c r="BI650">
        <f>VLOOKUP('Ответы на форму (1)'!BI650,ТараканоБалл,2,FALSE)</f>
        <v>5</v>
      </c>
      <c r="BJ650">
        <f>VLOOKUP('Ответы на форму (1)'!BJ650,ТараканоБалл,2,FALSE)</f>
        <v>1</v>
      </c>
      <c r="BK650">
        <f>VLOOKUP('Ответы на форму (1)'!BK650,ТараканоБалл,2,FALSE)</f>
        <v>2</v>
      </c>
      <c r="BL650">
        <f>VLOOKUP('Ответы на форму (1)'!BL650,ТараканоБалл,2,FALSE)</f>
        <v>5</v>
      </c>
      <c r="BM650">
        <f t="shared" si="77"/>
        <v>13</v>
      </c>
      <c r="BN650">
        <f t="shared" si="78"/>
        <v>1</v>
      </c>
      <c r="BO650">
        <f>VLOOKUP('Ответы на форму (1)'!BM650,ОбъемИнфы,2,FALSE)</f>
        <v>3</v>
      </c>
      <c r="BP650">
        <f>VLOOKUP('Ответы на форму (1)'!BN650,ОбъемИнфы,2,FALSE)</f>
        <v>1</v>
      </c>
      <c r="BQ650">
        <f>VLOOKUP('Ответы на форму (1)'!BO650,ОбъемИнфы,2,FALSE)</f>
        <v>2</v>
      </c>
      <c r="BR650">
        <f>VLOOKUP('Ответы на форму (1)'!BP650,ОбъемИнфы,2,FALSE)</f>
        <v>3</v>
      </c>
      <c r="BS650">
        <f>VLOOKUP('Ответы на форму (1)'!BQ650,ОбъемИнфы,2,FALSE)</f>
        <v>4</v>
      </c>
      <c r="BT650">
        <f>VLOOKUP('Ответы на форму (1)'!BR650,ОбъемИнфы,2,FALSE)</f>
        <v>3</v>
      </c>
      <c r="BU650">
        <f>VLOOKUP('Ответы на форму (1)'!BS650,ОбъемИнфы,2,FALSE)</f>
        <v>4</v>
      </c>
      <c r="BV650">
        <f>VLOOKUP('Ответы на форму (1)'!BT650,ОбъемИнфы,2,FALSE)</f>
        <v>1</v>
      </c>
      <c r="BW650">
        <f>IF('Ответы на форму (1)'!BU650&gt;2,"много",'Ответы на форму (1)'!BU650)</f>
        <v>2</v>
      </c>
      <c r="BX650">
        <f>VLOOKUP('Ответы на форму (1)'!BV650,Блыки,2,FALSE)</f>
        <v>0</v>
      </c>
      <c r="BY650">
        <f>IF('Ответы на форму (1)'!BY650="","",'Ответы на форму (1)'!BY650)</f>
        <v>8</v>
      </c>
      <c r="BZ650" t="str">
        <f t="shared" si="74"/>
        <v>Нет</v>
      </c>
    </row>
    <row r="651" spans="1:78" x14ac:dyDescent="0.35">
      <c r="A651">
        <f>IF('Ответы на форму (1)'!B651="М",1,0)</f>
        <v>1</v>
      </c>
      <c r="B651">
        <f>'Ответы на форму (1)'!C651</f>
        <v>26</v>
      </c>
      <c r="C651">
        <f>VLOOKUP('Ответы на форму (1)'!G651,Успевание,2,FALSE)</f>
        <v>3</v>
      </c>
      <c r="D651">
        <f>VLOOKUP('Ответы на форму (1)'!H651,Успевание,2,FALSE)</f>
        <v>2</v>
      </c>
      <c r="E651">
        <f t="shared" si="75"/>
        <v>1</v>
      </c>
      <c r="F651">
        <f>VLOOKUP('Ответы на форму (1)'!I651,ШкалаРомека,2,FALSE)</f>
        <v>3</v>
      </c>
      <c r="G651">
        <f>VLOOKUP('Ответы на форму (1)'!J651,ШкалаРомека,2,FALSE)</f>
        <v>3</v>
      </c>
      <c r="H651">
        <f>VLOOKUP('Ответы на форму (1)'!K651,ШкалаРомека,2,FALSE)</f>
        <v>3</v>
      </c>
      <c r="I651">
        <f>VLOOKUP('Ответы на форму (1)'!L651,ШкалаРомека,2,FALSE)</f>
        <v>3</v>
      </c>
      <c r="J651">
        <f>VLOOKUP('Ответы на форму (1)'!M651,ШкалаРомека,2,FALSE)</f>
        <v>3</v>
      </c>
      <c r="K651">
        <f>VLOOKUP('Ответы на форму (1)'!N651,ШкалаРомека,2,FALSE)</f>
        <v>3</v>
      </c>
      <c r="L651">
        <f>VLOOKUP('Ответы на форму (1)'!O651,ШкалаРомека,2,FALSE)</f>
        <v>3</v>
      </c>
      <c r="M651">
        <f>VLOOKUP('Ответы на форму (1)'!P651,ШкалаРомека,2,FALSE)</f>
        <v>3</v>
      </c>
      <c r="N651">
        <f>VLOOKUP('Ответы на форму (1)'!Q651,ШкалаРомека,2,FALSE)</f>
        <v>3</v>
      </c>
      <c r="O651">
        <f>VLOOKUP('Ответы на форму (1)'!R651,ШкалаРомека,2,FALSE)</f>
        <v>3</v>
      </c>
      <c r="P651">
        <f t="shared" si="72"/>
        <v>30</v>
      </c>
      <c r="Q651">
        <f>VLOOKUP('Ответы на форму (1)'!S651,ЧастотаПрактик,2,FALSE)</f>
        <v>0</v>
      </c>
      <c r="R651">
        <f>VLOOKUP('Ответы на форму (1)'!T651,ЧастотаПрактик,2,FALSE)</f>
        <v>1</v>
      </c>
      <c r="S651">
        <f>VLOOKUP('Ответы на форму (1)'!U651,ЧастотаПрактик,2,FALSE)</f>
        <v>3</v>
      </c>
      <c r="T651">
        <f>VLOOKUP('Ответы на форму (1)'!V651,ЧастотаПрактик,2,FALSE)</f>
        <v>3</v>
      </c>
      <c r="U651">
        <f>VLOOKUP('Ответы на форму (1)'!W651,ЧастотаПрактик,2,FALSE)</f>
        <v>3</v>
      </c>
      <c r="V651">
        <f>VLOOKUP('Ответы на форму (1)'!X651,ЧастотаПрактик,2,FALSE)</f>
        <v>1</v>
      </c>
      <c r="W651">
        <f>VLOOKUP('Ответы на форму (1)'!Y651,ЧастотаПрактик,2,FALSE)</f>
        <v>3</v>
      </c>
      <c r="X651">
        <f>VLOOKUP('Ответы на форму (1)'!Z651,ЧастотаПрактик,2,FALSE)</f>
        <v>3</v>
      </c>
      <c r="Y651">
        <f>VLOOKUP('Ответы на форму (1)'!AA651,ЧастотаПрактик,2,FALSE)</f>
        <v>2</v>
      </c>
      <c r="Z651">
        <f>VLOOKUP('Ответы на форму (1)'!AB651,ЧастотаПрактик,2,FALSE)</f>
        <v>3</v>
      </c>
      <c r="AA651">
        <f>VLOOKUP('Ответы на форму (1)'!AC651,ЧастотаПрактик,2,FALSE)</f>
        <v>3</v>
      </c>
      <c r="AB651">
        <f>VLOOKUP('Ответы на форму (1)'!AD651,ЧастотаПрактик,2,FALSE)</f>
        <v>2</v>
      </c>
      <c r="AC651">
        <f>VLOOKUP('Ответы на форму (1)'!AE651,ЧастотаПрактик,2,FALSE)</f>
        <v>2</v>
      </c>
      <c r="AD651">
        <f>VLOOKUP('Ответы на форму (1)'!AF651,ЧастотаПрактик,2,FALSE)</f>
        <v>3</v>
      </c>
      <c r="AE651">
        <f>VLOOKUP('Ответы на форму (1)'!AG651,ДаПочтиНет,2,FALSE)</f>
        <v>2</v>
      </c>
      <c r="AF651">
        <f>VLOOKUP('Ответы на форму (1)'!AH651,ДаПочтиНет,2,FALSE)</f>
        <v>2</v>
      </c>
      <c r="AG651">
        <f>VLOOKUP('Ответы на форму (1)'!AI651,ДаПочтиНет,2,FALSE)</f>
        <v>2</v>
      </c>
      <c r="AH651">
        <f>VLOOKUP('Ответы на форму (1)'!AJ651,ДаПочтиНет,2,FALSE)</f>
        <v>0</v>
      </c>
      <c r="AI651">
        <f>VLOOKUP('Ответы на форму (1)'!AK651,ДаПочтиНет,2,FALSE)</f>
        <v>0</v>
      </c>
      <c r="AJ651">
        <f>VLOOKUP('Ответы на форму (1)'!AL651,ДаПочтиНет,2,FALSE)</f>
        <v>1</v>
      </c>
      <c r="AK651">
        <f>VLOOKUP('Ответы на форму (1)'!AM651,ДаПочтиНет,2,FALSE)</f>
        <v>2</v>
      </c>
      <c r="AL651">
        <f>VLOOKUP('Ответы на форму (1)'!AN651,ДаПочтиНет,2,FALSE)</f>
        <v>1</v>
      </c>
      <c r="AM651">
        <f>VLOOKUP('Ответы на форму (1)'!AO651,ДаПочтиНет,2,FALSE)</f>
        <v>2</v>
      </c>
      <c r="AN651">
        <f t="shared" si="76"/>
        <v>41</v>
      </c>
      <c r="AO651">
        <f>VLOOKUP('Ответы на форму (1)'!AP651,ДаПочтиНет,2,FALSE)</f>
        <v>2</v>
      </c>
      <c r="AP651">
        <f>VLOOKUP('Ответы на форму (1)'!AQ651,ОбразЖизни,2,FALSE)</f>
        <v>3</v>
      </c>
      <c r="AQ651">
        <f>VLOOKUP('Ответы на форму (1)'!AR651,ОбразЖизни,2,FALSE)</f>
        <v>2</v>
      </c>
      <c r="AR651">
        <f>VLOOKUP('Ответы на форму (1)'!AS651,ОбразЖизни,2,FALSE)</f>
        <v>3</v>
      </c>
      <c r="AS651">
        <f>VLOOKUP('Ответы на форму (1)'!AT651,ОбразЖизни,2,FALSE)</f>
        <v>2</v>
      </c>
      <c r="AT651">
        <f>VLOOKUP('Ответы на форму (1)'!AU651,ОбразЖизни,2,FALSE)</f>
        <v>2</v>
      </c>
      <c r="AU651">
        <f>VLOOKUP('Ответы на форму (1)'!AV651,ОбразЖизни,2,FALSE)</f>
        <v>2</v>
      </c>
      <c r="AV651">
        <f>'Ответы на форму (1)'!AW651</f>
        <v>5</v>
      </c>
      <c r="AW651">
        <f>IF('Ответы на форму (1)'!AX651="",0,1)</f>
        <v>1</v>
      </c>
      <c r="AX651">
        <f>VLOOKUP('Ответы на форму (1)'!AY651,Курение,2,FALSE)</f>
        <v>0</v>
      </c>
      <c r="AY651">
        <f>VLOOKUP('Ответы на форму (1)'!AZ651,Алкоголь,2,FALSE)</f>
        <v>2</v>
      </c>
      <c r="AZ651">
        <f>VLOOKUP('Ответы на форму (1)'!BA651,СемейныйОпыт,2,FALSE)</f>
        <v>0</v>
      </c>
      <c r="BA651">
        <f>'Ответы на форму (1)'!BB651</f>
        <v>0</v>
      </c>
      <c r="BB651">
        <f>IF('Ответы на форму (1)'!BC651="",0,VLOOKUP('Ответы на форму (1)'!BC651,УровниЗнакомства,2,FALSE))</f>
        <v>3</v>
      </c>
      <c r="BC651">
        <f>IF('Ответы на форму (1)'!BD651="",0,VLOOKUP('Ответы на форму (1)'!BD651,УровниЗнакомства,2,FALSE))</f>
        <v>3</v>
      </c>
      <c r="BD651">
        <f>IF('Ответы на форму (1)'!BE651="",0,VLOOKUP('Ответы на форму (1)'!BE651,УровниЗнакомства,2,FALSE))</f>
        <v>4</v>
      </c>
      <c r="BE651">
        <f>IF('Ответы на форму (1)'!BF651="",0,VLOOKUP('Ответы на форму (1)'!BF651,УровниЗнакомства,2,FALSE))</f>
        <v>5</v>
      </c>
      <c r="BF651">
        <f>IF('Ответы на форму (1)'!BG651="",0,VLOOKUP('Ответы на форму (1)'!BG651,УровниЗнакомства,2,FALSE))</f>
        <v>1</v>
      </c>
      <c r="BG651">
        <f>IF('Ответы на форму (1)'!BH651="",0,VLOOKUP('Ответы на форму (1)'!BH651,УровниЗнакомства,2,FALSE))</f>
        <v>0</v>
      </c>
      <c r="BH651">
        <f t="shared" si="73"/>
        <v>16</v>
      </c>
      <c r="BI651">
        <f>VLOOKUP('Ответы на форму (1)'!BI651,ТараканоБалл,2,FALSE)</f>
        <v>3</v>
      </c>
      <c r="BJ651">
        <f>VLOOKUP('Ответы на форму (1)'!BJ651,ТараканоБалл,2,FALSE)</f>
        <v>3</v>
      </c>
      <c r="BK651">
        <f>VLOOKUP('Ответы на форму (1)'!BK651,ТараканоБалл,2,FALSE)</f>
        <v>3</v>
      </c>
      <c r="BL651">
        <f>VLOOKUP('Ответы на форму (1)'!BL651,ТараканоБалл,2,FALSE)</f>
        <v>3</v>
      </c>
      <c r="BM651">
        <f t="shared" si="77"/>
        <v>12</v>
      </c>
      <c r="BN651">
        <f t="shared" si="78"/>
        <v>1</v>
      </c>
      <c r="BO651">
        <f>VLOOKUP('Ответы на форму (1)'!BM651,ОбъемИнфы,2,FALSE)</f>
        <v>4</v>
      </c>
      <c r="BP651">
        <f>VLOOKUP('Ответы на форму (1)'!BN651,ОбъемИнфы,2,FALSE)</f>
        <v>2</v>
      </c>
      <c r="BQ651">
        <f>VLOOKUP('Ответы на форму (1)'!BO651,ОбъемИнфы,2,FALSE)</f>
        <v>4</v>
      </c>
      <c r="BR651">
        <f>VLOOKUP('Ответы на форму (1)'!BP651,ОбъемИнфы,2,FALSE)</f>
        <v>4</v>
      </c>
      <c r="BS651">
        <f>VLOOKUP('Ответы на форму (1)'!BQ651,ОбъемИнфы,2,FALSE)</f>
        <v>3</v>
      </c>
      <c r="BT651">
        <f>VLOOKUP('Ответы на форму (1)'!BR651,ОбъемИнфы,2,FALSE)</f>
        <v>3</v>
      </c>
      <c r="BU651">
        <f>VLOOKUP('Ответы на форму (1)'!BS651,ОбъемИнфы,2,FALSE)</f>
        <v>2</v>
      </c>
      <c r="BV651">
        <f>VLOOKUP('Ответы на форму (1)'!BT651,ОбъемИнфы,2,FALSE)</f>
        <v>2</v>
      </c>
      <c r="BW651" t="str">
        <f>IF('Ответы на форму (1)'!BU651&gt;2,"много",'Ответы на форму (1)'!BU651)</f>
        <v>много</v>
      </c>
      <c r="BX651">
        <f>VLOOKUP('Ответы на форму (1)'!BV651,Блыки,2,FALSE)</f>
        <v>0</v>
      </c>
      <c r="BY651">
        <f>IF('Ответы на форму (1)'!BY651="","",'Ответы на форму (1)'!BY651)</f>
        <v>6</v>
      </c>
      <c r="BZ651" t="str">
        <f t="shared" si="74"/>
        <v>Нет</v>
      </c>
    </row>
    <row r="652" spans="1:78" x14ac:dyDescent="0.35">
      <c r="A652">
        <f>IF('Ответы на форму (1)'!B652="М",1,0)</f>
        <v>1</v>
      </c>
      <c r="B652">
        <f>'Ответы на форму (1)'!C652</f>
        <v>31</v>
      </c>
      <c r="C652">
        <f>VLOOKUP('Ответы на форму (1)'!G652,Успевание,2,FALSE)</f>
        <v>3</v>
      </c>
      <c r="D652">
        <f>VLOOKUP('Ответы на форму (1)'!H652,Успевание,2,FALSE)</f>
        <v>3</v>
      </c>
      <c r="E652">
        <f t="shared" si="75"/>
        <v>0</v>
      </c>
      <c r="F652">
        <f>VLOOKUP('Ответы на форму (1)'!I652,ШкалаРомека,2,FALSE)</f>
        <v>4</v>
      </c>
      <c r="G652">
        <f>VLOOKUP('Ответы на форму (1)'!J652,ШкалаРомека,2,FALSE)</f>
        <v>4</v>
      </c>
      <c r="H652">
        <f>VLOOKUP('Ответы на форму (1)'!K652,ШкалаРомека,2,FALSE)</f>
        <v>3</v>
      </c>
      <c r="I652">
        <f>VLOOKUP('Ответы на форму (1)'!L652,ШкалаРомека,2,FALSE)</f>
        <v>3</v>
      </c>
      <c r="J652">
        <f>VLOOKUP('Ответы на форму (1)'!M652,ШкалаРомека,2,FALSE)</f>
        <v>3</v>
      </c>
      <c r="K652">
        <f>VLOOKUP('Ответы на форму (1)'!N652,ШкалаРомека,2,FALSE)</f>
        <v>4</v>
      </c>
      <c r="L652">
        <f>VLOOKUP('Ответы на форму (1)'!O652,ШкалаРомека,2,FALSE)</f>
        <v>3</v>
      </c>
      <c r="M652">
        <f>VLOOKUP('Ответы на форму (1)'!P652,ШкалаРомека,2,FALSE)</f>
        <v>3</v>
      </c>
      <c r="N652">
        <f>VLOOKUP('Ответы на форму (1)'!Q652,ШкалаРомека,2,FALSE)</f>
        <v>3</v>
      </c>
      <c r="O652">
        <f>VLOOKUP('Ответы на форму (1)'!R652,ШкалаРомека,2,FALSE)</f>
        <v>3</v>
      </c>
      <c r="P652">
        <f t="shared" si="72"/>
        <v>33</v>
      </c>
      <c r="Q652">
        <f>VLOOKUP('Ответы на форму (1)'!S652,ЧастотаПрактик,2,FALSE)</f>
        <v>3</v>
      </c>
      <c r="R652">
        <f>VLOOKUP('Ответы на форму (1)'!T652,ЧастотаПрактик,2,FALSE)</f>
        <v>2</v>
      </c>
      <c r="S652">
        <f>VLOOKUP('Ответы на форму (1)'!U652,ЧастотаПрактик,2,FALSE)</f>
        <v>3</v>
      </c>
      <c r="T652">
        <f>VLOOKUP('Ответы на форму (1)'!V652,ЧастотаПрактик,2,FALSE)</f>
        <v>3</v>
      </c>
      <c r="U652">
        <f>VLOOKUP('Ответы на форму (1)'!W652,ЧастотаПрактик,2,FALSE)</f>
        <v>1</v>
      </c>
      <c r="V652">
        <f>VLOOKUP('Ответы на форму (1)'!X652,ЧастотаПрактик,2,FALSE)</f>
        <v>3</v>
      </c>
      <c r="W652">
        <f>VLOOKUP('Ответы на форму (1)'!Y652,ЧастотаПрактик,2,FALSE)</f>
        <v>2</v>
      </c>
      <c r="X652">
        <f>VLOOKUP('Ответы на форму (1)'!Z652,ЧастотаПрактик,2,FALSE)</f>
        <v>3</v>
      </c>
      <c r="Y652">
        <f>VLOOKUP('Ответы на форму (1)'!AA652,ЧастотаПрактик,2,FALSE)</f>
        <v>3</v>
      </c>
      <c r="Z652">
        <f>VLOOKUP('Ответы на форму (1)'!AB652,ЧастотаПрактик,2,FALSE)</f>
        <v>2</v>
      </c>
      <c r="AA652">
        <f>VLOOKUP('Ответы на форму (1)'!AC652,ЧастотаПрактик,2,FALSE)</f>
        <v>3</v>
      </c>
      <c r="AB652">
        <f>VLOOKUP('Ответы на форму (1)'!AD652,ЧастотаПрактик,2,FALSE)</f>
        <v>2</v>
      </c>
      <c r="AC652">
        <f>VLOOKUP('Ответы на форму (1)'!AE652,ЧастотаПрактик,2,FALSE)</f>
        <v>3</v>
      </c>
      <c r="AD652">
        <f>VLOOKUP('Ответы на форму (1)'!AF652,ЧастотаПрактик,2,FALSE)</f>
        <v>2</v>
      </c>
      <c r="AE652">
        <f>VLOOKUP('Ответы на форму (1)'!AG652,ДаПочтиНет,2,FALSE)</f>
        <v>2</v>
      </c>
      <c r="AF652">
        <f>VLOOKUP('Ответы на форму (1)'!AH652,ДаПочтиНет,2,FALSE)</f>
        <v>2</v>
      </c>
      <c r="AG652">
        <f>VLOOKUP('Ответы на форму (1)'!AI652,ДаПочтиНет,2,FALSE)</f>
        <v>2</v>
      </c>
      <c r="AH652">
        <f>VLOOKUP('Ответы на форму (1)'!AJ652,ДаПочтиНет,2,FALSE)</f>
        <v>2</v>
      </c>
      <c r="AI652">
        <f>VLOOKUP('Ответы на форму (1)'!AK652,ДаПочтиНет,2,FALSE)</f>
        <v>2</v>
      </c>
      <c r="AJ652">
        <f>VLOOKUP('Ответы на форму (1)'!AL652,ДаПочтиНет,2,FALSE)</f>
        <v>0</v>
      </c>
      <c r="AK652">
        <f>VLOOKUP('Ответы на форму (1)'!AM652,ДаПочтиНет,2,FALSE)</f>
        <v>2</v>
      </c>
      <c r="AL652">
        <f>VLOOKUP('Ответы на форму (1)'!AN652,ДаПочтиНет,2,FALSE)</f>
        <v>0</v>
      </c>
      <c r="AM652">
        <f>VLOOKUP('Ответы на форму (1)'!AO652,ДаПочтиНет,2,FALSE)</f>
        <v>0</v>
      </c>
      <c r="AN652">
        <f t="shared" si="76"/>
        <v>45</v>
      </c>
      <c r="AO652">
        <f>VLOOKUP('Ответы на форму (1)'!AP652,ДаПочтиНет,2,FALSE)</f>
        <v>0</v>
      </c>
      <c r="AP652">
        <f>VLOOKUP('Ответы на форму (1)'!AQ652,ОбразЖизни,2,FALSE)</f>
        <v>3</v>
      </c>
      <c r="AQ652">
        <f>VLOOKUP('Ответы на форму (1)'!AR652,ОбразЖизни,2,FALSE)</f>
        <v>3</v>
      </c>
      <c r="AR652">
        <f>VLOOKUP('Ответы на форму (1)'!AS652,ОбразЖизни,2,FALSE)</f>
        <v>2</v>
      </c>
      <c r="AS652">
        <f>VLOOKUP('Ответы на форму (1)'!AT652,ОбразЖизни,2,FALSE)</f>
        <v>2</v>
      </c>
      <c r="AT652">
        <f>VLOOKUP('Ответы на форму (1)'!AU652,ОбразЖизни,2,FALSE)</f>
        <v>1</v>
      </c>
      <c r="AU652">
        <f>VLOOKUP('Ответы на форму (1)'!AV652,ОбразЖизни,2,FALSE)</f>
        <v>2</v>
      </c>
      <c r="AV652">
        <f>'Ответы на форму (1)'!AW652</f>
        <v>4</v>
      </c>
      <c r="AW652">
        <f>IF('Ответы на форму (1)'!AX652="",0,1)</f>
        <v>1</v>
      </c>
      <c r="AX652">
        <f>VLOOKUP('Ответы на форму (1)'!AY652,Курение,2,FALSE)</f>
        <v>0</v>
      </c>
      <c r="AY652">
        <f>VLOOKUP('Ответы на форму (1)'!AZ652,Алкоголь,2,FALSE)</f>
        <v>1</v>
      </c>
      <c r="AZ652">
        <f>VLOOKUP('Ответы на форму (1)'!BA652,СемейныйОпыт,2,FALSE)</f>
        <v>1</v>
      </c>
      <c r="BA652">
        <f>'Ответы на форму (1)'!BB652</f>
        <v>2</v>
      </c>
      <c r="BB652">
        <f>IF('Ответы на форму (1)'!BC652="",0,VLOOKUP('Ответы на форму (1)'!BC652,УровниЗнакомства,2,FALSE))</f>
        <v>1</v>
      </c>
      <c r="BC652">
        <f>IF('Ответы на форму (1)'!BD652="",0,VLOOKUP('Ответы на форму (1)'!BD652,УровниЗнакомства,2,FALSE))</f>
        <v>1</v>
      </c>
      <c r="BD652">
        <f>IF('Ответы на форму (1)'!BE652="",0,VLOOKUP('Ответы на форму (1)'!BE652,УровниЗнакомства,2,FALSE))</f>
        <v>0</v>
      </c>
      <c r="BE652">
        <f>IF('Ответы на форму (1)'!BF652="",0,VLOOKUP('Ответы на форму (1)'!BF652,УровниЗнакомства,2,FALSE))</f>
        <v>4</v>
      </c>
      <c r="BF652">
        <f>IF('Ответы на форму (1)'!BG652="",0,VLOOKUP('Ответы на форму (1)'!BG652,УровниЗнакомства,2,FALSE))</f>
        <v>0</v>
      </c>
      <c r="BG652">
        <f>IF('Ответы на форму (1)'!BH652="",0,VLOOKUP('Ответы на форму (1)'!BH652,УровниЗнакомства,2,FALSE))</f>
        <v>0</v>
      </c>
      <c r="BH652">
        <f t="shared" si="73"/>
        <v>6</v>
      </c>
      <c r="BI652">
        <f>VLOOKUP('Ответы на форму (1)'!BI652,ТараканоБалл,2,FALSE)</f>
        <v>2</v>
      </c>
      <c r="BJ652">
        <f>VLOOKUP('Ответы на форму (1)'!BJ652,ТараканоБалл,2,FALSE)</f>
        <v>3</v>
      </c>
      <c r="BK652">
        <f>VLOOKUP('Ответы на форму (1)'!BK652,ТараканоБалл,2,FALSE)</f>
        <v>2</v>
      </c>
      <c r="BL652">
        <f>VLOOKUP('Ответы на форму (1)'!BL652,ТараканоБалл,2,FALSE)</f>
        <v>2</v>
      </c>
      <c r="BM652">
        <f t="shared" si="77"/>
        <v>9</v>
      </c>
      <c r="BN652">
        <f t="shared" si="78"/>
        <v>0</v>
      </c>
      <c r="BO652">
        <f>VLOOKUP('Ответы на форму (1)'!BM652,ОбъемИнфы,2,FALSE)</f>
        <v>3</v>
      </c>
      <c r="BP652">
        <f>VLOOKUP('Ответы на форму (1)'!BN652,ОбъемИнфы,2,FALSE)</f>
        <v>3</v>
      </c>
      <c r="BQ652">
        <f>VLOOKUP('Ответы на форму (1)'!BO652,ОбъемИнфы,2,FALSE)</f>
        <v>4</v>
      </c>
      <c r="BR652">
        <f>VLOOKUP('Ответы на форму (1)'!BP652,ОбъемИнфы,2,FALSE)</f>
        <v>4</v>
      </c>
      <c r="BS652">
        <f>VLOOKUP('Ответы на форму (1)'!BQ652,ОбъемИнфы,2,FALSE)</f>
        <v>4</v>
      </c>
      <c r="BT652">
        <f>VLOOKUP('Ответы на форму (1)'!BR652,ОбъемИнфы,2,FALSE)</f>
        <v>3</v>
      </c>
      <c r="BU652">
        <f>VLOOKUP('Ответы на форму (1)'!BS652,ОбъемИнфы,2,FALSE)</f>
        <v>1</v>
      </c>
      <c r="BV652">
        <f>VLOOKUP('Ответы на форму (1)'!BT652,ОбъемИнфы,2,FALSE)</f>
        <v>1</v>
      </c>
      <c r="BW652" t="str">
        <f>IF('Ответы на форму (1)'!BU652&gt;2,"много",'Ответы на форму (1)'!BU652)</f>
        <v>много</v>
      </c>
      <c r="BX652">
        <f>VLOOKUP('Ответы на форму (1)'!BV652,Блыки,2,FALSE)</f>
        <v>0</v>
      </c>
      <c r="BY652">
        <f>IF('Ответы на форму (1)'!BY652="","",'Ответы на форму (1)'!BY652)</f>
        <v>7</v>
      </c>
      <c r="BZ652" t="str">
        <f t="shared" si="74"/>
        <v>Да</v>
      </c>
    </row>
    <row r="653" spans="1:78" x14ac:dyDescent="0.35">
      <c r="A653">
        <f>IF('Ответы на форму (1)'!B653="М",1,0)</f>
        <v>1</v>
      </c>
      <c r="B653">
        <f>'Ответы на форму (1)'!C653</f>
        <v>29</v>
      </c>
      <c r="C653">
        <f>VLOOKUP('Ответы на форму (1)'!G653,Успевание,2,FALSE)</f>
        <v>3</v>
      </c>
      <c r="D653">
        <f>VLOOKUP('Ответы на форму (1)'!H653,Успевание,2,FALSE)</f>
        <v>2</v>
      </c>
      <c r="E653">
        <f t="shared" si="75"/>
        <v>1</v>
      </c>
      <c r="F653">
        <f>VLOOKUP('Ответы на форму (1)'!I653,ШкалаРомека,2,FALSE)</f>
        <v>4</v>
      </c>
      <c r="G653">
        <f>VLOOKUP('Ответы на форму (1)'!J653,ШкалаРомека,2,FALSE)</f>
        <v>3</v>
      </c>
      <c r="H653">
        <f>VLOOKUP('Ответы на форму (1)'!K653,ШкалаРомека,2,FALSE)</f>
        <v>3</v>
      </c>
      <c r="I653">
        <f>VLOOKUP('Ответы на форму (1)'!L653,ШкалаРомека,2,FALSE)</f>
        <v>3</v>
      </c>
      <c r="J653">
        <f>VLOOKUP('Ответы на форму (1)'!M653,ШкалаРомека,2,FALSE)</f>
        <v>3</v>
      </c>
      <c r="K653">
        <f>VLOOKUP('Ответы на форму (1)'!N653,ШкалаРомека,2,FALSE)</f>
        <v>3</v>
      </c>
      <c r="L653">
        <f>VLOOKUP('Ответы на форму (1)'!O653,ШкалаРомека,2,FALSE)</f>
        <v>3</v>
      </c>
      <c r="M653">
        <f>VLOOKUP('Ответы на форму (1)'!P653,ШкалаРомека,2,FALSE)</f>
        <v>2</v>
      </c>
      <c r="N653">
        <f>VLOOKUP('Ответы на форму (1)'!Q653,ШкалаРомека,2,FALSE)</f>
        <v>2</v>
      </c>
      <c r="O653">
        <f>VLOOKUP('Ответы на форму (1)'!R653,ШкалаРомека,2,FALSE)</f>
        <v>2</v>
      </c>
      <c r="P653">
        <f t="shared" si="72"/>
        <v>28</v>
      </c>
      <c r="Q653">
        <f>VLOOKUP('Ответы на форму (1)'!S653,ЧастотаПрактик,2,FALSE)</f>
        <v>2</v>
      </c>
      <c r="R653">
        <f>VLOOKUP('Ответы на форму (1)'!T653,ЧастотаПрактик,2,FALSE)</f>
        <v>1</v>
      </c>
      <c r="S653">
        <f>VLOOKUP('Ответы на форму (1)'!U653,ЧастотаПрактик,2,FALSE)</f>
        <v>3</v>
      </c>
      <c r="T653">
        <f>VLOOKUP('Ответы на форму (1)'!V653,ЧастотаПрактик,2,FALSE)</f>
        <v>3</v>
      </c>
      <c r="U653">
        <f>VLOOKUP('Ответы на форму (1)'!W653,ЧастотаПрактик,2,FALSE)</f>
        <v>0</v>
      </c>
      <c r="V653">
        <f>VLOOKUP('Ответы на форму (1)'!X653,ЧастотаПрактик,2,FALSE)</f>
        <v>1</v>
      </c>
      <c r="W653">
        <f>VLOOKUP('Ответы на форму (1)'!Y653,ЧастотаПрактик,2,FALSE)</f>
        <v>1</v>
      </c>
      <c r="X653">
        <f>VLOOKUP('Ответы на форму (1)'!Z653,ЧастотаПрактик,2,FALSE)</f>
        <v>1</v>
      </c>
      <c r="Y653">
        <f>VLOOKUP('Ответы на форму (1)'!AA653,ЧастотаПрактик,2,FALSE)</f>
        <v>2</v>
      </c>
      <c r="Z653">
        <f>VLOOKUP('Ответы на форму (1)'!AB653,ЧастотаПрактик,2,FALSE)</f>
        <v>3</v>
      </c>
      <c r="AA653">
        <f>VLOOKUP('Ответы на форму (1)'!AC653,ЧастотаПрактик,2,FALSE)</f>
        <v>1</v>
      </c>
      <c r="AB653">
        <f>VLOOKUP('Ответы на форму (1)'!AD653,ЧастотаПрактик,2,FALSE)</f>
        <v>1</v>
      </c>
      <c r="AC653">
        <f>VLOOKUP('Ответы на форму (1)'!AE653,ЧастотаПрактик,2,FALSE)</f>
        <v>3</v>
      </c>
      <c r="AD653">
        <f>VLOOKUP('Ответы на форму (1)'!AF653,ЧастотаПрактик,2,FALSE)</f>
        <v>1</v>
      </c>
      <c r="AE653">
        <f>VLOOKUP('Ответы на форму (1)'!AG653,ДаПочтиНет,2,FALSE)</f>
        <v>2</v>
      </c>
      <c r="AF653">
        <f>VLOOKUP('Ответы на форму (1)'!AH653,ДаПочтиНет,2,FALSE)</f>
        <v>2</v>
      </c>
      <c r="AG653">
        <f>VLOOKUP('Ответы на форму (1)'!AI653,ДаПочтиНет,2,FALSE)</f>
        <v>1</v>
      </c>
      <c r="AH653">
        <f>VLOOKUP('Ответы на форму (1)'!AJ653,ДаПочтиНет,2,FALSE)</f>
        <v>0</v>
      </c>
      <c r="AI653">
        <f>VLOOKUP('Ответы на форму (1)'!AK653,ДаПочтиНет,2,FALSE)</f>
        <v>2</v>
      </c>
      <c r="AJ653">
        <f>VLOOKUP('Ответы на форму (1)'!AL653,ДаПочтиНет,2,FALSE)</f>
        <v>0</v>
      </c>
      <c r="AK653">
        <f>VLOOKUP('Ответы на форму (1)'!AM653,ДаПочтиНет,2,FALSE)</f>
        <v>0</v>
      </c>
      <c r="AL653">
        <f>VLOOKUP('Ответы на форму (1)'!AN653,ДаПочтиНет,2,FALSE)</f>
        <v>0</v>
      </c>
      <c r="AM653">
        <f>VLOOKUP('Ответы на форму (1)'!AO653,ДаПочтиНет,2,FALSE)</f>
        <v>2</v>
      </c>
      <c r="AN653">
        <f t="shared" si="76"/>
        <v>29</v>
      </c>
      <c r="AO653">
        <f>VLOOKUP('Ответы на форму (1)'!AP653,ДаПочтиНет,2,FALSE)</f>
        <v>2</v>
      </c>
      <c r="AP653">
        <f>VLOOKUP('Ответы на форму (1)'!AQ653,ОбразЖизни,2,FALSE)</f>
        <v>1</v>
      </c>
      <c r="AQ653">
        <f>VLOOKUP('Ответы на форму (1)'!AR653,ОбразЖизни,2,FALSE)</f>
        <v>3</v>
      </c>
      <c r="AR653">
        <f>VLOOKUP('Ответы на форму (1)'!AS653,ОбразЖизни,2,FALSE)</f>
        <v>2</v>
      </c>
      <c r="AS653">
        <f>VLOOKUP('Ответы на форму (1)'!AT653,ОбразЖизни,2,FALSE)</f>
        <v>2</v>
      </c>
      <c r="AT653">
        <f>VLOOKUP('Ответы на форму (1)'!AU653,ОбразЖизни,2,FALSE)</f>
        <v>2</v>
      </c>
      <c r="AU653">
        <f>VLOOKUP('Ответы на форму (1)'!AV653,ОбразЖизни,2,FALSE)</f>
        <v>3</v>
      </c>
      <c r="AV653">
        <f>'Ответы на форму (1)'!AW653</f>
        <v>5</v>
      </c>
      <c r="AW653">
        <f>IF('Ответы на форму (1)'!AX653="",0,1)</f>
        <v>0</v>
      </c>
      <c r="AX653">
        <f>VLOOKUP('Ответы на форму (1)'!AY653,Курение,2,FALSE)</f>
        <v>0</v>
      </c>
      <c r="AY653">
        <f>VLOOKUP('Ответы на форму (1)'!AZ653,Алкоголь,2,FALSE)</f>
        <v>1</v>
      </c>
      <c r="AZ653">
        <f>VLOOKUP('Ответы на форму (1)'!BA653,СемейныйОпыт,2,FALSE)</f>
        <v>1</v>
      </c>
      <c r="BA653">
        <f>'Ответы на форму (1)'!BB653</f>
        <v>0</v>
      </c>
      <c r="BB653">
        <f>IF('Ответы на форму (1)'!BC653="",0,VLOOKUP('Ответы на форму (1)'!BC653,УровниЗнакомства,2,FALSE))</f>
        <v>1</v>
      </c>
      <c r="BC653">
        <f>IF('Ответы на форму (1)'!BD653="",0,VLOOKUP('Ответы на форму (1)'!BD653,УровниЗнакомства,2,FALSE))</f>
        <v>0</v>
      </c>
      <c r="BD653">
        <f>IF('Ответы на форму (1)'!BE653="",0,VLOOKUP('Ответы на форму (1)'!BE653,УровниЗнакомства,2,FALSE))</f>
        <v>1</v>
      </c>
      <c r="BE653">
        <f>IF('Ответы на форму (1)'!BF653="",0,VLOOKUP('Ответы на форму (1)'!BF653,УровниЗнакомства,2,FALSE))</f>
        <v>4</v>
      </c>
      <c r="BF653">
        <f>IF('Ответы на форму (1)'!BG653="",0,VLOOKUP('Ответы на форму (1)'!BG653,УровниЗнакомства,2,FALSE))</f>
        <v>0</v>
      </c>
      <c r="BG653">
        <f>IF('Ответы на форму (1)'!BH653="",0,VLOOKUP('Ответы на форму (1)'!BH653,УровниЗнакомства,2,FALSE))</f>
        <v>0</v>
      </c>
      <c r="BH653">
        <f t="shared" si="73"/>
        <v>6</v>
      </c>
      <c r="BI653">
        <f>VLOOKUP('Ответы на форму (1)'!BI653,ТараканоБалл,2,FALSE)</f>
        <v>2</v>
      </c>
      <c r="BJ653">
        <f>VLOOKUP('Ответы на форму (1)'!BJ653,ТараканоБалл,2,FALSE)</f>
        <v>3</v>
      </c>
      <c r="BK653">
        <f>VLOOKUP('Ответы на форму (1)'!BK653,ТараканоБалл,2,FALSE)</f>
        <v>3</v>
      </c>
      <c r="BL653">
        <f>VLOOKUP('Ответы на форму (1)'!BL653,ТараканоБалл,2,FALSE)</f>
        <v>4</v>
      </c>
      <c r="BM653">
        <f t="shared" si="77"/>
        <v>12</v>
      </c>
      <c r="BN653">
        <f t="shared" si="78"/>
        <v>1</v>
      </c>
      <c r="BO653">
        <f>VLOOKUP('Ответы на форму (1)'!BM653,ОбъемИнфы,2,FALSE)</f>
        <v>4</v>
      </c>
      <c r="BP653">
        <f>VLOOKUP('Ответы на форму (1)'!BN653,ОбъемИнфы,2,FALSE)</f>
        <v>2</v>
      </c>
      <c r="BQ653">
        <f>VLOOKUP('Ответы на форму (1)'!BO653,ОбъемИнфы,2,FALSE)</f>
        <v>1</v>
      </c>
      <c r="BR653">
        <f>VLOOKUP('Ответы на форму (1)'!BP653,ОбъемИнфы,2,FALSE)</f>
        <v>2</v>
      </c>
      <c r="BS653">
        <f>VLOOKUP('Ответы на форму (1)'!BQ653,ОбъемИнфы,2,FALSE)</f>
        <v>3</v>
      </c>
      <c r="BT653">
        <f>VLOOKUP('Ответы на форму (1)'!BR653,ОбъемИнфы,2,FALSE)</f>
        <v>3</v>
      </c>
      <c r="BU653">
        <f>VLOOKUP('Ответы на форму (1)'!BS653,ОбъемИнфы,2,FALSE)</f>
        <v>3</v>
      </c>
      <c r="BV653">
        <f>VLOOKUP('Ответы на форму (1)'!BT653,ОбъемИнфы,2,FALSE)</f>
        <v>1</v>
      </c>
      <c r="BW653" t="str">
        <f>IF('Ответы на форму (1)'!BU653&gt;2,"много",'Ответы на форму (1)'!BU653)</f>
        <v>много</v>
      </c>
      <c r="BX653">
        <f>VLOOKUP('Ответы на форму (1)'!BV653,Блыки,2,FALSE)</f>
        <v>1</v>
      </c>
      <c r="BY653">
        <f>IF('Ответы на форму (1)'!BY653="","",'Ответы на форму (1)'!BY653)</f>
        <v>6</v>
      </c>
      <c r="BZ653" t="str">
        <f t="shared" si="74"/>
        <v>Нет</v>
      </c>
    </row>
    <row r="654" spans="1:78" x14ac:dyDescent="0.35">
      <c r="A654">
        <f>IF('Ответы на форму (1)'!B654="М",1,0)</f>
        <v>0</v>
      </c>
      <c r="B654">
        <f>'Ответы на форму (1)'!C654</f>
        <v>36</v>
      </c>
      <c r="C654">
        <f>VLOOKUP('Ответы на форму (1)'!G654,Успевание,2,FALSE)</f>
        <v>2</v>
      </c>
      <c r="D654">
        <f>VLOOKUP('Ответы на форму (1)'!H654,Успевание,2,FALSE)</f>
        <v>1</v>
      </c>
      <c r="E654">
        <f t="shared" si="75"/>
        <v>1</v>
      </c>
      <c r="F654">
        <f>VLOOKUP('Ответы на форму (1)'!I654,ШкалаРомека,2,FALSE)</f>
        <v>4</v>
      </c>
      <c r="G654">
        <f>VLOOKUP('Ответы на форму (1)'!J654,ШкалаРомека,2,FALSE)</f>
        <v>3</v>
      </c>
      <c r="H654">
        <f>VLOOKUP('Ответы на форму (1)'!K654,ШкалаРомека,2,FALSE)</f>
        <v>2</v>
      </c>
      <c r="I654">
        <f>VLOOKUP('Ответы на форму (1)'!L654,ШкалаРомека,2,FALSE)</f>
        <v>1</v>
      </c>
      <c r="J654">
        <f>VLOOKUP('Ответы на форму (1)'!M654,ШкалаРомека,2,FALSE)</f>
        <v>3</v>
      </c>
      <c r="K654">
        <f>VLOOKUP('Ответы на форму (1)'!N654,ШкалаРомека,2,FALSE)</f>
        <v>4</v>
      </c>
      <c r="L654">
        <f>VLOOKUP('Ответы на форму (1)'!O654,ШкалаРомека,2,FALSE)</f>
        <v>4</v>
      </c>
      <c r="M654">
        <f>VLOOKUP('Ответы на форму (1)'!P654,ШкалаРомека,2,FALSE)</f>
        <v>2</v>
      </c>
      <c r="N654">
        <f>VLOOKUP('Ответы на форму (1)'!Q654,ШкалаРомека,2,FALSE)</f>
        <v>3</v>
      </c>
      <c r="O654">
        <f>VLOOKUP('Ответы на форму (1)'!R654,ШкалаРомека,2,FALSE)</f>
        <v>3</v>
      </c>
      <c r="P654">
        <f t="shared" si="72"/>
        <v>29</v>
      </c>
      <c r="Q654">
        <f>VLOOKUP('Ответы на форму (1)'!S654,ЧастотаПрактик,2,FALSE)</f>
        <v>4</v>
      </c>
      <c r="R654">
        <f>VLOOKUP('Ответы на форму (1)'!T654,ЧастотаПрактик,2,FALSE)</f>
        <v>3</v>
      </c>
      <c r="S654">
        <f>VLOOKUP('Ответы на форму (1)'!U654,ЧастотаПрактик,2,FALSE)</f>
        <v>2</v>
      </c>
      <c r="T654">
        <f>VLOOKUP('Ответы на форму (1)'!V654,ЧастотаПрактик,2,FALSE)</f>
        <v>3</v>
      </c>
      <c r="U654">
        <f>VLOOKUP('Ответы на форму (1)'!W654,ЧастотаПрактик,2,FALSE)</f>
        <v>0</v>
      </c>
      <c r="V654">
        <f>VLOOKUP('Ответы на форму (1)'!X654,ЧастотаПрактик,2,FALSE)</f>
        <v>1</v>
      </c>
      <c r="W654">
        <f>VLOOKUP('Ответы на форму (1)'!Y654,ЧастотаПрактик,2,FALSE)</f>
        <v>2</v>
      </c>
      <c r="X654">
        <f>VLOOKUP('Ответы на форму (1)'!Z654,ЧастотаПрактик,2,FALSE)</f>
        <v>0</v>
      </c>
      <c r="Y654">
        <f>VLOOKUP('Ответы на форму (1)'!AA654,ЧастотаПрактик,2,FALSE)</f>
        <v>3</v>
      </c>
      <c r="Z654">
        <f>VLOOKUP('Ответы на форму (1)'!AB654,ЧастотаПрактик,2,FALSE)</f>
        <v>3</v>
      </c>
      <c r="AA654">
        <f>VLOOKUP('Ответы на форму (1)'!AC654,ЧастотаПрактик,2,FALSE)</f>
        <v>2</v>
      </c>
      <c r="AB654">
        <f>VLOOKUP('Ответы на форму (1)'!AD654,ЧастотаПрактик,2,FALSE)</f>
        <v>1</v>
      </c>
      <c r="AC654">
        <f>VLOOKUP('Ответы на форму (1)'!AE654,ЧастотаПрактик,2,FALSE)</f>
        <v>1</v>
      </c>
      <c r="AD654">
        <f>VLOOKUP('Ответы на форму (1)'!AF654,ЧастотаПрактик,2,FALSE)</f>
        <v>0</v>
      </c>
      <c r="AE654">
        <f>VLOOKUP('Ответы на форму (1)'!AG654,ДаПочтиНет,2,FALSE)</f>
        <v>0</v>
      </c>
      <c r="AF654">
        <f>VLOOKUP('Ответы на форму (1)'!AH654,ДаПочтиНет,2,FALSE)</f>
        <v>0</v>
      </c>
      <c r="AG654">
        <f>VLOOKUP('Ответы на форму (1)'!AI654,ДаПочтиНет,2,FALSE)</f>
        <v>0</v>
      </c>
      <c r="AH654">
        <f>VLOOKUP('Ответы на форму (1)'!AJ654,ДаПочтиНет,2,FALSE)</f>
        <v>0</v>
      </c>
      <c r="AI654">
        <f>VLOOKUP('Ответы на форму (1)'!AK654,ДаПочтиНет,2,FALSE)</f>
        <v>0</v>
      </c>
      <c r="AJ654">
        <f>VLOOKUP('Ответы на форму (1)'!AL654,ДаПочтиНет,2,FALSE)</f>
        <v>0</v>
      </c>
      <c r="AK654">
        <f>VLOOKUP('Ответы на форму (1)'!AM654,ДаПочтиНет,2,FALSE)</f>
        <v>0</v>
      </c>
      <c r="AL654">
        <f>VLOOKUP('Ответы на форму (1)'!AN654,ДаПочтиНет,2,FALSE)</f>
        <v>0</v>
      </c>
      <c r="AM654">
        <f>VLOOKUP('Ответы на форму (1)'!AO654,ДаПочтиНет,2,FALSE)</f>
        <v>2</v>
      </c>
      <c r="AN654">
        <f t="shared" si="76"/>
        <v>24</v>
      </c>
      <c r="AO654">
        <f>VLOOKUP('Ответы на форму (1)'!AP654,ДаПочтиНет,2,FALSE)</f>
        <v>2</v>
      </c>
      <c r="AP654">
        <f>VLOOKUP('Ответы на форму (1)'!AQ654,ОбразЖизни,2,FALSE)</f>
        <v>4</v>
      </c>
      <c r="AQ654">
        <f>VLOOKUP('Ответы на форму (1)'!AR654,ОбразЖизни,2,FALSE)</f>
        <v>0</v>
      </c>
      <c r="AR654">
        <f>VLOOKUP('Ответы на форму (1)'!AS654,ОбразЖизни,2,FALSE)</f>
        <v>1</v>
      </c>
      <c r="AS654">
        <f>VLOOKUP('Ответы на форму (1)'!AT654,ОбразЖизни,2,FALSE)</f>
        <v>0</v>
      </c>
      <c r="AT654">
        <f>VLOOKUP('Ответы на форму (1)'!AU654,ОбразЖизни,2,FALSE)</f>
        <v>3</v>
      </c>
      <c r="AU654">
        <f>VLOOKUP('Ответы на форму (1)'!AV654,ОбразЖизни,2,FALSE)</f>
        <v>2</v>
      </c>
      <c r="AV654">
        <f>'Ответы на форму (1)'!AW654</f>
        <v>7</v>
      </c>
      <c r="AW654">
        <f>IF('Ответы на форму (1)'!AX654="",0,1)</f>
        <v>0</v>
      </c>
      <c r="AX654">
        <f>VLOOKUP('Ответы на форму (1)'!AY654,Курение,2,FALSE)</f>
        <v>0</v>
      </c>
      <c r="AY654">
        <f>VLOOKUP('Ответы на форму (1)'!AZ654,Алкоголь,2,FALSE)</f>
        <v>1</v>
      </c>
      <c r="AZ654">
        <f>VLOOKUP('Ответы на форму (1)'!BA654,СемейныйОпыт,2,FALSE)</f>
        <v>2</v>
      </c>
      <c r="BA654">
        <f>'Ответы на форму (1)'!BB654</f>
        <v>2</v>
      </c>
      <c r="BB654">
        <f>IF('Ответы на форму (1)'!BC654="",0,VLOOKUP('Ответы на форму (1)'!BC654,УровниЗнакомства,2,FALSE))</f>
        <v>0</v>
      </c>
      <c r="BC654">
        <f>IF('Ответы на форму (1)'!BD654="",0,VLOOKUP('Ответы на форму (1)'!BD654,УровниЗнакомства,2,FALSE))</f>
        <v>0</v>
      </c>
      <c r="BD654">
        <f>IF('Ответы на форму (1)'!BE654="",0,VLOOKUP('Ответы на форму (1)'!BE654,УровниЗнакомства,2,FALSE))</f>
        <v>0</v>
      </c>
      <c r="BE654">
        <f>IF('Ответы на форму (1)'!BF654="",0,VLOOKUP('Ответы на форму (1)'!BF654,УровниЗнакомства,2,FALSE))</f>
        <v>1</v>
      </c>
      <c r="BF654">
        <f>IF('Ответы на форму (1)'!BG654="",0,VLOOKUP('Ответы на форму (1)'!BG654,УровниЗнакомства,2,FALSE))</f>
        <v>0</v>
      </c>
      <c r="BG654">
        <f>IF('Ответы на форму (1)'!BH654="",0,VLOOKUP('Ответы на форму (1)'!BH654,УровниЗнакомства,2,FALSE))</f>
        <v>0</v>
      </c>
      <c r="BH654">
        <f t="shared" si="73"/>
        <v>1</v>
      </c>
      <c r="BI654">
        <f>VLOOKUP('Ответы на форму (1)'!BI654,ТараканоБалл,2,FALSE)</f>
        <v>2</v>
      </c>
      <c r="BJ654">
        <f>VLOOKUP('Ответы на форму (1)'!BJ654,ТараканоБалл,2,FALSE)</f>
        <v>1</v>
      </c>
      <c r="BK654">
        <f>VLOOKUP('Ответы на форму (1)'!BK654,ТараканоБалл,2,FALSE)</f>
        <v>3</v>
      </c>
      <c r="BL654">
        <f>VLOOKUP('Ответы на форму (1)'!BL654,ТараканоБалл,2,FALSE)</f>
        <v>5</v>
      </c>
      <c r="BM654">
        <f t="shared" si="77"/>
        <v>11</v>
      </c>
      <c r="BN654">
        <f t="shared" si="78"/>
        <v>1</v>
      </c>
      <c r="BO654">
        <f>VLOOKUP('Ответы на форму (1)'!BM654,ОбъемИнфы,2,FALSE)</f>
        <v>2</v>
      </c>
      <c r="BP654">
        <f>VLOOKUP('Ответы на форму (1)'!BN654,ОбъемИнфы,2,FALSE)</f>
        <v>1</v>
      </c>
      <c r="BQ654">
        <f>VLOOKUP('Ответы на форму (1)'!BO654,ОбъемИнфы,2,FALSE)</f>
        <v>0</v>
      </c>
      <c r="BR654">
        <f>VLOOKUP('Ответы на форму (1)'!BP654,ОбъемИнфы,2,FALSE)</f>
        <v>4</v>
      </c>
      <c r="BS654">
        <f>VLOOKUP('Ответы на форму (1)'!BQ654,ОбъемИнфы,2,FALSE)</f>
        <v>1</v>
      </c>
      <c r="BT654">
        <f>VLOOKUP('Ответы на форму (1)'!BR654,ОбъемИнфы,2,FALSE)</f>
        <v>4</v>
      </c>
      <c r="BU654">
        <f>VLOOKUP('Ответы на форму (1)'!BS654,ОбъемИнфы,2,FALSE)</f>
        <v>3</v>
      </c>
      <c r="BV654">
        <f>VLOOKUP('Ответы на форму (1)'!BT654,ОбъемИнфы,2,FALSE)</f>
        <v>2</v>
      </c>
      <c r="BW654" t="str">
        <f>IF('Ответы на форму (1)'!BU654&gt;2,"много",'Ответы на форму (1)'!BU654)</f>
        <v>много</v>
      </c>
      <c r="BX654">
        <f>VLOOKUP('Ответы на форму (1)'!BV654,Блыки,2,FALSE)</f>
        <v>0</v>
      </c>
      <c r="BY654">
        <f>IF('Ответы на форму (1)'!BY654="","",'Ответы на форму (1)'!BY654)</f>
        <v>5</v>
      </c>
      <c r="BZ654" t="str">
        <f t="shared" si="74"/>
        <v>Да</v>
      </c>
    </row>
    <row r="655" spans="1:78" x14ac:dyDescent="0.35">
      <c r="A655">
        <f>IF('Ответы на форму (1)'!B655="М",1,0)</f>
        <v>1</v>
      </c>
      <c r="B655">
        <f>'Ответы на форму (1)'!C655</f>
        <v>38</v>
      </c>
      <c r="C655">
        <f>VLOOKUP('Ответы на форму (1)'!G655,Успевание,2,FALSE)</f>
        <v>2</v>
      </c>
      <c r="D655">
        <f>VLOOKUP('Ответы на форму (1)'!H655,Успевание,2,FALSE)</f>
        <v>3</v>
      </c>
      <c r="E655">
        <f t="shared" si="75"/>
        <v>-1</v>
      </c>
      <c r="F655">
        <f>VLOOKUP('Ответы на форму (1)'!I655,ШкалаРомека,2,FALSE)</f>
        <v>4</v>
      </c>
      <c r="G655">
        <f>VLOOKUP('Ответы на форму (1)'!J655,ШкалаРомека,2,FALSE)</f>
        <v>3</v>
      </c>
      <c r="H655">
        <f>VLOOKUP('Ответы на форму (1)'!K655,ШкалаРомека,2,FALSE)</f>
        <v>2</v>
      </c>
      <c r="I655">
        <f>VLOOKUP('Ответы на форму (1)'!L655,ШкалаРомека,2,FALSE)</f>
        <v>2</v>
      </c>
      <c r="J655">
        <f>VLOOKUP('Ответы на форму (1)'!M655,ШкалаРомека,2,FALSE)</f>
        <v>3</v>
      </c>
      <c r="K655">
        <f>VLOOKUP('Ответы на форму (1)'!N655,ШкалаРомека,2,FALSE)</f>
        <v>4</v>
      </c>
      <c r="L655">
        <f>VLOOKUP('Ответы на форму (1)'!O655,ШкалаРомека,2,FALSE)</f>
        <v>4</v>
      </c>
      <c r="M655">
        <f>VLOOKUP('Ответы на форму (1)'!P655,ШкалаРомека,2,FALSE)</f>
        <v>3</v>
      </c>
      <c r="N655">
        <f>VLOOKUP('Ответы на форму (1)'!Q655,ШкалаРомека,2,FALSE)</f>
        <v>4</v>
      </c>
      <c r="O655">
        <f>VLOOKUP('Ответы на форму (1)'!R655,ШкалаРомека,2,FALSE)</f>
        <v>3</v>
      </c>
      <c r="P655">
        <f t="shared" si="72"/>
        <v>32</v>
      </c>
      <c r="Q655">
        <f>VLOOKUP('Ответы на форму (1)'!S655,ЧастотаПрактик,2,FALSE)</f>
        <v>1</v>
      </c>
      <c r="R655">
        <f>VLOOKUP('Ответы на форму (1)'!T655,ЧастотаПрактик,2,FALSE)</f>
        <v>1</v>
      </c>
      <c r="S655">
        <f>VLOOKUP('Ответы на форму (1)'!U655,ЧастотаПрактик,2,FALSE)</f>
        <v>2</v>
      </c>
      <c r="T655">
        <f>VLOOKUP('Ответы на форму (1)'!V655,ЧастотаПрактик,2,FALSE)</f>
        <v>1</v>
      </c>
      <c r="U655">
        <f>VLOOKUP('Ответы на форму (1)'!W655,ЧастотаПрактик,2,FALSE)</f>
        <v>0</v>
      </c>
      <c r="V655">
        <f>VLOOKUP('Ответы на форму (1)'!X655,ЧастотаПрактик,2,FALSE)</f>
        <v>1</v>
      </c>
      <c r="W655">
        <f>VLOOKUP('Ответы на форму (1)'!Y655,ЧастотаПрактик,2,FALSE)</f>
        <v>2</v>
      </c>
      <c r="X655">
        <f>VLOOKUP('Ответы на форму (1)'!Z655,ЧастотаПрактик,2,FALSE)</f>
        <v>0</v>
      </c>
      <c r="Y655">
        <f>VLOOKUP('Ответы на форму (1)'!AA655,ЧастотаПрактик,2,FALSE)</f>
        <v>2</v>
      </c>
      <c r="Z655">
        <f>VLOOKUP('Ответы на форму (1)'!AB655,ЧастотаПрактик,2,FALSE)</f>
        <v>3</v>
      </c>
      <c r="AA655">
        <f>VLOOKUP('Ответы на форму (1)'!AC655,ЧастотаПрактик,2,FALSE)</f>
        <v>0</v>
      </c>
      <c r="AB655">
        <f>VLOOKUP('Ответы на форму (1)'!AD655,ЧастотаПрактик,2,FALSE)</f>
        <v>1</v>
      </c>
      <c r="AC655">
        <f>VLOOKUP('Ответы на форму (1)'!AE655,ЧастотаПрактик,2,FALSE)</f>
        <v>0</v>
      </c>
      <c r="AD655">
        <f>VLOOKUP('Ответы на форму (1)'!AF655,ЧастотаПрактик,2,FALSE)</f>
        <v>3</v>
      </c>
      <c r="AE655">
        <f>VLOOKUP('Ответы на форму (1)'!AG655,ДаПочтиНет,2,FALSE)</f>
        <v>0</v>
      </c>
      <c r="AF655">
        <f>VLOOKUP('Ответы на форму (1)'!AH655,ДаПочтиНет,2,FALSE)</f>
        <v>1</v>
      </c>
      <c r="AG655">
        <f>VLOOKUP('Ответы на форму (1)'!AI655,ДаПочтиНет,2,FALSE)</f>
        <v>2</v>
      </c>
      <c r="AH655">
        <f>VLOOKUP('Ответы на форму (1)'!AJ655,ДаПочтиНет,2,FALSE)</f>
        <v>0</v>
      </c>
      <c r="AI655">
        <f>VLOOKUP('Ответы на форму (1)'!AK655,ДаПочтиНет,2,FALSE)</f>
        <v>2</v>
      </c>
      <c r="AJ655">
        <f>VLOOKUP('Ответы на форму (1)'!AL655,ДаПочтиНет,2,FALSE)</f>
        <v>2</v>
      </c>
      <c r="AK655">
        <f>VLOOKUP('Ответы на форму (1)'!AM655,ДаПочтиНет,2,FALSE)</f>
        <v>2</v>
      </c>
      <c r="AL655">
        <f>VLOOKUP('Ответы на форму (1)'!AN655,ДаПочтиНет,2,FALSE)</f>
        <v>2</v>
      </c>
      <c r="AM655">
        <f>VLOOKUP('Ответы на форму (1)'!AO655,ДаПочтиНет,2,FALSE)</f>
        <v>0</v>
      </c>
      <c r="AN655">
        <f t="shared" si="76"/>
        <v>25</v>
      </c>
      <c r="AO655">
        <f>VLOOKUP('Ответы на форму (1)'!AP655,ДаПочтиНет,2,FALSE)</f>
        <v>0</v>
      </c>
      <c r="AP655">
        <f>VLOOKUP('Ответы на форму (1)'!AQ655,ОбразЖизни,2,FALSE)</f>
        <v>4</v>
      </c>
      <c r="AQ655">
        <f>VLOOKUP('Ответы на форму (1)'!AR655,ОбразЖизни,2,FALSE)</f>
        <v>3</v>
      </c>
      <c r="AR655">
        <f>VLOOKUP('Ответы на форму (1)'!AS655,ОбразЖизни,2,FALSE)</f>
        <v>2</v>
      </c>
      <c r="AS655">
        <f>VLOOKUP('Ответы на форму (1)'!AT655,ОбразЖизни,2,FALSE)</f>
        <v>2</v>
      </c>
      <c r="AT655">
        <f>VLOOKUP('Ответы на форму (1)'!AU655,ОбразЖизни,2,FALSE)</f>
        <v>1</v>
      </c>
      <c r="AU655">
        <f>VLOOKUP('Ответы на форму (1)'!AV655,ОбразЖизни,2,FALSE)</f>
        <v>3</v>
      </c>
      <c r="AV655">
        <f>'Ответы на форму (1)'!AW655</f>
        <v>6</v>
      </c>
      <c r="AW655">
        <f>IF('Ответы на форму (1)'!AX655="",0,1)</f>
        <v>0</v>
      </c>
      <c r="AX655">
        <f>VLOOKUP('Ответы на форму (1)'!AY655,Курение,2,FALSE)</f>
        <v>0</v>
      </c>
      <c r="AY655">
        <f>VLOOKUP('Ответы на форму (1)'!AZ655,Алкоголь,2,FALSE)</f>
        <v>1</v>
      </c>
      <c r="AZ655">
        <f>VLOOKUP('Ответы на форму (1)'!BA655,СемейныйОпыт,2,FALSE)</f>
        <v>1</v>
      </c>
      <c r="BA655">
        <f>'Ответы на форму (1)'!BB655</f>
        <v>1</v>
      </c>
      <c r="BB655">
        <f>IF('Ответы на форму (1)'!BC655="",0,VLOOKUP('Ответы на форму (1)'!BC655,УровниЗнакомства,2,FALSE))</f>
        <v>3</v>
      </c>
      <c r="BC655">
        <f>IF('Ответы на форму (1)'!BD655="",0,VLOOKUP('Ответы на форму (1)'!BD655,УровниЗнакомства,2,FALSE))</f>
        <v>3</v>
      </c>
      <c r="BD655">
        <f>IF('Ответы на форму (1)'!BE655="",0,VLOOKUP('Ответы на форму (1)'!BE655,УровниЗнакомства,2,FALSE))</f>
        <v>3</v>
      </c>
      <c r="BE655">
        <f>IF('Ответы на форму (1)'!BF655="",0,VLOOKUP('Ответы на форму (1)'!BF655,УровниЗнакомства,2,FALSE))</f>
        <v>3</v>
      </c>
      <c r="BF655">
        <f>IF('Ответы на форму (1)'!BG655="",0,VLOOKUP('Ответы на форму (1)'!BG655,УровниЗнакомства,2,FALSE))</f>
        <v>1</v>
      </c>
      <c r="BG655">
        <f>IF('Ответы на форму (1)'!BH655="",0,VLOOKUP('Ответы на форму (1)'!BH655,УровниЗнакомства,2,FALSE))</f>
        <v>0</v>
      </c>
      <c r="BH655">
        <f t="shared" si="73"/>
        <v>13</v>
      </c>
      <c r="BI655">
        <f>VLOOKUP('Ответы на форму (1)'!BI655,ТараканоБалл,2,FALSE)</f>
        <v>4</v>
      </c>
      <c r="BJ655">
        <f>VLOOKUP('Ответы на форму (1)'!BJ655,ТараканоБалл,2,FALSE)</f>
        <v>3</v>
      </c>
      <c r="BK655">
        <f>VLOOKUP('Ответы на форму (1)'!BK655,ТараканоБалл,2,FALSE)</f>
        <v>5</v>
      </c>
      <c r="BL655">
        <f>VLOOKUP('Ответы на форму (1)'!BL655,ТараканоБалл,2,FALSE)</f>
        <v>3</v>
      </c>
      <c r="BM655">
        <f t="shared" si="77"/>
        <v>15</v>
      </c>
      <c r="BN655">
        <f t="shared" si="78"/>
        <v>2</v>
      </c>
      <c r="BO655">
        <f>VLOOKUP('Ответы на форму (1)'!BM655,ОбъемИнфы,2,FALSE)</f>
        <v>4</v>
      </c>
      <c r="BP655">
        <f>VLOOKUP('Ответы на форму (1)'!BN655,ОбъемИнфы,2,FALSE)</f>
        <v>4</v>
      </c>
      <c r="BQ655">
        <f>VLOOKUP('Ответы на форму (1)'!BO655,ОбъемИнфы,2,FALSE)</f>
        <v>0</v>
      </c>
      <c r="BR655">
        <f>VLOOKUP('Ответы на форму (1)'!BP655,ОбъемИнфы,2,FALSE)</f>
        <v>1</v>
      </c>
      <c r="BS655">
        <f>VLOOKUP('Ответы на форму (1)'!BQ655,ОбъемИнфы,2,FALSE)</f>
        <v>2</v>
      </c>
      <c r="BT655">
        <f>VLOOKUP('Ответы на форму (1)'!BR655,ОбъемИнфы,2,FALSE)</f>
        <v>3</v>
      </c>
      <c r="BU655">
        <f>VLOOKUP('Ответы на форму (1)'!BS655,ОбъемИнфы,2,FALSE)</f>
        <v>3</v>
      </c>
      <c r="BV655">
        <f>VLOOKUP('Ответы на форму (1)'!BT655,ОбъемИнфы,2,FALSE)</f>
        <v>0</v>
      </c>
      <c r="BW655" t="str">
        <f>IF('Ответы на форму (1)'!BU655&gt;2,"много",'Ответы на форму (1)'!BU655)</f>
        <v>много</v>
      </c>
      <c r="BX655">
        <f>VLOOKUP('Ответы на форму (1)'!BV655,Блыки,2,FALSE)</f>
        <v>3</v>
      </c>
      <c r="BY655">
        <f>IF('Ответы на форму (1)'!BY655="","",'Ответы на форму (1)'!BY655)</f>
        <v>6</v>
      </c>
      <c r="BZ655" t="str">
        <f t="shared" si="74"/>
        <v>Да</v>
      </c>
    </row>
    <row r="656" spans="1:78" x14ac:dyDescent="0.35">
      <c r="A656">
        <f>IF('Ответы на форму (1)'!B656="М",1,0)</f>
        <v>0</v>
      </c>
      <c r="B656">
        <f>'Ответы на форму (1)'!C656</f>
        <v>39</v>
      </c>
      <c r="C656">
        <f>VLOOKUP('Ответы на форму (1)'!G656,Успевание,2,FALSE)</f>
        <v>2</v>
      </c>
      <c r="D656">
        <f>VLOOKUP('Ответы на форму (1)'!H656,Успевание,2,FALSE)</f>
        <v>2</v>
      </c>
      <c r="E656">
        <f t="shared" si="75"/>
        <v>0</v>
      </c>
      <c r="F656">
        <f>VLOOKUP('Ответы на форму (1)'!I656,ШкалаРомека,2,FALSE)</f>
        <v>3</v>
      </c>
      <c r="G656">
        <f>VLOOKUP('Ответы на форму (1)'!J656,ШкалаРомека,2,FALSE)</f>
        <v>3</v>
      </c>
      <c r="H656">
        <f>VLOOKUP('Ответы на форму (1)'!K656,ШкалаРомека,2,FALSE)</f>
        <v>2</v>
      </c>
      <c r="I656">
        <f>VLOOKUP('Ответы на форму (1)'!L656,ШкалаРомека,2,FALSE)</f>
        <v>2</v>
      </c>
      <c r="J656">
        <f>VLOOKUP('Ответы на форму (1)'!M656,ШкалаРомека,2,FALSE)</f>
        <v>3</v>
      </c>
      <c r="K656">
        <f>VLOOKUP('Ответы на форму (1)'!N656,ШкалаРомека,2,FALSE)</f>
        <v>3</v>
      </c>
      <c r="L656">
        <f>VLOOKUP('Ответы на форму (1)'!O656,ШкалаРомека,2,FALSE)</f>
        <v>3</v>
      </c>
      <c r="M656">
        <f>VLOOKUP('Ответы на форму (1)'!P656,ШкалаРомека,2,FALSE)</f>
        <v>3</v>
      </c>
      <c r="N656">
        <f>VLOOKUP('Ответы на форму (1)'!Q656,ШкалаРомека,2,FALSE)</f>
        <v>3</v>
      </c>
      <c r="O656">
        <f>VLOOKUP('Ответы на форму (1)'!R656,ШкалаРомека,2,FALSE)</f>
        <v>3</v>
      </c>
      <c r="P656">
        <f t="shared" si="72"/>
        <v>28</v>
      </c>
      <c r="Q656">
        <f>VLOOKUP('Ответы на форму (1)'!S656,ЧастотаПрактик,2,FALSE)</f>
        <v>2</v>
      </c>
      <c r="R656">
        <f>VLOOKUP('Ответы на форму (1)'!T656,ЧастотаПрактик,2,FALSE)</f>
        <v>2</v>
      </c>
      <c r="S656">
        <f>VLOOKUP('Ответы на форму (1)'!U656,ЧастотаПрактик,2,FALSE)</f>
        <v>3</v>
      </c>
      <c r="T656">
        <f>VLOOKUP('Ответы на форму (1)'!V656,ЧастотаПрактик,2,FALSE)</f>
        <v>3</v>
      </c>
      <c r="U656">
        <f>VLOOKUP('Ответы на форму (1)'!W656,ЧастотаПрактик,2,FALSE)</f>
        <v>0</v>
      </c>
      <c r="V656">
        <f>VLOOKUP('Ответы на форму (1)'!X656,ЧастотаПрактик,2,FALSE)</f>
        <v>2</v>
      </c>
      <c r="W656">
        <f>VLOOKUP('Ответы на форму (1)'!Y656,ЧастотаПрактик,2,FALSE)</f>
        <v>2</v>
      </c>
      <c r="X656">
        <f>VLOOKUP('Ответы на форму (1)'!Z656,ЧастотаПрактик,2,FALSE)</f>
        <v>2</v>
      </c>
      <c r="Y656">
        <f>VLOOKUP('Ответы на форму (1)'!AA656,ЧастотаПрактик,2,FALSE)</f>
        <v>0</v>
      </c>
      <c r="Z656">
        <f>VLOOKUP('Ответы на форму (1)'!AB656,ЧастотаПрактик,2,FALSE)</f>
        <v>2</v>
      </c>
      <c r="AA656">
        <f>VLOOKUP('Ответы на форму (1)'!AC656,ЧастотаПрактик,2,FALSE)</f>
        <v>2</v>
      </c>
      <c r="AB656">
        <f>VLOOKUP('Ответы на форму (1)'!AD656,ЧастотаПрактик,2,FALSE)</f>
        <v>2</v>
      </c>
      <c r="AC656">
        <f>VLOOKUP('Ответы на форму (1)'!AE656,ЧастотаПрактик,2,FALSE)</f>
        <v>2</v>
      </c>
      <c r="AD656">
        <f>VLOOKUP('Ответы на форму (1)'!AF656,ЧастотаПрактик,2,FALSE)</f>
        <v>2</v>
      </c>
      <c r="AE656">
        <f>VLOOKUP('Ответы на форму (1)'!AG656,ДаПочтиНет,2,FALSE)</f>
        <v>1</v>
      </c>
      <c r="AF656">
        <f>VLOOKUP('Ответы на форму (1)'!AH656,ДаПочтиНет,2,FALSE)</f>
        <v>0</v>
      </c>
      <c r="AG656">
        <f>VLOOKUP('Ответы на форму (1)'!AI656,ДаПочтиНет,2,FALSE)</f>
        <v>0</v>
      </c>
      <c r="AH656">
        <f>VLOOKUP('Ответы на форму (1)'!AJ656,ДаПочтиНет,2,FALSE)</f>
        <v>0</v>
      </c>
      <c r="AI656">
        <f>VLOOKUP('Ответы на форму (1)'!AK656,ДаПочтиНет,2,FALSE)</f>
        <v>1</v>
      </c>
      <c r="AJ656">
        <f>VLOOKUP('Ответы на форму (1)'!AL656,ДаПочтиНет,2,FALSE)</f>
        <v>2</v>
      </c>
      <c r="AK656">
        <f>VLOOKUP('Ответы на форму (1)'!AM656,ДаПочтиНет,2,FALSE)</f>
        <v>0</v>
      </c>
      <c r="AL656">
        <f>VLOOKUP('Ответы на форму (1)'!AN656,ДаПочтиНет,2,FALSE)</f>
        <v>0</v>
      </c>
      <c r="AM656">
        <f>VLOOKUP('Ответы на форму (1)'!AO656,ДаПочтиНет,2,FALSE)</f>
        <v>0</v>
      </c>
      <c r="AN656">
        <f t="shared" si="76"/>
        <v>28</v>
      </c>
      <c r="AO656">
        <f>VLOOKUP('Ответы на форму (1)'!AP656,ДаПочтиНет,2,FALSE)</f>
        <v>0</v>
      </c>
      <c r="AP656">
        <f>VLOOKUP('Ответы на форму (1)'!AQ656,ОбразЖизни,2,FALSE)</f>
        <v>4</v>
      </c>
      <c r="AQ656">
        <f>VLOOKUP('Ответы на форму (1)'!AR656,ОбразЖизни,2,FALSE)</f>
        <v>4</v>
      </c>
      <c r="AR656">
        <f>VLOOKUP('Ответы на форму (1)'!AS656,ОбразЖизни,2,FALSE)</f>
        <v>1</v>
      </c>
      <c r="AS656">
        <f>VLOOKUP('Ответы на форму (1)'!AT656,ОбразЖизни,2,FALSE)</f>
        <v>2</v>
      </c>
      <c r="AT656">
        <f>VLOOKUP('Ответы на форму (1)'!AU656,ОбразЖизни,2,FALSE)</f>
        <v>1</v>
      </c>
      <c r="AU656">
        <f>VLOOKUP('Ответы на форму (1)'!AV656,ОбразЖизни,2,FALSE)</f>
        <v>1</v>
      </c>
      <c r="AV656">
        <f>'Ответы на форму (1)'!AW656</f>
        <v>6</v>
      </c>
      <c r="AW656">
        <f>IF('Ответы на форму (1)'!AX656="",0,1)</f>
        <v>0</v>
      </c>
      <c r="AX656">
        <f>VLOOKUP('Ответы на форму (1)'!AY656,Курение,2,FALSE)</f>
        <v>1</v>
      </c>
      <c r="AY656">
        <f>VLOOKUP('Ответы на форму (1)'!AZ656,Алкоголь,2,FALSE)</f>
        <v>1</v>
      </c>
      <c r="AZ656">
        <f>VLOOKUP('Ответы на форму (1)'!BA656,СемейныйОпыт,2,FALSE)</f>
        <v>1</v>
      </c>
      <c r="BA656">
        <f>'Ответы на форму (1)'!BB656</f>
        <v>3</v>
      </c>
      <c r="BB656">
        <f>IF('Ответы на форму (1)'!BC656="",0,VLOOKUP('Ответы на форму (1)'!BC656,УровниЗнакомства,2,FALSE))</f>
        <v>0</v>
      </c>
      <c r="BC656">
        <f>IF('Ответы на форму (1)'!BD656="",0,VLOOKUP('Ответы на форму (1)'!BD656,УровниЗнакомства,2,FALSE))</f>
        <v>0</v>
      </c>
      <c r="BD656">
        <f>IF('Ответы на форму (1)'!BE656="",0,VLOOKUP('Ответы на форму (1)'!BE656,УровниЗнакомства,2,FALSE))</f>
        <v>0</v>
      </c>
      <c r="BE656">
        <f>IF('Ответы на форму (1)'!BF656="",0,VLOOKUP('Ответы на форму (1)'!BF656,УровниЗнакомства,2,FALSE))</f>
        <v>0</v>
      </c>
      <c r="BF656">
        <f>IF('Ответы на форму (1)'!BG656="",0,VLOOKUP('Ответы на форму (1)'!BG656,УровниЗнакомства,2,FALSE))</f>
        <v>0</v>
      </c>
      <c r="BG656">
        <f>IF('Ответы на форму (1)'!BH656="",0,VLOOKUP('Ответы на форму (1)'!BH656,УровниЗнакомства,2,FALSE))</f>
        <v>0</v>
      </c>
      <c r="BH656">
        <f t="shared" si="73"/>
        <v>0</v>
      </c>
      <c r="BI656">
        <f>VLOOKUP('Ответы на форму (1)'!BI656,ТараканоБалл,2,FALSE)</f>
        <v>4</v>
      </c>
      <c r="BJ656">
        <f>VLOOKUP('Ответы на форму (1)'!BJ656,ТараканоБалл,2,FALSE)</f>
        <v>4</v>
      </c>
      <c r="BK656">
        <f>VLOOKUP('Ответы на форму (1)'!BK656,ТараканоБалл,2,FALSE)</f>
        <v>4</v>
      </c>
      <c r="BL656">
        <f>VLOOKUP('Ответы на форму (1)'!BL656,ТараканоБалл,2,FALSE)</f>
        <v>5</v>
      </c>
      <c r="BM656">
        <f t="shared" si="77"/>
        <v>17</v>
      </c>
      <c r="BN656">
        <f t="shared" si="78"/>
        <v>2</v>
      </c>
      <c r="BO656">
        <f>VLOOKUP('Ответы на форму (1)'!BM656,ОбъемИнфы,2,FALSE)</f>
        <v>2</v>
      </c>
      <c r="BP656">
        <f>VLOOKUP('Ответы на форму (1)'!BN656,ОбъемИнфы,2,FALSE)</f>
        <v>2</v>
      </c>
      <c r="BQ656">
        <f>VLOOKUP('Ответы на форму (1)'!BO656,ОбъемИнфы,2,FALSE)</f>
        <v>2</v>
      </c>
      <c r="BR656">
        <f>VLOOKUP('Ответы на форму (1)'!BP656,ОбъемИнфы,2,FALSE)</f>
        <v>3</v>
      </c>
      <c r="BS656">
        <f>VLOOKUP('Ответы на форму (1)'!BQ656,ОбъемИнфы,2,FALSE)</f>
        <v>3</v>
      </c>
      <c r="BT656">
        <f>VLOOKUP('Ответы на форму (1)'!BR656,ОбъемИнфы,2,FALSE)</f>
        <v>3</v>
      </c>
      <c r="BU656">
        <f>VLOOKUP('Ответы на форму (1)'!BS656,ОбъемИнфы,2,FALSE)</f>
        <v>3</v>
      </c>
      <c r="BV656">
        <f>VLOOKUP('Ответы на форму (1)'!BT656,ОбъемИнфы,2,FALSE)</f>
        <v>1</v>
      </c>
      <c r="BW656" t="str">
        <f>IF('Ответы на форму (1)'!BU656&gt;2,"много",'Ответы на форму (1)'!BU656)</f>
        <v>много</v>
      </c>
      <c r="BX656">
        <f>VLOOKUP('Ответы на форму (1)'!BV656,Блыки,2,FALSE)</f>
        <v>0</v>
      </c>
      <c r="BY656">
        <f>IF('Ответы на форму (1)'!BY656="","",'Ответы на форму (1)'!BY656)</f>
        <v>4</v>
      </c>
      <c r="BZ656" t="str">
        <f t="shared" si="74"/>
        <v>Да</v>
      </c>
    </row>
    <row r="657" spans="1:78" x14ac:dyDescent="0.35">
      <c r="A657">
        <f>IF('Ответы на форму (1)'!B657="М",1,0)</f>
        <v>0</v>
      </c>
      <c r="B657">
        <f>'Ответы на форму (1)'!C657</f>
        <v>33</v>
      </c>
      <c r="C657">
        <f>VLOOKUP('Ответы на форму (1)'!G657,Успевание,2,FALSE)</f>
        <v>2</v>
      </c>
      <c r="D657">
        <f>VLOOKUP('Ответы на форму (1)'!H657,Успевание,2,FALSE)</f>
        <v>2</v>
      </c>
      <c r="E657">
        <f t="shared" si="75"/>
        <v>0</v>
      </c>
      <c r="F657">
        <f>VLOOKUP('Ответы на форму (1)'!I657,ШкалаРомека,2,FALSE)</f>
        <v>4</v>
      </c>
      <c r="G657">
        <f>VLOOKUP('Ответы на форму (1)'!J657,ШкалаРомека,2,FALSE)</f>
        <v>3</v>
      </c>
      <c r="H657">
        <f>VLOOKUP('Ответы на форму (1)'!K657,ШкалаРомека,2,FALSE)</f>
        <v>3</v>
      </c>
      <c r="I657">
        <f>VLOOKUP('Ответы на форму (1)'!L657,ШкалаРомека,2,FALSE)</f>
        <v>4</v>
      </c>
      <c r="J657">
        <f>VLOOKUP('Ответы на форму (1)'!M657,ШкалаРомека,2,FALSE)</f>
        <v>2</v>
      </c>
      <c r="K657">
        <f>VLOOKUP('Ответы на форму (1)'!N657,ШкалаРомека,2,FALSE)</f>
        <v>4</v>
      </c>
      <c r="L657">
        <f>VLOOKUP('Ответы на форму (1)'!O657,ШкалаРомека,2,FALSE)</f>
        <v>2</v>
      </c>
      <c r="M657">
        <f>VLOOKUP('Ответы на форму (1)'!P657,ШкалаРомека,2,FALSE)</f>
        <v>3</v>
      </c>
      <c r="N657">
        <f>VLOOKUP('Ответы на форму (1)'!Q657,ШкалаРомека,2,FALSE)</f>
        <v>3</v>
      </c>
      <c r="O657">
        <f>VLOOKUP('Ответы на форму (1)'!R657,ШкалаРомека,2,FALSE)</f>
        <v>2</v>
      </c>
      <c r="P657">
        <f t="shared" si="72"/>
        <v>30</v>
      </c>
      <c r="Q657">
        <f>VLOOKUP('Ответы на форму (1)'!S657,ЧастотаПрактик,2,FALSE)</f>
        <v>2</v>
      </c>
      <c r="R657">
        <f>VLOOKUP('Ответы на форму (1)'!T657,ЧастотаПрактик,2,FALSE)</f>
        <v>0</v>
      </c>
      <c r="S657">
        <f>VLOOKUP('Ответы на форму (1)'!U657,ЧастотаПрактик,2,FALSE)</f>
        <v>1</v>
      </c>
      <c r="T657">
        <f>VLOOKUP('Ответы на форму (1)'!V657,ЧастотаПрактик,2,FALSE)</f>
        <v>2</v>
      </c>
      <c r="U657">
        <f>VLOOKUP('Ответы на форму (1)'!W657,ЧастотаПрактик,2,FALSE)</f>
        <v>0</v>
      </c>
      <c r="V657">
        <f>VLOOKUP('Ответы на форму (1)'!X657,ЧастотаПрактик,2,FALSE)</f>
        <v>2</v>
      </c>
      <c r="W657">
        <f>VLOOKUP('Ответы на форму (1)'!Y657,ЧастотаПрактик,2,FALSE)</f>
        <v>3</v>
      </c>
      <c r="X657">
        <f>VLOOKUP('Ответы на форму (1)'!Z657,ЧастотаПрактик,2,FALSE)</f>
        <v>0</v>
      </c>
      <c r="Y657">
        <f>VLOOKUP('Ответы на форму (1)'!AA657,ЧастотаПрактик,2,FALSE)</f>
        <v>1</v>
      </c>
      <c r="Z657">
        <f>VLOOKUP('Ответы на форму (1)'!AB657,ЧастотаПрактик,2,FALSE)</f>
        <v>3</v>
      </c>
      <c r="AA657">
        <f>VLOOKUP('Ответы на форму (1)'!AC657,ЧастотаПрактик,2,FALSE)</f>
        <v>0</v>
      </c>
      <c r="AB657">
        <f>VLOOKUP('Ответы на форму (1)'!AD657,ЧастотаПрактик,2,FALSE)</f>
        <v>2</v>
      </c>
      <c r="AC657">
        <f>VLOOKUP('Ответы на форму (1)'!AE657,ЧастотаПрактик,2,FALSE)</f>
        <v>0</v>
      </c>
      <c r="AD657">
        <f>VLOOKUP('Ответы на форму (1)'!AF657,ЧастотаПрактик,2,FALSE)</f>
        <v>1</v>
      </c>
      <c r="AE657">
        <f>VLOOKUP('Ответы на форму (1)'!AG657,ДаПочтиНет,2,FALSE)</f>
        <v>2</v>
      </c>
      <c r="AF657">
        <f>VLOOKUP('Ответы на форму (1)'!AH657,ДаПочтиНет,2,FALSE)</f>
        <v>2</v>
      </c>
      <c r="AG657">
        <f>VLOOKUP('Ответы на форму (1)'!AI657,ДаПочтиНет,2,FALSE)</f>
        <v>2</v>
      </c>
      <c r="AH657">
        <f>VLOOKUP('Ответы на форму (1)'!AJ657,ДаПочтиНет,2,FALSE)</f>
        <v>0</v>
      </c>
      <c r="AI657">
        <f>VLOOKUP('Ответы на форму (1)'!AK657,ДаПочтиНет,2,FALSE)</f>
        <v>0</v>
      </c>
      <c r="AJ657">
        <f>VLOOKUP('Ответы на форму (1)'!AL657,ДаПочтиНет,2,FALSE)</f>
        <v>0</v>
      </c>
      <c r="AK657">
        <f>VLOOKUP('Ответы на форму (1)'!AM657,ДаПочтиНет,2,FALSE)</f>
        <v>2</v>
      </c>
      <c r="AL657">
        <f>VLOOKUP('Ответы на форму (1)'!AN657,ДаПочтиНет,2,FALSE)</f>
        <v>0</v>
      </c>
      <c r="AM657">
        <f>VLOOKUP('Ответы на форму (1)'!AO657,ДаПочтиНет,2,FALSE)</f>
        <v>2</v>
      </c>
      <c r="AN657">
        <f t="shared" si="76"/>
        <v>24</v>
      </c>
      <c r="AO657">
        <f>VLOOKUP('Ответы на форму (1)'!AP657,ДаПочтиНет,2,FALSE)</f>
        <v>1</v>
      </c>
      <c r="AP657">
        <f>VLOOKUP('Ответы на форму (1)'!AQ657,ОбразЖизни,2,FALSE)</f>
        <v>3</v>
      </c>
      <c r="AQ657">
        <f>VLOOKUP('Ответы на форму (1)'!AR657,ОбразЖизни,2,FALSE)</f>
        <v>1</v>
      </c>
      <c r="AR657">
        <f>VLOOKUP('Ответы на форму (1)'!AS657,ОбразЖизни,2,FALSE)</f>
        <v>4</v>
      </c>
      <c r="AS657">
        <f>VLOOKUP('Ответы на форму (1)'!AT657,ОбразЖизни,2,FALSE)</f>
        <v>2</v>
      </c>
      <c r="AT657">
        <f>VLOOKUP('Ответы на форму (1)'!AU657,ОбразЖизни,2,FALSE)</f>
        <v>2</v>
      </c>
      <c r="AU657">
        <f>VLOOKUP('Ответы на форму (1)'!AV657,ОбразЖизни,2,FALSE)</f>
        <v>3</v>
      </c>
      <c r="AV657">
        <f>'Ответы на форму (1)'!AW657</f>
        <v>5</v>
      </c>
      <c r="AW657">
        <f>IF('Ответы на форму (1)'!AX657="",0,1)</f>
        <v>0</v>
      </c>
      <c r="AX657">
        <f>VLOOKUP('Ответы на форму (1)'!AY657,Курение,2,FALSE)</f>
        <v>0</v>
      </c>
      <c r="AY657">
        <f>VLOOKUP('Ответы на форму (1)'!AZ657,Алкоголь,2,FALSE)</f>
        <v>1</v>
      </c>
      <c r="AZ657">
        <f>VLOOKUP('Ответы на форму (1)'!BA657,СемейныйОпыт,2,FALSE)</f>
        <v>0</v>
      </c>
      <c r="BA657">
        <f>'Ответы на форму (1)'!BB657</f>
        <v>0</v>
      </c>
      <c r="BB657">
        <f>IF('Ответы на форму (1)'!BC657="",0,VLOOKUP('Ответы на форму (1)'!BC657,УровниЗнакомства,2,FALSE))</f>
        <v>2</v>
      </c>
      <c r="BC657">
        <f>IF('Ответы на форму (1)'!BD657="",0,VLOOKUP('Ответы на форму (1)'!BD657,УровниЗнакомства,2,FALSE))</f>
        <v>0</v>
      </c>
      <c r="BD657">
        <f>IF('Ответы на форму (1)'!BE657="",0,VLOOKUP('Ответы на форму (1)'!BE657,УровниЗнакомства,2,FALSE))</f>
        <v>0</v>
      </c>
      <c r="BE657">
        <f>IF('Ответы на форму (1)'!BF657="",0,VLOOKUP('Ответы на форму (1)'!BF657,УровниЗнакомства,2,FALSE))</f>
        <v>3</v>
      </c>
      <c r="BF657">
        <f>IF('Ответы на форму (1)'!BG657="",0,VLOOKUP('Ответы на форму (1)'!BG657,УровниЗнакомства,2,FALSE))</f>
        <v>0</v>
      </c>
      <c r="BG657">
        <f>IF('Ответы на форму (1)'!BH657="",0,VLOOKUP('Ответы на форму (1)'!BH657,УровниЗнакомства,2,FALSE))</f>
        <v>0</v>
      </c>
      <c r="BH657">
        <f t="shared" si="73"/>
        <v>5</v>
      </c>
      <c r="BI657">
        <f>VLOOKUP('Ответы на форму (1)'!BI657,ТараканоБалл,2,FALSE)</f>
        <v>5</v>
      </c>
      <c r="BJ657">
        <f>VLOOKUP('Ответы на форму (1)'!BJ657,ТараканоБалл,2,FALSE)</f>
        <v>4</v>
      </c>
      <c r="BK657">
        <f>VLOOKUP('Ответы на форму (1)'!BK657,ТараканоБалл,2,FALSE)</f>
        <v>4</v>
      </c>
      <c r="BL657">
        <f>VLOOKUP('Ответы на форму (1)'!BL657,ТараканоБалл,2,FALSE)</f>
        <v>4</v>
      </c>
      <c r="BM657">
        <f t="shared" si="77"/>
        <v>17</v>
      </c>
      <c r="BN657">
        <f t="shared" si="78"/>
        <v>2</v>
      </c>
      <c r="BO657">
        <f>VLOOKUP('Ответы на форму (1)'!BM657,ОбъемИнфы,2,FALSE)</f>
        <v>4</v>
      </c>
      <c r="BP657">
        <f>VLOOKUP('Ответы на форму (1)'!BN657,ОбъемИнфы,2,FALSE)</f>
        <v>3</v>
      </c>
      <c r="BQ657">
        <f>VLOOKUP('Ответы на форму (1)'!BO657,ОбъемИнфы,2,FALSE)</f>
        <v>3</v>
      </c>
      <c r="BR657">
        <f>VLOOKUP('Ответы на форму (1)'!BP657,ОбъемИнфы,2,FALSE)</f>
        <v>4</v>
      </c>
      <c r="BS657">
        <f>VLOOKUP('Ответы на форму (1)'!BQ657,ОбъемИнфы,2,FALSE)</f>
        <v>4</v>
      </c>
      <c r="BT657">
        <f>VLOOKUP('Ответы на форму (1)'!BR657,ОбъемИнфы,2,FALSE)</f>
        <v>4</v>
      </c>
      <c r="BU657">
        <f>VLOOKUP('Ответы на форму (1)'!BS657,ОбъемИнфы,2,FALSE)</f>
        <v>3</v>
      </c>
      <c r="BV657">
        <f>VLOOKUP('Ответы на форму (1)'!BT657,ОбъемИнфы,2,FALSE)</f>
        <v>3</v>
      </c>
      <c r="BW657" t="str">
        <f>IF('Ответы на форму (1)'!BU657&gt;2,"много",'Ответы на форму (1)'!BU657)</f>
        <v>много</v>
      </c>
      <c r="BX657">
        <f>VLOOKUP('Ответы на форму (1)'!BV657,Блыки,2,FALSE)</f>
        <v>0</v>
      </c>
      <c r="BY657">
        <f>IF('Ответы на форму (1)'!BY657="","",'Ответы на форму (1)'!BY657)</f>
        <v>7</v>
      </c>
      <c r="BZ657" t="str">
        <f t="shared" si="74"/>
        <v>Нет</v>
      </c>
    </row>
    <row r="658" spans="1:78" x14ac:dyDescent="0.35">
      <c r="A658">
        <f>IF('Ответы на форму (1)'!B658="М",1,0)</f>
        <v>0</v>
      </c>
      <c r="B658">
        <f>'Ответы на форму (1)'!C658</f>
        <v>33</v>
      </c>
      <c r="C658">
        <f>VLOOKUP('Ответы на форму (1)'!G658,Успевание,2,FALSE)</f>
        <v>2</v>
      </c>
      <c r="D658">
        <f>VLOOKUP('Ответы на форму (1)'!H658,Успевание,2,FALSE)</f>
        <v>2</v>
      </c>
      <c r="E658">
        <f t="shared" si="75"/>
        <v>0</v>
      </c>
      <c r="F658">
        <f>VLOOKUP('Ответы на форму (1)'!I658,ШкалаРомека,2,FALSE)</f>
        <v>4</v>
      </c>
      <c r="G658">
        <f>VLOOKUP('Ответы на форму (1)'!J658,ШкалаРомека,2,FALSE)</f>
        <v>3</v>
      </c>
      <c r="H658">
        <f>VLOOKUP('Ответы на форму (1)'!K658,ШкалаРомека,2,FALSE)</f>
        <v>3</v>
      </c>
      <c r="I658">
        <f>VLOOKUP('Ответы на форму (1)'!L658,ШкалаРомека,2,FALSE)</f>
        <v>4</v>
      </c>
      <c r="J658">
        <f>VLOOKUP('Ответы на форму (1)'!M658,ШкалаРомека,2,FALSE)</f>
        <v>2</v>
      </c>
      <c r="K658">
        <f>VLOOKUP('Ответы на форму (1)'!N658,ШкалаРомека,2,FALSE)</f>
        <v>4</v>
      </c>
      <c r="L658">
        <f>VLOOKUP('Ответы на форму (1)'!O658,ШкалаРомека,2,FALSE)</f>
        <v>2</v>
      </c>
      <c r="M658">
        <f>VLOOKUP('Ответы на форму (1)'!P658,ШкалаРомека,2,FALSE)</f>
        <v>3</v>
      </c>
      <c r="N658">
        <f>VLOOKUP('Ответы на форму (1)'!Q658,ШкалаРомека,2,FALSE)</f>
        <v>3</v>
      </c>
      <c r="O658">
        <f>VLOOKUP('Ответы на форму (1)'!R658,ШкалаРомека,2,FALSE)</f>
        <v>2</v>
      </c>
      <c r="P658">
        <f t="shared" si="72"/>
        <v>30</v>
      </c>
      <c r="Q658">
        <f>VLOOKUP('Ответы на форму (1)'!S658,ЧастотаПрактик,2,FALSE)</f>
        <v>2</v>
      </c>
      <c r="R658">
        <f>VLOOKUP('Ответы на форму (1)'!T658,ЧастотаПрактик,2,FALSE)</f>
        <v>0</v>
      </c>
      <c r="S658">
        <f>VLOOKUP('Ответы на форму (1)'!U658,ЧастотаПрактик,2,FALSE)</f>
        <v>1</v>
      </c>
      <c r="T658">
        <f>VLOOKUP('Ответы на форму (1)'!V658,ЧастотаПрактик,2,FALSE)</f>
        <v>2</v>
      </c>
      <c r="U658">
        <f>VLOOKUP('Ответы на форму (1)'!W658,ЧастотаПрактик,2,FALSE)</f>
        <v>0</v>
      </c>
      <c r="V658">
        <f>VLOOKUP('Ответы на форму (1)'!X658,ЧастотаПрактик,2,FALSE)</f>
        <v>2</v>
      </c>
      <c r="W658">
        <f>VLOOKUP('Ответы на форму (1)'!Y658,ЧастотаПрактик,2,FALSE)</f>
        <v>3</v>
      </c>
      <c r="X658">
        <f>VLOOKUP('Ответы на форму (1)'!Z658,ЧастотаПрактик,2,FALSE)</f>
        <v>0</v>
      </c>
      <c r="Y658">
        <f>VLOOKUP('Ответы на форму (1)'!AA658,ЧастотаПрактик,2,FALSE)</f>
        <v>1</v>
      </c>
      <c r="Z658">
        <f>VLOOKUP('Ответы на форму (1)'!AB658,ЧастотаПрактик,2,FALSE)</f>
        <v>3</v>
      </c>
      <c r="AA658">
        <f>VLOOKUP('Ответы на форму (1)'!AC658,ЧастотаПрактик,2,FALSE)</f>
        <v>0</v>
      </c>
      <c r="AB658">
        <f>VLOOKUP('Ответы на форму (1)'!AD658,ЧастотаПрактик,2,FALSE)</f>
        <v>2</v>
      </c>
      <c r="AC658">
        <f>VLOOKUP('Ответы на форму (1)'!AE658,ЧастотаПрактик,2,FALSE)</f>
        <v>0</v>
      </c>
      <c r="AD658">
        <f>VLOOKUP('Ответы на форму (1)'!AF658,ЧастотаПрактик,2,FALSE)</f>
        <v>1</v>
      </c>
      <c r="AE658">
        <f>VLOOKUP('Ответы на форму (1)'!AG658,ДаПочтиНет,2,FALSE)</f>
        <v>2</v>
      </c>
      <c r="AF658">
        <f>VLOOKUP('Ответы на форму (1)'!AH658,ДаПочтиНет,2,FALSE)</f>
        <v>2</v>
      </c>
      <c r="AG658">
        <f>VLOOKUP('Ответы на форму (1)'!AI658,ДаПочтиНет,2,FALSE)</f>
        <v>2</v>
      </c>
      <c r="AH658">
        <f>VLOOKUP('Ответы на форму (1)'!AJ658,ДаПочтиНет,2,FALSE)</f>
        <v>0</v>
      </c>
      <c r="AI658">
        <f>VLOOKUP('Ответы на форму (1)'!AK658,ДаПочтиНет,2,FALSE)</f>
        <v>0</v>
      </c>
      <c r="AJ658">
        <f>VLOOKUP('Ответы на форму (1)'!AL658,ДаПочтиНет,2,FALSE)</f>
        <v>0</v>
      </c>
      <c r="AK658">
        <f>VLOOKUP('Ответы на форму (1)'!AM658,ДаПочтиНет,2,FALSE)</f>
        <v>2</v>
      </c>
      <c r="AL658">
        <f>VLOOKUP('Ответы на форму (1)'!AN658,ДаПочтиНет,2,FALSE)</f>
        <v>0</v>
      </c>
      <c r="AM658">
        <f>VLOOKUP('Ответы на форму (1)'!AO658,ДаПочтиНет,2,FALSE)</f>
        <v>2</v>
      </c>
      <c r="AN658">
        <f t="shared" si="76"/>
        <v>24</v>
      </c>
      <c r="AO658">
        <f>VLOOKUP('Ответы на форму (1)'!AP658,ДаПочтиНет,2,FALSE)</f>
        <v>1</v>
      </c>
      <c r="AP658">
        <f>VLOOKUP('Ответы на форму (1)'!AQ658,ОбразЖизни,2,FALSE)</f>
        <v>3</v>
      </c>
      <c r="AQ658">
        <f>VLOOKUP('Ответы на форму (1)'!AR658,ОбразЖизни,2,FALSE)</f>
        <v>1</v>
      </c>
      <c r="AR658">
        <f>VLOOKUP('Ответы на форму (1)'!AS658,ОбразЖизни,2,FALSE)</f>
        <v>4</v>
      </c>
      <c r="AS658">
        <f>VLOOKUP('Ответы на форму (1)'!AT658,ОбразЖизни,2,FALSE)</f>
        <v>2</v>
      </c>
      <c r="AT658">
        <f>VLOOKUP('Ответы на форму (1)'!AU658,ОбразЖизни,2,FALSE)</f>
        <v>2</v>
      </c>
      <c r="AU658">
        <f>VLOOKUP('Ответы на форму (1)'!AV658,ОбразЖизни,2,FALSE)</f>
        <v>3</v>
      </c>
      <c r="AV658">
        <f>'Ответы на форму (1)'!AW658</f>
        <v>5</v>
      </c>
      <c r="AW658">
        <f>IF('Ответы на форму (1)'!AX658="",0,1)</f>
        <v>0</v>
      </c>
      <c r="AX658">
        <f>VLOOKUP('Ответы на форму (1)'!AY658,Курение,2,FALSE)</f>
        <v>0</v>
      </c>
      <c r="AY658">
        <f>VLOOKUP('Ответы на форму (1)'!AZ658,Алкоголь,2,FALSE)</f>
        <v>1</v>
      </c>
      <c r="AZ658">
        <f>VLOOKUP('Ответы на форму (1)'!BA658,СемейныйОпыт,2,FALSE)</f>
        <v>0</v>
      </c>
      <c r="BA658">
        <f>'Ответы на форму (1)'!BB658</f>
        <v>0</v>
      </c>
      <c r="BB658">
        <f>IF('Ответы на форму (1)'!BC658="",0,VLOOKUP('Ответы на форму (1)'!BC658,УровниЗнакомства,2,FALSE))</f>
        <v>2</v>
      </c>
      <c r="BC658">
        <f>IF('Ответы на форму (1)'!BD658="",0,VLOOKUP('Ответы на форму (1)'!BD658,УровниЗнакомства,2,FALSE))</f>
        <v>0</v>
      </c>
      <c r="BD658">
        <f>IF('Ответы на форму (1)'!BE658="",0,VLOOKUP('Ответы на форму (1)'!BE658,УровниЗнакомства,2,FALSE))</f>
        <v>0</v>
      </c>
      <c r="BE658">
        <f>IF('Ответы на форму (1)'!BF658="",0,VLOOKUP('Ответы на форму (1)'!BF658,УровниЗнакомства,2,FALSE))</f>
        <v>3</v>
      </c>
      <c r="BF658">
        <f>IF('Ответы на форму (1)'!BG658="",0,VLOOKUP('Ответы на форму (1)'!BG658,УровниЗнакомства,2,FALSE))</f>
        <v>0</v>
      </c>
      <c r="BG658">
        <f>IF('Ответы на форму (1)'!BH658="",0,VLOOKUP('Ответы на форму (1)'!BH658,УровниЗнакомства,2,FALSE))</f>
        <v>0</v>
      </c>
      <c r="BH658">
        <f t="shared" si="73"/>
        <v>5</v>
      </c>
      <c r="BI658">
        <f>VLOOKUP('Ответы на форму (1)'!BI658,ТараканоБалл,2,FALSE)</f>
        <v>5</v>
      </c>
      <c r="BJ658">
        <f>VLOOKUP('Ответы на форму (1)'!BJ658,ТараканоБалл,2,FALSE)</f>
        <v>4</v>
      </c>
      <c r="BK658">
        <f>VLOOKUP('Ответы на форму (1)'!BK658,ТараканоБалл,2,FALSE)</f>
        <v>4</v>
      </c>
      <c r="BL658">
        <f>VLOOKUP('Ответы на форму (1)'!BL658,ТараканоБалл,2,FALSE)</f>
        <v>4</v>
      </c>
      <c r="BM658">
        <f t="shared" si="77"/>
        <v>17</v>
      </c>
      <c r="BN658">
        <f t="shared" si="78"/>
        <v>2</v>
      </c>
      <c r="BO658">
        <f>VLOOKUP('Ответы на форму (1)'!BM658,ОбъемИнфы,2,FALSE)</f>
        <v>4</v>
      </c>
      <c r="BP658">
        <f>VLOOKUP('Ответы на форму (1)'!BN658,ОбъемИнфы,2,FALSE)</f>
        <v>3</v>
      </c>
      <c r="BQ658">
        <f>VLOOKUP('Ответы на форму (1)'!BO658,ОбъемИнфы,2,FALSE)</f>
        <v>3</v>
      </c>
      <c r="BR658">
        <f>VLOOKUP('Ответы на форму (1)'!BP658,ОбъемИнфы,2,FALSE)</f>
        <v>4</v>
      </c>
      <c r="BS658">
        <f>VLOOKUP('Ответы на форму (1)'!BQ658,ОбъемИнфы,2,FALSE)</f>
        <v>4</v>
      </c>
      <c r="BT658">
        <f>VLOOKUP('Ответы на форму (1)'!BR658,ОбъемИнфы,2,FALSE)</f>
        <v>4</v>
      </c>
      <c r="BU658">
        <f>VLOOKUP('Ответы на форму (1)'!BS658,ОбъемИнфы,2,FALSE)</f>
        <v>3</v>
      </c>
      <c r="BV658">
        <f>VLOOKUP('Ответы на форму (1)'!BT658,ОбъемИнфы,2,FALSE)</f>
        <v>3</v>
      </c>
      <c r="BW658" t="str">
        <f>IF('Ответы на форму (1)'!BU658&gt;2,"много",'Ответы на форму (1)'!BU658)</f>
        <v>много</v>
      </c>
      <c r="BX658">
        <f>VLOOKUP('Ответы на форму (1)'!BV658,Блыки,2,FALSE)</f>
        <v>0</v>
      </c>
      <c r="BY658">
        <f>IF('Ответы на форму (1)'!BY658="","",'Ответы на форму (1)'!BY658)</f>
        <v>7</v>
      </c>
      <c r="BZ658" t="str">
        <f t="shared" si="74"/>
        <v>Нет</v>
      </c>
    </row>
    <row r="659" spans="1:78" x14ac:dyDescent="0.35">
      <c r="A659">
        <f>IF('Ответы на форму (1)'!B659="М",1,0)</f>
        <v>0</v>
      </c>
      <c r="B659">
        <f>'Ответы на форму (1)'!C659</f>
        <v>33</v>
      </c>
      <c r="C659">
        <f>VLOOKUP('Ответы на форму (1)'!G659,Успевание,2,FALSE)</f>
        <v>2</v>
      </c>
      <c r="D659">
        <f>VLOOKUP('Ответы на форму (1)'!H659,Успевание,2,FALSE)</f>
        <v>2</v>
      </c>
      <c r="E659">
        <f t="shared" si="75"/>
        <v>0</v>
      </c>
      <c r="F659">
        <f>VLOOKUP('Ответы на форму (1)'!I659,ШкалаРомека,2,FALSE)</f>
        <v>4</v>
      </c>
      <c r="G659">
        <f>VLOOKUP('Ответы на форму (1)'!J659,ШкалаРомека,2,FALSE)</f>
        <v>3</v>
      </c>
      <c r="H659">
        <f>VLOOKUP('Ответы на форму (1)'!K659,ШкалаРомека,2,FALSE)</f>
        <v>3</v>
      </c>
      <c r="I659">
        <f>VLOOKUP('Ответы на форму (1)'!L659,ШкалаРомека,2,FALSE)</f>
        <v>4</v>
      </c>
      <c r="J659">
        <f>VLOOKUP('Ответы на форму (1)'!M659,ШкалаРомека,2,FALSE)</f>
        <v>2</v>
      </c>
      <c r="K659">
        <f>VLOOKUP('Ответы на форму (1)'!N659,ШкалаРомека,2,FALSE)</f>
        <v>4</v>
      </c>
      <c r="L659">
        <f>VLOOKUP('Ответы на форму (1)'!O659,ШкалаРомека,2,FALSE)</f>
        <v>2</v>
      </c>
      <c r="M659">
        <f>VLOOKUP('Ответы на форму (1)'!P659,ШкалаРомека,2,FALSE)</f>
        <v>3</v>
      </c>
      <c r="N659">
        <f>VLOOKUP('Ответы на форму (1)'!Q659,ШкалаРомека,2,FALSE)</f>
        <v>3</v>
      </c>
      <c r="O659">
        <f>VLOOKUP('Ответы на форму (1)'!R659,ШкалаРомека,2,FALSE)</f>
        <v>2</v>
      </c>
      <c r="P659">
        <f t="shared" si="72"/>
        <v>30</v>
      </c>
      <c r="Q659">
        <f>VLOOKUP('Ответы на форму (1)'!S659,ЧастотаПрактик,2,FALSE)</f>
        <v>2</v>
      </c>
      <c r="R659">
        <f>VLOOKUP('Ответы на форму (1)'!T659,ЧастотаПрактик,2,FALSE)</f>
        <v>0</v>
      </c>
      <c r="S659">
        <f>VLOOKUP('Ответы на форму (1)'!U659,ЧастотаПрактик,2,FALSE)</f>
        <v>1</v>
      </c>
      <c r="T659">
        <f>VLOOKUP('Ответы на форму (1)'!V659,ЧастотаПрактик,2,FALSE)</f>
        <v>2</v>
      </c>
      <c r="U659">
        <f>VLOOKUP('Ответы на форму (1)'!W659,ЧастотаПрактик,2,FALSE)</f>
        <v>0</v>
      </c>
      <c r="V659">
        <f>VLOOKUP('Ответы на форму (1)'!X659,ЧастотаПрактик,2,FALSE)</f>
        <v>2</v>
      </c>
      <c r="W659">
        <f>VLOOKUP('Ответы на форму (1)'!Y659,ЧастотаПрактик,2,FALSE)</f>
        <v>3</v>
      </c>
      <c r="X659">
        <f>VLOOKUP('Ответы на форму (1)'!Z659,ЧастотаПрактик,2,FALSE)</f>
        <v>0</v>
      </c>
      <c r="Y659">
        <f>VLOOKUP('Ответы на форму (1)'!AA659,ЧастотаПрактик,2,FALSE)</f>
        <v>1</v>
      </c>
      <c r="Z659">
        <f>VLOOKUP('Ответы на форму (1)'!AB659,ЧастотаПрактик,2,FALSE)</f>
        <v>3</v>
      </c>
      <c r="AA659">
        <f>VLOOKUP('Ответы на форму (1)'!AC659,ЧастотаПрактик,2,FALSE)</f>
        <v>0</v>
      </c>
      <c r="AB659">
        <f>VLOOKUP('Ответы на форму (1)'!AD659,ЧастотаПрактик,2,FALSE)</f>
        <v>2</v>
      </c>
      <c r="AC659">
        <f>VLOOKUP('Ответы на форму (1)'!AE659,ЧастотаПрактик,2,FALSE)</f>
        <v>0</v>
      </c>
      <c r="AD659">
        <f>VLOOKUP('Ответы на форму (1)'!AF659,ЧастотаПрактик,2,FALSE)</f>
        <v>1</v>
      </c>
      <c r="AE659">
        <f>VLOOKUP('Ответы на форму (1)'!AG659,ДаПочтиНет,2,FALSE)</f>
        <v>2</v>
      </c>
      <c r="AF659">
        <f>VLOOKUP('Ответы на форму (1)'!AH659,ДаПочтиНет,2,FALSE)</f>
        <v>2</v>
      </c>
      <c r="AG659">
        <f>VLOOKUP('Ответы на форму (1)'!AI659,ДаПочтиНет,2,FALSE)</f>
        <v>2</v>
      </c>
      <c r="AH659">
        <f>VLOOKUP('Ответы на форму (1)'!AJ659,ДаПочтиНет,2,FALSE)</f>
        <v>0</v>
      </c>
      <c r="AI659">
        <f>VLOOKUP('Ответы на форму (1)'!AK659,ДаПочтиНет,2,FALSE)</f>
        <v>0</v>
      </c>
      <c r="AJ659">
        <f>VLOOKUP('Ответы на форму (1)'!AL659,ДаПочтиНет,2,FALSE)</f>
        <v>0</v>
      </c>
      <c r="AK659">
        <f>VLOOKUP('Ответы на форму (1)'!AM659,ДаПочтиНет,2,FALSE)</f>
        <v>2</v>
      </c>
      <c r="AL659">
        <f>VLOOKUP('Ответы на форму (1)'!AN659,ДаПочтиНет,2,FALSE)</f>
        <v>0</v>
      </c>
      <c r="AM659">
        <f>VLOOKUP('Ответы на форму (1)'!AO659,ДаПочтиНет,2,FALSE)</f>
        <v>2</v>
      </c>
      <c r="AN659">
        <f t="shared" si="76"/>
        <v>24</v>
      </c>
      <c r="AO659">
        <f>VLOOKUP('Ответы на форму (1)'!AP659,ДаПочтиНет,2,FALSE)</f>
        <v>1</v>
      </c>
      <c r="AP659">
        <f>VLOOKUP('Ответы на форму (1)'!AQ659,ОбразЖизни,2,FALSE)</f>
        <v>3</v>
      </c>
      <c r="AQ659">
        <f>VLOOKUP('Ответы на форму (1)'!AR659,ОбразЖизни,2,FALSE)</f>
        <v>1</v>
      </c>
      <c r="AR659">
        <f>VLOOKUP('Ответы на форму (1)'!AS659,ОбразЖизни,2,FALSE)</f>
        <v>4</v>
      </c>
      <c r="AS659">
        <f>VLOOKUP('Ответы на форму (1)'!AT659,ОбразЖизни,2,FALSE)</f>
        <v>2</v>
      </c>
      <c r="AT659">
        <f>VLOOKUP('Ответы на форму (1)'!AU659,ОбразЖизни,2,FALSE)</f>
        <v>2</v>
      </c>
      <c r="AU659">
        <f>VLOOKUP('Ответы на форму (1)'!AV659,ОбразЖизни,2,FALSE)</f>
        <v>3</v>
      </c>
      <c r="AV659">
        <f>'Ответы на форму (1)'!AW659</f>
        <v>5</v>
      </c>
      <c r="AW659">
        <f>IF('Ответы на форму (1)'!AX659="",0,1)</f>
        <v>0</v>
      </c>
      <c r="AX659">
        <f>VLOOKUP('Ответы на форму (1)'!AY659,Курение,2,FALSE)</f>
        <v>0</v>
      </c>
      <c r="AY659">
        <f>VLOOKUP('Ответы на форму (1)'!AZ659,Алкоголь,2,FALSE)</f>
        <v>1</v>
      </c>
      <c r="AZ659">
        <f>VLOOKUP('Ответы на форму (1)'!BA659,СемейныйОпыт,2,FALSE)</f>
        <v>0</v>
      </c>
      <c r="BA659">
        <f>'Ответы на форму (1)'!BB659</f>
        <v>0</v>
      </c>
      <c r="BB659">
        <f>IF('Ответы на форму (1)'!BC659="",0,VLOOKUP('Ответы на форму (1)'!BC659,УровниЗнакомства,2,FALSE))</f>
        <v>2</v>
      </c>
      <c r="BC659">
        <f>IF('Ответы на форму (1)'!BD659="",0,VLOOKUP('Ответы на форму (1)'!BD659,УровниЗнакомства,2,FALSE))</f>
        <v>0</v>
      </c>
      <c r="BD659">
        <f>IF('Ответы на форму (1)'!BE659="",0,VLOOKUP('Ответы на форму (1)'!BE659,УровниЗнакомства,2,FALSE))</f>
        <v>0</v>
      </c>
      <c r="BE659">
        <f>IF('Ответы на форму (1)'!BF659="",0,VLOOKUP('Ответы на форму (1)'!BF659,УровниЗнакомства,2,FALSE))</f>
        <v>3</v>
      </c>
      <c r="BF659">
        <f>IF('Ответы на форму (1)'!BG659="",0,VLOOKUP('Ответы на форму (1)'!BG659,УровниЗнакомства,2,FALSE))</f>
        <v>0</v>
      </c>
      <c r="BG659">
        <f>IF('Ответы на форму (1)'!BH659="",0,VLOOKUP('Ответы на форму (1)'!BH659,УровниЗнакомства,2,FALSE))</f>
        <v>0</v>
      </c>
      <c r="BH659">
        <f t="shared" si="73"/>
        <v>5</v>
      </c>
      <c r="BI659">
        <f>VLOOKUP('Ответы на форму (1)'!BI659,ТараканоБалл,2,FALSE)</f>
        <v>5</v>
      </c>
      <c r="BJ659">
        <f>VLOOKUP('Ответы на форму (1)'!BJ659,ТараканоБалл,2,FALSE)</f>
        <v>4</v>
      </c>
      <c r="BK659">
        <f>VLOOKUP('Ответы на форму (1)'!BK659,ТараканоБалл,2,FALSE)</f>
        <v>4</v>
      </c>
      <c r="BL659">
        <f>VLOOKUP('Ответы на форму (1)'!BL659,ТараканоБалл,2,FALSE)</f>
        <v>4</v>
      </c>
      <c r="BM659">
        <f t="shared" si="77"/>
        <v>17</v>
      </c>
      <c r="BN659">
        <f t="shared" si="78"/>
        <v>2</v>
      </c>
      <c r="BO659">
        <f>VLOOKUP('Ответы на форму (1)'!BM659,ОбъемИнфы,2,FALSE)</f>
        <v>4</v>
      </c>
      <c r="BP659">
        <f>VLOOKUP('Ответы на форму (1)'!BN659,ОбъемИнфы,2,FALSE)</f>
        <v>3</v>
      </c>
      <c r="BQ659">
        <f>VLOOKUP('Ответы на форму (1)'!BO659,ОбъемИнфы,2,FALSE)</f>
        <v>3</v>
      </c>
      <c r="BR659">
        <f>VLOOKUP('Ответы на форму (1)'!BP659,ОбъемИнфы,2,FALSE)</f>
        <v>4</v>
      </c>
      <c r="BS659">
        <f>VLOOKUP('Ответы на форму (1)'!BQ659,ОбъемИнфы,2,FALSE)</f>
        <v>4</v>
      </c>
      <c r="BT659">
        <f>VLOOKUP('Ответы на форму (1)'!BR659,ОбъемИнфы,2,FALSE)</f>
        <v>4</v>
      </c>
      <c r="BU659">
        <f>VLOOKUP('Ответы на форму (1)'!BS659,ОбъемИнфы,2,FALSE)</f>
        <v>3</v>
      </c>
      <c r="BV659">
        <f>VLOOKUP('Ответы на форму (1)'!BT659,ОбъемИнфы,2,FALSE)</f>
        <v>3</v>
      </c>
      <c r="BW659" t="str">
        <f>IF('Ответы на форму (1)'!BU659&gt;2,"много",'Ответы на форму (1)'!BU659)</f>
        <v>много</v>
      </c>
      <c r="BX659">
        <f>VLOOKUP('Ответы на форму (1)'!BV659,Блыки,2,FALSE)</f>
        <v>0</v>
      </c>
      <c r="BY659">
        <f>IF('Ответы на форму (1)'!BY659="","",'Ответы на форму (1)'!BY659)</f>
        <v>7</v>
      </c>
      <c r="BZ659" t="str">
        <f t="shared" si="74"/>
        <v>Нет</v>
      </c>
    </row>
    <row r="660" spans="1:78" x14ac:dyDescent="0.35">
      <c r="A660">
        <f>IF('Ответы на форму (1)'!B660="М",1,0)</f>
        <v>1</v>
      </c>
      <c r="B660">
        <f>'Ответы на форму (1)'!C660</f>
        <v>31</v>
      </c>
      <c r="C660">
        <f>VLOOKUP('Ответы на форму (1)'!G660,Успевание,2,FALSE)</f>
        <v>1</v>
      </c>
      <c r="D660">
        <f>VLOOKUP('Ответы на форму (1)'!H660,Успевание,2,FALSE)</f>
        <v>1</v>
      </c>
      <c r="E660">
        <f t="shared" si="75"/>
        <v>0</v>
      </c>
      <c r="F660">
        <f>VLOOKUP('Ответы на форму (1)'!I660,ШкалаРомека,2,FALSE)</f>
        <v>3</v>
      </c>
      <c r="G660">
        <f>VLOOKUP('Ответы на форму (1)'!J660,ШкалаРомека,2,FALSE)</f>
        <v>2</v>
      </c>
      <c r="H660">
        <f>VLOOKUP('Ответы на форму (1)'!K660,ШкалаРомека,2,FALSE)</f>
        <v>1</v>
      </c>
      <c r="I660">
        <f>VLOOKUP('Ответы на форму (1)'!L660,ШкалаРомека,2,FALSE)</f>
        <v>1</v>
      </c>
      <c r="J660">
        <f>VLOOKUP('Ответы на форму (1)'!M660,ШкалаРомека,2,FALSE)</f>
        <v>2</v>
      </c>
      <c r="K660">
        <f>VLOOKUP('Ответы на форму (1)'!N660,ШкалаРомека,2,FALSE)</f>
        <v>3</v>
      </c>
      <c r="L660">
        <f>VLOOKUP('Ответы на форму (1)'!O660,ШкалаРомека,2,FALSE)</f>
        <v>2</v>
      </c>
      <c r="M660">
        <f>VLOOKUP('Ответы на форму (1)'!P660,ШкалаРомека,2,FALSE)</f>
        <v>2</v>
      </c>
      <c r="N660">
        <f>VLOOKUP('Ответы на форму (1)'!Q660,ШкалаРомека,2,FALSE)</f>
        <v>1</v>
      </c>
      <c r="O660">
        <f>VLOOKUP('Ответы на форму (1)'!R660,ШкалаРомека,2,FALSE)</f>
        <v>2</v>
      </c>
      <c r="P660">
        <f t="shared" si="72"/>
        <v>19</v>
      </c>
      <c r="Q660">
        <f>VLOOKUP('Ответы на форму (1)'!S660,ЧастотаПрактик,2,FALSE)</f>
        <v>2</v>
      </c>
      <c r="R660">
        <f>VLOOKUP('Ответы на форму (1)'!T660,ЧастотаПрактик,2,FALSE)</f>
        <v>1</v>
      </c>
      <c r="S660">
        <f>VLOOKUP('Ответы на форму (1)'!U660,ЧастотаПрактик,2,FALSE)</f>
        <v>3</v>
      </c>
      <c r="T660">
        <f>VLOOKUP('Ответы на форму (1)'!V660,ЧастотаПрактик,2,FALSE)</f>
        <v>3</v>
      </c>
      <c r="U660">
        <f>VLOOKUP('Ответы на форму (1)'!W660,ЧастотаПрактик,2,FALSE)</f>
        <v>0</v>
      </c>
      <c r="V660">
        <f>VLOOKUP('Ответы на форму (1)'!X660,ЧастотаПрактик,2,FALSE)</f>
        <v>1</v>
      </c>
      <c r="W660">
        <f>VLOOKUP('Ответы на форму (1)'!Y660,ЧастотаПрактик,2,FALSE)</f>
        <v>3</v>
      </c>
      <c r="X660">
        <f>VLOOKUP('Ответы на форму (1)'!Z660,ЧастотаПрактик,2,FALSE)</f>
        <v>3</v>
      </c>
      <c r="Y660">
        <f>VLOOKUP('Ответы на форму (1)'!AA660,ЧастотаПрактик,2,FALSE)</f>
        <v>2</v>
      </c>
      <c r="Z660">
        <f>VLOOKUP('Ответы на форму (1)'!AB660,ЧастотаПрактик,2,FALSE)</f>
        <v>3</v>
      </c>
      <c r="AA660">
        <f>VLOOKUP('Ответы на форму (1)'!AC660,ЧастотаПрактик,2,FALSE)</f>
        <v>2</v>
      </c>
      <c r="AB660">
        <f>VLOOKUP('Ответы на форму (1)'!AD660,ЧастотаПрактик,2,FALSE)</f>
        <v>1</v>
      </c>
      <c r="AC660">
        <f>VLOOKUP('Ответы на форму (1)'!AE660,ЧастотаПрактик,2,FALSE)</f>
        <v>2</v>
      </c>
      <c r="AD660">
        <f>VLOOKUP('Ответы на форму (1)'!AF660,ЧастотаПрактик,2,FALSE)</f>
        <v>2</v>
      </c>
      <c r="AE660">
        <f>VLOOKUP('Ответы на форму (1)'!AG660,ДаПочтиНет,2,FALSE)</f>
        <v>0</v>
      </c>
      <c r="AF660">
        <f>VLOOKUP('Ответы на форму (1)'!AH660,ДаПочтиНет,2,FALSE)</f>
        <v>1</v>
      </c>
      <c r="AG660">
        <f>VLOOKUP('Ответы на форму (1)'!AI660,ДаПочтиНет,2,FALSE)</f>
        <v>2</v>
      </c>
      <c r="AH660">
        <f>VLOOKUP('Ответы на форму (1)'!AJ660,ДаПочтиНет,2,FALSE)</f>
        <v>0</v>
      </c>
      <c r="AI660">
        <f>VLOOKUP('Ответы на форму (1)'!AK660,ДаПочтиНет,2,FALSE)</f>
        <v>1</v>
      </c>
      <c r="AJ660">
        <f>VLOOKUP('Ответы на форму (1)'!AL660,ДаПочтиНет,2,FALSE)</f>
        <v>1</v>
      </c>
      <c r="AK660">
        <f>VLOOKUP('Ответы на форму (1)'!AM660,ДаПочтиНет,2,FALSE)</f>
        <v>0</v>
      </c>
      <c r="AL660">
        <f>VLOOKUP('Ответы на форму (1)'!AN660,ДаПочтиНет,2,FALSE)</f>
        <v>0</v>
      </c>
      <c r="AM660">
        <f>VLOOKUP('Ответы на форму (1)'!AO660,ДаПочтиНет,2,FALSE)</f>
        <v>2</v>
      </c>
      <c r="AN660">
        <f t="shared" si="76"/>
        <v>32</v>
      </c>
      <c r="AO660">
        <f>VLOOKUP('Ответы на форму (1)'!AP660,ДаПочтиНет,2,FALSE)</f>
        <v>2</v>
      </c>
      <c r="AP660">
        <f>VLOOKUP('Ответы на форму (1)'!AQ660,ОбразЖизни,2,FALSE)</f>
        <v>2</v>
      </c>
      <c r="AQ660">
        <f>VLOOKUP('Ответы на форму (1)'!AR660,ОбразЖизни,2,FALSE)</f>
        <v>1</v>
      </c>
      <c r="AR660">
        <f>VLOOKUP('Ответы на форму (1)'!AS660,ОбразЖизни,2,FALSE)</f>
        <v>1</v>
      </c>
      <c r="AS660">
        <f>VLOOKUP('Ответы на форму (1)'!AT660,ОбразЖизни,2,FALSE)</f>
        <v>2</v>
      </c>
      <c r="AT660">
        <f>VLOOKUP('Ответы на форму (1)'!AU660,ОбразЖизни,2,FALSE)</f>
        <v>0</v>
      </c>
      <c r="AU660">
        <f>VLOOKUP('Ответы на форму (1)'!AV660,ОбразЖизни,2,FALSE)</f>
        <v>2</v>
      </c>
      <c r="AV660">
        <f>'Ответы на форму (1)'!AW660</f>
        <v>4</v>
      </c>
      <c r="AW660">
        <f>IF('Ответы на форму (1)'!AX660="",0,1)</f>
        <v>0</v>
      </c>
      <c r="AX660">
        <f>VLOOKUP('Ответы на форму (1)'!AY660,Курение,2,FALSE)</f>
        <v>1</v>
      </c>
      <c r="AY660">
        <f>VLOOKUP('Ответы на форму (1)'!AZ660,Алкоголь,2,FALSE)</f>
        <v>1</v>
      </c>
      <c r="AZ660">
        <f>VLOOKUP('Ответы на форму (1)'!BA660,СемейныйОпыт,2,FALSE)</f>
        <v>0</v>
      </c>
      <c r="BA660">
        <f>'Ответы на форму (1)'!BB660</f>
        <v>0</v>
      </c>
      <c r="BB660">
        <f>IF('Ответы на форму (1)'!BC660="",0,VLOOKUP('Ответы на форму (1)'!BC660,УровниЗнакомства,2,FALSE))</f>
        <v>3</v>
      </c>
      <c r="BC660">
        <f>IF('Ответы на форму (1)'!BD660="",0,VLOOKUP('Ответы на форму (1)'!BD660,УровниЗнакомства,2,FALSE))</f>
        <v>3</v>
      </c>
      <c r="BD660">
        <f>IF('Ответы на форму (1)'!BE660="",0,VLOOKUP('Ответы на форму (1)'!BE660,УровниЗнакомства,2,FALSE))</f>
        <v>4</v>
      </c>
      <c r="BE660">
        <f>IF('Ответы на форму (1)'!BF660="",0,VLOOKUP('Ответы на форму (1)'!BF660,УровниЗнакомства,2,FALSE))</f>
        <v>5</v>
      </c>
      <c r="BF660">
        <f>IF('Ответы на форму (1)'!BG660="",0,VLOOKUP('Ответы на форму (1)'!BG660,УровниЗнакомства,2,FALSE))</f>
        <v>0</v>
      </c>
      <c r="BG660">
        <f>IF('Ответы на форму (1)'!BH660="",0,VLOOKUP('Ответы на форму (1)'!BH660,УровниЗнакомства,2,FALSE))</f>
        <v>0</v>
      </c>
      <c r="BH660">
        <f t="shared" si="73"/>
        <v>15</v>
      </c>
      <c r="BI660">
        <f>VLOOKUP('Ответы на форму (1)'!BI660,ТараканоБалл,2,FALSE)</f>
        <v>4</v>
      </c>
      <c r="BJ660">
        <f>VLOOKUP('Ответы на форму (1)'!BJ660,ТараканоБалл,2,FALSE)</f>
        <v>4</v>
      </c>
      <c r="BK660">
        <f>VLOOKUP('Ответы на форму (1)'!BK660,ТараканоБалл,2,FALSE)</f>
        <v>5</v>
      </c>
      <c r="BL660">
        <f>VLOOKUP('Ответы на форму (1)'!BL660,ТараканоБалл,2,FALSE)</f>
        <v>4</v>
      </c>
      <c r="BM660">
        <f t="shared" si="77"/>
        <v>17</v>
      </c>
      <c r="BN660">
        <f t="shared" si="78"/>
        <v>2</v>
      </c>
      <c r="BO660">
        <f>VLOOKUP('Ответы на форму (1)'!BM660,ОбъемИнфы,2,FALSE)</f>
        <v>3</v>
      </c>
      <c r="BP660">
        <f>VLOOKUP('Ответы на форму (1)'!BN660,ОбъемИнфы,2,FALSE)</f>
        <v>1</v>
      </c>
      <c r="BQ660">
        <f>VLOOKUP('Ответы на форму (1)'!BO660,ОбъемИнфы,2,FALSE)</f>
        <v>2</v>
      </c>
      <c r="BR660">
        <f>VLOOKUP('Ответы на форму (1)'!BP660,ОбъемИнфы,2,FALSE)</f>
        <v>4</v>
      </c>
      <c r="BS660">
        <f>VLOOKUP('Ответы на форму (1)'!BQ660,ОбъемИнфы,2,FALSE)</f>
        <v>3</v>
      </c>
      <c r="BT660">
        <f>VLOOKUP('Ответы на форму (1)'!BR660,ОбъемИнфы,2,FALSE)</f>
        <v>1</v>
      </c>
      <c r="BU660">
        <f>VLOOKUP('Ответы на форму (1)'!BS660,ОбъемИнфы,2,FALSE)</f>
        <v>1</v>
      </c>
      <c r="BV660">
        <f>VLOOKUP('Ответы на форму (1)'!BT660,ОбъемИнфы,2,FALSE)</f>
        <v>0</v>
      </c>
      <c r="BW660" t="str">
        <f>IF('Ответы на форму (1)'!BU660&gt;2,"много",'Ответы на форму (1)'!BU660)</f>
        <v>много</v>
      </c>
      <c r="BX660">
        <f>VLOOKUP('Ответы на форму (1)'!BV660,Блыки,2,FALSE)</f>
        <v>0</v>
      </c>
      <c r="BY660">
        <f>IF('Ответы на форму (1)'!BY660="","",'Ответы на форму (1)'!BY660)</f>
        <v>3</v>
      </c>
      <c r="BZ660" t="str">
        <f t="shared" si="74"/>
        <v>Нет</v>
      </c>
    </row>
    <row r="661" spans="1:78" x14ac:dyDescent="0.35">
      <c r="A661">
        <f>IF('Ответы на форму (1)'!B661="М",1,0)</f>
        <v>0</v>
      </c>
      <c r="B661">
        <f>'Ответы на форму (1)'!C661</f>
        <v>27</v>
      </c>
      <c r="C661">
        <f>VLOOKUP('Ответы на форму (1)'!G661,Успевание,2,FALSE)</f>
        <v>3</v>
      </c>
      <c r="D661">
        <f>VLOOKUP('Ответы на форму (1)'!H661,Успевание,2,FALSE)</f>
        <v>2</v>
      </c>
      <c r="E661">
        <f t="shared" si="75"/>
        <v>1</v>
      </c>
      <c r="F661">
        <f>VLOOKUP('Ответы на форму (1)'!I661,ШкалаРомека,2,FALSE)</f>
        <v>3</v>
      </c>
      <c r="G661">
        <f>VLOOKUP('Ответы на форму (1)'!J661,ШкалаРомека,2,FALSE)</f>
        <v>3</v>
      </c>
      <c r="H661">
        <f>VLOOKUP('Ответы на форму (1)'!K661,ШкалаРомека,2,FALSE)</f>
        <v>2</v>
      </c>
      <c r="I661">
        <f>VLOOKUP('Ответы на форму (1)'!L661,ШкалаРомека,2,FALSE)</f>
        <v>2</v>
      </c>
      <c r="J661">
        <f>VLOOKUP('Ответы на форму (1)'!M661,ШкалаРомека,2,FALSE)</f>
        <v>3</v>
      </c>
      <c r="K661">
        <f>VLOOKUP('Ответы на форму (1)'!N661,ШкалаРомека,2,FALSE)</f>
        <v>3</v>
      </c>
      <c r="L661">
        <f>VLOOKUP('Ответы на форму (1)'!O661,ШкалаРомека,2,FALSE)</f>
        <v>1</v>
      </c>
      <c r="M661">
        <f>VLOOKUP('Ответы на форму (1)'!P661,ШкалаРомека,2,FALSE)</f>
        <v>3</v>
      </c>
      <c r="N661">
        <f>VLOOKUP('Ответы на форму (1)'!Q661,ШкалаРомека,2,FALSE)</f>
        <v>2</v>
      </c>
      <c r="O661">
        <f>VLOOKUP('Ответы на форму (1)'!R661,ШкалаРомека,2,FALSE)</f>
        <v>2</v>
      </c>
      <c r="P661">
        <f t="shared" si="72"/>
        <v>24</v>
      </c>
      <c r="Q661">
        <f>VLOOKUP('Ответы на форму (1)'!S661,ЧастотаПрактик,2,FALSE)</f>
        <v>0</v>
      </c>
      <c r="R661">
        <f>VLOOKUP('Ответы на форму (1)'!T661,ЧастотаПрактик,2,FALSE)</f>
        <v>2</v>
      </c>
      <c r="S661">
        <f>VLOOKUP('Ответы на форму (1)'!U661,ЧастотаПрактик,2,FALSE)</f>
        <v>3</v>
      </c>
      <c r="T661">
        <f>VLOOKUP('Ответы на форму (1)'!V661,ЧастотаПрактик,2,FALSE)</f>
        <v>3</v>
      </c>
      <c r="U661">
        <f>VLOOKUP('Ответы на форму (1)'!W661,ЧастотаПрактик,2,FALSE)</f>
        <v>4</v>
      </c>
      <c r="V661">
        <f>VLOOKUP('Ответы на форму (1)'!X661,ЧастотаПрактик,2,FALSE)</f>
        <v>1</v>
      </c>
      <c r="W661">
        <f>VLOOKUP('Ответы на форму (1)'!Y661,ЧастотаПрактик,2,FALSE)</f>
        <v>2</v>
      </c>
      <c r="X661">
        <f>VLOOKUP('Ответы на форму (1)'!Z661,ЧастотаПрактик,2,FALSE)</f>
        <v>4</v>
      </c>
      <c r="Y661">
        <f>VLOOKUP('Ответы на форму (1)'!AA661,ЧастотаПрактик,2,FALSE)</f>
        <v>2</v>
      </c>
      <c r="Z661">
        <f>VLOOKUP('Ответы на форму (1)'!AB661,ЧастотаПрактик,2,FALSE)</f>
        <v>1</v>
      </c>
      <c r="AA661">
        <f>VLOOKUP('Ответы на форму (1)'!AC661,ЧастотаПрактик,2,FALSE)</f>
        <v>3</v>
      </c>
      <c r="AB661">
        <f>VLOOKUP('Ответы на форму (1)'!AD661,ЧастотаПрактик,2,FALSE)</f>
        <v>1</v>
      </c>
      <c r="AC661">
        <f>VLOOKUP('Ответы на форму (1)'!AE661,ЧастотаПрактик,2,FALSE)</f>
        <v>1</v>
      </c>
      <c r="AD661">
        <f>VLOOKUP('Ответы на форму (1)'!AF661,ЧастотаПрактик,2,FALSE)</f>
        <v>4</v>
      </c>
      <c r="AE661">
        <f>VLOOKUP('Ответы на форму (1)'!AG661,ДаПочтиНет,2,FALSE)</f>
        <v>2</v>
      </c>
      <c r="AF661">
        <f>VLOOKUP('Ответы на форму (1)'!AH661,ДаПочтиНет,2,FALSE)</f>
        <v>2</v>
      </c>
      <c r="AG661">
        <f>VLOOKUP('Ответы на форму (1)'!AI661,ДаПочтиНет,2,FALSE)</f>
        <v>2</v>
      </c>
      <c r="AH661">
        <f>VLOOKUP('Ответы на форму (1)'!AJ661,ДаПочтиНет,2,FALSE)</f>
        <v>0</v>
      </c>
      <c r="AI661">
        <f>VLOOKUP('Ответы на форму (1)'!AK661,ДаПочтиНет,2,FALSE)</f>
        <v>1</v>
      </c>
      <c r="AJ661">
        <f>VLOOKUP('Ответы на форму (1)'!AL661,ДаПочтиНет,2,FALSE)</f>
        <v>0</v>
      </c>
      <c r="AK661">
        <f>VLOOKUP('Ответы на форму (1)'!AM661,ДаПочтиНет,2,FALSE)</f>
        <v>2</v>
      </c>
      <c r="AL661">
        <f>VLOOKUP('Ответы на форму (1)'!AN661,ДаПочтиНет,2,FALSE)</f>
        <v>0</v>
      </c>
      <c r="AM661">
        <f>VLOOKUP('Ответы на форму (1)'!AO661,ДаПочтиНет,2,FALSE)</f>
        <v>2</v>
      </c>
      <c r="AN661">
        <f t="shared" si="76"/>
        <v>41</v>
      </c>
      <c r="AO661">
        <f>VLOOKUP('Ответы на форму (1)'!AP661,ДаПочтиНет,2,FALSE)</f>
        <v>2</v>
      </c>
      <c r="AP661">
        <f>VLOOKUP('Ответы на форму (1)'!AQ661,ОбразЖизни,2,FALSE)</f>
        <v>2</v>
      </c>
      <c r="AQ661">
        <f>VLOOKUP('Ответы на форму (1)'!AR661,ОбразЖизни,2,FALSE)</f>
        <v>3</v>
      </c>
      <c r="AR661">
        <f>VLOOKUP('Ответы на форму (1)'!AS661,ОбразЖизни,2,FALSE)</f>
        <v>0</v>
      </c>
      <c r="AS661">
        <f>VLOOKUP('Ответы на форму (1)'!AT661,ОбразЖизни,2,FALSE)</f>
        <v>4</v>
      </c>
      <c r="AT661">
        <f>VLOOKUP('Ответы на форму (1)'!AU661,ОбразЖизни,2,FALSE)</f>
        <v>2</v>
      </c>
      <c r="AU661">
        <f>VLOOKUP('Ответы на форму (1)'!AV661,ОбразЖизни,2,FALSE)</f>
        <v>2</v>
      </c>
      <c r="AV661">
        <f>'Ответы на форму (1)'!AW661</f>
        <v>4</v>
      </c>
      <c r="AW661">
        <f>IF('Ответы на форму (1)'!AX661="",0,1)</f>
        <v>1</v>
      </c>
      <c r="AX661">
        <f>VLOOKUP('Ответы на форму (1)'!AY661,Курение,2,FALSE)</f>
        <v>0</v>
      </c>
      <c r="AY661">
        <f>VLOOKUP('Ответы на форму (1)'!AZ661,Алкоголь,2,FALSE)</f>
        <v>1</v>
      </c>
      <c r="AZ661">
        <f>VLOOKUP('Ответы на форму (1)'!BA661,СемейныйОпыт,2,FALSE)</f>
        <v>1</v>
      </c>
      <c r="BA661">
        <f>'Ответы на форму (1)'!BB661</f>
        <v>0</v>
      </c>
      <c r="BB661">
        <f>IF('Ответы на форму (1)'!BC661="",0,VLOOKUP('Ответы на форму (1)'!BC661,УровниЗнакомства,2,FALSE))</f>
        <v>0</v>
      </c>
      <c r="BC661">
        <f>IF('Ответы на форму (1)'!BD661="",0,VLOOKUP('Ответы на форму (1)'!BD661,УровниЗнакомства,2,FALSE))</f>
        <v>0</v>
      </c>
      <c r="BD661">
        <f>IF('Ответы на форму (1)'!BE661="",0,VLOOKUP('Ответы на форму (1)'!BE661,УровниЗнакомства,2,FALSE))</f>
        <v>2</v>
      </c>
      <c r="BE661">
        <f>IF('Ответы на форму (1)'!BF661="",0,VLOOKUP('Ответы на форму (1)'!BF661,УровниЗнакомства,2,FALSE))</f>
        <v>1</v>
      </c>
      <c r="BF661">
        <f>IF('Ответы на форму (1)'!BG661="",0,VLOOKUP('Ответы на форму (1)'!BG661,УровниЗнакомства,2,FALSE))</f>
        <v>0</v>
      </c>
      <c r="BG661">
        <f>IF('Ответы на форму (1)'!BH661="",0,VLOOKUP('Ответы на форму (1)'!BH661,УровниЗнакомства,2,FALSE))</f>
        <v>0</v>
      </c>
      <c r="BH661">
        <f t="shared" si="73"/>
        <v>3</v>
      </c>
      <c r="BI661">
        <f>VLOOKUP('Ответы на форму (1)'!BI661,ТараканоБалл,2,FALSE)</f>
        <v>3</v>
      </c>
      <c r="BJ661">
        <f>VLOOKUP('Ответы на форму (1)'!BJ661,ТараканоБалл,2,FALSE)</f>
        <v>4</v>
      </c>
      <c r="BK661">
        <f>VLOOKUP('Ответы на форму (1)'!BK661,ТараканоБалл,2,FALSE)</f>
        <v>5</v>
      </c>
      <c r="BL661">
        <f>VLOOKUP('Ответы на форму (1)'!BL661,ТараканоБалл,2,FALSE)</f>
        <v>4</v>
      </c>
      <c r="BM661">
        <f t="shared" si="77"/>
        <v>16</v>
      </c>
      <c r="BN661">
        <f t="shared" si="78"/>
        <v>2</v>
      </c>
      <c r="BO661">
        <f>VLOOKUP('Ответы на форму (1)'!BM661,ОбъемИнфы,2,FALSE)</f>
        <v>0</v>
      </c>
      <c r="BP661">
        <f>VLOOKUP('Ответы на форму (1)'!BN661,ОбъемИнфы,2,FALSE)</f>
        <v>3</v>
      </c>
      <c r="BQ661">
        <f>VLOOKUP('Ответы на форму (1)'!BO661,ОбъемИнфы,2,FALSE)</f>
        <v>1</v>
      </c>
      <c r="BR661">
        <f>VLOOKUP('Ответы на форму (1)'!BP661,ОбъемИнфы,2,FALSE)</f>
        <v>2</v>
      </c>
      <c r="BS661">
        <f>VLOOKUP('Ответы на форму (1)'!BQ661,ОбъемИнфы,2,FALSE)</f>
        <v>1</v>
      </c>
      <c r="BT661">
        <f>VLOOKUP('Ответы на форму (1)'!BR661,ОбъемИнфы,2,FALSE)</f>
        <v>3</v>
      </c>
      <c r="BU661">
        <f>VLOOKUP('Ответы на форму (1)'!BS661,ОбъемИнфы,2,FALSE)</f>
        <v>3</v>
      </c>
      <c r="BV661">
        <f>VLOOKUP('Ответы на форму (1)'!BT661,ОбъемИнфы,2,FALSE)</f>
        <v>1</v>
      </c>
      <c r="BW661">
        <f>IF('Ответы на форму (1)'!BU661&gt;2,"много",'Ответы на форму (1)'!BU661)</f>
        <v>0</v>
      </c>
      <c r="BX661">
        <f>VLOOKUP('Ответы на форму (1)'!BV661,Блыки,2,FALSE)</f>
        <v>0</v>
      </c>
      <c r="BY661">
        <f>IF('Ответы на форму (1)'!BY661="","",'Ответы на форму (1)'!BY661)</f>
        <v>5</v>
      </c>
      <c r="BZ661" t="str">
        <f t="shared" si="74"/>
        <v>Нет</v>
      </c>
    </row>
    <row r="662" spans="1:78" x14ac:dyDescent="0.35">
      <c r="A662">
        <f>IF('Ответы на форму (1)'!B662="М",1,0)</f>
        <v>0</v>
      </c>
      <c r="B662">
        <f>'Ответы на форму (1)'!C662</f>
        <v>31</v>
      </c>
      <c r="C662">
        <f>VLOOKUP('Ответы на форму (1)'!G662,Успевание,2,FALSE)</f>
        <v>2</v>
      </c>
      <c r="D662">
        <f>VLOOKUP('Ответы на форму (1)'!H662,Успевание,2,FALSE)</f>
        <v>3</v>
      </c>
      <c r="E662">
        <f t="shared" si="75"/>
        <v>-1</v>
      </c>
      <c r="F662">
        <f>VLOOKUP('Ответы на форму (1)'!I662,ШкалаРомека,2,FALSE)</f>
        <v>4</v>
      </c>
      <c r="G662">
        <f>VLOOKUP('Ответы на форму (1)'!J662,ШкалаРомека,2,FALSE)</f>
        <v>3</v>
      </c>
      <c r="H662">
        <f>VLOOKUP('Ответы на форму (1)'!K662,ШкалаРомека,2,FALSE)</f>
        <v>2</v>
      </c>
      <c r="I662">
        <f>VLOOKUP('Ответы на форму (1)'!L662,ШкалаРомека,2,FALSE)</f>
        <v>1</v>
      </c>
      <c r="J662">
        <f>VLOOKUP('Ответы на форму (1)'!M662,ШкалаРомека,2,FALSE)</f>
        <v>4</v>
      </c>
      <c r="K662">
        <f>VLOOKUP('Ответы на форму (1)'!N662,ШкалаРомека,2,FALSE)</f>
        <v>4</v>
      </c>
      <c r="L662">
        <f>VLOOKUP('Ответы на форму (1)'!O662,ШкалаРомека,2,FALSE)</f>
        <v>3</v>
      </c>
      <c r="M662">
        <f>VLOOKUP('Ответы на форму (1)'!P662,ШкалаРомека,2,FALSE)</f>
        <v>2</v>
      </c>
      <c r="N662">
        <f>VLOOKUP('Ответы на форму (1)'!Q662,ШкалаРомека,2,FALSE)</f>
        <v>3</v>
      </c>
      <c r="O662">
        <f>VLOOKUP('Ответы на форму (1)'!R662,ШкалаРомека,2,FALSE)</f>
        <v>2</v>
      </c>
      <c r="P662">
        <f t="shared" si="72"/>
        <v>28</v>
      </c>
      <c r="Q662">
        <f>VLOOKUP('Ответы на форму (1)'!S662,ЧастотаПрактик,2,FALSE)</f>
        <v>2</v>
      </c>
      <c r="R662">
        <f>VLOOKUP('Ответы на форму (1)'!T662,ЧастотаПрактик,2,FALSE)</f>
        <v>2</v>
      </c>
      <c r="S662">
        <f>VLOOKUP('Ответы на форму (1)'!U662,ЧастотаПрактик,2,FALSE)</f>
        <v>3</v>
      </c>
      <c r="T662">
        <f>VLOOKUP('Ответы на форму (1)'!V662,ЧастотаПрактик,2,FALSE)</f>
        <v>3</v>
      </c>
      <c r="U662">
        <f>VLOOKUP('Ответы на форму (1)'!W662,ЧастотаПрактик,2,FALSE)</f>
        <v>1</v>
      </c>
      <c r="V662">
        <f>VLOOKUP('Ответы на форму (1)'!X662,ЧастотаПрактик,2,FALSE)</f>
        <v>2</v>
      </c>
      <c r="W662">
        <f>VLOOKUP('Ответы на форму (1)'!Y662,ЧастотаПрактик,2,FALSE)</f>
        <v>3</v>
      </c>
      <c r="X662">
        <f>VLOOKUP('Ответы на форму (1)'!Z662,ЧастотаПрактик,2,FALSE)</f>
        <v>2</v>
      </c>
      <c r="Y662">
        <f>VLOOKUP('Ответы на форму (1)'!AA662,ЧастотаПрактик,2,FALSE)</f>
        <v>2</v>
      </c>
      <c r="Z662">
        <f>VLOOKUP('Ответы на форму (1)'!AB662,ЧастотаПрактик,2,FALSE)</f>
        <v>1</v>
      </c>
      <c r="AA662">
        <f>VLOOKUP('Ответы на форму (1)'!AC662,ЧастотаПрактик,2,FALSE)</f>
        <v>4</v>
      </c>
      <c r="AB662">
        <f>VLOOKUP('Ответы на форму (1)'!AD662,ЧастотаПрактик,2,FALSE)</f>
        <v>2</v>
      </c>
      <c r="AC662">
        <f>VLOOKUP('Ответы на форму (1)'!AE662,ЧастотаПрактик,2,FALSE)</f>
        <v>2</v>
      </c>
      <c r="AD662">
        <f>VLOOKUP('Ответы на форму (1)'!AF662,ЧастотаПрактик,2,FALSE)</f>
        <v>3</v>
      </c>
      <c r="AE662">
        <f>VLOOKUP('Ответы на форму (1)'!AG662,ДаПочтиНет,2,FALSE)</f>
        <v>2</v>
      </c>
      <c r="AF662">
        <f>VLOOKUP('Ответы на форму (1)'!AH662,ДаПочтиНет,2,FALSE)</f>
        <v>2</v>
      </c>
      <c r="AG662">
        <f>VLOOKUP('Ответы на форму (1)'!AI662,ДаПочтиНет,2,FALSE)</f>
        <v>2</v>
      </c>
      <c r="AH662">
        <f>VLOOKUP('Ответы на форму (1)'!AJ662,ДаПочтиНет,2,FALSE)</f>
        <v>0</v>
      </c>
      <c r="AI662">
        <f>VLOOKUP('Ответы на форму (1)'!AK662,ДаПочтиНет,2,FALSE)</f>
        <v>2</v>
      </c>
      <c r="AJ662">
        <f>VLOOKUP('Ответы на форму (1)'!AL662,ДаПочтиНет,2,FALSE)</f>
        <v>0</v>
      </c>
      <c r="AK662">
        <f>VLOOKUP('Ответы на форму (1)'!AM662,ДаПочтиНет,2,FALSE)</f>
        <v>0</v>
      </c>
      <c r="AL662">
        <f>VLOOKUP('Ответы на форму (1)'!AN662,ДаПочтиНет,2,FALSE)</f>
        <v>0</v>
      </c>
      <c r="AM662">
        <f>VLOOKUP('Ответы на форму (1)'!AO662,ДаПочтиНет,2,FALSE)</f>
        <v>0</v>
      </c>
      <c r="AN662">
        <f t="shared" si="76"/>
        <v>39</v>
      </c>
      <c r="AO662">
        <f>VLOOKUP('Ответы на форму (1)'!AP662,ДаПочтиНет,2,FALSE)</f>
        <v>0</v>
      </c>
      <c r="AP662">
        <f>VLOOKUP('Ответы на форму (1)'!AQ662,ОбразЖизни,2,FALSE)</f>
        <v>2</v>
      </c>
      <c r="AQ662">
        <f>VLOOKUP('Ответы на форму (1)'!AR662,ОбразЖизни,2,FALSE)</f>
        <v>3</v>
      </c>
      <c r="AR662">
        <f>VLOOKUP('Ответы на форму (1)'!AS662,ОбразЖизни,2,FALSE)</f>
        <v>3</v>
      </c>
      <c r="AS662">
        <f>VLOOKUP('Ответы на форму (1)'!AT662,ОбразЖизни,2,FALSE)</f>
        <v>2</v>
      </c>
      <c r="AT662">
        <f>VLOOKUP('Ответы на форму (1)'!AU662,ОбразЖизни,2,FALSE)</f>
        <v>2</v>
      </c>
      <c r="AU662">
        <f>VLOOKUP('Ответы на форму (1)'!AV662,ОбразЖизни,2,FALSE)</f>
        <v>3</v>
      </c>
      <c r="AV662">
        <f>'Ответы на форму (1)'!AW662</f>
        <v>5</v>
      </c>
      <c r="AW662">
        <f>IF('Ответы на форму (1)'!AX662="",0,1)</f>
        <v>0</v>
      </c>
      <c r="AX662">
        <f>VLOOKUP('Ответы на форму (1)'!AY662,Курение,2,FALSE)</f>
        <v>0</v>
      </c>
      <c r="AY662">
        <f>VLOOKUP('Ответы на форму (1)'!AZ662,Алкоголь,2,FALSE)</f>
        <v>1</v>
      </c>
      <c r="AZ662">
        <f>VLOOKUP('Ответы на форму (1)'!BA662,СемейныйОпыт,2,FALSE)</f>
        <v>1</v>
      </c>
      <c r="BA662">
        <f>'Ответы на форму (1)'!BB662</f>
        <v>1</v>
      </c>
      <c r="BB662">
        <f>IF('Ответы на форму (1)'!BC662="",0,VLOOKUP('Ответы на форму (1)'!BC662,УровниЗнакомства,2,FALSE))</f>
        <v>2</v>
      </c>
      <c r="BC662">
        <f>IF('Ответы на форму (1)'!BD662="",0,VLOOKUP('Ответы на форму (1)'!BD662,УровниЗнакомства,2,FALSE))</f>
        <v>1</v>
      </c>
      <c r="BD662">
        <f>IF('Ответы на форму (1)'!BE662="",0,VLOOKUP('Ответы на форму (1)'!BE662,УровниЗнакомства,2,FALSE))</f>
        <v>4</v>
      </c>
      <c r="BE662">
        <f>IF('Ответы на форму (1)'!BF662="",0,VLOOKUP('Ответы на форму (1)'!BF662,УровниЗнакомства,2,FALSE))</f>
        <v>4</v>
      </c>
      <c r="BF662">
        <f>IF('Ответы на форму (1)'!BG662="",0,VLOOKUP('Ответы на форму (1)'!BG662,УровниЗнакомства,2,FALSE))</f>
        <v>1</v>
      </c>
      <c r="BG662">
        <f>IF('Ответы на форму (1)'!BH662="",0,VLOOKUP('Ответы на форму (1)'!BH662,УровниЗнакомства,2,FALSE))</f>
        <v>0</v>
      </c>
      <c r="BH662">
        <f t="shared" si="73"/>
        <v>12</v>
      </c>
      <c r="BI662">
        <f>VLOOKUP('Ответы на форму (1)'!BI662,ТараканоБалл,2,FALSE)</f>
        <v>3</v>
      </c>
      <c r="BJ662">
        <f>VLOOKUP('Ответы на форму (1)'!BJ662,ТараканоБалл,2,FALSE)</f>
        <v>2</v>
      </c>
      <c r="BK662">
        <f>VLOOKUP('Ответы на форму (1)'!BK662,ТараканоБалл,2,FALSE)</f>
        <v>2</v>
      </c>
      <c r="BL662">
        <f>VLOOKUP('Ответы на форму (1)'!BL662,ТараканоБалл,2,FALSE)</f>
        <v>1</v>
      </c>
      <c r="BM662">
        <f t="shared" si="77"/>
        <v>8</v>
      </c>
      <c r="BN662">
        <f t="shared" si="78"/>
        <v>0</v>
      </c>
      <c r="BO662">
        <f>VLOOKUP('Ответы на форму (1)'!BM662,ОбъемИнфы,2,FALSE)</f>
        <v>4</v>
      </c>
      <c r="BP662">
        <f>VLOOKUP('Ответы на форму (1)'!BN662,ОбъемИнфы,2,FALSE)</f>
        <v>2</v>
      </c>
      <c r="BQ662">
        <f>VLOOKUP('Ответы на форму (1)'!BO662,ОбъемИнфы,2,FALSE)</f>
        <v>2</v>
      </c>
      <c r="BR662">
        <f>VLOOKUP('Ответы на форму (1)'!BP662,ОбъемИнфы,2,FALSE)</f>
        <v>2</v>
      </c>
      <c r="BS662">
        <f>VLOOKUP('Ответы на форму (1)'!BQ662,ОбъемИнфы,2,FALSE)</f>
        <v>2</v>
      </c>
      <c r="BT662">
        <f>VLOOKUP('Ответы на форму (1)'!BR662,ОбъемИнфы,2,FALSE)</f>
        <v>1</v>
      </c>
      <c r="BU662">
        <f>VLOOKUP('Ответы на форму (1)'!BS662,ОбъемИнфы,2,FALSE)</f>
        <v>3</v>
      </c>
      <c r="BV662">
        <f>VLOOKUP('Ответы на форму (1)'!BT662,ОбъемИнфы,2,FALSE)</f>
        <v>0</v>
      </c>
      <c r="BW662">
        <f>IF('Ответы на форму (1)'!BU662&gt;2,"много",'Ответы на форму (1)'!BU662)</f>
        <v>1</v>
      </c>
      <c r="BX662">
        <f>VLOOKUP('Ответы на форму (1)'!BV662,Блыки,2,FALSE)</f>
        <v>0</v>
      </c>
      <c r="BY662">
        <f>IF('Ответы на форму (1)'!BY662="","",'Ответы на форму (1)'!BY662)</f>
        <v>7</v>
      </c>
      <c r="BZ662" t="str">
        <f t="shared" si="74"/>
        <v>Да</v>
      </c>
    </row>
    <row r="663" spans="1:78" x14ac:dyDescent="0.35">
      <c r="A663">
        <f>IF('Ответы на форму (1)'!B663="М",1,0)</f>
        <v>0</v>
      </c>
      <c r="B663">
        <f>'Ответы на форму (1)'!C663</f>
        <v>48</v>
      </c>
      <c r="C663">
        <f>VLOOKUP('Ответы на форму (1)'!G663,Успевание,2,FALSE)</f>
        <v>3</v>
      </c>
      <c r="D663">
        <f>VLOOKUP('Ответы на форму (1)'!H663,Успевание,2,FALSE)</f>
        <v>4</v>
      </c>
      <c r="E663">
        <f t="shared" si="75"/>
        <v>-1</v>
      </c>
      <c r="F663">
        <f>VLOOKUP('Ответы на форму (1)'!I663,ШкалаРомека,2,FALSE)</f>
        <v>4</v>
      </c>
      <c r="G663">
        <f>VLOOKUP('Ответы на форму (1)'!J663,ШкалаРомека,2,FALSE)</f>
        <v>3</v>
      </c>
      <c r="H663">
        <f>VLOOKUP('Ответы на форму (1)'!K663,ШкалаРомека,2,FALSE)</f>
        <v>3</v>
      </c>
      <c r="I663">
        <f>VLOOKUP('Ответы на форму (1)'!L663,ШкалаРомека,2,FALSE)</f>
        <v>2</v>
      </c>
      <c r="J663">
        <f>VLOOKUP('Ответы на форму (1)'!M663,ШкалаРомека,2,FALSE)</f>
        <v>3</v>
      </c>
      <c r="K663">
        <f>VLOOKUP('Ответы на форму (1)'!N663,ШкалаРомека,2,FALSE)</f>
        <v>3</v>
      </c>
      <c r="L663">
        <f>VLOOKUP('Ответы на форму (1)'!O663,ШкалаРомека,2,FALSE)</f>
        <v>3</v>
      </c>
      <c r="M663">
        <f>VLOOKUP('Ответы на форму (1)'!P663,ШкалаРомека,2,FALSE)</f>
        <v>3</v>
      </c>
      <c r="N663">
        <f>VLOOKUP('Ответы на форму (1)'!Q663,ШкалаРомека,2,FALSE)</f>
        <v>3</v>
      </c>
      <c r="O663">
        <f>VLOOKUP('Ответы на форму (1)'!R663,ШкалаРомека,2,FALSE)</f>
        <v>3</v>
      </c>
      <c r="P663">
        <f t="shared" si="72"/>
        <v>30</v>
      </c>
      <c r="Q663">
        <f>VLOOKUP('Ответы на форму (1)'!S663,ЧастотаПрактик,2,FALSE)</f>
        <v>2</v>
      </c>
      <c r="R663">
        <f>VLOOKUP('Ответы на форму (1)'!T663,ЧастотаПрактик,2,FALSE)</f>
        <v>1</v>
      </c>
      <c r="S663">
        <f>VLOOKUP('Ответы на форму (1)'!U663,ЧастотаПрактик,2,FALSE)</f>
        <v>3</v>
      </c>
      <c r="T663">
        <f>VLOOKUP('Ответы на форму (1)'!V663,ЧастотаПрактик,2,FALSE)</f>
        <v>3</v>
      </c>
      <c r="U663">
        <f>VLOOKUP('Ответы на форму (1)'!W663,ЧастотаПрактик,2,FALSE)</f>
        <v>0</v>
      </c>
      <c r="V663">
        <f>VLOOKUP('Ответы на форму (1)'!X663,ЧастотаПрактик,2,FALSE)</f>
        <v>0</v>
      </c>
      <c r="W663">
        <f>VLOOKUP('Ответы на форму (1)'!Y663,ЧастотаПрактик,2,FALSE)</f>
        <v>3</v>
      </c>
      <c r="X663">
        <f>VLOOKUP('Ответы на форму (1)'!Z663,ЧастотаПрактик,2,FALSE)</f>
        <v>4</v>
      </c>
      <c r="Y663">
        <f>VLOOKUP('Ответы на форму (1)'!AA663,ЧастотаПрактик,2,FALSE)</f>
        <v>3</v>
      </c>
      <c r="Z663">
        <f>VLOOKUP('Ответы на форму (1)'!AB663,ЧастотаПрактик,2,FALSE)</f>
        <v>2</v>
      </c>
      <c r="AA663">
        <f>VLOOKUP('Ответы на форму (1)'!AC663,ЧастотаПрактик,2,FALSE)</f>
        <v>3</v>
      </c>
      <c r="AB663">
        <f>VLOOKUP('Ответы на форму (1)'!AD663,ЧастотаПрактик,2,FALSE)</f>
        <v>1</v>
      </c>
      <c r="AC663">
        <f>VLOOKUP('Ответы на форму (1)'!AE663,ЧастотаПрактик,2,FALSE)</f>
        <v>1</v>
      </c>
      <c r="AD663">
        <f>VLOOKUP('Ответы на форму (1)'!AF663,ЧастотаПрактик,2,FALSE)</f>
        <v>0</v>
      </c>
      <c r="AE663">
        <f>VLOOKUP('Ответы на форму (1)'!AG663,ДаПочтиНет,2,FALSE)</f>
        <v>0</v>
      </c>
      <c r="AF663">
        <f>VLOOKUP('Ответы на форму (1)'!AH663,ДаПочтиНет,2,FALSE)</f>
        <v>2</v>
      </c>
      <c r="AG663">
        <f>VLOOKUP('Ответы на форму (1)'!AI663,ДаПочтиНет,2,FALSE)</f>
        <v>2</v>
      </c>
      <c r="AH663">
        <f>VLOOKUP('Ответы на форму (1)'!AJ663,ДаПочтиНет,2,FALSE)</f>
        <v>0</v>
      </c>
      <c r="AI663">
        <f>VLOOKUP('Ответы на форму (1)'!AK663,ДаПочтиНет,2,FALSE)</f>
        <v>2</v>
      </c>
      <c r="AJ663">
        <f>VLOOKUP('Ответы на форму (1)'!AL663,ДаПочтиНет,2,FALSE)</f>
        <v>2</v>
      </c>
      <c r="AK663">
        <f>VLOOKUP('Ответы на форму (1)'!AM663,ДаПочтиНет,2,FALSE)</f>
        <v>1</v>
      </c>
      <c r="AL663">
        <f>VLOOKUP('Ответы на форму (1)'!AN663,ДаПочтиНет,2,FALSE)</f>
        <v>1</v>
      </c>
      <c r="AM663">
        <f>VLOOKUP('Ответы на форму (1)'!AO663,ДаПочтиНет,2,FALSE)</f>
        <v>1</v>
      </c>
      <c r="AN663">
        <f t="shared" si="76"/>
        <v>35</v>
      </c>
      <c r="AO663">
        <f>VLOOKUP('Ответы на форму (1)'!AP663,ДаПочтиНет,2,FALSE)</f>
        <v>0</v>
      </c>
      <c r="AP663">
        <f>VLOOKUP('Ответы на форму (1)'!AQ663,ОбразЖизни,2,FALSE)</f>
        <v>4</v>
      </c>
      <c r="AQ663">
        <f>VLOOKUP('Ответы на форму (1)'!AR663,ОбразЖизни,2,FALSE)</f>
        <v>3</v>
      </c>
      <c r="AR663">
        <f>VLOOKUP('Ответы на форму (1)'!AS663,ОбразЖизни,2,FALSE)</f>
        <v>3</v>
      </c>
      <c r="AS663">
        <f>VLOOKUP('Ответы на форму (1)'!AT663,ОбразЖизни,2,FALSE)</f>
        <v>1</v>
      </c>
      <c r="AT663">
        <f>VLOOKUP('Ответы на форму (1)'!AU663,ОбразЖизни,2,FALSE)</f>
        <v>3</v>
      </c>
      <c r="AU663">
        <f>VLOOKUP('Ответы на форму (1)'!AV663,ОбразЖизни,2,FALSE)</f>
        <v>4</v>
      </c>
      <c r="AV663">
        <f>'Ответы на форму (1)'!AW663</f>
        <v>6</v>
      </c>
      <c r="AW663">
        <f>IF('Ответы на форму (1)'!AX663="",0,1)</f>
        <v>0</v>
      </c>
      <c r="AX663">
        <f>VLOOKUP('Ответы на форму (1)'!AY663,Курение,2,FALSE)</f>
        <v>0</v>
      </c>
      <c r="AY663">
        <f>VLOOKUP('Ответы на форму (1)'!AZ663,Алкоголь,2,FALSE)</f>
        <v>2</v>
      </c>
      <c r="AZ663">
        <f>VLOOKUP('Ответы на форму (1)'!BA663,СемейныйОпыт,2,FALSE)</f>
        <v>1</v>
      </c>
      <c r="BA663">
        <f>'Ответы на форму (1)'!BB663</f>
        <v>1</v>
      </c>
      <c r="BB663">
        <f>IF('Ответы на форму (1)'!BC663="",0,VLOOKUP('Ответы на форму (1)'!BC663,УровниЗнакомства,2,FALSE))</f>
        <v>0</v>
      </c>
      <c r="BC663">
        <f>IF('Ответы на форму (1)'!BD663="",0,VLOOKUP('Ответы на форму (1)'!BD663,УровниЗнакомства,2,FALSE))</f>
        <v>0</v>
      </c>
      <c r="BD663">
        <f>IF('Ответы на форму (1)'!BE663="",0,VLOOKUP('Ответы на форму (1)'!BE663,УровниЗнакомства,2,FALSE))</f>
        <v>0</v>
      </c>
      <c r="BE663">
        <f>IF('Ответы на форму (1)'!BF663="",0,VLOOKUP('Ответы на форму (1)'!BF663,УровниЗнакомства,2,FALSE))</f>
        <v>0</v>
      </c>
      <c r="BF663">
        <f>IF('Ответы на форму (1)'!BG663="",0,VLOOKUP('Ответы на форму (1)'!BG663,УровниЗнакомства,2,FALSE))</f>
        <v>0</v>
      </c>
      <c r="BG663">
        <f>IF('Ответы на форму (1)'!BH663="",0,VLOOKUP('Ответы на форму (1)'!BH663,УровниЗнакомства,2,FALSE))</f>
        <v>0</v>
      </c>
      <c r="BH663">
        <f t="shared" si="73"/>
        <v>0</v>
      </c>
      <c r="BI663">
        <f>VLOOKUP('Ответы на форму (1)'!BI663,ТараканоБалл,2,FALSE)</f>
        <v>4</v>
      </c>
      <c r="BJ663">
        <f>VLOOKUP('Ответы на форму (1)'!BJ663,ТараканоБалл,2,FALSE)</f>
        <v>5</v>
      </c>
      <c r="BK663">
        <f>VLOOKUP('Ответы на форму (1)'!BK663,ТараканоБалл,2,FALSE)</f>
        <v>5</v>
      </c>
      <c r="BL663">
        <f>VLOOKUP('Ответы на форму (1)'!BL663,ТараканоБалл,2,FALSE)</f>
        <v>5</v>
      </c>
      <c r="BM663">
        <f t="shared" si="77"/>
        <v>19</v>
      </c>
      <c r="BN663">
        <f t="shared" si="78"/>
        <v>2</v>
      </c>
      <c r="BO663">
        <f>VLOOKUP('Ответы на форму (1)'!BM663,ОбъемИнфы,2,FALSE)</f>
        <v>0</v>
      </c>
      <c r="BP663">
        <f>VLOOKUP('Ответы на форму (1)'!BN663,ОбъемИнфы,2,FALSE)</f>
        <v>4</v>
      </c>
      <c r="BQ663">
        <f>VLOOKUP('Ответы на форму (1)'!BO663,ОбъемИнфы,2,FALSE)</f>
        <v>3</v>
      </c>
      <c r="BR663">
        <f>VLOOKUP('Ответы на форму (1)'!BP663,ОбъемИнфы,2,FALSE)</f>
        <v>4</v>
      </c>
      <c r="BS663">
        <f>VLOOKUP('Ответы на форму (1)'!BQ663,ОбъемИнфы,2,FALSE)</f>
        <v>1</v>
      </c>
      <c r="BT663">
        <f>VLOOKUP('Ответы на форму (1)'!BR663,ОбъемИнфы,2,FALSE)</f>
        <v>3</v>
      </c>
      <c r="BU663">
        <f>VLOOKUP('Ответы на форму (1)'!BS663,ОбъемИнфы,2,FALSE)</f>
        <v>3</v>
      </c>
      <c r="BV663">
        <f>VLOOKUP('Ответы на форму (1)'!BT663,ОбъемИнфы,2,FALSE)</f>
        <v>1</v>
      </c>
      <c r="BW663">
        <f>IF('Ответы на форму (1)'!BU663&gt;2,"много",'Ответы на форму (1)'!BU663)</f>
        <v>1</v>
      </c>
      <c r="BX663">
        <f>VLOOKUP('Ответы на форму (1)'!BV663,Блыки,2,FALSE)</f>
        <v>0</v>
      </c>
      <c r="BY663">
        <f>IF('Ответы на форму (1)'!BY663="","",'Ответы на форму (1)'!BY663)</f>
        <v>8</v>
      </c>
      <c r="BZ663" t="str">
        <f t="shared" si="74"/>
        <v>Да</v>
      </c>
    </row>
    <row r="664" spans="1:78" x14ac:dyDescent="0.35">
      <c r="A664">
        <f>IF('Ответы на форму (1)'!B664="М",1,0)</f>
        <v>1</v>
      </c>
      <c r="B664">
        <f>'Ответы на форму (1)'!C664</f>
        <v>30</v>
      </c>
      <c r="C664">
        <f>VLOOKUP('Ответы на форму (1)'!G664,Успевание,2,FALSE)</f>
        <v>3</v>
      </c>
      <c r="D664">
        <f>VLOOKUP('Ответы на форму (1)'!H664,Успевание,2,FALSE)</f>
        <v>2</v>
      </c>
      <c r="E664">
        <f t="shared" si="75"/>
        <v>1</v>
      </c>
      <c r="F664">
        <f>VLOOKUP('Ответы на форму (1)'!I664,ШкалаРомека,2,FALSE)</f>
        <v>4</v>
      </c>
      <c r="G664">
        <f>VLOOKUP('Ответы на форму (1)'!J664,ШкалаРомека,2,FALSE)</f>
        <v>3</v>
      </c>
      <c r="H664">
        <f>VLOOKUP('Ответы на форму (1)'!K664,ШкалаРомека,2,FALSE)</f>
        <v>3</v>
      </c>
      <c r="I664">
        <f>VLOOKUP('Ответы на форму (1)'!L664,ШкалаРомека,2,FALSE)</f>
        <v>2</v>
      </c>
      <c r="J664">
        <f>VLOOKUP('Ответы на форму (1)'!M664,ШкалаРомека,2,FALSE)</f>
        <v>2</v>
      </c>
      <c r="K664">
        <f>VLOOKUP('Ответы на форму (1)'!N664,ШкалаРомека,2,FALSE)</f>
        <v>3</v>
      </c>
      <c r="L664">
        <f>VLOOKUP('Ответы на форму (1)'!O664,ШкалаРомека,2,FALSE)</f>
        <v>3</v>
      </c>
      <c r="M664">
        <f>VLOOKUP('Ответы на форму (1)'!P664,ШкалаРомека,2,FALSE)</f>
        <v>3</v>
      </c>
      <c r="N664">
        <f>VLOOKUP('Ответы на форму (1)'!Q664,ШкалаРомека,2,FALSE)</f>
        <v>3</v>
      </c>
      <c r="O664">
        <f>VLOOKUP('Ответы на форму (1)'!R664,ШкалаРомека,2,FALSE)</f>
        <v>3</v>
      </c>
      <c r="P664">
        <f t="shared" si="72"/>
        <v>29</v>
      </c>
      <c r="Q664">
        <f>VLOOKUP('Ответы на форму (1)'!S664,ЧастотаПрактик,2,FALSE)</f>
        <v>1</v>
      </c>
      <c r="R664">
        <f>VLOOKUP('Ответы на форму (1)'!T664,ЧастотаПрактик,2,FALSE)</f>
        <v>1</v>
      </c>
      <c r="S664">
        <f>VLOOKUP('Ответы на форму (1)'!U664,ЧастотаПрактик,2,FALSE)</f>
        <v>3</v>
      </c>
      <c r="T664">
        <f>VLOOKUP('Ответы на форму (1)'!V664,ЧастотаПрактик,2,FALSE)</f>
        <v>2</v>
      </c>
      <c r="U664">
        <f>VLOOKUP('Ответы на форму (1)'!W664,ЧастотаПрактик,2,FALSE)</f>
        <v>0</v>
      </c>
      <c r="V664">
        <f>VLOOKUP('Ответы на форму (1)'!X664,ЧастотаПрактик,2,FALSE)</f>
        <v>1</v>
      </c>
      <c r="W664">
        <f>VLOOKUP('Ответы на форму (1)'!Y664,ЧастотаПрактик,2,FALSE)</f>
        <v>2</v>
      </c>
      <c r="X664">
        <f>VLOOKUP('Ответы на форму (1)'!Z664,ЧастотаПрактик,2,FALSE)</f>
        <v>3</v>
      </c>
      <c r="Y664">
        <f>VLOOKUP('Ответы на форму (1)'!AA664,ЧастотаПрактик,2,FALSE)</f>
        <v>2</v>
      </c>
      <c r="Z664">
        <f>VLOOKUP('Ответы на форму (1)'!AB664,ЧастотаПрактик,2,FALSE)</f>
        <v>2</v>
      </c>
      <c r="AA664">
        <f>VLOOKUP('Ответы на форму (1)'!AC664,ЧастотаПрактик,2,FALSE)</f>
        <v>1</v>
      </c>
      <c r="AB664">
        <f>VLOOKUP('Ответы на форму (1)'!AD664,ЧастотаПрактик,2,FALSE)</f>
        <v>2</v>
      </c>
      <c r="AC664">
        <f>VLOOKUP('Ответы на форму (1)'!AE664,ЧастотаПрактик,2,FALSE)</f>
        <v>2</v>
      </c>
      <c r="AD664">
        <f>VLOOKUP('Ответы на форму (1)'!AF664,ЧастотаПрактик,2,FALSE)</f>
        <v>3</v>
      </c>
      <c r="AE664">
        <f>VLOOKUP('Ответы на форму (1)'!AG664,ДаПочтиНет,2,FALSE)</f>
        <v>1</v>
      </c>
      <c r="AF664">
        <f>VLOOKUP('Ответы на форму (1)'!AH664,ДаПочтиНет,2,FALSE)</f>
        <v>1</v>
      </c>
      <c r="AG664">
        <f>VLOOKUP('Ответы на форму (1)'!AI664,ДаПочтиНет,2,FALSE)</f>
        <v>2</v>
      </c>
      <c r="AH664">
        <f>VLOOKUP('Ответы на форму (1)'!AJ664,ДаПочтиНет,2,FALSE)</f>
        <v>0</v>
      </c>
      <c r="AI664">
        <f>VLOOKUP('Ответы на форму (1)'!AK664,ДаПочтиНет,2,FALSE)</f>
        <v>0</v>
      </c>
      <c r="AJ664">
        <f>VLOOKUP('Ответы на форму (1)'!AL664,ДаПочтиНет,2,FALSE)</f>
        <v>0</v>
      </c>
      <c r="AK664">
        <f>VLOOKUP('Ответы на форму (1)'!AM664,ДаПочтиНет,2,FALSE)</f>
        <v>0</v>
      </c>
      <c r="AL664">
        <f>VLOOKUP('Ответы на форму (1)'!AN664,ДаПочтиНет,2,FALSE)</f>
        <v>0</v>
      </c>
      <c r="AM664">
        <f>VLOOKUP('Ответы на форму (1)'!AO664,ДаПочтиНет,2,FALSE)</f>
        <v>2</v>
      </c>
      <c r="AN664">
        <f t="shared" si="76"/>
        <v>29</v>
      </c>
      <c r="AO664">
        <f>VLOOKUP('Ответы на форму (1)'!AP664,ДаПочтиНет,2,FALSE)</f>
        <v>0</v>
      </c>
      <c r="AP664">
        <f>VLOOKUP('Ответы на форму (1)'!AQ664,ОбразЖизни,2,FALSE)</f>
        <v>1</v>
      </c>
      <c r="AQ664">
        <f>VLOOKUP('Ответы на форму (1)'!AR664,ОбразЖизни,2,FALSE)</f>
        <v>2</v>
      </c>
      <c r="AR664">
        <f>VLOOKUP('Ответы на форму (1)'!AS664,ОбразЖизни,2,FALSE)</f>
        <v>2</v>
      </c>
      <c r="AS664">
        <f>VLOOKUP('Ответы на форму (1)'!AT664,ОбразЖизни,2,FALSE)</f>
        <v>2</v>
      </c>
      <c r="AT664">
        <f>VLOOKUP('Ответы на форму (1)'!AU664,ОбразЖизни,2,FALSE)</f>
        <v>2</v>
      </c>
      <c r="AU664">
        <f>VLOOKUP('Ответы на форму (1)'!AV664,ОбразЖизни,2,FALSE)</f>
        <v>1</v>
      </c>
      <c r="AV664">
        <f>'Ответы на форму (1)'!AW664</f>
        <v>6</v>
      </c>
      <c r="AW664">
        <f>IF('Ответы на форму (1)'!AX664="",0,1)</f>
        <v>1</v>
      </c>
      <c r="AX664">
        <f>VLOOKUP('Ответы на форму (1)'!AY664,Курение,2,FALSE)</f>
        <v>0</v>
      </c>
      <c r="AY664">
        <f>VLOOKUP('Ответы на форму (1)'!AZ664,Алкоголь,2,FALSE)</f>
        <v>1</v>
      </c>
      <c r="AZ664">
        <f>VLOOKUP('Ответы на форму (1)'!BA664,СемейныйОпыт,2,FALSE)</f>
        <v>1</v>
      </c>
      <c r="BA664">
        <f>'Ответы на форму (1)'!BB664</f>
        <v>1</v>
      </c>
      <c r="BB664">
        <f>IF('Ответы на форму (1)'!BC664="",0,VLOOKUP('Ответы на форму (1)'!BC664,УровниЗнакомства,2,FALSE))</f>
        <v>2</v>
      </c>
      <c r="BC664">
        <f>IF('Ответы на форму (1)'!BD664="",0,VLOOKUP('Ответы на форму (1)'!BD664,УровниЗнакомства,2,FALSE))</f>
        <v>3</v>
      </c>
      <c r="BD664">
        <f>IF('Ответы на форму (1)'!BE664="",0,VLOOKUP('Ответы на форму (1)'!BE664,УровниЗнакомства,2,FALSE))</f>
        <v>1</v>
      </c>
      <c r="BE664">
        <f>IF('Ответы на форму (1)'!BF664="",0,VLOOKUP('Ответы на форму (1)'!BF664,УровниЗнакомства,2,FALSE))</f>
        <v>1</v>
      </c>
      <c r="BF664">
        <f>IF('Ответы на форму (1)'!BG664="",0,VLOOKUP('Ответы на форму (1)'!BG664,УровниЗнакомства,2,FALSE))</f>
        <v>0</v>
      </c>
      <c r="BG664">
        <f>IF('Ответы на форму (1)'!BH664="",0,VLOOKUP('Ответы на форму (1)'!BH664,УровниЗнакомства,2,FALSE))</f>
        <v>0</v>
      </c>
      <c r="BH664">
        <f t="shared" si="73"/>
        <v>7</v>
      </c>
      <c r="BI664">
        <f>VLOOKUP('Ответы на форму (1)'!BI664,ТараканоБалл,2,FALSE)</f>
        <v>4</v>
      </c>
      <c r="BJ664">
        <f>VLOOKUP('Ответы на форму (1)'!BJ664,ТараканоБалл,2,FALSE)</f>
        <v>5</v>
      </c>
      <c r="BK664">
        <f>VLOOKUP('Ответы на форму (1)'!BK664,ТараканоБалл,2,FALSE)</f>
        <v>4</v>
      </c>
      <c r="BL664">
        <f>VLOOKUP('Ответы на форму (1)'!BL664,ТараканоБалл,2,FALSE)</f>
        <v>4</v>
      </c>
      <c r="BM664">
        <f t="shared" si="77"/>
        <v>17</v>
      </c>
      <c r="BN664">
        <f t="shared" si="78"/>
        <v>2</v>
      </c>
      <c r="BO664">
        <f>VLOOKUP('Ответы на форму (1)'!BM664,ОбъемИнфы,2,FALSE)</f>
        <v>3</v>
      </c>
      <c r="BP664">
        <f>VLOOKUP('Ответы на форму (1)'!BN664,ОбъемИнфы,2,FALSE)</f>
        <v>4</v>
      </c>
      <c r="BQ664">
        <f>VLOOKUP('Ответы на форму (1)'!BO664,ОбъемИнфы,2,FALSE)</f>
        <v>1</v>
      </c>
      <c r="BR664">
        <f>VLOOKUP('Ответы на форму (1)'!BP664,ОбъемИнфы,2,FALSE)</f>
        <v>3</v>
      </c>
      <c r="BS664">
        <f>VLOOKUP('Ответы на форму (1)'!BQ664,ОбъемИнфы,2,FALSE)</f>
        <v>4</v>
      </c>
      <c r="BT664">
        <f>VLOOKUP('Ответы на форму (1)'!BR664,ОбъемИнфы,2,FALSE)</f>
        <v>2</v>
      </c>
      <c r="BU664">
        <f>VLOOKUP('Ответы на форму (1)'!BS664,ОбъемИнфы,2,FALSE)</f>
        <v>0</v>
      </c>
      <c r="BV664">
        <f>VLOOKUP('Ответы на форму (1)'!BT664,ОбъемИнфы,2,FALSE)</f>
        <v>1</v>
      </c>
      <c r="BW664" t="str">
        <f>IF('Ответы на форму (1)'!BU664&gt;2,"много",'Ответы на форму (1)'!BU664)</f>
        <v>много</v>
      </c>
      <c r="BX664">
        <f>VLOOKUP('Ответы на форму (1)'!BV664,Блыки,2,FALSE)</f>
        <v>2</v>
      </c>
      <c r="BY664">
        <f>IF('Ответы на форму (1)'!BY664="","",'Ответы на форму (1)'!BY664)</f>
        <v>4</v>
      </c>
      <c r="BZ664" t="str">
        <f t="shared" si="74"/>
        <v>Да</v>
      </c>
    </row>
    <row r="665" spans="1:78" x14ac:dyDescent="0.35">
      <c r="A665">
        <f>IF('Ответы на форму (1)'!B665="М",1,0)</f>
        <v>1</v>
      </c>
      <c r="B665">
        <f>'Ответы на форму (1)'!C665</f>
        <v>35</v>
      </c>
      <c r="C665">
        <f>VLOOKUP('Ответы на форму (1)'!G665,Успевание,2,FALSE)</f>
        <v>3</v>
      </c>
      <c r="D665">
        <f>VLOOKUP('Ответы на форму (1)'!H665,Успевание,2,FALSE)</f>
        <v>3</v>
      </c>
      <c r="E665">
        <f t="shared" si="75"/>
        <v>0</v>
      </c>
      <c r="F665">
        <f>VLOOKUP('Ответы на форму (1)'!I665,ШкалаРомека,2,FALSE)</f>
        <v>4</v>
      </c>
      <c r="G665">
        <f>VLOOKUP('Ответы на форму (1)'!J665,ШкалаРомека,2,FALSE)</f>
        <v>3</v>
      </c>
      <c r="H665">
        <f>VLOOKUP('Ответы на форму (1)'!K665,ШкалаРомека,2,FALSE)</f>
        <v>3</v>
      </c>
      <c r="I665">
        <f>VLOOKUP('Ответы на форму (1)'!L665,ШкалаРомека,2,FALSE)</f>
        <v>3</v>
      </c>
      <c r="J665">
        <f>VLOOKUP('Ответы на форму (1)'!M665,ШкалаРомека,2,FALSE)</f>
        <v>4</v>
      </c>
      <c r="K665">
        <f>VLOOKUP('Ответы на форму (1)'!N665,ШкалаРомека,2,FALSE)</f>
        <v>4</v>
      </c>
      <c r="L665">
        <f>VLOOKUP('Ответы на форму (1)'!O665,ШкалаРомека,2,FALSE)</f>
        <v>3</v>
      </c>
      <c r="M665">
        <f>VLOOKUP('Ответы на форму (1)'!P665,ШкалаРомека,2,FALSE)</f>
        <v>3</v>
      </c>
      <c r="N665">
        <f>VLOOKUP('Ответы на форму (1)'!Q665,ШкалаРомека,2,FALSE)</f>
        <v>3</v>
      </c>
      <c r="O665">
        <f>VLOOKUP('Ответы на форму (1)'!R665,ШкалаРомека,2,FALSE)</f>
        <v>4</v>
      </c>
      <c r="P665">
        <f t="shared" si="72"/>
        <v>34</v>
      </c>
      <c r="Q665">
        <f>VLOOKUP('Ответы на форму (1)'!S665,ЧастотаПрактик,2,FALSE)</f>
        <v>1</v>
      </c>
      <c r="R665">
        <f>VLOOKUP('Ответы на форму (1)'!T665,ЧастотаПрактик,2,FALSE)</f>
        <v>2</v>
      </c>
      <c r="S665">
        <f>VLOOKUP('Ответы на форму (1)'!U665,ЧастотаПрактик,2,FALSE)</f>
        <v>4</v>
      </c>
      <c r="T665">
        <f>VLOOKUP('Ответы на форму (1)'!V665,ЧастотаПрактик,2,FALSE)</f>
        <v>3</v>
      </c>
      <c r="U665">
        <f>VLOOKUP('Ответы на форму (1)'!W665,ЧастотаПрактик,2,FALSE)</f>
        <v>1</v>
      </c>
      <c r="V665">
        <f>VLOOKUP('Ответы на форму (1)'!X665,ЧастотаПрактик,2,FALSE)</f>
        <v>1</v>
      </c>
      <c r="W665">
        <f>VLOOKUP('Ответы на форму (1)'!Y665,ЧастотаПрактик,2,FALSE)</f>
        <v>4</v>
      </c>
      <c r="X665">
        <f>VLOOKUP('Ответы на форму (1)'!Z665,ЧастотаПрактик,2,FALSE)</f>
        <v>4</v>
      </c>
      <c r="Y665">
        <f>VLOOKUP('Ответы на форму (1)'!AA665,ЧастотаПрактик,2,FALSE)</f>
        <v>3</v>
      </c>
      <c r="Z665">
        <f>VLOOKUP('Ответы на форму (1)'!AB665,ЧастотаПрактик,2,FALSE)</f>
        <v>4</v>
      </c>
      <c r="AA665">
        <f>VLOOKUP('Ответы на форму (1)'!AC665,ЧастотаПрактик,2,FALSE)</f>
        <v>4</v>
      </c>
      <c r="AB665">
        <f>VLOOKUP('Ответы на форму (1)'!AD665,ЧастотаПрактик,2,FALSE)</f>
        <v>3</v>
      </c>
      <c r="AC665">
        <f>VLOOKUP('Ответы на форму (1)'!AE665,ЧастотаПрактик,2,FALSE)</f>
        <v>1</v>
      </c>
      <c r="AD665">
        <f>VLOOKUP('Ответы на форму (1)'!AF665,ЧастотаПрактик,2,FALSE)</f>
        <v>2</v>
      </c>
      <c r="AE665">
        <f>VLOOKUP('Ответы на форму (1)'!AG665,ДаПочтиНет,2,FALSE)</f>
        <v>2</v>
      </c>
      <c r="AF665">
        <f>VLOOKUP('Ответы на форму (1)'!AH665,ДаПочтиНет,2,FALSE)</f>
        <v>2</v>
      </c>
      <c r="AG665">
        <f>VLOOKUP('Ответы на форму (1)'!AI665,ДаПочтиНет,2,FALSE)</f>
        <v>2</v>
      </c>
      <c r="AH665">
        <f>VLOOKUP('Ответы на форму (1)'!AJ665,ДаПочтиНет,2,FALSE)</f>
        <v>2</v>
      </c>
      <c r="AI665">
        <f>VLOOKUP('Ответы на форму (1)'!AK665,ДаПочтиНет,2,FALSE)</f>
        <v>0</v>
      </c>
      <c r="AJ665">
        <f>VLOOKUP('Ответы на форму (1)'!AL665,ДаПочтиНет,2,FALSE)</f>
        <v>2</v>
      </c>
      <c r="AK665">
        <f>VLOOKUP('Ответы на форму (1)'!AM665,ДаПочтиНет,2,FALSE)</f>
        <v>2</v>
      </c>
      <c r="AL665">
        <f>VLOOKUP('Ответы на форму (1)'!AN665,ДаПочтиНет,2,FALSE)</f>
        <v>2</v>
      </c>
      <c r="AM665">
        <f>VLOOKUP('Ответы на форму (1)'!AO665,ДаПочтиНет,2,FALSE)</f>
        <v>2</v>
      </c>
      <c r="AN665">
        <f t="shared" si="76"/>
        <v>49</v>
      </c>
      <c r="AO665">
        <f>VLOOKUP('Ответы на форму (1)'!AP665,ДаПочтиНет,2,FALSE)</f>
        <v>2</v>
      </c>
      <c r="AP665">
        <f>VLOOKUP('Ответы на форму (1)'!AQ665,ОбразЖизни,2,FALSE)</f>
        <v>3</v>
      </c>
      <c r="AQ665">
        <f>VLOOKUP('Ответы на форму (1)'!AR665,ОбразЖизни,2,FALSE)</f>
        <v>4</v>
      </c>
      <c r="AR665">
        <f>VLOOKUP('Ответы на форму (1)'!AS665,ОбразЖизни,2,FALSE)</f>
        <v>2</v>
      </c>
      <c r="AS665">
        <f>VLOOKUP('Ответы на форму (1)'!AT665,ОбразЖизни,2,FALSE)</f>
        <v>2</v>
      </c>
      <c r="AT665">
        <f>VLOOKUP('Ответы на форму (1)'!AU665,ОбразЖизни,2,FALSE)</f>
        <v>3</v>
      </c>
      <c r="AU665">
        <f>VLOOKUP('Ответы на форму (1)'!AV665,ОбразЖизни,2,FALSE)</f>
        <v>1</v>
      </c>
      <c r="AV665">
        <f>'Ответы на форму (1)'!AW665</f>
        <v>6</v>
      </c>
      <c r="AW665">
        <f>IF('Ответы на форму (1)'!AX665="",0,1)</f>
        <v>1</v>
      </c>
      <c r="AX665">
        <f>VLOOKUP('Ответы на форму (1)'!AY665,Курение,2,FALSE)</f>
        <v>0</v>
      </c>
      <c r="AY665">
        <f>VLOOKUP('Ответы на форму (1)'!AZ665,Алкоголь,2,FALSE)</f>
        <v>1</v>
      </c>
      <c r="AZ665">
        <f>VLOOKUP('Ответы на форму (1)'!BA665,СемейныйОпыт,2,FALSE)</f>
        <v>1</v>
      </c>
      <c r="BA665">
        <f>'Ответы на форму (1)'!BB665</f>
        <v>2</v>
      </c>
      <c r="BB665">
        <f>IF('Ответы на форму (1)'!BC665="",0,VLOOKUP('Ответы на форму (1)'!BC665,УровниЗнакомства,2,FALSE))</f>
        <v>2</v>
      </c>
      <c r="BC665">
        <f>IF('Ответы на форму (1)'!BD665="",0,VLOOKUP('Ответы на форму (1)'!BD665,УровниЗнакомства,2,FALSE))</f>
        <v>1</v>
      </c>
      <c r="BD665">
        <f>IF('Ответы на форму (1)'!BE665="",0,VLOOKUP('Ответы на форму (1)'!BE665,УровниЗнакомства,2,FALSE))</f>
        <v>3</v>
      </c>
      <c r="BE665">
        <f>IF('Ответы на форму (1)'!BF665="",0,VLOOKUP('Ответы на форму (1)'!BF665,УровниЗнакомства,2,FALSE))</f>
        <v>4</v>
      </c>
      <c r="BF665">
        <f>IF('Ответы на форму (1)'!BG665="",0,VLOOKUP('Ответы на форму (1)'!BG665,УровниЗнакомства,2,FALSE))</f>
        <v>2</v>
      </c>
      <c r="BG665">
        <f>IF('Ответы на форму (1)'!BH665="",0,VLOOKUP('Ответы на форму (1)'!BH665,УровниЗнакомства,2,FALSE))</f>
        <v>0</v>
      </c>
      <c r="BH665">
        <f t="shared" si="73"/>
        <v>12</v>
      </c>
      <c r="BI665">
        <f>VLOOKUP('Ответы на форму (1)'!BI665,ТараканоБалл,2,FALSE)</f>
        <v>4</v>
      </c>
      <c r="BJ665">
        <f>VLOOKUP('Ответы на форму (1)'!BJ665,ТараканоБалл,2,FALSE)</f>
        <v>4</v>
      </c>
      <c r="BK665">
        <f>VLOOKUP('Ответы на форму (1)'!BK665,ТараканоБалл,2,FALSE)</f>
        <v>3</v>
      </c>
      <c r="BL665">
        <f>VLOOKUP('Ответы на форму (1)'!BL665,ТараканоБалл,2,FALSE)</f>
        <v>5</v>
      </c>
      <c r="BM665">
        <f t="shared" si="77"/>
        <v>16</v>
      </c>
      <c r="BN665">
        <f t="shared" si="78"/>
        <v>2</v>
      </c>
      <c r="BO665">
        <f>VLOOKUP('Ответы на форму (1)'!BM665,ОбъемИнфы,2,FALSE)</f>
        <v>2</v>
      </c>
      <c r="BP665">
        <f>VLOOKUP('Ответы на форму (1)'!BN665,ОбъемИнфы,2,FALSE)</f>
        <v>1</v>
      </c>
      <c r="BQ665">
        <f>VLOOKUP('Ответы на форму (1)'!BO665,ОбъемИнфы,2,FALSE)</f>
        <v>1</v>
      </c>
      <c r="BR665">
        <f>VLOOKUP('Ответы на форму (1)'!BP665,ОбъемИнфы,2,FALSE)</f>
        <v>2</v>
      </c>
      <c r="BS665">
        <f>VLOOKUP('Ответы на форму (1)'!BQ665,ОбъемИнфы,2,FALSE)</f>
        <v>1</v>
      </c>
      <c r="BT665">
        <f>VLOOKUP('Ответы на форму (1)'!BR665,ОбъемИнфы,2,FALSE)</f>
        <v>2</v>
      </c>
      <c r="BU665">
        <f>VLOOKUP('Ответы на форму (1)'!BS665,ОбъемИнфы,2,FALSE)</f>
        <v>1</v>
      </c>
      <c r="BV665">
        <f>VLOOKUP('Ответы на форму (1)'!BT665,ОбъемИнфы,2,FALSE)</f>
        <v>1</v>
      </c>
      <c r="BW665" t="str">
        <f>IF('Ответы на форму (1)'!BU665&gt;2,"много",'Ответы на форму (1)'!BU665)</f>
        <v>много</v>
      </c>
      <c r="BX665">
        <f>VLOOKUP('Ответы на форму (1)'!BV665,Блыки,2,FALSE)</f>
        <v>0</v>
      </c>
      <c r="BY665">
        <f>IF('Ответы на форму (1)'!BY665="","",'Ответы на форму (1)'!BY665)</f>
        <v>8</v>
      </c>
      <c r="BZ665" t="str">
        <f t="shared" si="74"/>
        <v>Да</v>
      </c>
    </row>
    <row r="666" spans="1:78" x14ac:dyDescent="0.35">
      <c r="A666">
        <f>IF('Ответы на форму (1)'!B666="М",1,0)</f>
        <v>1</v>
      </c>
      <c r="B666">
        <f>'Ответы на форму (1)'!C666</f>
        <v>26</v>
      </c>
      <c r="C666">
        <f>VLOOKUP('Ответы на форму (1)'!G666,Успевание,2,FALSE)</f>
        <v>3</v>
      </c>
      <c r="D666">
        <f>VLOOKUP('Ответы на форму (1)'!H666,Успевание,2,FALSE)</f>
        <v>3</v>
      </c>
      <c r="E666">
        <f t="shared" si="75"/>
        <v>0</v>
      </c>
      <c r="F666">
        <f>VLOOKUP('Ответы на форму (1)'!I666,ШкалаРомека,2,FALSE)</f>
        <v>3</v>
      </c>
      <c r="G666">
        <f>VLOOKUP('Ответы на форму (1)'!J666,ШкалаРомека,2,FALSE)</f>
        <v>3</v>
      </c>
      <c r="H666">
        <f>VLOOKUP('Ответы на форму (1)'!K666,ШкалаРомека,2,FALSE)</f>
        <v>2</v>
      </c>
      <c r="I666">
        <f>VLOOKUP('Ответы на форму (1)'!L666,ШкалаРомека,2,FALSE)</f>
        <v>3</v>
      </c>
      <c r="J666">
        <f>VLOOKUP('Ответы на форму (1)'!M666,ШкалаРомека,2,FALSE)</f>
        <v>4</v>
      </c>
      <c r="K666">
        <f>VLOOKUP('Ответы на форму (1)'!N666,ШкалаРомека,2,FALSE)</f>
        <v>3</v>
      </c>
      <c r="L666">
        <f>VLOOKUP('Ответы на форму (1)'!O666,ШкалаРомека,2,FALSE)</f>
        <v>1</v>
      </c>
      <c r="M666">
        <f>VLOOKUP('Ответы на форму (1)'!P666,ШкалаРомека,2,FALSE)</f>
        <v>2</v>
      </c>
      <c r="N666">
        <f>VLOOKUP('Ответы на форму (1)'!Q666,ШкалаРомека,2,FALSE)</f>
        <v>3</v>
      </c>
      <c r="O666">
        <f>VLOOKUP('Ответы на форму (1)'!R666,ШкалаРомека,2,FALSE)</f>
        <v>3</v>
      </c>
      <c r="P666">
        <f t="shared" si="72"/>
        <v>27</v>
      </c>
      <c r="Q666">
        <f>VLOOKUP('Ответы на форму (1)'!S666,ЧастотаПрактик,2,FALSE)</f>
        <v>2</v>
      </c>
      <c r="R666">
        <f>VLOOKUP('Ответы на форму (1)'!T666,ЧастотаПрактик,2,FALSE)</f>
        <v>1</v>
      </c>
      <c r="S666">
        <f>VLOOKUP('Ответы на форму (1)'!U666,ЧастотаПрактик,2,FALSE)</f>
        <v>0</v>
      </c>
      <c r="T666">
        <f>VLOOKUP('Ответы на форму (1)'!V666,ЧастотаПрактик,2,FALSE)</f>
        <v>0</v>
      </c>
      <c r="U666">
        <f>VLOOKUP('Ответы на форму (1)'!W666,ЧастотаПрактик,2,FALSE)</f>
        <v>0</v>
      </c>
      <c r="V666">
        <f>VLOOKUP('Ответы на форму (1)'!X666,ЧастотаПрактик,2,FALSE)</f>
        <v>3</v>
      </c>
      <c r="W666">
        <f>VLOOKUP('Ответы на форму (1)'!Y666,ЧастотаПрактик,2,FALSE)</f>
        <v>0</v>
      </c>
      <c r="X666">
        <f>VLOOKUP('Ответы на форму (1)'!Z666,ЧастотаПрактик,2,FALSE)</f>
        <v>4</v>
      </c>
      <c r="Y666">
        <f>VLOOKUP('Ответы на форму (1)'!AA666,ЧастотаПрактик,2,FALSE)</f>
        <v>1</v>
      </c>
      <c r="Z666">
        <f>VLOOKUP('Ответы на форму (1)'!AB666,ЧастотаПрактик,2,FALSE)</f>
        <v>2</v>
      </c>
      <c r="AA666">
        <f>VLOOKUP('Ответы на форму (1)'!AC666,ЧастотаПрактик,2,FALSE)</f>
        <v>4</v>
      </c>
      <c r="AB666">
        <f>VLOOKUP('Ответы на форму (1)'!AD666,ЧастотаПрактик,2,FALSE)</f>
        <v>2</v>
      </c>
      <c r="AC666">
        <f>VLOOKUP('Ответы на форму (1)'!AE666,ЧастотаПрактик,2,FALSE)</f>
        <v>0</v>
      </c>
      <c r="AD666">
        <f>VLOOKUP('Ответы на форму (1)'!AF666,ЧастотаПрактик,2,FALSE)</f>
        <v>3</v>
      </c>
      <c r="AE666">
        <f>VLOOKUP('Ответы на форму (1)'!AG666,ДаПочтиНет,2,FALSE)</f>
        <v>2</v>
      </c>
      <c r="AF666">
        <f>VLOOKUP('Ответы на форму (1)'!AH666,ДаПочтиНет,2,FALSE)</f>
        <v>2</v>
      </c>
      <c r="AG666">
        <f>VLOOKUP('Ответы на форму (1)'!AI666,ДаПочтиНет,2,FALSE)</f>
        <v>2</v>
      </c>
      <c r="AH666">
        <f>VLOOKUP('Ответы на форму (1)'!AJ666,ДаПочтиНет,2,FALSE)</f>
        <v>2</v>
      </c>
      <c r="AI666">
        <f>VLOOKUP('Ответы на форму (1)'!AK666,ДаПочтиНет,2,FALSE)</f>
        <v>2</v>
      </c>
      <c r="AJ666">
        <f>VLOOKUP('Ответы на форму (1)'!AL666,ДаПочтиНет,2,FALSE)</f>
        <v>2</v>
      </c>
      <c r="AK666">
        <f>VLOOKUP('Ответы на форму (1)'!AM666,ДаПочтиНет,2,FALSE)</f>
        <v>2</v>
      </c>
      <c r="AL666">
        <f>VLOOKUP('Ответы на форму (1)'!AN666,ДаПочтиНет,2,FALSE)</f>
        <v>2</v>
      </c>
      <c r="AM666">
        <f>VLOOKUP('Ответы на форму (1)'!AO666,ДаПочтиНет,2,FALSE)</f>
        <v>2</v>
      </c>
      <c r="AN666">
        <f t="shared" si="76"/>
        <v>38</v>
      </c>
      <c r="AO666">
        <f>VLOOKUP('Ответы на форму (1)'!AP666,ДаПочтиНет,2,FALSE)</f>
        <v>2</v>
      </c>
      <c r="AP666">
        <f>VLOOKUP('Ответы на форму (1)'!AQ666,ОбразЖизни,2,FALSE)</f>
        <v>4</v>
      </c>
      <c r="AQ666">
        <f>VLOOKUP('Ответы на форму (1)'!AR666,ОбразЖизни,2,FALSE)</f>
        <v>4</v>
      </c>
      <c r="AR666">
        <f>VLOOKUP('Ответы на форму (1)'!AS666,ОбразЖизни,2,FALSE)</f>
        <v>4</v>
      </c>
      <c r="AS666">
        <f>VLOOKUP('Ответы на форму (1)'!AT666,ОбразЖизни,2,FALSE)</f>
        <v>2</v>
      </c>
      <c r="AT666">
        <f>VLOOKUP('Ответы на форму (1)'!AU666,ОбразЖизни,2,FALSE)</f>
        <v>3</v>
      </c>
      <c r="AU666">
        <f>VLOOKUP('Ответы на форму (1)'!AV666,ОбразЖизни,2,FALSE)</f>
        <v>3</v>
      </c>
      <c r="AV666">
        <f>'Ответы на форму (1)'!AW666</f>
        <v>6</v>
      </c>
      <c r="AW666">
        <f>IF('Ответы на форму (1)'!AX666="",0,1)</f>
        <v>0</v>
      </c>
      <c r="AX666">
        <f>VLOOKUP('Ответы на форму (1)'!AY666,Курение,2,FALSE)</f>
        <v>0</v>
      </c>
      <c r="AY666">
        <f>VLOOKUP('Ответы на форму (1)'!AZ666,Алкоголь,2,FALSE)</f>
        <v>0</v>
      </c>
      <c r="AZ666">
        <f>VLOOKUP('Ответы на форму (1)'!BA666,СемейныйОпыт,2,FALSE)</f>
        <v>0</v>
      </c>
      <c r="BA666">
        <f>'Ответы на форму (1)'!BB666</f>
        <v>0</v>
      </c>
      <c r="BB666">
        <f>IF('Ответы на форму (1)'!BC666="",0,VLOOKUP('Ответы на форму (1)'!BC666,УровниЗнакомства,2,FALSE))</f>
        <v>2</v>
      </c>
      <c r="BC666">
        <f>IF('Ответы на форму (1)'!BD666="",0,VLOOKUP('Ответы на форму (1)'!BD666,УровниЗнакомства,2,FALSE))</f>
        <v>3</v>
      </c>
      <c r="BD666">
        <f>IF('Ответы на форму (1)'!BE666="",0,VLOOKUP('Ответы на форму (1)'!BE666,УровниЗнакомства,2,FALSE))</f>
        <v>3</v>
      </c>
      <c r="BE666">
        <f>IF('Ответы на форму (1)'!BF666="",0,VLOOKUP('Ответы на форму (1)'!BF666,УровниЗнакомства,2,FALSE))</f>
        <v>3</v>
      </c>
      <c r="BF666">
        <f>IF('Ответы на форму (1)'!BG666="",0,VLOOKUP('Ответы на форму (1)'!BG666,УровниЗнакомства,2,FALSE))</f>
        <v>3</v>
      </c>
      <c r="BG666">
        <f>IF('Ответы на форму (1)'!BH666="",0,VLOOKUP('Ответы на форму (1)'!BH666,УровниЗнакомства,2,FALSE))</f>
        <v>0</v>
      </c>
      <c r="BH666">
        <f t="shared" si="73"/>
        <v>14</v>
      </c>
      <c r="BI666">
        <f>VLOOKUP('Ответы на форму (1)'!BI666,ТараканоБалл,2,FALSE)</f>
        <v>3</v>
      </c>
      <c r="BJ666">
        <f>VLOOKUP('Ответы на форму (1)'!BJ666,ТараканоБалл,2,FALSE)</f>
        <v>3</v>
      </c>
      <c r="BK666">
        <f>VLOOKUP('Ответы на форму (1)'!BK666,ТараканоБалл,2,FALSE)</f>
        <v>4</v>
      </c>
      <c r="BL666">
        <f>VLOOKUP('Ответы на форму (1)'!BL666,ТараканоБалл,2,FALSE)</f>
        <v>1</v>
      </c>
      <c r="BM666">
        <f t="shared" si="77"/>
        <v>11</v>
      </c>
      <c r="BN666">
        <f t="shared" si="78"/>
        <v>1</v>
      </c>
      <c r="BO666">
        <f>VLOOKUP('Ответы на форму (1)'!BM666,ОбъемИнфы,2,FALSE)</f>
        <v>1</v>
      </c>
      <c r="BP666">
        <f>VLOOKUP('Ответы на форму (1)'!BN666,ОбъемИнфы,2,FALSE)</f>
        <v>3</v>
      </c>
      <c r="BQ666">
        <f>VLOOKUP('Ответы на форму (1)'!BO666,ОбъемИнфы,2,FALSE)</f>
        <v>0</v>
      </c>
      <c r="BR666">
        <f>VLOOKUP('Ответы на форму (1)'!BP666,ОбъемИнфы,2,FALSE)</f>
        <v>1</v>
      </c>
      <c r="BS666">
        <f>VLOOKUP('Ответы на форму (1)'!BQ666,ОбъемИнфы,2,FALSE)</f>
        <v>2</v>
      </c>
      <c r="BT666">
        <f>VLOOKUP('Ответы на форму (1)'!BR666,ОбъемИнфы,2,FALSE)</f>
        <v>3</v>
      </c>
      <c r="BU666">
        <f>VLOOKUP('Ответы на форму (1)'!BS666,ОбъемИнфы,2,FALSE)</f>
        <v>1</v>
      </c>
      <c r="BV666">
        <f>VLOOKUP('Ответы на форму (1)'!BT666,ОбъемИнфы,2,FALSE)</f>
        <v>1</v>
      </c>
      <c r="BW666">
        <f>IF('Ответы на форму (1)'!BU666&gt;2,"много",'Ответы на форму (1)'!BU666)</f>
        <v>1</v>
      </c>
      <c r="BX666">
        <f>VLOOKUP('Ответы на форму (1)'!BV666,Блыки,2,FALSE)</f>
        <v>0</v>
      </c>
      <c r="BY666">
        <f>IF('Ответы на форму (1)'!BY666="","",'Ответы на форму (1)'!BY666)</f>
        <v>6</v>
      </c>
      <c r="BZ666" t="str">
        <f t="shared" si="74"/>
        <v>Нет</v>
      </c>
    </row>
    <row r="667" spans="1:78" x14ac:dyDescent="0.35">
      <c r="A667">
        <f>IF('Ответы на форму (1)'!B667="М",1,0)</f>
        <v>1</v>
      </c>
      <c r="B667">
        <f>'Ответы на форму (1)'!C667</f>
        <v>25</v>
      </c>
      <c r="C667">
        <f>VLOOKUP('Ответы на форму (1)'!G667,Успевание,2,FALSE)</f>
        <v>4</v>
      </c>
      <c r="D667">
        <f>VLOOKUP('Ответы на форму (1)'!H667,Успевание,2,FALSE)</f>
        <v>3</v>
      </c>
      <c r="E667">
        <f t="shared" si="75"/>
        <v>1</v>
      </c>
      <c r="F667">
        <f>VLOOKUP('Ответы на форму (1)'!I667,ШкалаРомека,2,FALSE)</f>
        <v>4</v>
      </c>
      <c r="G667">
        <f>VLOOKUP('Ответы на форму (1)'!J667,ШкалаРомека,2,FALSE)</f>
        <v>4</v>
      </c>
      <c r="H667">
        <f>VLOOKUP('Ответы на форму (1)'!K667,ШкалаРомека,2,FALSE)</f>
        <v>3</v>
      </c>
      <c r="I667">
        <f>VLOOKUP('Ответы на форму (1)'!L667,ШкалаРомека,2,FALSE)</f>
        <v>2</v>
      </c>
      <c r="J667">
        <f>VLOOKUP('Ответы на форму (1)'!M667,ШкалаРомека,2,FALSE)</f>
        <v>2</v>
      </c>
      <c r="K667">
        <f>VLOOKUP('Ответы на форму (1)'!N667,ШкалаРомека,2,FALSE)</f>
        <v>2</v>
      </c>
      <c r="L667">
        <f>VLOOKUP('Ответы на форму (1)'!O667,ШкалаРомека,2,FALSE)</f>
        <v>4</v>
      </c>
      <c r="M667">
        <f>VLOOKUP('Ответы на форму (1)'!P667,ШкалаРомека,2,FALSE)</f>
        <v>3</v>
      </c>
      <c r="N667">
        <f>VLOOKUP('Ответы на форму (1)'!Q667,ШкалаРомека,2,FALSE)</f>
        <v>3</v>
      </c>
      <c r="O667">
        <f>VLOOKUP('Ответы на форму (1)'!R667,ШкалаРомека,2,FALSE)</f>
        <v>3</v>
      </c>
      <c r="P667">
        <f t="shared" si="72"/>
        <v>30</v>
      </c>
      <c r="Q667">
        <f>VLOOKUP('Ответы на форму (1)'!S667,ЧастотаПрактик,2,FALSE)</f>
        <v>2</v>
      </c>
      <c r="R667">
        <f>VLOOKUP('Ответы на форму (1)'!T667,ЧастотаПрактик,2,FALSE)</f>
        <v>4</v>
      </c>
      <c r="S667">
        <f>VLOOKUP('Ответы на форму (1)'!U667,ЧастотаПрактик,2,FALSE)</f>
        <v>3</v>
      </c>
      <c r="T667">
        <f>VLOOKUP('Ответы на форму (1)'!V667,ЧастотаПрактик,2,FALSE)</f>
        <v>2</v>
      </c>
      <c r="U667">
        <f>VLOOKUP('Ответы на форму (1)'!W667,ЧастотаПрактик,2,FALSE)</f>
        <v>0</v>
      </c>
      <c r="V667">
        <f>VLOOKUP('Ответы на форму (1)'!X667,ЧастотаПрактик,2,FALSE)</f>
        <v>1</v>
      </c>
      <c r="W667">
        <f>VLOOKUP('Ответы на форму (1)'!Y667,ЧастотаПрактик,2,FALSE)</f>
        <v>4</v>
      </c>
      <c r="X667">
        <f>VLOOKUP('Ответы на форму (1)'!Z667,ЧастотаПрактик,2,FALSE)</f>
        <v>4</v>
      </c>
      <c r="Y667">
        <f>VLOOKUP('Ответы на форму (1)'!AA667,ЧастотаПрактик,2,FALSE)</f>
        <v>3</v>
      </c>
      <c r="Z667">
        <f>VLOOKUP('Ответы на форму (1)'!AB667,ЧастотаПрактик,2,FALSE)</f>
        <v>2</v>
      </c>
      <c r="AA667">
        <f>VLOOKUP('Ответы на форму (1)'!AC667,ЧастотаПрактик,2,FALSE)</f>
        <v>3</v>
      </c>
      <c r="AB667">
        <f>VLOOKUP('Ответы на форму (1)'!AD667,ЧастотаПрактик,2,FALSE)</f>
        <v>4</v>
      </c>
      <c r="AC667">
        <f>VLOOKUP('Ответы на форму (1)'!AE667,ЧастотаПрактик,2,FALSE)</f>
        <v>2</v>
      </c>
      <c r="AD667">
        <f>VLOOKUP('Ответы на форму (1)'!AF667,ЧастотаПрактик,2,FALSE)</f>
        <v>3</v>
      </c>
      <c r="AE667">
        <f>VLOOKUP('Ответы на форму (1)'!AG667,ДаПочтиНет,2,FALSE)</f>
        <v>1</v>
      </c>
      <c r="AF667">
        <f>VLOOKUP('Ответы на форму (1)'!AH667,ДаПочтиНет,2,FALSE)</f>
        <v>2</v>
      </c>
      <c r="AG667">
        <f>VLOOKUP('Ответы на форму (1)'!AI667,ДаПочтиНет,2,FALSE)</f>
        <v>0</v>
      </c>
      <c r="AH667">
        <f>VLOOKUP('Ответы на форму (1)'!AJ667,ДаПочтиНет,2,FALSE)</f>
        <v>0</v>
      </c>
      <c r="AI667">
        <f>VLOOKUP('Ответы на форму (1)'!AK667,ДаПочтиНет,2,FALSE)</f>
        <v>0</v>
      </c>
      <c r="AJ667">
        <f>VLOOKUP('Ответы на форму (1)'!AL667,ДаПочтиНет,2,FALSE)</f>
        <v>0</v>
      </c>
      <c r="AK667">
        <f>VLOOKUP('Ответы на форму (1)'!AM667,ДаПочтиНет,2,FALSE)</f>
        <v>0</v>
      </c>
      <c r="AL667">
        <f>VLOOKUP('Ответы на форму (1)'!AN667,ДаПочтиНет,2,FALSE)</f>
        <v>0</v>
      </c>
      <c r="AM667">
        <f>VLOOKUP('Ответы на форму (1)'!AO667,ДаПочтиНет,2,FALSE)</f>
        <v>2</v>
      </c>
      <c r="AN667">
        <f t="shared" si="76"/>
        <v>40</v>
      </c>
      <c r="AO667">
        <f>VLOOKUP('Ответы на форму (1)'!AP667,ДаПочтиНет,2,FALSE)</f>
        <v>0</v>
      </c>
      <c r="AP667">
        <f>VLOOKUP('Ответы на форму (1)'!AQ667,ОбразЖизни,2,FALSE)</f>
        <v>4</v>
      </c>
      <c r="AQ667">
        <f>VLOOKUP('Ответы на форму (1)'!AR667,ОбразЖизни,2,FALSE)</f>
        <v>4</v>
      </c>
      <c r="AR667">
        <f>VLOOKUP('Ответы на форму (1)'!AS667,ОбразЖизни,2,FALSE)</f>
        <v>4</v>
      </c>
      <c r="AS667">
        <f>VLOOKUP('Ответы на форму (1)'!AT667,ОбразЖизни,2,FALSE)</f>
        <v>1</v>
      </c>
      <c r="AT667">
        <f>VLOOKUP('Ответы на форму (1)'!AU667,ОбразЖизни,2,FALSE)</f>
        <v>2</v>
      </c>
      <c r="AU667">
        <f>VLOOKUP('Ответы на форму (1)'!AV667,ОбразЖизни,2,FALSE)</f>
        <v>3</v>
      </c>
      <c r="AV667">
        <f>'Ответы на форму (1)'!AW667</f>
        <v>6</v>
      </c>
      <c r="AW667">
        <f>IF('Ответы на форму (1)'!AX667="",0,1)</f>
        <v>0</v>
      </c>
      <c r="AX667">
        <f>VLOOKUP('Ответы на форму (1)'!AY667,Курение,2,FALSE)</f>
        <v>0</v>
      </c>
      <c r="AY667">
        <f>VLOOKUP('Ответы на форму (1)'!AZ667,Алкоголь,2,FALSE)</f>
        <v>1</v>
      </c>
      <c r="AZ667">
        <f>VLOOKUP('Ответы на форму (1)'!BA667,СемейныйОпыт,2,FALSE)</f>
        <v>1</v>
      </c>
      <c r="BA667">
        <f>'Ответы на форму (1)'!BB667</f>
        <v>0</v>
      </c>
      <c r="BB667">
        <f>IF('Ответы на форму (1)'!BC667="",0,VLOOKUP('Ответы на форму (1)'!BC667,УровниЗнакомства,2,FALSE))</f>
        <v>1</v>
      </c>
      <c r="BC667">
        <f>IF('Ответы на форму (1)'!BD667="",0,VLOOKUP('Ответы на форму (1)'!BD667,УровниЗнакомства,2,FALSE))</f>
        <v>2</v>
      </c>
      <c r="BD667">
        <f>IF('Ответы на форму (1)'!BE667="",0,VLOOKUP('Ответы на форму (1)'!BE667,УровниЗнакомства,2,FALSE))</f>
        <v>1</v>
      </c>
      <c r="BE667">
        <f>IF('Ответы на форму (1)'!BF667="",0,VLOOKUP('Ответы на форму (1)'!BF667,УровниЗнакомства,2,FALSE))</f>
        <v>4</v>
      </c>
      <c r="BF667">
        <f>IF('Ответы на форму (1)'!BG667="",0,VLOOKUP('Ответы на форму (1)'!BG667,УровниЗнакомства,2,FALSE))</f>
        <v>0</v>
      </c>
      <c r="BG667">
        <f>IF('Ответы на форму (1)'!BH667="",0,VLOOKUP('Ответы на форму (1)'!BH667,УровниЗнакомства,2,FALSE))</f>
        <v>0</v>
      </c>
      <c r="BH667">
        <f t="shared" si="73"/>
        <v>8</v>
      </c>
      <c r="BI667">
        <f>VLOOKUP('Ответы на форму (1)'!BI667,ТараканоБалл,2,FALSE)</f>
        <v>4</v>
      </c>
      <c r="BJ667">
        <f>VLOOKUP('Ответы на форму (1)'!BJ667,ТараканоБалл,2,FALSE)</f>
        <v>2</v>
      </c>
      <c r="BK667">
        <f>VLOOKUP('Ответы на форму (1)'!BK667,ТараканоБалл,2,FALSE)</f>
        <v>3</v>
      </c>
      <c r="BL667">
        <f>VLOOKUP('Ответы на форму (1)'!BL667,ТараканоБалл,2,FALSE)</f>
        <v>5</v>
      </c>
      <c r="BM667">
        <f t="shared" si="77"/>
        <v>14</v>
      </c>
      <c r="BN667">
        <f t="shared" si="78"/>
        <v>1</v>
      </c>
      <c r="BO667">
        <f>VLOOKUP('Ответы на форму (1)'!BM667,ОбъемИнфы,2,FALSE)</f>
        <v>0</v>
      </c>
      <c r="BP667">
        <f>VLOOKUP('Ответы на форму (1)'!BN667,ОбъемИнфы,2,FALSE)</f>
        <v>2</v>
      </c>
      <c r="BQ667">
        <f>VLOOKUP('Ответы на форму (1)'!BO667,ОбъемИнфы,2,FALSE)</f>
        <v>2</v>
      </c>
      <c r="BR667">
        <f>VLOOKUP('Ответы на форму (1)'!BP667,ОбъемИнфы,2,FALSE)</f>
        <v>4</v>
      </c>
      <c r="BS667">
        <f>VLOOKUP('Ответы на форму (1)'!BQ667,ОбъемИнфы,2,FALSE)</f>
        <v>2</v>
      </c>
      <c r="BT667">
        <f>VLOOKUP('Ответы на форму (1)'!BR667,ОбъемИнфы,2,FALSE)</f>
        <v>2</v>
      </c>
      <c r="BU667">
        <f>VLOOKUP('Ответы на форму (1)'!BS667,ОбъемИнфы,2,FALSE)</f>
        <v>1</v>
      </c>
      <c r="BV667">
        <f>VLOOKUP('Ответы на форму (1)'!BT667,ОбъемИнфы,2,FALSE)</f>
        <v>0</v>
      </c>
      <c r="BW667">
        <f>IF('Ответы на форму (1)'!BU667&gt;2,"много",'Ответы на форму (1)'!BU667)</f>
        <v>0</v>
      </c>
      <c r="BX667">
        <f>VLOOKUP('Ответы на форму (1)'!BV667,Блыки,2,FALSE)</f>
        <v>0</v>
      </c>
      <c r="BY667">
        <f>IF('Ответы на форму (1)'!BY667="","",'Ответы на форму (1)'!BY667)</f>
        <v>9</v>
      </c>
      <c r="BZ667" t="str">
        <f t="shared" si="74"/>
        <v>Нет</v>
      </c>
    </row>
    <row r="668" spans="1:78" x14ac:dyDescent="0.35">
      <c r="A668">
        <f>IF('Ответы на форму (1)'!B668="М",1,0)</f>
        <v>1</v>
      </c>
      <c r="B668">
        <f>'Ответы на форму (1)'!C668</f>
        <v>36</v>
      </c>
      <c r="C668">
        <f>VLOOKUP('Ответы на форму (1)'!G668,Успевание,2,FALSE)</f>
        <v>3</v>
      </c>
      <c r="D668">
        <f>VLOOKUP('Ответы на форму (1)'!H668,Успевание,2,FALSE)</f>
        <v>3</v>
      </c>
      <c r="E668">
        <f t="shared" si="75"/>
        <v>0</v>
      </c>
      <c r="F668">
        <f>VLOOKUP('Ответы на форму (1)'!I668,ШкалаРомека,2,FALSE)</f>
        <v>3</v>
      </c>
      <c r="G668">
        <f>VLOOKUP('Ответы на форму (1)'!J668,ШкалаРомека,2,FALSE)</f>
        <v>3</v>
      </c>
      <c r="H668">
        <f>VLOOKUP('Ответы на форму (1)'!K668,ШкалаРомека,2,FALSE)</f>
        <v>3</v>
      </c>
      <c r="I668">
        <f>VLOOKUP('Ответы на форму (1)'!L668,ШкалаРомека,2,FALSE)</f>
        <v>2</v>
      </c>
      <c r="J668">
        <f>VLOOKUP('Ответы на форму (1)'!M668,ШкалаРомека,2,FALSE)</f>
        <v>3</v>
      </c>
      <c r="K668">
        <f>VLOOKUP('Ответы на форму (1)'!N668,ШкалаРомека,2,FALSE)</f>
        <v>3</v>
      </c>
      <c r="L668">
        <f>VLOOKUP('Ответы на форму (1)'!O668,ШкалаРомека,2,FALSE)</f>
        <v>3</v>
      </c>
      <c r="M668">
        <f>VLOOKUP('Ответы на форму (1)'!P668,ШкалаРомека,2,FALSE)</f>
        <v>3</v>
      </c>
      <c r="N668">
        <f>VLOOKUP('Ответы на форму (1)'!Q668,ШкалаРомека,2,FALSE)</f>
        <v>4</v>
      </c>
      <c r="O668">
        <f>VLOOKUP('Ответы на форму (1)'!R668,ШкалаРомека,2,FALSE)</f>
        <v>4</v>
      </c>
      <c r="P668">
        <f t="shared" si="72"/>
        <v>31</v>
      </c>
      <c r="Q668">
        <f>VLOOKUP('Ответы на форму (1)'!S668,ЧастотаПрактик,2,FALSE)</f>
        <v>1</v>
      </c>
      <c r="R668">
        <f>VLOOKUP('Ответы на форму (1)'!T668,ЧастотаПрактик,2,FALSE)</f>
        <v>1</v>
      </c>
      <c r="S668">
        <f>VLOOKUP('Ответы на форму (1)'!U668,ЧастотаПрактик,2,FALSE)</f>
        <v>3</v>
      </c>
      <c r="T668">
        <f>VLOOKUP('Ответы на форму (1)'!V668,ЧастотаПрактик,2,FALSE)</f>
        <v>4</v>
      </c>
      <c r="U668">
        <f>VLOOKUP('Ответы на форму (1)'!W668,ЧастотаПрактик,2,FALSE)</f>
        <v>2</v>
      </c>
      <c r="V668">
        <f>VLOOKUP('Ответы на форму (1)'!X668,ЧастотаПрактик,2,FALSE)</f>
        <v>4</v>
      </c>
      <c r="W668">
        <f>VLOOKUP('Ответы на форму (1)'!Y668,ЧастотаПрактик,2,FALSE)</f>
        <v>3</v>
      </c>
      <c r="X668">
        <f>VLOOKUP('Ответы на форму (1)'!Z668,ЧастотаПрактик,2,FALSE)</f>
        <v>4</v>
      </c>
      <c r="Y668">
        <f>VLOOKUP('Ответы на форму (1)'!AA668,ЧастотаПрактик,2,FALSE)</f>
        <v>3</v>
      </c>
      <c r="Z668">
        <f>VLOOKUP('Ответы на форму (1)'!AB668,ЧастотаПрактик,2,FALSE)</f>
        <v>3</v>
      </c>
      <c r="AA668">
        <f>VLOOKUP('Ответы на форму (1)'!AC668,ЧастотаПрактик,2,FALSE)</f>
        <v>4</v>
      </c>
      <c r="AB668">
        <f>VLOOKUP('Ответы на форму (1)'!AD668,ЧастотаПрактик,2,FALSE)</f>
        <v>2</v>
      </c>
      <c r="AC668">
        <f>VLOOKUP('Ответы на форму (1)'!AE668,ЧастотаПрактик,2,FALSE)</f>
        <v>2</v>
      </c>
      <c r="AD668">
        <f>VLOOKUP('Ответы на форму (1)'!AF668,ЧастотаПрактик,2,FALSE)</f>
        <v>4</v>
      </c>
      <c r="AE668">
        <f>VLOOKUP('Ответы на форму (1)'!AG668,ДаПочтиНет,2,FALSE)</f>
        <v>2</v>
      </c>
      <c r="AF668">
        <f>VLOOKUP('Ответы на форму (1)'!AH668,ДаПочтиНет,2,FALSE)</f>
        <v>2</v>
      </c>
      <c r="AG668">
        <f>VLOOKUP('Ответы на форму (1)'!AI668,ДаПочтиНет,2,FALSE)</f>
        <v>2</v>
      </c>
      <c r="AH668">
        <f>VLOOKUP('Ответы на форму (1)'!AJ668,ДаПочтиНет,2,FALSE)</f>
        <v>0</v>
      </c>
      <c r="AI668">
        <f>VLOOKUP('Ответы на форму (1)'!AK668,ДаПочтиНет,2,FALSE)</f>
        <v>0</v>
      </c>
      <c r="AJ668">
        <f>VLOOKUP('Ответы на форму (1)'!AL668,ДаПочтиНет,2,FALSE)</f>
        <v>0</v>
      </c>
      <c r="AK668">
        <f>VLOOKUP('Ответы на форму (1)'!AM668,ДаПочтиНет,2,FALSE)</f>
        <v>0</v>
      </c>
      <c r="AL668">
        <f>VLOOKUP('Ответы на форму (1)'!AN668,ДаПочтиНет,2,FALSE)</f>
        <v>0</v>
      </c>
      <c r="AM668">
        <f>VLOOKUP('Ответы на форму (1)'!AO668,ДаПочтиНет,2,FALSE)</f>
        <v>0</v>
      </c>
      <c r="AN668">
        <f t="shared" si="76"/>
        <v>43</v>
      </c>
      <c r="AO668">
        <f>VLOOKUP('Ответы на форму (1)'!AP668,ДаПочтиНет,2,FALSE)</f>
        <v>2</v>
      </c>
      <c r="AP668">
        <f>VLOOKUP('Ответы на форму (1)'!AQ668,ОбразЖизни,2,FALSE)</f>
        <v>4</v>
      </c>
      <c r="AQ668">
        <f>VLOOKUP('Ответы на форму (1)'!AR668,ОбразЖизни,2,FALSE)</f>
        <v>2</v>
      </c>
      <c r="AR668">
        <f>VLOOKUP('Ответы на форму (1)'!AS668,ОбразЖизни,2,FALSE)</f>
        <v>1</v>
      </c>
      <c r="AS668">
        <f>VLOOKUP('Ответы на форму (1)'!AT668,ОбразЖизни,2,FALSE)</f>
        <v>0</v>
      </c>
      <c r="AT668">
        <f>VLOOKUP('Ответы на форму (1)'!AU668,ОбразЖизни,2,FALSE)</f>
        <v>2</v>
      </c>
      <c r="AU668">
        <f>VLOOKUP('Ответы на форму (1)'!AV668,ОбразЖизни,2,FALSE)</f>
        <v>1</v>
      </c>
      <c r="AV668">
        <f>'Ответы на форму (1)'!AW668</f>
        <v>5</v>
      </c>
      <c r="AW668">
        <f>IF('Ответы на форму (1)'!AX668="",0,1)</f>
        <v>0</v>
      </c>
      <c r="AX668">
        <f>VLOOKUP('Ответы на форму (1)'!AY668,Курение,2,FALSE)</f>
        <v>2</v>
      </c>
      <c r="AY668">
        <f>VLOOKUP('Ответы на форму (1)'!AZ668,Алкоголь,2,FALSE)</f>
        <v>1</v>
      </c>
      <c r="AZ668">
        <f>VLOOKUP('Ответы на форму (1)'!BA668,СемейныйОпыт,2,FALSE)</f>
        <v>1</v>
      </c>
      <c r="BA668">
        <f>'Ответы на форму (1)'!BB668</f>
        <v>2</v>
      </c>
      <c r="BB668">
        <f>IF('Ответы на форму (1)'!BC668="",0,VLOOKUP('Ответы на форму (1)'!BC668,УровниЗнакомства,2,FALSE))</f>
        <v>1</v>
      </c>
      <c r="BC668">
        <f>IF('Ответы на форму (1)'!BD668="",0,VLOOKUP('Ответы на форму (1)'!BD668,УровниЗнакомства,2,FALSE))</f>
        <v>1</v>
      </c>
      <c r="BD668">
        <f>IF('Ответы на форму (1)'!BE668="",0,VLOOKUP('Ответы на форму (1)'!BE668,УровниЗнакомства,2,FALSE))</f>
        <v>2</v>
      </c>
      <c r="BE668">
        <f>IF('Ответы на форму (1)'!BF668="",0,VLOOKUP('Ответы на форму (1)'!BF668,УровниЗнакомства,2,FALSE))</f>
        <v>5</v>
      </c>
      <c r="BF668">
        <f>IF('Ответы на форму (1)'!BG668="",0,VLOOKUP('Ответы на форму (1)'!BG668,УровниЗнакомства,2,FALSE))</f>
        <v>0</v>
      </c>
      <c r="BG668">
        <f>IF('Ответы на форму (1)'!BH668="",0,VLOOKUP('Ответы на форму (1)'!BH668,УровниЗнакомства,2,FALSE))</f>
        <v>0</v>
      </c>
      <c r="BH668">
        <f t="shared" si="73"/>
        <v>9</v>
      </c>
      <c r="BI668">
        <f>VLOOKUP('Ответы на форму (1)'!BI668,ТараканоБалл,2,FALSE)</f>
        <v>4</v>
      </c>
      <c r="BJ668">
        <f>VLOOKUP('Ответы на форму (1)'!BJ668,ТараканоБалл,2,FALSE)</f>
        <v>2</v>
      </c>
      <c r="BK668">
        <f>VLOOKUP('Ответы на форму (1)'!BK668,ТараканоБалл,2,FALSE)</f>
        <v>2</v>
      </c>
      <c r="BL668">
        <f>VLOOKUP('Ответы на форму (1)'!BL668,ТараканоБалл,2,FALSE)</f>
        <v>5</v>
      </c>
      <c r="BM668">
        <f t="shared" si="77"/>
        <v>13</v>
      </c>
      <c r="BN668">
        <f t="shared" si="78"/>
        <v>1</v>
      </c>
      <c r="BO668">
        <f>VLOOKUP('Ответы на форму (1)'!BM668,ОбъемИнфы,2,FALSE)</f>
        <v>0</v>
      </c>
      <c r="BP668">
        <f>VLOOKUP('Ответы на форму (1)'!BN668,ОбъемИнфы,2,FALSE)</f>
        <v>1</v>
      </c>
      <c r="BQ668">
        <f>VLOOKUP('Ответы на форму (1)'!BO668,ОбъемИнфы,2,FALSE)</f>
        <v>2</v>
      </c>
      <c r="BR668">
        <f>VLOOKUP('Ответы на форму (1)'!BP668,ОбъемИнфы,2,FALSE)</f>
        <v>4</v>
      </c>
      <c r="BS668">
        <f>VLOOKUP('Ответы на форму (1)'!BQ668,ОбъемИнфы,2,FALSE)</f>
        <v>3</v>
      </c>
      <c r="BT668">
        <f>VLOOKUP('Ответы на форму (1)'!BR668,ОбъемИнфы,2,FALSE)</f>
        <v>3</v>
      </c>
      <c r="BU668">
        <f>VLOOKUP('Ответы на форму (1)'!BS668,ОбъемИнфы,2,FALSE)</f>
        <v>1</v>
      </c>
      <c r="BV668">
        <f>VLOOKUP('Ответы на форму (1)'!BT668,ОбъемИнфы,2,FALSE)</f>
        <v>2</v>
      </c>
      <c r="BW668">
        <f>IF('Ответы на форму (1)'!BU668&gt;2,"много",'Ответы на форму (1)'!BU668)</f>
        <v>1</v>
      </c>
      <c r="BX668">
        <f>VLOOKUP('Ответы на форму (1)'!BV668,Блыки,2,FALSE)</f>
        <v>0</v>
      </c>
      <c r="BY668">
        <f>IF('Ответы на форму (1)'!BY668="","",'Ответы на форму (1)'!BY668)</f>
        <v>7</v>
      </c>
      <c r="BZ668" t="str">
        <f t="shared" si="74"/>
        <v>Да</v>
      </c>
    </row>
    <row r="669" spans="1:78" x14ac:dyDescent="0.35">
      <c r="A669">
        <f>IF('Ответы на форму (1)'!B669="М",1,0)</f>
        <v>0</v>
      </c>
      <c r="B669">
        <f>'Ответы на форму (1)'!C669</f>
        <v>28</v>
      </c>
      <c r="C669">
        <f>VLOOKUP('Ответы на форму (1)'!G669,Успевание,2,FALSE)</f>
        <v>4</v>
      </c>
      <c r="D669">
        <f>VLOOKUP('Ответы на форму (1)'!H669,Успевание,2,FALSE)</f>
        <v>1</v>
      </c>
      <c r="E669">
        <f t="shared" si="75"/>
        <v>1</v>
      </c>
      <c r="F669">
        <f>VLOOKUP('Ответы на форму (1)'!I669,ШкалаРомека,2,FALSE)</f>
        <v>4</v>
      </c>
      <c r="G669">
        <f>VLOOKUP('Ответы на форму (1)'!J669,ШкалаРомека,2,FALSE)</f>
        <v>3</v>
      </c>
      <c r="H669">
        <f>VLOOKUP('Ответы на форму (1)'!K669,ШкалаРомека,2,FALSE)</f>
        <v>3</v>
      </c>
      <c r="I669">
        <f>VLOOKUP('Ответы на форму (1)'!L669,ШкалаРомека,2,FALSE)</f>
        <v>1</v>
      </c>
      <c r="J669">
        <f>VLOOKUP('Ответы на форму (1)'!M669,ШкалаРомека,2,FALSE)</f>
        <v>3</v>
      </c>
      <c r="K669">
        <f>VLOOKUP('Ответы на форму (1)'!N669,ШкалаРомека,2,FALSE)</f>
        <v>4</v>
      </c>
      <c r="L669">
        <f>VLOOKUP('Ответы на форму (1)'!O669,ШкалаРомека,2,FALSE)</f>
        <v>3</v>
      </c>
      <c r="M669">
        <f>VLOOKUP('Ответы на форму (1)'!P669,ШкалаРомека,2,FALSE)</f>
        <v>4</v>
      </c>
      <c r="N669">
        <f>VLOOKUP('Ответы на форму (1)'!Q669,ШкалаРомека,2,FALSE)</f>
        <v>4</v>
      </c>
      <c r="O669">
        <f>VLOOKUP('Ответы на форму (1)'!R669,ШкалаРомека,2,FALSE)</f>
        <v>4</v>
      </c>
      <c r="P669">
        <f t="shared" si="72"/>
        <v>33</v>
      </c>
      <c r="Q669">
        <f>VLOOKUP('Ответы на форму (1)'!S669,ЧастотаПрактик,2,FALSE)</f>
        <v>2</v>
      </c>
      <c r="R669">
        <f>VLOOKUP('Ответы на форму (1)'!T669,ЧастотаПрактик,2,FALSE)</f>
        <v>4</v>
      </c>
      <c r="S669">
        <f>VLOOKUP('Ответы на форму (1)'!U669,ЧастотаПрактик,2,FALSE)</f>
        <v>0</v>
      </c>
      <c r="T669">
        <f>VLOOKUP('Ответы на форму (1)'!V669,ЧастотаПрактик,2,FALSE)</f>
        <v>0</v>
      </c>
      <c r="U669">
        <f>VLOOKUP('Ответы на форму (1)'!W669,ЧастотаПрактик,2,FALSE)</f>
        <v>0</v>
      </c>
      <c r="V669">
        <f>VLOOKUP('Ответы на форму (1)'!X669,ЧастотаПрактик,2,FALSE)</f>
        <v>0</v>
      </c>
      <c r="W669">
        <f>VLOOKUP('Ответы на форму (1)'!Y669,ЧастотаПрактик,2,FALSE)</f>
        <v>0</v>
      </c>
      <c r="X669">
        <f>VLOOKUP('Ответы на форму (1)'!Z669,ЧастотаПрактик,2,FALSE)</f>
        <v>0</v>
      </c>
      <c r="Y669">
        <f>VLOOKUP('Ответы на форму (1)'!AA669,ЧастотаПрактик,2,FALSE)</f>
        <v>4</v>
      </c>
      <c r="Z669">
        <f>VLOOKUP('Ответы на форму (1)'!AB669,ЧастотаПрактик,2,FALSE)</f>
        <v>3</v>
      </c>
      <c r="AA669">
        <f>VLOOKUP('Ответы на форму (1)'!AC669,ЧастотаПрактик,2,FALSE)</f>
        <v>1</v>
      </c>
      <c r="AB669">
        <f>VLOOKUP('Ответы на форму (1)'!AD669,ЧастотаПрактик,2,FALSE)</f>
        <v>3</v>
      </c>
      <c r="AC669">
        <f>VLOOKUP('Ответы на форму (1)'!AE669,ЧастотаПрактик,2,FALSE)</f>
        <v>1</v>
      </c>
      <c r="AD669">
        <f>VLOOKUP('Ответы на форму (1)'!AF669,ЧастотаПрактик,2,FALSE)</f>
        <v>4</v>
      </c>
      <c r="AE669">
        <f>VLOOKUP('Ответы на форму (1)'!AG669,ДаПочтиНет,2,FALSE)</f>
        <v>2</v>
      </c>
      <c r="AF669">
        <f>VLOOKUP('Ответы на форму (1)'!AH669,ДаПочтиНет,2,FALSE)</f>
        <v>2</v>
      </c>
      <c r="AG669">
        <f>VLOOKUP('Ответы на форму (1)'!AI669,ДаПочтиНет,2,FALSE)</f>
        <v>2</v>
      </c>
      <c r="AH669">
        <f>VLOOKUP('Ответы на форму (1)'!AJ669,ДаПочтиНет,2,FALSE)</f>
        <v>0</v>
      </c>
      <c r="AI669">
        <f>VLOOKUP('Ответы на форму (1)'!AK669,ДаПочтиНет,2,FALSE)</f>
        <v>1</v>
      </c>
      <c r="AJ669">
        <f>VLOOKUP('Ответы на форму (1)'!AL669,ДаПочтиНет,2,FALSE)</f>
        <v>0</v>
      </c>
      <c r="AK669">
        <f>VLOOKUP('Ответы на форму (1)'!AM669,ДаПочтиНет,2,FALSE)</f>
        <v>2</v>
      </c>
      <c r="AL669">
        <f>VLOOKUP('Ответы на форму (1)'!AN669,ДаПочтиНет,2,FALSE)</f>
        <v>2</v>
      </c>
      <c r="AM669">
        <f>VLOOKUP('Ответы на форму (1)'!AO669,ДаПочтиНет,2,FALSE)</f>
        <v>0</v>
      </c>
      <c r="AN669">
        <f t="shared" si="76"/>
        <v>30</v>
      </c>
      <c r="AO669">
        <f>VLOOKUP('Ответы на форму (1)'!AP669,ДаПочтиНет,2,FALSE)</f>
        <v>1</v>
      </c>
      <c r="AP669">
        <f>VLOOKUP('Ответы на форму (1)'!AQ669,ОбразЖизни,2,FALSE)</f>
        <v>4</v>
      </c>
      <c r="AQ669">
        <f>VLOOKUP('Ответы на форму (1)'!AR669,ОбразЖизни,2,FALSE)</f>
        <v>1</v>
      </c>
      <c r="AR669">
        <f>VLOOKUP('Ответы на форму (1)'!AS669,ОбразЖизни,2,FALSE)</f>
        <v>2</v>
      </c>
      <c r="AS669">
        <f>VLOOKUP('Ответы на форму (1)'!AT669,ОбразЖизни,2,FALSE)</f>
        <v>2</v>
      </c>
      <c r="AT669">
        <f>VLOOKUP('Ответы на форму (1)'!AU669,ОбразЖизни,2,FALSE)</f>
        <v>4</v>
      </c>
      <c r="AU669">
        <f>VLOOKUP('Ответы на форму (1)'!AV669,ОбразЖизни,2,FALSE)</f>
        <v>4</v>
      </c>
      <c r="AV669">
        <f>'Ответы на форму (1)'!AW669</f>
        <v>5</v>
      </c>
      <c r="AW669">
        <f>IF('Ответы на форму (1)'!AX669="",0,1)</f>
        <v>1</v>
      </c>
      <c r="AX669">
        <f>VLOOKUP('Ответы на форму (1)'!AY669,Курение,2,FALSE)</f>
        <v>0</v>
      </c>
      <c r="AY669">
        <f>VLOOKUP('Ответы на форму (1)'!AZ669,Алкоголь,2,FALSE)</f>
        <v>2</v>
      </c>
      <c r="AZ669">
        <f>VLOOKUP('Ответы на форму (1)'!BA669,СемейныйОпыт,2,FALSE)</f>
        <v>1</v>
      </c>
      <c r="BA669">
        <f>'Ответы на форму (1)'!BB669</f>
        <v>0</v>
      </c>
      <c r="BB669">
        <f>IF('Ответы на форму (1)'!BC669="",0,VLOOKUP('Ответы на форму (1)'!BC669,УровниЗнакомства,2,FALSE))</f>
        <v>0</v>
      </c>
      <c r="BC669">
        <f>IF('Ответы на форму (1)'!BD669="",0,VLOOKUP('Ответы на форму (1)'!BD669,УровниЗнакомства,2,FALSE))</f>
        <v>0</v>
      </c>
      <c r="BD669">
        <f>IF('Ответы на форму (1)'!BE669="",0,VLOOKUP('Ответы на форму (1)'!BE669,УровниЗнакомства,2,FALSE))</f>
        <v>0</v>
      </c>
      <c r="BE669">
        <f>IF('Ответы на форму (1)'!BF669="",0,VLOOKUP('Ответы на форму (1)'!BF669,УровниЗнакомства,2,FALSE))</f>
        <v>3</v>
      </c>
      <c r="BF669">
        <f>IF('Ответы на форму (1)'!BG669="",0,VLOOKUP('Ответы на форму (1)'!BG669,УровниЗнакомства,2,FALSE))</f>
        <v>0</v>
      </c>
      <c r="BG669">
        <f>IF('Ответы на форму (1)'!BH669="",0,VLOOKUP('Ответы на форму (1)'!BH669,УровниЗнакомства,2,FALSE))</f>
        <v>0</v>
      </c>
      <c r="BH669">
        <f t="shared" si="73"/>
        <v>3</v>
      </c>
      <c r="BI669">
        <f>VLOOKUP('Ответы на форму (1)'!BI669,ТараканоБалл,2,FALSE)</f>
        <v>4</v>
      </c>
      <c r="BJ669">
        <f>VLOOKUP('Ответы на форму (1)'!BJ669,ТараканоБалл,2,FALSE)</f>
        <v>2</v>
      </c>
      <c r="BK669">
        <f>VLOOKUP('Ответы на форму (1)'!BK669,ТараканоБалл,2,FALSE)</f>
        <v>3</v>
      </c>
      <c r="BL669">
        <f>VLOOKUP('Ответы на форму (1)'!BL669,ТараканоБалл,2,FALSE)</f>
        <v>5</v>
      </c>
      <c r="BM669">
        <f t="shared" si="77"/>
        <v>14</v>
      </c>
      <c r="BN669">
        <f t="shared" si="78"/>
        <v>1</v>
      </c>
      <c r="BO669">
        <f>VLOOKUP('Ответы на форму (1)'!BM669,ОбъемИнфы,2,FALSE)</f>
        <v>3</v>
      </c>
      <c r="BP669">
        <f>VLOOKUP('Ответы на форму (1)'!BN669,ОбъемИнфы,2,FALSE)</f>
        <v>2</v>
      </c>
      <c r="BQ669">
        <f>VLOOKUP('Ответы на форму (1)'!BO669,ОбъемИнфы,2,FALSE)</f>
        <v>0</v>
      </c>
      <c r="BR669">
        <f>VLOOKUP('Ответы на форму (1)'!BP669,ОбъемИнфы,2,FALSE)</f>
        <v>1</v>
      </c>
      <c r="BS669">
        <f>VLOOKUP('Ответы на форму (1)'!BQ669,ОбъемИнфы,2,FALSE)</f>
        <v>2</v>
      </c>
      <c r="BT669">
        <f>VLOOKUP('Ответы на форму (1)'!BR669,ОбъемИнфы,2,FALSE)</f>
        <v>4</v>
      </c>
      <c r="BU669">
        <f>VLOOKUP('Ответы на форму (1)'!BS669,ОбъемИнфы,2,FALSE)</f>
        <v>2</v>
      </c>
      <c r="BV669">
        <f>VLOOKUP('Ответы на форму (1)'!BT669,ОбъемИнфы,2,FALSE)</f>
        <v>2</v>
      </c>
      <c r="BW669">
        <f>IF('Ответы на форму (1)'!BU669&gt;2,"много",'Ответы на форму (1)'!BU669)</f>
        <v>2</v>
      </c>
      <c r="BX669">
        <f>VLOOKUP('Ответы на форму (1)'!BV669,Блыки,2,FALSE)</f>
        <v>0</v>
      </c>
      <c r="BY669">
        <f>IF('Ответы на форму (1)'!BY669="","",'Ответы на форму (1)'!BY669)</f>
        <v>2</v>
      </c>
      <c r="BZ669" t="str">
        <f t="shared" si="74"/>
        <v>Нет</v>
      </c>
    </row>
    <row r="670" spans="1:78" x14ac:dyDescent="0.35">
      <c r="A670">
        <f>IF('Ответы на форму (1)'!B670="М",1,0)</f>
        <v>1</v>
      </c>
      <c r="B670">
        <f>'Ответы на форму (1)'!C670</f>
        <v>32</v>
      </c>
      <c r="C670">
        <f>VLOOKUP('Ответы на форму (1)'!G670,Успевание,2,FALSE)</f>
        <v>4</v>
      </c>
      <c r="D670">
        <f>VLOOKUP('Ответы на форму (1)'!H670,Успевание,2,FALSE)</f>
        <v>2</v>
      </c>
      <c r="E670">
        <f t="shared" si="75"/>
        <v>1</v>
      </c>
      <c r="F670">
        <f>VLOOKUP('Ответы на форму (1)'!I670,ШкалаРомека,2,FALSE)</f>
        <v>4</v>
      </c>
      <c r="G670">
        <f>VLOOKUP('Ответы на форму (1)'!J670,ШкалаРомека,2,FALSE)</f>
        <v>4</v>
      </c>
      <c r="H670">
        <f>VLOOKUP('Ответы на форму (1)'!K670,ШкалаРомека,2,FALSE)</f>
        <v>3</v>
      </c>
      <c r="I670">
        <f>VLOOKUP('Ответы на форму (1)'!L670,ШкалаРомека,2,FALSE)</f>
        <v>3</v>
      </c>
      <c r="J670">
        <f>VLOOKUP('Ответы на форму (1)'!M670,ШкалаРомека,2,FALSE)</f>
        <v>4</v>
      </c>
      <c r="K670">
        <f>VLOOKUP('Ответы на форму (1)'!N670,ШкалаРомека,2,FALSE)</f>
        <v>4</v>
      </c>
      <c r="L670">
        <f>VLOOKUP('Ответы на форму (1)'!O670,ШкалаРомека,2,FALSE)</f>
        <v>2</v>
      </c>
      <c r="M670">
        <f>VLOOKUP('Ответы на форму (1)'!P670,ШкалаРомека,2,FALSE)</f>
        <v>4</v>
      </c>
      <c r="N670">
        <f>VLOOKUP('Ответы на форму (1)'!Q670,ШкалаРомека,2,FALSE)</f>
        <v>3</v>
      </c>
      <c r="O670">
        <f>VLOOKUP('Ответы на форму (1)'!R670,ШкалаРомека,2,FALSE)</f>
        <v>4</v>
      </c>
      <c r="P670">
        <f t="shared" si="72"/>
        <v>35</v>
      </c>
      <c r="Q670">
        <f>VLOOKUP('Ответы на форму (1)'!S670,ЧастотаПрактик,2,FALSE)</f>
        <v>3</v>
      </c>
      <c r="R670">
        <f>VLOOKUP('Ответы на форму (1)'!T670,ЧастотаПрактик,2,FALSE)</f>
        <v>3</v>
      </c>
      <c r="S670">
        <f>VLOOKUP('Ответы на форму (1)'!U670,ЧастотаПрактик,2,FALSE)</f>
        <v>4</v>
      </c>
      <c r="T670">
        <f>VLOOKUP('Ответы на форму (1)'!V670,ЧастотаПрактик,2,FALSE)</f>
        <v>4</v>
      </c>
      <c r="U670">
        <f>VLOOKUP('Ответы на форму (1)'!W670,ЧастотаПрактик,2,FALSE)</f>
        <v>1</v>
      </c>
      <c r="V670">
        <f>VLOOKUP('Ответы на форму (1)'!X670,ЧастотаПрактик,2,FALSE)</f>
        <v>3</v>
      </c>
      <c r="W670">
        <f>VLOOKUP('Ответы на форму (1)'!Y670,ЧастотаПрактик,2,FALSE)</f>
        <v>3</v>
      </c>
      <c r="X670">
        <f>VLOOKUP('Ответы на форму (1)'!Z670,ЧастотаПрактик,2,FALSE)</f>
        <v>1</v>
      </c>
      <c r="Y670">
        <f>VLOOKUP('Ответы на форму (1)'!AA670,ЧастотаПрактик,2,FALSE)</f>
        <v>3</v>
      </c>
      <c r="Z670">
        <f>VLOOKUP('Ответы на форму (1)'!AB670,ЧастотаПрактик,2,FALSE)</f>
        <v>3</v>
      </c>
      <c r="AA670">
        <f>VLOOKUP('Ответы на форму (1)'!AC670,ЧастотаПрактик,2,FALSE)</f>
        <v>1</v>
      </c>
      <c r="AB670">
        <f>VLOOKUP('Ответы на форму (1)'!AD670,ЧастотаПрактик,2,FALSE)</f>
        <v>4</v>
      </c>
      <c r="AC670">
        <f>VLOOKUP('Ответы на форму (1)'!AE670,ЧастотаПрактик,2,FALSE)</f>
        <v>2</v>
      </c>
      <c r="AD670">
        <f>VLOOKUP('Ответы на форму (1)'!AF670,ЧастотаПрактик,2,FALSE)</f>
        <v>4</v>
      </c>
      <c r="AE670">
        <f>VLOOKUP('Ответы на форму (1)'!AG670,ДаПочтиНет,2,FALSE)</f>
        <v>0</v>
      </c>
      <c r="AF670">
        <f>VLOOKUP('Ответы на форму (1)'!AH670,ДаПочтиНет,2,FALSE)</f>
        <v>2</v>
      </c>
      <c r="AG670">
        <f>VLOOKUP('Ответы на форму (1)'!AI670,ДаПочтиНет,2,FALSE)</f>
        <v>2</v>
      </c>
      <c r="AH670">
        <f>VLOOKUP('Ответы на форму (1)'!AJ670,ДаПочтиНет,2,FALSE)</f>
        <v>0</v>
      </c>
      <c r="AI670">
        <f>VLOOKUP('Ответы на форму (1)'!AK670,ДаПочтиНет,2,FALSE)</f>
        <v>2</v>
      </c>
      <c r="AJ670">
        <f>VLOOKUP('Ответы на форму (1)'!AL670,ДаПочтиНет,2,FALSE)</f>
        <v>0</v>
      </c>
      <c r="AK670">
        <f>VLOOKUP('Ответы на форму (1)'!AM670,ДаПочтиНет,2,FALSE)</f>
        <v>0</v>
      </c>
      <c r="AL670">
        <f>VLOOKUP('Ответы на форму (1)'!AN670,ДаПочтиНет,2,FALSE)</f>
        <v>2</v>
      </c>
      <c r="AM670">
        <f>VLOOKUP('Ответы на форму (1)'!AO670,ДаПочтиНет,2,FALSE)</f>
        <v>0</v>
      </c>
      <c r="AN670">
        <f t="shared" si="76"/>
        <v>44</v>
      </c>
      <c r="AO670">
        <f>VLOOKUP('Ответы на форму (1)'!AP670,ДаПочтиНет,2,FALSE)</f>
        <v>2</v>
      </c>
      <c r="AP670">
        <f>VLOOKUP('Ответы на форму (1)'!AQ670,ОбразЖизни,2,FALSE)</f>
        <v>3</v>
      </c>
      <c r="AQ670">
        <f>VLOOKUP('Ответы на форму (1)'!AR670,ОбразЖизни,2,FALSE)</f>
        <v>1</v>
      </c>
      <c r="AR670">
        <f>VLOOKUP('Ответы на форму (1)'!AS670,ОбразЖизни,2,FALSE)</f>
        <v>3</v>
      </c>
      <c r="AS670">
        <f>VLOOKUP('Ответы на форму (1)'!AT670,ОбразЖизни,2,FALSE)</f>
        <v>2</v>
      </c>
      <c r="AT670">
        <f>VLOOKUP('Ответы на форму (1)'!AU670,ОбразЖизни,2,FALSE)</f>
        <v>3</v>
      </c>
      <c r="AU670">
        <f>VLOOKUP('Ответы на форму (1)'!AV670,ОбразЖизни,2,FALSE)</f>
        <v>2</v>
      </c>
      <c r="AV670">
        <f>'Ответы на форму (1)'!AW670</f>
        <v>7</v>
      </c>
      <c r="AW670">
        <f>IF('Ответы на форму (1)'!AX670="",0,1)</f>
        <v>0</v>
      </c>
      <c r="AX670">
        <f>VLOOKUP('Ответы на форму (1)'!AY670,Курение,2,FALSE)</f>
        <v>0</v>
      </c>
      <c r="AY670">
        <f>VLOOKUP('Ответы на форму (1)'!AZ670,Алкоголь,2,FALSE)</f>
        <v>1</v>
      </c>
      <c r="AZ670">
        <f>VLOOKUP('Ответы на форму (1)'!BA670,СемейныйОпыт,2,FALSE)</f>
        <v>1</v>
      </c>
      <c r="BA670">
        <f>'Ответы на форму (1)'!BB670</f>
        <v>0</v>
      </c>
      <c r="BB670">
        <f>IF('Ответы на форму (1)'!BC670="",0,VLOOKUP('Ответы на форму (1)'!BC670,УровниЗнакомства,2,FALSE))</f>
        <v>1</v>
      </c>
      <c r="BC670">
        <f>IF('Ответы на форму (1)'!BD670="",0,VLOOKUP('Ответы на форму (1)'!BD670,УровниЗнакомства,2,FALSE))</f>
        <v>1</v>
      </c>
      <c r="BD670">
        <f>IF('Ответы на форму (1)'!BE670="",0,VLOOKUP('Ответы на форму (1)'!BE670,УровниЗнакомства,2,FALSE))</f>
        <v>4</v>
      </c>
      <c r="BE670">
        <f>IF('Ответы на форму (1)'!BF670="",0,VLOOKUP('Ответы на форму (1)'!BF670,УровниЗнакомства,2,FALSE))</f>
        <v>4</v>
      </c>
      <c r="BF670">
        <f>IF('Ответы на форму (1)'!BG670="",0,VLOOKUP('Ответы на форму (1)'!BG670,УровниЗнакомства,2,FALSE))</f>
        <v>1</v>
      </c>
      <c r="BG670">
        <f>IF('Ответы на форму (1)'!BH670="",0,VLOOKUP('Ответы на форму (1)'!BH670,УровниЗнакомства,2,FALSE))</f>
        <v>1</v>
      </c>
      <c r="BH670">
        <f t="shared" si="73"/>
        <v>12</v>
      </c>
      <c r="BI670">
        <f>VLOOKUP('Ответы на форму (1)'!BI670,ТараканоБалл,2,FALSE)</f>
        <v>1</v>
      </c>
      <c r="BJ670">
        <f>VLOOKUP('Ответы на форму (1)'!BJ670,ТараканоБалл,2,FALSE)</f>
        <v>1</v>
      </c>
      <c r="BK670">
        <f>VLOOKUP('Ответы на форму (1)'!BK670,ТараканоБалл,2,FALSE)</f>
        <v>3</v>
      </c>
      <c r="BL670">
        <f>VLOOKUP('Ответы на форму (1)'!BL670,ТараканоБалл,2,FALSE)</f>
        <v>2</v>
      </c>
      <c r="BM670">
        <f t="shared" si="77"/>
        <v>7</v>
      </c>
      <c r="BN670">
        <f t="shared" si="78"/>
        <v>0</v>
      </c>
      <c r="BO670">
        <f>VLOOKUP('Ответы на форму (1)'!BM670,ОбъемИнфы,2,FALSE)</f>
        <v>3</v>
      </c>
      <c r="BP670">
        <f>VLOOKUP('Ответы на форму (1)'!BN670,ОбъемИнфы,2,FALSE)</f>
        <v>2</v>
      </c>
      <c r="BQ670">
        <f>VLOOKUP('Ответы на форму (1)'!BO670,ОбъемИнфы,2,FALSE)</f>
        <v>1</v>
      </c>
      <c r="BR670">
        <f>VLOOKUP('Ответы на форму (1)'!BP670,ОбъемИнфы,2,FALSE)</f>
        <v>3</v>
      </c>
      <c r="BS670">
        <f>VLOOKUP('Ответы на форму (1)'!BQ670,ОбъемИнфы,2,FALSE)</f>
        <v>1</v>
      </c>
      <c r="BT670">
        <f>VLOOKUP('Ответы на форму (1)'!BR670,ОбъемИнфы,2,FALSE)</f>
        <v>1</v>
      </c>
      <c r="BU670">
        <f>VLOOKUP('Ответы на форму (1)'!BS670,ОбъемИнфы,2,FALSE)</f>
        <v>1</v>
      </c>
      <c r="BV670">
        <f>VLOOKUP('Ответы на форму (1)'!BT670,ОбъемИнфы,2,FALSE)</f>
        <v>1</v>
      </c>
      <c r="BW670" t="str">
        <f>IF('Ответы на форму (1)'!BU670&gt;2,"много",'Ответы на форму (1)'!BU670)</f>
        <v>много</v>
      </c>
      <c r="BX670">
        <f>VLOOKUP('Ответы на форму (1)'!BV670,Блыки,2,FALSE)</f>
        <v>0</v>
      </c>
      <c r="BY670">
        <f>IF('Ответы на форму (1)'!BY670="","",'Ответы на форму (1)'!BY670)</f>
        <v>8</v>
      </c>
      <c r="BZ670" t="str">
        <f t="shared" si="74"/>
        <v>Нет</v>
      </c>
    </row>
    <row r="671" spans="1:78" x14ac:dyDescent="0.35">
      <c r="A671">
        <f>IF('Ответы на форму (1)'!B671="М",1,0)</f>
        <v>1</v>
      </c>
      <c r="B671">
        <f>'Ответы на форму (1)'!C671</f>
        <v>24</v>
      </c>
      <c r="C671">
        <f>VLOOKUP('Ответы на форму (1)'!G671,Успевание,2,FALSE)</f>
        <v>4</v>
      </c>
      <c r="D671">
        <f>VLOOKUP('Ответы на форму (1)'!H671,Успевание,2,FALSE)</f>
        <v>4</v>
      </c>
      <c r="E671">
        <f t="shared" si="75"/>
        <v>0</v>
      </c>
      <c r="F671">
        <f>VLOOKUP('Ответы на форму (1)'!I671,ШкалаРомека,2,FALSE)</f>
        <v>4</v>
      </c>
      <c r="G671">
        <f>VLOOKUP('Ответы на форму (1)'!J671,ШкалаРомека,2,FALSE)</f>
        <v>3</v>
      </c>
      <c r="H671">
        <f>VLOOKUP('Ответы на форму (1)'!K671,ШкалаРомека,2,FALSE)</f>
        <v>3</v>
      </c>
      <c r="I671">
        <f>VLOOKUP('Ответы на форму (1)'!L671,ШкалаРомека,2,FALSE)</f>
        <v>3</v>
      </c>
      <c r="J671">
        <f>VLOOKUP('Ответы на форму (1)'!M671,ШкалаРомека,2,FALSE)</f>
        <v>3</v>
      </c>
      <c r="K671">
        <f>VLOOKUP('Ответы на форму (1)'!N671,ШкалаРомека,2,FALSE)</f>
        <v>4</v>
      </c>
      <c r="L671">
        <f>VLOOKUP('Ответы на форму (1)'!O671,ШкалаРомека,2,FALSE)</f>
        <v>3</v>
      </c>
      <c r="M671">
        <f>VLOOKUP('Ответы на форму (1)'!P671,ШкалаРомека,2,FALSE)</f>
        <v>3</v>
      </c>
      <c r="N671">
        <f>VLOOKUP('Ответы на форму (1)'!Q671,ШкалаРомека,2,FALSE)</f>
        <v>3</v>
      </c>
      <c r="O671">
        <f>VLOOKUP('Ответы на форму (1)'!R671,ШкалаРомека,2,FALSE)</f>
        <v>3</v>
      </c>
      <c r="P671">
        <f t="shared" si="72"/>
        <v>32</v>
      </c>
      <c r="Q671">
        <f>VLOOKUP('Ответы на форму (1)'!S671,ЧастотаПрактик,2,FALSE)</f>
        <v>3</v>
      </c>
      <c r="R671">
        <f>VLOOKUP('Ответы на форму (1)'!T671,ЧастотаПрактик,2,FALSE)</f>
        <v>1</v>
      </c>
      <c r="S671">
        <f>VLOOKUP('Ответы на форму (1)'!U671,ЧастотаПрактик,2,FALSE)</f>
        <v>4</v>
      </c>
      <c r="T671">
        <f>VLOOKUP('Ответы на форму (1)'!V671,ЧастотаПрактик,2,FALSE)</f>
        <v>3</v>
      </c>
      <c r="U671">
        <f>VLOOKUP('Ответы на форму (1)'!W671,ЧастотаПрактик,2,FALSE)</f>
        <v>1</v>
      </c>
      <c r="V671">
        <f>VLOOKUP('Ответы на форму (1)'!X671,ЧастотаПрактик,2,FALSE)</f>
        <v>3</v>
      </c>
      <c r="W671">
        <f>VLOOKUP('Ответы на форму (1)'!Y671,ЧастотаПрактик,2,FALSE)</f>
        <v>3</v>
      </c>
      <c r="X671">
        <f>VLOOKUP('Ответы на форму (1)'!Z671,ЧастотаПрактик,2,FALSE)</f>
        <v>4</v>
      </c>
      <c r="Y671">
        <f>VLOOKUP('Ответы на форму (1)'!AA671,ЧастотаПрактик,2,FALSE)</f>
        <v>3</v>
      </c>
      <c r="Z671">
        <f>VLOOKUP('Ответы на форму (1)'!AB671,ЧастотаПрактик,2,FALSE)</f>
        <v>2</v>
      </c>
      <c r="AA671">
        <f>VLOOKUP('Ответы на форму (1)'!AC671,ЧастотаПрактик,2,FALSE)</f>
        <v>4</v>
      </c>
      <c r="AB671">
        <f>VLOOKUP('Ответы на форму (1)'!AD671,ЧастотаПрактик,2,FALSE)</f>
        <v>3</v>
      </c>
      <c r="AC671">
        <f>VLOOKUP('Ответы на форму (1)'!AE671,ЧастотаПрактик,2,FALSE)</f>
        <v>3</v>
      </c>
      <c r="AD671">
        <f>VLOOKUP('Ответы на форму (1)'!AF671,ЧастотаПрактик,2,FALSE)</f>
        <v>3</v>
      </c>
      <c r="AE671">
        <f>VLOOKUP('Ответы на форму (1)'!AG671,ДаПочтиНет,2,FALSE)</f>
        <v>2</v>
      </c>
      <c r="AF671">
        <f>VLOOKUP('Ответы на форму (1)'!AH671,ДаПочтиНет,2,FALSE)</f>
        <v>2</v>
      </c>
      <c r="AG671">
        <f>VLOOKUP('Ответы на форму (1)'!AI671,ДаПочтиНет,2,FALSE)</f>
        <v>2</v>
      </c>
      <c r="AH671">
        <f>VLOOKUP('Ответы на форму (1)'!AJ671,ДаПочтиНет,2,FALSE)</f>
        <v>0</v>
      </c>
      <c r="AI671">
        <f>VLOOKUP('Ответы на форму (1)'!AK671,ДаПочтиНет,2,FALSE)</f>
        <v>2</v>
      </c>
      <c r="AJ671">
        <f>VLOOKUP('Ответы на форму (1)'!AL671,ДаПочтиНет,2,FALSE)</f>
        <v>2</v>
      </c>
      <c r="AK671">
        <f>VLOOKUP('Ответы на форму (1)'!AM671,ДаПочтиНет,2,FALSE)</f>
        <v>2</v>
      </c>
      <c r="AL671">
        <f>VLOOKUP('Ответы на форму (1)'!AN671,ДаПочтиНет,2,FALSE)</f>
        <v>2</v>
      </c>
      <c r="AM671">
        <f>VLOOKUP('Ответы на форму (1)'!AO671,ДаПочтиНет,2,FALSE)</f>
        <v>2</v>
      </c>
      <c r="AN671">
        <f t="shared" si="76"/>
        <v>54</v>
      </c>
      <c r="AO671">
        <f>VLOOKUP('Ответы на форму (1)'!AP671,ДаПочтиНет,2,FALSE)</f>
        <v>2</v>
      </c>
      <c r="AP671">
        <f>VLOOKUP('Ответы на форму (1)'!AQ671,ОбразЖизни,2,FALSE)</f>
        <v>3</v>
      </c>
      <c r="AQ671">
        <f>VLOOKUP('Ответы на форму (1)'!AR671,ОбразЖизни,2,FALSE)</f>
        <v>4</v>
      </c>
      <c r="AR671">
        <f>VLOOKUP('Ответы на форму (1)'!AS671,ОбразЖизни,2,FALSE)</f>
        <v>3</v>
      </c>
      <c r="AS671">
        <f>VLOOKUP('Ответы на форму (1)'!AT671,ОбразЖизни,2,FALSE)</f>
        <v>0</v>
      </c>
      <c r="AT671">
        <f>VLOOKUP('Ответы на форму (1)'!AU671,ОбразЖизни,2,FALSE)</f>
        <v>3</v>
      </c>
      <c r="AU671">
        <f>VLOOKUP('Ответы на форму (1)'!AV671,ОбразЖизни,2,FALSE)</f>
        <v>3</v>
      </c>
      <c r="AV671">
        <f>'Ответы на форму (1)'!AW671</f>
        <v>5</v>
      </c>
      <c r="AW671">
        <f>IF('Ответы на форму (1)'!AX671="",0,1)</f>
        <v>0</v>
      </c>
      <c r="AX671">
        <f>VLOOKUP('Ответы на форму (1)'!AY671,Курение,2,FALSE)</f>
        <v>0</v>
      </c>
      <c r="AY671">
        <f>VLOOKUP('Ответы на форму (1)'!AZ671,Алкоголь,2,FALSE)</f>
        <v>0</v>
      </c>
      <c r="AZ671">
        <f>VLOOKUP('Ответы на форму (1)'!BA671,СемейныйОпыт,2,FALSE)</f>
        <v>0</v>
      </c>
      <c r="BA671">
        <f>'Ответы на форму (1)'!BB671</f>
        <v>0</v>
      </c>
      <c r="BB671">
        <f>IF('Ответы на форму (1)'!BC671="",0,VLOOKUP('Ответы на форму (1)'!BC671,УровниЗнакомства,2,FALSE))</f>
        <v>0</v>
      </c>
      <c r="BC671">
        <f>IF('Ответы на форму (1)'!BD671="",0,VLOOKUP('Ответы на форму (1)'!BD671,УровниЗнакомства,2,FALSE))</f>
        <v>0</v>
      </c>
      <c r="BD671">
        <f>IF('Ответы на форму (1)'!BE671="",0,VLOOKUP('Ответы на форму (1)'!BE671,УровниЗнакомства,2,FALSE))</f>
        <v>0</v>
      </c>
      <c r="BE671">
        <f>IF('Ответы на форму (1)'!BF671="",0,VLOOKUP('Ответы на форму (1)'!BF671,УровниЗнакомства,2,FALSE))</f>
        <v>5</v>
      </c>
      <c r="BF671">
        <f>IF('Ответы на форму (1)'!BG671="",0,VLOOKUP('Ответы на форму (1)'!BG671,УровниЗнакомства,2,FALSE))</f>
        <v>2</v>
      </c>
      <c r="BG671">
        <f>IF('Ответы на форму (1)'!BH671="",0,VLOOKUP('Ответы на форму (1)'!BH671,УровниЗнакомства,2,FALSE))</f>
        <v>0</v>
      </c>
      <c r="BH671">
        <f t="shared" si="73"/>
        <v>7</v>
      </c>
      <c r="BI671">
        <f>VLOOKUP('Ответы на форму (1)'!BI671,ТараканоБалл,2,FALSE)</f>
        <v>3</v>
      </c>
      <c r="BJ671">
        <f>VLOOKUP('Ответы на форму (1)'!BJ671,ТараканоБалл,2,FALSE)</f>
        <v>4</v>
      </c>
      <c r="BK671">
        <f>VLOOKUP('Ответы на форму (1)'!BK671,ТараканоБалл,2,FALSE)</f>
        <v>3</v>
      </c>
      <c r="BL671">
        <f>VLOOKUP('Ответы на форму (1)'!BL671,ТараканоБалл,2,FALSE)</f>
        <v>1</v>
      </c>
      <c r="BM671">
        <f t="shared" si="77"/>
        <v>11</v>
      </c>
      <c r="BN671">
        <f t="shared" si="78"/>
        <v>1</v>
      </c>
      <c r="BO671">
        <f>VLOOKUP('Ответы на форму (1)'!BM671,ОбъемИнфы,2,FALSE)</f>
        <v>3</v>
      </c>
      <c r="BP671">
        <f>VLOOKUP('Ответы на форму (1)'!BN671,ОбъемИнфы,2,FALSE)</f>
        <v>2</v>
      </c>
      <c r="BQ671">
        <f>VLOOKUP('Ответы на форму (1)'!BO671,ОбъемИнфы,2,FALSE)</f>
        <v>0</v>
      </c>
      <c r="BR671">
        <f>VLOOKUP('Ответы на форму (1)'!BP671,ОбъемИнфы,2,FALSE)</f>
        <v>1</v>
      </c>
      <c r="BS671">
        <f>VLOOKUP('Ответы на форму (1)'!BQ671,ОбъемИнфы,2,FALSE)</f>
        <v>4</v>
      </c>
      <c r="BT671">
        <f>VLOOKUP('Ответы на форму (1)'!BR671,ОбъемИнфы,2,FALSE)</f>
        <v>2</v>
      </c>
      <c r="BU671">
        <f>VLOOKUP('Ответы на форму (1)'!BS671,ОбъемИнфы,2,FALSE)</f>
        <v>1</v>
      </c>
      <c r="BV671">
        <f>VLOOKUP('Ответы на форму (1)'!BT671,ОбъемИнфы,2,FALSE)</f>
        <v>0</v>
      </c>
      <c r="BW671">
        <f>IF('Ответы на форму (1)'!BU671&gt;2,"много",'Ответы на форму (1)'!BU671)</f>
        <v>1</v>
      </c>
      <c r="BX671">
        <f>VLOOKUP('Ответы на форму (1)'!BV671,Блыки,2,FALSE)</f>
        <v>0</v>
      </c>
      <c r="BY671">
        <f>IF('Ответы на форму (1)'!BY671="","",'Ответы на форму (1)'!BY671)</f>
        <v>8</v>
      </c>
      <c r="BZ671" t="str">
        <f t="shared" si="74"/>
        <v>Нет</v>
      </c>
    </row>
    <row r="672" spans="1:78" x14ac:dyDescent="0.35">
      <c r="A672">
        <f>IF('Ответы на форму (1)'!B672="М",1,0)</f>
        <v>1</v>
      </c>
      <c r="B672">
        <f>'Ответы на форму (1)'!C672</f>
        <v>39</v>
      </c>
      <c r="C672">
        <f>VLOOKUP('Ответы на форму (1)'!G672,Успевание,2,FALSE)</f>
        <v>3</v>
      </c>
      <c r="D672">
        <f>VLOOKUP('Ответы на форму (1)'!H672,Успевание,2,FALSE)</f>
        <v>5</v>
      </c>
      <c r="E672">
        <f t="shared" si="75"/>
        <v>-1</v>
      </c>
      <c r="F672">
        <f>VLOOKUP('Ответы на форму (1)'!I672,ШкалаРомека,2,FALSE)</f>
        <v>3</v>
      </c>
      <c r="G672">
        <f>VLOOKUP('Ответы на форму (1)'!J672,ШкалаРомека,2,FALSE)</f>
        <v>3</v>
      </c>
      <c r="H672">
        <f>VLOOKUP('Ответы на форму (1)'!K672,ШкалаРомека,2,FALSE)</f>
        <v>2</v>
      </c>
      <c r="I672">
        <f>VLOOKUP('Ответы на форму (1)'!L672,ШкалаРомека,2,FALSE)</f>
        <v>3</v>
      </c>
      <c r="J672">
        <f>VLOOKUP('Ответы на форму (1)'!M672,ШкалаРомека,2,FALSE)</f>
        <v>3</v>
      </c>
      <c r="K672">
        <f>VLOOKUP('Ответы на форму (1)'!N672,ШкалаРомека,2,FALSE)</f>
        <v>3</v>
      </c>
      <c r="L672">
        <f>VLOOKUP('Ответы на форму (1)'!O672,ШкалаРомека,2,FALSE)</f>
        <v>2</v>
      </c>
      <c r="M672">
        <f>VLOOKUP('Ответы на форму (1)'!P672,ШкалаРомека,2,FALSE)</f>
        <v>2</v>
      </c>
      <c r="N672">
        <f>VLOOKUP('Ответы на форму (1)'!Q672,ШкалаРомека,2,FALSE)</f>
        <v>3</v>
      </c>
      <c r="O672">
        <f>VLOOKUP('Ответы на форму (1)'!R672,ШкалаРомека,2,FALSE)</f>
        <v>2</v>
      </c>
      <c r="P672">
        <f t="shared" si="72"/>
        <v>26</v>
      </c>
      <c r="Q672">
        <f>VLOOKUP('Ответы на форму (1)'!S672,ЧастотаПрактик,2,FALSE)</f>
        <v>1</v>
      </c>
      <c r="R672">
        <f>VLOOKUP('Ответы на форму (1)'!T672,ЧастотаПрактик,2,FALSE)</f>
        <v>1</v>
      </c>
      <c r="S672">
        <f>VLOOKUP('Ответы на форму (1)'!U672,ЧастотаПрактик,2,FALSE)</f>
        <v>0</v>
      </c>
      <c r="T672">
        <f>VLOOKUP('Ответы на форму (1)'!V672,ЧастотаПрактик,2,FALSE)</f>
        <v>3</v>
      </c>
      <c r="U672">
        <f>VLOOKUP('Ответы на форму (1)'!W672,ЧастотаПрактик,2,FALSE)</f>
        <v>0</v>
      </c>
      <c r="V672">
        <f>VLOOKUP('Ответы на форму (1)'!X672,ЧастотаПрактик,2,FALSE)</f>
        <v>0</v>
      </c>
      <c r="W672">
        <f>VLOOKUP('Ответы на форму (1)'!Y672,ЧастотаПрактик,2,FALSE)</f>
        <v>2</v>
      </c>
      <c r="X672">
        <f>VLOOKUP('Ответы на форму (1)'!Z672,ЧастотаПрактик,2,FALSE)</f>
        <v>3</v>
      </c>
      <c r="Y672">
        <f>VLOOKUP('Ответы на форму (1)'!AA672,ЧастотаПрактик,2,FALSE)</f>
        <v>3</v>
      </c>
      <c r="Z672">
        <f>VLOOKUP('Ответы на форму (1)'!AB672,ЧастотаПрактик,2,FALSE)</f>
        <v>3</v>
      </c>
      <c r="AA672">
        <f>VLOOKUP('Ответы на форму (1)'!AC672,ЧастотаПрактик,2,FALSE)</f>
        <v>2</v>
      </c>
      <c r="AB672">
        <f>VLOOKUP('Ответы на форму (1)'!AD672,ЧастотаПрактик,2,FALSE)</f>
        <v>1</v>
      </c>
      <c r="AC672">
        <f>VLOOKUP('Ответы на форму (1)'!AE672,ЧастотаПрактик,2,FALSE)</f>
        <v>1</v>
      </c>
      <c r="AD672">
        <f>VLOOKUP('Ответы на форму (1)'!AF672,ЧастотаПрактик,2,FALSE)</f>
        <v>2</v>
      </c>
      <c r="AE672">
        <f>VLOOKUP('Ответы на форму (1)'!AG672,ДаПочтиНет,2,FALSE)</f>
        <v>1</v>
      </c>
      <c r="AF672">
        <f>VLOOKUP('Ответы на форму (1)'!AH672,ДаПочтиНет,2,FALSE)</f>
        <v>1</v>
      </c>
      <c r="AG672">
        <f>VLOOKUP('Ответы на форму (1)'!AI672,ДаПочтиНет,2,FALSE)</f>
        <v>2</v>
      </c>
      <c r="AH672">
        <f>VLOOKUP('Ответы на форму (1)'!AJ672,ДаПочтиНет,2,FALSE)</f>
        <v>0</v>
      </c>
      <c r="AI672">
        <f>VLOOKUP('Ответы на форму (1)'!AK672,ДаПочтиНет,2,FALSE)</f>
        <v>0</v>
      </c>
      <c r="AJ672">
        <f>VLOOKUP('Ответы на форму (1)'!AL672,ДаПочтиНет,2,FALSE)</f>
        <v>2</v>
      </c>
      <c r="AK672">
        <f>VLOOKUP('Ответы на форму (1)'!AM672,ДаПочтиНет,2,FALSE)</f>
        <v>2</v>
      </c>
      <c r="AL672">
        <f>VLOOKUP('Ответы на форму (1)'!AN672,ДаПочтиНет,2,FALSE)</f>
        <v>0</v>
      </c>
      <c r="AM672">
        <f>VLOOKUP('Ответы на форму (1)'!AO672,ДаПочтиНет,2,FALSE)</f>
        <v>0</v>
      </c>
      <c r="AN672">
        <f t="shared" si="76"/>
        <v>27</v>
      </c>
      <c r="AO672">
        <f>VLOOKUP('Ответы на форму (1)'!AP672,ДаПочтиНет,2,FALSE)</f>
        <v>2</v>
      </c>
      <c r="AP672">
        <f>VLOOKUP('Ответы на форму (1)'!AQ672,ОбразЖизни,2,FALSE)</f>
        <v>1</v>
      </c>
      <c r="AQ672">
        <f>VLOOKUP('Ответы на форму (1)'!AR672,ОбразЖизни,2,FALSE)</f>
        <v>2</v>
      </c>
      <c r="AR672">
        <f>VLOOKUP('Ответы на форму (1)'!AS672,ОбразЖизни,2,FALSE)</f>
        <v>0</v>
      </c>
      <c r="AS672">
        <f>VLOOKUP('Ответы на форму (1)'!AT672,ОбразЖизни,2,FALSE)</f>
        <v>4</v>
      </c>
      <c r="AT672">
        <f>VLOOKUP('Ответы на форму (1)'!AU672,ОбразЖизни,2,FALSE)</f>
        <v>2</v>
      </c>
      <c r="AU672">
        <f>VLOOKUP('Ответы на форму (1)'!AV672,ОбразЖизни,2,FALSE)</f>
        <v>1</v>
      </c>
      <c r="AV672">
        <f>'Ответы на форму (1)'!AW672</f>
        <v>6</v>
      </c>
      <c r="AW672">
        <f>IF('Ответы на форму (1)'!AX672="",0,1)</f>
        <v>0</v>
      </c>
      <c r="AX672">
        <f>VLOOKUP('Ответы на форму (1)'!AY672,Курение,2,FALSE)</f>
        <v>0</v>
      </c>
      <c r="AY672">
        <f>VLOOKUP('Ответы на форму (1)'!AZ672,Алкоголь,2,FALSE)</f>
        <v>1</v>
      </c>
      <c r="AZ672">
        <f>VLOOKUP('Ответы на форму (1)'!BA672,СемейныйОпыт,2,FALSE)</f>
        <v>1</v>
      </c>
      <c r="BA672">
        <f>'Ответы на форму (1)'!BB672</f>
        <v>4</v>
      </c>
      <c r="BB672">
        <f>IF('Ответы на форму (1)'!BC672="",0,VLOOKUP('Ответы на форму (1)'!BC672,УровниЗнакомства,2,FALSE))</f>
        <v>1</v>
      </c>
      <c r="BC672">
        <f>IF('Ответы на форму (1)'!BD672="",0,VLOOKUP('Ответы на форму (1)'!BD672,УровниЗнакомства,2,FALSE))</f>
        <v>1</v>
      </c>
      <c r="BD672">
        <f>IF('Ответы на форму (1)'!BE672="",0,VLOOKUP('Ответы на форму (1)'!BE672,УровниЗнакомства,2,FALSE))</f>
        <v>0</v>
      </c>
      <c r="BE672">
        <f>IF('Ответы на форму (1)'!BF672="",0,VLOOKUP('Ответы на форму (1)'!BF672,УровниЗнакомства,2,FALSE))</f>
        <v>3</v>
      </c>
      <c r="BF672">
        <f>IF('Ответы на форму (1)'!BG672="",0,VLOOKUP('Ответы на форму (1)'!BG672,УровниЗнакомства,2,FALSE))</f>
        <v>0</v>
      </c>
      <c r="BG672">
        <f>IF('Ответы на форму (1)'!BH672="",0,VLOOKUP('Ответы на форму (1)'!BH672,УровниЗнакомства,2,FALSE))</f>
        <v>0</v>
      </c>
      <c r="BH672">
        <f t="shared" si="73"/>
        <v>5</v>
      </c>
      <c r="BI672">
        <f>VLOOKUP('Ответы на форму (1)'!BI672,ТараканоБалл,2,FALSE)</f>
        <v>3</v>
      </c>
      <c r="BJ672">
        <f>VLOOKUP('Ответы на форму (1)'!BJ672,ТараканоБалл,2,FALSE)</f>
        <v>2</v>
      </c>
      <c r="BK672">
        <f>VLOOKUP('Ответы на форму (1)'!BK672,ТараканоБалл,2,FALSE)</f>
        <v>3</v>
      </c>
      <c r="BL672">
        <f>VLOOKUP('Ответы на форму (1)'!BL672,ТараканоБалл,2,FALSE)</f>
        <v>4</v>
      </c>
      <c r="BM672">
        <f t="shared" si="77"/>
        <v>12</v>
      </c>
      <c r="BN672">
        <f t="shared" si="78"/>
        <v>1</v>
      </c>
      <c r="BO672">
        <f>VLOOKUP('Ответы на форму (1)'!BM672,ОбъемИнфы,2,FALSE)</f>
        <v>4</v>
      </c>
      <c r="BP672">
        <f>VLOOKUP('Ответы на форму (1)'!BN672,ОбъемИнфы,2,FALSE)</f>
        <v>3</v>
      </c>
      <c r="BQ672">
        <f>VLOOKUP('Ответы на форму (1)'!BO672,ОбъемИнфы,2,FALSE)</f>
        <v>3</v>
      </c>
      <c r="BR672">
        <f>VLOOKUP('Ответы на форму (1)'!BP672,ОбъемИнфы,2,FALSE)</f>
        <v>3</v>
      </c>
      <c r="BS672">
        <f>VLOOKUP('Ответы на форму (1)'!BQ672,ОбъемИнфы,2,FALSE)</f>
        <v>2</v>
      </c>
      <c r="BT672">
        <f>VLOOKUP('Ответы на форму (1)'!BR672,ОбъемИнфы,2,FALSE)</f>
        <v>1</v>
      </c>
      <c r="BU672">
        <f>VLOOKUP('Ответы на форму (1)'!BS672,ОбъемИнфы,2,FALSE)</f>
        <v>3</v>
      </c>
      <c r="BV672">
        <f>VLOOKUP('Ответы на форму (1)'!BT672,ОбъемИнфы,2,FALSE)</f>
        <v>0</v>
      </c>
      <c r="BW672">
        <f>IF('Ответы на форму (1)'!BU672&gt;2,"много",'Ответы на форму (1)'!BU672)</f>
        <v>2</v>
      </c>
      <c r="BX672">
        <f>VLOOKUP('Ответы на форму (1)'!BV672,Блыки,2,FALSE)</f>
        <v>3</v>
      </c>
      <c r="BY672">
        <f>IF('Ответы на форму (1)'!BY672="","",'Ответы на форму (1)'!BY672)</f>
        <v>8</v>
      </c>
      <c r="BZ672" t="str">
        <f t="shared" si="74"/>
        <v>Да</v>
      </c>
    </row>
    <row r="673" spans="1:78" x14ac:dyDescent="0.35">
      <c r="A673">
        <f>IF('Ответы на форму (1)'!B673="М",1,0)</f>
        <v>1</v>
      </c>
      <c r="B673">
        <f>'Ответы на форму (1)'!C673</f>
        <v>25</v>
      </c>
      <c r="C673">
        <f>VLOOKUP('Ответы на форму (1)'!G673,Успевание,2,FALSE)</f>
        <v>3</v>
      </c>
      <c r="D673">
        <f>VLOOKUP('Ответы на форму (1)'!H673,Успевание,2,FALSE)</f>
        <v>3</v>
      </c>
      <c r="E673">
        <f t="shared" si="75"/>
        <v>0</v>
      </c>
      <c r="F673">
        <f>VLOOKUP('Ответы на форму (1)'!I673,ШкалаРомека,2,FALSE)</f>
        <v>3</v>
      </c>
      <c r="G673">
        <f>VLOOKUP('Ответы на форму (1)'!J673,ШкалаРомека,2,FALSE)</f>
        <v>3</v>
      </c>
      <c r="H673">
        <f>VLOOKUP('Ответы на форму (1)'!K673,ШкалаРомека,2,FALSE)</f>
        <v>3</v>
      </c>
      <c r="I673">
        <f>VLOOKUP('Ответы на форму (1)'!L673,ШкалаРомека,2,FALSE)</f>
        <v>2</v>
      </c>
      <c r="J673">
        <f>VLOOKUP('Ответы на форму (1)'!M673,ШкалаРомека,2,FALSE)</f>
        <v>2</v>
      </c>
      <c r="K673">
        <f>VLOOKUP('Ответы на форму (1)'!N673,ШкалаРомека,2,FALSE)</f>
        <v>3</v>
      </c>
      <c r="L673">
        <f>VLOOKUP('Ответы на форму (1)'!O673,ШкалаРомека,2,FALSE)</f>
        <v>3</v>
      </c>
      <c r="M673">
        <f>VLOOKUP('Ответы на форму (1)'!P673,ШкалаРомека,2,FALSE)</f>
        <v>2</v>
      </c>
      <c r="N673">
        <f>VLOOKUP('Ответы на форму (1)'!Q673,ШкалаРомека,2,FALSE)</f>
        <v>2</v>
      </c>
      <c r="O673">
        <f>VLOOKUP('Ответы на форму (1)'!R673,ШкалаРомека,2,FALSE)</f>
        <v>3</v>
      </c>
      <c r="P673">
        <f t="shared" si="72"/>
        <v>26</v>
      </c>
      <c r="Q673">
        <f>VLOOKUP('Ответы на форму (1)'!S673,ЧастотаПрактик,2,FALSE)</f>
        <v>0</v>
      </c>
      <c r="R673">
        <f>VLOOKUP('Ответы на форму (1)'!T673,ЧастотаПрактик,2,FALSE)</f>
        <v>1</v>
      </c>
      <c r="S673">
        <f>VLOOKUP('Ответы на форму (1)'!U673,ЧастотаПрактик,2,FALSE)</f>
        <v>2</v>
      </c>
      <c r="T673">
        <f>VLOOKUP('Ответы на форму (1)'!V673,ЧастотаПрактик,2,FALSE)</f>
        <v>3</v>
      </c>
      <c r="U673">
        <f>VLOOKUP('Ответы на форму (1)'!W673,ЧастотаПрактик,2,FALSE)</f>
        <v>1</v>
      </c>
      <c r="V673">
        <f>VLOOKUP('Ответы на форму (1)'!X673,ЧастотаПрактик,2,FALSE)</f>
        <v>1</v>
      </c>
      <c r="W673">
        <f>VLOOKUP('Ответы на форму (1)'!Y673,ЧастотаПрактик,2,FALSE)</f>
        <v>1</v>
      </c>
      <c r="X673">
        <f>VLOOKUP('Ответы на форму (1)'!Z673,ЧастотаПрактик,2,FALSE)</f>
        <v>1</v>
      </c>
      <c r="Y673">
        <f>VLOOKUP('Ответы на форму (1)'!AA673,ЧастотаПрактик,2,FALSE)</f>
        <v>3</v>
      </c>
      <c r="Z673">
        <f>VLOOKUP('Ответы на форму (1)'!AB673,ЧастотаПрактик,2,FALSE)</f>
        <v>2</v>
      </c>
      <c r="AA673">
        <f>VLOOKUP('Ответы на форму (1)'!AC673,ЧастотаПрактик,2,FALSE)</f>
        <v>4</v>
      </c>
      <c r="AB673">
        <f>VLOOKUP('Ответы на форму (1)'!AD673,ЧастотаПрактик,2,FALSE)</f>
        <v>1</v>
      </c>
      <c r="AC673">
        <f>VLOOKUP('Ответы на форму (1)'!AE673,ЧастотаПрактик,2,FALSE)</f>
        <v>3</v>
      </c>
      <c r="AD673">
        <f>VLOOKUP('Ответы на форму (1)'!AF673,ЧастотаПрактик,2,FALSE)</f>
        <v>2</v>
      </c>
      <c r="AE673">
        <f>VLOOKUP('Ответы на форму (1)'!AG673,ДаПочтиНет,2,FALSE)</f>
        <v>0</v>
      </c>
      <c r="AF673">
        <f>VLOOKUP('Ответы на форму (1)'!AH673,ДаПочтиНет,2,FALSE)</f>
        <v>0</v>
      </c>
      <c r="AG673">
        <f>VLOOKUP('Ответы на форму (1)'!AI673,ДаПочтиНет,2,FALSE)</f>
        <v>0</v>
      </c>
      <c r="AH673">
        <f>VLOOKUP('Ответы на форму (1)'!AJ673,ДаПочтиНет,2,FALSE)</f>
        <v>0</v>
      </c>
      <c r="AI673">
        <f>VLOOKUP('Ответы на форму (1)'!AK673,ДаПочтиНет,2,FALSE)</f>
        <v>0</v>
      </c>
      <c r="AJ673">
        <f>VLOOKUP('Ответы на форму (1)'!AL673,ДаПочтиНет,2,FALSE)</f>
        <v>0</v>
      </c>
      <c r="AK673">
        <f>VLOOKUP('Ответы на форму (1)'!AM673,ДаПочтиНет,2,FALSE)</f>
        <v>2</v>
      </c>
      <c r="AL673">
        <f>VLOOKUP('Ответы на форму (1)'!AN673,ДаПочтиНет,2,FALSE)</f>
        <v>2</v>
      </c>
      <c r="AM673">
        <f>VLOOKUP('Ответы на форму (1)'!AO673,ДаПочтиНет,2,FALSE)</f>
        <v>1</v>
      </c>
      <c r="AN673">
        <f t="shared" si="76"/>
        <v>28</v>
      </c>
      <c r="AO673">
        <f>VLOOKUP('Ответы на форму (1)'!AP673,ДаПочтиНет,2,FALSE)</f>
        <v>1</v>
      </c>
      <c r="AP673">
        <f>VLOOKUP('Ответы на форму (1)'!AQ673,ОбразЖизни,2,FALSE)</f>
        <v>4</v>
      </c>
      <c r="AQ673">
        <f>VLOOKUP('Ответы на форму (1)'!AR673,ОбразЖизни,2,FALSE)</f>
        <v>1</v>
      </c>
      <c r="AR673">
        <f>VLOOKUP('Ответы на форму (1)'!AS673,ОбразЖизни,2,FALSE)</f>
        <v>4</v>
      </c>
      <c r="AS673">
        <f>VLOOKUP('Ответы на форму (1)'!AT673,ОбразЖизни,2,FALSE)</f>
        <v>1</v>
      </c>
      <c r="AT673">
        <f>VLOOKUP('Ответы на форму (1)'!AU673,ОбразЖизни,2,FALSE)</f>
        <v>2</v>
      </c>
      <c r="AU673">
        <f>VLOOKUP('Ответы на форму (1)'!AV673,ОбразЖизни,2,FALSE)</f>
        <v>3</v>
      </c>
      <c r="AV673">
        <f>'Ответы на форму (1)'!AW673</f>
        <v>3</v>
      </c>
      <c r="AW673">
        <f>IF('Ответы на форму (1)'!AX673="",0,1)</f>
        <v>1</v>
      </c>
      <c r="AX673">
        <f>VLOOKUP('Ответы на форму (1)'!AY673,Курение,2,FALSE)</f>
        <v>0</v>
      </c>
      <c r="AY673">
        <f>VLOOKUP('Ответы на форму (1)'!AZ673,Алкоголь,2,FALSE)</f>
        <v>1</v>
      </c>
      <c r="AZ673">
        <f>VLOOKUP('Ответы на форму (1)'!BA673,СемейныйОпыт,2,FALSE)</f>
        <v>0</v>
      </c>
      <c r="BA673">
        <f>'Ответы на форму (1)'!BB673</f>
        <v>0</v>
      </c>
      <c r="BB673">
        <f>IF('Ответы на форму (1)'!BC673="",0,VLOOKUP('Ответы на форму (1)'!BC673,УровниЗнакомства,2,FALSE))</f>
        <v>0</v>
      </c>
      <c r="BC673">
        <f>IF('Ответы на форму (1)'!BD673="",0,VLOOKUP('Ответы на форму (1)'!BD673,УровниЗнакомства,2,FALSE))</f>
        <v>0</v>
      </c>
      <c r="BD673">
        <f>IF('Ответы на форму (1)'!BE673="",0,VLOOKUP('Ответы на форму (1)'!BE673,УровниЗнакомства,2,FALSE))</f>
        <v>1</v>
      </c>
      <c r="BE673">
        <f>IF('Ответы на форму (1)'!BF673="",0,VLOOKUP('Ответы на форму (1)'!BF673,УровниЗнакомства,2,FALSE))</f>
        <v>5</v>
      </c>
      <c r="BF673">
        <f>IF('Ответы на форму (1)'!BG673="",0,VLOOKUP('Ответы на форму (1)'!BG673,УровниЗнакомства,2,FALSE))</f>
        <v>0</v>
      </c>
      <c r="BG673">
        <f>IF('Ответы на форму (1)'!BH673="",0,VLOOKUP('Ответы на форму (1)'!BH673,УровниЗнакомства,2,FALSE))</f>
        <v>0</v>
      </c>
      <c r="BH673">
        <f t="shared" si="73"/>
        <v>6</v>
      </c>
      <c r="BI673">
        <f>VLOOKUP('Ответы на форму (1)'!BI673,ТараканоБалл,2,FALSE)</f>
        <v>1</v>
      </c>
      <c r="BJ673">
        <f>VLOOKUP('Ответы на форму (1)'!BJ673,ТараканоБалл,2,FALSE)</f>
        <v>4</v>
      </c>
      <c r="BK673">
        <f>VLOOKUP('Ответы на форму (1)'!BK673,ТараканоБалл,2,FALSE)</f>
        <v>3</v>
      </c>
      <c r="BL673">
        <f>VLOOKUP('Ответы на форму (1)'!BL673,ТараканоБалл,2,FALSE)</f>
        <v>4</v>
      </c>
      <c r="BM673">
        <f t="shared" si="77"/>
        <v>12</v>
      </c>
      <c r="BN673">
        <f t="shared" si="78"/>
        <v>1</v>
      </c>
      <c r="BO673">
        <f>VLOOKUP('Ответы на форму (1)'!BM673,ОбъемИнфы,2,FALSE)</f>
        <v>1</v>
      </c>
      <c r="BP673">
        <f>VLOOKUP('Ответы на форму (1)'!BN673,ОбъемИнфы,2,FALSE)</f>
        <v>3</v>
      </c>
      <c r="BQ673">
        <f>VLOOKUP('Ответы на форму (1)'!BO673,ОбъемИнфы,2,FALSE)</f>
        <v>3</v>
      </c>
      <c r="BR673">
        <f>VLOOKUP('Ответы на форму (1)'!BP673,ОбъемИнфы,2,FALSE)</f>
        <v>1</v>
      </c>
      <c r="BS673">
        <f>VLOOKUP('Ответы на форму (1)'!BQ673,ОбъемИнфы,2,FALSE)</f>
        <v>3</v>
      </c>
      <c r="BT673">
        <f>VLOOKUP('Ответы на форму (1)'!BR673,ОбъемИнфы,2,FALSE)</f>
        <v>3</v>
      </c>
      <c r="BU673">
        <f>VLOOKUP('Ответы на форму (1)'!BS673,ОбъемИнфы,2,FALSE)</f>
        <v>1</v>
      </c>
      <c r="BV673">
        <f>VLOOKUP('Ответы на форму (1)'!BT673,ОбъемИнфы,2,FALSE)</f>
        <v>1</v>
      </c>
      <c r="BW673">
        <f>IF('Ответы на форму (1)'!BU673&gt;2,"много",'Ответы на форму (1)'!BU673)</f>
        <v>1</v>
      </c>
      <c r="BX673">
        <f>VLOOKUP('Ответы на форму (1)'!BV673,Блыки,2,FALSE)</f>
        <v>0</v>
      </c>
      <c r="BY673">
        <f>IF('Ответы на форму (1)'!BY673="","",'Ответы на форму (1)'!BY673)</f>
        <v>8</v>
      </c>
      <c r="BZ673" t="str">
        <f t="shared" si="74"/>
        <v>Нет</v>
      </c>
    </row>
    <row r="674" spans="1:78" x14ac:dyDescent="0.35">
      <c r="A674">
        <f>IF('Ответы на форму (1)'!B674="М",1,0)</f>
        <v>0</v>
      </c>
      <c r="B674">
        <f>'Ответы на форму (1)'!C674</f>
        <v>36</v>
      </c>
      <c r="C674">
        <f>VLOOKUP('Ответы на форму (1)'!G674,Успевание,2,FALSE)</f>
        <v>2</v>
      </c>
      <c r="D674">
        <f>VLOOKUP('Ответы на форму (1)'!H674,Успевание,2,FALSE)</f>
        <v>1</v>
      </c>
      <c r="E674">
        <f t="shared" si="75"/>
        <v>1</v>
      </c>
      <c r="F674">
        <f>VLOOKUP('Ответы на форму (1)'!I674,ШкалаРомека,2,FALSE)</f>
        <v>2</v>
      </c>
      <c r="G674">
        <f>VLOOKUP('Ответы на форму (1)'!J674,ШкалаРомека,2,FALSE)</f>
        <v>2</v>
      </c>
      <c r="H674">
        <f>VLOOKUP('Ответы на форму (1)'!K674,ШкалаРомека,2,FALSE)</f>
        <v>2</v>
      </c>
      <c r="I674">
        <f>VLOOKUP('Ответы на форму (1)'!L674,ШкалаРомека,2,FALSE)</f>
        <v>2</v>
      </c>
      <c r="J674">
        <f>VLOOKUP('Ответы на форму (1)'!M674,ШкалаРомека,2,FALSE)</f>
        <v>2</v>
      </c>
      <c r="K674">
        <f>VLOOKUP('Ответы на форму (1)'!N674,ШкалаРомека,2,FALSE)</f>
        <v>2</v>
      </c>
      <c r="L674">
        <f>VLOOKUP('Ответы на форму (1)'!O674,ШкалаРомека,2,FALSE)</f>
        <v>2</v>
      </c>
      <c r="M674">
        <f>VLOOKUP('Ответы на форму (1)'!P674,ШкалаРомека,2,FALSE)</f>
        <v>2</v>
      </c>
      <c r="N674">
        <f>VLOOKUP('Ответы на форму (1)'!Q674,ШкалаРомека,2,FALSE)</f>
        <v>2</v>
      </c>
      <c r="O674">
        <f>VLOOKUP('Ответы на форму (1)'!R674,ШкалаРомека,2,FALSE)</f>
        <v>2</v>
      </c>
      <c r="P674">
        <f t="shared" si="72"/>
        <v>20</v>
      </c>
      <c r="Q674">
        <f>VLOOKUP('Ответы на форму (1)'!S674,ЧастотаПрактик,2,FALSE)</f>
        <v>2</v>
      </c>
      <c r="R674">
        <f>VLOOKUP('Ответы на форму (1)'!T674,ЧастотаПрактик,2,FALSE)</f>
        <v>2</v>
      </c>
      <c r="S674">
        <f>VLOOKUP('Ответы на форму (1)'!U674,ЧастотаПрактик,2,FALSE)</f>
        <v>2</v>
      </c>
      <c r="T674">
        <f>VLOOKUP('Ответы на форму (1)'!V674,ЧастотаПрактик,2,FALSE)</f>
        <v>3</v>
      </c>
      <c r="U674">
        <f>VLOOKUP('Ответы на форму (1)'!W674,ЧастотаПрактик,2,FALSE)</f>
        <v>2</v>
      </c>
      <c r="V674">
        <f>VLOOKUP('Ответы на форму (1)'!X674,ЧастотаПрактик,2,FALSE)</f>
        <v>1</v>
      </c>
      <c r="W674">
        <f>VLOOKUP('Ответы на форму (1)'!Y674,ЧастотаПрактик,2,FALSE)</f>
        <v>1</v>
      </c>
      <c r="X674">
        <f>VLOOKUP('Ответы на форму (1)'!Z674,ЧастотаПрактик,2,FALSE)</f>
        <v>0</v>
      </c>
      <c r="Y674">
        <f>VLOOKUP('Ответы на форму (1)'!AA674,ЧастотаПрактик,2,FALSE)</f>
        <v>2</v>
      </c>
      <c r="Z674">
        <f>VLOOKUP('Ответы на форму (1)'!AB674,ЧастотаПрактик,2,FALSE)</f>
        <v>2</v>
      </c>
      <c r="AA674">
        <f>VLOOKUP('Ответы на форму (1)'!AC674,ЧастотаПрактик,2,FALSE)</f>
        <v>2</v>
      </c>
      <c r="AB674">
        <f>VLOOKUP('Ответы на форму (1)'!AD674,ЧастотаПрактик,2,FALSE)</f>
        <v>1</v>
      </c>
      <c r="AC674">
        <f>VLOOKUP('Ответы на форму (1)'!AE674,ЧастотаПрактик,2,FALSE)</f>
        <v>2</v>
      </c>
      <c r="AD674">
        <f>VLOOKUP('Ответы на форму (1)'!AF674,ЧастотаПрактик,2,FALSE)</f>
        <v>3</v>
      </c>
      <c r="AE674">
        <f>VLOOKUP('Ответы на форму (1)'!AG674,ДаПочтиНет,2,FALSE)</f>
        <v>1</v>
      </c>
      <c r="AF674">
        <f>VLOOKUP('Ответы на форму (1)'!AH674,ДаПочтиНет,2,FALSE)</f>
        <v>1</v>
      </c>
      <c r="AG674">
        <f>VLOOKUP('Ответы на форму (1)'!AI674,ДаПочтиНет,2,FALSE)</f>
        <v>1</v>
      </c>
      <c r="AH674">
        <f>VLOOKUP('Ответы на форму (1)'!AJ674,ДаПочтиНет,2,FALSE)</f>
        <v>0</v>
      </c>
      <c r="AI674">
        <f>VLOOKUP('Ответы на форму (1)'!AK674,ДаПочтиНет,2,FALSE)</f>
        <v>2</v>
      </c>
      <c r="AJ674">
        <f>VLOOKUP('Ответы на форму (1)'!AL674,ДаПочтиНет,2,FALSE)</f>
        <v>0</v>
      </c>
      <c r="AK674">
        <f>VLOOKUP('Ответы на форму (1)'!AM674,ДаПочтиНет,2,FALSE)</f>
        <v>0</v>
      </c>
      <c r="AL674">
        <f>VLOOKUP('Ответы на форму (1)'!AN674,ДаПочтиНет,2,FALSE)</f>
        <v>0</v>
      </c>
      <c r="AM674">
        <f>VLOOKUP('Ответы на форму (1)'!AO674,ДаПочтиНет,2,FALSE)</f>
        <v>0</v>
      </c>
      <c r="AN674">
        <f t="shared" si="76"/>
        <v>28</v>
      </c>
      <c r="AO674">
        <f>VLOOKUP('Ответы на форму (1)'!AP674,ДаПочтиНет,2,FALSE)</f>
        <v>0</v>
      </c>
      <c r="AP674">
        <f>VLOOKUP('Ответы на форму (1)'!AQ674,ОбразЖизни,2,FALSE)</f>
        <v>3</v>
      </c>
      <c r="AQ674">
        <f>VLOOKUP('Ответы на форму (1)'!AR674,ОбразЖизни,2,FALSE)</f>
        <v>3</v>
      </c>
      <c r="AR674">
        <f>VLOOKUP('Ответы на форму (1)'!AS674,ОбразЖизни,2,FALSE)</f>
        <v>2</v>
      </c>
      <c r="AS674">
        <f>VLOOKUP('Ответы на форму (1)'!AT674,ОбразЖизни,2,FALSE)</f>
        <v>1</v>
      </c>
      <c r="AT674">
        <f>VLOOKUP('Ответы на форму (1)'!AU674,ОбразЖизни,2,FALSE)</f>
        <v>1</v>
      </c>
      <c r="AU674">
        <f>VLOOKUP('Ответы на форму (1)'!AV674,ОбразЖизни,2,FALSE)</f>
        <v>2</v>
      </c>
      <c r="AV674">
        <f>'Ответы на форму (1)'!AW674</f>
        <v>3</v>
      </c>
      <c r="AW674">
        <f>IF('Ответы на форму (1)'!AX674="",0,1)</f>
        <v>0</v>
      </c>
      <c r="AX674">
        <f>VLOOKUP('Ответы на форму (1)'!AY674,Курение,2,FALSE)</f>
        <v>0</v>
      </c>
      <c r="AY674">
        <f>VLOOKUP('Ответы на форму (1)'!AZ674,Алкоголь,2,FALSE)</f>
        <v>1</v>
      </c>
      <c r="AZ674">
        <f>VLOOKUP('Ответы на форму (1)'!BA674,СемейныйОпыт,2,FALSE)</f>
        <v>1</v>
      </c>
      <c r="BA674">
        <f>'Ответы на форму (1)'!BB674</f>
        <v>3</v>
      </c>
      <c r="BB674">
        <f>IF('Ответы на форму (1)'!BC674="",0,VLOOKUP('Ответы на форму (1)'!BC674,УровниЗнакомства,2,FALSE))</f>
        <v>1</v>
      </c>
      <c r="BC674">
        <f>IF('Ответы на форму (1)'!BD674="",0,VLOOKUP('Ответы на форму (1)'!BD674,УровниЗнакомства,2,FALSE))</f>
        <v>0</v>
      </c>
      <c r="BD674">
        <f>IF('Ответы на форму (1)'!BE674="",0,VLOOKUP('Ответы на форму (1)'!BE674,УровниЗнакомства,2,FALSE))</f>
        <v>0</v>
      </c>
      <c r="BE674">
        <f>IF('Ответы на форму (1)'!BF674="",0,VLOOKUP('Ответы на форму (1)'!BF674,УровниЗнакомства,2,FALSE))</f>
        <v>0</v>
      </c>
      <c r="BF674">
        <f>IF('Ответы на форму (1)'!BG674="",0,VLOOKUP('Ответы на форму (1)'!BG674,УровниЗнакомства,2,FALSE))</f>
        <v>0</v>
      </c>
      <c r="BG674">
        <f>IF('Ответы на форму (1)'!BH674="",0,VLOOKUP('Ответы на форму (1)'!BH674,УровниЗнакомства,2,FALSE))</f>
        <v>0</v>
      </c>
      <c r="BH674">
        <f t="shared" si="73"/>
        <v>1</v>
      </c>
      <c r="BI674">
        <f>VLOOKUP('Ответы на форму (1)'!BI674,ТараканоБалл,2,FALSE)</f>
        <v>4</v>
      </c>
      <c r="BJ674">
        <f>VLOOKUP('Ответы на форму (1)'!BJ674,ТараканоБалл,2,FALSE)</f>
        <v>4</v>
      </c>
      <c r="BK674">
        <f>VLOOKUP('Ответы на форму (1)'!BK674,ТараканоБалл,2,FALSE)</f>
        <v>4</v>
      </c>
      <c r="BL674">
        <f>VLOOKUP('Ответы на форму (1)'!BL674,ТараканоБалл,2,FALSE)</f>
        <v>4</v>
      </c>
      <c r="BM674">
        <f t="shared" si="77"/>
        <v>16</v>
      </c>
      <c r="BN674">
        <f t="shared" si="78"/>
        <v>2</v>
      </c>
      <c r="BO674">
        <f>VLOOKUP('Ответы на форму (1)'!BM674,ОбъемИнфы,2,FALSE)</f>
        <v>1</v>
      </c>
      <c r="BP674">
        <f>VLOOKUP('Ответы на форму (1)'!BN674,ОбъемИнфы,2,FALSE)</f>
        <v>0</v>
      </c>
      <c r="BQ674">
        <f>VLOOKUP('Ответы на форму (1)'!BO674,ОбъемИнфы,2,FALSE)</f>
        <v>2</v>
      </c>
      <c r="BR674">
        <f>VLOOKUP('Ответы на форму (1)'!BP674,ОбъемИнфы,2,FALSE)</f>
        <v>2</v>
      </c>
      <c r="BS674">
        <f>VLOOKUP('Ответы на форму (1)'!BQ674,ОбъемИнфы,2,FALSE)</f>
        <v>3</v>
      </c>
      <c r="BT674">
        <f>VLOOKUP('Ответы на форму (1)'!BR674,ОбъемИнфы,2,FALSE)</f>
        <v>2</v>
      </c>
      <c r="BU674">
        <f>VLOOKUP('Ответы на форму (1)'!BS674,ОбъемИнфы,2,FALSE)</f>
        <v>2</v>
      </c>
      <c r="BV674">
        <f>VLOOKUP('Ответы на форму (1)'!BT674,ОбъемИнфы,2,FALSE)</f>
        <v>1</v>
      </c>
      <c r="BW674">
        <f>IF('Ответы на форму (1)'!BU674&gt;2,"много",'Ответы на форму (1)'!BU674)</f>
        <v>1</v>
      </c>
      <c r="BX674">
        <f>VLOOKUP('Ответы на форму (1)'!BV674,Блыки,2,FALSE)</f>
        <v>1</v>
      </c>
      <c r="BY674">
        <f>IF('Ответы на форму (1)'!BY674="","",'Ответы на форму (1)'!BY674)</f>
        <v>2</v>
      </c>
      <c r="BZ674" t="str">
        <f t="shared" si="74"/>
        <v>Да</v>
      </c>
    </row>
    <row r="675" spans="1:78" x14ac:dyDescent="0.35">
      <c r="A675">
        <f>IF('Ответы на форму (1)'!B675="М",1,0)</f>
        <v>1</v>
      </c>
      <c r="B675">
        <f>'Ответы на форму (1)'!C675</f>
        <v>34</v>
      </c>
      <c r="C675">
        <f>VLOOKUP('Ответы на форму (1)'!G675,Успевание,2,FALSE)</f>
        <v>3</v>
      </c>
      <c r="D675">
        <f>VLOOKUP('Ответы на форму (1)'!H675,Успевание,2,FALSE)</f>
        <v>3</v>
      </c>
      <c r="E675">
        <f t="shared" si="75"/>
        <v>0</v>
      </c>
      <c r="F675">
        <f>VLOOKUP('Ответы на форму (1)'!I675,ШкалаРомека,2,FALSE)</f>
        <v>3</v>
      </c>
      <c r="G675">
        <f>VLOOKUP('Ответы на форму (1)'!J675,ШкалаРомека,2,FALSE)</f>
        <v>3</v>
      </c>
      <c r="H675">
        <f>VLOOKUP('Ответы на форму (1)'!K675,ШкалаРомека,2,FALSE)</f>
        <v>2</v>
      </c>
      <c r="I675">
        <f>VLOOKUP('Ответы на форму (1)'!L675,ШкалаРомека,2,FALSE)</f>
        <v>3</v>
      </c>
      <c r="J675">
        <f>VLOOKUP('Ответы на форму (1)'!M675,ШкалаРомека,2,FALSE)</f>
        <v>3</v>
      </c>
      <c r="K675">
        <f>VLOOKUP('Ответы на форму (1)'!N675,ШкалаРомека,2,FALSE)</f>
        <v>3</v>
      </c>
      <c r="L675">
        <f>VLOOKUP('Ответы на форму (1)'!O675,ШкалаРомека,2,FALSE)</f>
        <v>4</v>
      </c>
      <c r="M675">
        <f>VLOOKUP('Ответы на форму (1)'!P675,ШкалаРомека,2,FALSE)</f>
        <v>3</v>
      </c>
      <c r="N675">
        <f>VLOOKUP('Ответы на форму (1)'!Q675,ШкалаРомека,2,FALSE)</f>
        <v>2</v>
      </c>
      <c r="O675">
        <f>VLOOKUP('Ответы на форму (1)'!R675,ШкалаРомека,2,FALSE)</f>
        <v>3</v>
      </c>
      <c r="P675">
        <f t="shared" si="72"/>
        <v>29</v>
      </c>
      <c r="Q675">
        <f>VLOOKUP('Ответы на форму (1)'!S675,ЧастотаПрактик,2,FALSE)</f>
        <v>2</v>
      </c>
      <c r="R675">
        <f>VLOOKUP('Ответы на форму (1)'!T675,ЧастотаПрактик,2,FALSE)</f>
        <v>2</v>
      </c>
      <c r="S675">
        <f>VLOOKUP('Ответы на форму (1)'!U675,ЧастотаПрактик,2,FALSE)</f>
        <v>3</v>
      </c>
      <c r="T675">
        <f>VLOOKUP('Ответы на форму (1)'!V675,ЧастотаПрактик,2,FALSE)</f>
        <v>3</v>
      </c>
      <c r="U675">
        <f>VLOOKUP('Ответы на форму (1)'!W675,ЧастотаПрактик,2,FALSE)</f>
        <v>3</v>
      </c>
      <c r="V675">
        <f>VLOOKUP('Ответы на форму (1)'!X675,ЧастотаПрактик,2,FALSE)</f>
        <v>4</v>
      </c>
      <c r="W675">
        <f>VLOOKUP('Ответы на форму (1)'!Y675,ЧастотаПрактик,2,FALSE)</f>
        <v>1</v>
      </c>
      <c r="X675">
        <f>VLOOKUP('Ответы на форму (1)'!Z675,ЧастотаПрактик,2,FALSE)</f>
        <v>0</v>
      </c>
      <c r="Y675">
        <f>VLOOKUP('Ответы на форму (1)'!AA675,ЧастотаПрактик,2,FALSE)</f>
        <v>2</v>
      </c>
      <c r="Z675">
        <f>VLOOKUP('Ответы на форму (1)'!AB675,ЧастотаПрактик,2,FALSE)</f>
        <v>3</v>
      </c>
      <c r="AA675">
        <f>VLOOKUP('Ответы на форму (1)'!AC675,ЧастотаПрактик,2,FALSE)</f>
        <v>1</v>
      </c>
      <c r="AB675">
        <f>VLOOKUP('Ответы на форму (1)'!AD675,ЧастотаПрактик,2,FALSE)</f>
        <v>2</v>
      </c>
      <c r="AC675">
        <f>VLOOKUP('Ответы на форму (1)'!AE675,ЧастотаПрактик,2,FALSE)</f>
        <v>3</v>
      </c>
      <c r="AD675">
        <f>VLOOKUP('Ответы на форму (1)'!AF675,ЧастотаПрактик,2,FALSE)</f>
        <v>3</v>
      </c>
      <c r="AE675">
        <f>VLOOKUP('Ответы на форму (1)'!AG675,ДаПочтиНет,2,FALSE)</f>
        <v>2</v>
      </c>
      <c r="AF675">
        <f>VLOOKUP('Ответы на форму (1)'!AH675,ДаПочтиНет,2,FALSE)</f>
        <v>2</v>
      </c>
      <c r="AG675">
        <f>VLOOKUP('Ответы на форму (1)'!AI675,ДаПочтиНет,2,FALSE)</f>
        <v>1</v>
      </c>
      <c r="AH675">
        <f>VLOOKUP('Ответы на форму (1)'!AJ675,ДаПочтиНет,2,FALSE)</f>
        <v>0</v>
      </c>
      <c r="AI675">
        <f>VLOOKUP('Ответы на форму (1)'!AK675,ДаПочтиНет,2,FALSE)</f>
        <v>1</v>
      </c>
      <c r="AJ675">
        <f>VLOOKUP('Ответы на форму (1)'!AL675,ДаПочтиНет,2,FALSE)</f>
        <v>0</v>
      </c>
      <c r="AK675">
        <f>VLOOKUP('Ответы на форму (1)'!AM675,ДаПочтиНет,2,FALSE)</f>
        <v>0</v>
      </c>
      <c r="AL675">
        <f>VLOOKUP('Ответы на форму (1)'!AN675,ДаПочтиНет,2,FALSE)</f>
        <v>0</v>
      </c>
      <c r="AM675">
        <f>VLOOKUP('Ответы на форму (1)'!AO675,ДаПочтиНет,2,FALSE)</f>
        <v>0</v>
      </c>
      <c r="AN675">
        <f t="shared" si="76"/>
        <v>35</v>
      </c>
      <c r="AO675">
        <f>VLOOKUP('Ответы на форму (1)'!AP675,ДаПочтиНет,2,FALSE)</f>
        <v>1</v>
      </c>
      <c r="AP675">
        <f>VLOOKUP('Ответы на форму (1)'!AQ675,ОбразЖизни,2,FALSE)</f>
        <v>3</v>
      </c>
      <c r="AQ675">
        <f>VLOOKUP('Ответы на форму (1)'!AR675,ОбразЖизни,2,FALSE)</f>
        <v>3</v>
      </c>
      <c r="AR675">
        <f>VLOOKUP('Ответы на форму (1)'!AS675,ОбразЖизни,2,FALSE)</f>
        <v>0</v>
      </c>
      <c r="AS675">
        <f>VLOOKUP('Ответы на форму (1)'!AT675,ОбразЖизни,2,FALSE)</f>
        <v>1</v>
      </c>
      <c r="AT675">
        <f>VLOOKUP('Ответы на форму (1)'!AU675,ОбразЖизни,2,FALSE)</f>
        <v>3</v>
      </c>
      <c r="AU675">
        <f>VLOOKUP('Ответы на форму (1)'!AV675,ОбразЖизни,2,FALSE)</f>
        <v>3</v>
      </c>
      <c r="AV675">
        <f>'Ответы на форму (1)'!AW675</f>
        <v>4</v>
      </c>
      <c r="AW675">
        <f>IF('Ответы на форму (1)'!AX675="",0,1)</f>
        <v>1</v>
      </c>
      <c r="AX675">
        <f>VLOOKUP('Ответы на форму (1)'!AY675,Курение,2,FALSE)</f>
        <v>0</v>
      </c>
      <c r="AY675">
        <f>VLOOKUP('Ответы на форму (1)'!AZ675,Алкоголь,2,FALSE)</f>
        <v>1</v>
      </c>
      <c r="AZ675">
        <f>VLOOKUP('Ответы на форму (1)'!BA675,СемейныйОпыт,2,FALSE)</f>
        <v>1</v>
      </c>
      <c r="BA675">
        <f>'Ответы на форму (1)'!BB675</f>
        <v>0</v>
      </c>
      <c r="BB675">
        <f>IF('Ответы на форму (1)'!BC675="",0,VLOOKUP('Ответы на форму (1)'!BC675,УровниЗнакомства,2,FALSE))</f>
        <v>0</v>
      </c>
      <c r="BC675">
        <f>IF('Ответы на форму (1)'!BD675="",0,VLOOKUP('Ответы на форму (1)'!BD675,УровниЗнакомства,2,FALSE))</f>
        <v>0</v>
      </c>
      <c r="BD675">
        <f>IF('Ответы на форму (1)'!BE675="",0,VLOOKUP('Ответы на форму (1)'!BE675,УровниЗнакомства,2,FALSE))</f>
        <v>2</v>
      </c>
      <c r="BE675">
        <f>IF('Ответы на форму (1)'!BF675="",0,VLOOKUP('Ответы на форму (1)'!BF675,УровниЗнакомства,2,FALSE))</f>
        <v>4</v>
      </c>
      <c r="BF675">
        <f>IF('Ответы на форму (1)'!BG675="",0,VLOOKUP('Ответы на форму (1)'!BG675,УровниЗнакомства,2,FALSE))</f>
        <v>0</v>
      </c>
      <c r="BG675">
        <f>IF('Ответы на форму (1)'!BH675="",0,VLOOKUP('Ответы на форму (1)'!BH675,УровниЗнакомства,2,FALSE))</f>
        <v>1</v>
      </c>
      <c r="BH675">
        <f t="shared" si="73"/>
        <v>7</v>
      </c>
      <c r="BI675">
        <f>VLOOKUP('Ответы на форму (1)'!BI675,ТараканоБалл,2,FALSE)</f>
        <v>3</v>
      </c>
      <c r="BJ675">
        <f>VLOOKUP('Ответы на форму (1)'!BJ675,ТараканоБалл,2,FALSE)</f>
        <v>4</v>
      </c>
      <c r="BK675">
        <f>VLOOKUP('Ответы на форму (1)'!BK675,ТараканоБалл,2,FALSE)</f>
        <v>4</v>
      </c>
      <c r="BL675">
        <f>VLOOKUP('Ответы на форму (1)'!BL675,ТараканоБалл,2,FALSE)</f>
        <v>2</v>
      </c>
      <c r="BM675">
        <f t="shared" si="77"/>
        <v>13</v>
      </c>
      <c r="BN675">
        <f t="shared" si="78"/>
        <v>1</v>
      </c>
      <c r="BO675">
        <f>VLOOKUP('Ответы на форму (1)'!BM675,ОбъемИнфы,2,FALSE)</f>
        <v>2</v>
      </c>
      <c r="BP675">
        <f>VLOOKUP('Ответы на форму (1)'!BN675,ОбъемИнфы,2,FALSE)</f>
        <v>1</v>
      </c>
      <c r="BQ675">
        <f>VLOOKUP('Ответы на форму (1)'!BO675,ОбъемИнфы,2,FALSE)</f>
        <v>0</v>
      </c>
      <c r="BR675">
        <f>VLOOKUP('Ответы на форму (1)'!BP675,ОбъемИнфы,2,FALSE)</f>
        <v>2</v>
      </c>
      <c r="BS675">
        <f>VLOOKUP('Ответы на форму (1)'!BQ675,ОбъемИнфы,2,FALSE)</f>
        <v>4</v>
      </c>
      <c r="BT675">
        <f>VLOOKUP('Ответы на форму (1)'!BR675,ОбъемИнфы,2,FALSE)</f>
        <v>1</v>
      </c>
      <c r="BU675">
        <f>VLOOKUP('Ответы на форму (1)'!BS675,ОбъемИнфы,2,FALSE)</f>
        <v>0</v>
      </c>
      <c r="BV675">
        <f>VLOOKUP('Ответы на форму (1)'!BT675,ОбъемИнфы,2,FALSE)</f>
        <v>1</v>
      </c>
      <c r="BW675">
        <f>IF('Ответы на форму (1)'!BU675&gt;2,"много",'Ответы на форму (1)'!BU675)</f>
        <v>2</v>
      </c>
      <c r="BX675">
        <f>VLOOKUP('Ответы на форму (1)'!BV675,Блыки,2,FALSE)</f>
        <v>0</v>
      </c>
      <c r="BY675">
        <f>IF('Ответы на форму (1)'!BY675="","",'Ответы на форму (1)'!BY675)</f>
        <v>7</v>
      </c>
      <c r="BZ675" t="str">
        <f t="shared" si="74"/>
        <v>Нет</v>
      </c>
    </row>
    <row r="676" spans="1:78" x14ac:dyDescent="0.35">
      <c r="A676">
        <f>IF('Ответы на форму (1)'!B676="М",1,0)</f>
        <v>1</v>
      </c>
      <c r="B676">
        <f>'Ответы на форму (1)'!C676</f>
        <v>47</v>
      </c>
      <c r="C676">
        <f>VLOOKUP('Ответы на форму (1)'!G676,Успевание,2,FALSE)</f>
        <v>3</v>
      </c>
      <c r="D676">
        <f>VLOOKUP('Ответы на форму (1)'!H676,Успевание,2,FALSE)</f>
        <v>3</v>
      </c>
      <c r="E676">
        <f t="shared" si="75"/>
        <v>0</v>
      </c>
      <c r="F676">
        <f>VLOOKUP('Ответы на форму (1)'!I676,ШкалаРомека,2,FALSE)</f>
        <v>3</v>
      </c>
      <c r="G676">
        <f>VLOOKUP('Ответы на форму (1)'!J676,ШкалаРомека,2,FALSE)</f>
        <v>3</v>
      </c>
      <c r="H676">
        <f>VLOOKUP('Ответы на форму (1)'!K676,ШкалаРомека,2,FALSE)</f>
        <v>2</v>
      </c>
      <c r="I676">
        <f>VLOOKUP('Ответы на форму (1)'!L676,ШкалаРомека,2,FALSE)</f>
        <v>2</v>
      </c>
      <c r="J676">
        <f>VLOOKUP('Ответы на форму (1)'!M676,ШкалаРомека,2,FALSE)</f>
        <v>3</v>
      </c>
      <c r="K676">
        <f>VLOOKUP('Ответы на форму (1)'!N676,ШкалаРомека,2,FALSE)</f>
        <v>3</v>
      </c>
      <c r="L676">
        <f>VLOOKUP('Ответы на форму (1)'!O676,ШкалаРомека,2,FALSE)</f>
        <v>3</v>
      </c>
      <c r="M676">
        <f>VLOOKUP('Ответы на форму (1)'!P676,ШкалаРомека,2,FALSE)</f>
        <v>3</v>
      </c>
      <c r="N676">
        <f>VLOOKUP('Ответы на форму (1)'!Q676,ШкалаРомека,2,FALSE)</f>
        <v>3</v>
      </c>
      <c r="O676">
        <f>VLOOKUP('Ответы на форму (1)'!R676,ШкалаРомека,2,FALSE)</f>
        <v>3</v>
      </c>
      <c r="P676">
        <f t="shared" si="72"/>
        <v>28</v>
      </c>
      <c r="Q676">
        <f>VLOOKUP('Ответы на форму (1)'!S676,ЧастотаПрактик,2,FALSE)</f>
        <v>3</v>
      </c>
      <c r="R676">
        <f>VLOOKUP('Ответы на форму (1)'!T676,ЧастотаПрактик,2,FALSE)</f>
        <v>2</v>
      </c>
      <c r="S676">
        <f>VLOOKUP('Ответы на форму (1)'!U676,ЧастотаПрактик,2,FALSE)</f>
        <v>3</v>
      </c>
      <c r="T676">
        <f>VLOOKUP('Ответы на форму (1)'!V676,ЧастотаПрактик,2,FALSE)</f>
        <v>3</v>
      </c>
      <c r="U676">
        <f>VLOOKUP('Ответы на форму (1)'!W676,ЧастотаПрактик,2,FALSE)</f>
        <v>4</v>
      </c>
      <c r="V676">
        <f>VLOOKUP('Ответы на форму (1)'!X676,ЧастотаПрактик,2,FALSE)</f>
        <v>4</v>
      </c>
      <c r="W676">
        <f>VLOOKUP('Ответы на форму (1)'!Y676,ЧастотаПрактик,2,FALSE)</f>
        <v>3</v>
      </c>
      <c r="X676">
        <f>VLOOKUP('Ответы на форму (1)'!Z676,ЧастотаПрактик,2,FALSE)</f>
        <v>4</v>
      </c>
      <c r="Y676">
        <f>VLOOKUP('Ответы на форму (1)'!AA676,ЧастотаПрактик,2,FALSE)</f>
        <v>3</v>
      </c>
      <c r="Z676">
        <f>VLOOKUP('Ответы на форму (1)'!AB676,ЧастотаПрактик,2,FALSE)</f>
        <v>4</v>
      </c>
      <c r="AA676">
        <f>VLOOKUP('Ответы на форму (1)'!AC676,ЧастотаПрактик,2,FALSE)</f>
        <v>4</v>
      </c>
      <c r="AB676">
        <f>VLOOKUP('Ответы на форму (1)'!AD676,ЧастотаПрактик,2,FALSE)</f>
        <v>1</v>
      </c>
      <c r="AC676">
        <f>VLOOKUP('Ответы на форму (1)'!AE676,ЧастотаПрактик,2,FALSE)</f>
        <v>1</v>
      </c>
      <c r="AD676">
        <f>VLOOKUP('Ответы на форму (1)'!AF676,ЧастотаПрактик,2,FALSE)</f>
        <v>3</v>
      </c>
      <c r="AE676">
        <f>VLOOKUP('Ответы на форму (1)'!AG676,ДаПочтиНет,2,FALSE)</f>
        <v>2</v>
      </c>
      <c r="AF676">
        <f>VLOOKUP('Ответы на форму (1)'!AH676,ДаПочтиНет,2,FALSE)</f>
        <v>2</v>
      </c>
      <c r="AG676">
        <f>VLOOKUP('Ответы на форму (1)'!AI676,ДаПочтиНет,2,FALSE)</f>
        <v>2</v>
      </c>
      <c r="AH676">
        <f>VLOOKUP('Ответы на форму (1)'!AJ676,ДаПочтиНет,2,FALSE)</f>
        <v>0</v>
      </c>
      <c r="AI676">
        <f>VLOOKUP('Ответы на форму (1)'!AK676,ДаПочтиНет,2,FALSE)</f>
        <v>2</v>
      </c>
      <c r="AJ676">
        <f>VLOOKUP('Ответы на форму (1)'!AL676,ДаПочтиНет,2,FALSE)</f>
        <v>2</v>
      </c>
      <c r="AK676">
        <f>VLOOKUP('Ответы на форму (1)'!AM676,ДаПочтиНет,2,FALSE)</f>
        <v>2</v>
      </c>
      <c r="AL676">
        <f>VLOOKUP('Ответы на форму (1)'!AN676,ДаПочтиНет,2,FALSE)</f>
        <v>0</v>
      </c>
      <c r="AM676">
        <f>VLOOKUP('Ответы на форму (1)'!AO676,ДаПочтиНет,2,FALSE)</f>
        <v>2</v>
      </c>
      <c r="AN676">
        <f t="shared" si="76"/>
        <v>52</v>
      </c>
      <c r="AO676">
        <f>VLOOKUP('Ответы на форму (1)'!AP676,ДаПочтиНет,2,FALSE)</f>
        <v>2</v>
      </c>
      <c r="AP676">
        <f>VLOOKUP('Ответы на форму (1)'!AQ676,ОбразЖизни,2,FALSE)</f>
        <v>4</v>
      </c>
      <c r="AQ676">
        <f>VLOOKUP('Ответы на форму (1)'!AR676,ОбразЖизни,2,FALSE)</f>
        <v>1</v>
      </c>
      <c r="AR676">
        <f>VLOOKUP('Ответы на форму (1)'!AS676,ОбразЖизни,2,FALSE)</f>
        <v>3</v>
      </c>
      <c r="AS676">
        <f>VLOOKUP('Ответы на форму (1)'!AT676,ОбразЖизни,2,FALSE)</f>
        <v>4</v>
      </c>
      <c r="AT676">
        <f>VLOOKUP('Ответы на форму (1)'!AU676,ОбразЖизни,2,FALSE)</f>
        <v>3</v>
      </c>
      <c r="AU676">
        <f>VLOOKUP('Ответы на форму (1)'!AV676,ОбразЖизни,2,FALSE)</f>
        <v>3</v>
      </c>
      <c r="AV676">
        <f>'Ответы на форму (1)'!AW676</f>
        <v>5</v>
      </c>
      <c r="AW676">
        <f>IF('Ответы на форму (1)'!AX676="",0,1)</f>
        <v>1</v>
      </c>
      <c r="AX676">
        <f>VLOOKUP('Ответы на форму (1)'!AY676,Курение,2,FALSE)</f>
        <v>0</v>
      </c>
      <c r="AY676">
        <f>VLOOKUP('Ответы на форму (1)'!AZ676,Алкоголь,2,FALSE)</f>
        <v>1</v>
      </c>
      <c r="AZ676">
        <f>VLOOKUP('Ответы на форму (1)'!BA676,СемейныйОпыт,2,FALSE)</f>
        <v>0</v>
      </c>
      <c r="BA676">
        <f>'Ответы на форму (1)'!BB676</f>
        <v>0</v>
      </c>
      <c r="BB676">
        <f>IF('Ответы на форму (1)'!BC676="",0,VLOOKUP('Ответы на форму (1)'!BC676,УровниЗнакомства,2,FALSE))</f>
        <v>2</v>
      </c>
      <c r="BC676">
        <f>IF('Ответы на форму (1)'!BD676="",0,VLOOKUP('Ответы на форму (1)'!BD676,УровниЗнакомства,2,FALSE))</f>
        <v>4</v>
      </c>
      <c r="BD676">
        <f>IF('Ответы на форму (1)'!BE676="",0,VLOOKUP('Ответы на форму (1)'!BE676,УровниЗнакомства,2,FALSE))</f>
        <v>4</v>
      </c>
      <c r="BE676">
        <f>IF('Ответы на форму (1)'!BF676="",0,VLOOKUP('Ответы на форму (1)'!BF676,УровниЗнакомства,2,FALSE))</f>
        <v>4</v>
      </c>
      <c r="BF676">
        <f>IF('Ответы на форму (1)'!BG676="",0,VLOOKUP('Ответы на форму (1)'!BG676,УровниЗнакомства,2,FALSE))</f>
        <v>1</v>
      </c>
      <c r="BG676">
        <f>IF('Ответы на форму (1)'!BH676="",0,VLOOKUP('Ответы на форму (1)'!BH676,УровниЗнакомства,2,FALSE))</f>
        <v>0</v>
      </c>
      <c r="BH676">
        <f t="shared" si="73"/>
        <v>15</v>
      </c>
      <c r="BI676">
        <f>VLOOKUP('Ответы на форму (1)'!BI676,ТараканоБалл,2,FALSE)</f>
        <v>5</v>
      </c>
      <c r="BJ676">
        <f>VLOOKUP('Ответы на форму (1)'!BJ676,ТараканоБалл,2,FALSE)</f>
        <v>3</v>
      </c>
      <c r="BK676">
        <f>VLOOKUP('Ответы на форму (1)'!BK676,ТараканоБалл,2,FALSE)</f>
        <v>4</v>
      </c>
      <c r="BL676">
        <f>VLOOKUP('Ответы на форму (1)'!BL676,ТараканоБалл,2,FALSE)</f>
        <v>5</v>
      </c>
      <c r="BM676">
        <f t="shared" si="77"/>
        <v>17</v>
      </c>
      <c r="BN676">
        <f t="shared" si="78"/>
        <v>2</v>
      </c>
      <c r="BO676">
        <f>VLOOKUP('Ответы на форму (1)'!BM676,ОбъемИнфы,2,FALSE)</f>
        <v>3</v>
      </c>
      <c r="BP676">
        <f>VLOOKUP('Ответы на форму (1)'!BN676,ОбъемИнфы,2,FALSE)</f>
        <v>3</v>
      </c>
      <c r="BQ676">
        <f>VLOOKUP('Ответы на форму (1)'!BO676,ОбъемИнфы,2,FALSE)</f>
        <v>3</v>
      </c>
      <c r="BR676">
        <f>VLOOKUP('Ответы на форму (1)'!BP676,ОбъемИнфы,2,FALSE)</f>
        <v>3</v>
      </c>
      <c r="BS676">
        <f>VLOOKUP('Ответы на форму (1)'!BQ676,ОбъемИнфы,2,FALSE)</f>
        <v>2</v>
      </c>
      <c r="BT676">
        <f>VLOOKUP('Ответы на форму (1)'!BR676,ОбъемИнфы,2,FALSE)</f>
        <v>3</v>
      </c>
      <c r="BU676">
        <f>VLOOKUP('Ответы на форму (1)'!BS676,ОбъемИнфы,2,FALSE)</f>
        <v>3</v>
      </c>
      <c r="BV676">
        <f>VLOOKUP('Ответы на форму (1)'!BT676,ОбъемИнфы,2,FALSE)</f>
        <v>1</v>
      </c>
      <c r="BW676">
        <f>IF('Ответы на форму (1)'!BU676&gt;2,"много",'Ответы на форму (1)'!BU676)</f>
        <v>2</v>
      </c>
      <c r="BX676">
        <f>VLOOKUP('Ответы на форму (1)'!BV676,Блыки,2,FALSE)</f>
        <v>0</v>
      </c>
      <c r="BY676">
        <f>IF('Ответы на форму (1)'!BY676="","",'Ответы на форму (1)'!BY676)</f>
        <v>5</v>
      </c>
      <c r="BZ676" t="str">
        <f t="shared" si="74"/>
        <v>Нет</v>
      </c>
    </row>
    <row r="677" spans="1:78" x14ac:dyDescent="0.35">
      <c r="A677">
        <f>IF('Ответы на форму (1)'!B677="М",1,0)</f>
        <v>1</v>
      </c>
      <c r="B677">
        <f>'Ответы на форму (1)'!C677</f>
        <v>22</v>
      </c>
      <c r="C677">
        <f>VLOOKUP('Ответы на форму (1)'!G677,Успевание,2,FALSE)</f>
        <v>4</v>
      </c>
      <c r="D677">
        <f>VLOOKUP('Ответы на форму (1)'!H677,Успевание,2,FALSE)</f>
        <v>3</v>
      </c>
      <c r="E677">
        <f t="shared" si="75"/>
        <v>1</v>
      </c>
      <c r="F677">
        <f>VLOOKUP('Ответы на форму (1)'!I677,ШкалаРомека,2,FALSE)</f>
        <v>4</v>
      </c>
      <c r="G677">
        <f>VLOOKUP('Ответы на форму (1)'!J677,ШкалаРомека,2,FALSE)</f>
        <v>4</v>
      </c>
      <c r="H677">
        <f>VLOOKUP('Ответы на форму (1)'!K677,ШкалаРомека,2,FALSE)</f>
        <v>3</v>
      </c>
      <c r="I677">
        <f>VLOOKUP('Ответы на форму (1)'!L677,ШкалаРомека,2,FALSE)</f>
        <v>3</v>
      </c>
      <c r="J677">
        <f>VLOOKUP('Ответы на форму (1)'!M677,ШкалаРомека,2,FALSE)</f>
        <v>3</v>
      </c>
      <c r="K677">
        <f>VLOOKUP('Ответы на форму (1)'!N677,ШкалаРомека,2,FALSE)</f>
        <v>4</v>
      </c>
      <c r="L677">
        <f>VLOOKUP('Ответы на форму (1)'!O677,ШкалаРомека,2,FALSE)</f>
        <v>3</v>
      </c>
      <c r="M677">
        <f>VLOOKUP('Ответы на форму (1)'!P677,ШкалаРомека,2,FALSE)</f>
        <v>4</v>
      </c>
      <c r="N677">
        <f>VLOOKUP('Ответы на форму (1)'!Q677,ШкалаРомека,2,FALSE)</f>
        <v>3</v>
      </c>
      <c r="O677">
        <f>VLOOKUP('Ответы на форму (1)'!R677,ШкалаРомека,2,FALSE)</f>
        <v>3</v>
      </c>
      <c r="P677">
        <f t="shared" si="72"/>
        <v>34</v>
      </c>
      <c r="Q677">
        <f>VLOOKUP('Ответы на форму (1)'!S677,ЧастотаПрактик,2,FALSE)</f>
        <v>1</v>
      </c>
      <c r="R677">
        <f>VLOOKUP('Ответы на форму (1)'!T677,ЧастотаПрактик,2,FALSE)</f>
        <v>2</v>
      </c>
      <c r="S677">
        <f>VLOOKUP('Ответы на форму (1)'!U677,ЧастотаПрактик,2,FALSE)</f>
        <v>3</v>
      </c>
      <c r="T677">
        <f>VLOOKUP('Ответы на форму (1)'!V677,ЧастотаПрактик,2,FALSE)</f>
        <v>4</v>
      </c>
      <c r="U677">
        <f>VLOOKUP('Ответы на форму (1)'!W677,ЧастотаПрактик,2,FALSE)</f>
        <v>0</v>
      </c>
      <c r="V677">
        <f>VLOOKUP('Ответы на форму (1)'!X677,ЧастотаПрактик,2,FALSE)</f>
        <v>2</v>
      </c>
      <c r="W677">
        <f>VLOOKUP('Ответы на форму (1)'!Y677,ЧастотаПрактик,2,FALSE)</f>
        <v>2</v>
      </c>
      <c r="X677">
        <f>VLOOKUP('Ответы на форму (1)'!Z677,ЧастотаПрактик,2,FALSE)</f>
        <v>3</v>
      </c>
      <c r="Y677">
        <f>VLOOKUP('Ответы на форму (1)'!AA677,ЧастотаПрактик,2,FALSE)</f>
        <v>2</v>
      </c>
      <c r="Z677">
        <f>VLOOKUP('Ответы на форму (1)'!AB677,ЧастотаПрактик,2,FALSE)</f>
        <v>1</v>
      </c>
      <c r="AA677">
        <f>VLOOKUP('Ответы на форму (1)'!AC677,ЧастотаПрактик,2,FALSE)</f>
        <v>1</v>
      </c>
      <c r="AB677">
        <f>VLOOKUP('Ответы на форму (1)'!AD677,ЧастотаПрактик,2,FALSE)</f>
        <v>4</v>
      </c>
      <c r="AC677">
        <f>VLOOKUP('Ответы на форму (1)'!AE677,ЧастотаПрактик,2,FALSE)</f>
        <v>3</v>
      </c>
      <c r="AD677">
        <f>VLOOKUP('Ответы на форму (1)'!AF677,ЧастотаПрактик,2,FALSE)</f>
        <v>4</v>
      </c>
      <c r="AE677">
        <f>VLOOKUP('Ответы на форму (1)'!AG677,ДаПочтиНет,2,FALSE)</f>
        <v>2</v>
      </c>
      <c r="AF677">
        <f>VLOOKUP('Ответы на форму (1)'!AH677,ДаПочтиНет,2,FALSE)</f>
        <v>2</v>
      </c>
      <c r="AG677">
        <f>VLOOKUP('Ответы на форму (1)'!AI677,ДаПочтиНет,2,FALSE)</f>
        <v>2</v>
      </c>
      <c r="AH677">
        <f>VLOOKUP('Ответы на форму (1)'!AJ677,ДаПочтиНет,2,FALSE)</f>
        <v>0</v>
      </c>
      <c r="AI677">
        <f>VLOOKUP('Ответы на форму (1)'!AK677,ДаПочтиНет,2,FALSE)</f>
        <v>2</v>
      </c>
      <c r="AJ677">
        <f>VLOOKUP('Ответы на форму (1)'!AL677,ДаПочтиНет,2,FALSE)</f>
        <v>0</v>
      </c>
      <c r="AK677">
        <f>VLOOKUP('Ответы на форму (1)'!AM677,ДаПочтиНет,2,FALSE)</f>
        <v>2</v>
      </c>
      <c r="AL677">
        <f>VLOOKUP('Ответы на форму (1)'!AN677,ДаПочтиНет,2,FALSE)</f>
        <v>0</v>
      </c>
      <c r="AM677">
        <f>VLOOKUP('Ответы на форму (1)'!AO677,ДаПочтиНет,2,FALSE)</f>
        <v>2</v>
      </c>
      <c r="AN677">
        <f t="shared" si="76"/>
        <v>43</v>
      </c>
      <c r="AO677">
        <f>VLOOKUP('Ответы на форму (1)'!AP677,ДаПочтиНет,2,FALSE)</f>
        <v>2</v>
      </c>
      <c r="AP677">
        <f>VLOOKUP('Ответы на форму (1)'!AQ677,ОбразЖизни,2,FALSE)</f>
        <v>3</v>
      </c>
      <c r="AQ677">
        <f>VLOOKUP('Ответы на форму (1)'!AR677,ОбразЖизни,2,FALSE)</f>
        <v>4</v>
      </c>
      <c r="AR677">
        <f>VLOOKUP('Ответы на форму (1)'!AS677,ОбразЖизни,2,FALSE)</f>
        <v>1</v>
      </c>
      <c r="AS677">
        <f>VLOOKUP('Ответы на форму (1)'!AT677,ОбразЖизни,2,FALSE)</f>
        <v>1</v>
      </c>
      <c r="AT677">
        <f>VLOOKUP('Ответы на форму (1)'!AU677,ОбразЖизни,2,FALSE)</f>
        <v>4</v>
      </c>
      <c r="AU677">
        <f>VLOOKUP('Ответы на форму (1)'!AV677,ОбразЖизни,2,FALSE)</f>
        <v>3</v>
      </c>
      <c r="AV677">
        <f>'Ответы на форму (1)'!AW677</f>
        <v>7</v>
      </c>
      <c r="AW677">
        <f>IF('Ответы на форму (1)'!AX677="",0,1)</f>
        <v>1</v>
      </c>
      <c r="AX677">
        <f>VLOOKUP('Ответы на форму (1)'!AY677,Курение,2,FALSE)</f>
        <v>0</v>
      </c>
      <c r="AY677">
        <f>VLOOKUP('Ответы на форму (1)'!AZ677,Алкоголь,2,FALSE)</f>
        <v>1</v>
      </c>
      <c r="AZ677">
        <f>VLOOKUP('Ответы на форму (1)'!BA677,СемейныйОпыт,2,FALSE)</f>
        <v>0</v>
      </c>
      <c r="BA677">
        <f>'Ответы на форму (1)'!BB677</f>
        <v>0</v>
      </c>
      <c r="BB677">
        <f>IF('Ответы на форму (1)'!BC677="",0,VLOOKUP('Ответы на форму (1)'!BC677,УровниЗнакомства,2,FALSE))</f>
        <v>1</v>
      </c>
      <c r="BC677">
        <f>IF('Ответы на форму (1)'!BD677="",0,VLOOKUP('Ответы на форму (1)'!BD677,УровниЗнакомства,2,FALSE))</f>
        <v>2</v>
      </c>
      <c r="BD677">
        <f>IF('Ответы на форму (1)'!BE677="",0,VLOOKUP('Ответы на форму (1)'!BE677,УровниЗнакомства,2,FALSE))</f>
        <v>1</v>
      </c>
      <c r="BE677">
        <f>IF('Ответы на форму (1)'!BF677="",0,VLOOKUP('Ответы на форму (1)'!BF677,УровниЗнакомства,2,FALSE))</f>
        <v>4</v>
      </c>
      <c r="BF677">
        <f>IF('Ответы на форму (1)'!BG677="",0,VLOOKUP('Ответы на форму (1)'!BG677,УровниЗнакомства,2,FALSE))</f>
        <v>0</v>
      </c>
      <c r="BG677">
        <f>IF('Ответы на форму (1)'!BH677="",0,VLOOKUP('Ответы на форму (1)'!BH677,УровниЗнакомства,2,FALSE))</f>
        <v>0</v>
      </c>
      <c r="BH677">
        <f t="shared" si="73"/>
        <v>8</v>
      </c>
      <c r="BI677">
        <f>VLOOKUP('Ответы на форму (1)'!BI677,ТараканоБалл,2,FALSE)</f>
        <v>2</v>
      </c>
      <c r="BJ677">
        <f>VLOOKUP('Ответы на форму (1)'!BJ677,ТараканоБалл,2,FALSE)</f>
        <v>3</v>
      </c>
      <c r="BK677">
        <f>VLOOKUP('Ответы на форму (1)'!BK677,ТараканоБалл,2,FALSE)</f>
        <v>2</v>
      </c>
      <c r="BL677">
        <f>VLOOKUP('Ответы на форму (1)'!BL677,ТараканоБалл,2,FALSE)</f>
        <v>2</v>
      </c>
      <c r="BM677">
        <f t="shared" si="77"/>
        <v>9</v>
      </c>
      <c r="BN677">
        <f t="shared" si="78"/>
        <v>0</v>
      </c>
      <c r="BO677">
        <f>VLOOKUP('Ответы на форму (1)'!BM677,ОбъемИнфы,2,FALSE)</f>
        <v>4</v>
      </c>
      <c r="BP677">
        <f>VLOOKUP('Ответы на форму (1)'!BN677,ОбъемИнфы,2,FALSE)</f>
        <v>2</v>
      </c>
      <c r="BQ677">
        <f>VLOOKUP('Ответы на форму (1)'!BO677,ОбъемИнфы,2,FALSE)</f>
        <v>2</v>
      </c>
      <c r="BR677">
        <f>VLOOKUP('Ответы на форму (1)'!BP677,ОбъемИнфы,2,FALSE)</f>
        <v>3</v>
      </c>
      <c r="BS677">
        <f>VLOOKUP('Ответы на форму (1)'!BQ677,ОбъемИнфы,2,FALSE)</f>
        <v>4</v>
      </c>
      <c r="BT677">
        <f>VLOOKUP('Ответы на форму (1)'!BR677,ОбъемИнфы,2,FALSE)</f>
        <v>4</v>
      </c>
      <c r="BU677">
        <f>VLOOKUP('Ответы на форму (1)'!BS677,ОбъемИнфы,2,FALSE)</f>
        <v>4</v>
      </c>
      <c r="BV677">
        <f>VLOOKUP('Ответы на форму (1)'!BT677,ОбъемИнфы,2,FALSE)</f>
        <v>0</v>
      </c>
      <c r="BW677">
        <f>IF('Ответы на форму (1)'!BU677&gt;2,"много",'Ответы на форму (1)'!BU677)</f>
        <v>2</v>
      </c>
      <c r="BX677">
        <f>VLOOKUP('Ответы на форму (1)'!BV677,Блыки,2,FALSE)</f>
        <v>1</v>
      </c>
      <c r="BY677">
        <f>IF('Ответы на форму (1)'!BY677="","",'Ответы на форму (1)'!BY677)</f>
        <v>8</v>
      </c>
      <c r="BZ677" t="str">
        <f t="shared" si="74"/>
        <v>Нет</v>
      </c>
    </row>
    <row r="678" spans="1:78" x14ac:dyDescent="0.35">
      <c r="A678">
        <f>IF('Ответы на форму (1)'!B678="М",1,0)</f>
        <v>1</v>
      </c>
      <c r="B678">
        <f>'Ответы на форму (1)'!C678</f>
        <v>33</v>
      </c>
      <c r="C678">
        <f>VLOOKUP('Ответы на форму (1)'!G678,Успевание,2,FALSE)</f>
        <v>4</v>
      </c>
      <c r="D678">
        <f>VLOOKUP('Ответы на форму (1)'!H678,Успевание,2,FALSE)</f>
        <v>4</v>
      </c>
      <c r="E678">
        <f t="shared" si="75"/>
        <v>0</v>
      </c>
      <c r="F678">
        <f>VLOOKUP('Ответы на форму (1)'!I678,ШкалаРомека,2,FALSE)</f>
        <v>4</v>
      </c>
      <c r="G678">
        <f>VLOOKUP('Ответы на форму (1)'!J678,ШкалаРомека,2,FALSE)</f>
        <v>3</v>
      </c>
      <c r="H678">
        <f>VLOOKUP('Ответы на форму (1)'!K678,ШкалаРомека,2,FALSE)</f>
        <v>3</v>
      </c>
      <c r="I678">
        <f>VLOOKUP('Ответы на форму (1)'!L678,ШкалаРомека,2,FALSE)</f>
        <v>2</v>
      </c>
      <c r="J678">
        <f>VLOOKUP('Ответы на форму (1)'!M678,ШкалаРомека,2,FALSE)</f>
        <v>4</v>
      </c>
      <c r="K678">
        <f>VLOOKUP('Ответы на форму (1)'!N678,ШкалаРомека,2,FALSE)</f>
        <v>4</v>
      </c>
      <c r="L678">
        <f>VLOOKUP('Ответы на форму (1)'!O678,ШкалаРомека,2,FALSE)</f>
        <v>3</v>
      </c>
      <c r="M678">
        <f>VLOOKUP('Ответы на форму (1)'!P678,ШкалаРомека,2,FALSE)</f>
        <v>3</v>
      </c>
      <c r="N678">
        <f>VLOOKUP('Ответы на форму (1)'!Q678,ШкалаРомека,2,FALSE)</f>
        <v>2</v>
      </c>
      <c r="O678">
        <f>VLOOKUP('Ответы на форму (1)'!R678,ШкалаРомека,2,FALSE)</f>
        <v>4</v>
      </c>
      <c r="P678">
        <f t="shared" si="72"/>
        <v>32</v>
      </c>
      <c r="Q678">
        <f>VLOOKUP('Ответы на форму (1)'!S678,ЧастотаПрактик,2,FALSE)</f>
        <v>2</v>
      </c>
      <c r="R678">
        <f>VLOOKUP('Ответы на форму (1)'!T678,ЧастотаПрактик,2,FALSE)</f>
        <v>2</v>
      </c>
      <c r="S678">
        <f>VLOOKUP('Ответы на форму (1)'!U678,ЧастотаПрактик,2,FALSE)</f>
        <v>4</v>
      </c>
      <c r="T678">
        <f>VLOOKUP('Ответы на форму (1)'!V678,ЧастотаПрактик,2,FALSE)</f>
        <v>3</v>
      </c>
      <c r="U678">
        <f>VLOOKUP('Ответы на форму (1)'!W678,ЧастотаПрактик,2,FALSE)</f>
        <v>1</v>
      </c>
      <c r="V678">
        <f>VLOOKUP('Ответы на форму (1)'!X678,ЧастотаПрактик,2,FALSE)</f>
        <v>1</v>
      </c>
      <c r="W678">
        <f>VLOOKUP('Ответы на форму (1)'!Y678,ЧастотаПрактик,2,FALSE)</f>
        <v>3</v>
      </c>
      <c r="X678">
        <f>VLOOKUP('Ответы на форму (1)'!Z678,ЧастотаПрактик,2,FALSE)</f>
        <v>4</v>
      </c>
      <c r="Y678">
        <f>VLOOKUP('Ответы на форму (1)'!AA678,ЧастотаПрактик,2,FALSE)</f>
        <v>3</v>
      </c>
      <c r="Z678">
        <f>VLOOKUP('Ответы на форму (1)'!AB678,ЧастотаПрактик,2,FALSE)</f>
        <v>4</v>
      </c>
      <c r="AA678">
        <f>VLOOKUP('Ответы на форму (1)'!AC678,ЧастотаПрактик,2,FALSE)</f>
        <v>3</v>
      </c>
      <c r="AB678">
        <f>VLOOKUP('Ответы на форму (1)'!AD678,ЧастотаПрактик,2,FALSE)</f>
        <v>2</v>
      </c>
      <c r="AC678">
        <f>VLOOKUP('Ответы на форму (1)'!AE678,ЧастотаПрактик,2,FALSE)</f>
        <v>4</v>
      </c>
      <c r="AD678">
        <f>VLOOKUP('Ответы на форму (1)'!AF678,ЧастотаПрактик,2,FALSE)</f>
        <v>3</v>
      </c>
      <c r="AE678">
        <f>VLOOKUP('Ответы на форму (1)'!AG678,ДаПочтиНет,2,FALSE)</f>
        <v>2</v>
      </c>
      <c r="AF678">
        <f>VLOOKUP('Ответы на форму (1)'!AH678,ДаПочтиНет,2,FALSE)</f>
        <v>2</v>
      </c>
      <c r="AG678">
        <f>VLOOKUP('Ответы на форму (1)'!AI678,ДаПочтиНет,2,FALSE)</f>
        <v>2</v>
      </c>
      <c r="AH678">
        <f>VLOOKUP('Ответы на форму (1)'!AJ678,ДаПочтиНет,2,FALSE)</f>
        <v>0</v>
      </c>
      <c r="AI678">
        <f>VLOOKUP('Ответы на форму (1)'!AK678,ДаПочтиНет,2,FALSE)</f>
        <v>0</v>
      </c>
      <c r="AJ678">
        <f>VLOOKUP('Ответы на форму (1)'!AL678,ДаПочтиНет,2,FALSE)</f>
        <v>2</v>
      </c>
      <c r="AK678">
        <f>VLOOKUP('Ответы на форму (1)'!AM678,ДаПочтиНет,2,FALSE)</f>
        <v>2</v>
      </c>
      <c r="AL678">
        <f>VLOOKUP('Ответы на форму (1)'!AN678,ДаПочтиНет,2,FALSE)</f>
        <v>2</v>
      </c>
      <c r="AM678">
        <f>VLOOKUP('Ответы на форму (1)'!AO678,ДаПочтиНет,2,FALSE)</f>
        <v>2</v>
      </c>
      <c r="AN678">
        <f t="shared" si="76"/>
        <v>49</v>
      </c>
      <c r="AO678">
        <f>VLOOKUP('Ответы на форму (1)'!AP678,ДаПочтиНет,2,FALSE)</f>
        <v>2</v>
      </c>
      <c r="AP678">
        <f>VLOOKUP('Ответы на форму (1)'!AQ678,ОбразЖизни,2,FALSE)</f>
        <v>1</v>
      </c>
      <c r="AQ678">
        <f>VLOOKUP('Ответы на форму (1)'!AR678,ОбразЖизни,2,FALSE)</f>
        <v>4</v>
      </c>
      <c r="AR678">
        <f>VLOOKUP('Ответы на форму (1)'!AS678,ОбразЖизни,2,FALSE)</f>
        <v>4</v>
      </c>
      <c r="AS678">
        <f>VLOOKUP('Ответы на форму (1)'!AT678,ОбразЖизни,2,FALSE)</f>
        <v>1</v>
      </c>
      <c r="AT678">
        <f>VLOOKUP('Ответы на форму (1)'!AU678,ОбразЖизни,2,FALSE)</f>
        <v>3</v>
      </c>
      <c r="AU678">
        <f>VLOOKUP('Ответы на форму (1)'!AV678,ОбразЖизни,2,FALSE)</f>
        <v>1</v>
      </c>
      <c r="AV678">
        <f>'Ответы на форму (1)'!AW678</f>
        <v>7</v>
      </c>
      <c r="AW678">
        <f>IF('Ответы на форму (1)'!AX678="",0,1)</f>
        <v>0</v>
      </c>
      <c r="AX678">
        <f>VLOOKUP('Ответы на форму (1)'!AY678,Курение,2,FALSE)</f>
        <v>0</v>
      </c>
      <c r="AY678">
        <f>VLOOKUP('Ответы на форму (1)'!AZ678,Алкоголь,2,FALSE)</f>
        <v>1</v>
      </c>
      <c r="AZ678">
        <f>VLOOKUP('Ответы на форму (1)'!BA678,СемейныйОпыт,2,FALSE)</f>
        <v>0</v>
      </c>
      <c r="BA678">
        <f>'Ответы на форму (1)'!BB678</f>
        <v>0</v>
      </c>
      <c r="BB678">
        <f>IF('Ответы на форму (1)'!BC678="",0,VLOOKUP('Ответы на форму (1)'!BC678,УровниЗнакомства,2,FALSE))</f>
        <v>0</v>
      </c>
      <c r="BC678">
        <f>IF('Ответы на форму (1)'!BD678="",0,VLOOKUP('Ответы на форму (1)'!BD678,УровниЗнакомства,2,FALSE))</f>
        <v>4</v>
      </c>
      <c r="BD678">
        <f>IF('Ответы на форму (1)'!BE678="",0,VLOOKUP('Ответы на форму (1)'!BE678,УровниЗнакомства,2,FALSE))</f>
        <v>4</v>
      </c>
      <c r="BE678">
        <f>IF('Ответы на форму (1)'!BF678="",0,VLOOKUP('Ответы на форму (1)'!BF678,УровниЗнакомства,2,FALSE))</f>
        <v>1</v>
      </c>
      <c r="BF678">
        <f>IF('Ответы на форму (1)'!BG678="",0,VLOOKUP('Ответы на форму (1)'!BG678,УровниЗнакомства,2,FALSE))</f>
        <v>0</v>
      </c>
      <c r="BG678">
        <f>IF('Ответы на форму (1)'!BH678="",0,VLOOKUP('Ответы на форму (1)'!BH678,УровниЗнакомства,2,FALSE))</f>
        <v>0</v>
      </c>
      <c r="BH678">
        <f t="shared" si="73"/>
        <v>9</v>
      </c>
      <c r="BI678">
        <f>VLOOKUP('Ответы на форму (1)'!BI678,ТараканоБалл,2,FALSE)</f>
        <v>2</v>
      </c>
      <c r="BJ678">
        <f>VLOOKUP('Ответы на форму (1)'!BJ678,ТараканоБалл,2,FALSE)</f>
        <v>2</v>
      </c>
      <c r="BK678">
        <f>VLOOKUP('Ответы на форму (1)'!BK678,ТараканоБалл,2,FALSE)</f>
        <v>3</v>
      </c>
      <c r="BL678">
        <f>VLOOKUP('Ответы на форму (1)'!BL678,ТараканоБалл,2,FALSE)</f>
        <v>5</v>
      </c>
      <c r="BM678">
        <f t="shared" si="77"/>
        <v>12</v>
      </c>
      <c r="BN678">
        <f t="shared" si="78"/>
        <v>1</v>
      </c>
      <c r="BO678">
        <f>VLOOKUP('Ответы на форму (1)'!BM678,ОбъемИнфы,2,FALSE)</f>
        <v>1</v>
      </c>
      <c r="BP678">
        <f>VLOOKUP('Ответы на форму (1)'!BN678,ОбъемИнфы,2,FALSE)</f>
        <v>2</v>
      </c>
      <c r="BQ678">
        <f>VLOOKUP('Ответы на форму (1)'!BO678,ОбъемИнфы,2,FALSE)</f>
        <v>2</v>
      </c>
      <c r="BR678">
        <f>VLOOKUP('Ответы на форму (1)'!BP678,ОбъемИнфы,2,FALSE)</f>
        <v>3</v>
      </c>
      <c r="BS678">
        <f>VLOOKUP('Ответы на форму (1)'!BQ678,ОбъемИнфы,2,FALSE)</f>
        <v>4</v>
      </c>
      <c r="BT678">
        <f>VLOOKUP('Ответы на форму (1)'!BR678,ОбъемИнфы,2,FALSE)</f>
        <v>3</v>
      </c>
      <c r="BU678">
        <f>VLOOKUP('Ответы на форму (1)'!BS678,ОбъемИнфы,2,FALSE)</f>
        <v>2</v>
      </c>
      <c r="BV678">
        <f>VLOOKUP('Ответы на форму (1)'!BT678,ОбъемИнфы,2,FALSE)</f>
        <v>1</v>
      </c>
      <c r="BW678">
        <f>IF('Ответы на форму (1)'!BU678&gt;2,"много",'Ответы на форму (1)'!BU678)</f>
        <v>1</v>
      </c>
      <c r="BX678">
        <f>VLOOKUP('Ответы на форму (1)'!BV678,Блыки,2,FALSE)</f>
        <v>1</v>
      </c>
      <c r="BY678">
        <f>IF('Ответы на форму (1)'!BY678="","",'Ответы на форму (1)'!BY678)</f>
        <v>7</v>
      </c>
      <c r="BZ678" t="str">
        <f t="shared" si="74"/>
        <v>Нет</v>
      </c>
    </row>
    <row r="679" spans="1:78" x14ac:dyDescent="0.35">
      <c r="A679">
        <f>IF('Ответы на форму (1)'!B679="М",1,0)</f>
        <v>1</v>
      </c>
      <c r="B679">
        <f>'Ответы на форму (1)'!C679</f>
        <v>32</v>
      </c>
      <c r="C679">
        <f>VLOOKUP('Ответы на форму (1)'!G679,Успевание,2,FALSE)</f>
        <v>3</v>
      </c>
      <c r="D679">
        <f>VLOOKUP('Ответы на форму (1)'!H679,Успевание,2,FALSE)</f>
        <v>3</v>
      </c>
      <c r="E679">
        <f t="shared" si="75"/>
        <v>0</v>
      </c>
      <c r="F679">
        <f>VLOOKUP('Ответы на форму (1)'!I679,ШкалаРомека,2,FALSE)</f>
        <v>4</v>
      </c>
      <c r="G679">
        <f>VLOOKUP('Ответы на форму (1)'!J679,ШкалаРомека,2,FALSE)</f>
        <v>4</v>
      </c>
      <c r="H679">
        <f>VLOOKUP('Ответы на форму (1)'!K679,ШкалаРомека,2,FALSE)</f>
        <v>3</v>
      </c>
      <c r="I679">
        <f>VLOOKUP('Ответы на форму (1)'!L679,ШкалаРомека,2,FALSE)</f>
        <v>3</v>
      </c>
      <c r="J679">
        <f>VLOOKUP('Ответы на форму (1)'!M679,ШкалаРомека,2,FALSE)</f>
        <v>3</v>
      </c>
      <c r="K679">
        <f>VLOOKUP('Ответы на форму (1)'!N679,ШкалаРомека,2,FALSE)</f>
        <v>4</v>
      </c>
      <c r="L679">
        <f>VLOOKUP('Ответы на форму (1)'!O679,ШкалаРомека,2,FALSE)</f>
        <v>3</v>
      </c>
      <c r="M679">
        <f>VLOOKUP('Ответы на форму (1)'!P679,ШкалаРомека,2,FALSE)</f>
        <v>4</v>
      </c>
      <c r="N679">
        <f>VLOOKUP('Ответы на форму (1)'!Q679,ШкалаРомека,2,FALSE)</f>
        <v>4</v>
      </c>
      <c r="O679">
        <f>VLOOKUP('Ответы на форму (1)'!R679,ШкалаРомека,2,FALSE)</f>
        <v>3</v>
      </c>
      <c r="P679">
        <f t="shared" si="72"/>
        <v>35</v>
      </c>
      <c r="Q679">
        <f>VLOOKUP('Ответы на форму (1)'!S679,ЧастотаПрактик,2,FALSE)</f>
        <v>2</v>
      </c>
      <c r="R679">
        <f>VLOOKUP('Ответы на форму (1)'!T679,ЧастотаПрактик,2,FALSE)</f>
        <v>2</v>
      </c>
      <c r="S679">
        <f>VLOOKUP('Ответы на форму (1)'!U679,ЧастотаПрактик,2,FALSE)</f>
        <v>1</v>
      </c>
      <c r="T679">
        <f>VLOOKUP('Ответы на форму (1)'!V679,ЧастотаПрактик,2,FALSE)</f>
        <v>2</v>
      </c>
      <c r="U679">
        <f>VLOOKUP('Ответы на форму (1)'!W679,ЧастотаПрактик,2,FALSE)</f>
        <v>0</v>
      </c>
      <c r="V679">
        <f>VLOOKUP('Ответы на форму (1)'!X679,ЧастотаПрактик,2,FALSE)</f>
        <v>4</v>
      </c>
      <c r="W679">
        <f>VLOOKUP('Ответы на форму (1)'!Y679,ЧастотаПрактик,2,FALSE)</f>
        <v>2</v>
      </c>
      <c r="X679">
        <f>VLOOKUP('Ответы на форму (1)'!Z679,ЧастотаПрактик,2,FALSE)</f>
        <v>3</v>
      </c>
      <c r="Y679">
        <f>VLOOKUP('Ответы на форму (1)'!AA679,ЧастотаПрактик,2,FALSE)</f>
        <v>3</v>
      </c>
      <c r="Z679">
        <f>VLOOKUP('Ответы на форму (1)'!AB679,ЧастотаПрактик,2,FALSE)</f>
        <v>2</v>
      </c>
      <c r="AA679">
        <f>VLOOKUP('Ответы на форму (1)'!AC679,ЧастотаПрактик,2,FALSE)</f>
        <v>2</v>
      </c>
      <c r="AB679">
        <f>VLOOKUP('Ответы на форму (1)'!AD679,ЧастотаПрактик,2,FALSE)</f>
        <v>3</v>
      </c>
      <c r="AC679">
        <f>VLOOKUP('Ответы на форму (1)'!AE679,ЧастотаПрактик,2,FALSE)</f>
        <v>1</v>
      </c>
      <c r="AD679">
        <f>VLOOKUP('Ответы на форму (1)'!AF679,ЧастотаПрактик,2,FALSE)</f>
        <v>1</v>
      </c>
      <c r="AE679">
        <f>VLOOKUP('Ответы на форму (1)'!AG679,ДаПочтиНет,2,FALSE)</f>
        <v>1</v>
      </c>
      <c r="AF679">
        <f>VLOOKUP('Ответы на форму (1)'!AH679,ДаПочтиНет,2,FALSE)</f>
        <v>1</v>
      </c>
      <c r="AG679">
        <f>VLOOKUP('Ответы на форму (1)'!AI679,ДаПочтиНет,2,FALSE)</f>
        <v>2</v>
      </c>
      <c r="AH679">
        <f>VLOOKUP('Ответы на форму (1)'!AJ679,ДаПочтиНет,2,FALSE)</f>
        <v>0</v>
      </c>
      <c r="AI679">
        <f>VLOOKUP('Ответы на форму (1)'!AK679,ДаПочтиНет,2,FALSE)</f>
        <v>2</v>
      </c>
      <c r="AJ679">
        <f>VLOOKUP('Ответы на форму (1)'!AL679,ДаПочтиНет,2,FALSE)</f>
        <v>2</v>
      </c>
      <c r="AK679">
        <f>VLOOKUP('Ответы на форму (1)'!AM679,ДаПочтиНет,2,FALSE)</f>
        <v>0</v>
      </c>
      <c r="AL679">
        <f>VLOOKUP('Ответы на форму (1)'!AN679,ДаПочтиНет,2,FALSE)</f>
        <v>1</v>
      </c>
      <c r="AM679">
        <f>VLOOKUP('Ответы на форму (1)'!AO679,ДаПочтиНет,2,FALSE)</f>
        <v>2</v>
      </c>
      <c r="AN679">
        <f t="shared" si="76"/>
        <v>37</v>
      </c>
      <c r="AO679">
        <f>VLOOKUP('Ответы на форму (1)'!AP679,ДаПочтиНет,2,FALSE)</f>
        <v>1</v>
      </c>
      <c r="AP679">
        <f>VLOOKUP('Ответы на форму (1)'!AQ679,ОбразЖизни,2,FALSE)</f>
        <v>4</v>
      </c>
      <c r="AQ679">
        <f>VLOOKUP('Ответы на форму (1)'!AR679,ОбразЖизни,2,FALSE)</f>
        <v>2</v>
      </c>
      <c r="AR679">
        <f>VLOOKUP('Ответы на форму (1)'!AS679,ОбразЖизни,2,FALSE)</f>
        <v>2</v>
      </c>
      <c r="AS679">
        <f>VLOOKUP('Ответы на форму (1)'!AT679,ОбразЖизни,2,FALSE)</f>
        <v>1</v>
      </c>
      <c r="AT679">
        <f>VLOOKUP('Ответы на форму (1)'!AU679,ОбразЖизни,2,FALSE)</f>
        <v>3</v>
      </c>
      <c r="AU679">
        <f>VLOOKUP('Ответы на форму (1)'!AV679,ОбразЖизни,2,FALSE)</f>
        <v>2</v>
      </c>
      <c r="AV679">
        <f>'Ответы на форму (1)'!AW679</f>
        <v>6</v>
      </c>
      <c r="AW679">
        <f>IF('Ответы на форму (1)'!AX679="",0,1)</f>
        <v>0</v>
      </c>
      <c r="AX679">
        <f>VLOOKUP('Ответы на форму (1)'!AY679,Курение,2,FALSE)</f>
        <v>0</v>
      </c>
      <c r="AY679">
        <f>VLOOKUP('Ответы на форму (1)'!AZ679,Алкоголь,2,FALSE)</f>
        <v>1</v>
      </c>
      <c r="AZ679">
        <f>VLOOKUP('Ответы на форму (1)'!BA679,СемейныйОпыт,2,FALSE)</f>
        <v>1</v>
      </c>
      <c r="BA679">
        <f>'Ответы на форму (1)'!BB679</f>
        <v>2</v>
      </c>
      <c r="BB679">
        <f>IF('Ответы на форму (1)'!BC679="",0,VLOOKUP('Ответы на форму (1)'!BC679,УровниЗнакомства,2,FALSE))</f>
        <v>0</v>
      </c>
      <c r="BC679">
        <f>IF('Ответы на форму (1)'!BD679="",0,VLOOKUP('Ответы на форму (1)'!BD679,УровниЗнакомства,2,FALSE))</f>
        <v>1</v>
      </c>
      <c r="BD679">
        <f>IF('Ответы на форму (1)'!BE679="",0,VLOOKUP('Ответы на форму (1)'!BE679,УровниЗнакомства,2,FALSE))</f>
        <v>0</v>
      </c>
      <c r="BE679">
        <f>IF('Ответы на форму (1)'!BF679="",0,VLOOKUP('Ответы на форму (1)'!BF679,УровниЗнакомства,2,FALSE))</f>
        <v>1</v>
      </c>
      <c r="BF679">
        <f>IF('Ответы на форму (1)'!BG679="",0,VLOOKUP('Ответы на форму (1)'!BG679,УровниЗнакомства,2,FALSE))</f>
        <v>0</v>
      </c>
      <c r="BG679">
        <f>IF('Ответы на форму (1)'!BH679="",0,VLOOKUP('Ответы на форму (1)'!BH679,УровниЗнакомства,2,FALSE))</f>
        <v>0</v>
      </c>
      <c r="BH679">
        <f t="shared" si="73"/>
        <v>2</v>
      </c>
      <c r="BI679">
        <f>VLOOKUP('Ответы на форму (1)'!BI679,ТараканоБалл,2,FALSE)</f>
        <v>2</v>
      </c>
      <c r="BJ679">
        <f>VLOOKUP('Ответы на форму (1)'!BJ679,ТараканоБалл,2,FALSE)</f>
        <v>3</v>
      </c>
      <c r="BK679">
        <f>VLOOKUP('Ответы на форму (1)'!BK679,ТараканоБалл,2,FALSE)</f>
        <v>3</v>
      </c>
      <c r="BL679">
        <f>VLOOKUP('Ответы на форму (1)'!BL679,ТараканоБалл,2,FALSE)</f>
        <v>2</v>
      </c>
      <c r="BM679">
        <f t="shared" si="77"/>
        <v>10</v>
      </c>
      <c r="BN679">
        <f t="shared" si="78"/>
        <v>0</v>
      </c>
      <c r="BO679">
        <f>VLOOKUP('Ответы на форму (1)'!BM679,ОбъемИнфы,2,FALSE)</f>
        <v>2</v>
      </c>
      <c r="BP679">
        <f>VLOOKUP('Ответы на форму (1)'!BN679,ОбъемИнфы,2,FALSE)</f>
        <v>3</v>
      </c>
      <c r="BQ679">
        <f>VLOOKUP('Ответы на форму (1)'!BO679,ОбъемИнфы,2,FALSE)</f>
        <v>3</v>
      </c>
      <c r="BR679">
        <f>VLOOKUP('Ответы на форму (1)'!BP679,ОбъемИнфы,2,FALSE)</f>
        <v>1</v>
      </c>
      <c r="BS679">
        <f>VLOOKUP('Ответы на форму (1)'!BQ679,ОбъемИнфы,2,FALSE)</f>
        <v>3</v>
      </c>
      <c r="BT679">
        <f>VLOOKUP('Ответы на форму (1)'!BR679,ОбъемИнфы,2,FALSE)</f>
        <v>3</v>
      </c>
      <c r="BU679">
        <f>VLOOKUP('Ответы на форму (1)'!BS679,ОбъемИнфы,2,FALSE)</f>
        <v>3</v>
      </c>
      <c r="BV679">
        <f>VLOOKUP('Ответы на форму (1)'!BT679,ОбъемИнфы,2,FALSE)</f>
        <v>0</v>
      </c>
      <c r="BW679">
        <f>IF('Ответы на форму (1)'!BU679&gt;2,"много",'Ответы на форму (1)'!BU679)</f>
        <v>1</v>
      </c>
      <c r="BX679">
        <f>VLOOKUP('Ответы на форму (1)'!BV679,Блыки,2,FALSE)</f>
        <v>0</v>
      </c>
      <c r="BY679">
        <f>IF('Ответы на форму (1)'!BY679="","",'Ответы на форму (1)'!BY679)</f>
        <v>7</v>
      </c>
      <c r="BZ679" t="str">
        <f t="shared" si="74"/>
        <v>Да</v>
      </c>
    </row>
    <row r="680" spans="1:78" x14ac:dyDescent="0.35">
      <c r="A680">
        <f>IF('Ответы на форму (1)'!B680="М",1,0)</f>
        <v>1</v>
      </c>
      <c r="B680">
        <f>'Ответы на форму (1)'!C680</f>
        <v>29</v>
      </c>
      <c r="C680">
        <f>VLOOKUP('Ответы на форму (1)'!G680,Успевание,2,FALSE)</f>
        <v>3</v>
      </c>
      <c r="D680">
        <f>VLOOKUP('Ответы на форму (1)'!H680,Успевание,2,FALSE)</f>
        <v>4</v>
      </c>
      <c r="E680">
        <f t="shared" si="75"/>
        <v>-1</v>
      </c>
      <c r="F680">
        <f>VLOOKUP('Ответы на форму (1)'!I680,ШкалаРомека,2,FALSE)</f>
        <v>4</v>
      </c>
      <c r="G680">
        <f>VLOOKUP('Ответы на форму (1)'!J680,ШкалаРомека,2,FALSE)</f>
        <v>4</v>
      </c>
      <c r="H680">
        <f>VLOOKUP('Ответы на форму (1)'!K680,ШкалаРомека,2,FALSE)</f>
        <v>3</v>
      </c>
      <c r="I680">
        <f>VLOOKUP('Ответы на форму (1)'!L680,ШкалаРомека,2,FALSE)</f>
        <v>3</v>
      </c>
      <c r="J680">
        <f>VLOOKUP('Ответы на форму (1)'!M680,ШкалаРомека,2,FALSE)</f>
        <v>4</v>
      </c>
      <c r="K680">
        <f>VLOOKUP('Ответы на форму (1)'!N680,ШкалаРомека,2,FALSE)</f>
        <v>4</v>
      </c>
      <c r="L680">
        <f>VLOOKUP('Ответы на форму (1)'!O680,ШкалаРомека,2,FALSE)</f>
        <v>3</v>
      </c>
      <c r="M680">
        <f>VLOOKUP('Ответы на форму (1)'!P680,ШкалаРомека,2,FALSE)</f>
        <v>4</v>
      </c>
      <c r="N680">
        <f>VLOOKUP('Ответы на форму (1)'!Q680,ШкалаРомека,2,FALSE)</f>
        <v>4</v>
      </c>
      <c r="O680">
        <f>VLOOKUP('Ответы на форму (1)'!R680,ШкалаРомека,2,FALSE)</f>
        <v>3</v>
      </c>
      <c r="P680">
        <f t="shared" si="72"/>
        <v>36</v>
      </c>
      <c r="Q680">
        <f>VLOOKUP('Ответы на форму (1)'!S680,ЧастотаПрактик,2,FALSE)</f>
        <v>3</v>
      </c>
      <c r="R680">
        <f>VLOOKUP('Ответы на форму (1)'!T680,ЧастотаПрактик,2,FALSE)</f>
        <v>1</v>
      </c>
      <c r="S680">
        <f>VLOOKUP('Ответы на форму (1)'!U680,ЧастотаПрактик,2,FALSE)</f>
        <v>1</v>
      </c>
      <c r="T680">
        <f>VLOOKUP('Ответы на форму (1)'!V680,ЧастотаПрактик,2,FALSE)</f>
        <v>3</v>
      </c>
      <c r="U680">
        <f>VLOOKUP('Ответы на форму (1)'!W680,ЧастотаПрактик,2,FALSE)</f>
        <v>1</v>
      </c>
      <c r="V680">
        <f>VLOOKUP('Ответы на форму (1)'!X680,ЧастотаПрактик,2,FALSE)</f>
        <v>3</v>
      </c>
      <c r="W680">
        <f>VLOOKUP('Ответы на форму (1)'!Y680,ЧастотаПрактик,2,FALSE)</f>
        <v>1</v>
      </c>
      <c r="X680">
        <f>VLOOKUP('Ответы на форму (1)'!Z680,ЧастотаПрактик,2,FALSE)</f>
        <v>1</v>
      </c>
      <c r="Y680">
        <f>VLOOKUP('Ответы на форму (1)'!AA680,ЧастотаПрактик,2,FALSE)</f>
        <v>3</v>
      </c>
      <c r="Z680">
        <f>VLOOKUP('Ответы на форму (1)'!AB680,ЧастотаПрактик,2,FALSE)</f>
        <v>3</v>
      </c>
      <c r="AA680">
        <f>VLOOKUP('Ответы на форму (1)'!AC680,ЧастотаПрактик,2,FALSE)</f>
        <v>4</v>
      </c>
      <c r="AB680">
        <f>VLOOKUP('Ответы на форму (1)'!AD680,ЧастотаПрактик,2,FALSE)</f>
        <v>2</v>
      </c>
      <c r="AC680">
        <f>VLOOKUP('Ответы на форму (1)'!AE680,ЧастотаПрактик,2,FALSE)</f>
        <v>3</v>
      </c>
      <c r="AD680">
        <f>VLOOKUP('Ответы на форму (1)'!AF680,ЧастотаПрактик,2,FALSE)</f>
        <v>3</v>
      </c>
      <c r="AE680">
        <f>VLOOKUP('Ответы на форму (1)'!AG680,ДаПочтиНет,2,FALSE)</f>
        <v>2</v>
      </c>
      <c r="AF680">
        <f>VLOOKUP('Ответы на форму (1)'!AH680,ДаПочтиНет,2,FALSE)</f>
        <v>2</v>
      </c>
      <c r="AG680">
        <f>VLOOKUP('Ответы на форму (1)'!AI680,ДаПочтиНет,2,FALSE)</f>
        <v>2</v>
      </c>
      <c r="AH680">
        <f>VLOOKUP('Ответы на форму (1)'!AJ680,ДаПочтиНет,2,FALSE)</f>
        <v>0</v>
      </c>
      <c r="AI680">
        <f>VLOOKUP('Ответы на форму (1)'!AK680,ДаПочтиНет,2,FALSE)</f>
        <v>2</v>
      </c>
      <c r="AJ680">
        <f>VLOOKUP('Ответы на форму (1)'!AL680,ДаПочтиНет,2,FALSE)</f>
        <v>0</v>
      </c>
      <c r="AK680">
        <f>VLOOKUP('Ответы на форму (1)'!AM680,ДаПочтиНет,2,FALSE)</f>
        <v>2</v>
      </c>
      <c r="AL680">
        <f>VLOOKUP('Ответы на форму (1)'!AN680,ДаПочтиНет,2,FALSE)</f>
        <v>0</v>
      </c>
      <c r="AM680">
        <f>VLOOKUP('Ответы на форму (1)'!AO680,ДаПочтиНет,2,FALSE)</f>
        <v>2</v>
      </c>
      <c r="AN680">
        <f t="shared" si="76"/>
        <v>41</v>
      </c>
      <c r="AO680">
        <f>VLOOKUP('Ответы на форму (1)'!AP680,ДаПочтиНет,2,FALSE)</f>
        <v>2</v>
      </c>
      <c r="AP680">
        <f>VLOOKUP('Ответы на форму (1)'!AQ680,ОбразЖизни,2,FALSE)</f>
        <v>4</v>
      </c>
      <c r="AQ680">
        <f>VLOOKUP('Ответы на форму (1)'!AR680,ОбразЖизни,2,FALSE)</f>
        <v>3</v>
      </c>
      <c r="AR680">
        <f>VLOOKUP('Ответы на форму (1)'!AS680,ОбразЖизни,2,FALSE)</f>
        <v>4</v>
      </c>
      <c r="AS680">
        <f>VLOOKUP('Ответы на форму (1)'!AT680,ОбразЖизни,2,FALSE)</f>
        <v>2</v>
      </c>
      <c r="AT680">
        <f>VLOOKUP('Ответы на форму (1)'!AU680,ОбразЖизни,2,FALSE)</f>
        <v>4</v>
      </c>
      <c r="AU680">
        <f>VLOOKUP('Ответы на форму (1)'!AV680,ОбразЖизни,2,FALSE)</f>
        <v>4</v>
      </c>
      <c r="AV680">
        <f>'Ответы на форму (1)'!AW680</f>
        <v>6</v>
      </c>
      <c r="AW680">
        <f>IF('Ответы на форму (1)'!AX680="",0,1)</f>
        <v>1</v>
      </c>
      <c r="AX680">
        <f>VLOOKUP('Ответы на форму (1)'!AY680,Курение,2,FALSE)</f>
        <v>0</v>
      </c>
      <c r="AY680">
        <f>VLOOKUP('Ответы на форму (1)'!AZ680,Алкоголь,2,FALSE)</f>
        <v>1</v>
      </c>
      <c r="AZ680">
        <f>VLOOKUP('Ответы на форму (1)'!BA680,СемейныйОпыт,2,FALSE)</f>
        <v>1</v>
      </c>
      <c r="BA680">
        <f>'Ответы на форму (1)'!BB680</f>
        <v>0</v>
      </c>
      <c r="BB680">
        <f>IF('Ответы на форму (1)'!BC680="",0,VLOOKUP('Ответы на форму (1)'!BC680,УровниЗнакомства,2,FALSE))</f>
        <v>3</v>
      </c>
      <c r="BC680">
        <f>IF('Ответы на форму (1)'!BD680="",0,VLOOKUP('Ответы на форму (1)'!BD680,УровниЗнакомства,2,FALSE))</f>
        <v>3</v>
      </c>
      <c r="BD680">
        <f>IF('Ответы на форму (1)'!BE680="",0,VLOOKUP('Ответы на форму (1)'!BE680,УровниЗнакомства,2,FALSE))</f>
        <v>4</v>
      </c>
      <c r="BE680">
        <f>IF('Ответы на форму (1)'!BF680="",0,VLOOKUP('Ответы на форму (1)'!BF680,УровниЗнакомства,2,FALSE))</f>
        <v>5</v>
      </c>
      <c r="BF680">
        <f>IF('Ответы на форму (1)'!BG680="",0,VLOOKUP('Ответы на форму (1)'!BG680,УровниЗнакомства,2,FALSE))</f>
        <v>1</v>
      </c>
      <c r="BG680">
        <f>IF('Ответы на форму (1)'!BH680="",0,VLOOKUP('Ответы на форму (1)'!BH680,УровниЗнакомства,2,FALSE))</f>
        <v>4</v>
      </c>
      <c r="BH680">
        <f t="shared" si="73"/>
        <v>20</v>
      </c>
      <c r="BI680">
        <f>VLOOKUP('Ответы на форму (1)'!BI680,ТараканоБалл,2,FALSE)</f>
        <v>1</v>
      </c>
      <c r="BJ680">
        <f>VLOOKUP('Ответы на форму (1)'!BJ680,ТараканоБалл,2,FALSE)</f>
        <v>4</v>
      </c>
      <c r="BK680">
        <f>VLOOKUP('Ответы на форму (1)'!BK680,ТараканоБалл,2,FALSE)</f>
        <v>3</v>
      </c>
      <c r="BL680">
        <f>VLOOKUP('Ответы на форму (1)'!BL680,ТараканоБалл,2,FALSE)</f>
        <v>3</v>
      </c>
      <c r="BM680">
        <f t="shared" si="77"/>
        <v>11</v>
      </c>
      <c r="BN680">
        <f t="shared" si="78"/>
        <v>1</v>
      </c>
      <c r="BO680">
        <f>VLOOKUP('Ответы на форму (1)'!BM680,ОбъемИнфы,2,FALSE)</f>
        <v>3</v>
      </c>
      <c r="BP680">
        <f>VLOOKUP('Ответы на форму (1)'!BN680,ОбъемИнфы,2,FALSE)</f>
        <v>2</v>
      </c>
      <c r="BQ680">
        <f>VLOOKUP('Ответы на форму (1)'!BO680,ОбъемИнфы,2,FALSE)</f>
        <v>1</v>
      </c>
      <c r="BR680">
        <f>VLOOKUP('Ответы на форму (1)'!BP680,ОбъемИнфы,2,FALSE)</f>
        <v>3</v>
      </c>
      <c r="BS680">
        <f>VLOOKUP('Ответы на форму (1)'!BQ680,ОбъемИнфы,2,FALSE)</f>
        <v>3</v>
      </c>
      <c r="BT680">
        <f>VLOOKUP('Ответы на форму (1)'!BR680,ОбъемИнфы,2,FALSE)</f>
        <v>2</v>
      </c>
      <c r="BU680">
        <f>VLOOKUP('Ответы на форму (1)'!BS680,ОбъемИнфы,2,FALSE)</f>
        <v>2</v>
      </c>
      <c r="BV680">
        <f>VLOOKUP('Ответы на форму (1)'!BT680,ОбъемИнфы,2,FALSE)</f>
        <v>1</v>
      </c>
      <c r="BW680">
        <f>IF('Ответы на форму (1)'!BU680&gt;2,"много",'Ответы на форму (1)'!BU680)</f>
        <v>2</v>
      </c>
      <c r="BX680">
        <f>VLOOKUP('Ответы на форму (1)'!BV680,Блыки,2,FALSE)</f>
        <v>0</v>
      </c>
      <c r="BY680">
        <f>IF('Ответы на форму (1)'!BY680="","",'Ответы на форму (1)'!BY680)</f>
        <v>8</v>
      </c>
      <c r="BZ680" t="str">
        <f t="shared" si="74"/>
        <v>Нет</v>
      </c>
    </row>
    <row r="681" spans="1:78" x14ac:dyDescent="0.35">
      <c r="A681">
        <f>IF('Ответы на форму (1)'!B681="М",1,0)</f>
        <v>0</v>
      </c>
      <c r="B681">
        <f>'Ответы на форму (1)'!C681</f>
        <v>37</v>
      </c>
      <c r="C681">
        <f>VLOOKUP('Ответы на форму (1)'!G681,Успевание,2,FALSE)</f>
        <v>2</v>
      </c>
      <c r="D681">
        <f>VLOOKUP('Ответы на форму (1)'!H681,Успевание,2,FALSE)</f>
        <v>2</v>
      </c>
      <c r="E681">
        <f t="shared" si="75"/>
        <v>0</v>
      </c>
      <c r="F681">
        <f>VLOOKUP('Ответы на форму (1)'!I681,ШкалаРомека,2,FALSE)</f>
        <v>3</v>
      </c>
      <c r="G681">
        <f>VLOOKUP('Ответы на форму (1)'!J681,ШкалаРомека,2,FALSE)</f>
        <v>2</v>
      </c>
      <c r="H681">
        <f>VLOOKUP('Ответы на форму (1)'!K681,ШкалаРомека,2,FALSE)</f>
        <v>1</v>
      </c>
      <c r="I681">
        <f>VLOOKUP('Ответы на форму (1)'!L681,ШкалаРомека,2,FALSE)</f>
        <v>2</v>
      </c>
      <c r="J681">
        <f>VLOOKUP('Ответы на форму (1)'!M681,ШкалаРомека,2,FALSE)</f>
        <v>3</v>
      </c>
      <c r="K681">
        <f>VLOOKUP('Ответы на форму (1)'!N681,ШкалаРомека,2,FALSE)</f>
        <v>3</v>
      </c>
      <c r="L681">
        <f>VLOOKUP('Ответы на форму (1)'!O681,ШкалаРомека,2,FALSE)</f>
        <v>2</v>
      </c>
      <c r="M681">
        <f>VLOOKUP('Ответы на форму (1)'!P681,ШкалаРомека,2,FALSE)</f>
        <v>2</v>
      </c>
      <c r="N681">
        <f>VLOOKUP('Ответы на форму (1)'!Q681,ШкалаРомека,2,FALSE)</f>
        <v>2</v>
      </c>
      <c r="O681">
        <f>VLOOKUP('Ответы на форму (1)'!R681,ШкалаРомека,2,FALSE)</f>
        <v>2</v>
      </c>
      <c r="P681">
        <f t="shared" si="72"/>
        <v>22</v>
      </c>
      <c r="Q681">
        <f>VLOOKUP('Ответы на форму (1)'!S681,ЧастотаПрактик,2,FALSE)</f>
        <v>0</v>
      </c>
      <c r="R681">
        <f>VLOOKUP('Ответы на форму (1)'!T681,ЧастотаПрактик,2,FALSE)</f>
        <v>3</v>
      </c>
      <c r="S681">
        <f>VLOOKUP('Ответы на форму (1)'!U681,ЧастотаПрактик,2,FALSE)</f>
        <v>3</v>
      </c>
      <c r="T681">
        <f>VLOOKUP('Ответы на форму (1)'!V681,ЧастотаПрактик,2,FALSE)</f>
        <v>2</v>
      </c>
      <c r="U681">
        <f>VLOOKUP('Ответы на форму (1)'!W681,ЧастотаПрактик,2,FALSE)</f>
        <v>0</v>
      </c>
      <c r="V681">
        <f>VLOOKUP('Ответы на форму (1)'!X681,ЧастотаПрактик,2,FALSE)</f>
        <v>1</v>
      </c>
      <c r="W681">
        <f>VLOOKUP('Ответы на форму (1)'!Y681,ЧастотаПрактик,2,FALSE)</f>
        <v>2</v>
      </c>
      <c r="X681">
        <f>VLOOKUP('Ответы на форму (1)'!Z681,ЧастотаПрактик,2,FALSE)</f>
        <v>3</v>
      </c>
      <c r="Y681">
        <f>VLOOKUP('Ответы на форму (1)'!AA681,ЧастотаПрактик,2,FALSE)</f>
        <v>1</v>
      </c>
      <c r="Z681">
        <f>VLOOKUP('Ответы на форму (1)'!AB681,ЧастотаПрактик,2,FALSE)</f>
        <v>2</v>
      </c>
      <c r="AA681">
        <f>VLOOKUP('Ответы на форму (1)'!AC681,ЧастотаПрактик,2,FALSE)</f>
        <v>4</v>
      </c>
      <c r="AB681">
        <f>VLOOKUP('Ответы на форму (1)'!AD681,ЧастотаПрактик,2,FALSE)</f>
        <v>1</v>
      </c>
      <c r="AC681">
        <f>VLOOKUP('Ответы на форму (1)'!AE681,ЧастотаПрактик,2,FALSE)</f>
        <v>3</v>
      </c>
      <c r="AD681">
        <f>VLOOKUP('Ответы на форму (1)'!AF681,ЧастотаПрактик,2,FALSE)</f>
        <v>4</v>
      </c>
      <c r="AE681">
        <f>VLOOKUP('Ответы на форму (1)'!AG681,ДаПочтиНет,2,FALSE)</f>
        <v>2</v>
      </c>
      <c r="AF681">
        <f>VLOOKUP('Ответы на форму (1)'!AH681,ДаПочтиНет,2,FALSE)</f>
        <v>2</v>
      </c>
      <c r="AG681">
        <f>VLOOKUP('Ответы на форму (1)'!AI681,ДаПочтиНет,2,FALSE)</f>
        <v>2</v>
      </c>
      <c r="AH681">
        <f>VLOOKUP('Ответы на форму (1)'!AJ681,ДаПочтиНет,2,FALSE)</f>
        <v>2</v>
      </c>
      <c r="AI681">
        <f>VLOOKUP('Ответы на форму (1)'!AK681,ДаПочтиНет,2,FALSE)</f>
        <v>1</v>
      </c>
      <c r="AJ681">
        <f>VLOOKUP('Ответы на форму (1)'!AL681,ДаПочтиНет,2,FALSE)</f>
        <v>2</v>
      </c>
      <c r="AK681">
        <f>VLOOKUP('Ответы на форму (1)'!AM681,ДаПочтиНет,2,FALSE)</f>
        <v>0</v>
      </c>
      <c r="AL681">
        <f>VLOOKUP('Ответы на форму (1)'!AN681,ДаПочтиНет,2,FALSE)</f>
        <v>0</v>
      </c>
      <c r="AM681">
        <f>VLOOKUP('Ответы на форму (1)'!AO681,ДаПочтиНет,2,FALSE)</f>
        <v>0</v>
      </c>
      <c r="AN681">
        <f t="shared" si="76"/>
        <v>38</v>
      </c>
      <c r="AO681">
        <f>VLOOKUP('Ответы на форму (1)'!AP681,ДаПочтиНет,2,FALSE)</f>
        <v>2</v>
      </c>
      <c r="AP681">
        <f>VLOOKUP('Ответы на форму (1)'!AQ681,ОбразЖизни,2,FALSE)</f>
        <v>3</v>
      </c>
      <c r="AQ681">
        <f>VLOOKUP('Ответы на форму (1)'!AR681,ОбразЖизни,2,FALSE)</f>
        <v>4</v>
      </c>
      <c r="AR681">
        <f>VLOOKUP('Ответы на форму (1)'!AS681,ОбразЖизни,2,FALSE)</f>
        <v>0</v>
      </c>
      <c r="AS681">
        <f>VLOOKUP('Ответы на форму (1)'!AT681,ОбразЖизни,2,FALSE)</f>
        <v>2</v>
      </c>
      <c r="AT681">
        <f>VLOOKUP('Ответы на форму (1)'!AU681,ОбразЖизни,2,FALSE)</f>
        <v>2</v>
      </c>
      <c r="AU681">
        <f>VLOOKUP('Ответы на форму (1)'!AV681,ОбразЖизни,2,FALSE)</f>
        <v>3</v>
      </c>
      <c r="AV681">
        <f>'Ответы на форму (1)'!AW681</f>
        <v>5</v>
      </c>
      <c r="AW681">
        <f>IF('Ответы на форму (1)'!AX681="",0,1)</f>
        <v>1</v>
      </c>
      <c r="AX681">
        <f>VLOOKUP('Ответы на форму (1)'!AY681,Курение,2,FALSE)</f>
        <v>0</v>
      </c>
      <c r="AY681">
        <f>VLOOKUP('Ответы на форму (1)'!AZ681,Алкоголь,2,FALSE)</f>
        <v>2</v>
      </c>
      <c r="AZ681">
        <f>VLOOKUP('Ответы на форму (1)'!BA681,СемейныйОпыт,2,FALSE)</f>
        <v>1</v>
      </c>
      <c r="BA681">
        <f>'Ответы на форму (1)'!BB681</f>
        <v>0</v>
      </c>
      <c r="BB681">
        <f>IF('Ответы на форму (1)'!BC681="",0,VLOOKUP('Ответы на форму (1)'!BC681,УровниЗнакомства,2,FALSE))</f>
        <v>2</v>
      </c>
      <c r="BC681">
        <f>IF('Ответы на форму (1)'!BD681="",0,VLOOKUP('Ответы на форму (1)'!BD681,УровниЗнакомства,2,FALSE))</f>
        <v>1</v>
      </c>
      <c r="BD681">
        <f>IF('Ответы на форму (1)'!BE681="",0,VLOOKUP('Ответы на форму (1)'!BE681,УровниЗнакомства,2,FALSE))</f>
        <v>2</v>
      </c>
      <c r="BE681">
        <f>IF('Ответы на форму (1)'!BF681="",0,VLOOKUP('Ответы на форму (1)'!BF681,УровниЗнакомства,2,FALSE))</f>
        <v>4</v>
      </c>
      <c r="BF681">
        <f>IF('Ответы на форму (1)'!BG681="",0,VLOOKUP('Ответы на форму (1)'!BG681,УровниЗнакомства,2,FALSE))</f>
        <v>0</v>
      </c>
      <c r="BG681">
        <f>IF('Ответы на форму (1)'!BH681="",0,VLOOKUP('Ответы на форму (1)'!BH681,УровниЗнакомства,2,FALSE))</f>
        <v>0</v>
      </c>
      <c r="BH681">
        <f t="shared" si="73"/>
        <v>9</v>
      </c>
      <c r="BI681">
        <f>VLOOKUP('Ответы на форму (1)'!BI681,ТараканоБалл,2,FALSE)</f>
        <v>4</v>
      </c>
      <c r="BJ681">
        <f>VLOOKUP('Ответы на форму (1)'!BJ681,ТараканоБалл,2,FALSE)</f>
        <v>5</v>
      </c>
      <c r="BK681">
        <f>VLOOKUP('Ответы на форму (1)'!BK681,ТараканоБалл,2,FALSE)</f>
        <v>5</v>
      </c>
      <c r="BL681">
        <f>VLOOKUP('Ответы на форму (1)'!BL681,ТараканоБалл,2,FALSE)</f>
        <v>5</v>
      </c>
      <c r="BM681">
        <f t="shared" si="77"/>
        <v>19</v>
      </c>
      <c r="BN681">
        <f t="shared" si="78"/>
        <v>2</v>
      </c>
      <c r="BO681">
        <f>VLOOKUP('Ответы на форму (1)'!BM681,ОбъемИнфы,2,FALSE)</f>
        <v>0</v>
      </c>
      <c r="BP681">
        <f>VLOOKUP('Ответы на форму (1)'!BN681,ОбъемИнфы,2,FALSE)</f>
        <v>1</v>
      </c>
      <c r="BQ681">
        <f>VLOOKUP('Ответы на форму (1)'!BO681,ОбъемИнфы,2,FALSE)</f>
        <v>3</v>
      </c>
      <c r="BR681">
        <f>VLOOKUP('Ответы на форму (1)'!BP681,ОбъемИнфы,2,FALSE)</f>
        <v>4</v>
      </c>
      <c r="BS681">
        <f>VLOOKUP('Ответы на форму (1)'!BQ681,ОбъемИнфы,2,FALSE)</f>
        <v>3</v>
      </c>
      <c r="BT681">
        <f>VLOOKUP('Ответы на форму (1)'!BR681,ОбъемИнфы,2,FALSE)</f>
        <v>2</v>
      </c>
      <c r="BU681">
        <f>VLOOKUP('Ответы на форму (1)'!BS681,ОбъемИнфы,2,FALSE)</f>
        <v>3</v>
      </c>
      <c r="BV681">
        <f>VLOOKUP('Ответы на форму (1)'!BT681,ОбъемИнфы,2,FALSE)</f>
        <v>1</v>
      </c>
      <c r="BW681">
        <f>IF('Ответы на форму (1)'!BU681&gt;2,"много",'Ответы на форму (1)'!BU681)</f>
        <v>0</v>
      </c>
      <c r="BX681">
        <f>VLOOKUP('Ответы на форму (1)'!BV681,Блыки,2,FALSE)</f>
        <v>0</v>
      </c>
      <c r="BY681">
        <f>IF('Ответы на форму (1)'!BY681="","",'Ответы на форму (1)'!BY681)</f>
        <v>7</v>
      </c>
      <c r="BZ681" t="str">
        <f t="shared" si="74"/>
        <v>Нет</v>
      </c>
    </row>
    <row r="682" spans="1:78" x14ac:dyDescent="0.35">
      <c r="A682">
        <f>IF('Ответы на форму (1)'!B682="М",1,0)</f>
        <v>1</v>
      </c>
      <c r="B682">
        <f>'Ответы на форму (1)'!C682</f>
        <v>47</v>
      </c>
      <c r="C682">
        <f>VLOOKUP('Ответы на форму (1)'!G682,Успевание,2,FALSE)</f>
        <v>4</v>
      </c>
      <c r="D682">
        <f>VLOOKUP('Ответы на форму (1)'!H682,Успевание,2,FALSE)</f>
        <v>3</v>
      </c>
      <c r="E682">
        <f t="shared" si="75"/>
        <v>1</v>
      </c>
      <c r="F682">
        <f>VLOOKUP('Ответы на форму (1)'!I682,ШкалаРомека,2,FALSE)</f>
        <v>4</v>
      </c>
      <c r="G682">
        <f>VLOOKUP('Ответы на форму (1)'!J682,ШкалаРомека,2,FALSE)</f>
        <v>3</v>
      </c>
      <c r="H682">
        <f>VLOOKUP('Ответы на форму (1)'!K682,ШкалаРомека,2,FALSE)</f>
        <v>3</v>
      </c>
      <c r="I682">
        <f>VLOOKUP('Ответы на форму (1)'!L682,ШкалаРомека,2,FALSE)</f>
        <v>2</v>
      </c>
      <c r="J682">
        <f>VLOOKUP('Ответы на форму (1)'!M682,ШкалаРомека,2,FALSE)</f>
        <v>3</v>
      </c>
      <c r="K682">
        <f>VLOOKUP('Ответы на форму (1)'!N682,ШкалаРомека,2,FALSE)</f>
        <v>4</v>
      </c>
      <c r="L682">
        <f>VLOOKUP('Ответы на форму (1)'!O682,ШкалаРомека,2,FALSE)</f>
        <v>3</v>
      </c>
      <c r="M682">
        <f>VLOOKUP('Ответы на форму (1)'!P682,ШкалаРомека,2,FALSE)</f>
        <v>3</v>
      </c>
      <c r="N682">
        <f>VLOOKUP('Ответы на форму (1)'!Q682,ШкалаРомека,2,FALSE)</f>
        <v>3</v>
      </c>
      <c r="O682">
        <f>VLOOKUP('Ответы на форму (1)'!R682,ШкалаРомека,2,FALSE)</f>
        <v>3</v>
      </c>
      <c r="P682">
        <f t="shared" si="72"/>
        <v>31</v>
      </c>
      <c r="Q682">
        <f>VLOOKUP('Ответы на форму (1)'!S682,ЧастотаПрактик,2,FALSE)</f>
        <v>2</v>
      </c>
      <c r="R682">
        <f>VLOOKUP('Ответы на форму (1)'!T682,ЧастотаПрактик,2,FALSE)</f>
        <v>2</v>
      </c>
      <c r="S682">
        <f>VLOOKUP('Ответы на форму (1)'!U682,ЧастотаПрактик,2,FALSE)</f>
        <v>2</v>
      </c>
      <c r="T682">
        <f>VLOOKUP('Ответы на форму (1)'!V682,ЧастотаПрактик,2,FALSE)</f>
        <v>3</v>
      </c>
      <c r="U682">
        <f>VLOOKUP('Ответы на форму (1)'!W682,ЧастотаПрактик,2,FALSE)</f>
        <v>1</v>
      </c>
      <c r="V682">
        <f>VLOOKUP('Ответы на форму (1)'!X682,ЧастотаПрактик,2,FALSE)</f>
        <v>1</v>
      </c>
      <c r="W682">
        <f>VLOOKUP('Ответы на форму (1)'!Y682,ЧастотаПрактик,2,FALSE)</f>
        <v>2</v>
      </c>
      <c r="X682">
        <f>VLOOKUP('Ответы на форму (1)'!Z682,ЧастотаПрактик,2,FALSE)</f>
        <v>4</v>
      </c>
      <c r="Y682">
        <f>VLOOKUP('Ответы на форму (1)'!AA682,ЧастотаПрактик,2,FALSE)</f>
        <v>3</v>
      </c>
      <c r="Z682">
        <f>VLOOKUP('Ответы на форму (1)'!AB682,ЧастотаПрактик,2,FALSE)</f>
        <v>4</v>
      </c>
      <c r="AA682">
        <f>VLOOKUP('Ответы на форму (1)'!AC682,ЧастотаПрактик,2,FALSE)</f>
        <v>1</v>
      </c>
      <c r="AB682">
        <f>VLOOKUP('Ответы на форму (1)'!AD682,ЧастотаПрактик,2,FALSE)</f>
        <v>3</v>
      </c>
      <c r="AC682">
        <f>VLOOKUP('Ответы на форму (1)'!AE682,ЧастотаПрактик,2,FALSE)</f>
        <v>3</v>
      </c>
      <c r="AD682">
        <f>VLOOKUP('Ответы на форму (1)'!AF682,ЧастотаПрактик,2,FALSE)</f>
        <v>2</v>
      </c>
      <c r="AE682">
        <f>VLOOKUP('Ответы на форму (1)'!AG682,ДаПочтиНет,2,FALSE)</f>
        <v>2</v>
      </c>
      <c r="AF682">
        <f>VLOOKUP('Ответы на форму (1)'!AH682,ДаПочтиНет,2,FALSE)</f>
        <v>1</v>
      </c>
      <c r="AG682">
        <f>VLOOKUP('Ответы на форму (1)'!AI682,ДаПочтиНет,2,FALSE)</f>
        <v>2</v>
      </c>
      <c r="AH682">
        <f>VLOOKUP('Ответы на форму (1)'!AJ682,ДаПочтиНет,2,FALSE)</f>
        <v>2</v>
      </c>
      <c r="AI682">
        <f>VLOOKUP('Ответы на форму (1)'!AK682,ДаПочтиНет,2,FALSE)</f>
        <v>1</v>
      </c>
      <c r="AJ682">
        <f>VLOOKUP('Ответы на форму (1)'!AL682,ДаПочтиНет,2,FALSE)</f>
        <v>1</v>
      </c>
      <c r="AK682">
        <f>VLOOKUP('Ответы на форму (1)'!AM682,ДаПочтиНет,2,FALSE)</f>
        <v>2</v>
      </c>
      <c r="AL682">
        <f>VLOOKUP('Ответы на форму (1)'!AN682,ДаПочтиНет,2,FALSE)</f>
        <v>0</v>
      </c>
      <c r="AM682">
        <f>VLOOKUP('Ответы на форму (1)'!AO682,ДаПочтиНет,2,FALSE)</f>
        <v>2</v>
      </c>
      <c r="AN682">
        <f t="shared" si="76"/>
        <v>42</v>
      </c>
      <c r="AO682">
        <f>VLOOKUP('Ответы на форму (1)'!AP682,ДаПочтиНет,2,FALSE)</f>
        <v>0</v>
      </c>
      <c r="AP682">
        <f>VLOOKUP('Ответы на форму (1)'!AQ682,ОбразЖизни,2,FALSE)</f>
        <v>3</v>
      </c>
      <c r="AQ682">
        <f>VLOOKUP('Ответы на форму (1)'!AR682,ОбразЖизни,2,FALSE)</f>
        <v>4</v>
      </c>
      <c r="AR682">
        <f>VLOOKUP('Ответы на форму (1)'!AS682,ОбразЖизни,2,FALSE)</f>
        <v>3</v>
      </c>
      <c r="AS682">
        <f>VLOOKUP('Ответы на форму (1)'!AT682,ОбразЖизни,2,FALSE)</f>
        <v>1</v>
      </c>
      <c r="AT682">
        <f>VLOOKUP('Ответы на форму (1)'!AU682,ОбразЖизни,2,FALSE)</f>
        <v>2</v>
      </c>
      <c r="AU682">
        <f>VLOOKUP('Ответы на форму (1)'!AV682,ОбразЖизни,2,FALSE)</f>
        <v>2</v>
      </c>
      <c r="AV682">
        <f>'Ответы на форму (1)'!AW682</f>
        <v>6</v>
      </c>
      <c r="AW682">
        <f>IF('Ответы на форму (1)'!AX682="",0,1)</f>
        <v>1</v>
      </c>
      <c r="AX682">
        <f>VLOOKUP('Ответы на форму (1)'!AY682,Курение,2,FALSE)</f>
        <v>0</v>
      </c>
      <c r="AY682">
        <f>VLOOKUP('Ответы на форму (1)'!AZ682,Алкоголь,2,FALSE)</f>
        <v>1</v>
      </c>
      <c r="AZ682">
        <f>VLOOKUP('Ответы на форму (1)'!BA682,СемейныйОпыт,2,FALSE)</f>
        <v>1</v>
      </c>
      <c r="BA682">
        <f>'Ответы на форму (1)'!BB682</f>
        <v>2</v>
      </c>
      <c r="BB682">
        <f>IF('Ответы на форму (1)'!BC682="",0,VLOOKUP('Ответы на форму (1)'!BC682,УровниЗнакомства,2,FALSE))</f>
        <v>1</v>
      </c>
      <c r="BC682">
        <f>IF('Ответы на форму (1)'!BD682="",0,VLOOKUP('Ответы на форму (1)'!BD682,УровниЗнакомства,2,FALSE))</f>
        <v>2</v>
      </c>
      <c r="BD682">
        <f>IF('Ответы на форму (1)'!BE682="",0,VLOOKUP('Ответы на форму (1)'!BE682,УровниЗнакомства,2,FALSE))</f>
        <v>4</v>
      </c>
      <c r="BE682">
        <f>IF('Ответы на форму (1)'!BF682="",0,VLOOKUP('Ответы на форму (1)'!BF682,УровниЗнакомства,2,FALSE))</f>
        <v>3</v>
      </c>
      <c r="BF682">
        <f>IF('Ответы на форму (1)'!BG682="",0,VLOOKUP('Ответы на форму (1)'!BG682,УровниЗнакомства,2,FALSE))</f>
        <v>2</v>
      </c>
      <c r="BG682">
        <f>IF('Ответы на форму (1)'!BH682="",0,VLOOKUP('Ответы на форму (1)'!BH682,УровниЗнакомства,2,FALSE))</f>
        <v>1</v>
      </c>
      <c r="BH682">
        <f t="shared" si="73"/>
        <v>13</v>
      </c>
      <c r="BI682">
        <f>VLOOKUP('Ответы на форму (1)'!BI682,ТараканоБалл,2,FALSE)</f>
        <v>4</v>
      </c>
      <c r="BJ682">
        <f>VLOOKUP('Ответы на форму (1)'!BJ682,ТараканоБалл,2,FALSE)</f>
        <v>3</v>
      </c>
      <c r="BK682">
        <f>VLOOKUP('Ответы на форму (1)'!BK682,ТараканоБалл,2,FALSE)</f>
        <v>5</v>
      </c>
      <c r="BL682">
        <f>VLOOKUP('Ответы на форму (1)'!BL682,ТараканоБалл,2,FALSE)</f>
        <v>4</v>
      </c>
      <c r="BM682">
        <f t="shared" si="77"/>
        <v>16</v>
      </c>
      <c r="BN682">
        <f t="shared" si="78"/>
        <v>2</v>
      </c>
      <c r="BO682">
        <f>VLOOKUP('Ответы на форму (1)'!BM682,ОбъемИнфы,2,FALSE)</f>
        <v>1</v>
      </c>
      <c r="BP682">
        <f>VLOOKUP('Ответы на форму (1)'!BN682,ОбъемИнфы,2,FALSE)</f>
        <v>2</v>
      </c>
      <c r="BQ682">
        <f>VLOOKUP('Ответы на форму (1)'!BO682,ОбъемИнфы,2,FALSE)</f>
        <v>2</v>
      </c>
      <c r="BR682">
        <f>VLOOKUP('Ответы на форму (1)'!BP682,ОбъемИнфы,2,FALSE)</f>
        <v>3</v>
      </c>
      <c r="BS682">
        <f>VLOOKUP('Ответы на форму (1)'!BQ682,ОбъемИнфы,2,FALSE)</f>
        <v>2</v>
      </c>
      <c r="BT682">
        <f>VLOOKUP('Ответы на форму (1)'!BR682,ОбъемИнфы,2,FALSE)</f>
        <v>1</v>
      </c>
      <c r="BU682">
        <f>VLOOKUP('Ответы на форму (1)'!BS682,ОбъемИнфы,2,FALSE)</f>
        <v>1</v>
      </c>
      <c r="BV682">
        <f>VLOOKUP('Ответы на форму (1)'!BT682,ОбъемИнфы,2,FALSE)</f>
        <v>2</v>
      </c>
      <c r="BW682">
        <f>IF('Ответы на форму (1)'!BU682&gt;2,"много",'Ответы на форму (1)'!BU682)</f>
        <v>2</v>
      </c>
      <c r="BX682">
        <f>VLOOKUP('Ответы на форму (1)'!BV682,Блыки,2,FALSE)</f>
        <v>0</v>
      </c>
      <c r="BY682">
        <f>IF('Ответы на форму (1)'!BY682="","",'Ответы на форму (1)'!BY682)</f>
        <v>8</v>
      </c>
      <c r="BZ682" t="str">
        <f t="shared" si="74"/>
        <v>Да</v>
      </c>
    </row>
    <row r="683" spans="1:78" x14ac:dyDescent="0.35">
      <c r="A683">
        <f>IF('Ответы на форму (1)'!B683="М",1,0)</f>
        <v>1</v>
      </c>
      <c r="B683">
        <f>'Ответы на форму (1)'!C683</f>
        <v>22</v>
      </c>
      <c r="C683">
        <f>VLOOKUP('Ответы на форму (1)'!G683,Успевание,2,FALSE)</f>
        <v>3</v>
      </c>
      <c r="D683">
        <f>VLOOKUP('Ответы на форму (1)'!H683,Успевание,2,FALSE)</f>
        <v>2</v>
      </c>
      <c r="E683">
        <f t="shared" si="75"/>
        <v>1</v>
      </c>
      <c r="F683">
        <f>VLOOKUP('Ответы на форму (1)'!I683,ШкалаРомека,2,FALSE)</f>
        <v>2</v>
      </c>
      <c r="G683">
        <f>VLOOKUP('Ответы на форму (1)'!J683,ШкалаРомека,2,FALSE)</f>
        <v>2</v>
      </c>
      <c r="H683">
        <f>VLOOKUP('Ответы на форму (1)'!K683,ШкалаРомека,2,FALSE)</f>
        <v>3</v>
      </c>
      <c r="I683">
        <f>VLOOKUP('Ответы на форму (1)'!L683,ШкалаРомека,2,FALSE)</f>
        <v>1</v>
      </c>
      <c r="J683">
        <f>VLOOKUP('Ответы на форму (1)'!M683,ШкалаРомека,2,FALSE)</f>
        <v>3</v>
      </c>
      <c r="K683">
        <f>VLOOKUP('Ответы на форму (1)'!N683,ШкалаРомека,2,FALSE)</f>
        <v>4</v>
      </c>
      <c r="L683">
        <f>VLOOKUP('Ответы на форму (1)'!O683,ШкалаРомека,2,FALSE)</f>
        <v>3</v>
      </c>
      <c r="M683">
        <f>VLOOKUP('Ответы на форму (1)'!P683,ШкалаРомека,2,FALSE)</f>
        <v>3</v>
      </c>
      <c r="N683">
        <f>VLOOKUP('Ответы на форму (1)'!Q683,ШкалаРомека,2,FALSE)</f>
        <v>2</v>
      </c>
      <c r="O683">
        <f>VLOOKUP('Ответы на форму (1)'!R683,ШкалаРомека,2,FALSE)</f>
        <v>2</v>
      </c>
      <c r="P683">
        <f t="shared" si="72"/>
        <v>25</v>
      </c>
      <c r="Q683">
        <f>VLOOKUP('Ответы на форму (1)'!S683,ЧастотаПрактик,2,FALSE)</f>
        <v>1</v>
      </c>
      <c r="R683">
        <f>VLOOKUP('Ответы на форму (1)'!T683,ЧастотаПрактик,2,FALSE)</f>
        <v>2</v>
      </c>
      <c r="S683">
        <f>VLOOKUP('Ответы на форму (1)'!U683,ЧастотаПрактик,2,FALSE)</f>
        <v>3</v>
      </c>
      <c r="T683">
        <f>VLOOKUP('Ответы на форму (1)'!V683,ЧастотаПрактик,2,FALSE)</f>
        <v>2</v>
      </c>
      <c r="U683">
        <f>VLOOKUP('Ответы на форму (1)'!W683,ЧастотаПрактик,2,FALSE)</f>
        <v>2</v>
      </c>
      <c r="V683">
        <f>VLOOKUP('Ответы на форму (1)'!X683,ЧастотаПрактик,2,FALSE)</f>
        <v>0</v>
      </c>
      <c r="W683">
        <f>VLOOKUP('Ответы на форму (1)'!Y683,ЧастотаПрактик,2,FALSE)</f>
        <v>1</v>
      </c>
      <c r="X683">
        <f>VLOOKUP('Ответы на форму (1)'!Z683,ЧастотаПрактик,2,FALSE)</f>
        <v>3</v>
      </c>
      <c r="Y683">
        <f>VLOOKUP('Ответы на форму (1)'!AA683,ЧастотаПрактик,2,FALSE)</f>
        <v>2</v>
      </c>
      <c r="Z683">
        <f>VLOOKUP('Ответы на форму (1)'!AB683,ЧастотаПрактик,2,FALSE)</f>
        <v>3</v>
      </c>
      <c r="AA683">
        <f>VLOOKUP('Ответы на форму (1)'!AC683,ЧастотаПрактик,2,FALSE)</f>
        <v>1</v>
      </c>
      <c r="AB683">
        <f>VLOOKUP('Ответы на форму (1)'!AD683,ЧастотаПрактик,2,FALSE)</f>
        <v>3</v>
      </c>
      <c r="AC683">
        <f>VLOOKUP('Ответы на форму (1)'!AE683,ЧастотаПрактик,2,FALSE)</f>
        <v>3</v>
      </c>
      <c r="AD683">
        <f>VLOOKUP('Ответы на форму (1)'!AF683,ЧастотаПрактик,2,FALSE)</f>
        <v>3</v>
      </c>
      <c r="AE683">
        <f>VLOOKUP('Ответы на форму (1)'!AG683,ДаПочтиНет,2,FALSE)</f>
        <v>1</v>
      </c>
      <c r="AF683">
        <f>VLOOKUP('Ответы на форму (1)'!AH683,ДаПочтиНет,2,FALSE)</f>
        <v>1</v>
      </c>
      <c r="AG683">
        <f>VLOOKUP('Ответы на форму (1)'!AI683,ДаПочтиНет,2,FALSE)</f>
        <v>0</v>
      </c>
      <c r="AH683">
        <f>VLOOKUP('Ответы на форму (1)'!AJ683,ДаПочтиНет,2,FALSE)</f>
        <v>0</v>
      </c>
      <c r="AI683">
        <f>VLOOKUP('Ответы на форму (1)'!AK683,ДаПочтиНет,2,FALSE)</f>
        <v>2</v>
      </c>
      <c r="AJ683">
        <f>VLOOKUP('Ответы на форму (1)'!AL683,ДаПочтиНет,2,FALSE)</f>
        <v>2</v>
      </c>
      <c r="AK683">
        <f>VLOOKUP('Ответы на форму (1)'!AM683,ДаПочтиНет,2,FALSE)</f>
        <v>0</v>
      </c>
      <c r="AL683">
        <f>VLOOKUP('Ответы на форму (1)'!AN683,ДаПочтиНет,2,FALSE)</f>
        <v>0</v>
      </c>
      <c r="AM683">
        <f>VLOOKUP('Ответы на форму (1)'!AO683,ДаПочтиНет,2,FALSE)</f>
        <v>1</v>
      </c>
      <c r="AN683">
        <f t="shared" si="76"/>
        <v>33</v>
      </c>
      <c r="AO683">
        <f>VLOOKUP('Ответы на форму (1)'!AP683,ДаПочтиНет,2,FALSE)</f>
        <v>2</v>
      </c>
      <c r="AP683">
        <f>VLOOKUP('Ответы на форму (1)'!AQ683,ОбразЖизни,2,FALSE)</f>
        <v>0</v>
      </c>
      <c r="AQ683">
        <f>VLOOKUP('Ответы на форму (1)'!AR683,ОбразЖизни,2,FALSE)</f>
        <v>1</v>
      </c>
      <c r="AR683">
        <f>VLOOKUP('Ответы на форму (1)'!AS683,ОбразЖизни,2,FALSE)</f>
        <v>0</v>
      </c>
      <c r="AS683">
        <f>VLOOKUP('Ответы на форму (1)'!AT683,ОбразЖизни,2,FALSE)</f>
        <v>4</v>
      </c>
      <c r="AT683">
        <f>VLOOKUP('Ответы на форму (1)'!AU683,ОбразЖизни,2,FALSE)</f>
        <v>2</v>
      </c>
      <c r="AU683">
        <f>VLOOKUP('Ответы на форму (1)'!AV683,ОбразЖизни,2,FALSE)</f>
        <v>1</v>
      </c>
      <c r="AV683">
        <f>'Ответы на форму (1)'!AW683</f>
        <v>5</v>
      </c>
      <c r="AW683">
        <f>IF('Ответы на форму (1)'!AX683="",0,1)</f>
        <v>1</v>
      </c>
      <c r="AX683">
        <f>VLOOKUP('Ответы на форму (1)'!AY683,Курение,2,FALSE)</f>
        <v>0</v>
      </c>
      <c r="AY683">
        <f>VLOOKUP('Ответы на форму (1)'!AZ683,Алкоголь,2,FALSE)</f>
        <v>1</v>
      </c>
      <c r="AZ683">
        <f>VLOOKUP('Ответы на форму (1)'!BA683,СемейныйОпыт,2,FALSE)</f>
        <v>0</v>
      </c>
      <c r="BA683">
        <f>'Ответы на форму (1)'!BB683</f>
        <v>0</v>
      </c>
      <c r="BB683">
        <f>IF('Ответы на форму (1)'!BC683="",0,VLOOKUP('Ответы на форму (1)'!BC683,УровниЗнакомства,2,FALSE))</f>
        <v>0</v>
      </c>
      <c r="BC683">
        <f>IF('Ответы на форму (1)'!BD683="",0,VLOOKUP('Ответы на форму (1)'!BD683,УровниЗнакомства,2,FALSE))</f>
        <v>0</v>
      </c>
      <c r="BD683">
        <f>IF('Ответы на форму (1)'!BE683="",0,VLOOKUP('Ответы на форму (1)'!BE683,УровниЗнакомства,2,FALSE))</f>
        <v>1</v>
      </c>
      <c r="BE683">
        <f>IF('Ответы на форму (1)'!BF683="",0,VLOOKUP('Ответы на форму (1)'!BF683,УровниЗнакомства,2,FALSE))</f>
        <v>1</v>
      </c>
      <c r="BF683">
        <f>IF('Ответы на форму (1)'!BG683="",0,VLOOKUP('Ответы на форму (1)'!BG683,УровниЗнакомства,2,FALSE))</f>
        <v>0</v>
      </c>
      <c r="BG683">
        <f>IF('Ответы на форму (1)'!BH683="",0,VLOOKUP('Ответы на форму (1)'!BH683,УровниЗнакомства,2,FALSE))</f>
        <v>0</v>
      </c>
      <c r="BH683">
        <f t="shared" si="73"/>
        <v>2</v>
      </c>
      <c r="BI683">
        <f>VLOOKUP('Ответы на форму (1)'!BI683,ТараканоБалл,2,FALSE)</f>
        <v>2</v>
      </c>
      <c r="BJ683">
        <f>VLOOKUP('Ответы на форму (1)'!BJ683,ТараканоБалл,2,FALSE)</f>
        <v>3</v>
      </c>
      <c r="BK683">
        <f>VLOOKUP('Ответы на форму (1)'!BK683,ТараканоБалл,2,FALSE)</f>
        <v>4</v>
      </c>
      <c r="BL683">
        <f>VLOOKUP('Ответы на форму (1)'!BL683,ТараканоБалл,2,FALSE)</f>
        <v>5</v>
      </c>
      <c r="BM683">
        <f t="shared" si="77"/>
        <v>14</v>
      </c>
      <c r="BN683">
        <f t="shared" si="78"/>
        <v>1</v>
      </c>
      <c r="BO683">
        <f>VLOOKUP('Ответы на форму (1)'!BM683,ОбъемИнфы,2,FALSE)</f>
        <v>3</v>
      </c>
      <c r="BP683">
        <f>VLOOKUP('Ответы на форму (1)'!BN683,ОбъемИнфы,2,FALSE)</f>
        <v>4</v>
      </c>
      <c r="BQ683">
        <f>VLOOKUP('Ответы на форму (1)'!BO683,ОбъемИнфы,2,FALSE)</f>
        <v>2</v>
      </c>
      <c r="BR683">
        <f>VLOOKUP('Ответы на форму (1)'!BP683,ОбъемИнфы,2,FALSE)</f>
        <v>1</v>
      </c>
      <c r="BS683">
        <f>VLOOKUP('Ответы на форму (1)'!BQ683,ОбъемИнфы,2,FALSE)</f>
        <v>4</v>
      </c>
      <c r="BT683">
        <f>VLOOKUP('Ответы на форму (1)'!BR683,ОбъемИнфы,2,FALSE)</f>
        <v>3</v>
      </c>
      <c r="BU683">
        <f>VLOOKUP('Ответы на форму (1)'!BS683,ОбъемИнфы,2,FALSE)</f>
        <v>1</v>
      </c>
      <c r="BV683">
        <f>VLOOKUP('Ответы на форму (1)'!BT683,ОбъемИнфы,2,FALSE)</f>
        <v>0</v>
      </c>
      <c r="BW683">
        <f>IF('Ответы на форму (1)'!BU683&gt;2,"много",'Ответы на форму (1)'!BU683)</f>
        <v>2</v>
      </c>
      <c r="BX683">
        <f>VLOOKUP('Ответы на форму (1)'!BV683,Блыки,2,FALSE)</f>
        <v>2</v>
      </c>
      <c r="BY683">
        <f>IF('Ответы на форму (1)'!BY683="","",'Ответы на форму (1)'!BY683)</f>
        <v>6</v>
      </c>
      <c r="BZ683" t="str">
        <f t="shared" si="74"/>
        <v>Нет</v>
      </c>
    </row>
    <row r="684" spans="1:78" x14ac:dyDescent="0.35">
      <c r="A684">
        <f>IF('Ответы на форму (1)'!B684="М",1,0)</f>
        <v>1</v>
      </c>
      <c r="B684">
        <f>'Ответы на форму (1)'!C684</f>
        <v>23</v>
      </c>
      <c r="C684">
        <f>VLOOKUP('Ответы на форму (1)'!G684,Успевание,2,FALSE)</f>
        <v>4</v>
      </c>
      <c r="D684">
        <f>VLOOKUP('Ответы на форму (1)'!H684,Успевание,2,FALSE)</f>
        <v>3</v>
      </c>
      <c r="E684">
        <f t="shared" si="75"/>
        <v>1</v>
      </c>
      <c r="F684">
        <f>VLOOKUP('Ответы на форму (1)'!I684,ШкалаРомека,2,FALSE)</f>
        <v>4</v>
      </c>
      <c r="G684">
        <f>VLOOKUP('Ответы на форму (1)'!J684,ШкалаРомека,2,FALSE)</f>
        <v>4</v>
      </c>
      <c r="H684">
        <f>VLOOKUP('Ответы на форму (1)'!K684,ШкалаРомека,2,FALSE)</f>
        <v>3</v>
      </c>
      <c r="I684">
        <f>VLOOKUP('Ответы на форму (1)'!L684,ШкалаРомека,2,FALSE)</f>
        <v>3</v>
      </c>
      <c r="J684">
        <f>VLOOKUP('Ответы на форму (1)'!M684,ШкалаРомека,2,FALSE)</f>
        <v>4</v>
      </c>
      <c r="K684">
        <f>VLOOKUP('Ответы на форму (1)'!N684,ШкалаРомека,2,FALSE)</f>
        <v>4</v>
      </c>
      <c r="L684">
        <f>VLOOKUP('Ответы на форму (1)'!O684,ШкалаРомека,2,FALSE)</f>
        <v>4</v>
      </c>
      <c r="M684">
        <f>VLOOKUP('Ответы на форму (1)'!P684,ШкалаРомека,2,FALSE)</f>
        <v>4</v>
      </c>
      <c r="N684">
        <f>VLOOKUP('Ответы на форму (1)'!Q684,ШкалаРомека,2,FALSE)</f>
        <v>4</v>
      </c>
      <c r="O684">
        <f>VLOOKUP('Ответы на форму (1)'!R684,ШкалаРомека,2,FALSE)</f>
        <v>4</v>
      </c>
      <c r="P684">
        <f t="shared" si="72"/>
        <v>38</v>
      </c>
      <c r="Q684">
        <f>VLOOKUP('Ответы на форму (1)'!S684,ЧастотаПрактик,2,FALSE)</f>
        <v>4</v>
      </c>
      <c r="R684">
        <f>VLOOKUP('Ответы на форму (1)'!T684,ЧастотаПрактик,2,FALSE)</f>
        <v>3</v>
      </c>
      <c r="S684">
        <f>VLOOKUP('Ответы на форму (1)'!U684,ЧастотаПрактик,2,FALSE)</f>
        <v>3</v>
      </c>
      <c r="T684">
        <f>VLOOKUP('Ответы на форму (1)'!V684,ЧастотаПрактик,2,FALSE)</f>
        <v>4</v>
      </c>
      <c r="U684">
        <f>VLOOKUP('Ответы на форму (1)'!W684,ЧастотаПрактик,2,FALSE)</f>
        <v>0</v>
      </c>
      <c r="V684">
        <f>VLOOKUP('Ответы на форму (1)'!X684,ЧастотаПрактик,2,FALSE)</f>
        <v>1</v>
      </c>
      <c r="W684">
        <f>VLOOKUP('Ответы на форму (1)'!Y684,ЧастотаПрактик,2,FALSE)</f>
        <v>3</v>
      </c>
      <c r="X684">
        <f>VLOOKUP('Ответы на форму (1)'!Z684,ЧастотаПрактик,2,FALSE)</f>
        <v>2</v>
      </c>
      <c r="Y684">
        <f>VLOOKUP('Ответы на форму (1)'!AA684,ЧастотаПрактик,2,FALSE)</f>
        <v>4</v>
      </c>
      <c r="Z684">
        <f>VLOOKUP('Ответы на форму (1)'!AB684,ЧастотаПрактик,2,FALSE)</f>
        <v>4</v>
      </c>
      <c r="AA684">
        <f>VLOOKUP('Ответы на форму (1)'!AC684,ЧастотаПрактик,2,FALSE)</f>
        <v>1</v>
      </c>
      <c r="AB684">
        <f>VLOOKUP('Ответы на форму (1)'!AD684,ЧастотаПрактик,2,FALSE)</f>
        <v>2</v>
      </c>
      <c r="AC684">
        <f>VLOOKUP('Ответы на форму (1)'!AE684,ЧастотаПрактик,2,FALSE)</f>
        <v>2</v>
      </c>
      <c r="AD684">
        <f>VLOOKUP('Ответы на форму (1)'!AF684,ЧастотаПрактик,2,FALSE)</f>
        <v>1</v>
      </c>
      <c r="AE684">
        <f>VLOOKUP('Ответы на форму (1)'!AG684,ДаПочтиНет,2,FALSE)</f>
        <v>1</v>
      </c>
      <c r="AF684">
        <f>VLOOKUP('Ответы на форму (1)'!AH684,ДаПочтиНет,2,FALSE)</f>
        <v>2</v>
      </c>
      <c r="AG684">
        <f>VLOOKUP('Ответы на форму (1)'!AI684,ДаПочтиНет,2,FALSE)</f>
        <v>2</v>
      </c>
      <c r="AH684">
        <f>VLOOKUP('Ответы на форму (1)'!AJ684,ДаПочтиНет,2,FALSE)</f>
        <v>1</v>
      </c>
      <c r="AI684">
        <f>VLOOKUP('Ответы на форму (1)'!AK684,ДаПочтиНет,2,FALSE)</f>
        <v>0</v>
      </c>
      <c r="AJ684">
        <f>VLOOKUP('Ответы на форму (1)'!AL684,ДаПочтиНет,2,FALSE)</f>
        <v>2</v>
      </c>
      <c r="AK684">
        <f>VLOOKUP('Ответы на форму (1)'!AM684,ДаПочтиНет,2,FALSE)</f>
        <v>2</v>
      </c>
      <c r="AL684">
        <f>VLOOKUP('Ответы на форму (1)'!AN684,ДаПочтиНет,2,FALSE)</f>
        <v>2</v>
      </c>
      <c r="AM684">
        <f>VLOOKUP('Ответы на форму (1)'!AO684,ДаПочтиНет,2,FALSE)</f>
        <v>2</v>
      </c>
      <c r="AN684">
        <f t="shared" si="76"/>
        <v>44</v>
      </c>
      <c r="AO684">
        <f>VLOOKUP('Ответы на форму (1)'!AP684,ДаПочтиНет,2,FALSE)</f>
        <v>1</v>
      </c>
      <c r="AP684">
        <f>VLOOKUP('Ответы на форму (1)'!AQ684,ОбразЖизни,2,FALSE)</f>
        <v>2</v>
      </c>
      <c r="AQ684">
        <f>VLOOKUP('Ответы на форму (1)'!AR684,ОбразЖизни,2,FALSE)</f>
        <v>4</v>
      </c>
      <c r="AR684">
        <f>VLOOKUP('Ответы на форму (1)'!AS684,ОбразЖизни,2,FALSE)</f>
        <v>2</v>
      </c>
      <c r="AS684">
        <f>VLOOKUP('Ответы на форму (1)'!AT684,ОбразЖизни,2,FALSE)</f>
        <v>0</v>
      </c>
      <c r="AT684">
        <f>VLOOKUP('Ответы на форму (1)'!AU684,ОбразЖизни,2,FALSE)</f>
        <v>2</v>
      </c>
      <c r="AU684">
        <f>VLOOKUP('Ответы на форму (1)'!AV684,ОбразЖизни,2,FALSE)</f>
        <v>1</v>
      </c>
      <c r="AV684">
        <f>'Ответы на форму (1)'!AW684</f>
        <v>5</v>
      </c>
      <c r="AW684">
        <f>IF('Ответы на форму (1)'!AX684="",0,1)</f>
        <v>1</v>
      </c>
      <c r="AX684">
        <f>VLOOKUP('Ответы на форму (1)'!AY684,Курение,2,FALSE)</f>
        <v>1</v>
      </c>
      <c r="AY684">
        <f>VLOOKUP('Ответы на форму (1)'!AZ684,Алкоголь,2,FALSE)</f>
        <v>1</v>
      </c>
      <c r="AZ684">
        <f>VLOOKUP('Ответы на форму (1)'!BA684,СемейныйОпыт,2,FALSE)</f>
        <v>0</v>
      </c>
      <c r="BA684">
        <f>'Ответы на форму (1)'!BB684</f>
        <v>0</v>
      </c>
      <c r="BB684">
        <f>IF('Ответы на форму (1)'!BC684="",0,VLOOKUP('Ответы на форму (1)'!BC684,УровниЗнакомства,2,FALSE))</f>
        <v>2</v>
      </c>
      <c r="BC684">
        <f>IF('Ответы на форму (1)'!BD684="",0,VLOOKUP('Ответы на форму (1)'!BD684,УровниЗнакомства,2,FALSE))</f>
        <v>4</v>
      </c>
      <c r="BD684">
        <f>IF('Ответы на форму (1)'!BE684="",0,VLOOKUP('Ответы на форму (1)'!BE684,УровниЗнакомства,2,FALSE))</f>
        <v>3</v>
      </c>
      <c r="BE684">
        <f>IF('Ответы на форму (1)'!BF684="",0,VLOOKUP('Ответы на форму (1)'!BF684,УровниЗнакомства,2,FALSE))</f>
        <v>5</v>
      </c>
      <c r="BF684">
        <f>IF('Ответы на форму (1)'!BG684="",0,VLOOKUP('Ответы на форму (1)'!BG684,УровниЗнакомства,2,FALSE))</f>
        <v>0</v>
      </c>
      <c r="BG684">
        <f>IF('Ответы на форму (1)'!BH684="",0,VLOOKUP('Ответы на форму (1)'!BH684,УровниЗнакомства,2,FALSE))</f>
        <v>0</v>
      </c>
      <c r="BH684">
        <f t="shared" si="73"/>
        <v>14</v>
      </c>
      <c r="BI684">
        <f>VLOOKUP('Ответы на форму (1)'!BI684,ТараканоБалл,2,FALSE)</f>
        <v>5</v>
      </c>
      <c r="BJ684">
        <f>VLOOKUP('Ответы на форму (1)'!BJ684,ТараканоБалл,2,FALSE)</f>
        <v>5</v>
      </c>
      <c r="BK684">
        <f>VLOOKUP('Ответы на форму (1)'!BK684,ТараканоБалл,2,FALSE)</f>
        <v>3</v>
      </c>
      <c r="BL684">
        <f>VLOOKUP('Ответы на форму (1)'!BL684,ТараканоБалл,2,FALSE)</f>
        <v>4</v>
      </c>
      <c r="BM684">
        <f t="shared" si="77"/>
        <v>17</v>
      </c>
      <c r="BN684">
        <f t="shared" si="78"/>
        <v>2</v>
      </c>
      <c r="BO684">
        <f>VLOOKUP('Ответы на форму (1)'!BM684,ОбъемИнфы,2,FALSE)</f>
        <v>0</v>
      </c>
      <c r="BP684">
        <f>VLOOKUP('Ответы на форму (1)'!BN684,ОбъемИнфы,2,FALSE)</f>
        <v>1</v>
      </c>
      <c r="BQ684">
        <f>VLOOKUP('Ответы на форму (1)'!BO684,ОбъемИнфы,2,FALSE)</f>
        <v>2</v>
      </c>
      <c r="BR684">
        <f>VLOOKUP('Ответы на форму (1)'!BP684,ОбъемИнфы,2,FALSE)</f>
        <v>3</v>
      </c>
      <c r="BS684">
        <f>VLOOKUP('Ответы на форму (1)'!BQ684,ОбъемИнфы,2,FALSE)</f>
        <v>4</v>
      </c>
      <c r="BT684">
        <f>VLOOKUP('Ответы на форму (1)'!BR684,ОбъемИнфы,2,FALSE)</f>
        <v>1</v>
      </c>
      <c r="BU684">
        <f>VLOOKUP('Ответы на форму (1)'!BS684,ОбъемИнфы,2,FALSE)</f>
        <v>1</v>
      </c>
      <c r="BV684">
        <f>VLOOKUP('Ответы на форму (1)'!BT684,ОбъемИнфы,2,FALSE)</f>
        <v>0</v>
      </c>
      <c r="BW684">
        <f>IF('Ответы на форму (1)'!BU684&gt;2,"много",'Ответы на форму (1)'!BU684)</f>
        <v>1</v>
      </c>
      <c r="BX684">
        <f>VLOOKUP('Ответы на форму (1)'!BV684,Блыки,2,FALSE)</f>
        <v>0</v>
      </c>
      <c r="BY684">
        <f>IF('Ответы на форму (1)'!BY684="","",'Ответы на форму (1)'!BY684)</f>
        <v>7</v>
      </c>
      <c r="BZ684" t="str">
        <f t="shared" si="74"/>
        <v>Нет</v>
      </c>
    </row>
    <row r="685" spans="1:78" x14ac:dyDescent="0.35">
      <c r="A685">
        <f>IF('Ответы на форму (1)'!B685="М",1,0)</f>
        <v>0</v>
      </c>
      <c r="B685">
        <f>'Ответы на форму (1)'!C685</f>
        <v>33</v>
      </c>
      <c r="C685">
        <f>VLOOKUP('Ответы на форму (1)'!G685,Успевание,2,FALSE)</f>
        <v>3</v>
      </c>
      <c r="D685">
        <f>VLOOKUP('Ответы на форму (1)'!H685,Успевание,2,FALSE)</f>
        <v>2</v>
      </c>
      <c r="E685">
        <f t="shared" si="75"/>
        <v>1</v>
      </c>
      <c r="F685">
        <f>VLOOKUP('Ответы на форму (1)'!I685,ШкалаРомека,2,FALSE)</f>
        <v>3</v>
      </c>
      <c r="G685">
        <f>VLOOKUP('Ответы на форму (1)'!J685,ШкалаРомека,2,FALSE)</f>
        <v>3</v>
      </c>
      <c r="H685">
        <f>VLOOKUP('Ответы на форму (1)'!K685,ШкалаРомека,2,FALSE)</f>
        <v>4</v>
      </c>
      <c r="I685">
        <f>VLOOKUP('Ответы на форму (1)'!L685,ШкалаРомека,2,FALSE)</f>
        <v>2</v>
      </c>
      <c r="J685">
        <f>VLOOKUP('Ответы на форму (1)'!M685,ШкалаРомека,2,FALSE)</f>
        <v>4</v>
      </c>
      <c r="K685">
        <f>VLOOKUP('Ответы на форму (1)'!N685,ШкалаРомека,2,FALSE)</f>
        <v>2</v>
      </c>
      <c r="L685">
        <f>VLOOKUP('Ответы на форму (1)'!O685,ШкалаРомека,2,FALSE)</f>
        <v>3</v>
      </c>
      <c r="M685">
        <f>VLOOKUP('Ответы на форму (1)'!P685,ШкалаРомека,2,FALSE)</f>
        <v>3</v>
      </c>
      <c r="N685">
        <f>VLOOKUP('Ответы на форму (1)'!Q685,ШкалаРомека,2,FALSE)</f>
        <v>2</v>
      </c>
      <c r="O685">
        <f>VLOOKUP('Ответы на форму (1)'!R685,ШкалаРомека,2,FALSE)</f>
        <v>3</v>
      </c>
      <c r="P685">
        <f t="shared" si="72"/>
        <v>29</v>
      </c>
      <c r="Q685">
        <f>VLOOKUP('Ответы на форму (1)'!S685,ЧастотаПрактик,2,FALSE)</f>
        <v>2</v>
      </c>
      <c r="R685">
        <f>VLOOKUP('Ответы на форму (1)'!T685,ЧастотаПрактик,2,FALSE)</f>
        <v>2</v>
      </c>
      <c r="S685">
        <f>VLOOKUP('Ответы на форму (1)'!U685,ЧастотаПрактик,2,FALSE)</f>
        <v>3</v>
      </c>
      <c r="T685">
        <f>VLOOKUP('Ответы на форму (1)'!V685,ЧастотаПрактик,2,FALSE)</f>
        <v>3</v>
      </c>
      <c r="U685">
        <f>VLOOKUP('Ответы на форму (1)'!W685,ЧастотаПрактик,2,FALSE)</f>
        <v>3</v>
      </c>
      <c r="V685">
        <f>VLOOKUP('Ответы на форму (1)'!X685,ЧастотаПрактик,2,FALSE)</f>
        <v>0</v>
      </c>
      <c r="W685">
        <f>VLOOKUP('Ответы на форму (1)'!Y685,ЧастотаПрактик,2,FALSE)</f>
        <v>1</v>
      </c>
      <c r="X685">
        <f>VLOOKUP('Ответы на форму (1)'!Z685,ЧастотаПрактик,2,FALSE)</f>
        <v>1</v>
      </c>
      <c r="Y685">
        <f>VLOOKUP('Ответы на форму (1)'!AA685,ЧастотаПрактик,2,FALSE)</f>
        <v>1</v>
      </c>
      <c r="Z685">
        <f>VLOOKUP('Ответы на форму (1)'!AB685,ЧастотаПрактик,2,FALSE)</f>
        <v>3</v>
      </c>
      <c r="AA685">
        <f>VLOOKUP('Ответы на форму (1)'!AC685,ЧастотаПрактик,2,FALSE)</f>
        <v>1</v>
      </c>
      <c r="AB685">
        <f>VLOOKUP('Ответы на форму (1)'!AD685,ЧастотаПрактик,2,FALSE)</f>
        <v>2</v>
      </c>
      <c r="AC685">
        <f>VLOOKUP('Ответы на форму (1)'!AE685,ЧастотаПрактик,2,FALSE)</f>
        <v>2</v>
      </c>
      <c r="AD685">
        <f>VLOOKUP('Ответы на форму (1)'!AF685,ЧастотаПрактик,2,FALSE)</f>
        <v>2</v>
      </c>
      <c r="AE685">
        <f>VLOOKUP('Ответы на форму (1)'!AG685,ДаПочтиНет,2,FALSE)</f>
        <v>0</v>
      </c>
      <c r="AF685">
        <f>VLOOKUP('Ответы на форму (1)'!AH685,ДаПочтиНет,2,FALSE)</f>
        <v>2</v>
      </c>
      <c r="AG685">
        <f>VLOOKUP('Ответы на форму (1)'!AI685,ДаПочтиНет,2,FALSE)</f>
        <v>1</v>
      </c>
      <c r="AH685">
        <f>VLOOKUP('Ответы на форму (1)'!AJ685,ДаПочтиНет,2,FALSE)</f>
        <v>0</v>
      </c>
      <c r="AI685">
        <f>VLOOKUP('Ответы на форму (1)'!AK685,ДаПочтиНет,2,FALSE)</f>
        <v>2</v>
      </c>
      <c r="AJ685">
        <f>VLOOKUP('Ответы на форму (1)'!AL685,ДаПочтиНет,2,FALSE)</f>
        <v>0</v>
      </c>
      <c r="AK685">
        <f>VLOOKUP('Ответы на форму (1)'!AM685,ДаПочтиНет,2,FALSE)</f>
        <v>0</v>
      </c>
      <c r="AL685">
        <f>VLOOKUP('Ответы на форму (1)'!AN685,ДаПочтиНет,2,FALSE)</f>
        <v>0</v>
      </c>
      <c r="AM685">
        <f>VLOOKUP('Ответы на форму (1)'!AO685,ДаПочтиНет,2,FALSE)</f>
        <v>0</v>
      </c>
      <c r="AN685">
        <f t="shared" si="76"/>
        <v>28</v>
      </c>
      <c r="AO685">
        <f>VLOOKUP('Ответы на форму (1)'!AP685,ДаПочтиНет,2,FALSE)</f>
        <v>2</v>
      </c>
      <c r="AP685">
        <f>VLOOKUP('Ответы на форму (1)'!AQ685,ОбразЖизни,2,FALSE)</f>
        <v>3</v>
      </c>
      <c r="AQ685">
        <f>VLOOKUP('Ответы на форму (1)'!AR685,ОбразЖизни,2,FALSE)</f>
        <v>4</v>
      </c>
      <c r="AR685">
        <f>VLOOKUP('Ответы на форму (1)'!AS685,ОбразЖизни,2,FALSE)</f>
        <v>3</v>
      </c>
      <c r="AS685">
        <f>VLOOKUP('Ответы на форму (1)'!AT685,ОбразЖизни,2,FALSE)</f>
        <v>1</v>
      </c>
      <c r="AT685">
        <f>VLOOKUP('Ответы на форму (1)'!AU685,ОбразЖизни,2,FALSE)</f>
        <v>2</v>
      </c>
      <c r="AU685">
        <f>VLOOKUP('Ответы на форму (1)'!AV685,ОбразЖизни,2,FALSE)</f>
        <v>3</v>
      </c>
      <c r="AV685">
        <f>'Ответы на форму (1)'!AW685</f>
        <v>6</v>
      </c>
      <c r="AW685">
        <f>IF('Ответы на форму (1)'!AX685="",0,1)</f>
        <v>0</v>
      </c>
      <c r="AX685">
        <f>VLOOKUP('Ответы на форму (1)'!AY685,Курение,2,FALSE)</f>
        <v>0</v>
      </c>
      <c r="AY685">
        <f>VLOOKUP('Ответы на форму (1)'!AZ685,Алкоголь,2,FALSE)</f>
        <v>1</v>
      </c>
      <c r="AZ685">
        <f>VLOOKUP('Ответы на форму (1)'!BA685,СемейныйОпыт,2,FALSE)</f>
        <v>1</v>
      </c>
      <c r="BA685">
        <f>'Ответы на форму (1)'!BB685</f>
        <v>1</v>
      </c>
      <c r="BB685">
        <f>IF('Ответы на форму (1)'!BC685="",0,VLOOKUP('Ответы на форму (1)'!BC685,УровниЗнакомства,2,FALSE))</f>
        <v>1</v>
      </c>
      <c r="BC685">
        <f>IF('Ответы на форму (1)'!BD685="",0,VLOOKUP('Ответы на форму (1)'!BD685,УровниЗнакомства,2,FALSE))</f>
        <v>1</v>
      </c>
      <c r="BD685">
        <f>IF('Ответы на форму (1)'!BE685="",0,VLOOKUP('Ответы на форму (1)'!BE685,УровниЗнакомства,2,FALSE))</f>
        <v>3</v>
      </c>
      <c r="BE685">
        <f>IF('Ответы на форму (1)'!BF685="",0,VLOOKUP('Ответы на форму (1)'!BF685,УровниЗнакомства,2,FALSE))</f>
        <v>4</v>
      </c>
      <c r="BF685">
        <f>IF('Ответы на форму (1)'!BG685="",0,VLOOKUP('Ответы на форму (1)'!BG685,УровниЗнакомства,2,FALSE))</f>
        <v>0</v>
      </c>
      <c r="BG685">
        <f>IF('Ответы на форму (1)'!BH685="",0,VLOOKUP('Ответы на форму (1)'!BH685,УровниЗнакомства,2,FALSE))</f>
        <v>1</v>
      </c>
      <c r="BH685">
        <f t="shared" si="73"/>
        <v>10</v>
      </c>
      <c r="BI685">
        <f>VLOOKUP('Ответы на форму (1)'!BI685,ТараканоБалл,2,FALSE)</f>
        <v>4</v>
      </c>
      <c r="BJ685">
        <f>VLOOKUP('Ответы на форму (1)'!BJ685,ТараканоБалл,2,FALSE)</f>
        <v>3</v>
      </c>
      <c r="BK685">
        <f>VLOOKUP('Ответы на форму (1)'!BK685,ТараканоБалл,2,FALSE)</f>
        <v>5</v>
      </c>
      <c r="BL685">
        <f>VLOOKUP('Ответы на форму (1)'!BL685,ТараканоБалл,2,FALSE)</f>
        <v>5</v>
      </c>
      <c r="BM685">
        <f t="shared" si="77"/>
        <v>17</v>
      </c>
      <c r="BN685">
        <f t="shared" si="78"/>
        <v>2</v>
      </c>
      <c r="BO685">
        <f>VLOOKUP('Ответы на форму (1)'!BM685,ОбъемИнфы,2,FALSE)</f>
        <v>3</v>
      </c>
      <c r="BP685">
        <f>VLOOKUP('Ответы на форму (1)'!BN685,ОбъемИнфы,2,FALSE)</f>
        <v>1</v>
      </c>
      <c r="BQ685">
        <f>VLOOKUP('Ответы на форму (1)'!BO685,ОбъемИнфы,2,FALSE)</f>
        <v>1</v>
      </c>
      <c r="BR685">
        <f>VLOOKUP('Ответы на форму (1)'!BP685,ОбъемИнфы,2,FALSE)</f>
        <v>4</v>
      </c>
      <c r="BS685">
        <f>VLOOKUP('Ответы на форму (1)'!BQ685,ОбъемИнфы,2,FALSE)</f>
        <v>3</v>
      </c>
      <c r="BT685">
        <f>VLOOKUP('Ответы на форму (1)'!BR685,ОбъемИнфы,2,FALSE)</f>
        <v>1</v>
      </c>
      <c r="BU685">
        <f>VLOOKUP('Ответы на форму (1)'!BS685,ОбъемИнфы,2,FALSE)</f>
        <v>2</v>
      </c>
      <c r="BV685">
        <f>VLOOKUP('Ответы на форму (1)'!BT685,ОбъемИнфы,2,FALSE)</f>
        <v>2</v>
      </c>
      <c r="BW685">
        <f>IF('Ответы на форму (1)'!BU685&gt;2,"много",'Ответы на форму (1)'!BU685)</f>
        <v>2</v>
      </c>
      <c r="BX685">
        <f>VLOOKUP('Ответы на форму (1)'!BV685,Блыки,2,FALSE)</f>
        <v>0</v>
      </c>
      <c r="BY685">
        <f>IF('Ответы на форму (1)'!BY685="","",'Ответы на форму (1)'!BY685)</f>
        <v>8</v>
      </c>
      <c r="BZ685" t="str">
        <f t="shared" si="74"/>
        <v>Да</v>
      </c>
    </row>
    <row r="686" spans="1:78" x14ac:dyDescent="0.35">
      <c r="A686">
        <f>IF('Ответы на форму (1)'!B686="М",1,0)</f>
        <v>0</v>
      </c>
      <c r="B686">
        <f>'Ответы на форму (1)'!C686</f>
        <v>30</v>
      </c>
      <c r="C686">
        <f>VLOOKUP('Ответы на форму (1)'!G686,Успевание,2,FALSE)</f>
        <v>3</v>
      </c>
      <c r="D686">
        <f>VLOOKUP('Ответы на форму (1)'!H686,Успевание,2,FALSE)</f>
        <v>1</v>
      </c>
      <c r="E686">
        <f t="shared" si="75"/>
        <v>1</v>
      </c>
      <c r="F686">
        <f>VLOOKUP('Ответы на форму (1)'!I686,ШкалаРомека,2,FALSE)</f>
        <v>4</v>
      </c>
      <c r="G686">
        <f>VLOOKUP('Ответы на форму (1)'!J686,ШкалаРомека,2,FALSE)</f>
        <v>2</v>
      </c>
      <c r="H686">
        <f>VLOOKUP('Ответы на форму (1)'!K686,ШкалаРомека,2,FALSE)</f>
        <v>2</v>
      </c>
      <c r="I686">
        <f>VLOOKUP('Ответы на форму (1)'!L686,ШкалаРомека,2,FALSE)</f>
        <v>1</v>
      </c>
      <c r="J686">
        <f>VLOOKUP('Ответы на форму (1)'!M686,ШкалаРомека,2,FALSE)</f>
        <v>2</v>
      </c>
      <c r="K686">
        <f>VLOOKUP('Ответы на форму (1)'!N686,ШкалаРомека,2,FALSE)</f>
        <v>3</v>
      </c>
      <c r="L686">
        <f>VLOOKUP('Ответы на форму (1)'!O686,ШкалаРомека,2,FALSE)</f>
        <v>2</v>
      </c>
      <c r="M686">
        <f>VLOOKUP('Ответы на форму (1)'!P686,ШкалаРомека,2,FALSE)</f>
        <v>3</v>
      </c>
      <c r="N686">
        <f>VLOOKUP('Ответы на форму (1)'!Q686,ШкалаРомека,2,FALSE)</f>
        <v>3</v>
      </c>
      <c r="O686">
        <f>VLOOKUP('Ответы на форму (1)'!R686,ШкалаРомека,2,FALSE)</f>
        <v>2</v>
      </c>
      <c r="P686">
        <f t="shared" si="72"/>
        <v>24</v>
      </c>
      <c r="Q686">
        <f>VLOOKUP('Ответы на форму (1)'!S686,ЧастотаПрактик,2,FALSE)</f>
        <v>1</v>
      </c>
      <c r="R686">
        <f>VLOOKUP('Ответы на форму (1)'!T686,ЧастотаПрактик,2,FALSE)</f>
        <v>1</v>
      </c>
      <c r="S686">
        <f>VLOOKUP('Ответы на форму (1)'!U686,ЧастотаПрактик,2,FALSE)</f>
        <v>3</v>
      </c>
      <c r="T686">
        <f>VLOOKUP('Ответы на форму (1)'!V686,ЧастотаПрактик,2,FALSE)</f>
        <v>3</v>
      </c>
      <c r="U686">
        <f>VLOOKUP('Ответы на форму (1)'!W686,ЧастотаПрактик,2,FALSE)</f>
        <v>1</v>
      </c>
      <c r="V686">
        <f>VLOOKUP('Ответы на форму (1)'!X686,ЧастотаПрактик,2,FALSE)</f>
        <v>3</v>
      </c>
      <c r="W686">
        <f>VLOOKUP('Ответы на форму (1)'!Y686,ЧастотаПрактик,2,FALSE)</f>
        <v>2</v>
      </c>
      <c r="X686">
        <f>VLOOKUP('Ответы на форму (1)'!Z686,ЧастотаПрактик,2,FALSE)</f>
        <v>1</v>
      </c>
      <c r="Y686">
        <f>VLOOKUP('Ответы на форму (1)'!AA686,ЧастотаПрактик,2,FALSE)</f>
        <v>2</v>
      </c>
      <c r="Z686">
        <f>VLOOKUP('Ответы на форму (1)'!AB686,ЧастотаПрактик,2,FALSE)</f>
        <v>3</v>
      </c>
      <c r="AA686">
        <f>VLOOKUP('Ответы на форму (1)'!AC686,ЧастотаПрактик,2,FALSE)</f>
        <v>3</v>
      </c>
      <c r="AB686">
        <f>VLOOKUP('Ответы на форму (1)'!AD686,ЧастотаПрактик,2,FALSE)</f>
        <v>2</v>
      </c>
      <c r="AC686">
        <f>VLOOKUP('Ответы на форму (1)'!AE686,ЧастотаПрактик,2,FALSE)</f>
        <v>0</v>
      </c>
      <c r="AD686">
        <f>VLOOKUP('Ответы на форму (1)'!AF686,ЧастотаПрактик,2,FALSE)</f>
        <v>2</v>
      </c>
      <c r="AE686">
        <f>VLOOKUP('Ответы на форму (1)'!AG686,ДаПочтиНет,2,FALSE)</f>
        <v>0</v>
      </c>
      <c r="AF686">
        <f>VLOOKUP('Ответы на форму (1)'!AH686,ДаПочтиНет,2,FALSE)</f>
        <v>1</v>
      </c>
      <c r="AG686">
        <f>VLOOKUP('Ответы на форму (1)'!AI686,ДаПочтиНет,2,FALSE)</f>
        <v>2</v>
      </c>
      <c r="AH686">
        <f>VLOOKUP('Ответы на форму (1)'!AJ686,ДаПочтиНет,2,FALSE)</f>
        <v>0</v>
      </c>
      <c r="AI686">
        <f>VLOOKUP('Ответы на форму (1)'!AK686,ДаПочтиНет,2,FALSE)</f>
        <v>2</v>
      </c>
      <c r="AJ686">
        <f>VLOOKUP('Ответы на форму (1)'!AL686,ДаПочтиНет,2,FALSE)</f>
        <v>0</v>
      </c>
      <c r="AK686">
        <f>VLOOKUP('Ответы на форму (1)'!AM686,ДаПочтиНет,2,FALSE)</f>
        <v>1</v>
      </c>
      <c r="AL686">
        <f>VLOOKUP('Ответы на форму (1)'!AN686,ДаПочтиНет,2,FALSE)</f>
        <v>0</v>
      </c>
      <c r="AM686">
        <f>VLOOKUP('Ответы на форму (1)'!AO686,ДаПочтиНет,2,FALSE)</f>
        <v>2</v>
      </c>
      <c r="AN686">
        <f t="shared" si="76"/>
        <v>32</v>
      </c>
      <c r="AO686">
        <f>VLOOKUP('Ответы на форму (1)'!AP686,ДаПочтиНет,2,FALSE)</f>
        <v>0</v>
      </c>
      <c r="AP686">
        <f>VLOOKUP('Ответы на форму (1)'!AQ686,ОбразЖизни,2,FALSE)</f>
        <v>2</v>
      </c>
      <c r="AQ686">
        <f>VLOOKUP('Ответы на форму (1)'!AR686,ОбразЖизни,2,FALSE)</f>
        <v>3</v>
      </c>
      <c r="AR686">
        <f>VLOOKUP('Ответы на форму (1)'!AS686,ОбразЖизни,2,FALSE)</f>
        <v>1</v>
      </c>
      <c r="AS686">
        <f>VLOOKUP('Ответы на форму (1)'!AT686,ОбразЖизни,2,FALSE)</f>
        <v>1</v>
      </c>
      <c r="AT686">
        <f>VLOOKUP('Ответы на форму (1)'!AU686,ОбразЖизни,2,FALSE)</f>
        <v>1</v>
      </c>
      <c r="AU686">
        <f>VLOOKUP('Ответы на форму (1)'!AV686,ОбразЖизни,2,FALSE)</f>
        <v>2</v>
      </c>
      <c r="AV686">
        <f>'Ответы на форму (1)'!AW686</f>
        <v>5</v>
      </c>
      <c r="AW686">
        <f>IF('Ответы на форму (1)'!AX686="",0,1)</f>
        <v>0</v>
      </c>
      <c r="AX686">
        <f>VLOOKUP('Ответы на форму (1)'!AY686,Курение,2,FALSE)</f>
        <v>2</v>
      </c>
      <c r="AY686">
        <f>VLOOKUP('Ответы на форму (1)'!AZ686,Алкоголь,2,FALSE)</f>
        <v>1</v>
      </c>
      <c r="AZ686">
        <f>VLOOKUP('Ответы на форму (1)'!BA686,СемейныйОпыт,2,FALSE)</f>
        <v>0</v>
      </c>
      <c r="BA686">
        <f>'Ответы на форму (1)'!BB686</f>
        <v>0</v>
      </c>
      <c r="BB686">
        <f>IF('Ответы на форму (1)'!BC686="",0,VLOOKUP('Ответы на форму (1)'!BC686,УровниЗнакомства,2,FALSE))</f>
        <v>4</v>
      </c>
      <c r="BC686">
        <f>IF('Ответы на форму (1)'!BD686="",0,VLOOKUP('Ответы на форму (1)'!BD686,УровниЗнакомства,2,FALSE))</f>
        <v>4</v>
      </c>
      <c r="BD686">
        <f>IF('Ответы на форму (1)'!BE686="",0,VLOOKUP('Ответы на форму (1)'!BE686,УровниЗнакомства,2,FALSE))</f>
        <v>0</v>
      </c>
      <c r="BE686">
        <f>IF('Ответы на форму (1)'!BF686="",0,VLOOKUP('Ответы на форму (1)'!BF686,УровниЗнакомства,2,FALSE))</f>
        <v>4</v>
      </c>
      <c r="BF686">
        <f>IF('Ответы на форму (1)'!BG686="",0,VLOOKUP('Ответы на форму (1)'!BG686,УровниЗнакомства,2,FALSE))</f>
        <v>0</v>
      </c>
      <c r="BG686">
        <f>IF('Ответы на форму (1)'!BH686="",0,VLOOKUP('Ответы на форму (1)'!BH686,УровниЗнакомства,2,FALSE))</f>
        <v>0</v>
      </c>
      <c r="BH686">
        <f t="shared" si="73"/>
        <v>12</v>
      </c>
      <c r="BI686">
        <f>VLOOKUP('Ответы на форму (1)'!BI686,ТараканоБалл,2,FALSE)</f>
        <v>4</v>
      </c>
      <c r="BJ686">
        <f>VLOOKUP('Ответы на форму (1)'!BJ686,ТараканоБалл,2,FALSE)</f>
        <v>3</v>
      </c>
      <c r="BK686">
        <f>VLOOKUP('Ответы на форму (1)'!BK686,ТараканоБалл,2,FALSE)</f>
        <v>3</v>
      </c>
      <c r="BL686">
        <f>VLOOKUP('Ответы на форму (1)'!BL686,ТараканоБалл,2,FALSE)</f>
        <v>4</v>
      </c>
      <c r="BM686">
        <f t="shared" si="77"/>
        <v>14</v>
      </c>
      <c r="BN686">
        <f t="shared" si="78"/>
        <v>1</v>
      </c>
      <c r="BO686">
        <f>VLOOKUP('Ответы на форму (1)'!BM686,ОбъемИнфы,2,FALSE)</f>
        <v>4</v>
      </c>
      <c r="BP686">
        <f>VLOOKUP('Ответы на форму (1)'!BN686,ОбъемИнфы,2,FALSE)</f>
        <v>3</v>
      </c>
      <c r="BQ686">
        <f>VLOOKUP('Ответы на форму (1)'!BO686,ОбъемИнфы,2,FALSE)</f>
        <v>3</v>
      </c>
      <c r="BR686">
        <f>VLOOKUP('Ответы на форму (1)'!BP686,ОбъемИнфы,2,FALSE)</f>
        <v>4</v>
      </c>
      <c r="BS686">
        <f>VLOOKUP('Ответы на форму (1)'!BQ686,ОбъемИнфы,2,FALSE)</f>
        <v>2</v>
      </c>
      <c r="BT686">
        <f>VLOOKUP('Ответы на форму (1)'!BR686,ОбъемИнфы,2,FALSE)</f>
        <v>2</v>
      </c>
      <c r="BU686">
        <f>VLOOKUP('Ответы на форму (1)'!BS686,ОбъемИнфы,2,FALSE)</f>
        <v>1</v>
      </c>
      <c r="BV686">
        <f>VLOOKUP('Ответы на форму (1)'!BT686,ОбъемИнфы,2,FALSE)</f>
        <v>0</v>
      </c>
      <c r="BW686" t="str">
        <f>IF('Ответы на форму (1)'!BU686&gt;2,"много",'Ответы на форму (1)'!BU686)</f>
        <v>много</v>
      </c>
      <c r="BX686">
        <f>VLOOKUP('Ответы на форму (1)'!BV686,Блыки,2,FALSE)</f>
        <v>0</v>
      </c>
      <c r="BY686">
        <f>IF('Ответы на форму (1)'!BY686="","",'Ответы на форму (1)'!BY686)</f>
        <v>3</v>
      </c>
      <c r="BZ686" t="str">
        <f t="shared" si="74"/>
        <v>Нет</v>
      </c>
    </row>
    <row r="687" spans="1:78" x14ac:dyDescent="0.35">
      <c r="A687">
        <f>IF('Ответы на форму (1)'!B687="М",1,0)</f>
        <v>1</v>
      </c>
      <c r="B687">
        <f>'Ответы на форму (1)'!C687</f>
        <v>38</v>
      </c>
      <c r="C687">
        <f>VLOOKUP('Ответы на форму (1)'!G687,Успевание,2,FALSE)</f>
        <v>2</v>
      </c>
      <c r="D687">
        <f>VLOOKUP('Ответы на форму (1)'!H687,Успевание,2,FALSE)</f>
        <v>3</v>
      </c>
      <c r="E687">
        <f t="shared" si="75"/>
        <v>-1</v>
      </c>
      <c r="F687">
        <f>VLOOKUP('Ответы на форму (1)'!I687,ШкалаРомека,2,FALSE)</f>
        <v>3</v>
      </c>
      <c r="G687">
        <f>VLOOKUP('Ответы на форму (1)'!J687,ШкалаРомека,2,FALSE)</f>
        <v>3</v>
      </c>
      <c r="H687">
        <f>VLOOKUP('Ответы на форму (1)'!K687,ШкалаРомека,2,FALSE)</f>
        <v>2</v>
      </c>
      <c r="I687">
        <f>VLOOKUP('Ответы на форму (1)'!L687,ШкалаРомека,2,FALSE)</f>
        <v>2</v>
      </c>
      <c r="J687">
        <f>VLOOKUP('Ответы на форму (1)'!M687,ШкалаРомека,2,FALSE)</f>
        <v>3</v>
      </c>
      <c r="K687">
        <f>VLOOKUP('Ответы на форму (1)'!N687,ШкалаРомека,2,FALSE)</f>
        <v>3</v>
      </c>
      <c r="L687">
        <f>VLOOKUP('Ответы на форму (1)'!O687,ШкалаРомека,2,FALSE)</f>
        <v>2</v>
      </c>
      <c r="M687">
        <f>VLOOKUP('Ответы на форму (1)'!P687,ШкалаРомека,2,FALSE)</f>
        <v>3</v>
      </c>
      <c r="N687">
        <f>VLOOKUP('Ответы на форму (1)'!Q687,ШкалаРомека,2,FALSE)</f>
        <v>3</v>
      </c>
      <c r="O687">
        <f>VLOOKUP('Ответы на форму (1)'!R687,ШкалаРомека,2,FALSE)</f>
        <v>2</v>
      </c>
      <c r="P687">
        <f t="shared" si="72"/>
        <v>26</v>
      </c>
      <c r="Q687">
        <f>VLOOKUP('Ответы на форму (1)'!S687,ЧастотаПрактик,2,FALSE)</f>
        <v>1</v>
      </c>
      <c r="R687">
        <f>VLOOKUP('Ответы на форму (1)'!T687,ЧастотаПрактик,2,FALSE)</f>
        <v>2</v>
      </c>
      <c r="S687">
        <f>VLOOKUP('Ответы на форму (1)'!U687,ЧастотаПрактик,2,FALSE)</f>
        <v>3</v>
      </c>
      <c r="T687">
        <f>VLOOKUP('Ответы на форму (1)'!V687,ЧастотаПрактик,2,FALSE)</f>
        <v>2</v>
      </c>
      <c r="U687">
        <f>VLOOKUP('Ответы на форму (1)'!W687,ЧастотаПрактик,2,FALSE)</f>
        <v>0</v>
      </c>
      <c r="V687">
        <f>VLOOKUP('Ответы на форму (1)'!X687,ЧастотаПрактик,2,FALSE)</f>
        <v>3</v>
      </c>
      <c r="W687">
        <f>VLOOKUP('Ответы на форму (1)'!Y687,ЧастотаПрактик,2,FALSE)</f>
        <v>2</v>
      </c>
      <c r="X687">
        <f>VLOOKUP('Ответы на форму (1)'!Z687,ЧастотаПрактик,2,FALSE)</f>
        <v>2</v>
      </c>
      <c r="Y687">
        <f>VLOOKUP('Ответы на форму (1)'!AA687,ЧастотаПрактик,2,FALSE)</f>
        <v>2</v>
      </c>
      <c r="Z687">
        <f>VLOOKUP('Ответы на форму (1)'!AB687,ЧастотаПрактик,2,FALSE)</f>
        <v>2</v>
      </c>
      <c r="AA687">
        <f>VLOOKUP('Ответы на форму (1)'!AC687,ЧастотаПрактик,2,FALSE)</f>
        <v>2</v>
      </c>
      <c r="AB687">
        <f>VLOOKUP('Ответы на форму (1)'!AD687,ЧастотаПрактик,2,FALSE)</f>
        <v>3</v>
      </c>
      <c r="AC687">
        <f>VLOOKUP('Ответы на форму (1)'!AE687,ЧастотаПрактик,2,FALSE)</f>
        <v>2</v>
      </c>
      <c r="AD687">
        <f>VLOOKUP('Ответы на форму (1)'!AF687,ЧастотаПрактик,2,FALSE)</f>
        <v>4</v>
      </c>
      <c r="AE687">
        <f>VLOOKUP('Ответы на форму (1)'!AG687,ДаПочтиНет,2,FALSE)</f>
        <v>2</v>
      </c>
      <c r="AF687">
        <f>VLOOKUP('Ответы на форму (1)'!AH687,ДаПочтиНет,2,FALSE)</f>
        <v>2</v>
      </c>
      <c r="AG687">
        <f>VLOOKUP('Ответы на форму (1)'!AI687,ДаПочтиНет,2,FALSE)</f>
        <v>2</v>
      </c>
      <c r="AH687">
        <f>VLOOKUP('Ответы на форму (1)'!AJ687,ДаПочтиНет,2,FALSE)</f>
        <v>0</v>
      </c>
      <c r="AI687">
        <f>VLOOKUP('Ответы на форму (1)'!AK687,ДаПочтиНет,2,FALSE)</f>
        <v>1</v>
      </c>
      <c r="AJ687">
        <f>VLOOKUP('Ответы на форму (1)'!AL687,ДаПочтиНет,2,FALSE)</f>
        <v>2</v>
      </c>
      <c r="AK687">
        <f>VLOOKUP('Ответы на форму (1)'!AM687,ДаПочтиНет,2,FALSE)</f>
        <v>0</v>
      </c>
      <c r="AL687">
        <f>VLOOKUP('Ответы на форму (1)'!AN687,ДаПочтиНет,2,FALSE)</f>
        <v>0</v>
      </c>
      <c r="AM687">
        <f>VLOOKUP('Ответы на форму (1)'!AO687,ДаПочтиНет,2,FALSE)</f>
        <v>2</v>
      </c>
      <c r="AN687">
        <f t="shared" si="76"/>
        <v>39</v>
      </c>
      <c r="AO687">
        <f>VLOOKUP('Ответы на форму (1)'!AP687,ДаПочтиНет,2,FALSE)</f>
        <v>2</v>
      </c>
      <c r="AP687">
        <f>VLOOKUP('Ответы на форму (1)'!AQ687,ОбразЖизни,2,FALSE)</f>
        <v>3</v>
      </c>
      <c r="AQ687">
        <f>VLOOKUP('Ответы на форму (1)'!AR687,ОбразЖизни,2,FALSE)</f>
        <v>2</v>
      </c>
      <c r="AR687">
        <f>VLOOKUP('Ответы на форму (1)'!AS687,ОбразЖизни,2,FALSE)</f>
        <v>1</v>
      </c>
      <c r="AS687">
        <f>VLOOKUP('Ответы на форму (1)'!AT687,ОбразЖизни,2,FALSE)</f>
        <v>4</v>
      </c>
      <c r="AT687">
        <f>VLOOKUP('Ответы на форму (1)'!AU687,ОбразЖизни,2,FALSE)</f>
        <v>2</v>
      </c>
      <c r="AU687">
        <f>VLOOKUP('Ответы на форму (1)'!AV687,ОбразЖизни,2,FALSE)</f>
        <v>3</v>
      </c>
      <c r="AV687">
        <f>'Ответы на форму (1)'!AW687</f>
        <v>5</v>
      </c>
      <c r="AW687">
        <f>IF('Ответы на форму (1)'!AX687="",0,1)</f>
        <v>0</v>
      </c>
      <c r="AX687">
        <f>VLOOKUP('Ответы на форму (1)'!AY687,Курение,2,FALSE)</f>
        <v>1</v>
      </c>
      <c r="AY687">
        <f>VLOOKUP('Ответы на форму (1)'!AZ687,Алкоголь,2,FALSE)</f>
        <v>2</v>
      </c>
      <c r="AZ687">
        <f>VLOOKUP('Ответы на форму (1)'!BA687,СемейныйОпыт,2,FALSE)</f>
        <v>1</v>
      </c>
      <c r="BA687">
        <f>'Ответы на форму (1)'!BB687</f>
        <v>1</v>
      </c>
      <c r="BB687">
        <f>IF('Ответы на форму (1)'!BC687="",0,VLOOKUP('Ответы на форму (1)'!BC687,УровниЗнакомства,2,FALSE))</f>
        <v>3</v>
      </c>
      <c r="BC687">
        <f>IF('Ответы на форму (1)'!BD687="",0,VLOOKUP('Ответы на форму (1)'!BD687,УровниЗнакомства,2,FALSE))</f>
        <v>2</v>
      </c>
      <c r="BD687">
        <f>IF('Ответы на форму (1)'!BE687="",0,VLOOKUP('Ответы на форму (1)'!BE687,УровниЗнакомства,2,FALSE))</f>
        <v>2</v>
      </c>
      <c r="BE687">
        <f>IF('Ответы на форму (1)'!BF687="",0,VLOOKUP('Ответы на форму (1)'!BF687,УровниЗнакомства,2,FALSE))</f>
        <v>4</v>
      </c>
      <c r="BF687">
        <f>IF('Ответы на форму (1)'!BG687="",0,VLOOKUP('Ответы на форму (1)'!BG687,УровниЗнакомства,2,FALSE))</f>
        <v>0</v>
      </c>
      <c r="BG687">
        <f>IF('Ответы на форму (1)'!BH687="",0,VLOOKUP('Ответы на форму (1)'!BH687,УровниЗнакомства,2,FALSE))</f>
        <v>0</v>
      </c>
      <c r="BH687">
        <f t="shared" si="73"/>
        <v>11</v>
      </c>
      <c r="BI687">
        <f>VLOOKUP('Ответы на форму (1)'!BI687,ТараканоБалл,2,FALSE)</f>
        <v>3</v>
      </c>
      <c r="BJ687">
        <f>VLOOKUP('Ответы на форму (1)'!BJ687,ТараканоБалл,2,FALSE)</f>
        <v>3</v>
      </c>
      <c r="BK687">
        <f>VLOOKUP('Ответы на форму (1)'!BK687,ТараканоБалл,2,FALSE)</f>
        <v>2</v>
      </c>
      <c r="BL687">
        <f>VLOOKUP('Ответы на форму (1)'!BL687,ТараканоБалл,2,FALSE)</f>
        <v>2</v>
      </c>
      <c r="BM687">
        <f t="shared" si="77"/>
        <v>10</v>
      </c>
      <c r="BN687">
        <f t="shared" si="78"/>
        <v>0</v>
      </c>
      <c r="BO687">
        <f>VLOOKUP('Ответы на форму (1)'!BM687,ОбъемИнфы,2,FALSE)</f>
        <v>2</v>
      </c>
      <c r="BP687">
        <f>VLOOKUP('Ответы на форму (1)'!BN687,ОбъемИнфы,2,FALSE)</f>
        <v>3</v>
      </c>
      <c r="BQ687">
        <f>VLOOKUP('Ответы на форму (1)'!BO687,ОбъемИнфы,2,FALSE)</f>
        <v>2</v>
      </c>
      <c r="BR687">
        <f>VLOOKUP('Ответы на форму (1)'!BP687,ОбъемИнфы,2,FALSE)</f>
        <v>4</v>
      </c>
      <c r="BS687">
        <f>VLOOKUP('Ответы на форму (1)'!BQ687,ОбъемИнфы,2,FALSE)</f>
        <v>3</v>
      </c>
      <c r="BT687">
        <f>VLOOKUP('Ответы на форму (1)'!BR687,ОбъемИнфы,2,FALSE)</f>
        <v>3</v>
      </c>
      <c r="BU687">
        <f>VLOOKUP('Ответы на форму (1)'!BS687,ОбъемИнфы,2,FALSE)</f>
        <v>2</v>
      </c>
      <c r="BV687">
        <f>VLOOKUP('Ответы на форму (1)'!BT687,ОбъемИнфы,2,FALSE)</f>
        <v>1</v>
      </c>
      <c r="BW687">
        <f>IF('Ответы на форму (1)'!BU687&gt;2,"много",'Ответы на форму (1)'!BU687)</f>
        <v>1</v>
      </c>
      <c r="BX687">
        <f>VLOOKUP('Ответы на форму (1)'!BV687,Блыки,2,FALSE)</f>
        <v>0</v>
      </c>
      <c r="BY687">
        <f>IF('Ответы на форму (1)'!BY687="","",'Ответы на форму (1)'!BY687)</f>
        <v>6</v>
      </c>
      <c r="BZ687" t="str">
        <f t="shared" si="74"/>
        <v>Да</v>
      </c>
    </row>
    <row r="688" spans="1:78" x14ac:dyDescent="0.35">
      <c r="A688">
        <f>IF('Ответы на форму (1)'!B688="М",1,0)</f>
        <v>1</v>
      </c>
      <c r="B688">
        <f>'Ответы на форму (1)'!C688</f>
        <v>38</v>
      </c>
      <c r="C688">
        <f>VLOOKUP('Ответы на форму (1)'!G688,Успевание,2,FALSE)</f>
        <v>3</v>
      </c>
      <c r="D688">
        <f>VLOOKUP('Ответы на форму (1)'!H688,Успевание,2,FALSE)</f>
        <v>3</v>
      </c>
      <c r="E688">
        <f t="shared" si="75"/>
        <v>0</v>
      </c>
      <c r="F688">
        <f>VLOOKUP('Ответы на форму (1)'!I688,ШкалаРомека,2,FALSE)</f>
        <v>2</v>
      </c>
      <c r="G688">
        <f>VLOOKUP('Ответы на форму (1)'!J688,ШкалаРомека,2,FALSE)</f>
        <v>3</v>
      </c>
      <c r="H688">
        <f>VLOOKUP('Ответы на форму (1)'!K688,ШкалаРомека,2,FALSE)</f>
        <v>2</v>
      </c>
      <c r="I688">
        <f>VLOOKUP('Ответы на форму (1)'!L688,ШкалаРомека,2,FALSE)</f>
        <v>2</v>
      </c>
      <c r="J688">
        <f>VLOOKUP('Ответы на форму (1)'!M688,ШкалаРомека,2,FALSE)</f>
        <v>3</v>
      </c>
      <c r="K688">
        <f>VLOOKUP('Ответы на форму (1)'!N688,ШкалаРомека,2,FALSE)</f>
        <v>3</v>
      </c>
      <c r="L688">
        <f>VLOOKUP('Ответы на форму (1)'!O688,ШкалаРомека,2,FALSE)</f>
        <v>2</v>
      </c>
      <c r="M688">
        <f>VLOOKUP('Ответы на форму (1)'!P688,ШкалаРомека,2,FALSE)</f>
        <v>3</v>
      </c>
      <c r="N688">
        <f>VLOOKUP('Ответы на форму (1)'!Q688,ШкалаРомека,2,FALSE)</f>
        <v>2</v>
      </c>
      <c r="O688">
        <f>VLOOKUP('Ответы на форму (1)'!R688,ШкалаРомека,2,FALSE)</f>
        <v>3</v>
      </c>
      <c r="P688">
        <f t="shared" si="72"/>
        <v>25</v>
      </c>
      <c r="Q688">
        <f>VLOOKUP('Ответы на форму (1)'!S688,ЧастотаПрактик,2,FALSE)</f>
        <v>1</v>
      </c>
      <c r="R688">
        <f>VLOOKUP('Ответы на форму (1)'!T688,ЧастотаПрактик,2,FALSE)</f>
        <v>2</v>
      </c>
      <c r="S688">
        <f>VLOOKUP('Ответы на форму (1)'!U688,ЧастотаПрактик,2,FALSE)</f>
        <v>3</v>
      </c>
      <c r="T688">
        <f>VLOOKUP('Ответы на форму (1)'!V688,ЧастотаПрактик,2,FALSE)</f>
        <v>2</v>
      </c>
      <c r="U688">
        <f>VLOOKUP('Ответы на форму (1)'!W688,ЧастотаПрактик,2,FALSE)</f>
        <v>2</v>
      </c>
      <c r="V688">
        <f>VLOOKUP('Ответы на форму (1)'!X688,ЧастотаПрактик,2,FALSE)</f>
        <v>3</v>
      </c>
      <c r="W688">
        <f>VLOOKUP('Ответы на форму (1)'!Y688,ЧастотаПрактик,2,FALSE)</f>
        <v>2</v>
      </c>
      <c r="X688">
        <f>VLOOKUP('Ответы на форму (1)'!Z688,ЧастотаПрактик,2,FALSE)</f>
        <v>3</v>
      </c>
      <c r="Y688">
        <f>VLOOKUP('Ответы на форму (1)'!AA688,ЧастотаПрактик,2,FALSE)</f>
        <v>2</v>
      </c>
      <c r="Z688">
        <f>VLOOKUP('Ответы на форму (1)'!AB688,ЧастотаПрактик,2,FALSE)</f>
        <v>2</v>
      </c>
      <c r="AA688">
        <f>VLOOKUP('Ответы на форму (1)'!AC688,ЧастотаПрактик,2,FALSE)</f>
        <v>4</v>
      </c>
      <c r="AB688">
        <f>VLOOKUP('Ответы на форму (1)'!AD688,ЧастотаПрактик,2,FALSE)</f>
        <v>3</v>
      </c>
      <c r="AC688">
        <f>VLOOKUP('Ответы на форму (1)'!AE688,ЧастотаПрактик,2,FALSE)</f>
        <v>1</v>
      </c>
      <c r="AD688">
        <f>VLOOKUP('Ответы на форму (1)'!AF688,ЧастотаПрактик,2,FALSE)</f>
        <v>2</v>
      </c>
      <c r="AE688">
        <f>VLOOKUP('Ответы на форму (1)'!AG688,ДаПочтиНет,2,FALSE)</f>
        <v>1</v>
      </c>
      <c r="AF688">
        <f>VLOOKUP('Ответы на форму (1)'!AH688,ДаПочтиНет,2,FALSE)</f>
        <v>2</v>
      </c>
      <c r="AG688">
        <f>VLOOKUP('Ответы на форму (1)'!AI688,ДаПочтиНет,2,FALSE)</f>
        <v>2</v>
      </c>
      <c r="AH688">
        <f>VLOOKUP('Ответы на форму (1)'!AJ688,ДаПочтиНет,2,FALSE)</f>
        <v>1</v>
      </c>
      <c r="AI688">
        <f>VLOOKUP('Ответы на форму (1)'!AK688,ДаПочтиНет,2,FALSE)</f>
        <v>2</v>
      </c>
      <c r="AJ688">
        <f>VLOOKUP('Ответы на форму (1)'!AL688,ДаПочтиНет,2,FALSE)</f>
        <v>2</v>
      </c>
      <c r="AK688">
        <f>VLOOKUP('Ответы на форму (1)'!AM688,ДаПочтиНет,2,FALSE)</f>
        <v>0</v>
      </c>
      <c r="AL688">
        <f>VLOOKUP('Ответы на форму (1)'!AN688,ДаПочтиНет,2,FALSE)</f>
        <v>0</v>
      </c>
      <c r="AM688">
        <f>VLOOKUP('Ответы на форму (1)'!AO688,ДаПочтиНет,2,FALSE)</f>
        <v>1</v>
      </c>
      <c r="AN688">
        <f t="shared" si="76"/>
        <v>41</v>
      </c>
      <c r="AO688">
        <f>VLOOKUP('Ответы на форму (1)'!AP688,ДаПочтиНет,2,FALSE)</f>
        <v>0</v>
      </c>
      <c r="AP688">
        <f>VLOOKUP('Ответы на форму (1)'!AQ688,ОбразЖизни,2,FALSE)</f>
        <v>2</v>
      </c>
      <c r="AQ688">
        <f>VLOOKUP('Ответы на форму (1)'!AR688,ОбразЖизни,2,FALSE)</f>
        <v>1</v>
      </c>
      <c r="AR688">
        <f>VLOOKUP('Ответы на форму (1)'!AS688,ОбразЖизни,2,FALSE)</f>
        <v>0</v>
      </c>
      <c r="AS688">
        <f>VLOOKUP('Ответы на форму (1)'!AT688,ОбразЖизни,2,FALSE)</f>
        <v>1</v>
      </c>
      <c r="AT688">
        <f>VLOOKUP('Ответы на форму (1)'!AU688,ОбразЖизни,2,FALSE)</f>
        <v>3</v>
      </c>
      <c r="AU688">
        <f>VLOOKUP('Ответы на форму (1)'!AV688,ОбразЖизни,2,FALSE)</f>
        <v>2</v>
      </c>
      <c r="AV688">
        <f>'Ответы на форму (1)'!AW688</f>
        <v>5</v>
      </c>
      <c r="AW688">
        <f>IF('Ответы на форму (1)'!AX688="",0,1)</f>
        <v>0</v>
      </c>
      <c r="AX688">
        <f>VLOOKUP('Ответы на форму (1)'!AY688,Курение,2,FALSE)</f>
        <v>0</v>
      </c>
      <c r="AY688">
        <f>VLOOKUP('Ответы на форму (1)'!AZ688,Алкоголь,2,FALSE)</f>
        <v>1</v>
      </c>
      <c r="AZ688">
        <f>VLOOKUP('Ответы на форму (1)'!BA688,СемейныйОпыт,2,FALSE)</f>
        <v>0</v>
      </c>
      <c r="BA688">
        <f>'Ответы на форму (1)'!BB688</f>
        <v>0</v>
      </c>
      <c r="BB688">
        <f>IF('Ответы на форму (1)'!BC688="",0,VLOOKUP('Ответы на форму (1)'!BC688,УровниЗнакомства,2,FALSE))</f>
        <v>1</v>
      </c>
      <c r="BC688">
        <f>IF('Ответы на форму (1)'!BD688="",0,VLOOKUP('Ответы на форму (1)'!BD688,УровниЗнакомства,2,FALSE))</f>
        <v>3</v>
      </c>
      <c r="BD688">
        <f>IF('Ответы на форму (1)'!BE688="",0,VLOOKUP('Ответы на форму (1)'!BE688,УровниЗнакомства,2,FALSE))</f>
        <v>5</v>
      </c>
      <c r="BE688">
        <f>IF('Ответы на форму (1)'!BF688="",0,VLOOKUP('Ответы на форму (1)'!BF688,УровниЗнакомства,2,FALSE))</f>
        <v>1</v>
      </c>
      <c r="BF688">
        <f>IF('Ответы на форму (1)'!BG688="",0,VLOOKUP('Ответы на форму (1)'!BG688,УровниЗнакомства,2,FALSE))</f>
        <v>0</v>
      </c>
      <c r="BG688">
        <f>IF('Ответы на форму (1)'!BH688="",0,VLOOKUP('Ответы на форму (1)'!BH688,УровниЗнакомства,2,FALSE))</f>
        <v>0</v>
      </c>
      <c r="BH688">
        <f t="shared" si="73"/>
        <v>10</v>
      </c>
      <c r="BI688">
        <f>VLOOKUP('Ответы на форму (1)'!BI688,ТараканоБалл,2,FALSE)</f>
        <v>3</v>
      </c>
      <c r="BJ688">
        <f>VLOOKUP('Ответы на форму (1)'!BJ688,ТараканоБалл,2,FALSE)</f>
        <v>3</v>
      </c>
      <c r="BK688">
        <f>VLOOKUP('Ответы на форму (1)'!BK688,ТараканоБалл,2,FALSE)</f>
        <v>3</v>
      </c>
      <c r="BL688">
        <f>VLOOKUP('Ответы на форму (1)'!BL688,ТараканоБалл,2,FALSE)</f>
        <v>4</v>
      </c>
      <c r="BM688">
        <f t="shared" si="77"/>
        <v>13</v>
      </c>
      <c r="BN688">
        <f t="shared" si="78"/>
        <v>1</v>
      </c>
      <c r="BO688">
        <f>VLOOKUP('Ответы на форму (1)'!BM688,ОбъемИнфы,2,FALSE)</f>
        <v>0</v>
      </c>
      <c r="BP688">
        <f>VLOOKUP('Ответы на форму (1)'!BN688,ОбъемИнфы,2,FALSE)</f>
        <v>2</v>
      </c>
      <c r="BQ688">
        <f>VLOOKUP('Ответы на форму (1)'!BO688,ОбъемИнфы,2,FALSE)</f>
        <v>2</v>
      </c>
      <c r="BR688">
        <f>VLOOKUP('Ответы на форму (1)'!BP688,ОбъемИнфы,2,FALSE)</f>
        <v>1</v>
      </c>
      <c r="BS688">
        <f>VLOOKUP('Ответы на форму (1)'!BQ688,ОбъемИнфы,2,FALSE)</f>
        <v>1</v>
      </c>
      <c r="BT688">
        <f>VLOOKUP('Ответы на форму (1)'!BR688,ОбъемИнфы,2,FALSE)</f>
        <v>3</v>
      </c>
      <c r="BU688">
        <f>VLOOKUP('Ответы на форму (1)'!BS688,ОбъемИнфы,2,FALSE)</f>
        <v>2</v>
      </c>
      <c r="BV688">
        <f>VLOOKUP('Ответы на форму (1)'!BT688,ОбъемИнфы,2,FALSE)</f>
        <v>1</v>
      </c>
      <c r="BW688">
        <f>IF('Ответы на форму (1)'!BU688&gt;2,"много",'Ответы на форму (1)'!BU688)</f>
        <v>1</v>
      </c>
      <c r="BX688">
        <f>VLOOKUP('Ответы на форму (1)'!BV688,Блыки,2,FALSE)</f>
        <v>0</v>
      </c>
      <c r="BY688">
        <f>IF('Ответы на форму (1)'!BY688="","",'Ответы на форму (1)'!BY688)</f>
        <v>5</v>
      </c>
      <c r="BZ688" t="str">
        <f t="shared" si="74"/>
        <v>Нет</v>
      </c>
    </row>
    <row r="689" spans="1:78" x14ac:dyDescent="0.35">
      <c r="A689">
        <f>IF('Ответы на форму (1)'!B689="М",1,0)</f>
        <v>0</v>
      </c>
      <c r="B689">
        <f>'Ответы на форму (1)'!C689</f>
        <v>54</v>
      </c>
      <c r="C689">
        <f>VLOOKUP('Ответы на форму (1)'!G689,Успевание,2,FALSE)</f>
        <v>3</v>
      </c>
      <c r="D689">
        <f>VLOOKUP('Ответы на форму (1)'!H689,Успевание,2,FALSE)</f>
        <v>4</v>
      </c>
      <c r="E689">
        <f t="shared" si="75"/>
        <v>-1</v>
      </c>
      <c r="F689">
        <f>VLOOKUP('Ответы на форму (1)'!I689,ШкалаРомека,2,FALSE)</f>
        <v>3</v>
      </c>
      <c r="G689">
        <f>VLOOKUP('Ответы на форму (1)'!J689,ШкалаРомека,2,FALSE)</f>
        <v>3</v>
      </c>
      <c r="H689">
        <f>VLOOKUP('Ответы на форму (1)'!K689,ШкалаРомека,2,FALSE)</f>
        <v>2</v>
      </c>
      <c r="I689">
        <f>VLOOKUP('Ответы на форму (1)'!L689,ШкалаРомека,2,FALSE)</f>
        <v>2</v>
      </c>
      <c r="J689">
        <f>VLOOKUP('Ответы на форму (1)'!M689,ШкалаРомека,2,FALSE)</f>
        <v>3</v>
      </c>
      <c r="K689">
        <f>VLOOKUP('Ответы на форму (1)'!N689,ШкалаРомека,2,FALSE)</f>
        <v>3</v>
      </c>
      <c r="L689">
        <f>VLOOKUP('Ответы на форму (1)'!O689,ШкалаРомека,2,FALSE)</f>
        <v>2</v>
      </c>
      <c r="M689">
        <f>VLOOKUP('Ответы на форму (1)'!P689,ШкалаРомека,2,FALSE)</f>
        <v>3</v>
      </c>
      <c r="N689">
        <f>VLOOKUP('Ответы на форму (1)'!Q689,ШкалаРомека,2,FALSE)</f>
        <v>3</v>
      </c>
      <c r="O689">
        <f>VLOOKUP('Ответы на форму (1)'!R689,ШкалаРомека,2,FALSE)</f>
        <v>3</v>
      </c>
      <c r="P689">
        <f t="shared" si="72"/>
        <v>27</v>
      </c>
      <c r="Q689">
        <f>VLOOKUP('Ответы на форму (1)'!S689,ЧастотаПрактик,2,FALSE)</f>
        <v>3</v>
      </c>
      <c r="R689">
        <f>VLOOKUP('Ответы на форму (1)'!T689,ЧастотаПрактик,2,FALSE)</f>
        <v>2</v>
      </c>
      <c r="S689">
        <f>VLOOKUP('Ответы на форму (1)'!U689,ЧастотаПрактик,2,FALSE)</f>
        <v>2</v>
      </c>
      <c r="T689">
        <f>VLOOKUP('Ответы на форму (1)'!V689,ЧастотаПрактик,2,FALSE)</f>
        <v>3</v>
      </c>
      <c r="U689">
        <f>VLOOKUP('Ответы на форму (1)'!W689,ЧастотаПрактик,2,FALSE)</f>
        <v>2</v>
      </c>
      <c r="V689">
        <f>VLOOKUP('Ответы на форму (1)'!X689,ЧастотаПрактик,2,FALSE)</f>
        <v>1</v>
      </c>
      <c r="W689">
        <f>VLOOKUP('Ответы на форму (1)'!Y689,ЧастотаПрактик,2,FALSE)</f>
        <v>2</v>
      </c>
      <c r="X689">
        <f>VLOOKUP('Ответы на форму (1)'!Z689,ЧастотаПрактик,2,FALSE)</f>
        <v>0</v>
      </c>
      <c r="Y689">
        <f>VLOOKUP('Ответы на форму (1)'!AA689,ЧастотаПрактик,2,FALSE)</f>
        <v>3</v>
      </c>
      <c r="Z689">
        <f>VLOOKUP('Ответы на форму (1)'!AB689,ЧастотаПрактик,2,FALSE)</f>
        <v>4</v>
      </c>
      <c r="AA689">
        <f>VLOOKUP('Ответы на форму (1)'!AC689,ЧастотаПрактик,2,FALSE)</f>
        <v>2</v>
      </c>
      <c r="AB689">
        <f>VLOOKUP('Ответы на форму (1)'!AD689,ЧастотаПрактик,2,FALSE)</f>
        <v>3</v>
      </c>
      <c r="AC689">
        <f>VLOOKUP('Ответы на форму (1)'!AE689,ЧастотаПрактик,2,FALSE)</f>
        <v>2</v>
      </c>
      <c r="AD689">
        <f>VLOOKUP('Ответы на форму (1)'!AF689,ЧастотаПрактик,2,FALSE)</f>
        <v>3</v>
      </c>
      <c r="AE689">
        <f>VLOOKUP('Ответы на форму (1)'!AG689,ДаПочтиНет,2,FALSE)</f>
        <v>0</v>
      </c>
      <c r="AF689">
        <f>VLOOKUP('Ответы на форму (1)'!AH689,ДаПочтиНет,2,FALSE)</f>
        <v>2</v>
      </c>
      <c r="AG689">
        <f>VLOOKUP('Ответы на форму (1)'!AI689,ДаПочтиНет,2,FALSE)</f>
        <v>2</v>
      </c>
      <c r="AH689">
        <f>VLOOKUP('Ответы на форму (1)'!AJ689,ДаПочтиНет,2,FALSE)</f>
        <v>0</v>
      </c>
      <c r="AI689">
        <f>VLOOKUP('Ответы на форму (1)'!AK689,ДаПочтиНет,2,FALSE)</f>
        <v>1</v>
      </c>
      <c r="AJ689">
        <f>VLOOKUP('Ответы на форму (1)'!AL689,ДаПочтиНет,2,FALSE)</f>
        <v>1</v>
      </c>
      <c r="AK689">
        <f>VLOOKUP('Ответы на форму (1)'!AM689,ДаПочтиНет,2,FALSE)</f>
        <v>0</v>
      </c>
      <c r="AL689">
        <f>VLOOKUP('Ответы на форму (1)'!AN689,ДаПочтиНет,2,FALSE)</f>
        <v>0</v>
      </c>
      <c r="AM689">
        <f>VLOOKUP('Ответы на форму (1)'!AO689,ДаПочтиНет,2,FALSE)</f>
        <v>0</v>
      </c>
      <c r="AN689">
        <f t="shared" si="76"/>
        <v>34</v>
      </c>
      <c r="AO689">
        <f>VLOOKUP('Ответы на форму (1)'!AP689,ДаПочтиНет,2,FALSE)</f>
        <v>0</v>
      </c>
      <c r="AP689">
        <f>VLOOKUP('Ответы на форму (1)'!AQ689,ОбразЖизни,2,FALSE)</f>
        <v>4</v>
      </c>
      <c r="AQ689">
        <f>VLOOKUP('Ответы на форму (1)'!AR689,ОбразЖизни,2,FALSE)</f>
        <v>4</v>
      </c>
      <c r="AR689">
        <f>VLOOKUP('Ответы на форму (1)'!AS689,ОбразЖизни,2,FALSE)</f>
        <v>4</v>
      </c>
      <c r="AS689">
        <f>VLOOKUP('Ответы на форму (1)'!AT689,ОбразЖизни,2,FALSE)</f>
        <v>1</v>
      </c>
      <c r="AT689">
        <f>VLOOKUP('Ответы на форму (1)'!AU689,ОбразЖизни,2,FALSE)</f>
        <v>4</v>
      </c>
      <c r="AU689">
        <f>VLOOKUP('Ответы на форму (1)'!AV689,ОбразЖизни,2,FALSE)</f>
        <v>4</v>
      </c>
      <c r="AV689">
        <f>'Ответы на форму (1)'!AW689</f>
        <v>6</v>
      </c>
      <c r="AW689">
        <f>IF('Ответы на форму (1)'!AX689="",0,1)</f>
        <v>1</v>
      </c>
      <c r="AX689">
        <f>VLOOKUP('Ответы на форму (1)'!AY689,Курение,2,FALSE)</f>
        <v>0</v>
      </c>
      <c r="AY689">
        <f>VLOOKUP('Ответы на форму (1)'!AZ689,Алкоголь,2,FALSE)</f>
        <v>0</v>
      </c>
      <c r="AZ689">
        <f>VLOOKUP('Ответы на форму (1)'!BA689,СемейныйОпыт,2,FALSE)</f>
        <v>0</v>
      </c>
      <c r="BA689">
        <f>'Ответы на форму (1)'!BB689</f>
        <v>2</v>
      </c>
      <c r="BB689">
        <f>IF('Ответы на форму (1)'!BC689="",0,VLOOKUP('Ответы на форму (1)'!BC689,УровниЗнакомства,2,FALSE))</f>
        <v>2</v>
      </c>
      <c r="BC689">
        <f>IF('Ответы на форму (1)'!BD689="",0,VLOOKUP('Ответы на форму (1)'!BD689,УровниЗнакомства,2,FALSE))</f>
        <v>3</v>
      </c>
      <c r="BD689">
        <f>IF('Ответы на форму (1)'!BE689="",0,VLOOKUP('Ответы на форму (1)'!BE689,УровниЗнакомства,2,FALSE))</f>
        <v>3</v>
      </c>
      <c r="BE689">
        <f>IF('Ответы на форму (1)'!BF689="",0,VLOOKUP('Ответы на форму (1)'!BF689,УровниЗнакомства,2,FALSE))</f>
        <v>5</v>
      </c>
      <c r="BF689">
        <f>IF('Ответы на форму (1)'!BG689="",0,VLOOKUP('Ответы на форму (1)'!BG689,УровниЗнакомства,2,FALSE))</f>
        <v>0</v>
      </c>
      <c r="BG689">
        <f>IF('Ответы на форму (1)'!BH689="",0,VLOOKUP('Ответы на форму (1)'!BH689,УровниЗнакомства,2,FALSE))</f>
        <v>2</v>
      </c>
      <c r="BH689">
        <f t="shared" si="73"/>
        <v>15</v>
      </c>
      <c r="BI689">
        <f>VLOOKUP('Ответы на форму (1)'!BI689,ТараканоБалл,2,FALSE)</f>
        <v>2</v>
      </c>
      <c r="BJ689">
        <f>VLOOKUP('Ответы на форму (1)'!BJ689,ТараканоБалл,2,FALSE)</f>
        <v>1</v>
      </c>
      <c r="BK689">
        <f>VLOOKUP('Ответы на форму (1)'!BK689,ТараканоБалл,2,FALSE)</f>
        <v>2</v>
      </c>
      <c r="BL689">
        <f>VLOOKUP('Ответы на форму (1)'!BL689,ТараканоБалл,2,FALSE)</f>
        <v>5</v>
      </c>
      <c r="BM689">
        <f t="shared" si="77"/>
        <v>10</v>
      </c>
      <c r="BN689">
        <f t="shared" si="78"/>
        <v>0</v>
      </c>
      <c r="BO689">
        <f>VLOOKUP('Ответы на форму (1)'!BM689,ОбъемИнфы,2,FALSE)</f>
        <v>0</v>
      </c>
      <c r="BP689">
        <f>VLOOKUP('Ответы на форму (1)'!BN689,ОбъемИнфы,2,FALSE)</f>
        <v>0</v>
      </c>
      <c r="BQ689">
        <f>VLOOKUP('Ответы на форму (1)'!BO689,ОбъемИнфы,2,FALSE)</f>
        <v>0</v>
      </c>
      <c r="BR689">
        <f>VLOOKUP('Ответы на форму (1)'!BP689,ОбъемИнфы,2,FALSE)</f>
        <v>2</v>
      </c>
      <c r="BS689">
        <f>VLOOKUP('Ответы на форму (1)'!BQ689,ОбъемИнфы,2,FALSE)</f>
        <v>1</v>
      </c>
      <c r="BT689">
        <f>VLOOKUP('Ответы на форму (1)'!BR689,ОбъемИнфы,2,FALSE)</f>
        <v>1</v>
      </c>
      <c r="BU689">
        <f>VLOOKUP('Ответы на форму (1)'!BS689,ОбъемИнфы,2,FALSE)</f>
        <v>1</v>
      </c>
      <c r="BV689">
        <f>VLOOKUP('Ответы на форму (1)'!BT689,ОбъемИнфы,2,FALSE)</f>
        <v>1</v>
      </c>
      <c r="BW689">
        <f>IF('Ответы на форму (1)'!BU689&gt;2,"много",'Ответы на форму (1)'!BU689)</f>
        <v>1</v>
      </c>
      <c r="BX689">
        <f>VLOOKUP('Ответы на форму (1)'!BV689,Блыки,2,FALSE)</f>
        <v>0</v>
      </c>
      <c r="BY689">
        <f>IF('Ответы на форму (1)'!BY689="","",'Ответы на форму (1)'!BY689)</f>
        <v>9</v>
      </c>
      <c r="BZ689" t="str">
        <f t="shared" si="74"/>
        <v>Да</v>
      </c>
    </row>
    <row r="690" spans="1:78" x14ac:dyDescent="0.35">
      <c r="A690">
        <f>IF('Ответы на форму (1)'!B690="М",1,0)</f>
        <v>1</v>
      </c>
      <c r="B690">
        <f>'Ответы на форму (1)'!C690</f>
        <v>32</v>
      </c>
      <c r="C690">
        <f>VLOOKUP('Ответы на форму (1)'!G690,Успевание,2,FALSE)</f>
        <v>3</v>
      </c>
      <c r="D690">
        <f>VLOOKUP('Ответы на форму (1)'!H690,Успевание,2,FALSE)</f>
        <v>5</v>
      </c>
      <c r="E690">
        <f t="shared" si="75"/>
        <v>-1</v>
      </c>
      <c r="F690">
        <f>VLOOKUP('Ответы на форму (1)'!I690,ШкалаРомека,2,FALSE)</f>
        <v>4</v>
      </c>
      <c r="G690">
        <f>VLOOKUP('Ответы на форму (1)'!J690,ШкалаРомека,2,FALSE)</f>
        <v>3</v>
      </c>
      <c r="H690">
        <f>VLOOKUP('Ответы на форму (1)'!K690,ШкалаРомека,2,FALSE)</f>
        <v>3</v>
      </c>
      <c r="I690">
        <f>VLOOKUP('Ответы на форму (1)'!L690,ШкалаРомека,2,FALSE)</f>
        <v>3</v>
      </c>
      <c r="J690">
        <f>VLOOKUP('Ответы на форму (1)'!M690,ШкалаРомека,2,FALSE)</f>
        <v>4</v>
      </c>
      <c r="K690">
        <f>VLOOKUP('Ответы на форму (1)'!N690,ШкалаРомека,2,FALSE)</f>
        <v>4</v>
      </c>
      <c r="L690">
        <f>VLOOKUP('Ответы на форму (1)'!O690,ШкалаРомека,2,FALSE)</f>
        <v>4</v>
      </c>
      <c r="M690">
        <f>VLOOKUP('Ответы на форму (1)'!P690,ШкалаРомека,2,FALSE)</f>
        <v>3</v>
      </c>
      <c r="N690">
        <f>VLOOKUP('Ответы на форму (1)'!Q690,ШкалаРомека,2,FALSE)</f>
        <v>4</v>
      </c>
      <c r="O690">
        <f>VLOOKUP('Ответы на форму (1)'!R690,ШкалаРомека,2,FALSE)</f>
        <v>3</v>
      </c>
      <c r="P690">
        <f t="shared" si="72"/>
        <v>35</v>
      </c>
      <c r="Q690">
        <f>VLOOKUP('Ответы на форму (1)'!S690,ЧастотаПрактик,2,FALSE)</f>
        <v>2</v>
      </c>
      <c r="R690">
        <f>VLOOKUP('Ответы на форму (1)'!T690,ЧастотаПрактик,2,FALSE)</f>
        <v>1</v>
      </c>
      <c r="S690">
        <f>VLOOKUP('Ответы на форму (1)'!U690,ЧастотаПрактик,2,FALSE)</f>
        <v>2</v>
      </c>
      <c r="T690">
        <f>VLOOKUP('Ответы на форму (1)'!V690,ЧастотаПрактик,2,FALSE)</f>
        <v>4</v>
      </c>
      <c r="U690">
        <f>VLOOKUP('Ответы на форму (1)'!W690,ЧастотаПрактик,2,FALSE)</f>
        <v>0</v>
      </c>
      <c r="V690">
        <f>VLOOKUP('Ответы на форму (1)'!X690,ЧастотаПрактик,2,FALSE)</f>
        <v>2</v>
      </c>
      <c r="W690">
        <f>VLOOKUP('Ответы на форму (1)'!Y690,ЧастотаПрактик,2,FALSE)</f>
        <v>3</v>
      </c>
      <c r="X690">
        <f>VLOOKUP('Ответы на форму (1)'!Z690,ЧастотаПрактик,2,FALSE)</f>
        <v>4</v>
      </c>
      <c r="Y690">
        <f>VLOOKUP('Ответы на форму (1)'!AA690,ЧастотаПрактик,2,FALSE)</f>
        <v>2</v>
      </c>
      <c r="Z690">
        <f>VLOOKUP('Ответы на форму (1)'!AB690,ЧастотаПрактик,2,FALSE)</f>
        <v>3</v>
      </c>
      <c r="AA690">
        <f>VLOOKUP('Ответы на форму (1)'!AC690,ЧастотаПрактик,2,FALSE)</f>
        <v>4</v>
      </c>
      <c r="AB690">
        <f>VLOOKUP('Ответы на форму (1)'!AD690,ЧастотаПрактик,2,FALSE)</f>
        <v>2</v>
      </c>
      <c r="AC690">
        <f>VLOOKUP('Ответы на форму (1)'!AE690,ЧастотаПрактик,2,FALSE)</f>
        <v>3</v>
      </c>
      <c r="AD690">
        <f>VLOOKUP('Ответы на форму (1)'!AF690,ЧастотаПрактик,2,FALSE)</f>
        <v>4</v>
      </c>
      <c r="AE690">
        <f>VLOOKUP('Ответы на форму (1)'!AG690,ДаПочтиНет,2,FALSE)</f>
        <v>2</v>
      </c>
      <c r="AF690">
        <f>VLOOKUP('Ответы на форму (1)'!AH690,ДаПочтиНет,2,FALSE)</f>
        <v>0</v>
      </c>
      <c r="AG690">
        <f>VLOOKUP('Ответы на форму (1)'!AI690,ДаПочтиНет,2,FALSE)</f>
        <v>1</v>
      </c>
      <c r="AH690">
        <f>VLOOKUP('Ответы на форму (1)'!AJ690,ДаПочтиНет,2,FALSE)</f>
        <v>0</v>
      </c>
      <c r="AI690">
        <f>VLOOKUP('Ответы на форму (1)'!AK690,ДаПочтиНет,2,FALSE)</f>
        <v>2</v>
      </c>
      <c r="AJ690">
        <f>VLOOKUP('Ответы на форму (1)'!AL690,ДаПочтиНет,2,FALSE)</f>
        <v>0</v>
      </c>
      <c r="AK690">
        <f>VLOOKUP('Ответы на форму (1)'!AM690,ДаПочтиНет,2,FALSE)</f>
        <v>0</v>
      </c>
      <c r="AL690">
        <f>VLOOKUP('Ответы на форму (1)'!AN690,ДаПочтиНет,2,FALSE)</f>
        <v>0</v>
      </c>
      <c r="AM690">
        <f>VLOOKUP('Ответы на форму (1)'!AO690,ДаПочтиНет,2,FALSE)</f>
        <v>2</v>
      </c>
      <c r="AN690">
        <f t="shared" si="76"/>
        <v>40</v>
      </c>
      <c r="AO690">
        <f>VLOOKUP('Ответы на форму (1)'!AP690,ДаПочтиНет,2,FALSE)</f>
        <v>0</v>
      </c>
      <c r="AP690">
        <f>VLOOKUP('Ответы на форму (1)'!AQ690,ОбразЖизни,2,FALSE)</f>
        <v>3</v>
      </c>
      <c r="AQ690">
        <f>VLOOKUP('Ответы на форму (1)'!AR690,ОбразЖизни,2,FALSE)</f>
        <v>3</v>
      </c>
      <c r="AR690">
        <f>VLOOKUP('Ответы на форму (1)'!AS690,ОбразЖизни,2,FALSE)</f>
        <v>1</v>
      </c>
      <c r="AS690">
        <f>VLOOKUP('Ответы на форму (1)'!AT690,ОбразЖизни,2,FALSE)</f>
        <v>2</v>
      </c>
      <c r="AT690">
        <f>VLOOKUP('Ответы на форму (1)'!AU690,ОбразЖизни,2,FALSE)</f>
        <v>2</v>
      </c>
      <c r="AU690">
        <f>VLOOKUP('Ответы на форму (1)'!AV690,ОбразЖизни,2,FALSE)</f>
        <v>3</v>
      </c>
      <c r="AV690">
        <f>'Ответы на форму (1)'!AW690</f>
        <v>5</v>
      </c>
      <c r="AW690">
        <f>IF('Ответы на форму (1)'!AX690="",0,1)</f>
        <v>1</v>
      </c>
      <c r="AX690">
        <f>VLOOKUP('Ответы на форму (1)'!AY690,Курение,2,FALSE)</f>
        <v>0</v>
      </c>
      <c r="AY690">
        <f>VLOOKUP('Ответы на форму (1)'!AZ690,Алкоголь,2,FALSE)</f>
        <v>1</v>
      </c>
      <c r="AZ690">
        <f>VLOOKUP('Ответы на форму (1)'!BA690,СемейныйОпыт,2,FALSE)</f>
        <v>1</v>
      </c>
      <c r="BA690">
        <f>'Ответы на форму (1)'!BB690</f>
        <v>0</v>
      </c>
      <c r="BB690">
        <f>IF('Ответы на форму (1)'!BC690="",0,VLOOKUP('Ответы на форму (1)'!BC690,УровниЗнакомства,2,FALSE))</f>
        <v>3</v>
      </c>
      <c r="BC690">
        <f>IF('Ответы на форму (1)'!BD690="",0,VLOOKUP('Ответы на форму (1)'!BD690,УровниЗнакомства,2,FALSE))</f>
        <v>3</v>
      </c>
      <c r="BD690">
        <f>IF('Ответы на форму (1)'!BE690="",0,VLOOKUP('Ответы на форму (1)'!BE690,УровниЗнакомства,2,FALSE))</f>
        <v>1</v>
      </c>
      <c r="BE690">
        <f>IF('Ответы на форму (1)'!BF690="",0,VLOOKUP('Ответы на форму (1)'!BF690,УровниЗнакомства,2,FALSE))</f>
        <v>4</v>
      </c>
      <c r="BF690">
        <f>IF('Ответы на форму (1)'!BG690="",0,VLOOKUP('Ответы на форму (1)'!BG690,УровниЗнакомства,2,FALSE))</f>
        <v>0</v>
      </c>
      <c r="BG690">
        <f>IF('Ответы на форму (1)'!BH690="",0,VLOOKUP('Ответы на форму (1)'!BH690,УровниЗнакомства,2,FALSE))</f>
        <v>0</v>
      </c>
      <c r="BH690">
        <f t="shared" si="73"/>
        <v>11</v>
      </c>
      <c r="BI690">
        <f>VLOOKUP('Ответы на форму (1)'!BI690,ТараканоБалл,2,FALSE)</f>
        <v>2</v>
      </c>
      <c r="BJ690">
        <f>VLOOKUP('Ответы на форму (1)'!BJ690,ТараканоБалл,2,FALSE)</f>
        <v>3</v>
      </c>
      <c r="BK690">
        <f>VLOOKUP('Ответы на форму (1)'!BK690,ТараканоБалл,2,FALSE)</f>
        <v>3</v>
      </c>
      <c r="BL690">
        <f>VLOOKUP('Ответы на форму (1)'!BL690,ТараканоБалл,2,FALSE)</f>
        <v>2</v>
      </c>
      <c r="BM690">
        <f t="shared" si="77"/>
        <v>10</v>
      </c>
      <c r="BN690">
        <f t="shared" si="78"/>
        <v>0</v>
      </c>
      <c r="BO690">
        <f>VLOOKUP('Ответы на форму (1)'!BM690,ОбъемИнфы,2,FALSE)</f>
        <v>2</v>
      </c>
      <c r="BP690">
        <f>VLOOKUP('Ответы на форму (1)'!BN690,ОбъемИнфы,2,FALSE)</f>
        <v>1</v>
      </c>
      <c r="BQ690">
        <f>VLOOKUP('Ответы на форму (1)'!BO690,ОбъемИнфы,2,FALSE)</f>
        <v>3</v>
      </c>
      <c r="BR690">
        <f>VLOOKUP('Ответы на форму (1)'!BP690,ОбъемИнфы,2,FALSE)</f>
        <v>3</v>
      </c>
      <c r="BS690">
        <f>VLOOKUP('Ответы на форму (1)'!BQ690,ОбъемИнфы,2,FALSE)</f>
        <v>1</v>
      </c>
      <c r="BT690">
        <f>VLOOKUP('Ответы на форму (1)'!BR690,ОбъемИнфы,2,FALSE)</f>
        <v>1</v>
      </c>
      <c r="BU690">
        <f>VLOOKUP('Ответы на форму (1)'!BS690,ОбъемИнфы,2,FALSE)</f>
        <v>0</v>
      </c>
      <c r="BV690">
        <f>VLOOKUP('Ответы на форму (1)'!BT690,ОбъемИнфы,2,FALSE)</f>
        <v>0</v>
      </c>
      <c r="BW690">
        <f>IF('Ответы на форму (1)'!BU690&gt;2,"много",'Ответы на форму (1)'!BU690)</f>
        <v>1</v>
      </c>
      <c r="BX690">
        <f>VLOOKUP('Ответы на форму (1)'!BV690,Блыки,2,FALSE)</f>
        <v>0</v>
      </c>
      <c r="BY690">
        <f>IF('Ответы на форму (1)'!BY690="","",'Ответы на форму (1)'!BY690)</f>
        <v>6</v>
      </c>
      <c r="BZ690" t="str">
        <f t="shared" si="74"/>
        <v>Нет</v>
      </c>
    </row>
    <row r="691" spans="1:78" x14ac:dyDescent="0.35">
      <c r="A691">
        <f>IF('Ответы на форму (1)'!B691="М",1,0)</f>
        <v>1</v>
      </c>
      <c r="B691">
        <f>'Ответы на форму (1)'!C691</f>
        <v>25</v>
      </c>
      <c r="C691">
        <f>VLOOKUP('Ответы на форму (1)'!G691,Успевание,2,FALSE)</f>
        <v>3</v>
      </c>
      <c r="D691">
        <f>VLOOKUP('Ответы на форму (1)'!H691,Успевание,2,FALSE)</f>
        <v>2</v>
      </c>
      <c r="E691">
        <f t="shared" si="75"/>
        <v>1</v>
      </c>
      <c r="F691">
        <f>VLOOKUP('Ответы на форму (1)'!I691,ШкалаРомека,2,FALSE)</f>
        <v>3</v>
      </c>
      <c r="G691">
        <f>VLOOKUP('Ответы на форму (1)'!J691,ШкалаРомека,2,FALSE)</f>
        <v>3</v>
      </c>
      <c r="H691">
        <f>VLOOKUP('Ответы на форму (1)'!K691,ШкалаРомека,2,FALSE)</f>
        <v>2</v>
      </c>
      <c r="I691">
        <f>VLOOKUP('Ответы на форму (1)'!L691,ШкалаРомека,2,FALSE)</f>
        <v>2</v>
      </c>
      <c r="J691">
        <f>VLOOKUP('Ответы на форму (1)'!M691,ШкалаРомека,2,FALSE)</f>
        <v>3</v>
      </c>
      <c r="K691">
        <f>VLOOKUP('Ответы на форму (1)'!N691,ШкалаРомека,2,FALSE)</f>
        <v>3</v>
      </c>
      <c r="L691">
        <f>VLOOKUP('Ответы на форму (1)'!O691,ШкалаРомека,2,FALSE)</f>
        <v>2</v>
      </c>
      <c r="M691">
        <f>VLOOKUP('Ответы на форму (1)'!P691,ШкалаРомека,2,FALSE)</f>
        <v>3</v>
      </c>
      <c r="N691">
        <f>VLOOKUP('Ответы на форму (1)'!Q691,ШкалаРомека,2,FALSE)</f>
        <v>3</v>
      </c>
      <c r="O691">
        <f>VLOOKUP('Ответы на форму (1)'!R691,ШкалаРомека,2,FALSE)</f>
        <v>3</v>
      </c>
      <c r="P691">
        <f t="shared" ref="P691:P724" si="79">SUM(F691:O691)</f>
        <v>27</v>
      </c>
      <c r="Q691">
        <f>VLOOKUP('Ответы на форму (1)'!S691,ЧастотаПрактик,2,FALSE)</f>
        <v>1</v>
      </c>
      <c r="R691">
        <f>VLOOKUP('Ответы на форму (1)'!T691,ЧастотаПрактик,2,FALSE)</f>
        <v>1</v>
      </c>
      <c r="S691">
        <f>VLOOKUP('Ответы на форму (1)'!U691,ЧастотаПрактик,2,FALSE)</f>
        <v>2</v>
      </c>
      <c r="T691">
        <f>VLOOKUP('Ответы на форму (1)'!V691,ЧастотаПрактик,2,FALSE)</f>
        <v>2</v>
      </c>
      <c r="U691">
        <f>VLOOKUP('Ответы на форму (1)'!W691,ЧастотаПрактик,2,FALSE)</f>
        <v>0</v>
      </c>
      <c r="V691">
        <f>VLOOKUP('Ответы на форму (1)'!X691,ЧастотаПрактик,2,FALSE)</f>
        <v>3</v>
      </c>
      <c r="W691">
        <f>VLOOKUP('Ответы на форму (1)'!Y691,ЧастотаПрактик,2,FALSE)</f>
        <v>3</v>
      </c>
      <c r="X691">
        <f>VLOOKUP('Ответы на форму (1)'!Z691,ЧастотаПрактик,2,FALSE)</f>
        <v>2</v>
      </c>
      <c r="Y691">
        <f>VLOOKUP('Ответы на форму (1)'!AA691,ЧастотаПрактик,2,FALSE)</f>
        <v>1</v>
      </c>
      <c r="Z691">
        <f>VLOOKUP('Ответы на форму (1)'!AB691,ЧастотаПрактик,2,FALSE)</f>
        <v>1</v>
      </c>
      <c r="AA691">
        <f>VLOOKUP('Ответы на форму (1)'!AC691,ЧастотаПрактик,2,FALSE)</f>
        <v>2</v>
      </c>
      <c r="AB691">
        <f>VLOOKUP('Ответы на форму (1)'!AD691,ЧастотаПрактик,2,FALSE)</f>
        <v>1</v>
      </c>
      <c r="AC691">
        <f>VLOOKUP('Ответы на форму (1)'!AE691,ЧастотаПрактик,2,FALSE)</f>
        <v>2</v>
      </c>
      <c r="AD691">
        <f>VLOOKUP('Ответы на форму (1)'!AF691,ЧастотаПрактик,2,FALSE)</f>
        <v>2</v>
      </c>
      <c r="AE691">
        <f>VLOOKUP('Ответы на форму (1)'!AG691,ДаПочтиНет,2,FALSE)</f>
        <v>2</v>
      </c>
      <c r="AF691">
        <f>VLOOKUP('Ответы на форму (1)'!AH691,ДаПочтиНет,2,FALSE)</f>
        <v>0</v>
      </c>
      <c r="AG691">
        <f>VLOOKUP('Ответы на форму (1)'!AI691,ДаПочтиНет,2,FALSE)</f>
        <v>2</v>
      </c>
      <c r="AH691">
        <f>VLOOKUP('Ответы на форму (1)'!AJ691,ДаПочтиНет,2,FALSE)</f>
        <v>0</v>
      </c>
      <c r="AI691">
        <f>VLOOKUP('Ответы на форму (1)'!AK691,ДаПочтиНет,2,FALSE)</f>
        <v>2</v>
      </c>
      <c r="AJ691">
        <f>VLOOKUP('Ответы на форму (1)'!AL691,ДаПочтиНет,2,FALSE)</f>
        <v>0</v>
      </c>
      <c r="AK691">
        <f>VLOOKUP('Ответы на форму (1)'!AM691,ДаПочтиНет,2,FALSE)</f>
        <v>0</v>
      </c>
      <c r="AL691">
        <f>VLOOKUP('Ответы на форму (1)'!AN691,ДаПочтиНет,2,FALSE)</f>
        <v>2</v>
      </c>
      <c r="AM691">
        <f>VLOOKUP('Ответы на форму (1)'!AO691,ДаПочтиНет,2,FALSE)</f>
        <v>0</v>
      </c>
      <c r="AN691">
        <f t="shared" si="76"/>
        <v>30</v>
      </c>
      <c r="AO691">
        <f>VLOOKUP('Ответы на форму (1)'!AP691,ДаПочтиНет,2,FALSE)</f>
        <v>2</v>
      </c>
      <c r="AP691">
        <f>VLOOKUP('Ответы на форму (1)'!AQ691,ОбразЖизни,2,FALSE)</f>
        <v>3</v>
      </c>
      <c r="AQ691">
        <f>VLOOKUP('Ответы на форму (1)'!AR691,ОбразЖизни,2,FALSE)</f>
        <v>3</v>
      </c>
      <c r="AR691">
        <f>VLOOKUP('Ответы на форму (1)'!AS691,ОбразЖизни,2,FALSE)</f>
        <v>0</v>
      </c>
      <c r="AS691">
        <f>VLOOKUP('Ответы на форму (1)'!AT691,ОбразЖизни,2,FALSE)</f>
        <v>2</v>
      </c>
      <c r="AT691">
        <f>VLOOKUP('Ответы на форму (1)'!AU691,ОбразЖизни,2,FALSE)</f>
        <v>3</v>
      </c>
      <c r="AU691">
        <f>VLOOKUP('Ответы на форму (1)'!AV691,ОбразЖизни,2,FALSE)</f>
        <v>3</v>
      </c>
      <c r="AV691">
        <f>'Ответы на форму (1)'!AW691</f>
        <v>5</v>
      </c>
      <c r="AW691">
        <f>IF('Ответы на форму (1)'!AX691="",0,1)</f>
        <v>0</v>
      </c>
      <c r="AX691">
        <f>VLOOKUP('Ответы на форму (1)'!AY691,Курение,2,FALSE)</f>
        <v>0</v>
      </c>
      <c r="AY691">
        <f>VLOOKUP('Ответы на форму (1)'!AZ691,Алкоголь,2,FALSE)</f>
        <v>1</v>
      </c>
      <c r="AZ691">
        <f>VLOOKUP('Ответы на форму (1)'!BA691,СемейныйОпыт,2,FALSE)</f>
        <v>1</v>
      </c>
      <c r="BA691">
        <f>'Ответы на форму (1)'!BB691</f>
        <v>0</v>
      </c>
      <c r="BB691">
        <f>IF('Ответы на форму (1)'!BC691="",0,VLOOKUP('Ответы на форму (1)'!BC691,УровниЗнакомства,2,FALSE))</f>
        <v>2</v>
      </c>
      <c r="BC691">
        <f>IF('Ответы на форму (1)'!BD691="",0,VLOOKUP('Ответы на форму (1)'!BD691,УровниЗнакомства,2,FALSE))</f>
        <v>1</v>
      </c>
      <c r="BD691">
        <f>IF('Ответы на форму (1)'!BE691="",0,VLOOKUP('Ответы на форму (1)'!BE691,УровниЗнакомства,2,FALSE))</f>
        <v>1</v>
      </c>
      <c r="BE691">
        <f>IF('Ответы на форму (1)'!BF691="",0,VLOOKUP('Ответы на форму (1)'!BF691,УровниЗнакомства,2,FALSE))</f>
        <v>5</v>
      </c>
      <c r="BF691">
        <f>IF('Ответы на форму (1)'!BG691="",0,VLOOKUP('Ответы на форму (1)'!BG691,УровниЗнакомства,2,FALSE))</f>
        <v>0</v>
      </c>
      <c r="BG691">
        <f>IF('Ответы на форму (1)'!BH691="",0,VLOOKUP('Ответы на форму (1)'!BH691,УровниЗнакомства,2,FALSE))</f>
        <v>0</v>
      </c>
      <c r="BH691">
        <f t="shared" ref="BH691:BH724" si="80">SUM(BB691:BG691)</f>
        <v>9</v>
      </c>
      <c r="BI691">
        <f>VLOOKUP('Ответы на форму (1)'!BI691,ТараканоБалл,2,FALSE)</f>
        <v>3</v>
      </c>
      <c r="BJ691">
        <f>VLOOKUP('Ответы на форму (1)'!BJ691,ТараканоБалл,2,FALSE)</f>
        <v>3</v>
      </c>
      <c r="BK691">
        <f>VLOOKUP('Ответы на форму (1)'!BK691,ТараканоБалл,2,FALSE)</f>
        <v>5</v>
      </c>
      <c r="BL691">
        <f>VLOOKUP('Ответы на форму (1)'!BL691,ТараканоБалл,2,FALSE)</f>
        <v>2</v>
      </c>
      <c r="BM691">
        <f t="shared" si="77"/>
        <v>13</v>
      </c>
      <c r="BN691">
        <f t="shared" si="78"/>
        <v>1</v>
      </c>
      <c r="BO691">
        <f>VLOOKUP('Ответы на форму (1)'!BM691,ОбъемИнфы,2,FALSE)</f>
        <v>3</v>
      </c>
      <c r="BP691">
        <f>VLOOKUP('Ответы на форму (1)'!BN691,ОбъемИнфы,2,FALSE)</f>
        <v>2</v>
      </c>
      <c r="BQ691">
        <f>VLOOKUP('Ответы на форму (1)'!BO691,ОбъемИнфы,2,FALSE)</f>
        <v>3</v>
      </c>
      <c r="BR691">
        <f>VLOOKUP('Ответы на форму (1)'!BP691,ОбъемИнфы,2,FALSE)</f>
        <v>3</v>
      </c>
      <c r="BS691">
        <f>VLOOKUP('Ответы на форму (1)'!BQ691,ОбъемИнфы,2,FALSE)</f>
        <v>3</v>
      </c>
      <c r="BT691">
        <f>VLOOKUP('Ответы на форму (1)'!BR691,ОбъемИнфы,2,FALSE)</f>
        <v>3</v>
      </c>
      <c r="BU691">
        <f>VLOOKUP('Ответы на форму (1)'!BS691,ОбъемИнфы,2,FALSE)</f>
        <v>0</v>
      </c>
      <c r="BV691">
        <f>VLOOKUP('Ответы на форму (1)'!BT691,ОбъемИнфы,2,FALSE)</f>
        <v>0</v>
      </c>
      <c r="BW691">
        <f>IF('Ответы на форму (1)'!BU691&gt;2,"много",'Ответы на форму (1)'!BU691)</f>
        <v>1</v>
      </c>
      <c r="BX691">
        <f>VLOOKUP('Ответы на форму (1)'!BV691,Блыки,2,FALSE)</f>
        <v>0</v>
      </c>
      <c r="BY691">
        <f>IF('Ответы на форму (1)'!BY691="","",'Ответы на форму (1)'!BY691)</f>
        <v>7</v>
      </c>
      <c r="BZ691" t="str">
        <f t="shared" si="74"/>
        <v>Нет</v>
      </c>
    </row>
    <row r="692" spans="1:78" x14ac:dyDescent="0.35">
      <c r="A692">
        <f>IF('Ответы на форму (1)'!B692="М",1,0)</f>
        <v>0</v>
      </c>
      <c r="B692">
        <f>'Ответы на форму (1)'!C692</f>
        <v>29</v>
      </c>
      <c r="C692">
        <f>VLOOKUP('Ответы на форму (1)'!G692,Успевание,2,FALSE)</f>
        <v>1</v>
      </c>
      <c r="D692">
        <f>VLOOKUP('Ответы на форму (1)'!H692,Успевание,2,FALSE)</f>
        <v>2</v>
      </c>
      <c r="E692">
        <f t="shared" si="75"/>
        <v>-1</v>
      </c>
      <c r="F692">
        <f>VLOOKUP('Ответы на форму (1)'!I692,ШкалаРомека,2,FALSE)</f>
        <v>4</v>
      </c>
      <c r="G692">
        <f>VLOOKUP('Ответы на форму (1)'!J692,ШкалаРомека,2,FALSE)</f>
        <v>2</v>
      </c>
      <c r="H692">
        <f>VLOOKUP('Ответы на форму (1)'!K692,ШкалаРомека,2,FALSE)</f>
        <v>3</v>
      </c>
      <c r="I692">
        <f>VLOOKUP('Ответы на форму (1)'!L692,ШкалаРомека,2,FALSE)</f>
        <v>3</v>
      </c>
      <c r="J692">
        <f>VLOOKUP('Ответы на форму (1)'!M692,ШкалаРомека,2,FALSE)</f>
        <v>3</v>
      </c>
      <c r="K692">
        <f>VLOOKUP('Ответы на форму (1)'!N692,ШкалаРомека,2,FALSE)</f>
        <v>3</v>
      </c>
      <c r="L692">
        <f>VLOOKUP('Ответы на форму (1)'!O692,ШкалаРомека,2,FALSE)</f>
        <v>3</v>
      </c>
      <c r="M692">
        <f>VLOOKUP('Ответы на форму (1)'!P692,ШкалаРомека,2,FALSE)</f>
        <v>4</v>
      </c>
      <c r="N692">
        <f>VLOOKUP('Ответы на форму (1)'!Q692,ШкалаРомека,2,FALSE)</f>
        <v>4</v>
      </c>
      <c r="O692">
        <f>VLOOKUP('Ответы на форму (1)'!R692,ШкалаРомека,2,FALSE)</f>
        <v>3</v>
      </c>
      <c r="P692">
        <f t="shared" si="79"/>
        <v>32</v>
      </c>
      <c r="Q692">
        <f>VLOOKUP('Ответы на форму (1)'!S692,ЧастотаПрактик,2,FALSE)</f>
        <v>1</v>
      </c>
      <c r="R692">
        <f>VLOOKUP('Ответы на форму (1)'!T692,ЧастотаПрактик,2,FALSE)</f>
        <v>2</v>
      </c>
      <c r="S692">
        <f>VLOOKUP('Ответы на форму (1)'!U692,ЧастотаПрактик,2,FALSE)</f>
        <v>1</v>
      </c>
      <c r="T692">
        <f>VLOOKUP('Ответы на форму (1)'!V692,ЧастотаПрактик,2,FALSE)</f>
        <v>2</v>
      </c>
      <c r="U692">
        <f>VLOOKUP('Ответы на форму (1)'!W692,ЧастотаПрактик,2,FALSE)</f>
        <v>2</v>
      </c>
      <c r="V692">
        <f>VLOOKUP('Ответы на форму (1)'!X692,ЧастотаПрактик,2,FALSE)</f>
        <v>2</v>
      </c>
      <c r="W692">
        <f>VLOOKUP('Ответы на форму (1)'!Y692,ЧастотаПрактик,2,FALSE)</f>
        <v>2</v>
      </c>
      <c r="X692">
        <f>VLOOKUP('Ответы на форму (1)'!Z692,ЧастотаПрактик,2,FALSE)</f>
        <v>1</v>
      </c>
      <c r="Y692">
        <f>VLOOKUP('Ответы на форму (1)'!AA692,ЧастотаПрактик,2,FALSE)</f>
        <v>1</v>
      </c>
      <c r="Z692">
        <f>VLOOKUP('Ответы на форму (1)'!AB692,ЧастотаПрактик,2,FALSE)</f>
        <v>2</v>
      </c>
      <c r="AA692">
        <f>VLOOKUP('Ответы на форму (1)'!AC692,ЧастотаПрактик,2,FALSE)</f>
        <v>1</v>
      </c>
      <c r="AB692">
        <f>VLOOKUP('Ответы на форму (1)'!AD692,ЧастотаПрактик,2,FALSE)</f>
        <v>1</v>
      </c>
      <c r="AC692">
        <f>VLOOKUP('Ответы на форму (1)'!AE692,ЧастотаПрактик,2,FALSE)</f>
        <v>2</v>
      </c>
      <c r="AD692">
        <f>VLOOKUP('Ответы на форму (1)'!AF692,ЧастотаПрактик,2,FALSE)</f>
        <v>3</v>
      </c>
      <c r="AE692">
        <f>VLOOKUP('Ответы на форму (1)'!AG692,ДаПочтиНет,2,FALSE)</f>
        <v>1</v>
      </c>
      <c r="AF692">
        <f>VLOOKUP('Ответы на форму (1)'!AH692,ДаПочтиНет,2,FALSE)</f>
        <v>2</v>
      </c>
      <c r="AG692">
        <f>VLOOKUP('Ответы на форму (1)'!AI692,ДаПочтиНет,2,FALSE)</f>
        <v>2</v>
      </c>
      <c r="AH692">
        <f>VLOOKUP('Ответы на форму (1)'!AJ692,ДаПочтиНет,2,FALSE)</f>
        <v>0</v>
      </c>
      <c r="AI692">
        <f>VLOOKUP('Ответы на форму (1)'!AK692,ДаПочтиНет,2,FALSE)</f>
        <v>2</v>
      </c>
      <c r="AJ692">
        <f>VLOOKUP('Ответы на форму (1)'!AL692,ДаПочтиНет,2,FALSE)</f>
        <v>0</v>
      </c>
      <c r="AK692">
        <f>VLOOKUP('Ответы на форму (1)'!AM692,ДаПочтиНет,2,FALSE)</f>
        <v>0</v>
      </c>
      <c r="AL692">
        <f>VLOOKUP('Ответы на форму (1)'!AN692,ДаПочтиНет,2,FALSE)</f>
        <v>0</v>
      </c>
      <c r="AM692">
        <f>VLOOKUP('Ответы на форму (1)'!AO692,ДаПочтиНет,2,FALSE)</f>
        <v>0</v>
      </c>
      <c r="AN692">
        <f t="shared" si="76"/>
        <v>28</v>
      </c>
      <c r="AO692">
        <f>VLOOKUP('Ответы на форму (1)'!AP692,ДаПочтиНет,2,FALSE)</f>
        <v>0</v>
      </c>
      <c r="AP692">
        <f>VLOOKUP('Ответы на форму (1)'!AQ692,ОбразЖизни,2,FALSE)</f>
        <v>1</v>
      </c>
      <c r="AQ692">
        <f>VLOOKUP('Ответы на форму (1)'!AR692,ОбразЖизни,2,FALSE)</f>
        <v>0</v>
      </c>
      <c r="AR692">
        <f>VLOOKUP('Ответы на форму (1)'!AS692,ОбразЖизни,2,FALSE)</f>
        <v>2</v>
      </c>
      <c r="AS692">
        <f>VLOOKUP('Ответы на форму (1)'!AT692,ОбразЖизни,2,FALSE)</f>
        <v>4</v>
      </c>
      <c r="AT692">
        <f>VLOOKUP('Ответы на форму (1)'!AU692,ОбразЖизни,2,FALSE)</f>
        <v>1</v>
      </c>
      <c r="AU692">
        <f>VLOOKUP('Ответы на форму (1)'!AV692,ОбразЖизни,2,FALSE)</f>
        <v>0</v>
      </c>
      <c r="AV692">
        <f>'Ответы на форму (1)'!AW692</f>
        <v>5</v>
      </c>
      <c r="AW692">
        <f>IF('Ответы на форму (1)'!AX692="",0,1)</f>
        <v>0</v>
      </c>
      <c r="AX692">
        <f>VLOOKUP('Ответы на форму (1)'!AY692,Курение,2,FALSE)</f>
        <v>0</v>
      </c>
      <c r="AY692">
        <f>VLOOKUP('Ответы на форму (1)'!AZ692,Алкоголь,2,FALSE)</f>
        <v>1</v>
      </c>
      <c r="AZ692">
        <f>VLOOKUP('Ответы на форму (1)'!BA692,СемейныйОпыт,2,FALSE)</f>
        <v>0</v>
      </c>
      <c r="BA692">
        <f>'Ответы на форму (1)'!BB692</f>
        <v>0</v>
      </c>
      <c r="BB692">
        <f>IF('Ответы на форму (1)'!BC692="",0,VLOOKUP('Ответы на форму (1)'!BC692,УровниЗнакомства,2,FALSE))</f>
        <v>2</v>
      </c>
      <c r="BC692">
        <f>IF('Ответы на форму (1)'!BD692="",0,VLOOKUP('Ответы на форму (1)'!BD692,УровниЗнакомства,2,FALSE))</f>
        <v>2</v>
      </c>
      <c r="BD692">
        <f>IF('Ответы на форму (1)'!BE692="",0,VLOOKUP('Ответы на форму (1)'!BE692,УровниЗнакомства,2,FALSE))</f>
        <v>1</v>
      </c>
      <c r="BE692">
        <f>IF('Ответы на форму (1)'!BF692="",0,VLOOKUP('Ответы на форму (1)'!BF692,УровниЗнакомства,2,FALSE))</f>
        <v>3</v>
      </c>
      <c r="BF692">
        <f>IF('Ответы на форму (1)'!BG692="",0,VLOOKUP('Ответы на форму (1)'!BG692,УровниЗнакомства,2,FALSE))</f>
        <v>0</v>
      </c>
      <c r="BG692">
        <f>IF('Ответы на форму (1)'!BH692="",0,VLOOKUP('Ответы на форму (1)'!BH692,УровниЗнакомства,2,FALSE))</f>
        <v>2</v>
      </c>
      <c r="BH692">
        <f t="shared" si="80"/>
        <v>10</v>
      </c>
      <c r="BI692">
        <f>VLOOKUP('Ответы на форму (1)'!BI692,ТараканоБалл,2,FALSE)</f>
        <v>5</v>
      </c>
      <c r="BJ692">
        <f>VLOOKUP('Ответы на форму (1)'!BJ692,ТараканоБалл,2,FALSE)</f>
        <v>5</v>
      </c>
      <c r="BK692">
        <f>VLOOKUP('Ответы на форму (1)'!BK692,ТараканоБалл,2,FALSE)</f>
        <v>5</v>
      </c>
      <c r="BL692">
        <f>VLOOKUP('Ответы на форму (1)'!BL692,ТараканоБалл,2,FALSE)</f>
        <v>3</v>
      </c>
      <c r="BM692">
        <f t="shared" si="77"/>
        <v>18</v>
      </c>
      <c r="BN692">
        <f t="shared" si="78"/>
        <v>2</v>
      </c>
      <c r="BO692">
        <f>VLOOKUP('Ответы на форму (1)'!BM692,ОбъемИнфы,2,FALSE)</f>
        <v>4</v>
      </c>
      <c r="BP692">
        <f>VLOOKUP('Ответы на форму (1)'!BN692,ОбъемИнфы,2,FALSE)</f>
        <v>3</v>
      </c>
      <c r="BQ692">
        <f>VLOOKUP('Ответы на форму (1)'!BO692,ОбъемИнфы,2,FALSE)</f>
        <v>3</v>
      </c>
      <c r="BR692">
        <f>VLOOKUP('Ответы на форму (1)'!BP692,ОбъемИнфы,2,FALSE)</f>
        <v>4</v>
      </c>
      <c r="BS692">
        <f>VLOOKUP('Ответы на форму (1)'!BQ692,ОбъемИнфы,2,FALSE)</f>
        <v>3</v>
      </c>
      <c r="BT692">
        <f>VLOOKUP('Ответы на форму (1)'!BR692,ОбъемИнфы,2,FALSE)</f>
        <v>2</v>
      </c>
      <c r="BU692">
        <f>VLOOKUP('Ответы на форму (1)'!BS692,ОбъемИнфы,2,FALSE)</f>
        <v>2</v>
      </c>
      <c r="BV692">
        <f>VLOOKUP('Ответы на форму (1)'!BT692,ОбъемИнфы,2,FALSE)</f>
        <v>3</v>
      </c>
      <c r="BW692">
        <f>IF('Ответы на форму (1)'!BU692&gt;2,"много",'Ответы на форму (1)'!BU692)</f>
        <v>2</v>
      </c>
      <c r="BX692">
        <f>VLOOKUP('Ответы на форму (1)'!BV692,Блыки,2,FALSE)</f>
        <v>2</v>
      </c>
      <c r="BY692">
        <f>IF('Ответы на форму (1)'!BY692="","",'Ответы на форму (1)'!BY692)</f>
        <v>6</v>
      </c>
      <c r="BZ692" t="str">
        <f t="shared" si="74"/>
        <v>Нет</v>
      </c>
    </row>
    <row r="693" spans="1:78" x14ac:dyDescent="0.35">
      <c r="A693">
        <f>IF('Ответы на форму (1)'!B693="М",1,0)</f>
        <v>1</v>
      </c>
      <c r="B693">
        <f>'Ответы на форму (1)'!C693</f>
        <v>32</v>
      </c>
      <c r="C693">
        <f>VLOOKUP('Ответы на форму (1)'!G693,Успевание,2,FALSE)</f>
        <v>3</v>
      </c>
      <c r="D693">
        <f>VLOOKUP('Ответы на форму (1)'!H693,Успевание,2,FALSE)</f>
        <v>4</v>
      </c>
      <c r="E693">
        <f t="shared" si="75"/>
        <v>-1</v>
      </c>
      <c r="F693">
        <f>VLOOKUP('Ответы на форму (1)'!I693,ШкалаРомека,2,FALSE)</f>
        <v>4</v>
      </c>
      <c r="G693">
        <f>VLOOKUP('Ответы на форму (1)'!J693,ШкалаРомека,2,FALSE)</f>
        <v>4</v>
      </c>
      <c r="H693">
        <f>VLOOKUP('Ответы на форму (1)'!K693,ШкалаРомека,2,FALSE)</f>
        <v>4</v>
      </c>
      <c r="I693">
        <f>VLOOKUP('Ответы на форму (1)'!L693,ШкалаРомека,2,FALSE)</f>
        <v>4</v>
      </c>
      <c r="J693">
        <f>VLOOKUP('Ответы на форму (1)'!M693,ШкалаРомека,2,FALSE)</f>
        <v>4</v>
      </c>
      <c r="K693">
        <f>VLOOKUP('Ответы на форму (1)'!N693,ШкалаРомека,2,FALSE)</f>
        <v>4</v>
      </c>
      <c r="L693">
        <f>VLOOKUP('Ответы на форму (1)'!O693,ШкалаРомека,2,FALSE)</f>
        <v>3</v>
      </c>
      <c r="M693">
        <f>VLOOKUP('Ответы на форму (1)'!P693,ШкалаРомека,2,FALSE)</f>
        <v>4</v>
      </c>
      <c r="N693">
        <f>VLOOKUP('Ответы на форму (1)'!Q693,ШкалаРомека,2,FALSE)</f>
        <v>4</v>
      </c>
      <c r="O693">
        <f>VLOOKUP('Ответы на форму (1)'!R693,ШкалаРомека,2,FALSE)</f>
        <v>3</v>
      </c>
      <c r="P693">
        <f t="shared" si="79"/>
        <v>38</v>
      </c>
      <c r="Q693">
        <f>VLOOKUP('Ответы на форму (1)'!S693,ЧастотаПрактик,2,FALSE)</f>
        <v>2</v>
      </c>
      <c r="R693">
        <f>VLOOKUP('Ответы на форму (1)'!T693,ЧастотаПрактик,2,FALSE)</f>
        <v>1</v>
      </c>
      <c r="S693">
        <f>VLOOKUP('Ответы на форму (1)'!U693,ЧастотаПрактик,2,FALSE)</f>
        <v>2</v>
      </c>
      <c r="T693">
        <f>VLOOKUP('Ответы на форму (1)'!V693,ЧастотаПрактик,2,FALSE)</f>
        <v>3</v>
      </c>
      <c r="U693">
        <f>VLOOKUP('Ответы на форму (1)'!W693,ЧастотаПрактик,2,FALSE)</f>
        <v>1</v>
      </c>
      <c r="V693">
        <f>VLOOKUP('Ответы на форму (1)'!X693,ЧастотаПрактик,2,FALSE)</f>
        <v>1</v>
      </c>
      <c r="W693">
        <f>VLOOKUP('Ответы на форму (1)'!Y693,ЧастотаПрактик,2,FALSE)</f>
        <v>2</v>
      </c>
      <c r="X693">
        <f>VLOOKUP('Ответы на форму (1)'!Z693,ЧастотаПрактик,2,FALSE)</f>
        <v>1</v>
      </c>
      <c r="Y693">
        <f>VLOOKUP('Ответы на форму (1)'!AA693,ЧастотаПрактик,2,FALSE)</f>
        <v>2</v>
      </c>
      <c r="Z693">
        <f>VLOOKUP('Ответы на форму (1)'!AB693,ЧастотаПрактик,2,FALSE)</f>
        <v>3</v>
      </c>
      <c r="AA693">
        <f>VLOOKUP('Ответы на форму (1)'!AC693,ЧастотаПрактик,2,FALSE)</f>
        <v>3</v>
      </c>
      <c r="AB693">
        <f>VLOOKUP('Ответы на форму (1)'!AD693,ЧастотаПрактик,2,FALSE)</f>
        <v>3</v>
      </c>
      <c r="AC693">
        <f>VLOOKUP('Ответы на форму (1)'!AE693,ЧастотаПрактик,2,FALSE)</f>
        <v>2</v>
      </c>
      <c r="AD693">
        <f>VLOOKUP('Ответы на форму (1)'!AF693,ЧастотаПрактик,2,FALSE)</f>
        <v>3</v>
      </c>
      <c r="AE693">
        <f>VLOOKUP('Ответы на форму (1)'!AG693,ДаПочтиНет,2,FALSE)</f>
        <v>0</v>
      </c>
      <c r="AF693">
        <f>VLOOKUP('Ответы на форму (1)'!AH693,ДаПочтиНет,2,FALSE)</f>
        <v>2</v>
      </c>
      <c r="AG693">
        <f>VLOOKUP('Ответы на форму (1)'!AI693,ДаПочтиНет,2,FALSE)</f>
        <v>2</v>
      </c>
      <c r="AH693">
        <f>VLOOKUP('Ответы на форму (1)'!AJ693,ДаПочтиНет,2,FALSE)</f>
        <v>0</v>
      </c>
      <c r="AI693">
        <f>VLOOKUP('Ответы на форму (1)'!AK693,ДаПочтиНет,2,FALSE)</f>
        <v>1</v>
      </c>
      <c r="AJ693">
        <f>VLOOKUP('Ответы на форму (1)'!AL693,ДаПочтиНет,2,FALSE)</f>
        <v>0</v>
      </c>
      <c r="AK693">
        <f>VLOOKUP('Ответы на форму (1)'!AM693,ДаПочтиНет,2,FALSE)</f>
        <v>2</v>
      </c>
      <c r="AL693">
        <f>VLOOKUP('Ответы на форму (1)'!AN693,ДаПочтиНет,2,FALSE)</f>
        <v>0</v>
      </c>
      <c r="AM693">
        <f>VLOOKUP('Ответы на форму (1)'!AO693,ДаПочтиНет,2,FALSE)</f>
        <v>2</v>
      </c>
      <c r="AN693">
        <f t="shared" si="76"/>
        <v>35</v>
      </c>
      <c r="AO693">
        <f>VLOOKUP('Ответы на форму (1)'!AP693,ДаПочтиНет,2,FALSE)</f>
        <v>1</v>
      </c>
      <c r="AP693">
        <f>VLOOKUP('Ответы на форму (1)'!AQ693,ОбразЖизни,2,FALSE)</f>
        <v>2</v>
      </c>
      <c r="AQ693">
        <f>VLOOKUP('Ответы на форму (1)'!AR693,ОбразЖизни,2,FALSE)</f>
        <v>3</v>
      </c>
      <c r="AR693">
        <f>VLOOKUP('Ответы на форму (1)'!AS693,ОбразЖизни,2,FALSE)</f>
        <v>3</v>
      </c>
      <c r="AS693">
        <f>VLOOKUP('Ответы на форму (1)'!AT693,ОбразЖизни,2,FALSE)</f>
        <v>0</v>
      </c>
      <c r="AT693">
        <f>VLOOKUP('Ответы на форму (1)'!AU693,ОбразЖизни,2,FALSE)</f>
        <v>1</v>
      </c>
      <c r="AU693">
        <f>VLOOKUP('Ответы на форму (1)'!AV693,ОбразЖизни,2,FALSE)</f>
        <v>2</v>
      </c>
      <c r="AV693">
        <f>'Ответы на форму (1)'!AW693</f>
        <v>6</v>
      </c>
      <c r="AW693">
        <f>IF('Ответы на форму (1)'!AX693="",0,1)</f>
        <v>0</v>
      </c>
      <c r="AX693">
        <f>VLOOKUP('Ответы на форму (1)'!AY693,Курение,2,FALSE)</f>
        <v>0</v>
      </c>
      <c r="AY693">
        <f>VLOOKUP('Ответы на форму (1)'!AZ693,Алкоголь,2,FALSE)</f>
        <v>1</v>
      </c>
      <c r="AZ693">
        <f>VLOOKUP('Ответы на форму (1)'!BA693,СемейныйОпыт,2,FALSE)</f>
        <v>1</v>
      </c>
      <c r="BA693">
        <f>'Ответы на форму (1)'!BB693</f>
        <v>0</v>
      </c>
      <c r="BB693">
        <f>IF('Ответы на форму (1)'!BC693="",0,VLOOKUP('Ответы на форму (1)'!BC693,УровниЗнакомства,2,FALSE))</f>
        <v>1</v>
      </c>
      <c r="BC693">
        <f>IF('Ответы на форму (1)'!BD693="",0,VLOOKUP('Ответы на форму (1)'!BD693,УровниЗнакомства,2,FALSE))</f>
        <v>1</v>
      </c>
      <c r="BD693">
        <f>IF('Ответы на форму (1)'!BE693="",0,VLOOKUP('Ответы на форму (1)'!BE693,УровниЗнакомства,2,FALSE))</f>
        <v>1</v>
      </c>
      <c r="BE693">
        <f>IF('Ответы на форму (1)'!BF693="",0,VLOOKUP('Ответы на форму (1)'!BF693,УровниЗнакомства,2,FALSE))</f>
        <v>4</v>
      </c>
      <c r="BF693">
        <f>IF('Ответы на форму (1)'!BG693="",0,VLOOKUP('Ответы на форму (1)'!BG693,УровниЗнакомства,2,FALSE))</f>
        <v>1</v>
      </c>
      <c r="BG693">
        <f>IF('Ответы на форму (1)'!BH693="",0,VLOOKUP('Ответы на форму (1)'!BH693,УровниЗнакомства,2,FALSE))</f>
        <v>0</v>
      </c>
      <c r="BH693">
        <f t="shared" si="80"/>
        <v>8</v>
      </c>
      <c r="BI693">
        <f>VLOOKUP('Ответы на форму (1)'!BI693,ТараканоБалл,2,FALSE)</f>
        <v>4</v>
      </c>
      <c r="BJ693">
        <f>VLOOKUP('Ответы на форму (1)'!BJ693,ТараканоБалл,2,FALSE)</f>
        <v>4</v>
      </c>
      <c r="BK693">
        <f>VLOOKUP('Ответы на форму (1)'!BK693,ТараканоБалл,2,FALSE)</f>
        <v>4</v>
      </c>
      <c r="BL693">
        <f>VLOOKUP('Ответы на форму (1)'!BL693,ТараканоБалл,2,FALSE)</f>
        <v>2</v>
      </c>
      <c r="BM693">
        <f t="shared" si="77"/>
        <v>14</v>
      </c>
      <c r="BN693">
        <f t="shared" si="78"/>
        <v>1</v>
      </c>
      <c r="BO693">
        <f>VLOOKUP('Ответы на форму (1)'!BM693,ОбъемИнфы,2,FALSE)</f>
        <v>3</v>
      </c>
      <c r="BP693">
        <f>VLOOKUP('Ответы на форму (1)'!BN693,ОбъемИнфы,2,FALSE)</f>
        <v>1</v>
      </c>
      <c r="BQ693">
        <f>VLOOKUP('Ответы на форму (1)'!BO693,ОбъемИнфы,2,FALSE)</f>
        <v>2</v>
      </c>
      <c r="BR693">
        <f>VLOOKUP('Ответы на форму (1)'!BP693,ОбъемИнфы,2,FALSE)</f>
        <v>3</v>
      </c>
      <c r="BS693">
        <f>VLOOKUP('Ответы на форму (1)'!BQ693,ОбъемИнфы,2,FALSE)</f>
        <v>2</v>
      </c>
      <c r="BT693">
        <f>VLOOKUP('Ответы на форму (1)'!BR693,ОбъемИнфы,2,FALSE)</f>
        <v>1</v>
      </c>
      <c r="BU693">
        <f>VLOOKUP('Ответы на форму (1)'!BS693,ОбъемИнфы,2,FALSE)</f>
        <v>1</v>
      </c>
      <c r="BV693">
        <f>VLOOKUP('Ответы на форму (1)'!BT693,ОбъемИнфы,2,FALSE)</f>
        <v>1</v>
      </c>
      <c r="BW693">
        <f>IF('Ответы на форму (1)'!BU693&gt;2,"много",'Ответы на форму (1)'!BU693)</f>
        <v>2</v>
      </c>
      <c r="BX693">
        <f>VLOOKUP('Ответы на форму (1)'!BV693,Блыки,2,FALSE)</f>
        <v>0</v>
      </c>
      <c r="BY693">
        <f>IF('Ответы на форму (1)'!BY693="","",'Ответы на форму (1)'!BY693)</f>
        <v>7</v>
      </c>
      <c r="BZ693" t="str">
        <f t="shared" si="74"/>
        <v>Нет</v>
      </c>
    </row>
    <row r="694" spans="1:78" x14ac:dyDescent="0.35">
      <c r="A694">
        <f>IF('Ответы на форму (1)'!B694="М",1,0)</f>
        <v>0</v>
      </c>
      <c r="B694">
        <f>'Ответы на форму (1)'!C694</f>
        <v>39</v>
      </c>
      <c r="C694">
        <f>VLOOKUP('Ответы на форму (1)'!G694,Успевание,2,FALSE)</f>
        <v>4</v>
      </c>
      <c r="D694">
        <f>VLOOKUP('Ответы на форму (1)'!H694,Успевание,2,FALSE)</f>
        <v>4</v>
      </c>
      <c r="E694">
        <f t="shared" si="75"/>
        <v>0</v>
      </c>
      <c r="F694">
        <f>VLOOKUP('Ответы на форму (1)'!I694,ШкалаРомека,2,FALSE)</f>
        <v>4</v>
      </c>
      <c r="G694">
        <f>VLOOKUP('Ответы на форму (1)'!J694,ШкалаРомека,2,FALSE)</f>
        <v>4</v>
      </c>
      <c r="H694">
        <f>VLOOKUP('Ответы на форму (1)'!K694,ШкалаРомека,2,FALSE)</f>
        <v>3</v>
      </c>
      <c r="I694">
        <f>VLOOKUP('Ответы на форму (1)'!L694,ШкалаРомека,2,FALSE)</f>
        <v>3</v>
      </c>
      <c r="J694">
        <f>VLOOKUP('Ответы на форму (1)'!M694,ШкалаРомека,2,FALSE)</f>
        <v>4</v>
      </c>
      <c r="K694">
        <f>VLOOKUP('Ответы на форму (1)'!N694,ШкалаРомека,2,FALSE)</f>
        <v>4</v>
      </c>
      <c r="L694">
        <f>VLOOKUP('Ответы на форму (1)'!O694,ШкалаРомека,2,FALSE)</f>
        <v>4</v>
      </c>
      <c r="M694">
        <f>VLOOKUP('Ответы на форму (1)'!P694,ШкалаРомека,2,FALSE)</f>
        <v>2</v>
      </c>
      <c r="N694">
        <f>VLOOKUP('Ответы на форму (1)'!Q694,ШкалаРомека,2,FALSE)</f>
        <v>4</v>
      </c>
      <c r="O694">
        <f>VLOOKUP('Ответы на форму (1)'!R694,ШкалаРомека,2,FALSE)</f>
        <v>4</v>
      </c>
      <c r="P694">
        <f t="shared" si="79"/>
        <v>36</v>
      </c>
      <c r="Q694">
        <f>VLOOKUP('Ответы на форму (1)'!S694,ЧастотаПрактик,2,FALSE)</f>
        <v>3</v>
      </c>
      <c r="R694">
        <f>VLOOKUP('Ответы на форму (1)'!T694,ЧастотаПрактик,2,FALSE)</f>
        <v>3</v>
      </c>
      <c r="S694">
        <f>VLOOKUP('Ответы на форму (1)'!U694,ЧастотаПрактик,2,FALSE)</f>
        <v>2</v>
      </c>
      <c r="T694">
        <f>VLOOKUP('Ответы на форму (1)'!V694,ЧастотаПрактик,2,FALSE)</f>
        <v>3</v>
      </c>
      <c r="U694">
        <f>VLOOKUP('Ответы на форму (1)'!W694,ЧастотаПрактик,2,FALSE)</f>
        <v>1</v>
      </c>
      <c r="V694">
        <f>VLOOKUP('Ответы на форму (1)'!X694,ЧастотаПрактик,2,FALSE)</f>
        <v>0</v>
      </c>
      <c r="W694">
        <f>VLOOKUP('Ответы на форму (1)'!Y694,ЧастотаПрактик,2,FALSE)</f>
        <v>3</v>
      </c>
      <c r="X694">
        <f>VLOOKUP('Ответы на форму (1)'!Z694,ЧастотаПрактик,2,FALSE)</f>
        <v>3</v>
      </c>
      <c r="Y694">
        <f>VLOOKUP('Ответы на форму (1)'!AA694,ЧастотаПрактик,2,FALSE)</f>
        <v>4</v>
      </c>
      <c r="Z694">
        <f>VLOOKUP('Ответы на форму (1)'!AB694,ЧастотаПрактик,2,FALSE)</f>
        <v>3</v>
      </c>
      <c r="AA694">
        <f>VLOOKUP('Ответы на форму (1)'!AC694,ЧастотаПрактик,2,FALSE)</f>
        <v>2</v>
      </c>
      <c r="AB694">
        <f>VLOOKUP('Ответы на форму (1)'!AD694,ЧастотаПрактик,2,FALSE)</f>
        <v>4</v>
      </c>
      <c r="AC694">
        <f>VLOOKUP('Ответы на форму (1)'!AE694,ЧастотаПрактик,2,FALSE)</f>
        <v>3</v>
      </c>
      <c r="AD694">
        <f>VLOOKUP('Ответы на форму (1)'!AF694,ЧастотаПрактик,2,FALSE)</f>
        <v>3</v>
      </c>
      <c r="AE694">
        <f>VLOOKUP('Ответы на форму (1)'!AG694,ДаПочтиНет,2,FALSE)</f>
        <v>0</v>
      </c>
      <c r="AF694">
        <f>VLOOKUP('Ответы на форму (1)'!AH694,ДаПочтиНет,2,FALSE)</f>
        <v>2</v>
      </c>
      <c r="AG694">
        <f>VLOOKUP('Ответы на форму (1)'!AI694,ДаПочтиНет,2,FALSE)</f>
        <v>2</v>
      </c>
      <c r="AH694">
        <f>VLOOKUP('Ответы на форму (1)'!AJ694,ДаПочтиНет,2,FALSE)</f>
        <v>0</v>
      </c>
      <c r="AI694">
        <f>VLOOKUP('Ответы на форму (1)'!AK694,ДаПочтиНет,2,FALSE)</f>
        <v>0</v>
      </c>
      <c r="AJ694">
        <f>VLOOKUP('Ответы на форму (1)'!AL694,ДаПочтиНет,2,FALSE)</f>
        <v>0</v>
      </c>
      <c r="AK694">
        <f>VLOOKUP('Ответы на форму (1)'!AM694,ДаПочтиНет,2,FALSE)</f>
        <v>0</v>
      </c>
      <c r="AL694">
        <f>VLOOKUP('Ответы на форму (1)'!AN694,ДаПочтиНет,2,FALSE)</f>
        <v>0</v>
      </c>
      <c r="AM694">
        <f>VLOOKUP('Ответы на форму (1)'!AO694,ДаПочтиНет,2,FALSE)</f>
        <v>2</v>
      </c>
      <c r="AN694">
        <f t="shared" si="76"/>
        <v>40</v>
      </c>
      <c r="AO694">
        <f>VLOOKUP('Ответы на форму (1)'!AP694,ДаПочтиНет,2,FALSE)</f>
        <v>0</v>
      </c>
      <c r="AP694">
        <f>VLOOKUP('Ответы на форму (1)'!AQ694,ОбразЖизни,2,FALSE)</f>
        <v>3</v>
      </c>
      <c r="AQ694">
        <f>VLOOKUP('Ответы на форму (1)'!AR694,ОбразЖизни,2,FALSE)</f>
        <v>3</v>
      </c>
      <c r="AR694">
        <f>VLOOKUP('Ответы на форму (1)'!AS694,ОбразЖизни,2,FALSE)</f>
        <v>1</v>
      </c>
      <c r="AS694">
        <f>VLOOKUP('Ответы на форму (1)'!AT694,ОбразЖизни,2,FALSE)</f>
        <v>0</v>
      </c>
      <c r="AT694">
        <f>VLOOKUP('Ответы на форму (1)'!AU694,ОбразЖизни,2,FALSE)</f>
        <v>3</v>
      </c>
      <c r="AU694">
        <f>VLOOKUP('Ответы на форму (1)'!AV694,ОбразЖизни,2,FALSE)</f>
        <v>3</v>
      </c>
      <c r="AV694">
        <f>'Ответы на форму (1)'!AW694</f>
        <v>6</v>
      </c>
      <c r="AW694">
        <f>IF('Ответы на форму (1)'!AX694="",0,1)</f>
        <v>1</v>
      </c>
      <c r="AX694">
        <f>VLOOKUP('Ответы на форму (1)'!AY694,Курение,2,FALSE)</f>
        <v>0</v>
      </c>
      <c r="AY694">
        <f>VLOOKUP('Ответы на форму (1)'!AZ694,Алкоголь,2,FALSE)</f>
        <v>1</v>
      </c>
      <c r="AZ694">
        <f>VLOOKUP('Ответы на форму (1)'!BA694,СемейныйОпыт,2,FALSE)</f>
        <v>1</v>
      </c>
      <c r="BA694">
        <f>'Ответы на форму (1)'!BB694</f>
        <v>1</v>
      </c>
      <c r="BB694">
        <f>IF('Ответы на форму (1)'!BC694="",0,VLOOKUP('Ответы на форму (1)'!BC694,УровниЗнакомства,2,FALSE))</f>
        <v>1</v>
      </c>
      <c r="BC694">
        <f>IF('Ответы на форму (1)'!BD694="",0,VLOOKUP('Ответы на форму (1)'!BD694,УровниЗнакомства,2,FALSE))</f>
        <v>1</v>
      </c>
      <c r="BD694">
        <f>IF('Ответы на форму (1)'!BE694="",0,VLOOKUP('Ответы на форму (1)'!BE694,УровниЗнакомства,2,FALSE))</f>
        <v>1</v>
      </c>
      <c r="BE694">
        <f>IF('Ответы на форму (1)'!BF694="",0,VLOOKUP('Ответы на форму (1)'!BF694,УровниЗнакомства,2,FALSE))</f>
        <v>5</v>
      </c>
      <c r="BF694">
        <f>IF('Ответы на форму (1)'!BG694="",0,VLOOKUP('Ответы на форму (1)'!BG694,УровниЗнакомства,2,FALSE))</f>
        <v>0</v>
      </c>
      <c r="BG694">
        <f>IF('Ответы на форму (1)'!BH694="",0,VLOOKUP('Ответы на форму (1)'!BH694,УровниЗнакомства,2,FALSE))</f>
        <v>1</v>
      </c>
      <c r="BH694">
        <f t="shared" si="80"/>
        <v>9</v>
      </c>
      <c r="BI694">
        <f>VLOOKUP('Ответы на форму (1)'!BI694,ТараканоБалл,2,FALSE)</f>
        <v>4</v>
      </c>
      <c r="BJ694">
        <f>VLOOKUP('Ответы на форму (1)'!BJ694,ТараканоБалл,2,FALSE)</f>
        <v>2</v>
      </c>
      <c r="BK694">
        <f>VLOOKUP('Ответы на форму (1)'!BK694,ТараканоБалл,2,FALSE)</f>
        <v>2</v>
      </c>
      <c r="BL694">
        <f>VLOOKUP('Ответы на форму (1)'!BL694,ТараканоБалл,2,FALSE)</f>
        <v>5</v>
      </c>
      <c r="BM694">
        <f t="shared" si="77"/>
        <v>13</v>
      </c>
      <c r="BN694">
        <f t="shared" si="78"/>
        <v>1</v>
      </c>
      <c r="BO694">
        <f>VLOOKUP('Ответы на форму (1)'!BM694,ОбъемИнфы,2,FALSE)</f>
        <v>4</v>
      </c>
      <c r="BP694">
        <f>VLOOKUP('Ответы на форму (1)'!BN694,ОбъемИнфы,2,FALSE)</f>
        <v>4</v>
      </c>
      <c r="BQ694">
        <f>VLOOKUP('Ответы на форму (1)'!BO694,ОбъемИнфы,2,FALSE)</f>
        <v>3</v>
      </c>
      <c r="BR694">
        <f>VLOOKUP('Ответы на форму (1)'!BP694,ОбъемИнфы,2,FALSE)</f>
        <v>4</v>
      </c>
      <c r="BS694">
        <f>VLOOKUP('Ответы на форму (1)'!BQ694,ОбъемИнфы,2,FALSE)</f>
        <v>2</v>
      </c>
      <c r="BT694">
        <f>VLOOKUP('Ответы на форму (1)'!BR694,ОбъемИнфы,2,FALSE)</f>
        <v>3</v>
      </c>
      <c r="BU694">
        <f>VLOOKUP('Ответы на форму (1)'!BS694,ОбъемИнфы,2,FALSE)</f>
        <v>3</v>
      </c>
      <c r="BV694">
        <f>VLOOKUP('Ответы на форму (1)'!BT694,ОбъемИнфы,2,FALSE)</f>
        <v>3</v>
      </c>
      <c r="BW694">
        <f>IF('Ответы на форму (1)'!BU694&gt;2,"много",'Ответы на форму (1)'!BU694)</f>
        <v>2</v>
      </c>
      <c r="BX694">
        <f>VLOOKUP('Ответы на форму (1)'!BV694,Блыки,2,FALSE)</f>
        <v>1</v>
      </c>
      <c r="BY694">
        <f>IF('Ответы на форму (1)'!BY694="","",'Ответы на форму (1)'!BY694)</f>
        <v>8</v>
      </c>
      <c r="BZ694" t="str">
        <f t="shared" si="74"/>
        <v>Да</v>
      </c>
    </row>
    <row r="695" spans="1:78" x14ac:dyDescent="0.35">
      <c r="A695">
        <f>IF('Ответы на форму (1)'!B695="М",1,0)</f>
        <v>1</v>
      </c>
      <c r="B695">
        <f>'Ответы на форму (1)'!C695</f>
        <v>48</v>
      </c>
      <c r="C695">
        <f>VLOOKUP('Ответы на форму (1)'!G695,Успевание,2,FALSE)</f>
        <v>3</v>
      </c>
      <c r="D695">
        <f>VLOOKUP('Ответы на форму (1)'!H695,Успевание,2,FALSE)</f>
        <v>2</v>
      </c>
      <c r="E695">
        <f t="shared" si="75"/>
        <v>1</v>
      </c>
      <c r="F695">
        <f>VLOOKUP('Ответы на форму (1)'!I695,ШкалаРомека,2,FALSE)</f>
        <v>3</v>
      </c>
      <c r="G695">
        <f>VLOOKUP('Ответы на форму (1)'!J695,ШкалаРомека,2,FALSE)</f>
        <v>4</v>
      </c>
      <c r="H695">
        <f>VLOOKUP('Ответы на форму (1)'!K695,ШкалаРомека,2,FALSE)</f>
        <v>4</v>
      </c>
      <c r="I695">
        <f>VLOOKUP('Ответы на форму (1)'!L695,ШкалаРомека,2,FALSE)</f>
        <v>3</v>
      </c>
      <c r="J695">
        <f>VLOOKUP('Ответы на форму (1)'!M695,ШкалаРомека,2,FALSE)</f>
        <v>3</v>
      </c>
      <c r="K695">
        <f>VLOOKUP('Ответы на форму (1)'!N695,ШкалаРомека,2,FALSE)</f>
        <v>4</v>
      </c>
      <c r="L695">
        <f>VLOOKUP('Ответы на форму (1)'!O695,ШкалаРомека,2,FALSE)</f>
        <v>4</v>
      </c>
      <c r="M695">
        <f>VLOOKUP('Ответы на форму (1)'!P695,ШкалаРомека,2,FALSE)</f>
        <v>4</v>
      </c>
      <c r="N695">
        <f>VLOOKUP('Ответы на форму (1)'!Q695,ШкалаРомека,2,FALSE)</f>
        <v>4</v>
      </c>
      <c r="O695">
        <f>VLOOKUP('Ответы на форму (1)'!R695,ШкалаРомека,2,FALSE)</f>
        <v>4</v>
      </c>
      <c r="P695">
        <f t="shared" si="79"/>
        <v>37</v>
      </c>
      <c r="Q695">
        <f>VLOOKUP('Ответы на форму (1)'!S695,ЧастотаПрактик,2,FALSE)</f>
        <v>4</v>
      </c>
      <c r="R695">
        <f>VLOOKUP('Ответы на форму (1)'!T695,ЧастотаПрактик,2,FALSE)</f>
        <v>3</v>
      </c>
      <c r="S695">
        <f>VLOOKUP('Ответы на форму (1)'!U695,ЧастотаПрактик,2,FALSE)</f>
        <v>3</v>
      </c>
      <c r="T695">
        <f>VLOOKUP('Ответы на форму (1)'!V695,ЧастотаПрактик,2,FALSE)</f>
        <v>3</v>
      </c>
      <c r="U695">
        <f>VLOOKUP('Ответы на форму (1)'!W695,ЧастотаПрактик,2,FALSE)</f>
        <v>1</v>
      </c>
      <c r="V695">
        <f>VLOOKUP('Ответы на форму (1)'!X695,ЧастотаПрактик,2,FALSE)</f>
        <v>4</v>
      </c>
      <c r="W695">
        <f>VLOOKUP('Ответы на форму (1)'!Y695,ЧастотаПрактик,2,FALSE)</f>
        <v>2</v>
      </c>
      <c r="X695">
        <f>VLOOKUP('Ответы на форму (1)'!Z695,ЧастотаПрактик,2,FALSE)</f>
        <v>2</v>
      </c>
      <c r="Y695">
        <f>VLOOKUP('Ответы на форму (1)'!AA695,ЧастотаПрактик,2,FALSE)</f>
        <v>2</v>
      </c>
      <c r="Z695">
        <f>VLOOKUP('Ответы на форму (1)'!AB695,ЧастотаПрактик,2,FALSE)</f>
        <v>3</v>
      </c>
      <c r="AA695">
        <f>VLOOKUP('Ответы на форму (1)'!AC695,ЧастотаПрактик,2,FALSE)</f>
        <v>2</v>
      </c>
      <c r="AB695">
        <f>VLOOKUP('Ответы на форму (1)'!AD695,ЧастотаПрактик,2,FALSE)</f>
        <v>1</v>
      </c>
      <c r="AC695">
        <f>VLOOKUP('Ответы на форму (1)'!AE695,ЧастотаПрактик,2,FALSE)</f>
        <v>2</v>
      </c>
      <c r="AD695">
        <f>VLOOKUP('Ответы на форму (1)'!AF695,ЧастотаПрактик,2,FALSE)</f>
        <v>1</v>
      </c>
      <c r="AE695">
        <f>VLOOKUP('Ответы на форму (1)'!AG695,ДаПочтиНет,2,FALSE)</f>
        <v>2</v>
      </c>
      <c r="AF695">
        <f>VLOOKUP('Ответы на форму (1)'!AH695,ДаПочтиНет,2,FALSE)</f>
        <v>2</v>
      </c>
      <c r="AG695">
        <f>VLOOKUP('Ответы на форму (1)'!AI695,ДаПочтиНет,2,FALSE)</f>
        <v>2</v>
      </c>
      <c r="AH695">
        <f>VLOOKUP('Ответы на форму (1)'!AJ695,ДаПочтиНет,2,FALSE)</f>
        <v>0</v>
      </c>
      <c r="AI695">
        <f>VLOOKUP('Ответы на форму (1)'!AK695,ДаПочтиНет,2,FALSE)</f>
        <v>2</v>
      </c>
      <c r="AJ695">
        <f>VLOOKUP('Ответы на форму (1)'!AL695,ДаПочтиНет,2,FALSE)</f>
        <v>2</v>
      </c>
      <c r="AK695">
        <f>VLOOKUP('Ответы на форму (1)'!AM695,ДаПочтиНет,2,FALSE)</f>
        <v>2</v>
      </c>
      <c r="AL695">
        <f>VLOOKUP('Ответы на форму (1)'!AN695,ДаПочтиНет,2,FALSE)</f>
        <v>0</v>
      </c>
      <c r="AM695">
        <f>VLOOKUP('Ответы на форму (1)'!AO695,ДаПочтиНет,2,FALSE)</f>
        <v>0</v>
      </c>
      <c r="AN695">
        <f t="shared" si="76"/>
        <v>42</v>
      </c>
      <c r="AO695">
        <f>VLOOKUP('Ответы на форму (1)'!AP695,ДаПочтиНет,2,FALSE)</f>
        <v>0</v>
      </c>
      <c r="AP695">
        <f>VLOOKUP('Ответы на форму (1)'!AQ695,ОбразЖизни,2,FALSE)</f>
        <v>2</v>
      </c>
      <c r="AQ695">
        <f>VLOOKUP('Ответы на форму (1)'!AR695,ОбразЖизни,2,FALSE)</f>
        <v>2</v>
      </c>
      <c r="AR695">
        <f>VLOOKUP('Ответы на форму (1)'!AS695,ОбразЖизни,2,FALSE)</f>
        <v>2</v>
      </c>
      <c r="AS695">
        <f>VLOOKUP('Ответы на форму (1)'!AT695,ОбразЖизни,2,FALSE)</f>
        <v>1</v>
      </c>
      <c r="AT695">
        <f>VLOOKUP('Ответы на форму (1)'!AU695,ОбразЖизни,2,FALSE)</f>
        <v>4</v>
      </c>
      <c r="AU695">
        <f>VLOOKUP('Ответы на форму (1)'!AV695,ОбразЖизни,2,FALSE)</f>
        <v>2</v>
      </c>
      <c r="AV695">
        <f>'Ответы на форму (1)'!AW695</f>
        <v>6</v>
      </c>
      <c r="AW695">
        <f>IF('Ответы на форму (1)'!AX695="",0,1)</f>
        <v>1</v>
      </c>
      <c r="AX695">
        <f>VLOOKUP('Ответы на форму (1)'!AY695,Курение,2,FALSE)</f>
        <v>0</v>
      </c>
      <c r="AY695">
        <f>VLOOKUP('Ответы на форму (1)'!AZ695,Алкоголь,2,FALSE)</f>
        <v>0</v>
      </c>
      <c r="AZ695">
        <f>VLOOKUP('Ответы на форму (1)'!BA695,СемейныйОпыт,2,FALSE)</f>
        <v>1</v>
      </c>
      <c r="BA695">
        <f>'Ответы на форму (1)'!BB695</f>
        <v>2</v>
      </c>
      <c r="BB695">
        <f>IF('Ответы на форму (1)'!BC695="",0,VLOOKUP('Ответы на форму (1)'!BC695,УровниЗнакомства,2,FALSE))</f>
        <v>1</v>
      </c>
      <c r="BC695">
        <f>IF('Ответы на форму (1)'!BD695="",0,VLOOKUP('Ответы на форму (1)'!BD695,УровниЗнакомства,2,FALSE))</f>
        <v>1</v>
      </c>
      <c r="BD695">
        <f>IF('Ответы на форму (1)'!BE695="",0,VLOOKUP('Ответы на форму (1)'!BE695,УровниЗнакомства,2,FALSE))</f>
        <v>0</v>
      </c>
      <c r="BE695">
        <f>IF('Ответы на форму (1)'!BF695="",0,VLOOKUP('Ответы на форму (1)'!BF695,УровниЗнакомства,2,FALSE))</f>
        <v>3</v>
      </c>
      <c r="BF695">
        <f>IF('Ответы на форму (1)'!BG695="",0,VLOOKUP('Ответы на форму (1)'!BG695,УровниЗнакомства,2,FALSE))</f>
        <v>0</v>
      </c>
      <c r="BG695">
        <f>IF('Ответы на форму (1)'!BH695="",0,VLOOKUP('Ответы на форму (1)'!BH695,УровниЗнакомства,2,FALSE))</f>
        <v>0</v>
      </c>
      <c r="BH695">
        <f t="shared" si="80"/>
        <v>5</v>
      </c>
      <c r="BI695">
        <f>VLOOKUP('Ответы на форму (1)'!BI695,ТараканоБалл,2,FALSE)</f>
        <v>2</v>
      </c>
      <c r="BJ695">
        <f>VLOOKUP('Ответы на форму (1)'!BJ695,ТараканоБалл,2,FALSE)</f>
        <v>3</v>
      </c>
      <c r="BK695">
        <f>VLOOKUP('Ответы на форму (1)'!BK695,ТараканоБалл,2,FALSE)</f>
        <v>2</v>
      </c>
      <c r="BL695">
        <f>VLOOKUP('Ответы на форму (1)'!BL695,ТараканоБалл,2,FALSE)</f>
        <v>4</v>
      </c>
      <c r="BM695">
        <f t="shared" si="77"/>
        <v>11</v>
      </c>
      <c r="BN695">
        <f t="shared" si="78"/>
        <v>1</v>
      </c>
      <c r="BO695">
        <f>VLOOKUP('Ответы на форму (1)'!BM695,ОбъемИнфы,2,FALSE)</f>
        <v>3</v>
      </c>
      <c r="BP695">
        <f>VLOOKUP('Ответы на форму (1)'!BN695,ОбъемИнфы,2,FALSE)</f>
        <v>2</v>
      </c>
      <c r="BQ695">
        <f>VLOOKUP('Ответы на форму (1)'!BO695,ОбъемИнфы,2,FALSE)</f>
        <v>1</v>
      </c>
      <c r="BR695">
        <f>VLOOKUP('Ответы на форму (1)'!BP695,ОбъемИнфы,2,FALSE)</f>
        <v>2</v>
      </c>
      <c r="BS695">
        <f>VLOOKUP('Ответы на форму (1)'!BQ695,ОбъемИнфы,2,FALSE)</f>
        <v>0</v>
      </c>
      <c r="BT695">
        <f>VLOOKUP('Ответы на форму (1)'!BR695,ОбъемИнфы,2,FALSE)</f>
        <v>3</v>
      </c>
      <c r="BU695">
        <f>VLOOKUP('Ответы на форму (1)'!BS695,ОбъемИнфы,2,FALSE)</f>
        <v>2</v>
      </c>
      <c r="BV695">
        <f>VLOOKUP('Ответы на форму (1)'!BT695,ОбъемИнфы,2,FALSE)</f>
        <v>0</v>
      </c>
      <c r="BW695" t="str">
        <f>IF('Ответы на форму (1)'!BU695&gt;2,"много",'Ответы на форму (1)'!BU695)</f>
        <v>много</v>
      </c>
      <c r="BX695">
        <f>VLOOKUP('Ответы на форму (1)'!BV695,Блыки,2,FALSE)</f>
        <v>0</v>
      </c>
      <c r="BY695">
        <f>IF('Ответы на форму (1)'!BY695="","",'Ответы на форму (1)'!BY695)</f>
        <v>2</v>
      </c>
      <c r="BZ695" t="str">
        <f t="shared" si="74"/>
        <v>Да</v>
      </c>
    </row>
    <row r="696" spans="1:78" x14ac:dyDescent="0.35">
      <c r="A696">
        <f>IF('Ответы на форму (1)'!B696="М",1,0)</f>
        <v>1</v>
      </c>
      <c r="B696">
        <f>'Ответы на форму (1)'!C696</f>
        <v>34</v>
      </c>
      <c r="C696">
        <f>VLOOKUP('Ответы на форму (1)'!G696,Успевание,2,FALSE)</f>
        <v>4</v>
      </c>
      <c r="D696">
        <f>VLOOKUP('Ответы на форму (1)'!H696,Успевание,2,FALSE)</f>
        <v>2</v>
      </c>
      <c r="E696">
        <f t="shared" si="75"/>
        <v>1</v>
      </c>
      <c r="F696">
        <f>VLOOKUP('Ответы на форму (1)'!I696,ШкалаРомека,2,FALSE)</f>
        <v>3</v>
      </c>
      <c r="G696">
        <f>VLOOKUP('Ответы на форму (1)'!J696,ШкалаРомека,2,FALSE)</f>
        <v>2</v>
      </c>
      <c r="H696">
        <f>VLOOKUP('Ответы на форму (1)'!K696,ШкалаРомека,2,FALSE)</f>
        <v>2</v>
      </c>
      <c r="I696">
        <f>VLOOKUP('Ответы на форму (1)'!L696,ШкалаРомека,2,FALSE)</f>
        <v>2</v>
      </c>
      <c r="J696">
        <f>VLOOKUP('Ответы на форму (1)'!M696,ШкалаРомека,2,FALSE)</f>
        <v>3</v>
      </c>
      <c r="K696">
        <f>VLOOKUP('Ответы на форму (1)'!N696,ШкалаРомека,2,FALSE)</f>
        <v>3</v>
      </c>
      <c r="L696">
        <f>VLOOKUP('Ответы на форму (1)'!O696,ШкалаРомека,2,FALSE)</f>
        <v>3</v>
      </c>
      <c r="M696">
        <f>VLOOKUP('Ответы на форму (1)'!P696,ШкалаРомека,2,FALSE)</f>
        <v>3</v>
      </c>
      <c r="N696">
        <f>VLOOKUP('Ответы на форму (1)'!Q696,ШкалаРомека,2,FALSE)</f>
        <v>2</v>
      </c>
      <c r="O696">
        <f>VLOOKUP('Ответы на форму (1)'!R696,ШкалаРомека,2,FALSE)</f>
        <v>2</v>
      </c>
      <c r="P696">
        <f t="shared" si="79"/>
        <v>25</v>
      </c>
      <c r="Q696">
        <f>VLOOKUP('Ответы на форму (1)'!S696,ЧастотаПрактик,2,FALSE)</f>
        <v>2</v>
      </c>
      <c r="R696">
        <f>VLOOKUP('Ответы на форму (1)'!T696,ЧастотаПрактик,2,FALSE)</f>
        <v>1</v>
      </c>
      <c r="S696">
        <f>VLOOKUP('Ответы на форму (1)'!U696,ЧастотаПрактик,2,FALSE)</f>
        <v>2</v>
      </c>
      <c r="T696">
        <f>VLOOKUP('Ответы на форму (1)'!V696,ЧастотаПрактик,2,FALSE)</f>
        <v>1</v>
      </c>
      <c r="U696">
        <f>VLOOKUP('Ответы на форму (1)'!W696,ЧастотаПрактик,2,FALSE)</f>
        <v>2</v>
      </c>
      <c r="V696">
        <f>VLOOKUP('Ответы на форму (1)'!X696,ЧастотаПрактик,2,FALSE)</f>
        <v>1</v>
      </c>
      <c r="W696">
        <f>VLOOKUP('Ответы на форму (1)'!Y696,ЧастотаПрактик,2,FALSE)</f>
        <v>1</v>
      </c>
      <c r="X696">
        <f>VLOOKUP('Ответы на форму (1)'!Z696,ЧастотаПрактик,2,FALSE)</f>
        <v>3</v>
      </c>
      <c r="Y696">
        <f>VLOOKUP('Ответы на форму (1)'!AA696,ЧастотаПрактик,2,FALSE)</f>
        <v>2</v>
      </c>
      <c r="Z696">
        <f>VLOOKUP('Ответы на форму (1)'!AB696,ЧастотаПрактик,2,FALSE)</f>
        <v>2</v>
      </c>
      <c r="AA696">
        <f>VLOOKUP('Ответы на форму (1)'!AC696,ЧастотаПрактик,2,FALSE)</f>
        <v>0</v>
      </c>
      <c r="AB696">
        <f>VLOOKUP('Ответы на форму (1)'!AD696,ЧастотаПрактик,2,FALSE)</f>
        <v>3</v>
      </c>
      <c r="AC696">
        <f>VLOOKUP('Ответы на форму (1)'!AE696,ЧастотаПрактик,2,FALSE)</f>
        <v>2</v>
      </c>
      <c r="AD696">
        <f>VLOOKUP('Ответы на форму (1)'!AF696,ЧастотаПрактик,2,FALSE)</f>
        <v>2</v>
      </c>
      <c r="AE696">
        <f>VLOOKUP('Ответы на форму (1)'!AG696,ДаПочтиНет,2,FALSE)</f>
        <v>2</v>
      </c>
      <c r="AF696">
        <f>VLOOKUP('Ответы на форму (1)'!AH696,ДаПочтиНет,2,FALSE)</f>
        <v>2</v>
      </c>
      <c r="AG696">
        <f>VLOOKUP('Ответы на форму (1)'!AI696,ДаПочтиНет,2,FALSE)</f>
        <v>2</v>
      </c>
      <c r="AH696">
        <f>VLOOKUP('Ответы на форму (1)'!AJ696,ДаПочтиНет,2,FALSE)</f>
        <v>0</v>
      </c>
      <c r="AI696">
        <f>VLOOKUP('Ответы на форму (1)'!AK696,ДаПочтиНет,2,FALSE)</f>
        <v>2</v>
      </c>
      <c r="AJ696">
        <f>VLOOKUP('Ответы на форму (1)'!AL696,ДаПочтиНет,2,FALSE)</f>
        <v>2</v>
      </c>
      <c r="AK696">
        <f>VLOOKUP('Ответы на форму (1)'!AM696,ДаПочтиНет,2,FALSE)</f>
        <v>0</v>
      </c>
      <c r="AL696">
        <f>VLOOKUP('Ответы на форму (1)'!AN696,ДаПочтиНет,2,FALSE)</f>
        <v>0</v>
      </c>
      <c r="AM696">
        <f>VLOOKUP('Ответы на форму (1)'!AO696,ДаПочтиНет,2,FALSE)</f>
        <v>2</v>
      </c>
      <c r="AN696">
        <f t="shared" si="76"/>
        <v>34</v>
      </c>
      <c r="AO696">
        <f>VLOOKUP('Ответы на форму (1)'!AP696,ДаПочтиНет,2,FALSE)</f>
        <v>2</v>
      </c>
      <c r="AP696">
        <f>VLOOKUP('Ответы на форму (1)'!AQ696,ОбразЖизни,2,FALSE)</f>
        <v>3</v>
      </c>
      <c r="AQ696">
        <f>VLOOKUP('Ответы на форму (1)'!AR696,ОбразЖизни,2,FALSE)</f>
        <v>3</v>
      </c>
      <c r="AR696">
        <f>VLOOKUP('Ответы на форму (1)'!AS696,ОбразЖизни,2,FALSE)</f>
        <v>2</v>
      </c>
      <c r="AS696">
        <f>VLOOKUP('Ответы на форму (1)'!AT696,ОбразЖизни,2,FALSE)</f>
        <v>4</v>
      </c>
      <c r="AT696">
        <f>VLOOKUP('Ответы на форму (1)'!AU696,ОбразЖизни,2,FALSE)</f>
        <v>2</v>
      </c>
      <c r="AU696">
        <f>VLOOKUP('Ответы на форму (1)'!AV696,ОбразЖизни,2,FALSE)</f>
        <v>3</v>
      </c>
      <c r="AV696">
        <f>'Ответы на форму (1)'!AW696</f>
        <v>7</v>
      </c>
      <c r="AW696">
        <f>IF('Ответы на форму (1)'!AX696="",0,1)</f>
        <v>0</v>
      </c>
      <c r="AX696">
        <f>VLOOKUP('Ответы на форму (1)'!AY696,Курение,2,FALSE)</f>
        <v>0</v>
      </c>
      <c r="AY696">
        <f>VLOOKUP('Ответы на форму (1)'!AZ696,Алкоголь,2,FALSE)</f>
        <v>1</v>
      </c>
      <c r="AZ696">
        <f>VLOOKUP('Ответы на форму (1)'!BA696,СемейныйОпыт,2,FALSE)</f>
        <v>1</v>
      </c>
      <c r="BA696">
        <f>'Ответы на форму (1)'!BB696</f>
        <v>1</v>
      </c>
      <c r="BB696">
        <f>IF('Ответы на форму (1)'!BC696="",0,VLOOKUP('Ответы на форму (1)'!BC696,УровниЗнакомства,2,FALSE))</f>
        <v>0</v>
      </c>
      <c r="BC696">
        <f>IF('Ответы на форму (1)'!BD696="",0,VLOOKUP('Ответы на форму (1)'!BD696,УровниЗнакомства,2,FALSE))</f>
        <v>0</v>
      </c>
      <c r="BD696">
        <f>IF('Ответы на форму (1)'!BE696="",0,VLOOKUP('Ответы на форму (1)'!BE696,УровниЗнакомства,2,FALSE))</f>
        <v>1</v>
      </c>
      <c r="BE696">
        <f>IF('Ответы на форму (1)'!BF696="",0,VLOOKUP('Ответы на форму (1)'!BF696,УровниЗнакомства,2,FALSE))</f>
        <v>1</v>
      </c>
      <c r="BF696">
        <f>IF('Ответы на форму (1)'!BG696="",0,VLOOKUP('Ответы на форму (1)'!BG696,УровниЗнакомства,2,FALSE))</f>
        <v>0</v>
      </c>
      <c r="BG696">
        <f>IF('Ответы на форму (1)'!BH696="",0,VLOOKUP('Ответы на форму (1)'!BH696,УровниЗнакомства,2,FALSE))</f>
        <v>0</v>
      </c>
      <c r="BH696">
        <f t="shared" si="80"/>
        <v>2</v>
      </c>
      <c r="BI696">
        <f>VLOOKUP('Ответы на форму (1)'!BI696,ТараканоБалл,2,FALSE)</f>
        <v>3</v>
      </c>
      <c r="BJ696">
        <f>VLOOKUP('Ответы на форму (1)'!BJ696,ТараканоБалл,2,FALSE)</f>
        <v>2</v>
      </c>
      <c r="BK696">
        <f>VLOOKUP('Ответы на форму (1)'!BK696,ТараканоБалл,2,FALSE)</f>
        <v>3</v>
      </c>
      <c r="BL696">
        <f>VLOOKUP('Ответы на форму (1)'!BL696,ТараканоБалл,2,FALSE)</f>
        <v>3</v>
      </c>
      <c r="BM696">
        <f t="shared" si="77"/>
        <v>11</v>
      </c>
      <c r="BN696">
        <f t="shared" si="78"/>
        <v>1</v>
      </c>
      <c r="BO696">
        <f>VLOOKUP('Ответы на форму (1)'!BM696,ОбъемИнфы,2,FALSE)</f>
        <v>2</v>
      </c>
      <c r="BP696">
        <f>VLOOKUP('Ответы на форму (1)'!BN696,ОбъемИнфы,2,FALSE)</f>
        <v>0</v>
      </c>
      <c r="BQ696">
        <f>VLOOKUP('Ответы на форму (1)'!BO696,ОбъемИнфы,2,FALSE)</f>
        <v>1</v>
      </c>
      <c r="BR696">
        <f>VLOOKUP('Ответы на форму (1)'!BP696,ОбъемИнфы,2,FALSE)</f>
        <v>2</v>
      </c>
      <c r="BS696">
        <f>VLOOKUP('Ответы на форму (1)'!BQ696,ОбъемИнфы,2,FALSE)</f>
        <v>2</v>
      </c>
      <c r="BT696">
        <f>VLOOKUP('Ответы на форму (1)'!BR696,ОбъемИнфы,2,FALSE)</f>
        <v>1</v>
      </c>
      <c r="BU696">
        <f>VLOOKUP('Ответы на форму (1)'!BS696,ОбъемИнфы,2,FALSE)</f>
        <v>1</v>
      </c>
      <c r="BV696">
        <f>VLOOKUP('Ответы на форму (1)'!BT696,ОбъемИнфы,2,FALSE)</f>
        <v>0</v>
      </c>
      <c r="BW696">
        <f>IF('Ответы на форму (1)'!BU696&gt;2,"много",'Ответы на форму (1)'!BU696)</f>
        <v>2</v>
      </c>
      <c r="BX696">
        <f>VLOOKUP('Ответы на форму (1)'!BV696,Блыки,2,FALSE)</f>
        <v>0</v>
      </c>
      <c r="BY696">
        <f>IF('Ответы на форму (1)'!BY696="","",'Ответы на форму (1)'!BY696)</f>
        <v>6</v>
      </c>
      <c r="BZ696" t="str">
        <f t="shared" si="74"/>
        <v>Да</v>
      </c>
    </row>
    <row r="697" spans="1:78" x14ac:dyDescent="0.35">
      <c r="A697">
        <f>IF('Ответы на форму (1)'!B697="М",1,0)</f>
        <v>1</v>
      </c>
      <c r="B697">
        <f>'Ответы на форму (1)'!C697</f>
        <v>34</v>
      </c>
      <c r="C697">
        <f>VLOOKUP('Ответы на форму (1)'!G697,Успевание,2,FALSE)</f>
        <v>4</v>
      </c>
      <c r="D697">
        <f>VLOOKUP('Ответы на форму (1)'!H697,Успевание,2,FALSE)</f>
        <v>3</v>
      </c>
      <c r="E697">
        <f t="shared" si="75"/>
        <v>1</v>
      </c>
      <c r="F697">
        <f>VLOOKUP('Ответы на форму (1)'!I697,ШкалаРомека,2,FALSE)</f>
        <v>2</v>
      </c>
      <c r="G697">
        <f>VLOOKUP('Ответы на форму (1)'!J697,ШкалаРомека,2,FALSE)</f>
        <v>3</v>
      </c>
      <c r="H697">
        <f>VLOOKUP('Ответы на форму (1)'!K697,ШкалаРомека,2,FALSE)</f>
        <v>3</v>
      </c>
      <c r="I697">
        <f>VLOOKUP('Ответы на форму (1)'!L697,ШкалаРомека,2,FALSE)</f>
        <v>2</v>
      </c>
      <c r="J697">
        <f>VLOOKUP('Ответы на форму (1)'!M697,ШкалаРомека,2,FALSE)</f>
        <v>4</v>
      </c>
      <c r="K697">
        <f>VLOOKUP('Ответы на форму (1)'!N697,ШкалаРомека,2,FALSE)</f>
        <v>4</v>
      </c>
      <c r="L697">
        <f>VLOOKUP('Ответы на форму (1)'!O697,ШкалаРомека,2,FALSE)</f>
        <v>2</v>
      </c>
      <c r="M697">
        <f>VLOOKUP('Ответы на форму (1)'!P697,ШкалаРомека,2,FALSE)</f>
        <v>3</v>
      </c>
      <c r="N697">
        <f>VLOOKUP('Ответы на форму (1)'!Q697,ШкалаРомека,2,FALSE)</f>
        <v>3</v>
      </c>
      <c r="O697">
        <f>VLOOKUP('Ответы на форму (1)'!R697,ШкалаРомека,2,FALSE)</f>
        <v>1</v>
      </c>
      <c r="P697">
        <f t="shared" si="79"/>
        <v>27</v>
      </c>
      <c r="Q697">
        <f>VLOOKUP('Ответы на форму (1)'!S697,ЧастотаПрактик,2,FALSE)</f>
        <v>4</v>
      </c>
      <c r="R697">
        <f>VLOOKUP('Ответы на форму (1)'!T697,ЧастотаПрактик,2,FALSE)</f>
        <v>2</v>
      </c>
      <c r="S697">
        <f>VLOOKUP('Ответы на форму (1)'!U697,ЧастотаПрактик,2,FALSE)</f>
        <v>4</v>
      </c>
      <c r="T697">
        <f>VLOOKUP('Ответы на форму (1)'!V697,ЧастотаПрактик,2,FALSE)</f>
        <v>3</v>
      </c>
      <c r="U697">
        <f>VLOOKUP('Ответы на форму (1)'!W697,ЧастотаПрактик,2,FALSE)</f>
        <v>2</v>
      </c>
      <c r="V697">
        <f>VLOOKUP('Ответы на форму (1)'!X697,ЧастотаПрактик,2,FALSE)</f>
        <v>4</v>
      </c>
      <c r="W697">
        <f>VLOOKUP('Ответы на форму (1)'!Y697,ЧастотаПрактик,2,FALSE)</f>
        <v>3</v>
      </c>
      <c r="X697">
        <f>VLOOKUP('Ответы на форму (1)'!Z697,ЧастотаПрактик,2,FALSE)</f>
        <v>4</v>
      </c>
      <c r="Y697">
        <f>VLOOKUP('Ответы на форму (1)'!AA697,ЧастотаПрактик,2,FALSE)</f>
        <v>3</v>
      </c>
      <c r="Z697">
        <f>VLOOKUP('Ответы на форму (1)'!AB697,ЧастотаПрактик,2,FALSE)</f>
        <v>4</v>
      </c>
      <c r="AA697">
        <f>VLOOKUP('Ответы на форму (1)'!AC697,ЧастотаПрактик,2,FALSE)</f>
        <v>4</v>
      </c>
      <c r="AB697">
        <f>VLOOKUP('Ответы на форму (1)'!AD697,ЧастотаПрактик,2,FALSE)</f>
        <v>2</v>
      </c>
      <c r="AC697">
        <f>VLOOKUP('Ответы на форму (1)'!AE697,ЧастотаПрактик,2,FALSE)</f>
        <v>3</v>
      </c>
      <c r="AD697">
        <f>VLOOKUP('Ответы на форму (1)'!AF697,ЧастотаПрактик,2,FALSE)</f>
        <v>2</v>
      </c>
      <c r="AE697">
        <f>VLOOKUP('Ответы на форму (1)'!AG697,ДаПочтиНет,2,FALSE)</f>
        <v>2</v>
      </c>
      <c r="AF697">
        <f>VLOOKUP('Ответы на форму (1)'!AH697,ДаПочтиНет,2,FALSE)</f>
        <v>2</v>
      </c>
      <c r="AG697">
        <f>VLOOKUP('Ответы на форму (1)'!AI697,ДаПочтиНет,2,FALSE)</f>
        <v>2</v>
      </c>
      <c r="AH697">
        <f>VLOOKUP('Ответы на форму (1)'!AJ697,ДаПочтиНет,2,FALSE)</f>
        <v>2</v>
      </c>
      <c r="AI697">
        <f>VLOOKUP('Ответы на форму (1)'!AK697,ДаПочтиНет,2,FALSE)</f>
        <v>2</v>
      </c>
      <c r="AJ697">
        <f>VLOOKUP('Ответы на форму (1)'!AL697,ДаПочтиНет,2,FALSE)</f>
        <v>1</v>
      </c>
      <c r="AK697">
        <f>VLOOKUP('Ответы на форму (1)'!AM697,ДаПочтиНет,2,FALSE)</f>
        <v>2</v>
      </c>
      <c r="AL697">
        <f>VLOOKUP('Ответы на форму (1)'!AN697,ДаПочтиНет,2,FALSE)</f>
        <v>2</v>
      </c>
      <c r="AM697">
        <f>VLOOKUP('Ответы на форму (1)'!AO697,ДаПочтиНет,2,FALSE)</f>
        <v>0</v>
      </c>
      <c r="AN697">
        <f t="shared" si="76"/>
        <v>55</v>
      </c>
      <c r="AO697">
        <f>VLOOKUP('Ответы на форму (1)'!AP697,ДаПочтиНет,2,FALSE)</f>
        <v>2</v>
      </c>
      <c r="AP697">
        <f>VLOOKUP('Ответы на форму (1)'!AQ697,ОбразЖизни,2,FALSE)</f>
        <v>3</v>
      </c>
      <c r="AQ697">
        <f>VLOOKUP('Ответы на форму (1)'!AR697,ОбразЖизни,2,FALSE)</f>
        <v>4</v>
      </c>
      <c r="AR697">
        <f>VLOOKUP('Ответы на форму (1)'!AS697,ОбразЖизни,2,FALSE)</f>
        <v>1</v>
      </c>
      <c r="AS697">
        <f>VLOOKUP('Ответы на форму (1)'!AT697,ОбразЖизни,2,FALSE)</f>
        <v>1</v>
      </c>
      <c r="AT697">
        <f>VLOOKUP('Ответы на форму (1)'!AU697,ОбразЖизни,2,FALSE)</f>
        <v>4</v>
      </c>
      <c r="AU697">
        <f>VLOOKUP('Ответы на форму (1)'!AV697,ОбразЖизни,2,FALSE)</f>
        <v>3</v>
      </c>
      <c r="AV697">
        <f>'Ответы на форму (1)'!AW697</f>
        <v>5</v>
      </c>
      <c r="AW697">
        <f>IF('Ответы на форму (1)'!AX697="",0,1)</f>
        <v>1</v>
      </c>
      <c r="AX697">
        <f>VLOOKUP('Ответы на форму (1)'!AY697,Курение,2,FALSE)</f>
        <v>0</v>
      </c>
      <c r="AY697">
        <f>VLOOKUP('Ответы на форму (1)'!AZ697,Алкоголь,2,FALSE)</f>
        <v>1</v>
      </c>
      <c r="AZ697">
        <f>VLOOKUP('Ответы на форму (1)'!BA697,СемейныйОпыт,2,FALSE)</f>
        <v>1</v>
      </c>
      <c r="BA697">
        <f>'Ответы на форму (1)'!BB697</f>
        <v>0</v>
      </c>
      <c r="BB697">
        <f>IF('Ответы на форму (1)'!BC697="",0,VLOOKUP('Ответы на форму (1)'!BC697,УровниЗнакомства,2,FALSE))</f>
        <v>0</v>
      </c>
      <c r="BC697">
        <f>IF('Ответы на форму (1)'!BD697="",0,VLOOKUP('Ответы на форму (1)'!BD697,УровниЗнакомства,2,FALSE))</f>
        <v>0</v>
      </c>
      <c r="BD697">
        <f>IF('Ответы на форму (1)'!BE697="",0,VLOOKUP('Ответы на форму (1)'!BE697,УровниЗнакомства,2,FALSE))</f>
        <v>4</v>
      </c>
      <c r="BE697">
        <f>IF('Ответы на форму (1)'!BF697="",0,VLOOKUP('Ответы на форму (1)'!BF697,УровниЗнакомства,2,FALSE))</f>
        <v>5</v>
      </c>
      <c r="BF697">
        <f>IF('Ответы на форму (1)'!BG697="",0,VLOOKUP('Ответы на форму (1)'!BG697,УровниЗнакомства,2,FALSE))</f>
        <v>0</v>
      </c>
      <c r="BG697">
        <f>IF('Ответы на форму (1)'!BH697="",0,VLOOKUP('Ответы на форму (1)'!BH697,УровниЗнакомства,2,FALSE))</f>
        <v>0</v>
      </c>
      <c r="BH697">
        <f t="shared" si="80"/>
        <v>9</v>
      </c>
      <c r="BI697">
        <f>VLOOKUP('Ответы на форму (1)'!BI697,ТараканоБалл,2,FALSE)</f>
        <v>2</v>
      </c>
      <c r="BJ697">
        <f>VLOOKUP('Ответы на форму (1)'!BJ697,ТараканоБалл,2,FALSE)</f>
        <v>2</v>
      </c>
      <c r="BK697">
        <f>VLOOKUP('Ответы на форму (1)'!BK697,ТараканоБалл,2,FALSE)</f>
        <v>3</v>
      </c>
      <c r="BL697">
        <f>VLOOKUP('Ответы на форму (1)'!BL697,ТараканоБалл,2,FALSE)</f>
        <v>2</v>
      </c>
      <c r="BM697">
        <f t="shared" si="77"/>
        <v>9</v>
      </c>
      <c r="BN697">
        <f t="shared" si="78"/>
        <v>0</v>
      </c>
      <c r="BO697">
        <f>VLOOKUP('Ответы на форму (1)'!BM697,ОбъемИнфы,2,FALSE)</f>
        <v>2</v>
      </c>
      <c r="BP697">
        <f>VLOOKUP('Ответы на форму (1)'!BN697,ОбъемИнфы,2,FALSE)</f>
        <v>2</v>
      </c>
      <c r="BQ697">
        <f>VLOOKUP('Ответы на форму (1)'!BO697,ОбъемИнфы,2,FALSE)</f>
        <v>2</v>
      </c>
      <c r="BR697">
        <f>VLOOKUP('Ответы на форму (1)'!BP697,ОбъемИнфы,2,FALSE)</f>
        <v>4</v>
      </c>
      <c r="BS697">
        <f>VLOOKUP('Ответы на форму (1)'!BQ697,ОбъемИнфы,2,FALSE)</f>
        <v>2</v>
      </c>
      <c r="BT697">
        <f>VLOOKUP('Ответы на форму (1)'!BR697,ОбъемИнфы,2,FALSE)</f>
        <v>3</v>
      </c>
      <c r="BU697">
        <f>VLOOKUP('Ответы на форму (1)'!BS697,ОбъемИнфы,2,FALSE)</f>
        <v>0</v>
      </c>
      <c r="BV697">
        <f>VLOOKUP('Ответы на форму (1)'!BT697,ОбъемИнфы,2,FALSE)</f>
        <v>1</v>
      </c>
      <c r="BW697">
        <f>IF('Ответы на форму (1)'!BU697&gt;2,"много",'Ответы на форму (1)'!BU697)</f>
        <v>2</v>
      </c>
      <c r="BX697">
        <f>VLOOKUP('Ответы на форму (1)'!BV697,Блыки,2,FALSE)</f>
        <v>0</v>
      </c>
      <c r="BY697">
        <f>IF('Ответы на форму (1)'!BY697="","",'Ответы на форму (1)'!BY697)</f>
        <v>8</v>
      </c>
      <c r="BZ697" t="str">
        <f t="shared" si="74"/>
        <v>Нет</v>
      </c>
    </row>
    <row r="698" spans="1:78" x14ac:dyDescent="0.35">
      <c r="A698">
        <f>IF('Ответы на форму (1)'!B698="М",1,0)</f>
        <v>0</v>
      </c>
      <c r="B698">
        <f>'Ответы на форму (1)'!C698</f>
        <v>35</v>
      </c>
      <c r="C698">
        <f>VLOOKUP('Ответы на форму (1)'!G698,Успевание,2,FALSE)</f>
        <v>2</v>
      </c>
      <c r="D698">
        <f>VLOOKUP('Ответы на форму (1)'!H698,Успевание,2,FALSE)</f>
        <v>4</v>
      </c>
      <c r="E698">
        <f t="shared" si="75"/>
        <v>-1</v>
      </c>
      <c r="F698">
        <f>VLOOKUP('Ответы на форму (1)'!I698,ШкалаРомека,2,FALSE)</f>
        <v>3</v>
      </c>
      <c r="G698">
        <f>VLOOKUP('Ответы на форму (1)'!J698,ШкалаРомека,2,FALSE)</f>
        <v>3</v>
      </c>
      <c r="H698">
        <f>VLOOKUP('Ответы на форму (1)'!K698,ШкалаРомека,2,FALSE)</f>
        <v>2</v>
      </c>
      <c r="I698">
        <f>VLOOKUP('Ответы на форму (1)'!L698,ШкалаРомека,2,FALSE)</f>
        <v>2</v>
      </c>
      <c r="J698">
        <f>VLOOKUP('Ответы на форму (1)'!M698,ШкалаРомека,2,FALSE)</f>
        <v>3</v>
      </c>
      <c r="K698">
        <f>VLOOKUP('Ответы на форму (1)'!N698,ШкалаРомека,2,FALSE)</f>
        <v>3</v>
      </c>
      <c r="L698">
        <f>VLOOKUP('Ответы на форму (1)'!O698,ШкалаРомека,2,FALSE)</f>
        <v>3</v>
      </c>
      <c r="M698">
        <f>VLOOKUP('Ответы на форму (1)'!P698,ШкалаРомека,2,FALSE)</f>
        <v>3</v>
      </c>
      <c r="N698">
        <f>VLOOKUP('Ответы на форму (1)'!Q698,ШкалаРомека,2,FALSE)</f>
        <v>3</v>
      </c>
      <c r="O698">
        <f>VLOOKUP('Ответы на форму (1)'!R698,ШкалаРомека,2,FALSE)</f>
        <v>2</v>
      </c>
      <c r="P698">
        <f t="shared" si="79"/>
        <v>27</v>
      </c>
      <c r="Q698">
        <f>VLOOKUP('Ответы на форму (1)'!S698,ЧастотаПрактик,2,FALSE)</f>
        <v>1</v>
      </c>
      <c r="R698">
        <f>VLOOKUP('Ответы на форму (1)'!T698,ЧастотаПрактик,2,FALSE)</f>
        <v>3</v>
      </c>
      <c r="S698">
        <f>VLOOKUP('Ответы на форму (1)'!U698,ЧастотаПрактик,2,FALSE)</f>
        <v>3</v>
      </c>
      <c r="T698">
        <f>VLOOKUP('Ответы на форму (1)'!V698,ЧастотаПрактик,2,FALSE)</f>
        <v>2</v>
      </c>
      <c r="U698">
        <f>VLOOKUP('Ответы на форму (1)'!W698,ЧастотаПрактик,2,FALSE)</f>
        <v>0</v>
      </c>
      <c r="V698">
        <f>VLOOKUP('Ответы на форму (1)'!X698,ЧастотаПрактик,2,FALSE)</f>
        <v>0</v>
      </c>
      <c r="W698">
        <f>VLOOKUP('Ответы на форму (1)'!Y698,ЧастотаПрактик,2,FALSE)</f>
        <v>2</v>
      </c>
      <c r="X698">
        <f>VLOOKUP('Ответы на форму (1)'!Z698,ЧастотаПрактик,2,FALSE)</f>
        <v>1</v>
      </c>
      <c r="Y698">
        <f>VLOOKUP('Ответы на форму (1)'!AA698,ЧастотаПрактик,2,FALSE)</f>
        <v>2</v>
      </c>
      <c r="Z698">
        <f>VLOOKUP('Ответы на форму (1)'!AB698,ЧастотаПрактик,2,FALSE)</f>
        <v>2</v>
      </c>
      <c r="AA698">
        <f>VLOOKUP('Ответы на форму (1)'!AC698,ЧастотаПрактик,2,FALSE)</f>
        <v>4</v>
      </c>
      <c r="AB698">
        <f>VLOOKUP('Ответы на форму (1)'!AD698,ЧастотаПрактик,2,FALSE)</f>
        <v>1</v>
      </c>
      <c r="AC698">
        <f>VLOOKUP('Ответы на форму (1)'!AE698,ЧастотаПрактик,2,FALSE)</f>
        <v>1</v>
      </c>
      <c r="AD698">
        <f>VLOOKUP('Ответы на форму (1)'!AF698,ЧастотаПрактик,2,FALSE)</f>
        <v>3</v>
      </c>
      <c r="AE698">
        <f>VLOOKUP('Ответы на форму (1)'!AG698,ДаПочтиНет,2,FALSE)</f>
        <v>2</v>
      </c>
      <c r="AF698">
        <f>VLOOKUP('Ответы на форму (1)'!AH698,ДаПочтиНет,2,FALSE)</f>
        <v>2</v>
      </c>
      <c r="AG698">
        <f>VLOOKUP('Ответы на форму (1)'!AI698,ДаПочтиНет,2,FALSE)</f>
        <v>2</v>
      </c>
      <c r="AH698">
        <f>VLOOKUP('Ответы на форму (1)'!AJ698,ДаПочтиНет,2,FALSE)</f>
        <v>0</v>
      </c>
      <c r="AI698">
        <f>VLOOKUP('Ответы на форму (1)'!AK698,ДаПочтиНет,2,FALSE)</f>
        <v>0</v>
      </c>
      <c r="AJ698">
        <f>VLOOKUP('Ответы на форму (1)'!AL698,ДаПочтиНет,2,FALSE)</f>
        <v>0</v>
      </c>
      <c r="AK698">
        <f>VLOOKUP('Ответы на форму (1)'!AM698,ДаПочтиНет,2,FALSE)</f>
        <v>2</v>
      </c>
      <c r="AL698">
        <f>VLOOKUP('Ответы на форму (1)'!AN698,ДаПочтиНет,2,FALSE)</f>
        <v>2</v>
      </c>
      <c r="AM698">
        <f>VLOOKUP('Ответы на форму (1)'!AO698,ДаПочтиНет,2,FALSE)</f>
        <v>2</v>
      </c>
      <c r="AN698">
        <f t="shared" si="76"/>
        <v>35</v>
      </c>
      <c r="AO698">
        <f>VLOOKUP('Ответы на форму (1)'!AP698,ДаПочтиНет,2,FALSE)</f>
        <v>0</v>
      </c>
      <c r="AP698">
        <f>VLOOKUP('Ответы на форму (1)'!AQ698,ОбразЖизни,2,FALSE)</f>
        <v>1</v>
      </c>
      <c r="AQ698">
        <f>VLOOKUP('Ответы на форму (1)'!AR698,ОбразЖизни,2,FALSE)</f>
        <v>4</v>
      </c>
      <c r="AR698">
        <f>VLOOKUP('Ответы на форму (1)'!AS698,ОбразЖизни,2,FALSE)</f>
        <v>3</v>
      </c>
      <c r="AS698">
        <f>VLOOKUP('Ответы на форму (1)'!AT698,ОбразЖизни,2,FALSE)</f>
        <v>2</v>
      </c>
      <c r="AT698">
        <f>VLOOKUP('Ответы на форму (1)'!AU698,ОбразЖизни,2,FALSE)</f>
        <v>2</v>
      </c>
      <c r="AU698">
        <f>VLOOKUP('Ответы на форму (1)'!AV698,ОбразЖизни,2,FALSE)</f>
        <v>1</v>
      </c>
      <c r="AV698">
        <f>'Ответы на форму (1)'!AW698</f>
        <v>1</v>
      </c>
      <c r="AW698">
        <f>IF('Ответы на форму (1)'!AX698="",0,1)</f>
        <v>0</v>
      </c>
      <c r="AX698">
        <f>VLOOKUP('Ответы на форму (1)'!AY698,Курение,2,FALSE)</f>
        <v>0</v>
      </c>
      <c r="AY698">
        <f>VLOOKUP('Ответы на форму (1)'!AZ698,Алкоголь,2,FALSE)</f>
        <v>1</v>
      </c>
      <c r="AZ698">
        <f>VLOOKUP('Ответы на форму (1)'!BA698,СемейныйОпыт,2,FALSE)</f>
        <v>1</v>
      </c>
      <c r="BA698">
        <f>'Ответы на форму (1)'!BB698</f>
        <v>2</v>
      </c>
      <c r="BB698">
        <f>IF('Ответы на форму (1)'!BC698="",0,VLOOKUP('Ответы на форму (1)'!BC698,УровниЗнакомства,2,FALSE))</f>
        <v>2</v>
      </c>
      <c r="BC698">
        <f>IF('Ответы на форму (1)'!BD698="",0,VLOOKUP('Ответы на форму (1)'!BD698,УровниЗнакомства,2,FALSE))</f>
        <v>1</v>
      </c>
      <c r="BD698">
        <f>IF('Ответы на форму (1)'!BE698="",0,VLOOKUP('Ответы на форму (1)'!BE698,УровниЗнакомства,2,FALSE))</f>
        <v>2</v>
      </c>
      <c r="BE698">
        <f>IF('Ответы на форму (1)'!BF698="",0,VLOOKUP('Ответы на форму (1)'!BF698,УровниЗнакомства,2,FALSE))</f>
        <v>3</v>
      </c>
      <c r="BF698">
        <f>IF('Ответы на форму (1)'!BG698="",0,VLOOKUP('Ответы на форму (1)'!BG698,УровниЗнакомства,2,FALSE))</f>
        <v>2</v>
      </c>
      <c r="BG698">
        <f>IF('Ответы на форму (1)'!BH698="",0,VLOOKUP('Ответы на форму (1)'!BH698,УровниЗнакомства,2,FALSE))</f>
        <v>0</v>
      </c>
      <c r="BH698">
        <f t="shared" si="80"/>
        <v>10</v>
      </c>
      <c r="BI698">
        <f>VLOOKUP('Ответы на форму (1)'!BI698,ТараканоБалл,2,FALSE)</f>
        <v>5</v>
      </c>
      <c r="BJ698">
        <f>VLOOKUP('Ответы на форму (1)'!BJ698,ТараканоБалл,2,FALSE)</f>
        <v>4</v>
      </c>
      <c r="BK698">
        <f>VLOOKUP('Ответы на форму (1)'!BK698,ТараканоБалл,2,FALSE)</f>
        <v>4</v>
      </c>
      <c r="BL698">
        <f>VLOOKUP('Ответы на форму (1)'!BL698,ТараканоБалл,2,FALSE)</f>
        <v>5</v>
      </c>
      <c r="BM698">
        <f t="shared" si="77"/>
        <v>18</v>
      </c>
      <c r="BN698">
        <f t="shared" si="78"/>
        <v>2</v>
      </c>
      <c r="BO698">
        <f>VLOOKUP('Ответы на форму (1)'!BM698,ОбъемИнфы,2,FALSE)</f>
        <v>1</v>
      </c>
      <c r="BP698">
        <f>VLOOKUP('Ответы на форму (1)'!BN698,ОбъемИнфы,2,FALSE)</f>
        <v>3</v>
      </c>
      <c r="BQ698">
        <f>VLOOKUP('Ответы на форму (1)'!BO698,ОбъемИнфы,2,FALSE)</f>
        <v>4</v>
      </c>
      <c r="BR698">
        <f>VLOOKUP('Ответы на форму (1)'!BP698,ОбъемИнфы,2,FALSE)</f>
        <v>4</v>
      </c>
      <c r="BS698">
        <f>VLOOKUP('Ответы на форму (1)'!BQ698,ОбъемИнфы,2,FALSE)</f>
        <v>2</v>
      </c>
      <c r="BT698">
        <f>VLOOKUP('Ответы на форму (1)'!BR698,ОбъемИнфы,2,FALSE)</f>
        <v>1</v>
      </c>
      <c r="BU698">
        <f>VLOOKUP('Ответы на форму (1)'!BS698,ОбъемИнфы,2,FALSE)</f>
        <v>2</v>
      </c>
      <c r="BV698">
        <f>VLOOKUP('Ответы на форму (1)'!BT698,ОбъемИнфы,2,FALSE)</f>
        <v>1</v>
      </c>
      <c r="BW698">
        <f>IF('Ответы на форму (1)'!BU698&gt;2,"много",'Ответы на форму (1)'!BU698)</f>
        <v>2</v>
      </c>
      <c r="BX698">
        <f>VLOOKUP('Ответы на форму (1)'!BV698,Блыки,2,FALSE)</f>
        <v>0</v>
      </c>
      <c r="BY698">
        <f>IF('Ответы на форму (1)'!BY698="","",'Ответы на форму (1)'!BY698)</f>
        <v>7</v>
      </c>
      <c r="BZ698" t="str">
        <f t="shared" si="74"/>
        <v>Да</v>
      </c>
    </row>
    <row r="699" spans="1:78" x14ac:dyDescent="0.35">
      <c r="A699">
        <f>IF('Ответы на форму (1)'!B699="М",1,0)</f>
        <v>1</v>
      </c>
      <c r="B699">
        <f>'Ответы на форму (1)'!C699</f>
        <v>27</v>
      </c>
      <c r="C699">
        <f>VLOOKUP('Ответы на форму (1)'!G699,Успевание,2,FALSE)</f>
        <v>3</v>
      </c>
      <c r="D699">
        <f>VLOOKUP('Ответы на форму (1)'!H699,Успевание,2,FALSE)</f>
        <v>4</v>
      </c>
      <c r="E699">
        <f t="shared" si="75"/>
        <v>-1</v>
      </c>
      <c r="F699">
        <f>VLOOKUP('Ответы на форму (1)'!I699,ШкалаРомека,2,FALSE)</f>
        <v>3</v>
      </c>
      <c r="G699">
        <f>VLOOKUP('Ответы на форму (1)'!J699,ШкалаРомека,2,FALSE)</f>
        <v>3</v>
      </c>
      <c r="H699">
        <f>VLOOKUP('Ответы на форму (1)'!K699,ШкалаРомека,2,FALSE)</f>
        <v>2</v>
      </c>
      <c r="I699">
        <f>VLOOKUP('Ответы на форму (1)'!L699,ШкалаРомека,2,FALSE)</f>
        <v>2</v>
      </c>
      <c r="J699">
        <f>VLOOKUP('Ответы на форму (1)'!M699,ШкалаРомека,2,FALSE)</f>
        <v>2</v>
      </c>
      <c r="K699">
        <f>VLOOKUP('Ответы на форму (1)'!N699,ШкалаРомека,2,FALSE)</f>
        <v>3</v>
      </c>
      <c r="L699">
        <f>VLOOKUP('Ответы на форму (1)'!O699,ШкалаРомека,2,FALSE)</f>
        <v>2</v>
      </c>
      <c r="M699">
        <f>VLOOKUP('Ответы на форму (1)'!P699,ШкалаРомека,2,FALSE)</f>
        <v>3</v>
      </c>
      <c r="N699">
        <f>VLOOKUP('Ответы на форму (1)'!Q699,ШкалаРомека,2,FALSE)</f>
        <v>3</v>
      </c>
      <c r="O699">
        <f>VLOOKUP('Ответы на форму (1)'!R699,ШкалаРомека,2,FALSE)</f>
        <v>3</v>
      </c>
      <c r="P699">
        <f t="shared" si="79"/>
        <v>26</v>
      </c>
      <c r="Q699">
        <f>VLOOKUP('Ответы на форму (1)'!S699,ЧастотаПрактик,2,FALSE)</f>
        <v>1</v>
      </c>
      <c r="R699">
        <f>VLOOKUP('Ответы на форму (1)'!T699,ЧастотаПрактик,2,FALSE)</f>
        <v>2</v>
      </c>
      <c r="S699">
        <f>VLOOKUP('Ответы на форму (1)'!U699,ЧастотаПрактик,2,FALSE)</f>
        <v>3</v>
      </c>
      <c r="T699">
        <f>VLOOKUP('Ответы на форму (1)'!V699,ЧастотаПрактик,2,FALSE)</f>
        <v>3</v>
      </c>
      <c r="U699">
        <f>VLOOKUP('Ответы на форму (1)'!W699,ЧастотаПрактик,2,FALSE)</f>
        <v>1</v>
      </c>
      <c r="V699">
        <f>VLOOKUP('Ответы на форму (1)'!X699,ЧастотаПрактик,2,FALSE)</f>
        <v>1</v>
      </c>
      <c r="W699">
        <f>VLOOKUP('Ответы на форму (1)'!Y699,ЧастотаПрактик,2,FALSE)</f>
        <v>2</v>
      </c>
      <c r="X699">
        <f>VLOOKUP('Ответы на форму (1)'!Z699,ЧастотаПрактик,2,FALSE)</f>
        <v>0</v>
      </c>
      <c r="Y699">
        <f>VLOOKUP('Ответы на форму (1)'!AA699,ЧастотаПрактик,2,FALSE)</f>
        <v>2</v>
      </c>
      <c r="Z699">
        <f>VLOOKUP('Ответы на форму (1)'!AB699,ЧастотаПрактик,2,FALSE)</f>
        <v>1</v>
      </c>
      <c r="AA699">
        <f>VLOOKUP('Ответы на форму (1)'!AC699,ЧастотаПрактик,2,FALSE)</f>
        <v>0</v>
      </c>
      <c r="AB699">
        <f>VLOOKUP('Ответы на форму (1)'!AD699,ЧастотаПрактик,2,FALSE)</f>
        <v>2</v>
      </c>
      <c r="AC699">
        <f>VLOOKUP('Ответы на форму (1)'!AE699,ЧастотаПрактик,2,FALSE)</f>
        <v>2</v>
      </c>
      <c r="AD699">
        <f>VLOOKUP('Ответы на форму (1)'!AF699,ЧастотаПрактик,2,FALSE)</f>
        <v>3</v>
      </c>
      <c r="AE699">
        <f>VLOOKUP('Ответы на форму (1)'!AG699,ДаПочтиНет,2,FALSE)</f>
        <v>0</v>
      </c>
      <c r="AF699">
        <f>VLOOKUP('Ответы на форму (1)'!AH699,ДаПочтиНет,2,FALSE)</f>
        <v>0</v>
      </c>
      <c r="AG699">
        <f>VLOOKUP('Ответы на форму (1)'!AI699,ДаПочтиНет,2,FALSE)</f>
        <v>0</v>
      </c>
      <c r="AH699">
        <f>VLOOKUP('Ответы на форму (1)'!AJ699,ДаПочтиНет,2,FALSE)</f>
        <v>0</v>
      </c>
      <c r="AI699">
        <f>VLOOKUP('Ответы на форму (1)'!AK699,ДаПочтиНет,2,FALSE)</f>
        <v>0</v>
      </c>
      <c r="AJ699">
        <f>VLOOKUP('Ответы на форму (1)'!AL699,ДаПочтиНет,2,FALSE)</f>
        <v>0</v>
      </c>
      <c r="AK699">
        <f>VLOOKUP('Ответы на форму (1)'!AM699,ДаПочтиНет,2,FALSE)</f>
        <v>1</v>
      </c>
      <c r="AL699">
        <f>VLOOKUP('Ответы на форму (1)'!AN699,ДаПочтиНет,2,FALSE)</f>
        <v>0</v>
      </c>
      <c r="AM699">
        <f>VLOOKUP('Ответы на форму (1)'!AO699,ДаПочтиНет,2,FALSE)</f>
        <v>2</v>
      </c>
      <c r="AN699">
        <f t="shared" si="76"/>
        <v>25</v>
      </c>
      <c r="AO699">
        <f>VLOOKUP('Ответы на форму (1)'!AP699,ДаПочтиНет,2,FALSE)</f>
        <v>2</v>
      </c>
      <c r="AP699">
        <f>VLOOKUP('Ответы на форму (1)'!AQ699,ОбразЖизни,2,FALSE)</f>
        <v>3</v>
      </c>
      <c r="AQ699">
        <f>VLOOKUP('Ответы на форму (1)'!AR699,ОбразЖизни,2,FALSE)</f>
        <v>3</v>
      </c>
      <c r="AR699">
        <f>VLOOKUP('Ответы на форму (1)'!AS699,ОбразЖизни,2,FALSE)</f>
        <v>3</v>
      </c>
      <c r="AS699">
        <f>VLOOKUP('Ответы на форму (1)'!AT699,ОбразЖизни,2,FALSE)</f>
        <v>1</v>
      </c>
      <c r="AT699">
        <f>VLOOKUP('Ответы на форму (1)'!AU699,ОбразЖизни,2,FALSE)</f>
        <v>2</v>
      </c>
      <c r="AU699">
        <f>VLOOKUP('Ответы на форму (1)'!AV699,ОбразЖизни,2,FALSE)</f>
        <v>3</v>
      </c>
      <c r="AV699">
        <f>'Ответы на форму (1)'!AW699</f>
        <v>6</v>
      </c>
      <c r="AW699">
        <f>IF('Ответы на форму (1)'!AX699="",0,1)</f>
        <v>0</v>
      </c>
      <c r="AX699">
        <f>VLOOKUP('Ответы на форму (1)'!AY699,Курение,2,FALSE)</f>
        <v>0</v>
      </c>
      <c r="AY699">
        <f>VLOOKUP('Ответы на форму (1)'!AZ699,Алкоголь,2,FALSE)</f>
        <v>1</v>
      </c>
      <c r="AZ699">
        <f>VLOOKUP('Ответы на форму (1)'!BA699,СемейныйОпыт,2,FALSE)</f>
        <v>1</v>
      </c>
      <c r="BA699">
        <f>'Ответы на форму (1)'!BB699</f>
        <v>0</v>
      </c>
      <c r="BB699">
        <f>IF('Ответы на форму (1)'!BC699="",0,VLOOKUP('Ответы на форму (1)'!BC699,УровниЗнакомства,2,FALSE))</f>
        <v>0</v>
      </c>
      <c r="BC699">
        <f>IF('Ответы на форму (1)'!BD699="",0,VLOOKUP('Ответы на форму (1)'!BD699,УровниЗнакомства,2,FALSE))</f>
        <v>0</v>
      </c>
      <c r="BD699">
        <f>IF('Ответы на форму (1)'!BE699="",0,VLOOKUP('Ответы на форму (1)'!BE699,УровниЗнакомства,2,FALSE))</f>
        <v>0</v>
      </c>
      <c r="BE699">
        <f>IF('Ответы на форму (1)'!BF699="",0,VLOOKUP('Ответы на форму (1)'!BF699,УровниЗнакомства,2,FALSE))</f>
        <v>4</v>
      </c>
      <c r="BF699">
        <f>IF('Ответы на форму (1)'!BG699="",0,VLOOKUP('Ответы на форму (1)'!BG699,УровниЗнакомства,2,FALSE))</f>
        <v>0</v>
      </c>
      <c r="BG699">
        <f>IF('Ответы на форму (1)'!BH699="",0,VLOOKUP('Ответы на форму (1)'!BH699,УровниЗнакомства,2,FALSE))</f>
        <v>0</v>
      </c>
      <c r="BH699">
        <f t="shared" si="80"/>
        <v>4</v>
      </c>
      <c r="BI699">
        <f>VLOOKUP('Ответы на форму (1)'!BI699,ТараканоБалл,2,FALSE)</f>
        <v>3</v>
      </c>
      <c r="BJ699">
        <f>VLOOKUP('Ответы на форму (1)'!BJ699,ТараканоБалл,2,FALSE)</f>
        <v>3</v>
      </c>
      <c r="BK699">
        <f>VLOOKUP('Ответы на форму (1)'!BK699,ТараканоБалл,2,FALSE)</f>
        <v>4</v>
      </c>
      <c r="BL699">
        <f>VLOOKUP('Ответы на форму (1)'!BL699,ТараканоБалл,2,FALSE)</f>
        <v>5</v>
      </c>
      <c r="BM699">
        <f t="shared" si="77"/>
        <v>15</v>
      </c>
      <c r="BN699">
        <f t="shared" si="78"/>
        <v>2</v>
      </c>
      <c r="BO699">
        <f>VLOOKUP('Ответы на форму (1)'!BM699,ОбъемИнфы,2,FALSE)</f>
        <v>1</v>
      </c>
      <c r="BP699">
        <f>VLOOKUP('Ответы на форму (1)'!BN699,ОбъемИнфы,2,FALSE)</f>
        <v>3</v>
      </c>
      <c r="BQ699">
        <f>VLOOKUP('Ответы на форму (1)'!BO699,ОбъемИнфы,2,FALSE)</f>
        <v>1</v>
      </c>
      <c r="BR699">
        <f>VLOOKUP('Ответы на форму (1)'!BP699,ОбъемИнфы,2,FALSE)</f>
        <v>3</v>
      </c>
      <c r="BS699">
        <f>VLOOKUP('Ответы на форму (1)'!BQ699,ОбъемИнфы,2,FALSE)</f>
        <v>2</v>
      </c>
      <c r="BT699">
        <f>VLOOKUP('Ответы на форму (1)'!BR699,ОбъемИнфы,2,FALSE)</f>
        <v>3</v>
      </c>
      <c r="BU699">
        <f>VLOOKUP('Ответы на форму (1)'!BS699,ОбъемИнфы,2,FALSE)</f>
        <v>1</v>
      </c>
      <c r="BV699">
        <f>VLOOKUP('Ответы на форму (1)'!BT699,ОбъемИнфы,2,FALSE)</f>
        <v>0</v>
      </c>
      <c r="BW699">
        <f>IF('Ответы на форму (1)'!BU699&gt;2,"много",'Ответы на форму (1)'!BU699)</f>
        <v>1</v>
      </c>
      <c r="BX699">
        <f>VLOOKUP('Ответы на форму (1)'!BV699,Блыки,2,FALSE)</f>
        <v>0</v>
      </c>
      <c r="BY699">
        <f>IF('Ответы на форму (1)'!BY699="","",'Ответы на форму (1)'!BY699)</f>
        <v>7</v>
      </c>
      <c r="BZ699" t="str">
        <f t="shared" si="74"/>
        <v>Нет</v>
      </c>
    </row>
    <row r="700" spans="1:78" x14ac:dyDescent="0.35">
      <c r="A700">
        <f>IF('Ответы на форму (1)'!B700="М",1,0)</f>
        <v>0</v>
      </c>
      <c r="B700">
        <f>'Ответы на форму (1)'!C700</f>
        <v>47</v>
      </c>
      <c r="C700">
        <f>VLOOKUP('Ответы на форму (1)'!G700,Успевание,2,FALSE)</f>
        <v>2</v>
      </c>
      <c r="D700">
        <f>VLOOKUP('Ответы на форму (1)'!H700,Успевание,2,FALSE)</f>
        <v>1</v>
      </c>
      <c r="E700">
        <f t="shared" si="75"/>
        <v>1</v>
      </c>
      <c r="F700">
        <f>VLOOKUP('Ответы на форму (1)'!I700,ШкалаРомека,2,FALSE)</f>
        <v>3</v>
      </c>
      <c r="G700">
        <f>VLOOKUP('Ответы на форму (1)'!J700,ШкалаРомека,2,FALSE)</f>
        <v>3</v>
      </c>
      <c r="H700">
        <f>VLOOKUP('Ответы на форму (1)'!K700,ШкалаРомека,2,FALSE)</f>
        <v>2</v>
      </c>
      <c r="I700">
        <f>VLOOKUP('Ответы на форму (1)'!L700,ШкалаРомека,2,FALSE)</f>
        <v>2</v>
      </c>
      <c r="J700">
        <f>VLOOKUP('Ответы на форму (1)'!M700,ШкалаРомека,2,FALSE)</f>
        <v>3</v>
      </c>
      <c r="K700">
        <f>VLOOKUP('Ответы на форму (1)'!N700,ШкалаРомека,2,FALSE)</f>
        <v>3</v>
      </c>
      <c r="L700">
        <f>VLOOKUP('Ответы на форму (1)'!O700,ШкалаРомека,2,FALSE)</f>
        <v>2</v>
      </c>
      <c r="M700">
        <f>VLOOKUP('Ответы на форму (1)'!P700,ШкалаРомека,2,FALSE)</f>
        <v>2</v>
      </c>
      <c r="N700">
        <f>VLOOKUP('Ответы на форму (1)'!Q700,ШкалаРомека,2,FALSE)</f>
        <v>2</v>
      </c>
      <c r="O700">
        <f>VLOOKUP('Ответы на форму (1)'!R700,ШкалаРомека,2,FALSE)</f>
        <v>3</v>
      </c>
      <c r="P700">
        <f t="shared" si="79"/>
        <v>25</v>
      </c>
      <c r="Q700">
        <f>VLOOKUP('Ответы на форму (1)'!S700,ЧастотаПрактик,2,FALSE)</f>
        <v>2</v>
      </c>
      <c r="R700">
        <f>VLOOKUP('Ответы на форму (1)'!T700,ЧастотаПрактик,2,FALSE)</f>
        <v>3</v>
      </c>
      <c r="S700">
        <f>VLOOKUP('Ответы на форму (1)'!U700,ЧастотаПрактик,2,FALSE)</f>
        <v>1</v>
      </c>
      <c r="T700">
        <f>VLOOKUP('Ответы на форму (1)'!V700,ЧастотаПрактик,2,FALSE)</f>
        <v>1</v>
      </c>
      <c r="U700">
        <f>VLOOKUP('Ответы на форму (1)'!W700,ЧастотаПрактик,2,FALSE)</f>
        <v>1</v>
      </c>
      <c r="V700">
        <f>VLOOKUP('Ответы на форму (1)'!X700,ЧастотаПрактик,2,FALSE)</f>
        <v>1</v>
      </c>
      <c r="W700">
        <f>VLOOKUP('Ответы на форму (1)'!Y700,ЧастотаПрактик,2,FALSE)</f>
        <v>3</v>
      </c>
      <c r="X700">
        <f>VLOOKUP('Ответы на форму (1)'!Z700,ЧастотаПрактик,2,FALSE)</f>
        <v>1</v>
      </c>
      <c r="Y700">
        <f>VLOOKUP('Ответы на форму (1)'!AA700,ЧастотаПрактик,2,FALSE)</f>
        <v>2</v>
      </c>
      <c r="Z700">
        <f>VLOOKUP('Ответы на форму (1)'!AB700,ЧастотаПрактик,2,FALSE)</f>
        <v>3</v>
      </c>
      <c r="AA700">
        <f>VLOOKUP('Ответы на форму (1)'!AC700,ЧастотаПрактик,2,FALSE)</f>
        <v>3</v>
      </c>
      <c r="AB700">
        <f>VLOOKUP('Ответы на форму (1)'!AD700,ЧастотаПрактик,2,FALSE)</f>
        <v>1</v>
      </c>
      <c r="AC700">
        <f>VLOOKUP('Ответы на форму (1)'!AE700,ЧастотаПрактик,2,FALSE)</f>
        <v>3</v>
      </c>
      <c r="AD700">
        <f>VLOOKUP('Ответы на форму (1)'!AF700,ЧастотаПрактик,2,FALSE)</f>
        <v>2</v>
      </c>
      <c r="AE700">
        <f>VLOOKUP('Ответы на форму (1)'!AG700,ДаПочтиНет,2,FALSE)</f>
        <v>0</v>
      </c>
      <c r="AF700">
        <f>VLOOKUP('Ответы на форму (1)'!AH700,ДаПочтиНет,2,FALSE)</f>
        <v>2</v>
      </c>
      <c r="AG700">
        <f>VLOOKUP('Ответы на форму (1)'!AI700,ДаПочтиНет,2,FALSE)</f>
        <v>2</v>
      </c>
      <c r="AH700">
        <f>VLOOKUP('Ответы на форму (1)'!AJ700,ДаПочтиНет,2,FALSE)</f>
        <v>0</v>
      </c>
      <c r="AI700">
        <f>VLOOKUP('Ответы на форму (1)'!AK700,ДаПочтиНет,2,FALSE)</f>
        <v>2</v>
      </c>
      <c r="AJ700">
        <f>VLOOKUP('Ответы на форму (1)'!AL700,ДаПочтиНет,2,FALSE)</f>
        <v>2</v>
      </c>
      <c r="AK700">
        <f>VLOOKUP('Ответы на форму (1)'!AM700,ДаПочтиНет,2,FALSE)</f>
        <v>0</v>
      </c>
      <c r="AL700">
        <f>VLOOKUP('Ответы на форму (1)'!AN700,ДаПочтиНет,2,FALSE)</f>
        <v>0</v>
      </c>
      <c r="AM700">
        <f>VLOOKUP('Ответы на форму (1)'!AO700,ДаПочтиНет,2,FALSE)</f>
        <v>0</v>
      </c>
      <c r="AN700">
        <f t="shared" si="76"/>
        <v>32</v>
      </c>
      <c r="AO700">
        <f>VLOOKUP('Ответы на форму (1)'!AP700,ДаПочтиНет,2,FALSE)</f>
        <v>2</v>
      </c>
      <c r="AP700">
        <f>VLOOKUP('Ответы на форму (1)'!AQ700,ОбразЖизни,2,FALSE)</f>
        <v>4</v>
      </c>
      <c r="AQ700">
        <f>VLOOKUP('Ответы на форму (1)'!AR700,ОбразЖизни,2,FALSE)</f>
        <v>4</v>
      </c>
      <c r="AR700">
        <f>VLOOKUP('Ответы на форму (1)'!AS700,ОбразЖизни,2,FALSE)</f>
        <v>4</v>
      </c>
      <c r="AS700">
        <f>VLOOKUP('Ответы на форму (1)'!AT700,ОбразЖизни,2,FALSE)</f>
        <v>1</v>
      </c>
      <c r="AT700">
        <f>VLOOKUP('Ответы на форму (1)'!AU700,ОбразЖизни,2,FALSE)</f>
        <v>4</v>
      </c>
      <c r="AU700">
        <f>VLOOKUP('Ответы на форму (1)'!AV700,ОбразЖизни,2,FALSE)</f>
        <v>4</v>
      </c>
      <c r="AV700">
        <f>'Ответы на форму (1)'!AW700</f>
        <v>6</v>
      </c>
      <c r="AW700">
        <f>IF('Ответы на форму (1)'!AX700="",0,1)</f>
        <v>0</v>
      </c>
      <c r="AX700">
        <f>VLOOKUP('Ответы на форму (1)'!AY700,Курение,2,FALSE)</f>
        <v>0</v>
      </c>
      <c r="AY700">
        <f>VLOOKUP('Ответы на форму (1)'!AZ700,Алкоголь,2,FALSE)</f>
        <v>1</v>
      </c>
      <c r="AZ700">
        <f>VLOOKUP('Ответы на форму (1)'!BA700,СемейныйОпыт,2,FALSE)</f>
        <v>0</v>
      </c>
      <c r="BA700">
        <f>'Ответы на форму (1)'!BB700</f>
        <v>0</v>
      </c>
      <c r="BB700">
        <f>IF('Ответы на форму (1)'!BC700="",0,VLOOKUP('Ответы на форму (1)'!BC700,УровниЗнакомства,2,FALSE))</f>
        <v>1</v>
      </c>
      <c r="BC700">
        <f>IF('Ответы на форму (1)'!BD700="",0,VLOOKUP('Ответы на форму (1)'!BD700,УровниЗнакомства,2,FALSE))</f>
        <v>0</v>
      </c>
      <c r="BD700">
        <f>IF('Ответы на форму (1)'!BE700="",0,VLOOKUP('Ответы на форму (1)'!BE700,УровниЗнакомства,2,FALSE))</f>
        <v>0</v>
      </c>
      <c r="BE700">
        <f>IF('Ответы на форму (1)'!BF700="",0,VLOOKUP('Ответы на форму (1)'!BF700,УровниЗнакомства,2,FALSE))</f>
        <v>4</v>
      </c>
      <c r="BF700">
        <f>IF('Ответы на форму (1)'!BG700="",0,VLOOKUP('Ответы на форму (1)'!BG700,УровниЗнакомства,2,FALSE))</f>
        <v>0</v>
      </c>
      <c r="BG700">
        <f>IF('Ответы на форму (1)'!BH700="",0,VLOOKUP('Ответы на форму (1)'!BH700,УровниЗнакомства,2,FALSE))</f>
        <v>0</v>
      </c>
      <c r="BH700">
        <f t="shared" si="80"/>
        <v>5</v>
      </c>
      <c r="BI700">
        <f>VLOOKUP('Ответы на форму (1)'!BI700,ТараканоБалл,2,FALSE)</f>
        <v>3</v>
      </c>
      <c r="BJ700">
        <f>VLOOKUP('Ответы на форму (1)'!BJ700,ТараканоБалл,2,FALSE)</f>
        <v>4</v>
      </c>
      <c r="BK700">
        <f>VLOOKUP('Ответы на форму (1)'!BK700,ТараканоБалл,2,FALSE)</f>
        <v>5</v>
      </c>
      <c r="BL700">
        <f>VLOOKUP('Ответы на форму (1)'!BL700,ТараканоБалл,2,FALSE)</f>
        <v>3</v>
      </c>
      <c r="BM700">
        <f t="shared" si="77"/>
        <v>15</v>
      </c>
      <c r="BN700">
        <f t="shared" si="78"/>
        <v>2</v>
      </c>
      <c r="BO700">
        <f>VLOOKUP('Ответы на форму (1)'!BM700,ОбъемИнфы,2,FALSE)</f>
        <v>1</v>
      </c>
      <c r="BP700">
        <f>VLOOKUP('Ответы на форму (1)'!BN700,ОбъемИнфы,2,FALSE)</f>
        <v>1</v>
      </c>
      <c r="BQ700">
        <f>VLOOKUP('Ответы на форму (1)'!BO700,ОбъемИнфы,2,FALSE)</f>
        <v>2</v>
      </c>
      <c r="BR700">
        <f>VLOOKUP('Ответы на форму (1)'!BP700,ОбъемИнфы,2,FALSE)</f>
        <v>3</v>
      </c>
      <c r="BS700">
        <f>VLOOKUP('Ответы на форму (1)'!BQ700,ОбъемИнфы,2,FALSE)</f>
        <v>2</v>
      </c>
      <c r="BT700">
        <f>VLOOKUP('Ответы на форму (1)'!BR700,ОбъемИнфы,2,FALSE)</f>
        <v>1</v>
      </c>
      <c r="BU700">
        <f>VLOOKUP('Ответы на форму (1)'!BS700,ОбъемИнфы,2,FALSE)</f>
        <v>1</v>
      </c>
      <c r="BV700">
        <f>VLOOKUP('Ответы на форму (1)'!BT700,ОбъемИнфы,2,FALSE)</f>
        <v>1</v>
      </c>
      <c r="BW700">
        <f>IF('Ответы на форму (1)'!BU700&gt;2,"много",'Ответы на форму (1)'!BU700)</f>
        <v>2</v>
      </c>
      <c r="BX700">
        <f>VLOOKUP('Ответы на форму (1)'!BV700,Блыки,2,FALSE)</f>
        <v>0</v>
      </c>
      <c r="BY700">
        <f>IF('Ответы на форму (1)'!BY700="","",'Ответы на форму (1)'!BY700)</f>
        <v>7</v>
      </c>
      <c r="BZ700" t="str">
        <f t="shared" si="74"/>
        <v>Нет</v>
      </c>
    </row>
    <row r="701" spans="1:78" x14ac:dyDescent="0.35">
      <c r="A701">
        <f>IF('Ответы на форму (1)'!B701="М",1,0)</f>
        <v>0</v>
      </c>
      <c r="B701">
        <f>'Ответы на форму (1)'!C701</f>
        <v>25</v>
      </c>
      <c r="C701">
        <f>VLOOKUP('Ответы на форму (1)'!G701,Успевание,2,FALSE)</f>
        <v>4</v>
      </c>
      <c r="D701">
        <f>VLOOKUP('Ответы на форму (1)'!H701,Успевание,2,FALSE)</f>
        <v>3</v>
      </c>
      <c r="E701">
        <f t="shared" si="75"/>
        <v>1</v>
      </c>
      <c r="F701">
        <f>VLOOKUP('Ответы на форму (1)'!I701,ШкалаРомека,2,FALSE)</f>
        <v>3</v>
      </c>
      <c r="G701">
        <f>VLOOKUP('Ответы на форму (1)'!J701,ШкалаРомека,2,FALSE)</f>
        <v>2</v>
      </c>
      <c r="H701">
        <f>VLOOKUP('Ответы на форму (1)'!K701,ШкалаРомека,2,FALSE)</f>
        <v>3</v>
      </c>
      <c r="I701">
        <f>VLOOKUP('Ответы на форму (1)'!L701,ШкалаРомека,2,FALSE)</f>
        <v>2</v>
      </c>
      <c r="J701">
        <f>VLOOKUP('Ответы на форму (1)'!M701,ШкалаРомека,2,FALSE)</f>
        <v>3</v>
      </c>
      <c r="K701">
        <f>VLOOKUP('Ответы на форму (1)'!N701,ШкалаРомека,2,FALSE)</f>
        <v>3</v>
      </c>
      <c r="L701">
        <f>VLOOKUP('Ответы на форму (1)'!O701,ШкалаРомека,2,FALSE)</f>
        <v>3</v>
      </c>
      <c r="M701">
        <f>VLOOKUP('Ответы на форму (1)'!P701,ШкалаРомека,2,FALSE)</f>
        <v>3</v>
      </c>
      <c r="N701">
        <f>VLOOKUP('Ответы на форму (1)'!Q701,ШкалаРомека,2,FALSE)</f>
        <v>2</v>
      </c>
      <c r="O701">
        <f>VLOOKUP('Ответы на форму (1)'!R701,ШкалаРомека,2,FALSE)</f>
        <v>3</v>
      </c>
      <c r="P701">
        <f t="shared" si="79"/>
        <v>27</v>
      </c>
      <c r="Q701">
        <f>VLOOKUP('Ответы на форму (1)'!S701,ЧастотаПрактик,2,FALSE)</f>
        <v>1</v>
      </c>
      <c r="R701">
        <f>VLOOKUP('Ответы на форму (1)'!T701,ЧастотаПрактик,2,FALSE)</f>
        <v>2</v>
      </c>
      <c r="S701">
        <f>VLOOKUP('Ответы на форму (1)'!U701,ЧастотаПрактик,2,FALSE)</f>
        <v>3</v>
      </c>
      <c r="T701">
        <f>VLOOKUP('Ответы на форму (1)'!V701,ЧастотаПрактик,2,FALSE)</f>
        <v>3</v>
      </c>
      <c r="U701">
        <f>VLOOKUP('Ответы на форму (1)'!W701,ЧастотаПрактик,2,FALSE)</f>
        <v>1</v>
      </c>
      <c r="V701">
        <f>VLOOKUP('Ответы на форму (1)'!X701,ЧастотаПрактик,2,FALSE)</f>
        <v>2</v>
      </c>
      <c r="W701">
        <f>VLOOKUP('Ответы на форму (1)'!Y701,ЧастотаПрактик,2,FALSE)</f>
        <v>2</v>
      </c>
      <c r="X701">
        <f>VLOOKUP('Ответы на форму (1)'!Z701,ЧастотаПрактик,2,FALSE)</f>
        <v>3</v>
      </c>
      <c r="Y701">
        <f>VLOOKUP('Ответы на форму (1)'!AA701,ЧастотаПрактик,2,FALSE)</f>
        <v>2</v>
      </c>
      <c r="Z701">
        <f>VLOOKUP('Ответы на форму (1)'!AB701,ЧастотаПрактик,2,FALSE)</f>
        <v>3</v>
      </c>
      <c r="AA701">
        <f>VLOOKUP('Ответы на форму (1)'!AC701,ЧастотаПрактик,2,FALSE)</f>
        <v>1</v>
      </c>
      <c r="AB701">
        <f>VLOOKUP('Ответы на форму (1)'!AD701,ЧастотаПрактик,2,FALSE)</f>
        <v>3</v>
      </c>
      <c r="AC701">
        <f>VLOOKUP('Ответы на форму (1)'!AE701,ЧастотаПрактик,2,FALSE)</f>
        <v>1</v>
      </c>
      <c r="AD701">
        <f>VLOOKUP('Ответы на форму (1)'!AF701,ЧастотаПрактик,2,FALSE)</f>
        <v>2</v>
      </c>
      <c r="AE701">
        <f>VLOOKUP('Ответы на форму (1)'!AG701,ДаПочтиНет,2,FALSE)</f>
        <v>0</v>
      </c>
      <c r="AF701">
        <f>VLOOKUP('Ответы на форму (1)'!AH701,ДаПочтиНет,2,FALSE)</f>
        <v>1</v>
      </c>
      <c r="AG701">
        <f>VLOOKUP('Ответы на форму (1)'!AI701,ДаПочтиНет,2,FALSE)</f>
        <v>1</v>
      </c>
      <c r="AH701">
        <f>VLOOKUP('Ответы на форму (1)'!AJ701,ДаПочтиНет,2,FALSE)</f>
        <v>0</v>
      </c>
      <c r="AI701">
        <f>VLOOKUP('Ответы на форму (1)'!AK701,ДаПочтиНет,2,FALSE)</f>
        <v>2</v>
      </c>
      <c r="AJ701">
        <f>VLOOKUP('Ответы на форму (1)'!AL701,ДаПочтиНет,2,FALSE)</f>
        <v>0</v>
      </c>
      <c r="AK701">
        <f>VLOOKUP('Ответы на форму (1)'!AM701,ДаПочтиНет,2,FALSE)</f>
        <v>0</v>
      </c>
      <c r="AL701">
        <f>VLOOKUP('Ответы на форму (1)'!AN701,ДаПочтиНет,2,FALSE)</f>
        <v>0</v>
      </c>
      <c r="AM701">
        <f>VLOOKUP('Ответы на форму (1)'!AO701,ДаПочтиНет,2,FALSE)</f>
        <v>0</v>
      </c>
      <c r="AN701">
        <f t="shared" si="76"/>
        <v>30</v>
      </c>
      <c r="AO701">
        <f>VLOOKUP('Ответы на форму (1)'!AP701,ДаПочтиНет,2,FALSE)</f>
        <v>1</v>
      </c>
      <c r="AP701">
        <f>VLOOKUP('Ответы на форму (1)'!AQ701,ОбразЖизни,2,FALSE)</f>
        <v>2</v>
      </c>
      <c r="AQ701">
        <f>VLOOKUP('Ответы на форму (1)'!AR701,ОбразЖизни,2,FALSE)</f>
        <v>3</v>
      </c>
      <c r="AR701">
        <f>VLOOKUP('Ответы на форму (1)'!AS701,ОбразЖизни,2,FALSE)</f>
        <v>1</v>
      </c>
      <c r="AS701">
        <f>VLOOKUP('Ответы на форму (1)'!AT701,ОбразЖизни,2,FALSE)</f>
        <v>1</v>
      </c>
      <c r="AT701">
        <f>VLOOKUP('Ответы на форму (1)'!AU701,ОбразЖизни,2,FALSE)</f>
        <v>3</v>
      </c>
      <c r="AU701">
        <f>VLOOKUP('Ответы на форму (1)'!AV701,ОбразЖизни,2,FALSE)</f>
        <v>3</v>
      </c>
      <c r="AV701">
        <f>'Ответы на форму (1)'!AW701</f>
        <v>7</v>
      </c>
      <c r="AW701">
        <f>IF('Ответы на форму (1)'!AX701="",0,1)</f>
        <v>0</v>
      </c>
      <c r="AX701">
        <f>VLOOKUP('Ответы на форму (1)'!AY701,Курение,2,FALSE)</f>
        <v>0</v>
      </c>
      <c r="AY701">
        <f>VLOOKUP('Ответы на форму (1)'!AZ701,Алкоголь,2,FALSE)</f>
        <v>2</v>
      </c>
      <c r="AZ701">
        <f>VLOOKUP('Ответы на форму (1)'!BA701,СемейныйОпыт,2,FALSE)</f>
        <v>1</v>
      </c>
      <c r="BA701">
        <f>'Ответы на форму (1)'!BB701</f>
        <v>0</v>
      </c>
      <c r="BB701">
        <f>IF('Ответы на форму (1)'!BC701="",0,VLOOKUP('Ответы на форму (1)'!BC701,УровниЗнакомства,2,FALSE))</f>
        <v>0</v>
      </c>
      <c r="BC701">
        <f>IF('Ответы на форму (1)'!BD701="",0,VLOOKUP('Ответы на форму (1)'!BD701,УровниЗнакомства,2,FALSE))</f>
        <v>4</v>
      </c>
      <c r="BD701">
        <f>IF('Ответы на форму (1)'!BE701="",0,VLOOKUP('Ответы на форму (1)'!BE701,УровниЗнакомства,2,FALSE))</f>
        <v>1</v>
      </c>
      <c r="BE701">
        <f>IF('Ответы на форму (1)'!BF701="",0,VLOOKUP('Ответы на форму (1)'!BF701,УровниЗнакомства,2,FALSE))</f>
        <v>4</v>
      </c>
      <c r="BF701">
        <f>IF('Ответы на форму (1)'!BG701="",0,VLOOKUP('Ответы на форму (1)'!BG701,УровниЗнакомства,2,FALSE))</f>
        <v>0</v>
      </c>
      <c r="BG701">
        <f>IF('Ответы на форму (1)'!BH701="",0,VLOOKUP('Ответы на форму (1)'!BH701,УровниЗнакомства,2,FALSE))</f>
        <v>0</v>
      </c>
      <c r="BH701">
        <f t="shared" si="80"/>
        <v>9</v>
      </c>
      <c r="BI701">
        <f>VLOOKUP('Ответы на форму (1)'!BI701,ТараканоБалл,2,FALSE)</f>
        <v>2</v>
      </c>
      <c r="BJ701">
        <f>VLOOKUP('Ответы на форму (1)'!BJ701,ТараканоБалл,2,FALSE)</f>
        <v>3</v>
      </c>
      <c r="BK701">
        <f>VLOOKUP('Ответы на форму (1)'!BK701,ТараканоБалл,2,FALSE)</f>
        <v>4</v>
      </c>
      <c r="BL701">
        <f>VLOOKUP('Ответы на форму (1)'!BL701,ТараканоБалл,2,FALSE)</f>
        <v>4</v>
      </c>
      <c r="BM701">
        <f t="shared" si="77"/>
        <v>13</v>
      </c>
      <c r="BN701">
        <f t="shared" si="78"/>
        <v>1</v>
      </c>
      <c r="BO701">
        <f>VLOOKUP('Ответы на форму (1)'!BM701,ОбъемИнфы,2,FALSE)</f>
        <v>3</v>
      </c>
      <c r="BP701">
        <f>VLOOKUP('Ответы на форму (1)'!BN701,ОбъемИнфы,2,FALSE)</f>
        <v>1</v>
      </c>
      <c r="BQ701">
        <f>VLOOKUP('Ответы на форму (1)'!BO701,ОбъемИнфы,2,FALSE)</f>
        <v>2</v>
      </c>
      <c r="BR701">
        <f>VLOOKUP('Ответы на форму (1)'!BP701,ОбъемИнфы,2,FALSE)</f>
        <v>3</v>
      </c>
      <c r="BS701">
        <f>VLOOKUP('Ответы на форму (1)'!BQ701,ОбъемИнфы,2,FALSE)</f>
        <v>3</v>
      </c>
      <c r="BT701">
        <f>VLOOKUP('Ответы на форму (1)'!BR701,ОбъемИнфы,2,FALSE)</f>
        <v>2</v>
      </c>
      <c r="BU701">
        <f>VLOOKUP('Ответы на форму (1)'!BS701,ОбъемИнфы,2,FALSE)</f>
        <v>3</v>
      </c>
      <c r="BV701">
        <f>VLOOKUP('Ответы на форму (1)'!BT701,ОбъемИнфы,2,FALSE)</f>
        <v>1</v>
      </c>
      <c r="BW701" t="str">
        <f>IF('Ответы на форму (1)'!BU701&gt;2,"много",'Ответы на форму (1)'!BU701)</f>
        <v>много</v>
      </c>
      <c r="BX701">
        <f>VLOOKUP('Ответы на форму (1)'!BV701,Блыки,2,FALSE)</f>
        <v>2</v>
      </c>
      <c r="BY701">
        <f>IF('Ответы на форму (1)'!BY701="","",'Ответы на форму (1)'!BY701)</f>
        <v>7</v>
      </c>
      <c r="BZ701" t="str">
        <f t="shared" si="74"/>
        <v>Нет</v>
      </c>
    </row>
    <row r="702" spans="1:78" x14ac:dyDescent="0.35">
      <c r="A702">
        <f>IF('Ответы на форму (1)'!B702="М",1,0)</f>
        <v>0</v>
      </c>
      <c r="B702">
        <f>'Ответы на форму (1)'!C702</f>
        <v>23</v>
      </c>
      <c r="C702">
        <f>VLOOKUP('Ответы на форму (1)'!G702,Успевание,2,FALSE)</f>
        <v>3</v>
      </c>
      <c r="D702">
        <f>VLOOKUP('Ответы на форму (1)'!H702,Успевание,2,FALSE)</f>
        <v>2</v>
      </c>
      <c r="E702">
        <f t="shared" si="75"/>
        <v>1</v>
      </c>
      <c r="F702">
        <f>VLOOKUP('Ответы на форму (1)'!I702,ШкалаРомека,2,FALSE)</f>
        <v>3</v>
      </c>
      <c r="G702">
        <f>VLOOKUP('Ответы на форму (1)'!J702,ШкалаРомека,2,FALSE)</f>
        <v>2</v>
      </c>
      <c r="H702">
        <f>VLOOKUP('Ответы на форму (1)'!K702,ШкалаРомека,2,FALSE)</f>
        <v>2</v>
      </c>
      <c r="I702">
        <f>VLOOKUP('Ответы на форму (1)'!L702,ШкалаРомека,2,FALSE)</f>
        <v>2</v>
      </c>
      <c r="J702">
        <f>VLOOKUP('Ответы на форму (1)'!M702,ШкалаРомека,2,FALSE)</f>
        <v>2</v>
      </c>
      <c r="K702">
        <f>VLOOKUP('Ответы на форму (1)'!N702,ШкалаРомека,2,FALSE)</f>
        <v>3</v>
      </c>
      <c r="L702">
        <f>VLOOKUP('Ответы на форму (1)'!O702,ШкалаРомека,2,FALSE)</f>
        <v>3</v>
      </c>
      <c r="M702">
        <f>VLOOKUP('Ответы на форму (1)'!P702,ШкалаРомека,2,FALSE)</f>
        <v>2</v>
      </c>
      <c r="N702">
        <f>VLOOKUP('Ответы на форму (1)'!Q702,ШкалаРомека,2,FALSE)</f>
        <v>3</v>
      </c>
      <c r="O702">
        <f>VLOOKUP('Ответы на форму (1)'!R702,ШкалаРомека,2,FALSE)</f>
        <v>2</v>
      </c>
      <c r="P702">
        <f t="shared" si="79"/>
        <v>24</v>
      </c>
      <c r="Q702">
        <f>VLOOKUP('Ответы на форму (1)'!S702,ЧастотаПрактик,2,FALSE)</f>
        <v>1</v>
      </c>
      <c r="R702">
        <f>VLOOKUP('Ответы на форму (1)'!T702,ЧастотаПрактик,2,FALSE)</f>
        <v>1</v>
      </c>
      <c r="S702">
        <f>VLOOKUP('Ответы на форму (1)'!U702,ЧастотаПрактик,2,FALSE)</f>
        <v>2</v>
      </c>
      <c r="T702">
        <f>VLOOKUP('Ответы на форму (1)'!V702,ЧастотаПрактик,2,FALSE)</f>
        <v>2</v>
      </c>
      <c r="U702">
        <f>VLOOKUP('Ответы на форму (1)'!W702,ЧастотаПрактик,2,FALSE)</f>
        <v>0</v>
      </c>
      <c r="V702">
        <f>VLOOKUP('Ответы на форму (1)'!X702,ЧастотаПрактик,2,FALSE)</f>
        <v>1</v>
      </c>
      <c r="W702">
        <f>VLOOKUP('Ответы на форму (1)'!Y702,ЧастотаПрактик,2,FALSE)</f>
        <v>2</v>
      </c>
      <c r="X702">
        <f>VLOOKUP('Ответы на форму (1)'!Z702,ЧастотаПрактик,2,FALSE)</f>
        <v>1</v>
      </c>
      <c r="Y702">
        <f>VLOOKUP('Ответы на форму (1)'!AA702,ЧастотаПрактик,2,FALSE)</f>
        <v>1</v>
      </c>
      <c r="Z702">
        <f>VLOOKUP('Ответы на форму (1)'!AB702,ЧастотаПрактик,2,FALSE)</f>
        <v>0</v>
      </c>
      <c r="AA702">
        <f>VLOOKUP('Ответы на форму (1)'!AC702,ЧастотаПрактик,2,FALSE)</f>
        <v>1</v>
      </c>
      <c r="AB702">
        <f>VLOOKUP('Ответы на форму (1)'!AD702,ЧастотаПрактик,2,FALSE)</f>
        <v>1</v>
      </c>
      <c r="AC702">
        <f>VLOOKUP('Ответы на форму (1)'!AE702,ЧастотаПрактик,2,FALSE)</f>
        <v>2</v>
      </c>
      <c r="AD702">
        <f>VLOOKUP('Ответы на форму (1)'!AF702,ЧастотаПрактик,2,FALSE)</f>
        <v>3</v>
      </c>
      <c r="AE702">
        <f>VLOOKUP('Ответы на форму (1)'!AG702,ДаПочтиНет,2,FALSE)</f>
        <v>0</v>
      </c>
      <c r="AF702">
        <f>VLOOKUP('Ответы на форму (1)'!AH702,ДаПочтиНет,2,FALSE)</f>
        <v>1</v>
      </c>
      <c r="AG702">
        <f>VLOOKUP('Ответы на форму (1)'!AI702,ДаПочтиНет,2,FALSE)</f>
        <v>1</v>
      </c>
      <c r="AH702">
        <f>VLOOKUP('Ответы на форму (1)'!AJ702,ДаПочтиНет,2,FALSE)</f>
        <v>0</v>
      </c>
      <c r="AI702">
        <f>VLOOKUP('Ответы на форму (1)'!AK702,ДаПочтиНет,2,FALSE)</f>
        <v>2</v>
      </c>
      <c r="AJ702">
        <f>VLOOKUP('Ответы на форму (1)'!AL702,ДаПочтиНет,2,FALSE)</f>
        <v>0</v>
      </c>
      <c r="AK702">
        <f>VLOOKUP('Ответы на форму (1)'!AM702,ДаПочтиНет,2,FALSE)</f>
        <v>0</v>
      </c>
      <c r="AL702">
        <f>VLOOKUP('Ответы на форму (1)'!AN702,ДаПочтиНет,2,FALSE)</f>
        <v>0</v>
      </c>
      <c r="AM702">
        <f>VLOOKUP('Ответы на форму (1)'!AO702,ДаПочтиНет,2,FALSE)</f>
        <v>0</v>
      </c>
      <c r="AN702">
        <f t="shared" si="76"/>
        <v>22</v>
      </c>
      <c r="AO702">
        <f>VLOOKUP('Ответы на форму (1)'!AP702,ДаПочтиНет,2,FALSE)</f>
        <v>0</v>
      </c>
      <c r="AP702">
        <f>VLOOKUP('Ответы на форму (1)'!AQ702,ОбразЖизни,2,FALSE)</f>
        <v>1</v>
      </c>
      <c r="AQ702">
        <f>VLOOKUP('Ответы на форму (1)'!AR702,ОбразЖизни,2,FALSE)</f>
        <v>3</v>
      </c>
      <c r="AR702">
        <f>VLOOKUP('Ответы на форму (1)'!AS702,ОбразЖизни,2,FALSE)</f>
        <v>1</v>
      </c>
      <c r="AS702">
        <f>VLOOKUP('Ответы на форму (1)'!AT702,ОбразЖизни,2,FALSE)</f>
        <v>0</v>
      </c>
      <c r="AT702">
        <f>VLOOKUP('Ответы на форму (1)'!AU702,ОбразЖизни,2,FALSE)</f>
        <v>1</v>
      </c>
      <c r="AU702">
        <f>VLOOKUP('Ответы на форму (1)'!AV702,ОбразЖизни,2,FALSE)</f>
        <v>1</v>
      </c>
      <c r="AV702">
        <f>'Ответы на форму (1)'!AW702</f>
        <v>3</v>
      </c>
      <c r="AW702">
        <f>IF('Ответы на форму (1)'!AX702="",0,1)</f>
        <v>0</v>
      </c>
      <c r="AX702">
        <f>VLOOKUP('Ответы на форму (1)'!AY702,Курение,2,FALSE)</f>
        <v>1</v>
      </c>
      <c r="AY702">
        <f>VLOOKUP('Ответы на форму (1)'!AZ702,Алкоголь,2,FALSE)</f>
        <v>1</v>
      </c>
      <c r="AZ702">
        <f>VLOOKUP('Ответы на форму (1)'!BA702,СемейныйОпыт,2,FALSE)</f>
        <v>0</v>
      </c>
      <c r="BA702">
        <f>'Ответы на форму (1)'!BB702</f>
        <v>0</v>
      </c>
      <c r="BB702">
        <f>IF('Ответы на форму (1)'!BC702="",0,VLOOKUP('Ответы на форму (1)'!BC702,УровниЗнакомства,2,FALSE))</f>
        <v>1</v>
      </c>
      <c r="BC702">
        <f>IF('Ответы на форму (1)'!BD702="",0,VLOOKUP('Ответы на форму (1)'!BD702,УровниЗнакомства,2,FALSE))</f>
        <v>1</v>
      </c>
      <c r="BD702">
        <f>IF('Ответы на форму (1)'!BE702="",0,VLOOKUP('Ответы на форму (1)'!BE702,УровниЗнакомства,2,FALSE))</f>
        <v>0</v>
      </c>
      <c r="BE702">
        <f>IF('Ответы на форму (1)'!BF702="",0,VLOOKUP('Ответы на форму (1)'!BF702,УровниЗнакомства,2,FALSE))</f>
        <v>3</v>
      </c>
      <c r="BF702">
        <f>IF('Ответы на форму (1)'!BG702="",0,VLOOKUP('Ответы на форму (1)'!BG702,УровниЗнакомства,2,FALSE))</f>
        <v>0</v>
      </c>
      <c r="BG702">
        <f>IF('Ответы на форму (1)'!BH702="",0,VLOOKUP('Ответы на форму (1)'!BH702,УровниЗнакомства,2,FALSE))</f>
        <v>0</v>
      </c>
      <c r="BH702">
        <f t="shared" si="80"/>
        <v>5</v>
      </c>
      <c r="BI702">
        <f>VLOOKUP('Ответы на форму (1)'!BI702,ТараканоБалл,2,FALSE)</f>
        <v>4</v>
      </c>
      <c r="BJ702">
        <f>VLOOKUP('Ответы на форму (1)'!BJ702,ТараканоБалл,2,FALSE)</f>
        <v>4</v>
      </c>
      <c r="BK702">
        <f>VLOOKUP('Ответы на форму (1)'!BK702,ТараканоБалл,2,FALSE)</f>
        <v>2</v>
      </c>
      <c r="BL702">
        <f>VLOOKUP('Ответы на форму (1)'!BL702,ТараканоБалл,2,FALSE)</f>
        <v>3</v>
      </c>
      <c r="BM702">
        <f t="shared" si="77"/>
        <v>13</v>
      </c>
      <c r="BN702">
        <f t="shared" si="78"/>
        <v>1</v>
      </c>
      <c r="BO702">
        <f>VLOOKUP('Ответы на форму (1)'!BM702,ОбъемИнфы,2,FALSE)</f>
        <v>1</v>
      </c>
      <c r="BP702">
        <f>VLOOKUP('Ответы на форму (1)'!BN702,ОбъемИнфы,2,FALSE)</f>
        <v>0</v>
      </c>
      <c r="BQ702">
        <f>VLOOKUP('Ответы на форму (1)'!BO702,ОбъемИнфы,2,FALSE)</f>
        <v>1</v>
      </c>
      <c r="BR702">
        <f>VLOOKUP('Ответы на форму (1)'!BP702,ОбъемИнфы,2,FALSE)</f>
        <v>3</v>
      </c>
      <c r="BS702">
        <f>VLOOKUP('Ответы на форму (1)'!BQ702,ОбъемИнфы,2,FALSE)</f>
        <v>3</v>
      </c>
      <c r="BT702">
        <f>VLOOKUP('Ответы на форму (1)'!BR702,ОбъемИнфы,2,FALSE)</f>
        <v>2</v>
      </c>
      <c r="BU702">
        <f>VLOOKUP('Ответы на форму (1)'!BS702,ОбъемИнфы,2,FALSE)</f>
        <v>2</v>
      </c>
      <c r="BV702">
        <f>VLOOKUP('Ответы на форму (1)'!BT702,ОбъемИнфы,2,FALSE)</f>
        <v>1</v>
      </c>
      <c r="BW702">
        <f>IF('Ответы на форму (1)'!BU702&gt;2,"много",'Ответы на форму (1)'!BU702)</f>
        <v>1</v>
      </c>
      <c r="BX702">
        <f>VLOOKUP('Ответы на форму (1)'!BV702,Блыки,2,FALSE)</f>
        <v>1</v>
      </c>
      <c r="BY702">
        <f>IF('Ответы на форму (1)'!BY702="","",'Ответы на форму (1)'!BY702)</f>
        <v>5</v>
      </c>
      <c r="BZ702" t="str">
        <f t="shared" si="74"/>
        <v>Нет</v>
      </c>
    </row>
    <row r="703" spans="1:78" x14ac:dyDescent="0.35">
      <c r="A703">
        <f>IF('Ответы на форму (1)'!B703="М",1,0)</f>
        <v>0</v>
      </c>
      <c r="B703">
        <f>'Ответы на форму (1)'!C703</f>
        <v>20</v>
      </c>
      <c r="C703">
        <f>VLOOKUP('Ответы на форму (1)'!G703,Успевание,2,FALSE)</f>
        <v>2</v>
      </c>
      <c r="D703">
        <f>VLOOKUP('Ответы на форму (1)'!H703,Успевание,2,FALSE)</f>
        <v>3</v>
      </c>
      <c r="E703">
        <f t="shared" si="75"/>
        <v>-1</v>
      </c>
      <c r="F703">
        <f>VLOOKUP('Ответы на форму (1)'!I703,ШкалаРомека,2,FALSE)</f>
        <v>4</v>
      </c>
      <c r="G703">
        <f>VLOOKUP('Ответы на форму (1)'!J703,ШкалаРомека,2,FALSE)</f>
        <v>3</v>
      </c>
      <c r="H703">
        <f>VLOOKUP('Ответы на форму (1)'!K703,ШкалаРомека,2,FALSE)</f>
        <v>1</v>
      </c>
      <c r="I703">
        <f>VLOOKUP('Ответы на форму (1)'!L703,ШкалаРомека,2,FALSE)</f>
        <v>4</v>
      </c>
      <c r="J703">
        <f>VLOOKUP('Ответы на форму (1)'!M703,ШкалаРомека,2,FALSE)</f>
        <v>4</v>
      </c>
      <c r="K703">
        <f>VLOOKUP('Ответы на форму (1)'!N703,ШкалаРомека,2,FALSE)</f>
        <v>4</v>
      </c>
      <c r="L703">
        <f>VLOOKUP('Ответы на форму (1)'!O703,ШкалаРомека,2,FALSE)</f>
        <v>3</v>
      </c>
      <c r="M703">
        <f>VLOOKUP('Ответы на форму (1)'!P703,ШкалаРомека,2,FALSE)</f>
        <v>3</v>
      </c>
      <c r="N703">
        <f>VLOOKUP('Ответы на форму (1)'!Q703,ШкалаРомека,2,FALSE)</f>
        <v>4</v>
      </c>
      <c r="O703">
        <f>VLOOKUP('Ответы на форму (1)'!R703,ШкалаРомека,2,FALSE)</f>
        <v>3</v>
      </c>
      <c r="P703">
        <f t="shared" si="79"/>
        <v>33</v>
      </c>
      <c r="Q703">
        <f>VLOOKUP('Ответы на форму (1)'!S703,ЧастотаПрактик,2,FALSE)</f>
        <v>2</v>
      </c>
      <c r="R703">
        <f>VLOOKUP('Ответы на форму (1)'!T703,ЧастотаПрактик,2,FALSE)</f>
        <v>2</v>
      </c>
      <c r="S703">
        <f>VLOOKUP('Ответы на форму (1)'!U703,ЧастотаПрактик,2,FALSE)</f>
        <v>3</v>
      </c>
      <c r="T703">
        <f>VLOOKUP('Ответы на форму (1)'!V703,ЧастотаПрактик,2,FALSE)</f>
        <v>3</v>
      </c>
      <c r="U703">
        <f>VLOOKUP('Ответы на форму (1)'!W703,ЧастотаПрактик,2,FALSE)</f>
        <v>1</v>
      </c>
      <c r="V703">
        <f>VLOOKUP('Ответы на форму (1)'!X703,ЧастотаПрактик,2,FALSE)</f>
        <v>1</v>
      </c>
      <c r="W703">
        <f>VLOOKUP('Ответы на форму (1)'!Y703,ЧастотаПрактик,2,FALSE)</f>
        <v>3</v>
      </c>
      <c r="X703">
        <f>VLOOKUP('Ответы на форму (1)'!Z703,ЧастотаПрактик,2,FALSE)</f>
        <v>0</v>
      </c>
      <c r="Y703">
        <f>VLOOKUP('Ответы на форму (1)'!AA703,ЧастотаПрактик,2,FALSE)</f>
        <v>3</v>
      </c>
      <c r="Z703">
        <f>VLOOKUP('Ответы на форму (1)'!AB703,ЧастотаПрактик,2,FALSE)</f>
        <v>3</v>
      </c>
      <c r="AA703">
        <f>VLOOKUP('Ответы на форму (1)'!AC703,ЧастотаПрактик,2,FALSE)</f>
        <v>1</v>
      </c>
      <c r="AB703">
        <f>VLOOKUP('Ответы на форму (1)'!AD703,ЧастотаПрактик,2,FALSE)</f>
        <v>2</v>
      </c>
      <c r="AC703">
        <f>VLOOKUP('Ответы на форму (1)'!AE703,ЧастотаПрактик,2,FALSE)</f>
        <v>1</v>
      </c>
      <c r="AD703">
        <f>VLOOKUP('Ответы на форму (1)'!AF703,ЧастотаПрактик,2,FALSE)</f>
        <v>3</v>
      </c>
      <c r="AE703">
        <f>VLOOKUP('Ответы на форму (1)'!AG703,ДаПочтиНет,2,FALSE)</f>
        <v>2</v>
      </c>
      <c r="AF703">
        <f>VLOOKUP('Ответы на форму (1)'!AH703,ДаПочтиНет,2,FALSE)</f>
        <v>2</v>
      </c>
      <c r="AG703">
        <f>VLOOKUP('Ответы на форму (1)'!AI703,ДаПочтиНет,2,FALSE)</f>
        <v>2</v>
      </c>
      <c r="AH703">
        <f>VLOOKUP('Ответы на форму (1)'!AJ703,ДаПочтиНет,2,FALSE)</f>
        <v>0</v>
      </c>
      <c r="AI703">
        <f>VLOOKUP('Ответы на форму (1)'!AK703,ДаПочтиНет,2,FALSE)</f>
        <v>2</v>
      </c>
      <c r="AJ703">
        <f>VLOOKUP('Ответы на форму (1)'!AL703,ДаПочтиНет,2,FALSE)</f>
        <v>0</v>
      </c>
      <c r="AK703">
        <f>VLOOKUP('Ответы на форму (1)'!AM703,ДаПочтиНет,2,FALSE)</f>
        <v>0</v>
      </c>
      <c r="AL703">
        <f>VLOOKUP('Ответы на форму (1)'!AN703,ДаПочтиНет,2,FALSE)</f>
        <v>0</v>
      </c>
      <c r="AM703">
        <f>VLOOKUP('Ответы на форму (1)'!AO703,ДаПочтиНет,2,FALSE)</f>
        <v>1</v>
      </c>
      <c r="AN703">
        <f t="shared" si="76"/>
        <v>34</v>
      </c>
      <c r="AO703">
        <f>VLOOKUP('Ответы на форму (1)'!AP703,ДаПочтиНет,2,FALSE)</f>
        <v>2</v>
      </c>
      <c r="AP703">
        <f>VLOOKUP('Ответы на форму (1)'!AQ703,ОбразЖизни,2,FALSE)</f>
        <v>2</v>
      </c>
      <c r="AQ703">
        <f>VLOOKUP('Ответы на форму (1)'!AR703,ОбразЖизни,2,FALSE)</f>
        <v>3</v>
      </c>
      <c r="AR703">
        <f>VLOOKUP('Ответы на форму (1)'!AS703,ОбразЖизни,2,FALSE)</f>
        <v>3</v>
      </c>
      <c r="AS703">
        <f>VLOOKUP('Ответы на форму (1)'!AT703,ОбразЖизни,2,FALSE)</f>
        <v>4</v>
      </c>
      <c r="AT703">
        <f>VLOOKUP('Ответы на форму (1)'!AU703,ОбразЖизни,2,FALSE)</f>
        <v>4</v>
      </c>
      <c r="AU703">
        <f>VLOOKUP('Ответы на форму (1)'!AV703,ОбразЖизни,2,FALSE)</f>
        <v>4</v>
      </c>
      <c r="AV703">
        <f>'Ответы на форму (1)'!AW703</f>
        <v>4</v>
      </c>
      <c r="AW703">
        <f>IF('Ответы на форму (1)'!AX703="",0,1)</f>
        <v>1</v>
      </c>
      <c r="AX703">
        <f>VLOOKUP('Ответы на форму (1)'!AY703,Курение,2,FALSE)</f>
        <v>0</v>
      </c>
      <c r="AY703">
        <f>VLOOKUP('Ответы на форму (1)'!AZ703,Алкоголь,2,FALSE)</f>
        <v>1</v>
      </c>
      <c r="AZ703">
        <f>VLOOKUP('Ответы на форму (1)'!BA703,СемейныйОпыт,2,FALSE)</f>
        <v>0</v>
      </c>
      <c r="BA703">
        <f>'Ответы на форму (1)'!BB703</f>
        <v>0</v>
      </c>
      <c r="BB703">
        <f>IF('Ответы на форму (1)'!BC703="",0,VLOOKUP('Ответы на форму (1)'!BC703,УровниЗнакомства,2,FALSE))</f>
        <v>1</v>
      </c>
      <c r="BC703">
        <f>IF('Ответы на форму (1)'!BD703="",0,VLOOKUP('Ответы на форму (1)'!BD703,УровниЗнакомства,2,FALSE))</f>
        <v>4</v>
      </c>
      <c r="BD703">
        <f>IF('Ответы на форму (1)'!BE703="",0,VLOOKUP('Ответы на форму (1)'!BE703,УровниЗнакомства,2,FALSE))</f>
        <v>3</v>
      </c>
      <c r="BE703">
        <f>IF('Ответы на форму (1)'!BF703="",0,VLOOKUP('Ответы на форму (1)'!BF703,УровниЗнакомства,2,FALSE))</f>
        <v>5</v>
      </c>
      <c r="BF703">
        <f>IF('Ответы на форму (1)'!BG703="",0,VLOOKUP('Ответы на форму (1)'!BG703,УровниЗнакомства,2,FALSE))</f>
        <v>0</v>
      </c>
      <c r="BG703">
        <f>IF('Ответы на форму (1)'!BH703="",0,VLOOKUP('Ответы на форму (1)'!BH703,УровниЗнакомства,2,FALSE))</f>
        <v>4</v>
      </c>
      <c r="BH703">
        <f t="shared" si="80"/>
        <v>17</v>
      </c>
      <c r="BI703">
        <f>VLOOKUP('Ответы на форму (1)'!BI703,ТараканоБалл,2,FALSE)</f>
        <v>5</v>
      </c>
      <c r="BJ703">
        <f>VLOOKUP('Ответы на форму (1)'!BJ703,ТараканоБалл,2,FALSE)</f>
        <v>1</v>
      </c>
      <c r="BK703">
        <f>VLOOKUP('Ответы на форму (1)'!BK703,ТараканоБалл,2,FALSE)</f>
        <v>4</v>
      </c>
      <c r="BL703">
        <f>VLOOKUP('Ответы на форму (1)'!BL703,ТараканоБалл,2,FALSE)</f>
        <v>2</v>
      </c>
      <c r="BM703">
        <f t="shared" si="77"/>
        <v>12</v>
      </c>
      <c r="BN703">
        <f t="shared" si="78"/>
        <v>1</v>
      </c>
      <c r="BO703">
        <f>VLOOKUP('Ответы на форму (1)'!BM703,ОбъемИнфы,2,FALSE)</f>
        <v>3</v>
      </c>
      <c r="BP703">
        <f>VLOOKUP('Ответы на форму (1)'!BN703,ОбъемИнфы,2,FALSE)</f>
        <v>1</v>
      </c>
      <c r="BQ703">
        <f>VLOOKUP('Ответы на форму (1)'!BO703,ОбъемИнфы,2,FALSE)</f>
        <v>2</v>
      </c>
      <c r="BR703">
        <f>VLOOKUP('Ответы на форму (1)'!BP703,ОбъемИнфы,2,FALSE)</f>
        <v>1</v>
      </c>
      <c r="BS703">
        <f>VLOOKUP('Ответы на форму (1)'!BQ703,ОбъемИнфы,2,FALSE)</f>
        <v>3</v>
      </c>
      <c r="BT703">
        <f>VLOOKUP('Ответы на форму (1)'!BR703,ОбъемИнфы,2,FALSE)</f>
        <v>3</v>
      </c>
      <c r="BU703">
        <f>VLOOKUP('Ответы на форму (1)'!BS703,ОбъемИнфы,2,FALSE)</f>
        <v>2</v>
      </c>
      <c r="BV703">
        <f>VLOOKUP('Ответы на форму (1)'!BT703,ОбъемИнфы,2,FALSE)</f>
        <v>1</v>
      </c>
      <c r="BW703" t="str">
        <f>IF('Ответы на форму (1)'!BU703&gt;2,"много",'Ответы на форму (1)'!BU703)</f>
        <v>много</v>
      </c>
      <c r="BX703">
        <f>VLOOKUP('Ответы на форму (1)'!BV703,Блыки,2,FALSE)</f>
        <v>0</v>
      </c>
      <c r="BY703">
        <f>IF('Ответы на форму (1)'!BY703="","",'Ответы на форму (1)'!BY703)</f>
        <v>5</v>
      </c>
      <c r="BZ703" t="str">
        <f t="shared" si="74"/>
        <v>Нет</v>
      </c>
    </row>
    <row r="704" spans="1:78" x14ac:dyDescent="0.35">
      <c r="A704">
        <f>IF('Ответы на форму (1)'!B704="М",1,0)</f>
        <v>1</v>
      </c>
      <c r="B704">
        <f>'Ответы на форму (1)'!C704</f>
        <v>40</v>
      </c>
      <c r="C704">
        <f>VLOOKUP('Ответы на форму (1)'!G704,Успевание,2,FALSE)</f>
        <v>2</v>
      </c>
      <c r="D704">
        <f>VLOOKUP('Ответы на форму (1)'!H704,Успевание,2,FALSE)</f>
        <v>3</v>
      </c>
      <c r="E704">
        <f t="shared" si="75"/>
        <v>-1</v>
      </c>
      <c r="F704">
        <f>VLOOKUP('Ответы на форму (1)'!I704,ШкалаРомека,2,FALSE)</f>
        <v>3</v>
      </c>
      <c r="G704">
        <f>VLOOKUP('Ответы на форму (1)'!J704,ШкалаРомека,2,FALSE)</f>
        <v>3</v>
      </c>
      <c r="H704">
        <f>VLOOKUP('Ответы на форму (1)'!K704,ШкалаРомека,2,FALSE)</f>
        <v>2</v>
      </c>
      <c r="I704">
        <f>VLOOKUP('Ответы на форму (1)'!L704,ШкалаРомека,2,FALSE)</f>
        <v>3</v>
      </c>
      <c r="J704">
        <f>VLOOKUP('Ответы на форму (1)'!M704,ШкалаРомека,2,FALSE)</f>
        <v>3</v>
      </c>
      <c r="K704">
        <f>VLOOKUP('Ответы на форму (1)'!N704,ШкалаРомека,2,FALSE)</f>
        <v>3</v>
      </c>
      <c r="L704">
        <f>VLOOKUP('Ответы на форму (1)'!O704,ШкалаРомека,2,FALSE)</f>
        <v>3</v>
      </c>
      <c r="M704">
        <f>VLOOKUP('Ответы на форму (1)'!P704,ШкалаРомека,2,FALSE)</f>
        <v>3</v>
      </c>
      <c r="N704">
        <f>VLOOKUP('Ответы на форму (1)'!Q704,ШкалаРомека,2,FALSE)</f>
        <v>3</v>
      </c>
      <c r="O704">
        <f>VLOOKUP('Ответы на форму (1)'!R704,ШкалаРомека,2,FALSE)</f>
        <v>2</v>
      </c>
      <c r="P704">
        <f t="shared" si="79"/>
        <v>28</v>
      </c>
      <c r="Q704">
        <f>VLOOKUP('Ответы на форму (1)'!S704,ЧастотаПрактик,2,FALSE)</f>
        <v>2</v>
      </c>
      <c r="R704">
        <f>VLOOKUP('Ответы на форму (1)'!T704,ЧастотаПрактик,2,FALSE)</f>
        <v>2</v>
      </c>
      <c r="S704">
        <f>VLOOKUP('Ответы на форму (1)'!U704,ЧастотаПрактик,2,FALSE)</f>
        <v>3</v>
      </c>
      <c r="T704">
        <f>VLOOKUP('Ответы на форму (1)'!V704,ЧастотаПрактик,2,FALSE)</f>
        <v>2</v>
      </c>
      <c r="U704">
        <f>VLOOKUP('Ответы на форму (1)'!W704,ЧастотаПрактик,2,FALSE)</f>
        <v>1</v>
      </c>
      <c r="V704">
        <f>VLOOKUP('Ответы на форму (1)'!X704,ЧастотаПрактик,2,FALSE)</f>
        <v>3</v>
      </c>
      <c r="W704">
        <f>VLOOKUP('Ответы на форму (1)'!Y704,ЧастотаПрактик,2,FALSE)</f>
        <v>1</v>
      </c>
      <c r="X704">
        <f>VLOOKUP('Ответы на форму (1)'!Z704,ЧастотаПрактик,2,FALSE)</f>
        <v>1</v>
      </c>
      <c r="Y704">
        <f>VLOOKUP('Ответы на форму (1)'!AA704,ЧастотаПрактик,2,FALSE)</f>
        <v>1</v>
      </c>
      <c r="Z704">
        <f>VLOOKUP('Ответы на форму (1)'!AB704,ЧастотаПрактик,2,FALSE)</f>
        <v>3</v>
      </c>
      <c r="AA704">
        <f>VLOOKUP('Ответы на форму (1)'!AC704,ЧастотаПрактик,2,FALSE)</f>
        <v>2</v>
      </c>
      <c r="AB704">
        <f>VLOOKUP('Ответы на форму (1)'!AD704,ЧастотаПрактик,2,FALSE)</f>
        <v>1</v>
      </c>
      <c r="AC704">
        <f>VLOOKUP('Ответы на форму (1)'!AE704,ЧастотаПрактик,2,FALSE)</f>
        <v>1</v>
      </c>
      <c r="AD704">
        <f>VLOOKUP('Ответы на форму (1)'!AF704,ЧастотаПрактик,2,FALSE)</f>
        <v>3</v>
      </c>
      <c r="AE704">
        <f>VLOOKUP('Ответы на форму (1)'!AG704,ДаПочтиНет,2,FALSE)</f>
        <v>2</v>
      </c>
      <c r="AF704">
        <f>VLOOKUP('Ответы на форму (1)'!AH704,ДаПочтиНет,2,FALSE)</f>
        <v>2</v>
      </c>
      <c r="AG704">
        <f>VLOOKUP('Ответы на форму (1)'!AI704,ДаПочтиНет,2,FALSE)</f>
        <v>2</v>
      </c>
      <c r="AH704">
        <f>VLOOKUP('Ответы на форму (1)'!AJ704,ДаПочтиНет,2,FALSE)</f>
        <v>0</v>
      </c>
      <c r="AI704">
        <f>VLOOKUP('Ответы на форму (1)'!AK704,ДаПочтиНет,2,FALSE)</f>
        <v>1</v>
      </c>
      <c r="AJ704">
        <f>VLOOKUP('Ответы на форму (1)'!AL704,ДаПочтиНет,2,FALSE)</f>
        <v>2</v>
      </c>
      <c r="AK704">
        <f>VLOOKUP('Ответы на форму (1)'!AM704,ДаПочтиНет,2,FALSE)</f>
        <v>2</v>
      </c>
      <c r="AL704">
        <f>VLOOKUP('Ответы на форму (1)'!AN704,ДаПочтиНет,2,FALSE)</f>
        <v>0</v>
      </c>
      <c r="AM704">
        <f>VLOOKUP('Ответы на форму (1)'!AO704,ДаПочтиНет,2,FALSE)</f>
        <v>2</v>
      </c>
      <c r="AN704">
        <f t="shared" si="76"/>
        <v>36</v>
      </c>
      <c r="AO704">
        <f>VLOOKUP('Ответы на форму (1)'!AP704,ДаПочтиНет,2,FALSE)</f>
        <v>0</v>
      </c>
      <c r="AP704">
        <f>VLOOKUP('Ответы на форму (1)'!AQ704,ОбразЖизни,2,FALSE)</f>
        <v>2</v>
      </c>
      <c r="AQ704">
        <f>VLOOKUP('Ответы на форму (1)'!AR704,ОбразЖизни,2,FALSE)</f>
        <v>1</v>
      </c>
      <c r="AR704">
        <f>VLOOKUP('Ответы на форму (1)'!AS704,ОбразЖизни,2,FALSE)</f>
        <v>1</v>
      </c>
      <c r="AS704">
        <f>VLOOKUP('Ответы на форму (1)'!AT704,ОбразЖизни,2,FALSE)</f>
        <v>2</v>
      </c>
      <c r="AT704">
        <f>VLOOKUP('Ответы на форму (1)'!AU704,ОбразЖизни,2,FALSE)</f>
        <v>1</v>
      </c>
      <c r="AU704">
        <f>VLOOKUP('Ответы на форму (1)'!AV704,ОбразЖизни,2,FALSE)</f>
        <v>1</v>
      </c>
      <c r="AV704">
        <f>'Ответы на форму (1)'!AW704</f>
        <v>4</v>
      </c>
      <c r="AW704">
        <f>IF('Ответы на форму (1)'!AX704="",0,1)</f>
        <v>0</v>
      </c>
      <c r="AX704">
        <f>VLOOKUP('Ответы на форму (1)'!AY704,Курение,2,FALSE)</f>
        <v>0</v>
      </c>
      <c r="AY704">
        <f>VLOOKUP('Ответы на форму (1)'!AZ704,Алкоголь,2,FALSE)</f>
        <v>1</v>
      </c>
      <c r="AZ704">
        <f>VLOOKUP('Ответы на форму (1)'!BA704,СемейныйОпыт,2,FALSE)</f>
        <v>0</v>
      </c>
      <c r="BA704">
        <f>'Ответы на форму (1)'!BB704</f>
        <v>0</v>
      </c>
      <c r="BB704">
        <f>IF('Ответы на форму (1)'!BC704="",0,VLOOKUP('Ответы на форму (1)'!BC704,УровниЗнакомства,2,FALSE))</f>
        <v>2</v>
      </c>
      <c r="BC704">
        <f>IF('Ответы на форму (1)'!BD704="",0,VLOOKUP('Ответы на форму (1)'!BD704,УровниЗнакомства,2,FALSE))</f>
        <v>3</v>
      </c>
      <c r="BD704">
        <f>IF('Ответы на форму (1)'!BE704="",0,VLOOKUP('Ответы на форму (1)'!BE704,УровниЗнакомства,2,FALSE))</f>
        <v>3</v>
      </c>
      <c r="BE704">
        <f>IF('Ответы на форму (1)'!BF704="",0,VLOOKUP('Ответы на форму (1)'!BF704,УровниЗнакомства,2,FALSE))</f>
        <v>4</v>
      </c>
      <c r="BF704">
        <f>IF('Ответы на форму (1)'!BG704="",0,VLOOKUP('Ответы на форму (1)'!BG704,УровниЗнакомства,2,FALSE))</f>
        <v>1</v>
      </c>
      <c r="BG704">
        <f>IF('Ответы на форму (1)'!BH704="",0,VLOOKUP('Ответы на форму (1)'!BH704,УровниЗнакомства,2,FALSE))</f>
        <v>0</v>
      </c>
      <c r="BH704">
        <f t="shared" si="80"/>
        <v>13</v>
      </c>
      <c r="BI704">
        <f>VLOOKUP('Ответы на форму (1)'!BI704,ТараканоБалл,2,FALSE)</f>
        <v>4</v>
      </c>
      <c r="BJ704">
        <f>VLOOKUP('Ответы на форму (1)'!BJ704,ТараканоБалл,2,FALSE)</f>
        <v>2</v>
      </c>
      <c r="BK704">
        <f>VLOOKUP('Ответы на форму (1)'!BK704,ТараканоБалл,2,FALSE)</f>
        <v>4</v>
      </c>
      <c r="BL704">
        <f>VLOOKUP('Ответы на форму (1)'!BL704,ТараканоБалл,2,FALSE)</f>
        <v>4</v>
      </c>
      <c r="BM704">
        <f t="shared" si="77"/>
        <v>14</v>
      </c>
      <c r="BN704">
        <f t="shared" si="78"/>
        <v>1</v>
      </c>
      <c r="BO704">
        <f>VLOOKUP('Ответы на форму (1)'!BM704,ОбъемИнфы,2,FALSE)</f>
        <v>2</v>
      </c>
      <c r="BP704">
        <f>VLOOKUP('Ответы на форму (1)'!BN704,ОбъемИнфы,2,FALSE)</f>
        <v>2</v>
      </c>
      <c r="BQ704">
        <f>VLOOKUP('Ответы на форму (1)'!BO704,ОбъемИнфы,2,FALSE)</f>
        <v>2</v>
      </c>
      <c r="BR704">
        <f>VLOOKUP('Ответы на форму (1)'!BP704,ОбъемИнфы,2,FALSE)</f>
        <v>1</v>
      </c>
      <c r="BS704">
        <f>VLOOKUP('Ответы на форму (1)'!BQ704,ОбъемИнфы,2,FALSE)</f>
        <v>3</v>
      </c>
      <c r="BT704">
        <f>VLOOKUP('Ответы на форму (1)'!BR704,ОбъемИнфы,2,FALSE)</f>
        <v>3</v>
      </c>
      <c r="BU704">
        <f>VLOOKUP('Ответы на форму (1)'!BS704,ОбъемИнфы,2,FALSE)</f>
        <v>3</v>
      </c>
      <c r="BV704">
        <f>VLOOKUP('Ответы на форму (1)'!BT704,ОбъемИнфы,2,FALSE)</f>
        <v>0</v>
      </c>
      <c r="BW704">
        <f>IF('Ответы на форму (1)'!BU704&gt;2,"много",'Ответы на форму (1)'!BU704)</f>
        <v>1</v>
      </c>
      <c r="BX704">
        <f>VLOOKUP('Ответы на форму (1)'!BV704,Блыки,2,FALSE)</f>
        <v>0</v>
      </c>
      <c r="BY704">
        <f>IF('Ответы на форму (1)'!BY704="","",'Ответы на форму (1)'!BY704)</f>
        <v>4</v>
      </c>
      <c r="BZ704" t="str">
        <f t="shared" si="74"/>
        <v>Нет</v>
      </c>
    </row>
    <row r="705" spans="1:78" x14ac:dyDescent="0.35">
      <c r="A705">
        <f>IF('Ответы на форму (1)'!B705="М",1,0)</f>
        <v>1</v>
      </c>
      <c r="B705">
        <f>'Ответы на форму (1)'!C705</f>
        <v>33</v>
      </c>
      <c r="C705">
        <f>VLOOKUP('Ответы на форму (1)'!G705,Успевание,2,FALSE)</f>
        <v>2</v>
      </c>
      <c r="D705">
        <f>VLOOKUP('Ответы на форму (1)'!H705,Успевание,2,FALSE)</f>
        <v>3</v>
      </c>
      <c r="E705">
        <f t="shared" si="75"/>
        <v>-1</v>
      </c>
      <c r="F705">
        <f>VLOOKUP('Ответы на форму (1)'!I705,ШкалаРомека,2,FALSE)</f>
        <v>4</v>
      </c>
      <c r="G705">
        <f>VLOOKUP('Ответы на форму (1)'!J705,ШкалаРомека,2,FALSE)</f>
        <v>3</v>
      </c>
      <c r="H705">
        <f>VLOOKUP('Ответы на форму (1)'!K705,ШкалаРомека,2,FALSE)</f>
        <v>3</v>
      </c>
      <c r="I705">
        <f>VLOOKUP('Ответы на форму (1)'!L705,ШкалаРомека,2,FALSE)</f>
        <v>2</v>
      </c>
      <c r="J705">
        <f>VLOOKUP('Ответы на форму (1)'!M705,ШкалаРомека,2,FALSE)</f>
        <v>3</v>
      </c>
      <c r="K705">
        <f>VLOOKUP('Ответы на форму (1)'!N705,ШкалаРомека,2,FALSE)</f>
        <v>4</v>
      </c>
      <c r="L705">
        <f>VLOOKUP('Ответы на форму (1)'!O705,ШкалаРомека,2,FALSE)</f>
        <v>4</v>
      </c>
      <c r="M705">
        <f>VLOOKUP('Ответы на форму (1)'!P705,ШкалаРомека,2,FALSE)</f>
        <v>3</v>
      </c>
      <c r="N705">
        <f>VLOOKUP('Ответы на форму (1)'!Q705,ШкалаРомека,2,FALSE)</f>
        <v>3</v>
      </c>
      <c r="O705">
        <f>VLOOKUP('Ответы на форму (1)'!R705,ШкалаРомека,2,FALSE)</f>
        <v>3</v>
      </c>
      <c r="P705">
        <f t="shared" si="79"/>
        <v>32</v>
      </c>
      <c r="Q705">
        <f>VLOOKUP('Ответы на форму (1)'!S705,ЧастотаПрактик,2,FALSE)</f>
        <v>1</v>
      </c>
      <c r="R705">
        <f>VLOOKUP('Ответы на форму (1)'!T705,ЧастотаПрактик,2,FALSE)</f>
        <v>2</v>
      </c>
      <c r="S705">
        <f>VLOOKUP('Ответы на форму (1)'!U705,ЧастотаПрактик,2,FALSE)</f>
        <v>1</v>
      </c>
      <c r="T705">
        <f>VLOOKUP('Ответы на форму (1)'!V705,ЧастотаПрактик,2,FALSE)</f>
        <v>0</v>
      </c>
      <c r="U705">
        <f>VLOOKUP('Ответы на форму (1)'!W705,ЧастотаПрактик,2,FALSE)</f>
        <v>0</v>
      </c>
      <c r="V705">
        <f>VLOOKUP('Ответы на форму (1)'!X705,ЧастотаПрактик,2,FALSE)</f>
        <v>2</v>
      </c>
      <c r="W705">
        <f>VLOOKUP('Ответы на форму (1)'!Y705,ЧастотаПрактик,2,FALSE)</f>
        <v>0</v>
      </c>
      <c r="X705">
        <f>VLOOKUP('Ответы на форму (1)'!Z705,ЧастотаПрактик,2,FALSE)</f>
        <v>1</v>
      </c>
      <c r="Y705">
        <f>VLOOKUP('Ответы на форму (1)'!AA705,ЧастотаПрактик,2,FALSE)</f>
        <v>1</v>
      </c>
      <c r="Z705">
        <f>VLOOKUP('Ответы на форму (1)'!AB705,ЧастотаПрактик,2,FALSE)</f>
        <v>2</v>
      </c>
      <c r="AA705">
        <f>VLOOKUP('Ответы на форму (1)'!AC705,ЧастотаПрактик,2,FALSE)</f>
        <v>3</v>
      </c>
      <c r="AB705">
        <f>VLOOKUP('Ответы на форму (1)'!AD705,ЧастотаПрактик,2,FALSE)</f>
        <v>2</v>
      </c>
      <c r="AC705">
        <f>VLOOKUP('Ответы на форму (1)'!AE705,ЧастотаПрактик,2,FALSE)</f>
        <v>3</v>
      </c>
      <c r="AD705">
        <f>VLOOKUP('Ответы на форму (1)'!AF705,ЧастотаПрактик,2,FALSE)</f>
        <v>3</v>
      </c>
      <c r="AE705">
        <f>VLOOKUP('Ответы на форму (1)'!AG705,ДаПочтиНет,2,FALSE)</f>
        <v>2</v>
      </c>
      <c r="AF705">
        <f>VLOOKUP('Ответы на форму (1)'!AH705,ДаПочтиНет,2,FALSE)</f>
        <v>2</v>
      </c>
      <c r="AG705">
        <f>VLOOKUP('Ответы на форму (1)'!AI705,ДаПочтиНет,2,FALSE)</f>
        <v>2</v>
      </c>
      <c r="AH705">
        <f>VLOOKUP('Ответы на форму (1)'!AJ705,ДаПочтиНет,2,FALSE)</f>
        <v>0</v>
      </c>
      <c r="AI705">
        <f>VLOOKUP('Ответы на форму (1)'!AK705,ДаПочтиНет,2,FALSE)</f>
        <v>0</v>
      </c>
      <c r="AJ705">
        <f>VLOOKUP('Ответы на форму (1)'!AL705,ДаПочтиНет,2,FALSE)</f>
        <v>2</v>
      </c>
      <c r="AK705">
        <f>VLOOKUP('Ответы на форму (1)'!AM705,ДаПочтиНет,2,FALSE)</f>
        <v>0</v>
      </c>
      <c r="AL705">
        <f>VLOOKUP('Ответы на форму (1)'!AN705,ДаПочтиНет,2,FALSE)</f>
        <v>0</v>
      </c>
      <c r="AM705">
        <f>VLOOKUP('Ответы на форму (1)'!AO705,ДаПочтиНет,2,FALSE)</f>
        <v>1</v>
      </c>
      <c r="AN705">
        <f t="shared" si="76"/>
        <v>28</v>
      </c>
      <c r="AO705">
        <f>VLOOKUP('Ответы на форму (1)'!AP705,ДаПочтиНет,2,FALSE)</f>
        <v>0</v>
      </c>
      <c r="AP705">
        <f>VLOOKUP('Ответы на форму (1)'!AQ705,ОбразЖизни,2,FALSE)</f>
        <v>3</v>
      </c>
      <c r="AQ705">
        <f>VLOOKUP('Ответы на форму (1)'!AR705,ОбразЖизни,2,FALSE)</f>
        <v>2</v>
      </c>
      <c r="AR705">
        <f>VLOOKUP('Ответы на форму (1)'!AS705,ОбразЖизни,2,FALSE)</f>
        <v>1</v>
      </c>
      <c r="AS705">
        <f>VLOOKUP('Ответы на форму (1)'!AT705,ОбразЖизни,2,FALSE)</f>
        <v>2</v>
      </c>
      <c r="AT705">
        <f>VLOOKUP('Ответы на форму (1)'!AU705,ОбразЖизни,2,FALSE)</f>
        <v>2</v>
      </c>
      <c r="AU705">
        <f>VLOOKUP('Ответы на форму (1)'!AV705,ОбразЖизни,2,FALSE)</f>
        <v>3</v>
      </c>
      <c r="AV705">
        <f>'Ответы на форму (1)'!AW705</f>
        <v>6</v>
      </c>
      <c r="AW705">
        <f>IF('Ответы на форму (1)'!AX705="",0,1)</f>
        <v>0</v>
      </c>
      <c r="AX705">
        <f>VLOOKUP('Ответы на форму (1)'!AY705,Курение,2,FALSE)</f>
        <v>0</v>
      </c>
      <c r="AY705">
        <f>VLOOKUP('Ответы на форму (1)'!AZ705,Алкоголь,2,FALSE)</f>
        <v>1</v>
      </c>
      <c r="AZ705">
        <f>VLOOKUP('Ответы на форму (1)'!BA705,СемейныйОпыт,2,FALSE)</f>
        <v>0</v>
      </c>
      <c r="BA705">
        <f>'Ответы на форму (1)'!BB705</f>
        <v>0</v>
      </c>
      <c r="BB705">
        <f>IF('Ответы на форму (1)'!BC705="",0,VLOOKUP('Ответы на форму (1)'!BC705,УровниЗнакомства,2,FALSE))</f>
        <v>1</v>
      </c>
      <c r="BC705">
        <f>IF('Ответы на форму (1)'!BD705="",0,VLOOKUP('Ответы на форму (1)'!BD705,УровниЗнакомства,2,FALSE))</f>
        <v>0</v>
      </c>
      <c r="BD705">
        <f>IF('Ответы на форму (1)'!BE705="",0,VLOOKUP('Ответы на форму (1)'!BE705,УровниЗнакомства,2,FALSE))</f>
        <v>1</v>
      </c>
      <c r="BE705">
        <f>IF('Ответы на форму (1)'!BF705="",0,VLOOKUP('Ответы на форму (1)'!BF705,УровниЗнакомства,2,FALSE))</f>
        <v>3</v>
      </c>
      <c r="BF705">
        <f>IF('Ответы на форму (1)'!BG705="",0,VLOOKUP('Ответы на форму (1)'!BG705,УровниЗнакомства,2,FALSE))</f>
        <v>0</v>
      </c>
      <c r="BG705">
        <f>IF('Ответы на форму (1)'!BH705="",0,VLOOKUP('Ответы на форму (1)'!BH705,УровниЗнакомства,2,FALSE))</f>
        <v>0</v>
      </c>
      <c r="BH705">
        <f t="shared" si="80"/>
        <v>5</v>
      </c>
      <c r="BI705">
        <f>VLOOKUP('Ответы на форму (1)'!BI705,ТараканоБалл,2,FALSE)</f>
        <v>2</v>
      </c>
      <c r="BJ705">
        <f>VLOOKUP('Ответы на форму (1)'!BJ705,ТараканоБалл,2,FALSE)</f>
        <v>2</v>
      </c>
      <c r="BK705">
        <f>VLOOKUP('Ответы на форму (1)'!BK705,ТараканоБалл,2,FALSE)</f>
        <v>3</v>
      </c>
      <c r="BL705">
        <f>VLOOKUP('Ответы на форму (1)'!BL705,ТараканоБалл,2,FALSE)</f>
        <v>3</v>
      </c>
      <c r="BM705">
        <f t="shared" si="77"/>
        <v>10</v>
      </c>
      <c r="BN705">
        <f t="shared" si="78"/>
        <v>0</v>
      </c>
      <c r="BO705">
        <f>VLOOKUP('Ответы на форму (1)'!BM705,ОбъемИнфы,2,FALSE)</f>
        <v>2</v>
      </c>
      <c r="BP705">
        <f>VLOOKUP('Ответы на форму (1)'!BN705,ОбъемИнфы,2,FALSE)</f>
        <v>1</v>
      </c>
      <c r="BQ705">
        <f>VLOOKUP('Ответы на форму (1)'!BO705,ОбъемИнфы,2,FALSE)</f>
        <v>2</v>
      </c>
      <c r="BR705">
        <f>VLOOKUP('Ответы на форму (1)'!BP705,ОбъемИнфы,2,FALSE)</f>
        <v>3</v>
      </c>
      <c r="BS705">
        <f>VLOOKUP('Ответы на форму (1)'!BQ705,ОбъемИнфы,2,FALSE)</f>
        <v>3</v>
      </c>
      <c r="BT705">
        <f>VLOOKUP('Ответы на форму (1)'!BR705,ОбъемИнфы,2,FALSE)</f>
        <v>2</v>
      </c>
      <c r="BU705">
        <f>VLOOKUP('Ответы на форму (1)'!BS705,ОбъемИнфы,2,FALSE)</f>
        <v>1</v>
      </c>
      <c r="BV705">
        <f>VLOOKUP('Ответы на форму (1)'!BT705,ОбъемИнфы,2,FALSE)</f>
        <v>1</v>
      </c>
      <c r="BW705">
        <f>IF('Ответы на форму (1)'!BU705&gt;2,"много",'Ответы на форму (1)'!BU705)</f>
        <v>2</v>
      </c>
      <c r="BX705">
        <f>VLOOKUP('Ответы на форму (1)'!BV705,Блыки,2,FALSE)</f>
        <v>0</v>
      </c>
      <c r="BY705">
        <f>IF('Ответы на форму (1)'!BY705="","",'Ответы на форму (1)'!BY705)</f>
        <v>8</v>
      </c>
      <c r="BZ705" t="str">
        <f t="shared" si="74"/>
        <v>Нет</v>
      </c>
    </row>
    <row r="706" spans="1:78" x14ac:dyDescent="0.35">
      <c r="A706">
        <f>IF('Ответы на форму (1)'!B706="М",1,0)</f>
        <v>0</v>
      </c>
      <c r="B706">
        <f>'Ответы на форму (1)'!C706</f>
        <v>23</v>
      </c>
      <c r="C706">
        <f>VLOOKUP('Ответы на форму (1)'!G706,Успевание,2,FALSE)</f>
        <v>3</v>
      </c>
      <c r="D706">
        <f>VLOOKUP('Ответы на форму (1)'!H706,Успевание,2,FALSE)</f>
        <v>4</v>
      </c>
      <c r="E706">
        <f t="shared" si="75"/>
        <v>-1</v>
      </c>
      <c r="F706">
        <f>VLOOKUP('Ответы на форму (1)'!I706,ШкалаРомека,2,FALSE)</f>
        <v>3</v>
      </c>
      <c r="G706">
        <f>VLOOKUP('Ответы на форму (1)'!J706,ШкалаРомека,2,FALSE)</f>
        <v>4</v>
      </c>
      <c r="H706">
        <f>VLOOKUP('Ответы на форму (1)'!K706,ШкалаРомека,2,FALSE)</f>
        <v>3</v>
      </c>
      <c r="I706">
        <f>VLOOKUP('Ответы на форму (1)'!L706,ШкалаРомека,2,FALSE)</f>
        <v>2</v>
      </c>
      <c r="J706">
        <f>VLOOKUP('Ответы на форму (1)'!M706,ШкалаРомека,2,FALSE)</f>
        <v>3</v>
      </c>
      <c r="K706">
        <f>VLOOKUP('Ответы на форму (1)'!N706,ШкалаРомека,2,FALSE)</f>
        <v>4</v>
      </c>
      <c r="L706">
        <f>VLOOKUP('Ответы на форму (1)'!O706,ШкалаРомека,2,FALSE)</f>
        <v>4</v>
      </c>
      <c r="M706">
        <f>VLOOKUP('Ответы на форму (1)'!P706,ШкалаРомека,2,FALSE)</f>
        <v>2</v>
      </c>
      <c r="N706">
        <f>VLOOKUP('Ответы на форму (1)'!Q706,ШкалаРомека,2,FALSE)</f>
        <v>2</v>
      </c>
      <c r="O706">
        <f>VLOOKUP('Ответы на форму (1)'!R706,ШкалаРомека,2,FALSE)</f>
        <v>3</v>
      </c>
      <c r="P706">
        <f t="shared" si="79"/>
        <v>30</v>
      </c>
      <c r="Q706">
        <f>VLOOKUP('Ответы на форму (1)'!S706,ЧастотаПрактик,2,FALSE)</f>
        <v>1</v>
      </c>
      <c r="R706">
        <f>VLOOKUP('Ответы на форму (1)'!T706,ЧастотаПрактик,2,FALSE)</f>
        <v>2</v>
      </c>
      <c r="S706">
        <f>VLOOKUP('Ответы на форму (1)'!U706,ЧастотаПрактик,2,FALSE)</f>
        <v>3</v>
      </c>
      <c r="T706">
        <f>VLOOKUP('Ответы на форму (1)'!V706,ЧастотаПрактик,2,FALSE)</f>
        <v>2</v>
      </c>
      <c r="U706">
        <f>VLOOKUP('Ответы на форму (1)'!W706,ЧастотаПрактик,2,FALSE)</f>
        <v>1</v>
      </c>
      <c r="V706">
        <f>VLOOKUP('Ответы на форму (1)'!X706,ЧастотаПрактик,2,FALSE)</f>
        <v>0</v>
      </c>
      <c r="W706">
        <f>VLOOKUP('Ответы на форму (1)'!Y706,ЧастотаПрактик,2,FALSE)</f>
        <v>3</v>
      </c>
      <c r="X706">
        <f>VLOOKUP('Ответы на форму (1)'!Z706,ЧастотаПрактик,2,FALSE)</f>
        <v>1</v>
      </c>
      <c r="Y706">
        <f>VLOOKUP('Ответы на форму (1)'!AA706,ЧастотаПрактик,2,FALSE)</f>
        <v>3</v>
      </c>
      <c r="Z706">
        <f>VLOOKUP('Ответы на форму (1)'!AB706,ЧастотаПрактик,2,FALSE)</f>
        <v>4</v>
      </c>
      <c r="AA706">
        <f>VLOOKUP('Ответы на форму (1)'!AC706,ЧастотаПрактик,2,FALSE)</f>
        <v>4</v>
      </c>
      <c r="AB706">
        <f>VLOOKUP('Ответы на форму (1)'!AD706,ЧастотаПрактик,2,FALSE)</f>
        <v>3</v>
      </c>
      <c r="AC706">
        <f>VLOOKUP('Ответы на форму (1)'!AE706,ЧастотаПрактик,2,FALSE)</f>
        <v>2</v>
      </c>
      <c r="AD706">
        <f>VLOOKUP('Ответы на форму (1)'!AF706,ЧастотаПрактик,2,FALSE)</f>
        <v>2</v>
      </c>
      <c r="AE706">
        <f>VLOOKUP('Ответы на форму (1)'!AG706,ДаПочтиНет,2,FALSE)</f>
        <v>0</v>
      </c>
      <c r="AF706">
        <f>VLOOKUP('Ответы на форму (1)'!AH706,ДаПочтиНет,2,FALSE)</f>
        <v>0</v>
      </c>
      <c r="AG706">
        <f>VLOOKUP('Ответы на форму (1)'!AI706,ДаПочтиНет,2,FALSE)</f>
        <v>1</v>
      </c>
      <c r="AH706">
        <f>VLOOKUP('Ответы на форму (1)'!AJ706,ДаПочтиНет,2,FALSE)</f>
        <v>0</v>
      </c>
      <c r="AI706">
        <f>VLOOKUP('Ответы на форму (1)'!AK706,ДаПочтиНет,2,FALSE)</f>
        <v>2</v>
      </c>
      <c r="AJ706">
        <f>VLOOKUP('Ответы на форму (1)'!AL706,ДаПочтиНет,2,FALSE)</f>
        <v>2</v>
      </c>
      <c r="AK706">
        <f>VLOOKUP('Ответы на форму (1)'!AM706,ДаПочтиНет,2,FALSE)</f>
        <v>2</v>
      </c>
      <c r="AL706">
        <f>VLOOKUP('Ответы на форму (1)'!AN706,ДаПочтиНет,2,FALSE)</f>
        <v>0</v>
      </c>
      <c r="AM706">
        <f>VLOOKUP('Ответы на форму (1)'!AO706,ДаПочтиНет,2,FALSE)</f>
        <v>2</v>
      </c>
      <c r="AN706">
        <f t="shared" si="76"/>
        <v>36</v>
      </c>
      <c r="AO706">
        <f>VLOOKUP('Ответы на форму (1)'!AP706,ДаПочтиНет,2,FALSE)</f>
        <v>0</v>
      </c>
      <c r="AP706">
        <f>VLOOKUP('Ответы на форму (1)'!AQ706,ОбразЖизни,2,FALSE)</f>
        <v>3</v>
      </c>
      <c r="AQ706">
        <f>VLOOKUP('Ответы на форму (1)'!AR706,ОбразЖизни,2,FALSE)</f>
        <v>3</v>
      </c>
      <c r="AR706">
        <f>VLOOKUP('Ответы на форму (1)'!AS706,ОбразЖизни,2,FALSE)</f>
        <v>1</v>
      </c>
      <c r="AS706">
        <f>VLOOKUP('Ответы на форму (1)'!AT706,ОбразЖизни,2,FALSE)</f>
        <v>2</v>
      </c>
      <c r="AT706">
        <f>VLOOKUP('Ответы на форму (1)'!AU706,ОбразЖизни,2,FALSE)</f>
        <v>2</v>
      </c>
      <c r="AU706">
        <f>VLOOKUP('Ответы на форму (1)'!AV706,ОбразЖизни,2,FALSE)</f>
        <v>3</v>
      </c>
      <c r="AV706">
        <f>'Ответы на форму (1)'!AW706</f>
        <v>4</v>
      </c>
      <c r="AW706">
        <f>IF('Ответы на форму (1)'!AX706="",0,1)</f>
        <v>1</v>
      </c>
      <c r="AX706">
        <f>VLOOKUP('Ответы на форму (1)'!AY706,Курение,2,FALSE)</f>
        <v>0</v>
      </c>
      <c r="AY706">
        <f>VLOOKUP('Ответы на форму (1)'!AZ706,Алкоголь,2,FALSE)</f>
        <v>1</v>
      </c>
      <c r="AZ706">
        <f>VLOOKUP('Ответы на форму (1)'!BA706,СемейныйОпыт,2,FALSE)</f>
        <v>1</v>
      </c>
      <c r="BA706">
        <f>'Ответы на форму (1)'!BB706</f>
        <v>0</v>
      </c>
      <c r="BB706">
        <f>IF('Ответы на форму (1)'!BC706="",0,VLOOKUP('Ответы на форму (1)'!BC706,УровниЗнакомства,2,FALSE))</f>
        <v>1</v>
      </c>
      <c r="BC706">
        <f>IF('Ответы на форму (1)'!BD706="",0,VLOOKUP('Ответы на форму (1)'!BD706,УровниЗнакомства,2,FALSE))</f>
        <v>0</v>
      </c>
      <c r="BD706">
        <f>IF('Ответы на форму (1)'!BE706="",0,VLOOKUP('Ответы на форму (1)'!BE706,УровниЗнакомства,2,FALSE))</f>
        <v>1</v>
      </c>
      <c r="BE706">
        <f>IF('Ответы на форму (1)'!BF706="",0,VLOOKUP('Ответы на форму (1)'!BF706,УровниЗнакомства,2,FALSE))</f>
        <v>3</v>
      </c>
      <c r="BF706">
        <f>IF('Ответы на форму (1)'!BG706="",0,VLOOKUP('Ответы на форму (1)'!BG706,УровниЗнакомства,2,FALSE))</f>
        <v>0</v>
      </c>
      <c r="BG706">
        <f>IF('Ответы на форму (1)'!BH706="",0,VLOOKUP('Ответы на форму (1)'!BH706,УровниЗнакомства,2,FALSE))</f>
        <v>0</v>
      </c>
      <c r="BH706">
        <f t="shared" si="80"/>
        <v>5</v>
      </c>
      <c r="BI706">
        <f>VLOOKUP('Ответы на форму (1)'!BI706,ТараканоБалл,2,FALSE)</f>
        <v>3</v>
      </c>
      <c r="BJ706">
        <f>VLOOKUP('Ответы на форму (1)'!BJ706,ТараканоБалл,2,FALSE)</f>
        <v>4</v>
      </c>
      <c r="BK706">
        <f>VLOOKUP('Ответы на форму (1)'!BK706,ТараканоБалл,2,FALSE)</f>
        <v>4</v>
      </c>
      <c r="BL706">
        <f>VLOOKUP('Ответы на форму (1)'!BL706,ТараканоБалл,2,FALSE)</f>
        <v>5</v>
      </c>
      <c r="BM706">
        <f t="shared" si="77"/>
        <v>16</v>
      </c>
      <c r="BN706">
        <f t="shared" si="78"/>
        <v>2</v>
      </c>
      <c r="BO706">
        <f>VLOOKUP('Ответы на форму (1)'!BM706,ОбъемИнфы,2,FALSE)</f>
        <v>0</v>
      </c>
      <c r="BP706">
        <f>VLOOKUP('Ответы на форму (1)'!BN706,ОбъемИнфы,2,FALSE)</f>
        <v>0</v>
      </c>
      <c r="BQ706">
        <f>VLOOKUP('Ответы на форму (1)'!BO706,ОбъемИнфы,2,FALSE)</f>
        <v>1</v>
      </c>
      <c r="BR706">
        <f>VLOOKUP('Ответы на форму (1)'!BP706,ОбъемИнфы,2,FALSE)</f>
        <v>3</v>
      </c>
      <c r="BS706">
        <f>VLOOKUP('Ответы на форму (1)'!BQ706,ОбъемИнфы,2,FALSE)</f>
        <v>3</v>
      </c>
      <c r="BT706">
        <f>VLOOKUP('Ответы на форму (1)'!BR706,ОбъемИнфы,2,FALSE)</f>
        <v>3</v>
      </c>
      <c r="BU706">
        <f>VLOOKUP('Ответы на форму (1)'!BS706,ОбъемИнфы,2,FALSE)</f>
        <v>3</v>
      </c>
      <c r="BV706">
        <f>VLOOKUP('Ответы на форму (1)'!BT706,ОбъемИнфы,2,FALSE)</f>
        <v>2</v>
      </c>
      <c r="BW706">
        <f>IF('Ответы на форму (1)'!BU706&gt;2,"много",'Ответы на форму (1)'!BU706)</f>
        <v>1</v>
      </c>
      <c r="BX706">
        <f>VLOOKUP('Ответы на форму (1)'!BV706,Блыки,2,FALSE)</f>
        <v>0</v>
      </c>
      <c r="BY706">
        <f>IF('Ответы на форму (1)'!BY706="","",'Ответы на форму (1)'!BY706)</f>
        <v>8</v>
      </c>
      <c r="BZ706" t="str">
        <f t="shared" ref="BZ706:BZ734" si="81">IF(BA706&gt;0,"Да","Нет")</f>
        <v>Нет</v>
      </c>
    </row>
    <row r="707" spans="1:78" x14ac:dyDescent="0.35">
      <c r="A707">
        <f>IF('Ответы на форму (1)'!B707="М",1,0)</f>
        <v>1</v>
      </c>
      <c r="B707">
        <f>'Ответы на форму (1)'!C707</f>
        <v>34</v>
      </c>
      <c r="C707">
        <f>VLOOKUP('Ответы на форму (1)'!G707,Успевание,2,FALSE)</f>
        <v>2</v>
      </c>
      <c r="D707">
        <f>VLOOKUP('Ответы на форму (1)'!H707,Успевание,2,FALSE)</f>
        <v>3</v>
      </c>
      <c r="E707">
        <f t="shared" ref="E707:E734" si="82">SIGN(C707-D707)</f>
        <v>-1</v>
      </c>
      <c r="F707">
        <f>VLOOKUP('Ответы на форму (1)'!I707,ШкалаРомека,2,FALSE)</f>
        <v>3</v>
      </c>
      <c r="G707">
        <f>VLOOKUP('Ответы на форму (1)'!J707,ШкалаРомека,2,FALSE)</f>
        <v>3</v>
      </c>
      <c r="H707">
        <f>VLOOKUP('Ответы на форму (1)'!K707,ШкалаРомека,2,FALSE)</f>
        <v>2</v>
      </c>
      <c r="I707">
        <f>VLOOKUP('Ответы на форму (1)'!L707,ШкалаРомека,2,FALSE)</f>
        <v>2</v>
      </c>
      <c r="J707">
        <f>VLOOKUP('Ответы на форму (1)'!M707,ШкалаРомека,2,FALSE)</f>
        <v>3</v>
      </c>
      <c r="K707">
        <f>VLOOKUP('Ответы на форму (1)'!N707,ШкалаРомека,2,FALSE)</f>
        <v>4</v>
      </c>
      <c r="L707">
        <f>VLOOKUP('Ответы на форму (1)'!O707,ШкалаРомека,2,FALSE)</f>
        <v>3</v>
      </c>
      <c r="M707">
        <f>VLOOKUP('Ответы на форму (1)'!P707,ШкалаРомека,2,FALSE)</f>
        <v>3</v>
      </c>
      <c r="N707">
        <f>VLOOKUP('Ответы на форму (1)'!Q707,ШкалаРомека,2,FALSE)</f>
        <v>3</v>
      </c>
      <c r="O707">
        <f>VLOOKUP('Ответы на форму (1)'!R707,ШкалаРомека,2,FALSE)</f>
        <v>3</v>
      </c>
      <c r="P707">
        <f t="shared" si="79"/>
        <v>29</v>
      </c>
      <c r="Q707">
        <f>VLOOKUP('Ответы на форму (1)'!S707,ЧастотаПрактик,2,FALSE)</f>
        <v>1</v>
      </c>
      <c r="R707">
        <f>VLOOKUP('Ответы на форму (1)'!T707,ЧастотаПрактик,2,FALSE)</f>
        <v>0</v>
      </c>
      <c r="S707">
        <f>VLOOKUP('Ответы на форму (1)'!U707,ЧастотаПрактик,2,FALSE)</f>
        <v>3</v>
      </c>
      <c r="T707">
        <f>VLOOKUP('Ответы на форму (1)'!V707,ЧастотаПрактик,2,FALSE)</f>
        <v>2</v>
      </c>
      <c r="U707">
        <f>VLOOKUP('Ответы на форму (1)'!W707,ЧастотаПрактик,2,FALSE)</f>
        <v>0</v>
      </c>
      <c r="V707">
        <f>VLOOKUP('Ответы на форму (1)'!X707,ЧастотаПрактик,2,FALSE)</f>
        <v>3</v>
      </c>
      <c r="W707">
        <f>VLOOKUP('Ответы на форму (1)'!Y707,ЧастотаПрактик,2,FALSE)</f>
        <v>2</v>
      </c>
      <c r="X707">
        <f>VLOOKUP('Ответы на форму (1)'!Z707,ЧастотаПрактик,2,FALSE)</f>
        <v>1</v>
      </c>
      <c r="Y707">
        <f>VLOOKUP('Ответы на форму (1)'!AA707,ЧастотаПрактик,2,FALSE)</f>
        <v>1</v>
      </c>
      <c r="Z707">
        <f>VLOOKUP('Ответы на форму (1)'!AB707,ЧастотаПрактик,2,FALSE)</f>
        <v>1</v>
      </c>
      <c r="AA707">
        <f>VLOOKUP('Ответы на форму (1)'!AC707,ЧастотаПрактик,2,FALSE)</f>
        <v>0</v>
      </c>
      <c r="AB707">
        <f>VLOOKUP('Ответы на форму (1)'!AD707,ЧастотаПрактик,2,FALSE)</f>
        <v>1</v>
      </c>
      <c r="AC707">
        <f>VLOOKUP('Ответы на форму (1)'!AE707,ЧастотаПрактик,2,FALSE)</f>
        <v>1</v>
      </c>
      <c r="AD707">
        <f>VLOOKUP('Ответы на форму (1)'!AF707,ЧастотаПрактик,2,FALSE)</f>
        <v>2</v>
      </c>
      <c r="AE707">
        <f>VLOOKUP('Ответы на форму (1)'!AG707,ДаПочтиНет,2,FALSE)</f>
        <v>2</v>
      </c>
      <c r="AF707">
        <f>VLOOKUP('Ответы на форму (1)'!AH707,ДаПочтиНет,2,FALSE)</f>
        <v>0</v>
      </c>
      <c r="AG707">
        <f>VLOOKUP('Ответы на форму (1)'!AI707,ДаПочтиНет,2,FALSE)</f>
        <v>1</v>
      </c>
      <c r="AH707">
        <f>VLOOKUP('Ответы на форму (1)'!AJ707,ДаПочтиНет,2,FALSE)</f>
        <v>0</v>
      </c>
      <c r="AI707">
        <f>VLOOKUP('Ответы на форму (1)'!AK707,ДаПочтиНет,2,FALSE)</f>
        <v>2</v>
      </c>
      <c r="AJ707">
        <f>VLOOKUP('Ответы на форму (1)'!AL707,ДаПочтиНет,2,FALSE)</f>
        <v>0</v>
      </c>
      <c r="AK707">
        <f>VLOOKUP('Ответы на форму (1)'!AM707,ДаПочтиНет,2,FALSE)</f>
        <v>0</v>
      </c>
      <c r="AL707">
        <f>VLOOKUP('Ответы на форму (1)'!AN707,ДаПочтиНет,2,FALSE)</f>
        <v>0</v>
      </c>
      <c r="AM707">
        <f>VLOOKUP('Ответы на форму (1)'!AO707,ДаПочтиНет,2,FALSE)</f>
        <v>2</v>
      </c>
      <c r="AN707">
        <f t="shared" ref="AN707:AN733" si="83">Q707+R707+S707+T707+V707+U707+W707+X707+Y707+AA707+AB707+AC707+AD707+AE707+AF707+AG707+AH707+AI707+AJ707+AK707+AL707+AM707</f>
        <v>24</v>
      </c>
      <c r="AO707">
        <f>VLOOKUP('Ответы на форму (1)'!AP707,ДаПочтиНет,2,FALSE)</f>
        <v>2</v>
      </c>
      <c r="AP707">
        <f>VLOOKUP('Ответы на форму (1)'!AQ707,ОбразЖизни,2,FALSE)</f>
        <v>1</v>
      </c>
      <c r="AQ707">
        <f>VLOOKUP('Ответы на форму (1)'!AR707,ОбразЖизни,2,FALSE)</f>
        <v>2</v>
      </c>
      <c r="AR707">
        <f>VLOOKUP('Ответы на форму (1)'!AS707,ОбразЖизни,2,FALSE)</f>
        <v>1</v>
      </c>
      <c r="AS707">
        <f>VLOOKUP('Ответы на форму (1)'!AT707,ОбразЖизни,2,FALSE)</f>
        <v>4</v>
      </c>
      <c r="AT707">
        <f>VLOOKUP('Ответы на форму (1)'!AU707,ОбразЖизни,2,FALSE)</f>
        <v>2</v>
      </c>
      <c r="AU707">
        <f>VLOOKUP('Ответы на форму (1)'!AV707,ОбразЖизни,2,FALSE)</f>
        <v>1</v>
      </c>
      <c r="AV707">
        <f>'Ответы на форму (1)'!AW707</f>
        <v>5</v>
      </c>
      <c r="AW707">
        <f>IF('Ответы на форму (1)'!AX707="",0,1)</f>
        <v>1</v>
      </c>
      <c r="AX707">
        <f>VLOOKUP('Ответы на форму (1)'!AY707,Курение,2,FALSE)</f>
        <v>0</v>
      </c>
      <c r="AY707">
        <f>VLOOKUP('Ответы на форму (1)'!AZ707,Алкоголь,2,FALSE)</f>
        <v>1</v>
      </c>
      <c r="AZ707">
        <f>VLOOKUP('Ответы на форму (1)'!BA707,СемейныйОпыт,2,FALSE)</f>
        <v>1</v>
      </c>
      <c r="BA707">
        <f>'Ответы на форму (1)'!BB707</f>
        <v>1</v>
      </c>
      <c r="BB707">
        <f>IF('Ответы на форму (1)'!BC707="",0,VLOOKUP('Ответы на форму (1)'!BC707,УровниЗнакомства,2,FALSE))</f>
        <v>4</v>
      </c>
      <c r="BC707">
        <f>IF('Ответы на форму (1)'!BD707="",0,VLOOKUP('Ответы на форму (1)'!BD707,УровниЗнакомства,2,FALSE))</f>
        <v>2</v>
      </c>
      <c r="BD707">
        <f>IF('Ответы на форму (1)'!BE707="",0,VLOOKUP('Ответы на форму (1)'!BE707,УровниЗнакомства,2,FALSE))</f>
        <v>3</v>
      </c>
      <c r="BE707">
        <f>IF('Ответы на форму (1)'!BF707="",0,VLOOKUP('Ответы на форму (1)'!BF707,УровниЗнакомства,2,FALSE))</f>
        <v>4</v>
      </c>
      <c r="BF707">
        <f>IF('Ответы на форму (1)'!BG707="",0,VLOOKUP('Ответы на форму (1)'!BG707,УровниЗнакомства,2,FALSE))</f>
        <v>1</v>
      </c>
      <c r="BG707">
        <f>IF('Ответы на форму (1)'!BH707="",0,VLOOKUP('Ответы на форму (1)'!BH707,УровниЗнакомства,2,FALSE))</f>
        <v>0</v>
      </c>
      <c r="BH707">
        <f t="shared" si="80"/>
        <v>14</v>
      </c>
      <c r="BI707">
        <f>VLOOKUP('Ответы на форму (1)'!BI707,ТараканоБалл,2,FALSE)</f>
        <v>4</v>
      </c>
      <c r="BJ707">
        <f>VLOOKUP('Ответы на форму (1)'!BJ707,ТараканоБалл,2,FALSE)</f>
        <v>4</v>
      </c>
      <c r="BK707">
        <f>VLOOKUP('Ответы на форму (1)'!BK707,ТараканоБалл,2,FALSE)</f>
        <v>3</v>
      </c>
      <c r="BL707">
        <f>VLOOKUP('Ответы на форму (1)'!BL707,ТараканоБалл,2,FALSE)</f>
        <v>4</v>
      </c>
      <c r="BM707">
        <f t="shared" ref="BM707:BM734" si="84">SUM(BI707:BL707)</f>
        <v>15</v>
      </c>
      <c r="BN707">
        <f t="shared" ref="BN707:BN734" si="85">IF(BM707&lt;=10,0,IF(BM707&gt;=15,2,1))</f>
        <v>2</v>
      </c>
      <c r="BO707">
        <f>VLOOKUP('Ответы на форму (1)'!BM707,ОбъемИнфы,2,FALSE)</f>
        <v>2</v>
      </c>
      <c r="BP707">
        <f>VLOOKUP('Ответы на форму (1)'!BN707,ОбъемИнфы,2,FALSE)</f>
        <v>1</v>
      </c>
      <c r="BQ707">
        <f>VLOOKUP('Ответы на форму (1)'!BO707,ОбъемИнфы,2,FALSE)</f>
        <v>2</v>
      </c>
      <c r="BR707">
        <f>VLOOKUP('Ответы на форму (1)'!BP707,ОбъемИнфы,2,FALSE)</f>
        <v>1</v>
      </c>
      <c r="BS707">
        <f>VLOOKUP('Ответы на форму (1)'!BQ707,ОбъемИнфы,2,FALSE)</f>
        <v>2</v>
      </c>
      <c r="BT707">
        <f>VLOOKUP('Ответы на форму (1)'!BR707,ОбъемИнфы,2,FALSE)</f>
        <v>1</v>
      </c>
      <c r="BU707">
        <f>VLOOKUP('Ответы на форму (1)'!BS707,ОбъемИнфы,2,FALSE)</f>
        <v>1</v>
      </c>
      <c r="BV707">
        <f>VLOOKUP('Ответы на форму (1)'!BT707,ОбъемИнфы,2,FALSE)</f>
        <v>0</v>
      </c>
      <c r="BW707">
        <f>IF('Ответы на форму (1)'!BU707&gt;2,"много",'Ответы на форму (1)'!BU707)</f>
        <v>2</v>
      </c>
      <c r="BX707">
        <f>VLOOKUP('Ответы на форму (1)'!BV707,Блыки,2,FALSE)</f>
        <v>1</v>
      </c>
      <c r="BY707">
        <f>IF('Ответы на форму (1)'!BY707="","",'Ответы на форму (1)'!BY707)</f>
        <v>7</v>
      </c>
      <c r="BZ707" t="str">
        <f t="shared" si="81"/>
        <v>Да</v>
      </c>
    </row>
    <row r="708" spans="1:78" x14ac:dyDescent="0.35">
      <c r="A708">
        <f>IF('Ответы на форму (1)'!B708="М",1,0)</f>
        <v>1</v>
      </c>
      <c r="B708">
        <f>'Ответы на форму (1)'!C708</f>
        <v>30</v>
      </c>
      <c r="C708">
        <f>VLOOKUP('Ответы на форму (1)'!G708,Успевание,2,FALSE)</f>
        <v>2</v>
      </c>
      <c r="D708">
        <f>VLOOKUP('Ответы на форму (1)'!H708,Успевание,2,FALSE)</f>
        <v>3</v>
      </c>
      <c r="E708">
        <f t="shared" si="82"/>
        <v>-1</v>
      </c>
      <c r="F708">
        <f>VLOOKUP('Ответы на форму (1)'!I708,ШкалаРомека,2,FALSE)</f>
        <v>4</v>
      </c>
      <c r="G708">
        <f>VLOOKUP('Ответы на форму (1)'!J708,ШкалаРомека,2,FALSE)</f>
        <v>3</v>
      </c>
      <c r="H708">
        <f>VLOOKUP('Ответы на форму (1)'!K708,ШкалаРомека,2,FALSE)</f>
        <v>2</v>
      </c>
      <c r="I708">
        <f>VLOOKUP('Ответы на форму (1)'!L708,ШкалаРомека,2,FALSE)</f>
        <v>2</v>
      </c>
      <c r="J708">
        <f>VLOOKUP('Ответы на форму (1)'!M708,ШкалаРомека,2,FALSE)</f>
        <v>3</v>
      </c>
      <c r="K708">
        <f>VLOOKUP('Ответы на форму (1)'!N708,ШкалаРомека,2,FALSE)</f>
        <v>4</v>
      </c>
      <c r="L708">
        <f>VLOOKUP('Ответы на форму (1)'!O708,ШкалаРомека,2,FALSE)</f>
        <v>3</v>
      </c>
      <c r="M708">
        <f>VLOOKUP('Ответы на форму (1)'!P708,ШкалаРомека,2,FALSE)</f>
        <v>3</v>
      </c>
      <c r="N708">
        <f>VLOOKUP('Ответы на форму (1)'!Q708,ШкалаРомека,2,FALSE)</f>
        <v>3</v>
      </c>
      <c r="O708">
        <f>VLOOKUP('Ответы на форму (1)'!R708,ШкалаРомека,2,FALSE)</f>
        <v>3</v>
      </c>
      <c r="P708">
        <f t="shared" si="79"/>
        <v>30</v>
      </c>
      <c r="Q708">
        <f>VLOOKUP('Ответы на форму (1)'!S708,ЧастотаПрактик,2,FALSE)</f>
        <v>1</v>
      </c>
      <c r="R708">
        <f>VLOOKUP('Ответы на форму (1)'!T708,ЧастотаПрактик,2,FALSE)</f>
        <v>2</v>
      </c>
      <c r="S708">
        <f>VLOOKUP('Ответы на форму (1)'!U708,ЧастотаПрактик,2,FALSE)</f>
        <v>2</v>
      </c>
      <c r="T708">
        <f>VLOOKUP('Ответы на форму (1)'!V708,ЧастотаПрактик,2,FALSE)</f>
        <v>3</v>
      </c>
      <c r="U708">
        <f>VLOOKUP('Ответы на форму (1)'!W708,ЧастотаПрактик,2,FALSE)</f>
        <v>0</v>
      </c>
      <c r="V708">
        <f>VLOOKUP('Ответы на форму (1)'!X708,ЧастотаПрактик,2,FALSE)</f>
        <v>2</v>
      </c>
      <c r="W708">
        <f>VLOOKUP('Ответы на форму (1)'!Y708,ЧастотаПрактик,2,FALSE)</f>
        <v>1</v>
      </c>
      <c r="X708">
        <f>VLOOKUP('Ответы на форму (1)'!Z708,ЧастотаПрактик,2,FALSE)</f>
        <v>1</v>
      </c>
      <c r="Y708">
        <f>VLOOKUP('Ответы на форму (1)'!AA708,ЧастотаПрактик,2,FALSE)</f>
        <v>2</v>
      </c>
      <c r="Z708">
        <f>VLOOKUP('Ответы на форму (1)'!AB708,ЧастотаПрактик,2,FALSE)</f>
        <v>2</v>
      </c>
      <c r="AA708">
        <f>VLOOKUP('Ответы на форму (1)'!AC708,ЧастотаПрактик,2,FALSE)</f>
        <v>1</v>
      </c>
      <c r="AB708">
        <f>VLOOKUP('Ответы на форму (1)'!AD708,ЧастотаПрактик,2,FALSE)</f>
        <v>2</v>
      </c>
      <c r="AC708">
        <f>VLOOKUP('Ответы на форму (1)'!AE708,ЧастотаПрактик,2,FALSE)</f>
        <v>2</v>
      </c>
      <c r="AD708">
        <f>VLOOKUP('Ответы на форму (1)'!AF708,ЧастотаПрактик,2,FALSE)</f>
        <v>2</v>
      </c>
      <c r="AE708">
        <f>VLOOKUP('Ответы на форму (1)'!AG708,ДаПочтиНет,2,FALSE)</f>
        <v>2</v>
      </c>
      <c r="AF708">
        <f>VLOOKUP('Ответы на форму (1)'!AH708,ДаПочтиНет,2,FALSE)</f>
        <v>2</v>
      </c>
      <c r="AG708">
        <f>VLOOKUP('Ответы на форму (1)'!AI708,ДаПочтиНет,2,FALSE)</f>
        <v>2</v>
      </c>
      <c r="AH708">
        <f>VLOOKUP('Ответы на форму (1)'!AJ708,ДаПочтиНет,2,FALSE)</f>
        <v>2</v>
      </c>
      <c r="AI708">
        <f>VLOOKUP('Ответы на форму (1)'!AK708,ДаПочтиНет,2,FALSE)</f>
        <v>2</v>
      </c>
      <c r="AJ708">
        <f>VLOOKUP('Ответы на форму (1)'!AL708,ДаПочтиНет,2,FALSE)</f>
        <v>0</v>
      </c>
      <c r="AK708">
        <f>VLOOKUP('Ответы на форму (1)'!AM708,ДаПочтиНет,2,FALSE)</f>
        <v>2</v>
      </c>
      <c r="AL708">
        <f>VLOOKUP('Ответы на форму (1)'!AN708,ДаПочтиНет,2,FALSE)</f>
        <v>2</v>
      </c>
      <c r="AM708">
        <f>VLOOKUP('Ответы на форму (1)'!AO708,ДаПочтиНет,2,FALSE)</f>
        <v>0</v>
      </c>
      <c r="AN708">
        <f t="shared" si="83"/>
        <v>35</v>
      </c>
      <c r="AO708">
        <f>VLOOKUP('Ответы на форму (1)'!AP708,ДаПочтиНет,2,FALSE)</f>
        <v>2</v>
      </c>
      <c r="AP708">
        <f>VLOOKUP('Ответы на форму (1)'!AQ708,ОбразЖизни,2,FALSE)</f>
        <v>4</v>
      </c>
      <c r="AQ708">
        <f>VLOOKUP('Ответы на форму (1)'!AR708,ОбразЖизни,2,FALSE)</f>
        <v>3</v>
      </c>
      <c r="AR708">
        <f>VLOOKUP('Ответы на форму (1)'!AS708,ОбразЖизни,2,FALSE)</f>
        <v>0</v>
      </c>
      <c r="AS708">
        <f>VLOOKUP('Ответы на форму (1)'!AT708,ОбразЖизни,2,FALSE)</f>
        <v>0</v>
      </c>
      <c r="AT708">
        <f>VLOOKUP('Ответы на форму (1)'!AU708,ОбразЖизни,2,FALSE)</f>
        <v>1</v>
      </c>
      <c r="AU708">
        <f>VLOOKUP('Ответы на форму (1)'!AV708,ОбразЖизни,2,FALSE)</f>
        <v>2</v>
      </c>
      <c r="AV708">
        <f>'Ответы на форму (1)'!AW708</f>
        <v>5</v>
      </c>
      <c r="AW708">
        <f>IF('Ответы на форму (1)'!AX708="",0,1)</f>
        <v>0</v>
      </c>
      <c r="AX708">
        <f>VLOOKUP('Ответы на форму (1)'!AY708,Курение,2,FALSE)</f>
        <v>1</v>
      </c>
      <c r="AY708">
        <f>VLOOKUP('Ответы на форму (1)'!AZ708,Алкоголь,2,FALSE)</f>
        <v>2</v>
      </c>
      <c r="AZ708">
        <f>VLOOKUP('Ответы на форму (1)'!BA708,СемейныйОпыт,2,FALSE)</f>
        <v>1</v>
      </c>
      <c r="BA708">
        <f>'Ответы на форму (1)'!BB708</f>
        <v>1</v>
      </c>
      <c r="BB708">
        <f>IF('Ответы на форму (1)'!BC708="",0,VLOOKUP('Ответы на форму (1)'!BC708,УровниЗнакомства,2,FALSE))</f>
        <v>4</v>
      </c>
      <c r="BC708">
        <f>IF('Ответы на форму (1)'!BD708="",0,VLOOKUP('Ответы на форму (1)'!BD708,УровниЗнакомства,2,FALSE))</f>
        <v>2</v>
      </c>
      <c r="BD708">
        <f>IF('Ответы на форму (1)'!BE708="",0,VLOOKUP('Ответы на форму (1)'!BE708,УровниЗнакомства,2,FALSE))</f>
        <v>2</v>
      </c>
      <c r="BE708">
        <f>IF('Ответы на форму (1)'!BF708="",0,VLOOKUP('Ответы на форму (1)'!BF708,УровниЗнакомства,2,FALSE))</f>
        <v>5</v>
      </c>
      <c r="BF708">
        <f>IF('Ответы на форму (1)'!BG708="",0,VLOOKUP('Ответы на форму (1)'!BG708,УровниЗнакомства,2,FALSE))</f>
        <v>3</v>
      </c>
      <c r="BG708">
        <f>IF('Ответы на форму (1)'!BH708="",0,VLOOKUP('Ответы на форму (1)'!BH708,УровниЗнакомства,2,FALSE))</f>
        <v>0</v>
      </c>
      <c r="BH708">
        <f t="shared" si="80"/>
        <v>16</v>
      </c>
      <c r="BI708">
        <f>VLOOKUP('Ответы на форму (1)'!BI708,ТараканоБалл,2,FALSE)</f>
        <v>4</v>
      </c>
      <c r="BJ708">
        <f>VLOOKUP('Ответы на форму (1)'!BJ708,ТараканоБалл,2,FALSE)</f>
        <v>4</v>
      </c>
      <c r="BK708">
        <f>VLOOKUP('Ответы на форму (1)'!BK708,ТараканоБалл,2,FALSE)</f>
        <v>4</v>
      </c>
      <c r="BL708">
        <f>VLOOKUP('Ответы на форму (1)'!BL708,ТараканоБалл,2,FALSE)</f>
        <v>3</v>
      </c>
      <c r="BM708">
        <f t="shared" si="84"/>
        <v>15</v>
      </c>
      <c r="BN708">
        <f t="shared" si="85"/>
        <v>2</v>
      </c>
      <c r="BO708">
        <f>VLOOKUP('Ответы на форму (1)'!BM708,ОбъемИнфы,2,FALSE)</f>
        <v>4</v>
      </c>
      <c r="BP708">
        <f>VLOOKUP('Ответы на форму (1)'!BN708,ОбъемИнфы,2,FALSE)</f>
        <v>4</v>
      </c>
      <c r="BQ708">
        <f>VLOOKUP('Ответы на форму (1)'!BO708,ОбъемИнфы,2,FALSE)</f>
        <v>2</v>
      </c>
      <c r="BR708">
        <f>VLOOKUP('Ответы на форму (1)'!BP708,ОбъемИнфы,2,FALSE)</f>
        <v>4</v>
      </c>
      <c r="BS708">
        <f>VLOOKUP('Ответы на форму (1)'!BQ708,ОбъемИнфы,2,FALSE)</f>
        <v>2</v>
      </c>
      <c r="BT708">
        <f>VLOOKUP('Ответы на форму (1)'!BR708,ОбъемИнфы,2,FALSE)</f>
        <v>2</v>
      </c>
      <c r="BU708">
        <f>VLOOKUP('Ответы на форму (1)'!BS708,ОбъемИнфы,2,FALSE)</f>
        <v>2</v>
      </c>
      <c r="BV708">
        <f>VLOOKUP('Ответы на форму (1)'!BT708,ОбъемИнфы,2,FALSE)</f>
        <v>0</v>
      </c>
      <c r="BW708">
        <f>IF('Ответы на форму (1)'!BU708&gt;2,"много",'Ответы на форму (1)'!BU708)</f>
        <v>2</v>
      </c>
      <c r="BX708">
        <f>VLOOKUP('Ответы на форму (1)'!BV708,Блыки,2,FALSE)</f>
        <v>0</v>
      </c>
      <c r="BY708">
        <f>IF('Ответы на форму (1)'!BY708="","",'Ответы на форму (1)'!BY708)</f>
        <v>5</v>
      </c>
      <c r="BZ708" t="str">
        <f t="shared" si="81"/>
        <v>Да</v>
      </c>
    </row>
    <row r="709" spans="1:78" x14ac:dyDescent="0.35">
      <c r="A709">
        <f>IF('Ответы на форму (1)'!B709="М",1,0)</f>
        <v>1</v>
      </c>
      <c r="B709">
        <f>'Ответы на форму (1)'!C709</f>
        <v>27</v>
      </c>
      <c r="C709">
        <f>VLOOKUP('Ответы на форму (1)'!G709,Успевание,2,FALSE)</f>
        <v>3</v>
      </c>
      <c r="D709">
        <f>VLOOKUP('Ответы на форму (1)'!H709,Успевание,2,FALSE)</f>
        <v>4</v>
      </c>
      <c r="E709">
        <f t="shared" si="82"/>
        <v>-1</v>
      </c>
      <c r="F709">
        <f>VLOOKUP('Ответы на форму (1)'!I709,ШкалаРомека,2,FALSE)</f>
        <v>4</v>
      </c>
      <c r="G709">
        <f>VLOOKUP('Ответы на форму (1)'!J709,ШкалаРомека,2,FALSE)</f>
        <v>3</v>
      </c>
      <c r="H709">
        <f>VLOOKUP('Ответы на форму (1)'!K709,ШкалаРомека,2,FALSE)</f>
        <v>4</v>
      </c>
      <c r="I709">
        <f>VLOOKUP('Ответы на форму (1)'!L709,ШкалаРомека,2,FALSE)</f>
        <v>2</v>
      </c>
      <c r="J709">
        <f>VLOOKUP('Ответы на форму (1)'!M709,ШкалаРомека,2,FALSE)</f>
        <v>3</v>
      </c>
      <c r="K709">
        <f>VLOOKUP('Ответы на форму (1)'!N709,ШкалаРомека,2,FALSE)</f>
        <v>4</v>
      </c>
      <c r="L709">
        <f>VLOOKUP('Ответы на форму (1)'!O709,ШкалаРомека,2,FALSE)</f>
        <v>2</v>
      </c>
      <c r="M709">
        <f>VLOOKUP('Ответы на форму (1)'!P709,ШкалаРомека,2,FALSE)</f>
        <v>3</v>
      </c>
      <c r="N709">
        <f>VLOOKUP('Ответы на форму (1)'!Q709,ШкалаРомека,2,FALSE)</f>
        <v>4</v>
      </c>
      <c r="O709">
        <f>VLOOKUP('Ответы на форму (1)'!R709,ШкалаРомека,2,FALSE)</f>
        <v>4</v>
      </c>
      <c r="P709">
        <f t="shared" si="79"/>
        <v>33</v>
      </c>
      <c r="Q709">
        <f>VLOOKUP('Ответы на форму (1)'!S709,ЧастотаПрактик,2,FALSE)</f>
        <v>2</v>
      </c>
      <c r="R709">
        <f>VLOOKUP('Ответы на форму (1)'!T709,ЧастотаПрактик,2,FALSE)</f>
        <v>1</v>
      </c>
      <c r="S709">
        <f>VLOOKUP('Ответы на форму (1)'!U709,ЧастотаПрактик,2,FALSE)</f>
        <v>3</v>
      </c>
      <c r="T709">
        <f>VLOOKUP('Ответы на форму (1)'!V709,ЧастотаПрактик,2,FALSE)</f>
        <v>3</v>
      </c>
      <c r="U709">
        <f>VLOOKUP('Ответы на форму (1)'!W709,ЧастотаПрактик,2,FALSE)</f>
        <v>1</v>
      </c>
      <c r="V709">
        <f>VLOOKUP('Ответы на форму (1)'!X709,ЧастотаПрактик,2,FALSE)</f>
        <v>0</v>
      </c>
      <c r="W709">
        <f>VLOOKUP('Ответы на форму (1)'!Y709,ЧастотаПрактик,2,FALSE)</f>
        <v>4</v>
      </c>
      <c r="X709">
        <f>VLOOKUP('Ответы на форму (1)'!Z709,ЧастотаПрактик,2,FALSE)</f>
        <v>4</v>
      </c>
      <c r="Y709">
        <f>VLOOKUP('Ответы на форму (1)'!AA709,ЧастотаПрактик,2,FALSE)</f>
        <v>3</v>
      </c>
      <c r="Z709">
        <f>VLOOKUP('Ответы на форму (1)'!AB709,ЧастотаПрактик,2,FALSE)</f>
        <v>2</v>
      </c>
      <c r="AA709">
        <f>VLOOKUP('Ответы на форму (1)'!AC709,ЧастотаПрактик,2,FALSE)</f>
        <v>1</v>
      </c>
      <c r="AB709">
        <f>VLOOKUP('Ответы на форму (1)'!AD709,ЧастотаПрактик,2,FALSE)</f>
        <v>3</v>
      </c>
      <c r="AC709">
        <f>VLOOKUP('Ответы на форму (1)'!AE709,ЧастотаПрактик,2,FALSE)</f>
        <v>3</v>
      </c>
      <c r="AD709">
        <f>VLOOKUP('Ответы на форму (1)'!AF709,ЧастотаПрактик,2,FALSE)</f>
        <v>2</v>
      </c>
      <c r="AE709">
        <f>VLOOKUP('Ответы на форму (1)'!AG709,ДаПочтиНет,2,FALSE)</f>
        <v>2</v>
      </c>
      <c r="AF709">
        <f>VLOOKUP('Ответы на форму (1)'!AH709,ДаПочтиНет,2,FALSE)</f>
        <v>2</v>
      </c>
      <c r="AG709">
        <f>VLOOKUP('Ответы на форму (1)'!AI709,ДаПочтиНет,2,FALSE)</f>
        <v>2</v>
      </c>
      <c r="AH709">
        <f>VLOOKUP('Ответы на форму (1)'!AJ709,ДаПочтиНет,2,FALSE)</f>
        <v>0</v>
      </c>
      <c r="AI709">
        <f>VLOOKUP('Ответы на форму (1)'!AK709,ДаПочтиНет,2,FALSE)</f>
        <v>2</v>
      </c>
      <c r="AJ709">
        <f>VLOOKUP('Ответы на форму (1)'!AL709,ДаПочтиНет,2,FALSE)</f>
        <v>1</v>
      </c>
      <c r="AK709">
        <f>VLOOKUP('Ответы на форму (1)'!AM709,ДаПочтиНет,2,FALSE)</f>
        <v>0</v>
      </c>
      <c r="AL709">
        <f>VLOOKUP('Ответы на форму (1)'!AN709,ДаПочтиНет,2,FALSE)</f>
        <v>0</v>
      </c>
      <c r="AM709">
        <f>VLOOKUP('Ответы на форму (1)'!AO709,ДаПочтиНет,2,FALSE)</f>
        <v>2</v>
      </c>
      <c r="AN709">
        <f t="shared" si="83"/>
        <v>41</v>
      </c>
      <c r="AO709">
        <f>VLOOKUP('Ответы на форму (1)'!AP709,ДаПочтиНет,2,FALSE)</f>
        <v>2</v>
      </c>
      <c r="AP709">
        <f>VLOOKUP('Ответы на форму (1)'!AQ709,ОбразЖизни,2,FALSE)</f>
        <v>3</v>
      </c>
      <c r="AQ709">
        <f>VLOOKUP('Ответы на форму (1)'!AR709,ОбразЖизни,2,FALSE)</f>
        <v>3</v>
      </c>
      <c r="AR709">
        <f>VLOOKUP('Ответы на форму (1)'!AS709,ОбразЖизни,2,FALSE)</f>
        <v>3</v>
      </c>
      <c r="AS709">
        <f>VLOOKUP('Ответы на форму (1)'!AT709,ОбразЖизни,2,FALSE)</f>
        <v>1</v>
      </c>
      <c r="AT709">
        <f>VLOOKUP('Ответы на форму (1)'!AU709,ОбразЖизни,2,FALSE)</f>
        <v>4</v>
      </c>
      <c r="AU709">
        <f>VLOOKUP('Ответы на форму (1)'!AV709,ОбразЖизни,2,FALSE)</f>
        <v>3</v>
      </c>
      <c r="AV709">
        <f>'Ответы на форму (1)'!AW709</f>
        <v>6</v>
      </c>
      <c r="AW709">
        <f>IF('Ответы на форму (1)'!AX709="",0,1)</f>
        <v>0</v>
      </c>
      <c r="AX709">
        <f>VLOOKUP('Ответы на форму (1)'!AY709,Курение,2,FALSE)</f>
        <v>0</v>
      </c>
      <c r="AY709">
        <f>VLOOKUP('Ответы на форму (1)'!AZ709,Алкоголь,2,FALSE)</f>
        <v>1</v>
      </c>
      <c r="AZ709">
        <f>VLOOKUP('Ответы на форму (1)'!BA709,СемейныйОпыт,2,FALSE)</f>
        <v>1</v>
      </c>
      <c r="BA709">
        <f>'Ответы на форму (1)'!BB709</f>
        <v>0</v>
      </c>
      <c r="BB709">
        <f>IF('Ответы на форму (1)'!BC709="",0,VLOOKUP('Ответы на форму (1)'!BC709,УровниЗнакомства,2,FALSE))</f>
        <v>4</v>
      </c>
      <c r="BC709">
        <f>IF('Ответы на форму (1)'!BD709="",0,VLOOKUP('Ответы на форму (1)'!BD709,УровниЗнакомства,2,FALSE))</f>
        <v>5</v>
      </c>
      <c r="BD709">
        <f>IF('Ответы на форму (1)'!BE709="",0,VLOOKUP('Ответы на форму (1)'!BE709,УровниЗнакомства,2,FALSE))</f>
        <v>2</v>
      </c>
      <c r="BE709">
        <f>IF('Ответы на форму (1)'!BF709="",0,VLOOKUP('Ответы на форму (1)'!BF709,УровниЗнакомства,2,FALSE))</f>
        <v>5</v>
      </c>
      <c r="BF709">
        <f>IF('Ответы на форму (1)'!BG709="",0,VLOOKUP('Ответы на форму (1)'!BG709,УровниЗнакомства,2,FALSE))</f>
        <v>0</v>
      </c>
      <c r="BG709">
        <f>IF('Ответы на форму (1)'!BH709="",0,VLOOKUP('Ответы на форму (1)'!BH709,УровниЗнакомства,2,FALSE))</f>
        <v>0</v>
      </c>
      <c r="BH709">
        <f t="shared" si="80"/>
        <v>16</v>
      </c>
      <c r="BI709">
        <f>VLOOKUP('Ответы на форму (1)'!BI709,ТараканоБалл,2,FALSE)</f>
        <v>2</v>
      </c>
      <c r="BJ709">
        <f>VLOOKUP('Ответы на форму (1)'!BJ709,ТараканоБалл,2,FALSE)</f>
        <v>1</v>
      </c>
      <c r="BK709">
        <f>VLOOKUP('Ответы на форму (1)'!BK709,ТараканоБалл,2,FALSE)</f>
        <v>2</v>
      </c>
      <c r="BL709">
        <f>VLOOKUP('Ответы на форму (1)'!BL709,ТараканоБалл,2,FALSE)</f>
        <v>4</v>
      </c>
      <c r="BM709">
        <f t="shared" si="84"/>
        <v>9</v>
      </c>
      <c r="BN709">
        <f t="shared" si="85"/>
        <v>0</v>
      </c>
      <c r="BO709">
        <f>VLOOKUP('Ответы на форму (1)'!BM709,ОбъемИнфы,2,FALSE)</f>
        <v>2</v>
      </c>
      <c r="BP709">
        <f>VLOOKUP('Ответы на форму (1)'!BN709,ОбъемИнфы,2,FALSE)</f>
        <v>3</v>
      </c>
      <c r="BQ709">
        <f>VLOOKUP('Ответы на форму (1)'!BO709,ОбъемИнфы,2,FALSE)</f>
        <v>3</v>
      </c>
      <c r="BR709">
        <f>VLOOKUP('Ответы на форму (1)'!BP709,ОбъемИнфы,2,FALSE)</f>
        <v>4</v>
      </c>
      <c r="BS709">
        <f>VLOOKUP('Ответы на форму (1)'!BQ709,ОбъемИнфы,2,FALSE)</f>
        <v>4</v>
      </c>
      <c r="BT709">
        <f>VLOOKUP('Ответы на форму (1)'!BR709,ОбъемИнфы,2,FALSE)</f>
        <v>1</v>
      </c>
      <c r="BU709">
        <f>VLOOKUP('Ответы на форму (1)'!BS709,ОбъемИнфы,2,FALSE)</f>
        <v>2</v>
      </c>
      <c r="BV709">
        <f>VLOOKUP('Ответы на форму (1)'!BT709,ОбъемИнфы,2,FALSE)</f>
        <v>1</v>
      </c>
      <c r="BW709">
        <f>IF('Ответы на форму (1)'!BU709&gt;2,"много",'Ответы на форму (1)'!BU709)</f>
        <v>2</v>
      </c>
      <c r="BX709">
        <f>VLOOKUP('Ответы на форму (1)'!BV709,Блыки,2,FALSE)</f>
        <v>0</v>
      </c>
      <c r="BY709">
        <f>IF('Ответы на форму (1)'!BY709="","",'Ответы на форму (1)'!BY709)</f>
        <v>8</v>
      </c>
      <c r="BZ709" t="str">
        <f t="shared" si="81"/>
        <v>Нет</v>
      </c>
    </row>
    <row r="710" spans="1:78" x14ac:dyDescent="0.35">
      <c r="A710">
        <f>IF('Ответы на форму (1)'!B710="М",1,0)</f>
        <v>0</v>
      </c>
      <c r="B710">
        <f>'Ответы на форму (1)'!C710</f>
        <v>24</v>
      </c>
      <c r="C710">
        <f>VLOOKUP('Ответы на форму (1)'!G710,Успевание,2,FALSE)</f>
        <v>2</v>
      </c>
      <c r="D710">
        <f>VLOOKUP('Ответы на форму (1)'!H710,Успевание,2,FALSE)</f>
        <v>3</v>
      </c>
      <c r="E710">
        <f t="shared" si="82"/>
        <v>-1</v>
      </c>
      <c r="F710">
        <f>VLOOKUP('Ответы на форму (1)'!I710,ШкалаРомека,2,FALSE)</f>
        <v>3</v>
      </c>
      <c r="G710">
        <f>VLOOKUP('Ответы на форму (1)'!J710,ШкалаРомека,2,FALSE)</f>
        <v>3</v>
      </c>
      <c r="H710">
        <f>VLOOKUP('Ответы на форму (1)'!K710,ШкалаРомека,2,FALSE)</f>
        <v>2</v>
      </c>
      <c r="I710">
        <f>VLOOKUP('Ответы на форму (1)'!L710,ШкалаРомека,2,FALSE)</f>
        <v>2</v>
      </c>
      <c r="J710">
        <f>VLOOKUP('Ответы на форму (1)'!M710,ШкалаРомека,2,FALSE)</f>
        <v>3</v>
      </c>
      <c r="K710">
        <f>VLOOKUP('Ответы на форму (1)'!N710,ШкалаРомека,2,FALSE)</f>
        <v>3</v>
      </c>
      <c r="L710">
        <f>VLOOKUP('Ответы на форму (1)'!O710,ШкалаРомека,2,FALSE)</f>
        <v>2</v>
      </c>
      <c r="M710">
        <f>VLOOKUP('Ответы на форму (1)'!P710,ШкалаРомека,2,FALSE)</f>
        <v>2</v>
      </c>
      <c r="N710">
        <f>VLOOKUP('Ответы на форму (1)'!Q710,ШкалаРомека,2,FALSE)</f>
        <v>2</v>
      </c>
      <c r="O710">
        <f>VLOOKUP('Ответы на форму (1)'!R710,ШкалаРомека,2,FALSE)</f>
        <v>3</v>
      </c>
      <c r="P710">
        <f t="shared" si="79"/>
        <v>25</v>
      </c>
      <c r="Q710">
        <f>VLOOKUP('Ответы на форму (1)'!S710,ЧастотаПрактик,2,FALSE)</f>
        <v>1</v>
      </c>
      <c r="R710">
        <f>VLOOKUP('Ответы на форму (1)'!T710,ЧастотаПрактик,2,FALSE)</f>
        <v>1</v>
      </c>
      <c r="S710">
        <f>VLOOKUP('Ответы на форму (1)'!U710,ЧастотаПрактик,2,FALSE)</f>
        <v>2</v>
      </c>
      <c r="T710">
        <f>VLOOKUP('Ответы на форму (1)'!V710,ЧастотаПрактик,2,FALSE)</f>
        <v>0</v>
      </c>
      <c r="U710">
        <f>VLOOKUP('Ответы на форму (1)'!W710,ЧастотаПрактик,2,FALSE)</f>
        <v>0</v>
      </c>
      <c r="V710">
        <f>VLOOKUP('Ответы на форму (1)'!X710,ЧастотаПрактик,2,FALSE)</f>
        <v>1</v>
      </c>
      <c r="W710">
        <f>VLOOKUP('Ответы на форму (1)'!Y710,ЧастотаПрактик,2,FALSE)</f>
        <v>1</v>
      </c>
      <c r="X710">
        <f>VLOOKUP('Ответы на форму (1)'!Z710,ЧастотаПрактик,2,FALSE)</f>
        <v>2</v>
      </c>
      <c r="Y710">
        <f>VLOOKUP('Ответы на форму (1)'!AA710,ЧастотаПрактик,2,FALSE)</f>
        <v>2</v>
      </c>
      <c r="Z710">
        <f>VLOOKUP('Ответы на форму (1)'!AB710,ЧастотаПрактик,2,FALSE)</f>
        <v>3</v>
      </c>
      <c r="AA710">
        <f>VLOOKUP('Ответы на форму (1)'!AC710,ЧастотаПрактик,2,FALSE)</f>
        <v>1</v>
      </c>
      <c r="AB710">
        <f>VLOOKUP('Ответы на форму (1)'!AD710,ЧастотаПрактик,2,FALSE)</f>
        <v>1</v>
      </c>
      <c r="AC710">
        <f>VLOOKUP('Ответы на форму (1)'!AE710,ЧастотаПрактик,2,FALSE)</f>
        <v>1</v>
      </c>
      <c r="AD710">
        <f>VLOOKUP('Ответы на форму (1)'!AF710,ЧастотаПрактик,2,FALSE)</f>
        <v>4</v>
      </c>
      <c r="AE710">
        <f>VLOOKUP('Ответы на форму (1)'!AG710,ДаПочтиНет,2,FALSE)</f>
        <v>0</v>
      </c>
      <c r="AF710">
        <f>VLOOKUP('Ответы на форму (1)'!AH710,ДаПочтиНет,2,FALSE)</f>
        <v>2</v>
      </c>
      <c r="AG710">
        <f>VLOOKUP('Ответы на форму (1)'!AI710,ДаПочтиНет,2,FALSE)</f>
        <v>0</v>
      </c>
      <c r="AH710">
        <f>VLOOKUP('Ответы на форму (1)'!AJ710,ДаПочтиНет,2,FALSE)</f>
        <v>0</v>
      </c>
      <c r="AI710">
        <f>VLOOKUP('Ответы на форму (1)'!AK710,ДаПочтиНет,2,FALSE)</f>
        <v>0</v>
      </c>
      <c r="AJ710">
        <f>VLOOKUP('Ответы на форму (1)'!AL710,ДаПочтиНет,2,FALSE)</f>
        <v>0</v>
      </c>
      <c r="AK710">
        <f>VLOOKUP('Ответы на форму (1)'!AM710,ДаПочтиНет,2,FALSE)</f>
        <v>0</v>
      </c>
      <c r="AL710">
        <f>VLOOKUP('Ответы на форму (1)'!AN710,ДаПочтиНет,2,FALSE)</f>
        <v>0</v>
      </c>
      <c r="AM710">
        <f>VLOOKUP('Ответы на форму (1)'!AO710,ДаПочтиНет,2,FALSE)</f>
        <v>2</v>
      </c>
      <c r="AN710">
        <f t="shared" si="83"/>
        <v>21</v>
      </c>
      <c r="AO710">
        <f>VLOOKUP('Ответы на форму (1)'!AP710,ДаПочтиНет,2,FALSE)</f>
        <v>0</v>
      </c>
      <c r="AP710">
        <f>VLOOKUP('Ответы на форму (1)'!AQ710,ОбразЖизни,2,FALSE)</f>
        <v>3</v>
      </c>
      <c r="AQ710">
        <f>VLOOKUP('Ответы на форму (1)'!AR710,ОбразЖизни,2,FALSE)</f>
        <v>2</v>
      </c>
      <c r="AR710">
        <f>VLOOKUP('Ответы на форму (1)'!AS710,ОбразЖизни,2,FALSE)</f>
        <v>2</v>
      </c>
      <c r="AS710">
        <f>VLOOKUP('Ответы на форму (1)'!AT710,ОбразЖизни,2,FALSE)</f>
        <v>1</v>
      </c>
      <c r="AT710">
        <f>VLOOKUP('Ответы на форму (1)'!AU710,ОбразЖизни,2,FALSE)</f>
        <v>1</v>
      </c>
      <c r="AU710">
        <f>VLOOKUP('Ответы на форму (1)'!AV710,ОбразЖизни,2,FALSE)</f>
        <v>2</v>
      </c>
      <c r="AV710">
        <f>'Ответы на форму (1)'!AW710</f>
        <v>5</v>
      </c>
      <c r="AW710">
        <f>IF('Ответы на форму (1)'!AX710="",0,1)</f>
        <v>0</v>
      </c>
      <c r="AX710">
        <f>VLOOKUP('Ответы на форму (1)'!AY710,Курение,2,FALSE)</f>
        <v>0</v>
      </c>
      <c r="AY710">
        <f>VLOOKUP('Ответы на форму (1)'!AZ710,Алкоголь,2,FALSE)</f>
        <v>1</v>
      </c>
      <c r="AZ710">
        <f>VLOOKUP('Ответы на форму (1)'!BA710,СемейныйОпыт,2,FALSE)</f>
        <v>0</v>
      </c>
      <c r="BA710">
        <f>'Ответы на форму (1)'!BB710</f>
        <v>0</v>
      </c>
      <c r="BB710">
        <f>IF('Ответы на форму (1)'!BC710="",0,VLOOKUP('Ответы на форму (1)'!BC710,УровниЗнакомства,2,FALSE))</f>
        <v>0</v>
      </c>
      <c r="BC710">
        <f>IF('Ответы на форму (1)'!BD710="",0,VLOOKUP('Ответы на форму (1)'!BD710,УровниЗнакомства,2,FALSE))</f>
        <v>1</v>
      </c>
      <c r="BD710">
        <f>IF('Ответы на форму (1)'!BE710="",0,VLOOKUP('Ответы на форму (1)'!BE710,УровниЗнакомства,2,FALSE))</f>
        <v>0</v>
      </c>
      <c r="BE710">
        <f>IF('Ответы на форму (1)'!BF710="",0,VLOOKUP('Ответы на форму (1)'!BF710,УровниЗнакомства,2,FALSE))</f>
        <v>1</v>
      </c>
      <c r="BF710">
        <f>IF('Ответы на форму (1)'!BG710="",0,VLOOKUP('Ответы на форму (1)'!BG710,УровниЗнакомства,2,FALSE))</f>
        <v>0</v>
      </c>
      <c r="BG710">
        <f>IF('Ответы на форму (1)'!BH710="",0,VLOOKUP('Ответы на форму (1)'!BH710,УровниЗнакомства,2,FALSE))</f>
        <v>0</v>
      </c>
      <c r="BH710">
        <f t="shared" si="80"/>
        <v>2</v>
      </c>
      <c r="BI710">
        <f>VLOOKUP('Ответы на форму (1)'!BI710,ТараканоБалл,2,FALSE)</f>
        <v>3</v>
      </c>
      <c r="BJ710">
        <f>VLOOKUP('Ответы на форму (1)'!BJ710,ТараканоБалл,2,FALSE)</f>
        <v>3</v>
      </c>
      <c r="BK710">
        <f>VLOOKUP('Ответы на форму (1)'!BK710,ТараканоБалл,2,FALSE)</f>
        <v>4</v>
      </c>
      <c r="BL710">
        <f>VLOOKUP('Ответы на форму (1)'!BL710,ТараканоБалл,2,FALSE)</f>
        <v>5</v>
      </c>
      <c r="BM710">
        <f t="shared" si="84"/>
        <v>15</v>
      </c>
      <c r="BN710">
        <f t="shared" si="85"/>
        <v>2</v>
      </c>
      <c r="BO710">
        <f>VLOOKUP('Ответы на форму (1)'!BM710,ОбъемИнфы,2,FALSE)</f>
        <v>0</v>
      </c>
      <c r="BP710">
        <f>VLOOKUP('Ответы на форму (1)'!BN710,ОбъемИнфы,2,FALSE)</f>
        <v>0</v>
      </c>
      <c r="BQ710">
        <f>VLOOKUP('Ответы на форму (1)'!BO710,ОбъемИнфы,2,FALSE)</f>
        <v>0</v>
      </c>
      <c r="BR710">
        <f>VLOOKUP('Ответы на форму (1)'!BP710,ОбъемИнфы,2,FALSE)</f>
        <v>3</v>
      </c>
      <c r="BS710">
        <f>VLOOKUP('Ответы на форму (1)'!BQ710,ОбъемИнфы,2,FALSE)</f>
        <v>3</v>
      </c>
      <c r="BT710">
        <f>VLOOKUP('Ответы на форму (1)'!BR710,ОбъемИнфы,2,FALSE)</f>
        <v>2</v>
      </c>
      <c r="BU710">
        <f>VLOOKUP('Ответы на форму (1)'!BS710,ОбъемИнфы,2,FALSE)</f>
        <v>2</v>
      </c>
      <c r="BV710">
        <f>VLOOKUP('Ответы на форму (1)'!BT710,ОбъемИнфы,2,FALSE)</f>
        <v>0</v>
      </c>
      <c r="BW710">
        <f>IF('Ответы на форму (1)'!BU710&gt;2,"много",'Ответы на форму (1)'!BU710)</f>
        <v>2</v>
      </c>
      <c r="BX710">
        <f>VLOOKUP('Ответы на форму (1)'!BV710,Блыки,2,FALSE)</f>
        <v>1</v>
      </c>
      <c r="BY710">
        <f>IF('Ответы на форму (1)'!BY710="","",'Ответы на форму (1)'!BY710)</f>
        <v>7</v>
      </c>
      <c r="BZ710" t="str">
        <f t="shared" si="81"/>
        <v>Нет</v>
      </c>
    </row>
    <row r="711" spans="1:78" x14ac:dyDescent="0.35">
      <c r="A711">
        <f>IF('Ответы на форму (1)'!B711="М",1,0)</f>
        <v>1</v>
      </c>
      <c r="B711">
        <f>'Ответы на форму (1)'!C711</f>
        <v>37</v>
      </c>
      <c r="C711">
        <f>VLOOKUP('Ответы на форму (1)'!G711,Успевание,2,FALSE)</f>
        <v>2</v>
      </c>
      <c r="D711">
        <f>VLOOKUP('Ответы на форму (1)'!H711,Успевание,2,FALSE)</f>
        <v>1</v>
      </c>
      <c r="E711">
        <f t="shared" si="82"/>
        <v>1</v>
      </c>
      <c r="F711">
        <f>VLOOKUP('Ответы на форму (1)'!I711,ШкалаРомека,2,FALSE)</f>
        <v>3</v>
      </c>
      <c r="G711">
        <f>VLOOKUP('Ответы на форму (1)'!J711,ШкалаРомека,2,FALSE)</f>
        <v>3</v>
      </c>
      <c r="H711">
        <f>VLOOKUP('Ответы на форму (1)'!K711,ШкалаРомека,2,FALSE)</f>
        <v>3</v>
      </c>
      <c r="I711">
        <f>VLOOKUP('Ответы на форму (1)'!L711,ШкалаРомека,2,FALSE)</f>
        <v>2</v>
      </c>
      <c r="J711">
        <f>VLOOKUP('Ответы на форму (1)'!M711,ШкалаРомека,2,FALSE)</f>
        <v>3</v>
      </c>
      <c r="K711">
        <f>VLOOKUP('Ответы на форму (1)'!N711,ШкалаРомека,2,FALSE)</f>
        <v>3</v>
      </c>
      <c r="L711">
        <f>VLOOKUP('Ответы на форму (1)'!O711,ШкалаРомека,2,FALSE)</f>
        <v>3</v>
      </c>
      <c r="M711">
        <f>VLOOKUP('Ответы на форму (1)'!P711,ШкалаРомека,2,FALSE)</f>
        <v>2</v>
      </c>
      <c r="N711">
        <f>VLOOKUP('Ответы на форму (1)'!Q711,ШкалаРомека,2,FALSE)</f>
        <v>3</v>
      </c>
      <c r="O711">
        <f>VLOOKUP('Ответы на форму (1)'!R711,ШкалаРомека,2,FALSE)</f>
        <v>3</v>
      </c>
      <c r="P711">
        <f t="shared" si="79"/>
        <v>28</v>
      </c>
      <c r="Q711">
        <f>VLOOKUP('Ответы на форму (1)'!S711,ЧастотаПрактик,2,FALSE)</f>
        <v>2</v>
      </c>
      <c r="R711">
        <f>VLOOKUP('Ответы на форму (1)'!T711,ЧастотаПрактик,2,FALSE)</f>
        <v>2</v>
      </c>
      <c r="S711">
        <f>VLOOKUP('Ответы на форму (1)'!U711,ЧастотаПрактик,2,FALSE)</f>
        <v>3</v>
      </c>
      <c r="T711">
        <f>VLOOKUP('Ответы на форму (1)'!V711,ЧастотаПрактик,2,FALSE)</f>
        <v>1</v>
      </c>
      <c r="U711">
        <f>VLOOKUP('Ответы на форму (1)'!W711,ЧастотаПрактик,2,FALSE)</f>
        <v>0</v>
      </c>
      <c r="V711">
        <f>VLOOKUP('Ответы на форму (1)'!X711,ЧастотаПрактик,2,FALSE)</f>
        <v>0</v>
      </c>
      <c r="W711">
        <f>VLOOKUP('Ответы на форму (1)'!Y711,ЧастотаПрактик,2,FALSE)</f>
        <v>1</v>
      </c>
      <c r="X711">
        <f>VLOOKUP('Ответы на форму (1)'!Z711,ЧастотаПрактик,2,FALSE)</f>
        <v>0</v>
      </c>
      <c r="Y711">
        <f>VLOOKUP('Ответы на форму (1)'!AA711,ЧастотаПрактик,2,FALSE)</f>
        <v>2</v>
      </c>
      <c r="Z711">
        <f>VLOOKUP('Ответы на форму (1)'!AB711,ЧастотаПрактик,2,FALSE)</f>
        <v>2</v>
      </c>
      <c r="AA711">
        <f>VLOOKUP('Ответы на форму (1)'!AC711,ЧастотаПрактик,2,FALSE)</f>
        <v>1</v>
      </c>
      <c r="AB711">
        <f>VLOOKUP('Ответы на форму (1)'!AD711,ЧастотаПрактик,2,FALSE)</f>
        <v>1</v>
      </c>
      <c r="AC711">
        <f>VLOOKUP('Ответы на форму (1)'!AE711,ЧастотаПрактик,2,FALSE)</f>
        <v>1</v>
      </c>
      <c r="AD711">
        <f>VLOOKUP('Ответы на форму (1)'!AF711,ЧастотаПрактик,2,FALSE)</f>
        <v>4</v>
      </c>
      <c r="AE711">
        <f>VLOOKUP('Ответы на форму (1)'!AG711,ДаПочтиНет,2,FALSE)</f>
        <v>0</v>
      </c>
      <c r="AF711">
        <f>VLOOKUP('Ответы на форму (1)'!AH711,ДаПочтиНет,2,FALSE)</f>
        <v>0</v>
      </c>
      <c r="AG711">
        <f>VLOOKUP('Ответы на форму (1)'!AI711,ДаПочтиНет,2,FALSE)</f>
        <v>0</v>
      </c>
      <c r="AH711">
        <f>VLOOKUP('Ответы на форму (1)'!AJ711,ДаПочтиНет,2,FALSE)</f>
        <v>0</v>
      </c>
      <c r="AI711">
        <f>VLOOKUP('Ответы на форму (1)'!AK711,ДаПочтиНет,2,FALSE)</f>
        <v>0</v>
      </c>
      <c r="AJ711">
        <f>VLOOKUP('Ответы на форму (1)'!AL711,ДаПочтиНет,2,FALSE)</f>
        <v>0</v>
      </c>
      <c r="AK711">
        <f>VLOOKUP('Ответы на форму (1)'!AM711,ДаПочтиНет,2,FALSE)</f>
        <v>0</v>
      </c>
      <c r="AL711">
        <f>VLOOKUP('Ответы на форму (1)'!AN711,ДаПочтиНет,2,FALSE)</f>
        <v>0</v>
      </c>
      <c r="AM711">
        <f>VLOOKUP('Ответы на форму (1)'!AO711,ДаПочтиНет,2,FALSE)</f>
        <v>2</v>
      </c>
      <c r="AN711">
        <f t="shared" si="83"/>
        <v>20</v>
      </c>
      <c r="AO711">
        <f>VLOOKUP('Ответы на форму (1)'!AP711,ДаПочтиНет,2,FALSE)</f>
        <v>0</v>
      </c>
      <c r="AP711">
        <f>VLOOKUP('Ответы на форму (1)'!AQ711,ОбразЖизни,2,FALSE)</f>
        <v>3</v>
      </c>
      <c r="AQ711">
        <f>VLOOKUP('Ответы на форму (1)'!AR711,ОбразЖизни,2,FALSE)</f>
        <v>0</v>
      </c>
      <c r="AR711">
        <f>VLOOKUP('Ответы на форму (1)'!AS711,ОбразЖизни,2,FALSE)</f>
        <v>1</v>
      </c>
      <c r="AS711">
        <f>VLOOKUP('Ответы на форму (1)'!AT711,ОбразЖизни,2,FALSE)</f>
        <v>2</v>
      </c>
      <c r="AT711">
        <f>VLOOKUP('Ответы на форму (1)'!AU711,ОбразЖизни,2,FALSE)</f>
        <v>1</v>
      </c>
      <c r="AU711">
        <f>VLOOKUP('Ответы на форму (1)'!AV711,ОбразЖизни,2,FALSE)</f>
        <v>1</v>
      </c>
      <c r="AV711">
        <f>'Ответы на форму (1)'!AW711</f>
        <v>3</v>
      </c>
      <c r="AW711">
        <f>IF('Ответы на форму (1)'!AX711="",0,1)</f>
        <v>0</v>
      </c>
      <c r="AX711">
        <f>VLOOKUP('Ответы на форму (1)'!AY711,Курение,2,FALSE)</f>
        <v>0</v>
      </c>
      <c r="AY711">
        <f>VLOOKUP('Ответы на форму (1)'!AZ711,Алкоголь,2,FALSE)</f>
        <v>1</v>
      </c>
      <c r="AZ711">
        <f>VLOOKUP('Ответы на форму (1)'!BA711,СемейныйОпыт,2,FALSE)</f>
        <v>1</v>
      </c>
      <c r="BA711">
        <f>'Ответы на форму (1)'!BB711</f>
        <v>2</v>
      </c>
      <c r="BB711">
        <f>IF('Ответы на форму (1)'!BC711="",0,VLOOKUP('Ответы на форму (1)'!BC711,УровниЗнакомства,2,FALSE))</f>
        <v>0</v>
      </c>
      <c r="BC711">
        <f>IF('Ответы на форму (1)'!BD711="",0,VLOOKUP('Ответы на форму (1)'!BD711,УровниЗнакомства,2,FALSE))</f>
        <v>0</v>
      </c>
      <c r="BD711">
        <f>IF('Ответы на форму (1)'!BE711="",0,VLOOKUP('Ответы на форму (1)'!BE711,УровниЗнакомства,2,FALSE))</f>
        <v>0</v>
      </c>
      <c r="BE711">
        <f>IF('Ответы на форму (1)'!BF711="",0,VLOOKUP('Ответы на форму (1)'!BF711,УровниЗнакомства,2,FALSE))</f>
        <v>4</v>
      </c>
      <c r="BF711">
        <f>IF('Ответы на форму (1)'!BG711="",0,VLOOKUP('Ответы на форму (1)'!BG711,УровниЗнакомства,2,FALSE))</f>
        <v>0</v>
      </c>
      <c r="BG711">
        <f>IF('Ответы на форму (1)'!BH711="",0,VLOOKUP('Ответы на форму (1)'!BH711,УровниЗнакомства,2,FALSE))</f>
        <v>0</v>
      </c>
      <c r="BH711">
        <f t="shared" si="80"/>
        <v>4</v>
      </c>
      <c r="BI711">
        <f>VLOOKUP('Ответы на форму (1)'!BI711,ТараканоБалл,2,FALSE)</f>
        <v>4</v>
      </c>
      <c r="BJ711">
        <f>VLOOKUP('Ответы на форму (1)'!BJ711,ТараканоБалл,2,FALSE)</f>
        <v>5</v>
      </c>
      <c r="BK711">
        <f>VLOOKUP('Ответы на форму (1)'!BK711,ТараканоБалл,2,FALSE)</f>
        <v>5</v>
      </c>
      <c r="BL711">
        <f>VLOOKUP('Ответы на форму (1)'!BL711,ТараканоБалл,2,FALSE)</f>
        <v>5</v>
      </c>
      <c r="BM711">
        <f t="shared" si="84"/>
        <v>19</v>
      </c>
      <c r="BN711">
        <f t="shared" si="85"/>
        <v>2</v>
      </c>
      <c r="BO711">
        <f>VLOOKUP('Ответы на форму (1)'!BM711,ОбъемИнфы,2,FALSE)</f>
        <v>3</v>
      </c>
      <c r="BP711">
        <f>VLOOKUP('Ответы на форму (1)'!BN711,ОбъемИнфы,2,FALSE)</f>
        <v>2</v>
      </c>
      <c r="BQ711">
        <f>VLOOKUP('Ответы на форму (1)'!BO711,ОбъемИнфы,2,FALSE)</f>
        <v>4</v>
      </c>
      <c r="BR711">
        <f>VLOOKUP('Ответы на форму (1)'!BP711,ОбъемИнфы,2,FALSE)</f>
        <v>4</v>
      </c>
      <c r="BS711">
        <f>VLOOKUP('Ответы на форму (1)'!BQ711,ОбъемИнфы,2,FALSE)</f>
        <v>3</v>
      </c>
      <c r="BT711">
        <f>VLOOKUP('Ответы на форму (1)'!BR711,ОбъемИнфы,2,FALSE)</f>
        <v>2</v>
      </c>
      <c r="BU711">
        <f>VLOOKUP('Ответы на форму (1)'!BS711,ОбъемИнфы,2,FALSE)</f>
        <v>2</v>
      </c>
      <c r="BV711">
        <f>VLOOKUP('Ответы на форму (1)'!BT711,ОбъемИнфы,2,FALSE)</f>
        <v>1</v>
      </c>
      <c r="BW711" t="str">
        <f>IF('Ответы на форму (1)'!BU711&gt;2,"много",'Ответы на форму (1)'!BU711)</f>
        <v>много</v>
      </c>
      <c r="BX711">
        <f>VLOOKUP('Ответы на форму (1)'!BV711,Блыки,2,FALSE)</f>
        <v>1</v>
      </c>
      <c r="BY711">
        <f>IF('Ответы на форму (1)'!BY711="","",'Ответы на форму (1)'!BY711)</f>
        <v>4</v>
      </c>
      <c r="BZ711" t="str">
        <f t="shared" si="81"/>
        <v>Да</v>
      </c>
    </row>
    <row r="712" spans="1:78" x14ac:dyDescent="0.35">
      <c r="A712">
        <f>IF('Ответы на форму (1)'!B712="М",1,0)</f>
        <v>0</v>
      </c>
      <c r="B712">
        <f>'Ответы на форму (1)'!C712</f>
        <v>27</v>
      </c>
      <c r="C712">
        <f>VLOOKUP('Ответы на форму (1)'!G712,Успевание,2,FALSE)</f>
        <v>2</v>
      </c>
      <c r="D712">
        <f>VLOOKUP('Ответы на форму (1)'!H712,Успевание,2,FALSE)</f>
        <v>2</v>
      </c>
      <c r="E712">
        <f t="shared" si="82"/>
        <v>0</v>
      </c>
      <c r="F712">
        <f>VLOOKUP('Ответы на форму (1)'!I712,ШкалаРомека,2,FALSE)</f>
        <v>3</v>
      </c>
      <c r="G712">
        <f>VLOOKUP('Ответы на форму (1)'!J712,ШкалаРомека,2,FALSE)</f>
        <v>3</v>
      </c>
      <c r="H712">
        <f>VLOOKUP('Ответы на форму (1)'!K712,ШкалаРомека,2,FALSE)</f>
        <v>2</v>
      </c>
      <c r="I712">
        <f>VLOOKUP('Ответы на форму (1)'!L712,ШкалаРомека,2,FALSE)</f>
        <v>3</v>
      </c>
      <c r="J712">
        <f>VLOOKUP('Ответы на форму (1)'!M712,ШкалаРомека,2,FALSE)</f>
        <v>4</v>
      </c>
      <c r="K712">
        <f>VLOOKUP('Ответы на форму (1)'!N712,ШкалаРомека,2,FALSE)</f>
        <v>4</v>
      </c>
      <c r="L712">
        <f>VLOOKUP('Ответы на форму (1)'!O712,ШкалаРомека,2,FALSE)</f>
        <v>3</v>
      </c>
      <c r="M712">
        <f>VLOOKUP('Ответы на форму (1)'!P712,ШкалаРомека,2,FALSE)</f>
        <v>3</v>
      </c>
      <c r="N712">
        <f>VLOOKUP('Ответы на форму (1)'!Q712,ШкалаРомека,2,FALSE)</f>
        <v>3</v>
      </c>
      <c r="O712">
        <f>VLOOKUP('Ответы на форму (1)'!R712,ШкалаРомека,2,FALSE)</f>
        <v>3</v>
      </c>
      <c r="P712">
        <f t="shared" si="79"/>
        <v>31</v>
      </c>
      <c r="Q712">
        <f>VLOOKUP('Ответы на форму (1)'!S712,ЧастотаПрактик,2,FALSE)</f>
        <v>2</v>
      </c>
      <c r="R712">
        <f>VLOOKUP('Ответы на форму (1)'!T712,ЧастотаПрактик,2,FALSE)</f>
        <v>1</v>
      </c>
      <c r="S712">
        <f>VLOOKUP('Ответы на форму (1)'!U712,ЧастотаПрактик,2,FALSE)</f>
        <v>4</v>
      </c>
      <c r="T712">
        <f>VLOOKUP('Ответы на форму (1)'!V712,ЧастотаПрактик,2,FALSE)</f>
        <v>4</v>
      </c>
      <c r="U712">
        <f>VLOOKUP('Ответы на форму (1)'!W712,ЧастотаПрактик,2,FALSE)</f>
        <v>4</v>
      </c>
      <c r="V712">
        <f>VLOOKUP('Ответы на форму (1)'!X712,ЧастотаПрактик,2,FALSE)</f>
        <v>0</v>
      </c>
      <c r="W712">
        <f>VLOOKUP('Ответы на форму (1)'!Y712,ЧастотаПрактик,2,FALSE)</f>
        <v>3</v>
      </c>
      <c r="X712">
        <f>VLOOKUP('Ответы на форму (1)'!Z712,ЧастотаПрактик,2,FALSE)</f>
        <v>2</v>
      </c>
      <c r="Y712">
        <f>VLOOKUP('Ответы на форму (1)'!AA712,ЧастотаПрактик,2,FALSE)</f>
        <v>3</v>
      </c>
      <c r="Z712">
        <f>VLOOKUP('Ответы на форму (1)'!AB712,ЧастотаПрактик,2,FALSE)</f>
        <v>4</v>
      </c>
      <c r="AA712">
        <f>VLOOKUP('Ответы на форму (1)'!AC712,ЧастотаПрактик,2,FALSE)</f>
        <v>2</v>
      </c>
      <c r="AB712">
        <f>VLOOKUP('Ответы на форму (1)'!AD712,ЧастотаПрактик,2,FALSE)</f>
        <v>1</v>
      </c>
      <c r="AC712">
        <f>VLOOKUP('Ответы на форму (1)'!AE712,ЧастотаПрактик,2,FALSE)</f>
        <v>3</v>
      </c>
      <c r="AD712">
        <f>VLOOKUP('Ответы на форму (1)'!AF712,ЧастотаПрактик,2,FALSE)</f>
        <v>1</v>
      </c>
      <c r="AE712">
        <f>VLOOKUP('Ответы на форму (1)'!AG712,ДаПочтиНет,2,FALSE)</f>
        <v>0</v>
      </c>
      <c r="AF712">
        <f>VLOOKUP('Ответы на форму (1)'!AH712,ДаПочтиНет,2,FALSE)</f>
        <v>1</v>
      </c>
      <c r="AG712">
        <f>VLOOKUP('Ответы на форму (1)'!AI712,ДаПочтиНет,2,FALSE)</f>
        <v>0</v>
      </c>
      <c r="AH712">
        <f>VLOOKUP('Ответы на форму (1)'!AJ712,ДаПочтиНет,2,FALSE)</f>
        <v>0</v>
      </c>
      <c r="AI712">
        <f>VLOOKUP('Ответы на форму (1)'!AK712,ДаПочтиНет,2,FALSE)</f>
        <v>2</v>
      </c>
      <c r="AJ712">
        <f>VLOOKUP('Ответы на форму (1)'!AL712,ДаПочтиНет,2,FALSE)</f>
        <v>0</v>
      </c>
      <c r="AK712">
        <f>VLOOKUP('Ответы на форму (1)'!AM712,ДаПочтиНет,2,FALSE)</f>
        <v>2</v>
      </c>
      <c r="AL712">
        <f>VLOOKUP('Ответы на форму (1)'!AN712,ДаПочтиНет,2,FALSE)</f>
        <v>2</v>
      </c>
      <c r="AM712">
        <f>VLOOKUP('Ответы на форму (1)'!AO712,ДаПочтиНет,2,FALSE)</f>
        <v>2</v>
      </c>
      <c r="AN712">
        <f t="shared" si="83"/>
        <v>39</v>
      </c>
      <c r="AO712">
        <f>VLOOKUP('Ответы на форму (1)'!AP712,ДаПочтиНет,2,FALSE)</f>
        <v>2</v>
      </c>
      <c r="AP712">
        <f>VLOOKUP('Ответы на форму (1)'!AQ712,ОбразЖизни,2,FALSE)</f>
        <v>4</v>
      </c>
      <c r="AQ712">
        <f>VLOOKUP('Ответы на форму (1)'!AR712,ОбразЖизни,2,FALSE)</f>
        <v>4</v>
      </c>
      <c r="AR712">
        <f>VLOOKUP('Ответы на форму (1)'!AS712,ОбразЖизни,2,FALSE)</f>
        <v>2</v>
      </c>
      <c r="AS712">
        <f>VLOOKUP('Ответы на форму (1)'!AT712,ОбразЖизни,2,FALSE)</f>
        <v>1</v>
      </c>
      <c r="AT712">
        <f>VLOOKUP('Ответы на форму (1)'!AU712,ОбразЖизни,2,FALSE)</f>
        <v>3</v>
      </c>
      <c r="AU712">
        <f>VLOOKUP('Ответы на форму (1)'!AV712,ОбразЖизни,2,FALSE)</f>
        <v>3</v>
      </c>
      <c r="AV712">
        <f>'Ответы на форму (1)'!AW712</f>
        <v>5</v>
      </c>
      <c r="AW712">
        <f>IF('Ответы на форму (1)'!AX712="",0,1)</f>
        <v>0</v>
      </c>
      <c r="AX712">
        <f>VLOOKUP('Ответы на форму (1)'!AY712,Курение,2,FALSE)</f>
        <v>1</v>
      </c>
      <c r="AY712">
        <f>VLOOKUP('Ответы на форму (1)'!AZ712,Алкоголь,2,FALSE)</f>
        <v>1</v>
      </c>
      <c r="AZ712">
        <f>VLOOKUP('Ответы на форму (1)'!BA712,СемейныйОпыт,2,FALSE)</f>
        <v>1</v>
      </c>
      <c r="BA712">
        <f>'Ответы на форму (1)'!BB712</f>
        <v>0</v>
      </c>
      <c r="BB712">
        <f>IF('Ответы на форму (1)'!BC712="",0,VLOOKUP('Ответы на форму (1)'!BC712,УровниЗнакомства,2,FALSE))</f>
        <v>2</v>
      </c>
      <c r="BC712">
        <f>IF('Ответы на форму (1)'!BD712="",0,VLOOKUP('Ответы на форму (1)'!BD712,УровниЗнакомства,2,FALSE))</f>
        <v>2</v>
      </c>
      <c r="BD712">
        <f>IF('Ответы на форму (1)'!BE712="",0,VLOOKUP('Ответы на форму (1)'!BE712,УровниЗнакомства,2,FALSE))</f>
        <v>3</v>
      </c>
      <c r="BE712">
        <f>IF('Ответы на форму (1)'!BF712="",0,VLOOKUP('Ответы на форму (1)'!BF712,УровниЗнакомства,2,FALSE))</f>
        <v>5</v>
      </c>
      <c r="BF712">
        <f>IF('Ответы на форму (1)'!BG712="",0,VLOOKUP('Ответы на форму (1)'!BG712,УровниЗнакомства,2,FALSE))</f>
        <v>0</v>
      </c>
      <c r="BG712">
        <f>IF('Ответы на форму (1)'!BH712="",0,VLOOKUP('Ответы на форму (1)'!BH712,УровниЗнакомства,2,FALSE))</f>
        <v>4</v>
      </c>
      <c r="BH712">
        <f t="shared" si="80"/>
        <v>16</v>
      </c>
      <c r="BI712">
        <f>VLOOKUP('Ответы на форму (1)'!BI712,ТараканоБалл,2,FALSE)</f>
        <v>5</v>
      </c>
      <c r="BJ712">
        <f>VLOOKUP('Ответы на форму (1)'!BJ712,ТараканоБалл,2,FALSE)</f>
        <v>3</v>
      </c>
      <c r="BK712">
        <f>VLOOKUP('Ответы на форму (1)'!BK712,ТараканоБалл,2,FALSE)</f>
        <v>5</v>
      </c>
      <c r="BL712">
        <f>VLOOKUP('Ответы на форму (1)'!BL712,ТараканоБалл,2,FALSE)</f>
        <v>5</v>
      </c>
      <c r="BM712">
        <f t="shared" si="84"/>
        <v>18</v>
      </c>
      <c r="BN712">
        <f t="shared" si="85"/>
        <v>2</v>
      </c>
      <c r="BO712">
        <f>VLOOKUP('Ответы на форму (1)'!BM712,ОбъемИнфы,2,FALSE)</f>
        <v>4</v>
      </c>
      <c r="BP712">
        <f>VLOOKUP('Ответы на форму (1)'!BN712,ОбъемИнфы,2,FALSE)</f>
        <v>1</v>
      </c>
      <c r="BQ712">
        <f>VLOOKUP('Ответы на форму (1)'!BO712,ОбъемИнфы,2,FALSE)</f>
        <v>1</v>
      </c>
      <c r="BR712">
        <f>VLOOKUP('Ответы на форму (1)'!BP712,ОбъемИнфы,2,FALSE)</f>
        <v>2</v>
      </c>
      <c r="BS712">
        <f>VLOOKUP('Ответы на форму (1)'!BQ712,ОбъемИнфы,2,FALSE)</f>
        <v>3</v>
      </c>
      <c r="BT712">
        <f>VLOOKUP('Ответы на форму (1)'!BR712,ОбъемИнфы,2,FALSE)</f>
        <v>4</v>
      </c>
      <c r="BU712">
        <f>VLOOKUP('Ответы на форму (1)'!BS712,ОбъемИнфы,2,FALSE)</f>
        <v>0</v>
      </c>
      <c r="BV712">
        <f>VLOOKUP('Ответы на форму (1)'!BT712,ОбъемИнфы,2,FALSE)</f>
        <v>1</v>
      </c>
      <c r="BW712">
        <f>IF('Ответы на форму (1)'!BU712&gt;2,"много",'Ответы на форму (1)'!BU712)</f>
        <v>1</v>
      </c>
      <c r="BX712">
        <f>VLOOKUP('Ответы на форму (1)'!BV712,Блыки,2,FALSE)</f>
        <v>0</v>
      </c>
      <c r="BY712">
        <f>IF('Ответы на форму (1)'!BY712="","",'Ответы на форму (1)'!BY712)</f>
        <v>6</v>
      </c>
      <c r="BZ712" t="str">
        <f t="shared" si="81"/>
        <v>Нет</v>
      </c>
    </row>
    <row r="713" spans="1:78" x14ac:dyDescent="0.35">
      <c r="A713">
        <f>IF('Ответы на форму (1)'!B713="М",1,0)</f>
        <v>0</v>
      </c>
      <c r="B713">
        <f>'Ответы на форму (1)'!C713</f>
        <v>24</v>
      </c>
      <c r="C713">
        <f>VLOOKUP('Ответы на форму (1)'!G713,Успевание,2,FALSE)</f>
        <v>4</v>
      </c>
      <c r="D713">
        <f>VLOOKUP('Ответы на форму (1)'!H713,Успевание,2,FALSE)</f>
        <v>2</v>
      </c>
      <c r="E713">
        <f t="shared" si="82"/>
        <v>1</v>
      </c>
      <c r="F713">
        <f>VLOOKUP('Ответы на форму (1)'!I713,ШкалаРомека,2,FALSE)</f>
        <v>3</v>
      </c>
      <c r="G713">
        <f>VLOOKUP('Ответы на форму (1)'!J713,ШкалаРомека,2,FALSE)</f>
        <v>3</v>
      </c>
      <c r="H713">
        <f>VLOOKUP('Ответы на форму (1)'!K713,ШкалаРомека,2,FALSE)</f>
        <v>3</v>
      </c>
      <c r="I713">
        <f>VLOOKUP('Ответы на форму (1)'!L713,ШкалаРомека,2,FALSE)</f>
        <v>2</v>
      </c>
      <c r="J713">
        <f>VLOOKUP('Ответы на форму (1)'!M713,ШкалаРомека,2,FALSE)</f>
        <v>3</v>
      </c>
      <c r="K713">
        <f>VLOOKUP('Ответы на форму (1)'!N713,ШкалаРомека,2,FALSE)</f>
        <v>4</v>
      </c>
      <c r="L713">
        <f>VLOOKUP('Ответы на форму (1)'!O713,ШкалаРомека,2,FALSE)</f>
        <v>2</v>
      </c>
      <c r="M713">
        <f>VLOOKUP('Ответы на форму (1)'!P713,ШкалаРомека,2,FALSE)</f>
        <v>4</v>
      </c>
      <c r="N713">
        <f>VLOOKUP('Ответы на форму (1)'!Q713,ШкалаРомека,2,FALSE)</f>
        <v>4</v>
      </c>
      <c r="O713">
        <f>VLOOKUP('Ответы на форму (1)'!R713,ШкалаРомека,2,FALSE)</f>
        <v>3</v>
      </c>
      <c r="P713">
        <f t="shared" si="79"/>
        <v>31</v>
      </c>
      <c r="Q713">
        <f>VLOOKUP('Ответы на форму (1)'!S713,ЧастотаПрактик,2,FALSE)</f>
        <v>1</v>
      </c>
      <c r="R713">
        <f>VLOOKUP('Ответы на форму (1)'!T713,ЧастотаПрактик,2,FALSE)</f>
        <v>2</v>
      </c>
      <c r="S713">
        <f>VLOOKUP('Ответы на форму (1)'!U713,ЧастотаПрактик,2,FALSE)</f>
        <v>3</v>
      </c>
      <c r="T713">
        <f>VLOOKUP('Ответы на форму (1)'!V713,ЧастотаПрактик,2,FALSE)</f>
        <v>3</v>
      </c>
      <c r="U713">
        <f>VLOOKUP('Ответы на форму (1)'!W713,ЧастотаПрактик,2,FALSE)</f>
        <v>0</v>
      </c>
      <c r="V713">
        <f>VLOOKUP('Ответы на форму (1)'!X713,ЧастотаПрактик,2,FALSE)</f>
        <v>2</v>
      </c>
      <c r="W713">
        <f>VLOOKUP('Ответы на форму (1)'!Y713,ЧастотаПрактик,2,FALSE)</f>
        <v>4</v>
      </c>
      <c r="X713">
        <f>VLOOKUP('Ответы на форму (1)'!Z713,ЧастотаПрактик,2,FALSE)</f>
        <v>3</v>
      </c>
      <c r="Y713">
        <f>VLOOKUP('Ответы на форму (1)'!AA713,ЧастотаПрактик,2,FALSE)</f>
        <v>2</v>
      </c>
      <c r="Z713">
        <f>VLOOKUP('Ответы на форму (1)'!AB713,ЧастотаПрактик,2,FALSE)</f>
        <v>2</v>
      </c>
      <c r="AA713">
        <f>VLOOKUP('Ответы на форму (1)'!AC713,ЧастотаПрактик,2,FALSE)</f>
        <v>2</v>
      </c>
      <c r="AB713">
        <f>VLOOKUP('Ответы на форму (1)'!AD713,ЧастотаПрактик,2,FALSE)</f>
        <v>3</v>
      </c>
      <c r="AC713">
        <f>VLOOKUP('Ответы на форму (1)'!AE713,ЧастотаПрактик,2,FALSE)</f>
        <v>3</v>
      </c>
      <c r="AD713">
        <f>VLOOKUP('Ответы на форму (1)'!AF713,ЧастотаПрактик,2,FALSE)</f>
        <v>3</v>
      </c>
      <c r="AE713">
        <f>VLOOKUP('Ответы на форму (1)'!AG713,ДаПочтиНет,2,FALSE)</f>
        <v>0</v>
      </c>
      <c r="AF713">
        <f>VLOOKUP('Ответы на форму (1)'!AH713,ДаПочтиНет,2,FALSE)</f>
        <v>2</v>
      </c>
      <c r="AG713">
        <f>VLOOKUP('Ответы на форму (1)'!AI713,ДаПочтиНет,2,FALSE)</f>
        <v>1</v>
      </c>
      <c r="AH713">
        <f>VLOOKUP('Ответы на форму (1)'!AJ713,ДаПочтиНет,2,FALSE)</f>
        <v>0</v>
      </c>
      <c r="AI713">
        <f>VLOOKUP('Ответы на форму (1)'!AK713,ДаПочтиНет,2,FALSE)</f>
        <v>1</v>
      </c>
      <c r="AJ713">
        <f>VLOOKUP('Ответы на форму (1)'!AL713,ДаПочтиНет,2,FALSE)</f>
        <v>2</v>
      </c>
      <c r="AK713">
        <f>VLOOKUP('Ответы на форму (1)'!AM713,ДаПочтиНет,2,FALSE)</f>
        <v>2</v>
      </c>
      <c r="AL713">
        <f>VLOOKUP('Ответы на форму (1)'!AN713,ДаПочтиНет,2,FALSE)</f>
        <v>2</v>
      </c>
      <c r="AM713">
        <f>VLOOKUP('Ответы на форму (1)'!AO713,ДаПочтиНет,2,FALSE)</f>
        <v>2</v>
      </c>
      <c r="AN713">
        <f t="shared" si="83"/>
        <v>43</v>
      </c>
      <c r="AO713">
        <f>VLOOKUP('Ответы на форму (1)'!AP713,ДаПочтиНет,2,FALSE)</f>
        <v>2</v>
      </c>
      <c r="AP713">
        <f>VLOOKUP('Ответы на форму (1)'!AQ713,ОбразЖизни,2,FALSE)</f>
        <v>2</v>
      </c>
      <c r="AQ713">
        <f>VLOOKUP('Ответы на форму (1)'!AR713,ОбразЖизни,2,FALSE)</f>
        <v>3</v>
      </c>
      <c r="AR713">
        <f>VLOOKUP('Ответы на форму (1)'!AS713,ОбразЖизни,2,FALSE)</f>
        <v>2</v>
      </c>
      <c r="AS713">
        <f>VLOOKUP('Ответы на форму (1)'!AT713,ОбразЖизни,2,FALSE)</f>
        <v>2</v>
      </c>
      <c r="AT713">
        <f>VLOOKUP('Ответы на форму (1)'!AU713,ОбразЖизни,2,FALSE)</f>
        <v>2</v>
      </c>
      <c r="AU713">
        <f>VLOOKUP('Ответы на форму (1)'!AV713,ОбразЖизни,2,FALSE)</f>
        <v>3</v>
      </c>
      <c r="AV713">
        <f>'Ответы на форму (1)'!AW713</f>
        <v>7</v>
      </c>
      <c r="AW713">
        <f>IF('Ответы на форму (1)'!AX713="",0,1)</f>
        <v>0</v>
      </c>
      <c r="AX713">
        <f>VLOOKUP('Ответы на форму (1)'!AY713,Курение,2,FALSE)</f>
        <v>0</v>
      </c>
      <c r="AY713">
        <f>VLOOKUP('Ответы на форму (1)'!AZ713,Алкоголь,2,FALSE)</f>
        <v>1</v>
      </c>
      <c r="AZ713">
        <f>VLOOKUP('Ответы на форму (1)'!BA713,СемейныйОпыт,2,FALSE)</f>
        <v>0</v>
      </c>
      <c r="BA713">
        <f>'Ответы на форму (1)'!BB713</f>
        <v>0</v>
      </c>
      <c r="BB713">
        <f>IF('Ответы на форму (1)'!BC713="",0,VLOOKUP('Ответы на форму (1)'!BC713,УровниЗнакомства,2,FALSE))</f>
        <v>0</v>
      </c>
      <c r="BC713">
        <f>IF('Ответы на форму (1)'!BD713="",0,VLOOKUP('Ответы на форму (1)'!BD713,УровниЗнакомства,2,FALSE))</f>
        <v>0</v>
      </c>
      <c r="BD713">
        <f>IF('Ответы на форму (1)'!BE713="",0,VLOOKUP('Ответы на форму (1)'!BE713,УровниЗнакомства,2,FALSE))</f>
        <v>1</v>
      </c>
      <c r="BE713">
        <f>IF('Ответы на форму (1)'!BF713="",0,VLOOKUP('Ответы на форму (1)'!BF713,УровниЗнакомства,2,FALSE))</f>
        <v>1</v>
      </c>
      <c r="BF713">
        <f>IF('Ответы на форму (1)'!BG713="",0,VLOOKUP('Ответы на форму (1)'!BG713,УровниЗнакомства,2,FALSE))</f>
        <v>0</v>
      </c>
      <c r="BG713">
        <f>IF('Ответы на форму (1)'!BH713="",0,VLOOKUP('Ответы на форму (1)'!BH713,УровниЗнакомства,2,FALSE))</f>
        <v>0</v>
      </c>
      <c r="BH713">
        <f t="shared" si="80"/>
        <v>2</v>
      </c>
      <c r="BI713">
        <f>VLOOKUP('Ответы на форму (1)'!BI713,ТараканоБалл,2,FALSE)</f>
        <v>4</v>
      </c>
      <c r="BJ713">
        <f>VLOOKUP('Ответы на форму (1)'!BJ713,ТараканоБалл,2,FALSE)</f>
        <v>4</v>
      </c>
      <c r="BK713">
        <f>VLOOKUP('Ответы на форму (1)'!BK713,ТараканоБалл,2,FALSE)</f>
        <v>3</v>
      </c>
      <c r="BL713">
        <f>VLOOKUP('Ответы на форму (1)'!BL713,ТараканоБалл,2,FALSE)</f>
        <v>3</v>
      </c>
      <c r="BM713">
        <f t="shared" si="84"/>
        <v>14</v>
      </c>
      <c r="BN713">
        <f t="shared" si="85"/>
        <v>1</v>
      </c>
      <c r="BO713">
        <f>VLOOKUP('Ответы на форму (1)'!BM713,ОбъемИнфы,2,FALSE)</f>
        <v>2</v>
      </c>
      <c r="BP713">
        <f>VLOOKUP('Ответы на форму (1)'!BN713,ОбъемИнфы,2,FALSE)</f>
        <v>3</v>
      </c>
      <c r="BQ713">
        <f>VLOOKUP('Ответы на форму (1)'!BO713,ОбъемИнфы,2,FALSE)</f>
        <v>1</v>
      </c>
      <c r="BR713">
        <f>VLOOKUP('Ответы на форму (1)'!BP713,ОбъемИнфы,2,FALSE)</f>
        <v>2</v>
      </c>
      <c r="BS713">
        <f>VLOOKUP('Ответы на форму (1)'!BQ713,ОбъемИнфы,2,FALSE)</f>
        <v>3</v>
      </c>
      <c r="BT713">
        <f>VLOOKUP('Ответы на форму (1)'!BR713,ОбъемИнфы,2,FALSE)</f>
        <v>2</v>
      </c>
      <c r="BU713">
        <f>VLOOKUP('Ответы на форму (1)'!BS713,ОбъемИнфы,2,FALSE)</f>
        <v>1</v>
      </c>
      <c r="BV713">
        <f>VLOOKUP('Ответы на форму (1)'!BT713,ОбъемИнфы,2,FALSE)</f>
        <v>1</v>
      </c>
      <c r="BW713">
        <f>IF('Ответы на форму (1)'!BU713&gt;2,"много",'Ответы на форму (1)'!BU713)</f>
        <v>1</v>
      </c>
      <c r="BX713">
        <f>VLOOKUP('Ответы на форму (1)'!BV713,Блыки,2,FALSE)</f>
        <v>0</v>
      </c>
      <c r="BY713">
        <f>IF('Ответы на форму (1)'!BY713="","",'Ответы на форму (1)'!BY713)</f>
        <v>8</v>
      </c>
      <c r="BZ713" t="str">
        <f t="shared" si="81"/>
        <v>Нет</v>
      </c>
    </row>
    <row r="714" spans="1:78" x14ac:dyDescent="0.35">
      <c r="A714">
        <f>IF('Ответы на форму (1)'!B714="М",1,0)</f>
        <v>1</v>
      </c>
      <c r="B714">
        <f>'Ответы на форму (1)'!C714</f>
        <v>30</v>
      </c>
      <c r="C714">
        <f>VLOOKUP('Ответы на форму (1)'!G714,Успевание,2,FALSE)</f>
        <v>3</v>
      </c>
      <c r="D714">
        <f>VLOOKUP('Ответы на форму (1)'!H714,Успевание,2,FALSE)</f>
        <v>3</v>
      </c>
      <c r="E714">
        <f t="shared" si="82"/>
        <v>0</v>
      </c>
      <c r="F714">
        <f>VLOOKUP('Ответы на форму (1)'!I714,ШкалаРомека,2,FALSE)</f>
        <v>4</v>
      </c>
      <c r="G714">
        <f>VLOOKUP('Ответы на форму (1)'!J714,ШкалаРомека,2,FALSE)</f>
        <v>3</v>
      </c>
      <c r="H714">
        <f>VLOOKUP('Ответы на форму (1)'!K714,ШкалаРомека,2,FALSE)</f>
        <v>3</v>
      </c>
      <c r="I714">
        <f>VLOOKUP('Ответы на форму (1)'!L714,ШкалаРомека,2,FALSE)</f>
        <v>4</v>
      </c>
      <c r="J714">
        <f>VLOOKUP('Ответы на форму (1)'!M714,ШкалаРомека,2,FALSE)</f>
        <v>4</v>
      </c>
      <c r="K714">
        <f>VLOOKUP('Ответы на форму (1)'!N714,ШкалаРомека,2,FALSE)</f>
        <v>4</v>
      </c>
      <c r="L714">
        <f>VLOOKUP('Ответы на форму (1)'!O714,ШкалаРомека,2,FALSE)</f>
        <v>3</v>
      </c>
      <c r="M714">
        <f>VLOOKUP('Ответы на форму (1)'!P714,ШкалаРомека,2,FALSE)</f>
        <v>4</v>
      </c>
      <c r="N714">
        <f>VLOOKUP('Ответы на форму (1)'!Q714,ШкалаРомека,2,FALSE)</f>
        <v>4</v>
      </c>
      <c r="O714">
        <f>VLOOKUP('Ответы на форму (1)'!R714,ШкалаРомека,2,FALSE)</f>
        <v>2</v>
      </c>
      <c r="P714">
        <f t="shared" si="79"/>
        <v>35</v>
      </c>
      <c r="Q714">
        <f>VLOOKUP('Ответы на форму (1)'!S714,ЧастотаПрактик,2,FALSE)</f>
        <v>1</v>
      </c>
      <c r="R714">
        <f>VLOOKUP('Ответы на форму (1)'!T714,ЧастотаПрактик,2,FALSE)</f>
        <v>3</v>
      </c>
      <c r="S714">
        <f>VLOOKUP('Ответы на форму (1)'!U714,ЧастотаПрактик,2,FALSE)</f>
        <v>3</v>
      </c>
      <c r="T714">
        <f>VLOOKUP('Ответы на форму (1)'!V714,ЧастотаПрактик,2,FALSE)</f>
        <v>2</v>
      </c>
      <c r="U714">
        <f>VLOOKUP('Ответы на форму (1)'!W714,ЧастотаПрактик,2,FALSE)</f>
        <v>2</v>
      </c>
      <c r="V714">
        <f>VLOOKUP('Ответы на форму (1)'!X714,ЧастотаПрактик,2,FALSE)</f>
        <v>1</v>
      </c>
      <c r="W714">
        <f>VLOOKUP('Ответы на форму (1)'!Y714,ЧастотаПрактик,2,FALSE)</f>
        <v>2</v>
      </c>
      <c r="X714">
        <f>VLOOKUP('Ответы на форму (1)'!Z714,ЧастотаПрактик,2,FALSE)</f>
        <v>1</v>
      </c>
      <c r="Y714">
        <f>VLOOKUP('Ответы на форму (1)'!AA714,ЧастотаПрактик,2,FALSE)</f>
        <v>3</v>
      </c>
      <c r="Z714">
        <f>VLOOKUP('Ответы на форму (1)'!AB714,ЧастотаПрактик,2,FALSE)</f>
        <v>3</v>
      </c>
      <c r="AA714">
        <f>VLOOKUP('Ответы на форму (1)'!AC714,ЧастотаПрактик,2,FALSE)</f>
        <v>2</v>
      </c>
      <c r="AB714">
        <f>VLOOKUP('Ответы на форму (1)'!AD714,ЧастотаПрактик,2,FALSE)</f>
        <v>2</v>
      </c>
      <c r="AC714">
        <f>VLOOKUP('Ответы на форму (1)'!AE714,ЧастотаПрактик,2,FALSE)</f>
        <v>2</v>
      </c>
      <c r="AD714">
        <f>VLOOKUP('Ответы на форму (1)'!AF714,ЧастотаПрактик,2,FALSE)</f>
        <v>1</v>
      </c>
      <c r="AE714">
        <f>VLOOKUP('Ответы на форму (1)'!AG714,ДаПочтиНет,2,FALSE)</f>
        <v>2</v>
      </c>
      <c r="AF714">
        <f>VLOOKUP('Ответы на форму (1)'!AH714,ДаПочтиНет,2,FALSE)</f>
        <v>1</v>
      </c>
      <c r="AG714">
        <f>VLOOKUP('Ответы на форму (1)'!AI714,ДаПочтиНет,2,FALSE)</f>
        <v>1</v>
      </c>
      <c r="AH714">
        <f>VLOOKUP('Ответы на форму (1)'!AJ714,ДаПочтиНет,2,FALSE)</f>
        <v>0</v>
      </c>
      <c r="AI714">
        <f>VLOOKUP('Ответы на форму (1)'!AK714,ДаПочтиНет,2,FALSE)</f>
        <v>1</v>
      </c>
      <c r="AJ714">
        <f>VLOOKUP('Ответы на форму (1)'!AL714,ДаПочтиНет,2,FALSE)</f>
        <v>2</v>
      </c>
      <c r="AK714">
        <f>VLOOKUP('Ответы на форму (1)'!AM714,ДаПочтиНет,2,FALSE)</f>
        <v>0</v>
      </c>
      <c r="AL714">
        <f>VLOOKUP('Ответы на форму (1)'!AN714,ДаПочтиНет,2,FALSE)</f>
        <v>2</v>
      </c>
      <c r="AM714">
        <f>VLOOKUP('Ответы на форму (1)'!AO714,ДаПочтиНет,2,FALSE)</f>
        <v>2</v>
      </c>
      <c r="AN714">
        <f t="shared" si="83"/>
        <v>36</v>
      </c>
      <c r="AO714">
        <f>VLOOKUP('Ответы на форму (1)'!AP714,ДаПочтиНет,2,FALSE)</f>
        <v>2</v>
      </c>
      <c r="AP714">
        <f>VLOOKUP('Ответы на форму (1)'!AQ714,ОбразЖизни,2,FALSE)</f>
        <v>4</v>
      </c>
      <c r="AQ714">
        <f>VLOOKUP('Ответы на форму (1)'!AR714,ОбразЖизни,2,FALSE)</f>
        <v>3</v>
      </c>
      <c r="AR714">
        <f>VLOOKUP('Ответы на форму (1)'!AS714,ОбразЖизни,2,FALSE)</f>
        <v>1</v>
      </c>
      <c r="AS714">
        <f>VLOOKUP('Ответы на форму (1)'!AT714,ОбразЖизни,2,FALSE)</f>
        <v>2</v>
      </c>
      <c r="AT714">
        <f>VLOOKUP('Ответы на форму (1)'!AU714,ОбразЖизни,2,FALSE)</f>
        <v>2</v>
      </c>
      <c r="AU714">
        <f>VLOOKUP('Ответы на форму (1)'!AV714,ОбразЖизни,2,FALSE)</f>
        <v>3</v>
      </c>
      <c r="AV714">
        <f>'Ответы на форму (1)'!AW714</f>
        <v>6</v>
      </c>
      <c r="AW714">
        <f>IF('Ответы на форму (1)'!AX714="",0,1)</f>
        <v>0</v>
      </c>
      <c r="AX714">
        <f>VLOOKUP('Ответы на форму (1)'!AY714,Курение,2,FALSE)</f>
        <v>2</v>
      </c>
      <c r="AY714">
        <f>VLOOKUP('Ответы на форму (1)'!AZ714,Алкоголь,2,FALSE)</f>
        <v>2</v>
      </c>
      <c r="AZ714">
        <f>VLOOKUP('Ответы на форму (1)'!BA714,СемейныйОпыт,2,FALSE)</f>
        <v>0</v>
      </c>
      <c r="BA714">
        <f>'Ответы на форму (1)'!BB714</f>
        <v>0</v>
      </c>
      <c r="BB714">
        <f>IF('Ответы на форму (1)'!BC714="",0,VLOOKUP('Ответы на форму (1)'!BC714,УровниЗнакомства,2,FALSE))</f>
        <v>2</v>
      </c>
      <c r="BC714">
        <f>IF('Ответы на форму (1)'!BD714="",0,VLOOKUP('Ответы на форму (1)'!BD714,УровниЗнакомства,2,FALSE))</f>
        <v>4</v>
      </c>
      <c r="BD714">
        <f>IF('Ответы на форму (1)'!BE714="",0,VLOOKUP('Ответы на форму (1)'!BE714,УровниЗнакомства,2,FALSE))</f>
        <v>1</v>
      </c>
      <c r="BE714">
        <f>IF('Ответы на форму (1)'!BF714="",0,VLOOKUP('Ответы на форму (1)'!BF714,УровниЗнакомства,2,FALSE))</f>
        <v>5</v>
      </c>
      <c r="BF714">
        <f>IF('Ответы на форму (1)'!BG714="",0,VLOOKUP('Ответы на форму (1)'!BG714,УровниЗнакомства,2,FALSE))</f>
        <v>0</v>
      </c>
      <c r="BG714">
        <f>IF('Ответы на форму (1)'!BH714="",0,VLOOKUP('Ответы на форму (1)'!BH714,УровниЗнакомства,2,FALSE))</f>
        <v>0</v>
      </c>
      <c r="BH714">
        <f t="shared" si="80"/>
        <v>12</v>
      </c>
      <c r="BI714">
        <f>VLOOKUP('Ответы на форму (1)'!BI714,ТараканоБалл,2,FALSE)</f>
        <v>3</v>
      </c>
      <c r="BJ714">
        <f>VLOOKUP('Ответы на форму (1)'!BJ714,ТараканоБалл,2,FALSE)</f>
        <v>2</v>
      </c>
      <c r="BK714">
        <f>VLOOKUP('Ответы на форму (1)'!BK714,ТараканоБалл,2,FALSE)</f>
        <v>2</v>
      </c>
      <c r="BL714">
        <f>VLOOKUP('Ответы на форму (1)'!BL714,ТараканоБалл,2,FALSE)</f>
        <v>1</v>
      </c>
      <c r="BM714">
        <f t="shared" si="84"/>
        <v>8</v>
      </c>
      <c r="BN714">
        <f t="shared" si="85"/>
        <v>0</v>
      </c>
      <c r="BO714">
        <f>VLOOKUP('Ответы на форму (1)'!BM714,ОбъемИнфы,2,FALSE)</f>
        <v>2</v>
      </c>
      <c r="BP714">
        <f>VLOOKUP('Ответы на форму (1)'!BN714,ОбъемИнфы,2,FALSE)</f>
        <v>3</v>
      </c>
      <c r="BQ714">
        <f>VLOOKUP('Ответы на форму (1)'!BO714,ОбъемИнфы,2,FALSE)</f>
        <v>1</v>
      </c>
      <c r="BR714">
        <f>VLOOKUP('Ответы на форму (1)'!BP714,ОбъемИнфы,2,FALSE)</f>
        <v>1</v>
      </c>
      <c r="BS714">
        <f>VLOOKUP('Ответы на форму (1)'!BQ714,ОбъемИнфы,2,FALSE)</f>
        <v>3</v>
      </c>
      <c r="BT714">
        <f>VLOOKUP('Ответы на форму (1)'!BR714,ОбъемИнфы,2,FALSE)</f>
        <v>3</v>
      </c>
      <c r="BU714">
        <f>VLOOKUP('Ответы на форму (1)'!BS714,ОбъемИнфы,2,FALSE)</f>
        <v>3</v>
      </c>
      <c r="BV714">
        <f>VLOOKUP('Ответы на форму (1)'!BT714,ОбъемИнфы,2,FALSE)</f>
        <v>0</v>
      </c>
      <c r="BW714">
        <f>IF('Ответы на форму (1)'!BU714&gt;2,"много",'Ответы на форму (1)'!BU714)</f>
        <v>2</v>
      </c>
      <c r="BX714">
        <f>VLOOKUP('Ответы на форму (1)'!BV714,Блыки,2,FALSE)</f>
        <v>1</v>
      </c>
      <c r="BY714">
        <f>IF('Ответы на форму (1)'!BY714="","",'Ответы на форму (1)'!BY714)</f>
        <v>7</v>
      </c>
      <c r="BZ714" t="str">
        <f t="shared" si="81"/>
        <v>Нет</v>
      </c>
    </row>
    <row r="715" spans="1:78" x14ac:dyDescent="0.35">
      <c r="A715">
        <f>IF('Ответы на форму (1)'!B715="М",1,0)</f>
        <v>1</v>
      </c>
      <c r="B715">
        <f>'Ответы на форму (1)'!C715</f>
        <v>34</v>
      </c>
      <c r="C715">
        <f>VLOOKUP('Ответы на форму (1)'!G715,Успевание,2,FALSE)</f>
        <v>4</v>
      </c>
      <c r="D715">
        <f>VLOOKUP('Ответы на форму (1)'!H715,Успевание,2,FALSE)</f>
        <v>4</v>
      </c>
      <c r="E715">
        <f t="shared" si="82"/>
        <v>0</v>
      </c>
      <c r="F715">
        <f>VLOOKUP('Ответы на форму (1)'!I715,ШкалаРомека,2,FALSE)</f>
        <v>4</v>
      </c>
      <c r="G715">
        <f>VLOOKUP('Ответы на форму (1)'!J715,ШкалаРомека,2,FALSE)</f>
        <v>3</v>
      </c>
      <c r="H715">
        <f>VLOOKUP('Ответы на форму (1)'!K715,ШкалаРомека,2,FALSE)</f>
        <v>3</v>
      </c>
      <c r="I715">
        <f>VLOOKUP('Ответы на форму (1)'!L715,ШкалаРомека,2,FALSE)</f>
        <v>4</v>
      </c>
      <c r="J715">
        <f>VLOOKUP('Ответы на форму (1)'!M715,ШкалаРомека,2,FALSE)</f>
        <v>4</v>
      </c>
      <c r="K715">
        <f>VLOOKUP('Ответы на форму (1)'!N715,ШкалаРомека,2,FALSE)</f>
        <v>4</v>
      </c>
      <c r="L715">
        <f>VLOOKUP('Ответы на форму (1)'!O715,ШкалаРомека,2,FALSE)</f>
        <v>3</v>
      </c>
      <c r="M715">
        <f>VLOOKUP('Ответы на форму (1)'!P715,ШкалаРомека,2,FALSE)</f>
        <v>4</v>
      </c>
      <c r="N715">
        <f>VLOOKUP('Ответы на форму (1)'!Q715,ШкалаРомека,2,FALSE)</f>
        <v>3</v>
      </c>
      <c r="O715">
        <f>VLOOKUP('Ответы на форму (1)'!R715,ШкалаРомека,2,FALSE)</f>
        <v>4</v>
      </c>
      <c r="P715">
        <f t="shared" si="79"/>
        <v>36</v>
      </c>
      <c r="Q715">
        <f>VLOOKUP('Ответы на форму (1)'!S715,ЧастотаПрактик,2,FALSE)</f>
        <v>3</v>
      </c>
      <c r="R715">
        <f>VLOOKUP('Ответы на форму (1)'!T715,ЧастотаПрактик,2,FALSE)</f>
        <v>2</v>
      </c>
      <c r="S715">
        <f>VLOOKUP('Ответы на форму (1)'!U715,ЧастотаПрактик,2,FALSE)</f>
        <v>4</v>
      </c>
      <c r="T715">
        <f>VLOOKUP('Ответы на форму (1)'!V715,ЧастотаПрактик,2,FALSE)</f>
        <v>4</v>
      </c>
      <c r="U715">
        <f>VLOOKUP('Ответы на форму (1)'!W715,ЧастотаПрактик,2,FALSE)</f>
        <v>2</v>
      </c>
      <c r="V715">
        <f>VLOOKUP('Ответы на форму (1)'!X715,ЧастотаПрактик,2,FALSE)</f>
        <v>1</v>
      </c>
      <c r="W715">
        <f>VLOOKUP('Ответы на форму (1)'!Y715,ЧастотаПрактик,2,FALSE)</f>
        <v>4</v>
      </c>
      <c r="X715">
        <f>VLOOKUP('Ответы на форму (1)'!Z715,ЧастотаПрактик,2,FALSE)</f>
        <v>4</v>
      </c>
      <c r="Y715">
        <f>VLOOKUP('Ответы на форму (1)'!AA715,ЧастотаПрактик,2,FALSE)</f>
        <v>3</v>
      </c>
      <c r="Z715">
        <f>VLOOKUP('Ответы на форму (1)'!AB715,ЧастотаПрактик,2,FALSE)</f>
        <v>2</v>
      </c>
      <c r="AA715">
        <f>VLOOKUP('Ответы на форму (1)'!AC715,ЧастотаПрактик,2,FALSE)</f>
        <v>4</v>
      </c>
      <c r="AB715">
        <f>VLOOKUP('Ответы на форму (1)'!AD715,ЧастотаПрактик,2,FALSE)</f>
        <v>3</v>
      </c>
      <c r="AC715">
        <f>VLOOKUP('Ответы на форму (1)'!AE715,ЧастотаПрактик,2,FALSE)</f>
        <v>3</v>
      </c>
      <c r="AD715">
        <f>VLOOKUP('Ответы на форму (1)'!AF715,ЧастотаПрактик,2,FALSE)</f>
        <v>4</v>
      </c>
      <c r="AE715">
        <f>VLOOKUP('Ответы на форму (1)'!AG715,ДаПочтиНет,2,FALSE)</f>
        <v>0</v>
      </c>
      <c r="AF715">
        <f>VLOOKUP('Ответы на форму (1)'!AH715,ДаПочтиНет,2,FALSE)</f>
        <v>1</v>
      </c>
      <c r="AG715">
        <f>VLOOKUP('Ответы на форму (1)'!AI715,ДаПочтиНет,2,FALSE)</f>
        <v>2</v>
      </c>
      <c r="AH715">
        <f>VLOOKUP('Ответы на форму (1)'!AJ715,ДаПочтиНет,2,FALSE)</f>
        <v>0</v>
      </c>
      <c r="AI715">
        <f>VLOOKUP('Ответы на форму (1)'!AK715,ДаПочтиНет,2,FALSE)</f>
        <v>1</v>
      </c>
      <c r="AJ715">
        <f>VLOOKUP('Ответы на форму (1)'!AL715,ДаПочтиНет,2,FALSE)</f>
        <v>0</v>
      </c>
      <c r="AK715">
        <f>VLOOKUP('Ответы на форму (1)'!AM715,ДаПочтиНет,2,FALSE)</f>
        <v>0</v>
      </c>
      <c r="AL715">
        <f>VLOOKUP('Ответы на форму (1)'!AN715,ДаПочтиНет,2,FALSE)</f>
        <v>0</v>
      </c>
      <c r="AM715">
        <f>VLOOKUP('Ответы на форму (1)'!AO715,ДаПочтиНет,2,FALSE)</f>
        <v>0</v>
      </c>
      <c r="AN715">
        <f t="shared" si="83"/>
        <v>45</v>
      </c>
      <c r="AO715">
        <f>VLOOKUP('Ответы на форму (1)'!AP715,ДаПочтиНет,2,FALSE)</f>
        <v>2</v>
      </c>
      <c r="AP715">
        <f>VLOOKUP('Ответы на форму (1)'!AQ715,ОбразЖизни,2,FALSE)</f>
        <v>4</v>
      </c>
      <c r="AQ715">
        <f>VLOOKUP('Ответы на форму (1)'!AR715,ОбразЖизни,2,FALSE)</f>
        <v>4</v>
      </c>
      <c r="AR715">
        <f>VLOOKUP('Ответы на форму (1)'!AS715,ОбразЖизни,2,FALSE)</f>
        <v>3</v>
      </c>
      <c r="AS715">
        <f>VLOOKUP('Ответы на форму (1)'!AT715,ОбразЖизни,2,FALSE)</f>
        <v>1</v>
      </c>
      <c r="AT715">
        <f>VLOOKUP('Ответы на форму (1)'!AU715,ОбразЖизни,2,FALSE)</f>
        <v>3</v>
      </c>
      <c r="AU715">
        <f>VLOOKUP('Ответы на форму (1)'!AV715,ОбразЖизни,2,FALSE)</f>
        <v>3</v>
      </c>
      <c r="AV715">
        <f>'Ответы на форму (1)'!AW715</f>
        <v>5</v>
      </c>
      <c r="AW715">
        <f>IF('Ответы на форму (1)'!AX715="",0,1)</f>
        <v>0</v>
      </c>
      <c r="AX715">
        <f>VLOOKUP('Ответы на форму (1)'!AY715,Курение,2,FALSE)</f>
        <v>2</v>
      </c>
      <c r="AY715">
        <f>VLOOKUP('Ответы на форму (1)'!AZ715,Алкоголь,2,FALSE)</f>
        <v>1</v>
      </c>
      <c r="AZ715">
        <f>VLOOKUP('Ответы на форму (1)'!BA715,СемейныйОпыт,2,FALSE)</f>
        <v>0</v>
      </c>
      <c r="BA715">
        <f>'Ответы на форму (1)'!BB715</f>
        <v>1</v>
      </c>
      <c r="BB715">
        <f>IF('Ответы на форму (1)'!BC715="",0,VLOOKUP('Ответы на форму (1)'!BC715,УровниЗнакомства,2,FALSE))</f>
        <v>4</v>
      </c>
      <c r="BC715">
        <f>IF('Ответы на форму (1)'!BD715="",0,VLOOKUP('Ответы на форму (1)'!BD715,УровниЗнакомства,2,FALSE))</f>
        <v>5</v>
      </c>
      <c r="BD715">
        <f>IF('Ответы на форму (1)'!BE715="",0,VLOOKUP('Ответы на форму (1)'!BE715,УровниЗнакомства,2,FALSE))</f>
        <v>1</v>
      </c>
      <c r="BE715">
        <f>IF('Ответы на форму (1)'!BF715="",0,VLOOKUP('Ответы на форму (1)'!BF715,УровниЗнакомства,2,FALSE))</f>
        <v>5</v>
      </c>
      <c r="BF715">
        <f>IF('Ответы на форму (1)'!BG715="",0,VLOOKUP('Ответы на форму (1)'!BG715,УровниЗнакомства,2,FALSE))</f>
        <v>0</v>
      </c>
      <c r="BG715">
        <f>IF('Ответы на форму (1)'!BH715="",0,VLOOKUP('Ответы на форму (1)'!BH715,УровниЗнакомства,2,FALSE))</f>
        <v>5</v>
      </c>
      <c r="BH715">
        <f t="shared" si="80"/>
        <v>20</v>
      </c>
      <c r="BI715">
        <f>VLOOKUP('Ответы на форму (1)'!BI715,ТараканоБалл,2,FALSE)</f>
        <v>3</v>
      </c>
      <c r="BJ715">
        <f>VLOOKUP('Ответы на форму (1)'!BJ715,ТараканоБалл,2,FALSE)</f>
        <v>5</v>
      </c>
      <c r="BK715">
        <f>VLOOKUP('Ответы на форму (1)'!BK715,ТараканоБалл,2,FALSE)</f>
        <v>3</v>
      </c>
      <c r="BL715">
        <f>VLOOKUP('Ответы на форму (1)'!BL715,ТараканоБалл,2,FALSE)</f>
        <v>2</v>
      </c>
      <c r="BM715">
        <f t="shared" si="84"/>
        <v>13</v>
      </c>
      <c r="BN715">
        <f t="shared" si="85"/>
        <v>1</v>
      </c>
      <c r="BO715">
        <f>VLOOKUP('Ответы на форму (1)'!BM715,ОбъемИнфы,2,FALSE)</f>
        <v>1</v>
      </c>
      <c r="BP715">
        <f>VLOOKUP('Ответы на форму (1)'!BN715,ОбъемИнфы,2,FALSE)</f>
        <v>1</v>
      </c>
      <c r="BQ715">
        <f>VLOOKUP('Ответы на форму (1)'!BO715,ОбъемИнфы,2,FALSE)</f>
        <v>2</v>
      </c>
      <c r="BR715">
        <f>VLOOKUP('Ответы на форму (1)'!BP715,ОбъемИнфы,2,FALSE)</f>
        <v>1</v>
      </c>
      <c r="BS715">
        <f>VLOOKUP('Ответы на форму (1)'!BQ715,ОбъемИнфы,2,FALSE)</f>
        <v>2</v>
      </c>
      <c r="BT715">
        <f>VLOOKUP('Ответы на форму (1)'!BR715,ОбъемИнфы,2,FALSE)</f>
        <v>1</v>
      </c>
      <c r="BU715">
        <f>VLOOKUP('Ответы на форму (1)'!BS715,ОбъемИнфы,2,FALSE)</f>
        <v>1</v>
      </c>
      <c r="BV715">
        <f>VLOOKUP('Ответы на форму (1)'!BT715,ОбъемИнфы,2,FALSE)</f>
        <v>1</v>
      </c>
      <c r="BW715">
        <f>IF('Ответы на форму (1)'!BU715&gt;2,"много",'Ответы на форму (1)'!BU715)</f>
        <v>2</v>
      </c>
      <c r="BX715">
        <f>VLOOKUP('Ответы на форму (1)'!BV715,Блыки,2,FALSE)</f>
        <v>0</v>
      </c>
      <c r="BY715">
        <f>IF('Ответы на форму (1)'!BY715="","",'Ответы на форму (1)'!BY715)</f>
        <v>8</v>
      </c>
      <c r="BZ715" t="str">
        <f t="shared" si="81"/>
        <v>Да</v>
      </c>
    </row>
    <row r="716" spans="1:78" x14ac:dyDescent="0.35">
      <c r="A716">
        <f>IF('Ответы на форму (1)'!B716="М",1,0)</f>
        <v>1</v>
      </c>
      <c r="B716">
        <f>'Ответы на форму (1)'!C716</f>
        <v>30</v>
      </c>
      <c r="C716">
        <f>VLOOKUP('Ответы на форму (1)'!G716,Успевание,2,FALSE)</f>
        <v>4</v>
      </c>
      <c r="D716">
        <f>VLOOKUP('Ответы на форму (1)'!H716,Успевание,2,FALSE)</f>
        <v>2</v>
      </c>
      <c r="E716">
        <f t="shared" si="82"/>
        <v>1</v>
      </c>
      <c r="F716">
        <f>VLOOKUP('Ответы на форму (1)'!I716,ШкалаРомека,2,FALSE)</f>
        <v>4</v>
      </c>
      <c r="G716">
        <f>VLOOKUP('Ответы на форму (1)'!J716,ШкалаРомека,2,FALSE)</f>
        <v>3</v>
      </c>
      <c r="H716">
        <f>VLOOKUP('Ответы на форму (1)'!K716,ШкалаРомека,2,FALSE)</f>
        <v>3</v>
      </c>
      <c r="I716">
        <f>VLOOKUP('Ответы на форму (1)'!L716,ШкалаРомека,2,FALSE)</f>
        <v>3</v>
      </c>
      <c r="J716">
        <f>VLOOKUP('Ответы на форму (1)'!M716,ШкалаРомека,2,FALSE)</f>
        <v>3</v>
      </c>
      <c r="K716">
        <f>VLOOKUP('Ответы на форму (1)'!N716,ШкалаРомека,2,FALSE)</f>
        <v>4</v>
      </c>
      <c r="L716">
        <f>VLOOKUP('Ответы на форму (1)'!O716,ШкалаРомека,2,FALSE)</f>
        <v>3</v>
      </c>
      <c r="M716">
        <f>VLOOKUP('Ответы на форму (1)'!P716,ШкалаРомека,2,FALSE)</f>
        <v>4</v>
      </c>
      <c r="N716">
        <f>VLOOKUP('Ответы на форму (1)'!Q716,ШкалаРомека,2,FALSE)</f>
        <v>3</v>
      </c>
      <c r="O716">
        <f>VLOOKUP('Ответы на форму (1)'!R716,ШкалаРомека,2,FALSE)</f>
        <v>3</v>
      </c>
      <c r="P716">
        <f t="shared" si="79"/>
        <v>33</v>
      </c>
      <c r="Q716">
        <f>VLOOKUP('Ответы на форму (1)'!S716,ЧастотаПрактик,2,FALSE)</f>
        <v>3</v>
      </c>
      <c r="R716">
        <f>VLOOKUP('Ответы на форму (1)'!T716,ЧастотаПрактик,2,FALSE)</f>
        <v>2</v>
      </c>
      <c r="S716">
        <f>VLOOKUP('Ответы на форму (1)'!U716,ЧастотаПрактик,2,FALSE)</f>
        <v>2</v>
      </c>
      <c r="T716">
        <f>VLOOKUP('Ответы на форму (1)'!V716,ЧастотаПрактик,2,FALSE)</f>
        <v>2</v>
      </c>
      <c r="U716">
        <f>VLOOKUP('Ответы на форму (1)'!W716,ЧастотаПрактик,2,FALSE)</f>
        <v>2</v>
      </c>
      <c r="V716">
        <f>VLOOKUP('Ответы на форму (1)'!X716,ЧастотаПрактик,2,FALSE)</f>
        <v>0</v>
      </c>
      <c r="W716">
        <f>VLOOKUP('Ответы на форму (1)'!Y716,ЧастотаПрактик,2,FALSE)</f>
        <v>1</v>
      </c>
      <c r="X716">
        <f>VLOOKUP('Ответы на форму (1)'!Z716,ЧастотаПрактик,2,FALSE)</f>
        <v>3</v>
      </c>
      <c r="Y716">
        <f>VLOOKUP('Ответы на форму (1)'!AA716,ЧастотаПрактик,2,FALSE)</f>
        <v>3</v>
      </c>
      <c r="Z716">
        <f>VLOOKUP('Ответы на форму (1)'!AB716,ЧастотаПрактик,2,FALSE)</f>
        <v>1</v>
      </c>
      <c r="AA716">
        <f>VLOOKUP('Ответы на форму (1)'!AC716,ЧастотаПрактик,2,FALSE)</f>
        <v>4</v>
      </c>
      <c r="AB716">
        <f>VLOOKUP('Ответы на форму (1)'!AD716,ЧастотаПрактик,2,FALSE)</f>
        <v>3</v>
      </c>
      <c r="AC716">
        <f>VLOOKUP('Ответы на форму (1)'!AE716,ЧастотаПрактик,2,FALSE)</f>
        <v>3</v>
      </c>
      <c r="AD716">
        <f>VLOOKUP('Ответы на форму (1)'!AF716,ЧастотаПрактик,2,FALSE)</f>
        <v>4</v>
      </c>
      <c r="AE716">
        <f>VLOOKUP('Ответы на форму (1)'!AG716,ДаПочтиНет,2,FALSE)</f>
        <v>0</v>
      </c>
      <c r="AF716">
        <f>VLOOKUP('Ответы на форму (1)'!AH716,ДаПочтиНет,2,FALSE)</f>
        <v>2</v>
      </c>
      <c r="AG716">
        <f>VLOOKUP('Ответы на форму (1)'!AI716,ДаПочтиНет,2,FALSE)</f>
        <v>0</v>
      </c>
      <c r="AH716">
        <f>VLOOKUP('Ответы на форму (1)'!AJ716,ДаПочтиНет,2,FALSE)</f>
        <v>0</v>
      </c>
      <c r="AI716">
        <f>VLOOKUP('Ответы на форму (1)'!AK716,ДаПочтиНет,2,FALSE)</f>
        <v>0</v>
      </c>
      <c r="AJ716">
        <f>VLOOKUP('Ответы на форму (1)'!AL716,ДаПочтиНет,2,FALSE)</f>
        <v>0</v>
      </c>
      <c r="AK716">
        <f>VLOOKUP('Ответы на форму (1)'!AM716,ДаПочтиНет,2,FALSE)</f>
        <v>0</v>
      </c>
      <c r="AL716">
        <f>VLOOKUP('Ответы на форму (1)'!AN716,ДаПочтиНет,2,FALSE)</f>
        <v>0</v>
      </c>
      <c r="AM716">
        <f>VLOOKUP('Ответы на форму (1)'!AO716,ДаПочтиНет,2,FALSE)</f>
        <v>2</v>
      </c>
      <c r="AN716">
        <f t="shared" si="83"/>
        <v>36</v>
      </c>
      <c r="AO716">
        <f>VLOOKUP('Ответы на форму (1)'!AP716,ДаПочтиНет,2,FALSE)</f>
        <v>1</v>
      </c>
      <c r="AP716">
        <f>VLOOKUP('Ответы на форму (1)'!AQ716,ОбразЖизни,2,FALSE)</f>
        <v>3</v>
      </c>
      <c r="AQ716">
        <f>VLOOKUP('Ответы на форму (1)'!AR716,ОбразЖизни,2,FALSE)</f>
        <v>4</v>
      </c>
      <c r="AR716">
        <f>VLOOKUP('Ответы на форму (1)'!AS716,ОбразЖизни,2,FALSE)</f>
        <v>3</v>
      </c>
      <c r="AS716">
        <f>VLOOKUP('Ответы на форму (1)'!AT716,ОбразЖизни,2,FALSE)</f>
        <v>1</v>
      </c>
      <c r="AT716">
        <f>VLOOKUP('Ответы на форму (1)'!AU716,ОбразЖизни,2,FALSE)</f>
        <v>3</v>
      </c>
      <c r="AU716">
        <f>VLOOKUP('Ответы на форму (1)'!AV716,ОбразЖизни,2,FALSE)</f>
        <v>2</v>
      </c>
      <c r="AV716">
        <f>'Ответы на форму (1)'!AW716</f>
        <v>6</v>
      </c>
      <c r="AW716">
        <f>IF('Ответы на форму (1)'!AX716="",0,1)</f>
        <v>0</v>
      </c>
      <c r="AX716">
        <f>VLOOKUP('Ответы на форму (1)'!AY716,Курение,2,FALSE)</f>
        <v>0</v>
      </c>
      <c r="AY716">
        <f>VLOOKUP('Ответы на форму (1)'!AZ716,Алкоголь,2,FALSE)</f>
        <v>1</v>
      </c>
      <c r="AZ716">
        <f>VLOOKUP('Ответы на форму (1)'!BA716,СемейныйОпыт,2,FALSE)</f>
        <v>1</v>
      </c>
      <c r="BA716">
        <f>'Ответы на форму (1)'!BB716</f>
        <v>0</v>
      </c>
      <c r="BB716">
        <f>IF('Ответы на форму (1)'!BC716="",0,VLOOKUP('Ответы на форму (1)'!BC716,УровниЗнакомства,2,FALSE))</f>
        <v>4</v>
      </c>
      <c r="BC716">
        <f>IF('Ответы на форму (1)'!BD716="",0,VLOOKUP('Ответы на форму (1)'!BD716,УровниЗнакомства,2,FALSE))</f>
        <v>5</v>
      </c>
      <c r="BD716">
        <f>IF('Ответы на форму (1)'!BE716="",0,VLOOKUP('Ответы на форму (1)'!BE716,УровниЗнакомства,2,FALSE))</f>
        <v>2</v>
      </c>
      <c r="BE716">
        <f>IF('Ответы на форму (1)'!BF716="",0,VLOOKUP('Ответы на форму (1)'!BF716,УровниЗнакомства,2,FALSE))</f>
        <v>3</v>
      </c>
      <c r="BF716">
        <f>IF('Ответы на форму (1)'!BG716="",0,VLOOKUP('Ответы на форму (1)'!BG716,УровниЗнакомства,2,FALSE))</f>
        <v>0</v>
      </c>
      <c r="BG716">
        <f>IF('Ответы на форму (1)'!BH716="",0,VLOOKUP('Ответы на форму (1)'!BH716,УровниЗнакомства,2,FALSE))</f>
        <v>5</v>
      </c>
      <c r="BH716">
        <f t="shared" si="80"/>
        <v>19</v>
      </c>
      <c r="BI716">
        <f>VLOOKUP('Ответы на форму (1)'!BI716,ТараканоБалл,2,FALSE)</f>
        <v>5</v>
      </c>
      <c r="BJ716">
        <f>VLOOKUP('Ответы на форму (1)'!BJ716,ТараканоБалл,2,FALSE)</f>
        <v>3</v>
      </c>
      <c r="BK716">
        <f>VLOOKUP('Ответы на форму (1)'!BK716,ТараканоБалл,2,FALSE)</f>
        <v>3</v>
      </c>
      <c r="BL716">
        <f>VLOOKUP('Ответы на форму (1)'!BL716,ТараканоБалл,2,FALSE)</f>
        <v>5</v>
      </c>
      <c r="BM716">
        <f t="shared" si="84"/>
        <v>16</v>
      </c>
      <c r="BN716">
        <f t="shared" si="85"/>
        <v>2</v>
      </c>
      <c r="BO716">
        <f>VLOOKUP('Ответы на форму (1)'!BM716,ОбъемИнфы,2,FALSE)</f>
        <v>3</v>
      </c>
      <c r="BP716">
        <f>VLOOKUP('Ответы на форму (1)'!BN716,ОбъемИнфы,2,FALSE)</f>
        <v>1</v>
      </c>
      <c r="BQ716">
        <f>VLOOKUP('Ответы на форму (1)'!BO716,ОбъемИнфы,2,FALSE)</f>
        <v>1</v>
      </c>
      <c r="BR716">
        <f>VLOOKUP('Ответы на форму (1)'!BP716,ОбъемИнфы,2,FALSE)</f>
        <v>4</v>
      </c>
      <c r="BS716">
        <f>VLOOKUP('Ответы на форму (1)'!BQ716,ОбъемИнфы,2,FALSE)</f>
        <v>4</v>
      </c>
      <c r="BT716">
        <f>VLOOKUP('Ответы на форму (1)'!BR716,ОбъемИнфы,2,FALSE)</f>
        <v>2</v>
      </c>
      <c r="BU716">
        <f>VLOOKUP('Ответы на форму (1)'!BS716,ОбъемИнфы,2,FALSE)</f>
        <v>2</v>
      </c>
      <c r="BV716">
        <f>VLOOKUP('Ответы на форму (1)'!BT716,ОбъемИнфы,2,FALSE)</f>
        <v>0</v>
      </c>
      <c r="BW716" t="str">
        <f>IF('Ответы на форму (1)'!BU716&gt;2,"много",'Ответы на форму (1)'!BU716)</f>
        <v>много</v>
      </c>
      <c r="BX716">
        <f>VLOOKUP('Ответы на форму (1)'!BV716,Блыки,2,FALSE)</f>
        <v>0</v>
      </c>
      <c r="BY716">
        <f>IF('Ответы на форму (1)'!BY716="","",'Ответы на форму (1)'!BY716)</f>
        <v>7</v>
      </c>
      <c r="BZ716" t="str">
        <f t="shared" si="81"/>
        <v>Нет</v>
      </c>
    </row>
    <row r="717" spans="1:78" x14ac:dyDescent="0.35">
      <c r="A717">
        <f>IF('Ответы на форму (1)'!B717="М",1,0)</f>
        <v>1</v>
      </c>
      <c r="B717">
        <f>'Ответы на форму (1)'!C717</f>
        <v>39</v>
      </c>
      <c r="C717">
        <f>VLOOKUP('Ответы на форму (1)'!G717,Успевание,2,FALSE)</f>
        <v>2</v>
      </c>
      <c r="D717">
        <f>VLOOKUP('Ответы на форму (1)'!H717,Успевание,2,FALSE)</f>
        <v>3</v>
      </c>
      <c r="E717">
        <f t="shared" si="82"/>
        <v>-1</v>
      </c>
      <c r="F717">
        <f>VLOOKUP('Ответы на форму (1)'!I717,ШкалаРомека,2,FALSE)</f>
        <v>3</v>
      </c>
      <c r="G717">
        <f>VLOOKUP('Ответы на форму (1)'!J717,ШкалаРомека,2,FALSE)</f>
        <v>3</v>
      </c>
      <c r="H717">
        <f>VLOOKUP('Ответы на форму (1)'!K717,ШкалаРомека,2,FALSE)</f>
        <v>3</v>
      </c>
      <c r="I717">
        <f>VLOOKUP('Ответы на форму (1)'!L717,ШкалаРомека,2,FALSE)</f>
        <v>3</v>
      </c>
      <c r="J717">
        <f>VLOOKUP('Ответы на форму (1)'!M717,ШкалаРомека,2,FALSE)</f>
        <v>2</v>
      </c>
      <c r="K717">
        <f>VLOOKUP('Ответы на форму (1)'!N717,ШкалаРомека,2,FALSE)</f>
        <v>4</v>
      </c>
      <c r="L717">
        <f>VLOOKUP('Ответы на форму (1)'!O717,ШкалаРомека,2,FALSE)</f>
        <v>3</v>
      </c>
      <c r="M717">
        <f>VLOOKUP('Ответы на форму (1)'!P717,ШкалаРомека,2,FALSE)</f>
        <v>3</v>
      </c>
      <c r="N717">
        <f>VLOOKUP('Ответы на форму (1)'!Q717,ШкалаРомека,2,FALSE)</f>
        <v>3</v>
      </c>
      <c r="O717">
        <f>VLOOKUP('Ответы на форму (1)'!R717,ШкалаРомека,2,FALSE)</f>
        <v>2</v>
      </c>
      <c r="P717">
        <f t="shared" si="79"/>
        <v>29</v>
      </c>
      <c r="Q717">
        <f>VLOOKUP('Ответы на форму (1)'!S717,ЧастотаПрактик,2,FALSE)</f>
        <v>1</v>
      </c>
      <c r="R717">
        <f>VLOOKUP('Ответы на форму (1)'!T717,ЧастотаПрактик,2,FALSE)</f>
        <v>3</v>
      </c>
      <c r="S717">
        <f>VLOOKUP('Ответы на форму (1)'!U717,ЧастотаПрактик,2,FALSE)</f>
        <v>1</v>
      </c>
      <c r="T717">
        <f>VLOOKUP('Ответы на форму (1)'!V717,ЧастотаПрактик,2,FALSE)</f>
        <v>1</v>
      </c>
      <c r="U717">
        <f>VLOOKUP('Ответы на форму (1)'!W717,ЧастотаПрактик,2,FALSE)</f>
        <v>0</v>
      </c>
      <c r="V717">
        <f>VLOOKUP('Ответы на форму (1)'!X717,ЧастотаПрактик,2,FALSE)</f>
        <v>1</v>
      </c>
      <c r="W717">
        <f>VLOOKUP('Ответы на форму (1)'!Y717,ЧастотаПрактик,2,FALSE)</f>
        <v>1</v>
      </c>
      <c r="X717">
        <f>VLOOKUP('Ответы на форму (1)'!Z717,ЧастотаПрактик,2,FALSE)</f>
        <v>0</v>
      </c>
      <c r="Y717">
        <f>VLOOKUP('Ответы на форму (1)'!AA717,ЧастотаПрактик,2,FALSE)</f>
        <v>1</v>
      </c>
      <c r="Z717">
        <f>VLOOKUP('Ответы на форму (1)'!AB717,ЧастотаПрактик,2,FALSE)</f>
        <v>4</v>
      </c>
      <c r="AA717">
        <f>VLOOKUP('Ответы на форму (1)'!AC717,ЧастотаПрактик,2,FALSE)</f>
        <v>0</v>
      </c>
      <c r="AB717">
        <f>VLOOKUP('Ответы на форму (1)'!AD717,ЧастотаПрактик,2,FALSE)</f>
        <v>1</v>
      </c>
      <c r="AC717">
        <f>VLOOKUP('Ответы на форму (1)'!AE717,ЧастотаПрактик,2,FALSE)</f>
        <v>0</v>
      </c>
      <c r="AD717">
        <f>VLOOKUP('Ответы на форму (1)'!AF717,ЧастотаПрактик,2,FALSE)</f>
        <v>1</v>
      </c>
      <c r="AE717">
        <f>VLOOKUP('Ответы на форму (1)'!AG717,ДаПочтиНет,2,FALSE)</f>
        <v>0</v>
      </c>
      <c r="AF717">
        <f>VLOOKUP('Ответы на форму (1)'!AH717,ДаПочтиНет,2,FALSE)</f>
        <v>1</v>
      </c>
      <c r="AG717">
        <f>VLOOKUP('Ответы на форму (1)'!AI717,ДаПочтиНет,2,FALSE)</f>
        <v>2</v>
      </c>
      <c r="AH717">
        <f>VLOOKUP('Ответы на форму (1)'!AJ717,ДаПочтиНет,2,FALSE)</f>
        <v>0</v>
      </c>
      <c r="AI717">
        <f>VLOOKUP('Ответы на форму (1)'!AK717,ДаПочтиНет,2,FALSE)</f>
        <v>2</v>
      </c>
      <c r="AJ717">
        <f>VLOOKUP('Ответы на форму (1)'!AL717,ДаПочтиНет,2,FALSE)</f>
        <v>2</v>
      </c>
      <c r="AK717">
        <f>VLOOKUP('Ответы на форму (1)'!AM717,ДаПочтиНет,2,FALSE)</f>
        <v>2</v>
      </c>
      <c r="AL717">
        <f>VLOOKUP('Ответы на форму (1)'!AN717,ДаПочтиНет,2,FALSE)</f>
        <v>1</v>
      </c>
      <c r="AM717">
        <f>VLOOKUP('Ответы на форму (1)'!AO717,ДаПочтиНет,2,FALSE)</f>
        <v>2</v>
      </c>
      <c r="AN717">
        <f t="shared" si="83"/>
        <v>23</v>
      </c>
      <c r="AO717">
        <f>VLOOKUP('Ответы на форму (1)'!AP717,ДаПочтиНет,2,FALSE)</f>
        <v>1</v>
      </c>
      <c r="AP717">
        <f>VLOOKUP('Ответы на форму (1)'!AQ717,ОбразЖизни,2,FALSE)</f>
        <v>1</v>
      </c>
      <c r="AQ717">
        <f>VLOOKUP('Ответы на форму (1)'!AR717,ОбразЖизни,2,FALSE)</f>
        <v>2</v>
      </c>
      <c r="AR717">
        <f>VLOOKUP('Ответы на форму (1)'!AS717,ОбразЖизни,2,FALSE)</f>
        <v>1</v>
      </c>
      <c r="AS717">
        <f>VLOOKUP('Ответы на форму (1)'!AT717,ОбразЖизни,2,FALSE)</f>
        <v>2</v>
      </c>
      <c r="AT717">
        <f>VLOOKUP('Ответы на форму (1)'!AU717,ОбразЖизни,2,FALSE)</f>
        <v>2</v>
      </c>
      <c r="AU717">
        <f>VLOOKUP('Ответы на форму (1)'!AV717,ОбразЖизни,2,FALSE)</f>
        <v>1</v>
      </c>
      <c r="AV717">
        <f>'Ответы на форму (1)'!AW717</f>
        <v>5</v>
      </c>
      <c r="AW717">
        <f>IF('Ответы на форму (1)'!AX717="",0,1)</f>
        <v>1</v>
      </c>
      <c r="AX717">
        <f>VLOOKUP('Ответы на форму (1)'!AY717,Курение,2,FALSE)</f>
        <v>1</v>
      </c>
      <c r="AY717">
        <f>VLOOKUP('Ответы на форму (1)'!AZ717,Алкоголь,2,FALSE)</f>
        <v>2</v>
      </c>
      <c r="AZ717">
        <f>VLOOKUP('Ответы на форму (1)'!BA717,СемейныйОпыт,2,FALSE)</f>
        <v>1</v>
      </c>
      <c r="BA717">
        <f>'Ответы на форму (1)'!BB717</f>
        <v>1</v>
      </c>
      <c r="BB717">
        <f>IF('Ответы на форму (1)'!BC717="",0,VLOOKUP('Ответы на форму (1)'!BC717,УровниЗнакомства,2,FALSE))</f>
        <v>1</v>
      </c>
      <c r="BC717">
        <f>IF('Ответы на форму (1)'!BD717="",0,VLOOKUP('Ответы на форму (1)'!BD717,УровниЗнакомства,2,FALSE))</f>
        <v>1</v>
      </c>
      <c r="BD717">
        <f>IF('Ответы на форму (1)'!BE717="",0,VLOOKUP('Ответы на форму (1)'!BE717,УровниЗнакомства,2,FALSE))</f>
        <v>1</v>
      </c>
      <c r="BE717">
        <f>IF('Ответы на форму (1)'!BF717="",0,VLOOKUP('Ответы на форму (1)'!BF717,УровниЗнакомства,2,FALSE))</f>
        <v>3</v>
      </c>
      <c r="BF717">
        <f>IF('Ответы на форму (1)'!BG717="",0,VLOOKUP('Ответы на форму (1)'!BG717,УровниЗнакомства,2,FALSE))</f>
        <v>2</v>
      </c>
      <c r="BG717">
        <f>IF('Ответы на форму (1)'!BH717="",0,VLOOKUP('Ответы на форму (1)'!BH717,УровниЗнакомства,2,FALSE))</f>
        <v>0</v>
      </c>
      <c r="BH717">
        <f t="shared" si="80"/>
        <v>8</v>
      </c>
      <c r="BI717">
        <f>VLOOKUP('Ответы на форму (1)'!BI717,ТараканоБалл,2,FALSE)</f>
        <v>4</v>
      </c>
      <c r="BJ717">
        <f>VLOOKUP('Ответы на форму (1)'!BJ717,ТараканоБалл,2,FALSE)</f>
        <v>3</v>
      </c>
      <c r="BK717">
        <f>VLOOKUP('Ответы на форму (1)'!BK717,ТараканоБалл,2,FALSE)</f>
        <v>4</v>
      </c>
      <c r="BL717">
        <f>VLOOKUP('Ответы на форму (1)'!BL717,ТараканоБалл,2,FALSE)</f>
        <v>5</v>
      </c>
      <c r="BM717">
        <f t="shared" si="84"/>
        <v>16</v>
      </c>
      <c r="BN717">
        <f t="shared" si="85"/>
        <v>2</v>
      </c>
      <c r="BO717">
        <f>VLOOKUP('Ответы на форму (1)'!BM717,ОбъемИнфы,2,FALSE)</f>
        <v>2</v>
      </c>
      <c r="BP717">
        <f>VLOOKUP('Ответы на форму (1)'!BN717,ОбъемИнфы,2,FALSE)</f>
        <v>1</v>
      </c>
      <c r="BQ717">
        <f>VLOOKUP('Ответы на форму (1)'!BO717,ОбъемИнфы,2,FALSE)</f>
        <v>2</v>
      </c>
      <c r="BR717">
        <f>VLOOKUP('Ответы на форму (1)'!BP717,ОбъемИнфы,2,FALSE)</f>
        <v>3</v>
      </c>
      <c r="BS717">
        <f>VLOOKUP('Ответы на форму (1)'!BQ717,ОбъемИнфы,2,FALSE)</f>
        <v>1</v>
      </c>
      <c r="BT717">
        <f>VLOOKUP('Ответы на форму (1)'!BR717,ОбъемИнфы,2,FALSE)</f>
        <v>2</v>
      </c>
      <c r="BU717">
        <f>VLOOKUP('Ответы на форму (1)'!BS717,ОбъемИнфы,2,FALSE)</f>
        <v>2</v>
      </c>
      <c r="BV717">
        <f>VLOOKUP('Ответы на форму (1)'!BT717,ОбъемИнфы,2,FALSE)</f>
        <v>1</v>
      </c>
      <c r="BW717">
        <f>IF('Ответы на форму (1)'!BU717&gt;2,"много",'Ответы на форму (1)'!BU717)</f>
        <v>2</v>
      </c>
      <c r="BX717">
        <f>VLOOKUP('Ответы на форму (1)'!BV717,Блыки,2,FALSE)</f>
        <v>2</v>
      </c>
      <c r="BY717">
        <f>IF('Ответы на форму (1)'!BY717="","",'Ответы на форму (1)'!BY717)</f>
        <v>7</v>
      </c>
      <c r="BZ717" t="str">
        <f t="shared" si="81"/>
        <v>Да</v>
      </c>
    </row>
    <row r="718" spans="1:78" x14ac:dyDescent="0.35">
      <c r="A718">
        <f>IF('Ответы на форму (1)'!B718="М",1,0)</f>
        <v>1</v>
      </c>
      <c r="B718">
        <f>'Ответы на форму (1)'!C718</f>
        <v>35</v>
      </c>
      <c r="C718">
        <f>VLOOKUP('Ответы на форму (1)'!G718,Успевание,2,FALSE)</f>
        <v>3</v>
      </c>
      <c r="D718">
        <f>VLOOKUP('Ответы на форму (1)'!H718,Успевание,2,FALSE)</f>
        <v>1</v>
      </c>
      <c r="E718">
        <f t="shared" si="82"/>
        <v>1</v>
      </c>
      <c r="F718">
        <f>VLOOKUP('Ответы на форму (1)'!I718,ШкалаРомека,2,FALSE)</f>
        <v>3</v>
      </c>
      <c r="G718">
        <f>VLOOKUP('Ответы на форму (1)'!J718,ШкалаРомека,2,FALSE)</f>
        <v>3</v>
      </c>
      <c r="H718">
        <f>VLOOKUP('Ответы на форму (1)'!K718,ШкалаРомека,2,FALSE)</f>
        <v>3</v>
      </c>
      <c r="I718">
        <f>VLOOKUP('Ответы на форму (1)'!L718,ШкалаРомека,2,FALSE)</f>
        <v>2</v>
      </c>
      <c r="J718">
        <f>VLOOKUP('Ответы на форму (1)'!M718,ШкалаРомека,2,FALSE)</f>
        <v>4</v>
      </c>
      <c r="K718">
        <f>VLOOKUP('Ответы на форму (1)'!N718,ШкалаРомека,2,FALSE)</f>
        <v>3</v>
      </c>
      <c r="L718">
        <f>VLOOKUP('Ответы на форму (1)'!O718,ШкалаРомека,2,FALSE)</f>
        <v>2</v>
      </c>
      <c r="M718">
        <f>VLOOKUP('Ответы на форму (1)'!P718,ШкалаРомека,2,FALSE)</f>
        <v>4</v>
      </c>
      <c r="N718">
        <f>VLOOKUP('Ответы на форму (1)'!Q718,ШкалаРомека,2,FALSE)</f>
        <v>3</v>
      </c>
      <c r="O718">
        <f>VLOOKUP('Ответы на форму (1)'!R718,ШкалаРомека,2,FALSE)</f>
        <v>3</v>
      </c>
      <c r="P718">
        <f t="shared" si="79"/>
        <v>30</v>
      </c>
      <c r="Q718">
        <f>VLOOKUP('Ответы на форму (1)'!S718,ЧастотаПрактик,2,FALSE)</f>
        <v>2</v>
      </c>
      <c r="R718">
        <f>VLOOKUP('Ответы на форму (1)'!T718,ЧастотаПрактик,2,FALSE)</f>
        <v>3</v>
      </c>
      <c r="S718">
        <f>VLOOKUP('Ответы на форму (1)'!U718,ЧастотаПрактик,2,FALSE)</f>
        <v>4</v>
      </c>
      <c r="T718">
        <f>VLOOKUP('Ответы на форму (1)'!V718,ЧастотаПрактик,2,FALSE)</f>
        <v>2</v>
      </c>
      <c r="U718">
        <f>VLOOKUP('Ответы на форму (1)'!W718,ЧастотаПрактик,2,FALSE)</f>
        <v>0</v>
      </c>
      <c r="V718">
        <f>VLOOKUP('Ответы на форму (1)'!X718,ЧастотаПрактик,2,FALSE)</f>
        <v>3</v>
      </c>
      <c r="W718">
        <f>VLOOKUP('Ответы на форму (1)'!Y718,ЧастотаПрактик,2,FALSE)</f>
        <v>2</v>
      </c>
      <c r="X718">
        <f>VLOOKUP('Ответы на форму (1)'!Z718,ЧастотаПрактик,2,FALSE)</f>
        <v>1</v>
      </c>
      <c r="Y718">
        <f>VLOOKUP('Ответы на форму (1)'!AA718,ЧастотаПрактик,2,FALSE)</f>
        <v>2</v>
      </c>
      <c r="Z718">
        <f>VLOOKUP('Ответы на форму (1)'!AB718,ЧастотаПрактик,2,FALSE)</f>
        <v>1</v>
      </c>
      <c r="AA718">
        <f>VLOOKUP('Ответы на форму (1)'!AC718,ЧастотаПрактик,2,FALSE)</f>
        <v>0</v>
      </c>
      <c r="AB718">
        <f>VLOOKUP('Ответы на форму (1)'!AD718,ЧастотаПрактик,2,FALSE)</f>
        <v>3</v>
      </c>
      <c r="AC718">
        <f>VLOOKUP('Ответы на форму (1)'!AE718,ЧастотаПрактик,2,FALSE)</f>
        <v>1</v>
      </c>
      <c r="AD718">
        <f>VLOOKUP('Ответы на форму (1)'!AF718,ЧастотаПрактик,2,FALSE)</f>
        <v>3</v>
      </c>
      <c r="AE718">
        <f>VLOOKUP('Ответы на форму (1)'!AG718,ДаПочтиНет,2,FALSE)</f>
        <v>1</v>
      </c>
      <c r="AF718">
        <f>VLOOKUP('Ответы на форму (1)'!AH718,ДаПочтиНет,2,FALSE)</f>
        <v>1</v>
      </c>
      <c r="AG718">
        <f>VLOOKUP('Ответы на форму (1)'!AI718,ДаПочтиНет,2,FALSE)</f>
        <v>1</v>
      </c>
      <c r="AH718">
        <f>VLOOKUP('Ответы на форму (1)'!AJ718,ДаПочтиНет,2,FALSE)</f>
        <v>0</v>
      </c>
      <c r="AI718">
        <f>VLOOKUP('Ответы на форму (1)'!AK718,ДаПочтиНет,2,FALSE)</f>
        <v>2</v>
      </c>
      <c r="AJ718">
        <f>VLOOKUP('Ответы на форму (1)'!AL718,ДаПочтиНет,2,FALSE)</f>
        <v>1</v>
      </c>
      <c r="AK718">
        <f>VLOOKUP('Ответы на форму (1)'!AM718,ДаПочтиНет,2,FALSE)</f>
        <v>0</v>
      </c>
      <c r="AL718">
        <f>VLOOKUP('Ответы на форму (1)'!AN718,ДаПочтиНет,2,FALSE)</f>
        <v>0</v>
      </c>
      <c r="AM718">
        <f>VLOOKUP('Ответы на форму (1)'!AO718,ДаПочтиНет,2,FALSE)</f>
        <v>0</v>
      </c>
      <c r="AN718">
        <f t="shared" si="83"/>
        <v>32</v>
      </c>
      <c r="AO718">
        <f>VLOOKUP('Ответы на форму (1)'!AP718,ДаПочтиНет,2,FALSE)</f>
        <v>2</v>
      </c>
      <c r="AP718">
        <f>VLOOKUP('Ответы на форму (1)'!AQ718,ОбразЖизни,2,FALSE)</f>
        <v>3</v>
      </c>
      <c r="AQ718">
        <f>VLOOKUP('Ответы на форму (1)'!AR718,ОбразЖизни,2,FALSE)</f>
        <v>1</v>
      </c>
      <c r="AR718">
        <f>VLOOKUP('Ответы на форму (1)'!AS718,ОбразЖизни,2,FALSE)</f>
        <v>1</v>
      </c>
      <c r="AS718">
        <f>VLOOKUP('Ответы на форму (1)'!AT718,ОбразЖизни,2,FALSE)</f>
        <v>0</v>
      </c>
      <c r="AT718">
        <f>VLOOKUP('Ответы на форму (1)'!AU718,ОбразЖизни,2,FALSE)</f>
        <v>3</v>
      </c>
      <c r="AU718">
        <f>VLOOKUP('Ответы на форму (1)'!AV718,ОбразЖизни,2,FALSE)</f>
        <v>2</v>
      </c>
      <c r="AV718">
        <f>'Ответы на форму (1)'!AW718</f>
        <v>6</v>
      </c>
      <c r="AW718">
        <f>IF('Ответы на форму (1)'!AX718="",0,1)</f>
        <v>0</v>
      </c>
      <c r="AX718">
        <f>VLOOKUP('Ответы на форму (1)'!AY718,Курение,2,FALSE)</f>
        <v>0</v>
      </c>
      <c r="AY718">
        <f>VLOOKUP('Ответы на форму (1)'!AZ718,Алкоголь,2,FALSE)</f>
        <v>2</v>
      </c>
      <c r="AZ718">
        <f>VLOOKUP('Ответы на форму (1)'!BA718,СемейныйОпыт,2,FALSE)</f>
        <v>1</v>
      </c>
      <c r="BA718">
        <f>'Ответы на форму (1)'!BB718</f>
        <v>1</v>
      </c>
      <c r="BB718">
        <f>IF('Ответы на форму (1)'!BC718="",0,VLOOKUP('Ответы на форму (1)'!BC718,УровниЗнакомства,2,FALSE))</f>
        <v>1</v>
      </c>
      <c r="BC718">
        <f>IF('Ответы на форму (1)'!BD718="",0,VLOOKUP('Ответы на форму (1)'!BD718,УровниЗнакомства,2,FALSE))</f>
        <v>0</v>
      </c>
      <c r="BD718">
        <f>IF('Ответы на форму (1)'!BE718="",0,VLOOKUP('Ответы на форму (1)'!BE718,УровниЗнакомства,2,FALSE))</f>
        <v>4</v>
      </c>
      <c r="BE718">
        <f>IF('Ответы на форму (1)'!BF718="",0,VLOOKUP('Ответы на форму (1)'!BF718,УровниЗнакомства,2,FALSE))</f>
        <v>4</v>
      </c>
      <c r="BF718">
        <f>IF('Ответы на форму (1)'!BG718="",0,VLOOKUP('Ответы на форму (1)'!BG718,УровниЗнакомства,2,FALSE))</f>
        <v>0</v>
      </c>
      <c r="BG718">
        <f>IF('Ответы на форму (1)'!BH718="",0,VLOOKUP('Ответы на форму (1)'!BH718,УровниЗнакомства,2,FALSE))</f>
        <v>0</v>
      </c>
      <c r="BH718">
        <f t="shared" si="80"/>
        <v>9</v>
      </c>
      <c r="BI718">
        <f>VLOOKUP('Ответы на форму (1)'!BI718,ТараканоБалл,2,FALSE)</f>
        <v>4</v>
      </c>
      <c r="BJ718">
        <f>VLOOKUP('Ответы на форму (1)'!BJ718,ТараканоБалл,2,FALSE)</f>
        <v>5</v>
      </c>
      <c r="BK718">
        <f>VLOOKUP('Ответы на форму (1)'!BK718,ТараканоБалл,2,FALSE)</f>
        <v>5</v>
      </c>
      <c r="BL718">
        <f>VLOOKUP('Ответы на форму (1)'!BL718,ТараканоБалл,2,FALSE)</f>
        <v>5</v>
      </c>
      <c r="BM718">
        <f t="shared" si="84"/>
        <v>19</v>
      </c>
      <c r="BN718">
        <f t="shared" si="85"/>
        <v>2</v>
      </c>
      <c r="BO718">
        <f>VLOOKUP('Ответы на форму (1)'!BM718,ОбъемИнфы,2,FALSE)</f>
        <v>4</v>
      </c>
      <c r="BP718">
        <f>VLOOKUP('Ответы на форму (1)'!BN718,ОбъемИнфы,2,FALSE)</f>
        <v>3</v>
      </c>
      <c r="BQ718">
        <f>VLOOKUP('Ответы на форму (1)'!BO718,ОбъемИнфы,2,FALSE)</f>
        <v>0</v>
      </c>
      <c r="BR718">
        <f>VLOOKUP('Ответы на форму (1)'!BP718,ОбъемИнфы,2,FALSE)</f>
        <v>3</v>
      </c>
      <c r="BS718">
        <f>VLOOKUP('Ответы на форму (1)'!BQ718,ОбъемИнфы,2,FALSE)</f>
        <v>3</v>
      </c>
      <c r="BT718">
        <f>VLOOKUP('Ответы на форму (1)'!BR718,ОбъемИнфы,2,FALSE)</f>
        <v>3</v>
      </c>
      <c r="BU718">
        <f>VLOOKUP('Ответы на форму (1)'!BS718,ОбъемИнфы,2,FALSE)</f>
        <v>1</v>
      </c>
      <c r="BV718">
        <f>VLOOKUP('Ответы на форму (1)'!BT718,ОбъемИнфы,2,FALSE)</f>
        <v>0</v>
      </c>
      <c r="BW718">
        <f>IF('Ответы на форму (1)'!BU718&gt;2,"много",'Ответы на форму (1)'!BU718)</f>
        <v>1</v>
      </c>
      <c r="BX718">
        <f>VLOOKUP('Ответы на форму (1)'!BV718,Блыки,2,FALSE)</f>
        <v>0</v>
      </c>
      <c r="BY718">
        <f>IF('Ответы на форму (1)'!BY718="","",'Ответы на форму (1)'!BY718)</f>
        <v>7</v>
      </c>
      <c r="BZ718" t="str">
        <f t="shared" si="81"/>
        <v>Да</v>
      </c>
    </row>
    <row r="719" spans="1:78" x14ac:dyDescent="0.35">
      <c r="A719">
        <f>IF('Ответы на форму (1)'!B719="М",1,0)</f>
        <v>0</v>
      </c>
      <c r="B719">
        <f>'Ответы на форму (1)'!C719</f>
        <v>28</v>
      </c>
      <c r="C719">
        <f>VLOOKUP('Ответы на форму (1)'!G719,Успевание,2,FALSE)</f>
        <v>3</v>
      </c>
      <c r="D719">
        <f>VLOOKUP('Ответы на форму (1)'!H719,Успевание,2,FALSE)</f>
        <v>2</v>
      </c>
      <c r="E719">
        <f t="shared" si="82"/>
        <v>1</v>
      </c>
      <c r="F719">
        <f>VLOOKUP('Ответы на форму (1)'!I719,ШкалаРомека,2,FALSE)</f>
        <v>4</v>
      </c>
      <c r="G719">
        <f>VLOOKUP('Ответы на форму (1)'!J719,ШкалаРомека,2,FALSE)</f>
        <v>3</v>
      </c>
      <c r="H719">
        <f>VLOOKUP('Ответы на форму (1)'!K719,ШкалаРомека,2,FALSE)</f>
        <v>3</v>
      </c>
      <c r="I719">
        <f>VLOOKUP('Ответы на форму (1)'!L719,ШкалаРомека,2,FALSE)</f>
        <v>3</v>
      </c>
      <c r="J719">
        <f>VLOOKUP('Ответы на форму (1)'!M719,ШкалаРомека,2,FALSE)</f>
        <v>3</v>
      </c>
      <c r="K719">
        <f>VLOOKUP('Ответы на форму (1)'!N719,ШкалаРомека,2,FALSE)</f>
        <v>4</v>
      </c>
      <c r="L719">
        <f>VLOOKUP('Ответы на форму (1)'!O719,ШкалаРомека,2,FALSE)</f>
        <v>3</v>
      </c>
      <c r="M719">
        <f>VLOOKUP('Ответы на форму (1)'!P719,ШкалаРомека,2,FALSE)</f>
        <v>2</v>
      </c>
      <c r="N719">
        <f>VLOOKUP('Ответы на форму (1)'!Q719,ШкалаРомека,2,FALSE)</f>
        <v>2</v>
      </c>
      <c r="O719">
        <f>VLOOKUP('Ответы на форму (1)'!R719,ШкалаРомека,2,FALSE)</f>
        <v>2</v>
      </c>
      <c r="P719">
        <f t="shared" si="79"/>
        <v>29</v>
      </c>
      <c r="Q719">
        <f>VLOOKUP('Ответы на форму (1)'!S719,ЧастотаПрактик,2,FALSE)</f>
        <v>0</v>
      </c>
      <c r="R719">
        <f>VLOOKUP('Ответы на форму (1)'!T719,ЧастотаПрактик,2,FALSE)</f>
        <v>3</v>
      </c>
      <c r="S719">
        <f>VLOOKUP('Ответы на форму (1)'!U719,ЧастотаПрактик,2,FALSE)</f>
        <v>3</v>
      </c>
      <c r="T719">
        <f>VLOOKUP('Ответы на форму (1)'!V719,ЧастотаПрактик,2,FALSE)</f>
        <v>2</v>
      </c>
      <c r="U719">
        <f>VLOOKUP('Ответы на форму (1)'!W719,ЧастотаПрактик,2,FALSE)</f>
        <v>0</v>
      </c>
      <c r="V719">
        <f>VLOOKUP('Ответы на форму (1)'!X719,ЧастотаПрактик,2,FALSE)</f>
        <v>0</v>
      </c>
      <c r="W719">
        <f>VLOOKUP('Ответы на форму (1)'!Y719,ЧастотаПрактик,2,FALSE)</f>
        <v>2</v>
      </c>
      <c r="X719">
        <f>VLOOKUP('Ответы на форму (1)'!Z719,ЧастотаПрактик,2,FALSE)</f>
        <v>3</v>
      </c>
      <c r="Y719">
        <f>VLOOKUP('Ответы на форму (1)'!AA719,ЧастотаПрактик,2,FALSE)</f>
        <v>2</v>
      </c>
      <c r="Z719">
        <f>VLOOKUP('Ответы на форму (1)'!AB719,ЧастотаПрактик,2,FALSE)</f>
        <v>3</v>
      </c>
      <c r="AA719">
        <f>VLOOKUP('Ответы на форму (1)'!AC719,ЧастотаПрактик,2,FALSE)</f>
        <v>4</v>
      </c>
      <c r="AB719">
        <f>VLOOKUP('Ответы на форму (1)'!AD719,ЧастотаПрактик,2,FALSE)</f>
        <v>2</v>
      </c>
      <c r="AC719">
        <f>VLOOKUP('Ответы на форму (1)'!AE719,ЧастотаПрактик,2,FALSE)</f>
        <v>1</v>
      </c>
      <c r="AD719">
        <f>VLOOKUP('Ответы на форму (1)'!AF719,ЧастотаПрактик,2,FALSE)</f>
        <v>2</v>
      </c>
      <c r="AE719">
        <f>VLOOKUP('Ответы на форму (1)'!AG719,ДаПочтиНет,2,FALSE)</f>
        <v>0</v>
      </c>
      <c r="AF719">
        <f>VLOOKUP('Ответы на форму (1)'!AH719,ДаПочтиНет,2,FALSE)</f>
        <v>0</v>
      </c>
      <c r="AG719">
        <f>VLOOKUP('Ответы на форму (1)'!AI719,ДаПочтиНет,2,FALSE)</f>
        <v>0</v>
      </c>
      <c r="AH719">
        <f>VLOOKUP('Ответы на форму (1)'!AJ719,ДаПочтиНет,2,FALSE)</f>
        <v>0</v>
      </c>
      <c r="AI719">
        <f>VLOOKUP('Ответы на форму (1)'!AK719,ДаПочтиНет,2,FALSE)</f>
        <v>0</v>
      </c>
      <c r="AJ719">
        <f>VLOOKUP('Ответы на форму (1)'!AL719,ДаПочтиНет,2,FALSE)</f>
        <v>0</v>
      </c>
      <c r="AK719">
        <f>VLOOKUP('Ответы на форму (1)'!AM719,ДаПочтиНет,2,FALSE)</f>
        <v>0</v>
      </c>
      <c r="AL719">
        <f>VLOOKUP('Ответы на форму (1)'!AN719,ДаПочтиНет,2,FALSE)</f>
        <v>0</v>
      </c>
      <c r="AM719">
        <f>VLOOKUP('Ответы на форму (1)'!AO719,ДаПочтиНет,2,FALSE)</f>
        <v>0</v>
      </c>
      <c r="AN719">
        <f t="shared" si="83"/>
        <v>24</v>
      </c>
      <c r="AO719">
        <f>VLOOKUP('Ответы на форму (1)'!AP719,ДаПочтиНет,2,FALSE)</f>
        <v>0</v>
      </c>
      <c r="AP719">
        <f>VLOOKUP('Ответы на форму (1)'!AQ719,ОбразЖизни,2,FALSE)</f>
        <v>3</v>
      </c>
      <c r="AQ719">
        <f>VLOOKUP('Ответы на форму (1)'!AR719,ОбразЖизни,2,FALSE)</f>
        <v>3</v>
      </c>
      <c r="AR719">
        <f>VLOOKUP('Ответы на форму (1)'!AS719,ОбразЖизни,2,FALSE)</f>
        <v>2</v>
      </c>
      <c r="AS719">
        <f>VLOOKUP('Ответы на форму (1)'!AT719,ОбразЖизни,2,FALSE)</f>
        <v>2</v>
      </c>
      <c r="AT719">
        <f>VLOOKUP('Ответы на форму (1)'!AU719,ОбразЖизни,2,FALSE)</f>
        <v>2</v>
      </c>
      <c r="AU719">
        <f>VLOOKUP('Ответы на форму (1)'!AV719,ОбразЖизни,2,FALSE)</f>
        <v>3</v>
      </c>
      <c r="AV719">
        <f>'Ответы на форму (1)'!AW719</f>
        <v>6</v>
      </c>
      <c r="AW719">
        <f>IF('Ответы на форму (1)'!AX719="",0,1)</f>
        <v>0</v>
      </c>
      <c r="AX719">
        <f>VLOOKUP('Ответы на форму (1)'!AY719,Курение,2,FALSE)</f>
        <v>0</v>
      </c>
      <c r="AY719">
        <f>VLOOKUP('Ответы на форму (1)'!AZ719,Алкоголь,2,FALSE)</f>
        <v>1</v>
      </c>
      <c r="AZ719">
        <f>VLOOKUP('Ответы на форму (1)'!BA719,СемейныйОпыт,2,FALSE)</f>
        <v>1</v>
      </c>
      <c r="BA719">
        <f>'Ответы на форму (1)'!BB719</f>
        <v>0</v>
      </c>
      <c r="BB719">
        <f>IF('Ответы на форму (1)'!BC719="",0,VLOOKUP('Ответы на форму (1)'!BC719,УровниЗнакомства,2,FALSE))</f>
        <v>0</v>
      </c>
      <c r="BC719">
        <f>IF('Ответы на форму (1)'!BD719="",0,VLOOKUP('Ответы на форму (1)'!BD719,УровниЗнакомства,2,FALSE))</f>
        <v>1</v>
      </c>
      <c r="BD719">
        <f>IF('Ответы на форму (1)'!BE719="",0,VLOOKUP('Ответы на форму (1)'!BE719,УровниЗнакомства,2,FALSE))</f>
        <v>0</v>
      </c>
      <c r="BE719">
        <f>IF('Ответы на форму (1)'!BF719="",0,VLOOKUP('Ответы на форму (1)'!BF719,УровниЗнакомства,2,FALSE))</f>
        <v>3</v>
      </c>
      <c r="BF719">
        <f>IF('Ответы на форму (1)'!BG719="",0,VLOOKUP('Ответы на форму (1)'!BG719,УровниЗнакомства,2,FALSE))</f>
        <v>0</v>
      </c>
      <c r="BG719">
        <f>IF('Ответы на форму (1)'!BH719="",0,VLOOKUP('Ответы на форму (1)'!BH719,УровниЗнакомства,2,FALSE))</f>
        <v>0</v>
      </c>
      <c r="BH719">
        <f t="shared" si="80"/>
        <v>4</v>
      </c>
      <c r="BI719">
        <f>VLOOKUP('Ответы на форму (1)'!BI719,ТараканоБалл,2,FALSE)</f>
        <v>5</v>
      </c>
      <c r="BJ719">
        <f>VLOOKUP('Ответы на форму (1)'!BJ719,ТараканоБалл,2,FALSE)</f>
        <v>2</v>
      </c>
      <c r="BK719">
        <f>VLOOKUP('Ответы на форму (1)'!BK719,ТараканоБалл,2,FALSE)</f>
        <v>4</v>
      </c>
      <c r="BL719">
        <f>VLOOKUP('Ответы на форму (1)'!BL719,ТараканоБалл,2,FALSE)</f>
        <v>5</v>
      </c>
      <c r="BM719">
        <f t="shared" si="84"/>
        <v>16</v>
      </c>
      <c r="BN719">
        <f t="shared" si="85"/>
        <v>2</v>
      </c>
      <c r="BO719">
        <f>VLOOKUP('Ответы на форму (1)'!BM719,ОбъемИнфы,2,FALSE)</f>
        <v>2</v>
      </c>
      <c r="BP719">
        <f>VLOOKUP('Ответы на форму (1)'!BN719,ОбъемИнфы,2,FALSE)</f>
        <v>2</v>
      </c>
      <c r="BQ719">
        <f>VLOOKUP('Ответы на форму (1)'!BO719,ОбъемИнфы,2,FALSE)</f>
        <v>1</v>
      </c>
      <c r="BR719">
        <f>VLOOKUP('Ответы на форму (1)'!BP719,ОбъемИнфы,2,FALSE)</f>
        <v>4</v>
      </c>
      <c r="BS719">
        <f>VLOOKUP('Ответы на форму (1)'!BQ719,ОбъемИнфы,2,FALSE)</f>
        <v>4</v>
      </c>
      <c r="BT719">
        <f>VLOOKUP('Ответы на форму (1)'!BR719,ОбъемИнфы,2,FALSE)</f>
        <v>2</v>
      </c>
      <c r="BU719">
        <f>VLOOKUP('Ответы на форму (1)'!BS719,ОбъемИнфы,2,FALSE)</f>
        <v>0</v>
      </c>
      <c r="BV719">
        <f>VLOOKUP('Ответы на форму (1)'!BT719,ОбъемИнфы,2,FALSE)</f>
        <v>0</v>
      </c>
      <c r="BW719">
        <f>IF('Ответы на форму (1)'!BU719&gt;2,"много",'Ответы на форму (1)'!BU719)</f>
        <v>1</v>
      </c>
      <c r="BX719">
        <f>VLOOKUP('Ответы на форму (1)'!BV719,Блыки,2,FALSE)</f>
        <v>0</v>
      </c>
      <c r="BY719">
        <f>IF('Ответы на форму (1)'!BY719="","",'Ответы на форму (1)'!BY719)</f>
        <v>7</v>
      </c>
      <c r="BZ719" t="str">
        <f t="shared" si="81"/>
        <v>Нет</v>
      </c>
    </row>
    <row r="720" spans="1:78" x14ac:dyDescent="0.35">
      <c r="A720">
        <f>IF('Ответы на форму (1)'!B720="М",1,0)</f>
        <v>1</v>
      </c>
      <c r="B720">
        <f>'Ответы на форму (1)'!C720</f>
        <v>31</v>
      </c>
      <c r="C720">
        <f>VLOOKUP('Ответы на форму (1)'!G720,Успевание,2,FALSE)</f>
        <v>2</v>
      </c>
      <c r="D720">
        <f>VLOOKUP('Ответы на форму (1)'!H720,Успевание,2,FALSE)</f>
        <v>3</v>
      </c>
      <c r="E720">
        <f t="shared" si="82"/>
        <v>-1</v>
      </c>
      <c r="F720">
        <f>VLOOKUP('Ответы на форму (1)'!I720,ШкалаРомека,2,FALSE)</f>
        <v>3</v>
      </c>
      <c r="G720">
        <f>VLOOKUP('Ответы на форму (1)'!J720,ШкалаРомека,2,FALSE)</f>
        <v>3</v>
      </c>
      <c r="H720">
        <f>VLOOKUP('Ответы на форму (1)'!K720,ШкалаРомека,2,FALSE)</f>
        <v>2</v>
      </c>
      <c r="I720">
        <f>VLOOKUP('Ответы на форму (1)'!L720,ШкалаРомека,2,FALSE)</f>
        <v>1</v>
      </c>
      <c r="J720">
        <f>VLOOKUP('Ответы на форму (1)'!M720,ШкалаРомека,2,FALSE)</f>
        <v>4</v>
      </c>
      <c r="K720">
        <f>VLOOKUP('Ответы на форму (1)'!N720,ШкалаРомека,2,FALSE)</f>
        <v>4</v>
      </c>
      <c r="L720">
        <f>VLOOKUP('Ответы на форму (1)'!O720,ШкалаРомека,2,FALSE)</f>
        <v>3</v>
      </c>
      <c r="M720">
        <f>VLOOKUP('Ответы на форму (1)'!P720,ШкалаРомека,2,FALSE)</f>
        <v>3</v>
      </c>
      <c r="N720">
        <f>VLOOKUP('Ответы на форму (1)'!Q720,ШкалаРомека,2,FALSE)</f>
        <v>4</v>
      </c>
      <c r="O720">
        <f>VLOOKUP('Ответы на форму (1)'!R720,ШкалаРомека,2,FALSE)</f>
        <v>3</v>
      </c>
      <c r="P720">
        <f t="shared" si="79"/>
        <v>30</v>
      </c>
      <c r="Q720">
        <f>VLOOKUP('Ответы на форму (1)'!S720,ЧастотаПрактик,2,FALSE)</f>
        <v>2</v>
      </c>
      <c r="R720">
        <f>VLOOKUP('Ответы на форму (1)'!T720,ЧастотаПрактик,2,FALSE)</f>
        <v>3</v>
      </c>
      <c r="S720">
        <f>VLOOKUP('Ответы на форму (1)'!U720,ЧастотаПрактик,2,FALSE)</f>
        <v>3</v>
      </c>
      <c r="T720">
        <f>VLOOKUP('Ответы на форму (1)'!V720,ЧастотаПрактик,2,FALSE)</f>
        <v>3</v>
      </c>
      <c r="U720">
        <f>VLOOKUP('Ответы на форму (1)'!W720,ЧастотаПрактик,2,FALSE)</f>
        <v>1</v>
      </c>
      <c r="V720">
        <f>VLOOKUP('Ответы на форму (1)'!X720,ЧастотаПрактик,2,FALSE)</f>
        <v>1</v>
      </c>
      <c r="W720">
        <f>VLOOKUP('Ответы на форму (1)'!Y720,ЧастотаПрактик,2,FALSE)</f>
        <v>2</v>
      </c>
      <c r="X720">
        <f>VLOOKUP('Ответы на форму (1)'!Z720,ЧастотаПрактик,2,FALSE)</f>
        <v>2</v>
      </c>
      <c r="Y720">
        <f>VLOOKUP('Ответы на форму (1)'!AA720,ЧастотаПрактик,2,FALSE)</f>
        <v>3</v>
      </c>
      <c r="Z720">
        <f>VLOOKUP('Ответы на форму (1)'!AB720,ЧастотаПрактик,2,FALSE)</f>
        <v>2</v>
      </c>
      <c r="AA720">
        <f>VLOOKUP('Ответы на форму (1)'!AC720,ЧастотаПрактик,2,FALSE)</f>
        <v>3</v>
      </c>
      <c r="AB720">
        <f>VLOOKUP('Ответы на форму (1)'!AD720,ЧастотаПрактик,2,FALSE)</f>
        <v>3</v>
      </c>
      <c r="AC720">
        <f>VLOOKUP('Ответы на форму (1)'!AE720,ЧастотаПрактик,2,FALSE)</f>
        <v>1</v>
      </c>
      <c r="AD720">
        <f>VLOOKUP('Ответы на форму (1)'!AF720,ЧастотаПрактик,2,FALSE)</f>
        <v>2</v>
      </c>
      <c r="AE720">
        <f>VLOOKUP('Ответы на форму (1)'!AG720,ДаПочтиНет,2,FALSE)</f>
        <v>0</v>
      </c>
      <c r="AF720">
        <f>VLOOKUP('Ответы на форму (1)'!AH720,ДаПочтиНет,2,FALSE)</f>
        <v>0</v>
      </c>
      <c r="AG720">
        <f>VLOOKUP('Ответы на форму (1)'!AI720,ДаПочтиНет,2,FALSE)</f>
        <v>0</v>
      </c>
      <c r="AH720">
        <f>VLOOKUP('Ответы на форму (1)'!AJ720,ДаПочтиНет,2,FALSE)</f>
        <v>0</v>
      </c>
      <c r="AI720">
        <f>VLOOKUP('Ответы на форму (1)'!AK720,ДаПочтиНет,2,FALSE)</f>
        <v>1</v>
      </c>
      <c r="AJ720">
        <f>VLOOKUP('Ответы на форму (1)'!AL720,ДаПочтиНет,2,FALSE)</f>
        <v>2</v>
      </c>
      <c r="AK720">
        <f>VLOOKUP('Ответы на форму (1)'!AM720,ДаПочтиНет,2,FALSE)</f>
        <v>2</v>
      </c>
      <c r="AL720">
        <f>VLOOKUP('Ответы на форму (1)'!AN720,ДаПочтиНет,2,FALSE)</f>
        <v>0</v>
      </c>
      <c r="AM720">
        <f>VLOOKUP('Ответы на форму (1)'!AO720,ДаПочтиНет,2,FALSE)</f>
        <v>2</v>
      </c>
      <c r="AN720">
        <f t="shared" si="83"/>
        <v>36</v>
      </c>
      <c r="AO720">
        <f>VLOOKUP('Ответы на форму (1)'!AP720,ДаПочтиНет,2,FALSE)</f>
        <v>0</v>
      </c>
      <c r="AP720">
        <f>VLOOKUP('Ответы на форму (1)'!AQ720,ОбразЖизни,2,FALSE)</f>
        <v>3</v>
      </c>
      <c r="AQ720">
        <f>VLOOKUP('Ответы на форму (1)'!AR720,ОбразЖизни,2,FALSE)</f>
        <v>1</v>
      </c>
      <c r="AR720">
        <f>VLOOKUP('Ответы на форму (1)'!AS720,ОбразЖизни,2,FALSE)</f>
        <v>2</v>
      </c>
      <c r="AS720">
        <f>VLOOKUP('Ответы на форму (1)'!AT720,ОбразЖизни,2,FALSE)</f>
        <v>3</v>
      </c>
      <c r="AT720">
        <f>VLOOKUP('Ответы на форму (1)'!AU720,ОбразЖизни,2,FALSE)</f>
        <v>1</v>
      </c>
      <c r="AU720">
        <f>VLOOKUP('Ответы на форму (1)'!AV720,ОбразЖизни,2,FALSE)</f>
        <v>2</v>
      </c>
      <c r="AV720">
        <f>'Ответы на форму (1)'!AW720</f>
        <v>6</v>
      </c>
      <c r="AW720">
        <f>IF('Ответы на форму (1)'!AX720="",0,1)</f>
        <v>0</v>
      </c>
      <c r="AX720">
        <f>VLOOKUP('Ответы на форму (1)'!AY720,Курение,2,FALSE)</f>
        <v>0</v>
      </c>
      <c r="AY720">
        <f>VLOOKUP('Ответы на форму (1)'!AZ720,Алкоголь,2,FALSE)</f>
        <v>0</v>
      </c>
      <c r="AZ720">
        <f>VLOOKUP('Ответы на форму (1)'!BA720,СемейныйОпыт,2,FALSE)</f>
        <v>1</v>
      </c>
      <c r="BA720">
        <f>'Ответы на форму (1)'!BB720</f>
        <v>0</v>
      </c>
      <c r="BB720">
        <f>IF('Ответы на форму (1)'!BC720="",0,VLOOKUP('Ответы на форму (1)'!BC720,УровниЗнакомства,2,FALSE))</f>
        <v>0</v>
      </c>
      <c r="BC720">
        <f>IF('Ответы на форму (1)'!BD720="",0,VLOOKUP('Ответы на форму (1)'!BD720,УровниЗнакомства,2,FALSE))</f>
        <v>0</v>
      </c>
      <c r="BD720">
        <f>IF('Ответы на форму (1)'!BE720="",0,VLOOKUP('Ответы на форму (1)'!BE720,УровниЗнакомства,2,FALSE))</f>
        <v>0</v>
      </c>
      <c r="BE720">
        <f>IF('Ответы на форму (1)'!BF720="",0,VLOOKUP('Ответы на форму (1)'!BF720,УровниЗнакомства,2,FALSE))</f>
        <v>0</v>
      </c>
      <c r="BF720">
        <f>IF('Ответы на форму (1)'!BG720="",0,VLOOKUP('Ответы на форму (1)'!BG720,УровниЗнакомства,2,FALSE))</f>
        <v>0</v>
      </c>
      <c r="BG720">
        <f>IF('Ответы на форму (1)'!BH720="",0,VLOOKUP('Ответы на форму (1)'!BH720,УровниЗнакомства,2,FALSE))</f>
        <v>0</v>
      </c>
      <c r="BH720">
        <f t="shared" si="80"/>
        <v>0</v>
      </c>
      <c r="BI720">
        <f>VLOOKUP('Ответы на форму (1)'!BI720,ТараканоБалл,2,FALSE)</f>
        <v>3</v>
      </c>
      <c r="BJ720">
        <f>VLOOKUP('Ответы на форму (1)'!BJ720,ТараканоБалл,2,FALSE)</f>
        <v>4</v>
      </c>
      <c r="BK720">
        <f>VLOOKUP('Ответы на форму (1)'!BK720,ТараканоБалл,2,FALSE)</f>
        <v>3</v>
      </c>
      <c r="BL720">
        <f>VLOOKUP('Ответы на форму (1)'!BL720,ТараканоБалл,2,FALSE)</f>
        <v>3</v>
      </c>
      <c r="BM720">
        <f t="shared" si="84"/>
        <v>13</v>
      </c>
      <c r="BN720">
        <f t="shared" si="85"/>
        <v>1</v>
      </c>
      <c r="BO720">
        <f>VLOOKUP('Ответы на форму (1)'!BM720,ОбъемИнфы,2,FALSE)</f>
        <v>2</v>
      </c>
      <c r="BP720">
        <f>VLOOKUP('Ответы на форму (1)'!BN720,ОбъемИнфы,2,FALSE)</f>
        <v>1</v>
      </c>
      <c r="BQ720">
        <f>VLOOKUP('Ответы на форму (1)'!BO720,ОбъемИнфы,2,FALSE)</f>
        <v>2</v>
      </c>
      <c r="BR720">
        <f>VLOOKUP('Ответы на форму (1)'!BP720,ОбъемИнфы,2,FALSE)</f>
        <v>3</v>
      </c>
      <c r="BS720">
        <f>VLOOKUP('Ответы на форму (1)'!BQ720,ОбъемИнфы,2,FALSE)</f>
        <v>1</v>
      </c>
      <c r="BT720">
        <f>VLOOKUP('Ответы на форму (1)'!BR720,ОбъемИнфы,2,FALSE)</f>
        <v>3</v>
      </c>
      <c r="BU720">
        <f>VLOOKUP('Ответы на форму (1)'!BS720,ОбъемИнфы,2,FALSE)</f>
        <v>2</v>
      </c>
      <c r="BV720">
        <f>VLOOKUP('Ответы на форму (1)'!BT720,ОбъемИнфы,2,FALSE)</f>
        <v>0</v>
      </c>
      <c r="BW720" t="str">
        <f>IF('Ответы на форму (1)'!BU720&gt;2,"много",'Ответы на форму (1)'!BU720)</f>
        <v>много</v>
      </c>
      <c r="BX720">
        <f>VLOOKUP('Ответы на форму (1)'!BV720,Блыки,2,FALSE)</f>
        <v>0</v>
      </c>
      <c r="BY720">
        <f>IF('Ответы на форму (1)'!BY720="","",'Ответы на форму (1)'!BY720)</f>
        <v>6</v>
      </c>
      <c r="BZ720" t="str">
        <f t="shared" si="81"/>
        <v>Нет</v>
      </c>
    </row>
    <row r="721" spans="1:78" x14ac:dyDescent="0.35">
      <c r="A721">
        <f>IF('Ответы на форму (1)'!B721="М",1,0)</f>
        <v>0</v>
      </c>
      <c r="B721">
        <f>'Ответы на форму (1)'!C721</f>
        <v>0</v>
      </c>
      <c r="C721">
        <f>VLOOKUP('Ответы на форму (1)'!G721,Успевание,2,FALSE)</f>
        <v>3</v>
      </c>
      <c r="D721">
        <f>VLOOKUP('Ответы на форму (1)'!H721,Успевание,2,FALSE)</f>
        <v>2</v>
      </c>
      <c r="E721">
        <f t="shared" si="82"/>
        <v>1</v>
      </c>
      <c r="F721">
        <f>VLOOKUP('Ответы на форму (1)'!I721,ШкалаРомека,2,FALSE)</f>
        <v>4</v>
      </c>
      <c r="G721">
        <f>VLOOKUP('Ответы на форму (1)'!J721,ШкалаРомека,2,FALSE)</f>
        <v>4</v>
      </c>
      <c r="H721">
        <f>VLOOKUP('Ответы на форму (1)'!K721,ШкалаРомека,2,FALSE)</f>
        <v>3</v>
      </c>
      <c r="I721">
        <f>VLOOKUP('Ответы на форму (1)'!L721,ШкалаРомека,2,FALSE)</f>
        <v>2</v>
      </c>
      <c r="J721">
        <f>VLOOKUP('Ответы на форму (1)'!M721,ШкалаРомека,2,FALSE)</f>
        <v>4</v>
      </c>
      <c r="K721">
        <f>VLOOKUP('Ответы на форму (1)'!N721,ШкалаРомека,2,FALSE)</f>
        <v>4</v>
      </c>
      <c r="L721">
        <f>VLOOKUP('Ответы на форму (1)'!O721,ШкалаРомека,2,FALSE)</f>
        <v>4</v>
      </c>
      <c r="M721">
        <f>VLOOKUP('Ответы на форму (1)'!P721,ШкалаРомека,2,FALSE)</f>
        <v>4</v>
      </c>
      <c r="N721">
        <f>VLOOKUP('Ответы на форму (1)'!Q721,ШкалаРомека,2,FALSE)</f>
        <v>3</v>
      </c>
      <c r="O721">
        <f>VLOOKUP('Ответы на форму (1)'!R721,ШкалаРомека,2,FALSE)</f>
        <v>3</v>
      </c>
      <c r="P721">
        <f t="shared" si="79"/>
        <v>35</v>
      </c>
      <c r="Q721">
        <f>VLOOKUP('Ответы на форму (1)'!S721,ЧастотаПрактик,2,FALSE)</f>
        <v>1</v>
      </c>
      <c r="R721">
        <f>VLOOKUP('Ответы на форму (1)'!T721,ЧастотаПрактик,2,FALSE)</f>
        <v>3</v>
      </c>
      <c r="S721">
        <f>VLOOKUP('Ответы на форму (1)'!U721,ЧастотаПрактик,2,FALSE)</f>
        <v>4</v>
      </c>
      <c r="T721">
        <f>VLOOKUP('Ответы на форму (1)'!V721,ЧастотаПрактик,2,FALSE)</f>
        <v>4</v>
      </c>
      <c r="U721">
        <f>VLOOKUP('Ответы на форму (1)'!W721,ЧастотаПрактик,2,FALSE)</f>
        <v>2</v>
      </c>
      <c r="V721">
        <f>VLOOKUP('Ответы на форму (1)'!X721,ЧастотаПрактик,2,FALSE)</f>
        <v>3</v>
      </c>
      <c r="W721">
        <f>VLOOKUP('Ответы на форму (1)'!Y721,ЧастотаПрактик,2,FALSE)</f>
        <v>3</v>
      </c>
      <c r="X721">
        <f>VLOOKUP('Ответы на форму (1)'!Z721,ЧастотаПрактик,2,FALSE)</f>
        <v>0</v>
      </c>
      <c r="Y721">
        <f>VLOOKUP('Ответы на форму (1)'!AA721,ЧастотаПрактик,2,FALSE)</f>
        <v>3</v>
      </c>
      <c r="Z721">
        <f>VLOOKUP('Ответы на форму (1)'!AB721,ЧастотаПрактик,2,FALSE)</f>
        <v>3</v>
      </c>
      <c r="AA721">
        <f>VLOOKUP('Ответы на форму (1)'!AC721,ЧастотаПрактик,2,FALSE)</f>
        <v>1</v>
      </c>
      <c r="AB721">
        <f>VLOOKUP('Ответы на форму (1)'!AD721,ЧастотаПрактик,2,FALSE)</f>
        <v>1</v>
      </c>
      <c r="AC721">
        <f>VLOOKUP('Ответы на форму (1)'!AE721,ЧастотаПрактик,2,FALSE)</f>
        <v>3</v>
      </c>
      <c r="AD721">
        <f>VLOOKUP('Ответы на форму (1)'!AF721,ЧастотаПрактик,2,FALSE)</f>
        <v>4</v>
      </c>
      <c r="AE721">
        <f>VLOOKUP('Ответы на форму (1)'!AG721,ДаПочтиНет,2,FALSE)</f>
        <v>2</v>
      </c>
      <c r="AF721">
        <f>VLOOKUP('Ответы на форму (1)'!AH721,ДаПочтиНет,2,FALSE)</f>
        <v>1</v>
      </c>
      <c r="AG721">
        <f>VLOOKUP('Ответы на форму (1)'!AI721,ДаПочтиНет,2,FALSE)</f>
        <v>2</v>
      </c>
      <c r="AH721">
        <f>VLOOKUP('Ответы на форму (1)'!AJ721,ДаПочтиНет,2,FALSE)</f>
        <v>0</v>
      </c>
      <c r="AI721">
        <f>VLOOKUP('Ответы на форму (1)'!AK721,ДаПочтиНет,2,FALSE)</f>
        <v>2</v>
      </c>
      <c r="AJ721">
        <f>VLOOKUP('Ответы на форму (1)'!AL721,ДаПочтиНет,2,FALSE)</f>
        <v>2</v>
      </c>
      <c r="AK721">
        <f>VLOOKUP('Ответы на форму (1)'!AM721,ДаПочтиНет,2,FALSE)</f>
        <v>2</v>
      </c>
      <c r="AL721">
        <f>VLOOKUP('Ответы на форму (1)'!AN721,ДаПочтиНет,2,FALSE)</f>
        <v>0</v>
      </c>
      <c r="AM721">
        <f>VLOOKUP('Ответы на форму (1)'!AO721,ДаПочтиНет,2,FALSE)</f>
        <v>2</v>
      </c>
      <c r="AN721">
        <f t="shared" si="83"/>
        <v>45</v>
      </c>
      <c r="AO721">
        <f>VLOOKUP('Ответы на форму (1)'!AP721,ДаПочтиНет,2,FALSE)</f>
        <v>0</v>
      </c>
      <c r="AP721">
        <f>VLOOKUP('Ответы на форму (1)'!AQ721,ОбразЖизни,2,FALSE)</f>
        <v>4</v>
      </c>
      <c r="AQ721">
        <f>VLOOKUP('Ответы на форму (1)'!AR721,ОбразЖизни,2,FALSE)</f>
        <v>4</v>
      </c>
      <c r="AR721">
        <f>VLOOKUP('Ответы на форму (1)'!AS721,ОбразЖизни,2,FALSE)</f>
        <v>4</v>
      </c>
      <c r="AS721">
        <f>VLOOKUP('Ответы на форму (1)'!AT721,ОбразЖизни,2,FALSE)</f>
        <v>1</v>
      </c>
      <c r="AT721">
        <f>VLOOKUP('Ответы на форму (1)'!AU721,ОбразЖизни,2,FALSE)</f>
        <v>4</v>
      </c>
      <c r="AU721">
        <f>VLOOKUP('Ответы на форму (1)'!AV721,ОбразЖизни,2,FALSE)</f>
        <v>3</v>
      </c>
      <c r="AV721">
        <f>'Ответы на форму (1)'!AW721</f>
        <v>6</v>
      </c>
      <c r="AW721">
        <f>IF('Ответы на форму (1)'!AX721="",0,1)</f>
        <v>0</v>
      </c>
      <c r="AX721">
        <f>VLOOKUP('Ответы на форму (1)'!AY721,Курение,2,FALSE)</f>
        <v>0</v>
      </c>
      <c r="AY721">
        <f>VLOOKUP('Ответы на форму (1)'!AZ721,Алкоголь,2,FALSE)</f>
        <v>0</v>
      </c>
      <c r="AZ721">
        <f>VLOOKUP('Ответы на форму (1)'!BA721,СемейныйОпыт,2,FALSE)</f>
        <v>1</v>
      </c>
      <c r="BA721">
        <f>'Ответы на форму (1)'!BB721</f>
        <v>1</v>
      </c>
      <c r="BB721">
        <f>IF('Ответы на форму (1)'!BC721="",0,VLOOKUP('Ответы на форму (1)'!BC721,УровниЗнакомства,2,FALSE))</f>
        <v>3</v>
      </c>
      <c r="BC721">
        <f>IF('Ответы на форму (1)'!BD721="",0,VLOOKUP('Ответы на форму (1)'!BD721,УровниЗнакомства,2,FALSE))</f>
        <v>3</v>
      </c>
      <c r="BD721">
        <f>IF('Ответы на форму (1)'!BE721="",0,VLOOKUP('Ответы на форму (1)'!BE721,УровниЗнакомства,2,FALSE))</f>
        <v>3</v>
      </c>
      <c r="BE721">
        <f>IF('Ответы на форму (1)'!BF721="",0,VLOOKUP('Ответы на форму (1)'!BF721,УровниЗнакомства,2,FALSE))</f>
        <v>5</v>
      </c>
      <c r="BF721">
        <f>IF('Ответы на форму (1)'!BG721="",0,VLOOKUP('Ответы на форму (1)'!BG721,УровниЗнакомства,2,FALSE))</f>
        <v>1</v>
      </c>
      <c r="BG721">
        <f>IF('Ответы на форму (1)'!BH721="",0,VLOOKUP('Ответы на форму (1)'!BH721,УровниЗнакомства,2,FALSE))</f>
        <v>1</v>
      </c>
      <c r="BH721">
        <f t="shared" si="80"/>
        <v>16</v>
      </c>
      <c r="BI721">
        <f>VLOOKUP('Ответы на форму (1)'!BI721,ТараканоБалл,2,FALSE)</f>
        <v>3</v>
      </c>
      <c r="BJ721">
        <f>VLOOKUP('Ответы на форму (1)'!BJ721,ТараканоБалл,2,FALSE)</f>
        <v>2</v>
      </c>
      <c r="BK721">
        <f>VLOOKUP('Ответы на форму (1)'!BK721,ТараканоБалл,2,FALSE)</f>
        <v>3</v>
      </c>
      <c r="BL721">
        <f>VLOOKUP('Ответы на форму (1)'!BL721,ТараканоБалл,2,FALSE)</f>
        <v>4</v>
      </c>
      <c r="BM721">
        <f t="shared" si="84"/>
        <v>12</v>
      </c>
      <c r="BN721">
        <f t="shared" si="85"/>
        <v>1</v>
      </c>
      <c r="BO721">
        <f>VLOOKUP('Ответы на форму (1)'!BM721,ОбъемИнфы,2,FALSE)</f>
        <v>1</v>
      </c>
      <c r="BP721">
        <f>VLOOKUP('Ответы на форму (1)'!BN721,ОбъемИнфы,2,FALSE)</f>
        <v>2</v>
      </c>
      <c r="BQ721">
        <f>VLOOKUP('Ответы на форму (1)'!BO721,ОбъемИнфы,2,FALSE)</f>
        <v>1</v>
      </c>
      <c r="BR721">
        <f>VLOOKUP('Ответы на форму (1)'!BP721,ОбъемИнфы,2,FALSE)</f>
        <v>2</v>
      </c>
      <c r="BS721">
        <f>VLOOKUP('Ответы на форму (1)'!BQ721,ОбъемИнфы,2,FALSE)</f>
        <v>3</v>
      </c>
      <c r="BT721">
        <f>VLOOKUP('Ответы на форму (1)'!BR721,ОбъемИнфы,2,FALSE)</f>
        <v>3</v>
      </c>
      <c r="BU721">
        <f>VLOOKUP('Ответы на форму (1)'!BS721,ОбъемИнфы,2,FALSE)</f>
        <v>1</v>
      </c>
      <c r="BV721">
        <f>VLOOKUP('Ответы на форму (1)'!BT721,ОбъемИнфы,2,FALSE)</f>
        <v>1</v>
      </c>
      <c r="BW721">
        <f>IF('Ответы на форму (1)'!BU721&gt;2,"много",'Ответы на форму (1)'!BU721)</f>
        <v>2</v>
      </c>
      <c r="BX721">
        <f>VLOOKUP('Ответы на форму (1)'!BV721,Блыки,2,FALSE)</f>
        <v>0</v>
      </c>
      <c r="BY721">
        <f>IF('Ответы на форму (1)'!BY721="","",'Ответы на форму (1)'!BY721)</f>
        <v>8</v>
      </c>
      <c r="BZ721" t="str">
        <f t="shared" si="81"/>
        <v>Да</v>
      </c>
    </row>
    <row r="722" spans="1:78" x14ac:dyDescent="0.35">
      <c r="A722">
        <f>IF('Ответы на форму (1)'!B722="М",1,0)</f>
        <v>1</v>
      </c>
      <c r="B722">
        <f>'Ответы на форму (1)'!C722</f>
        <v>34</v>
      </c>
      <c r="C722">
        <f>VLOOKUP('Ответы на форму (1)'!G722,Успевание,2,FALSE)</f>
        <v>4</v>
      </c>
      <c r="D722">
        <f>VLOOKUP('Ответы на форму (1)'!H722,Успевание,2,FALSE)</f>
        <v>2</v>
      </c>
      <c r="E722">
        <f t="shared" si="82"/>
        <v>1</v>
      </c>
      <c r="F722">
        <f>VLOOKUP('Ответы на форму (1)'!I722,ШкалаРомека,2,FALSE)</f>
        <v>3</v>
      </c>
      <c r="G722">
        <f>VLOOKUP('Ответы на форму (1)'!J722,ШкалаРомека,2,FALSE)</f>
        <v>3</v>
      </c>
      <c r="H722">
        <f>VLOOKUP('Ответы на форму (1)'!K722,ШкалаРомека,2,FALSE)</f>
        <v>3</v>
      </c>
      <c r="I722">
        <f>VLOOKUP('Ответы на форму (1)'!L722,ШкалаРомека,2,FALSE)</f>
        <v>3</v>
      </c>
      <c r="J722">
        <f>VLOOKUP('Ответы на форму (1)'!M722,ШкалаРомека,2,FALSE)</f>
        <v>4</v>
      </c>
      <c r="K722">
        <f>VLOOKUP('Ответы на форму (1)'!N722,ШкалаРомека,2,FALSE)</f>
        <v>3</v>
      </c>
      <c r="L722">
        <f>VLOOKUP('Ответы на форму (1)'!O722,ШкалаРомека,2,FALSE)</f>
        <v>3</v>
      </c>
      <c r="M722">
        <f>VLOOKUP('Ответы на форму (1)'!P722,ШкалаРомека,2,FALSE)</f>
        <v>3</v>
      </c>
      <c r="N722">
        <f>VLOOKUP('Ответы на форму (1)'!Q722,ШкалаРомека,2,FALSE)</f>
        <v>3</v>
      </c>
      <c r="O722">
        <f>VLOOKUP('Ответы на форму (1)'!R722,ШкалаРомека,2,FALSE)</f>
        <v>3</v>
      </c>
      <c r="P722">
        <f t="shared" si="79"/>
        <v>31</v>
      </c>
      <c r="Q722">
        <f>VLOOKUP('Ответы на форму (1)'!S722,ЧастотаПрактик,2,FALSE)</f>
        <v>1</v>
      </c>
      <c r="R722">
        <f>VLOOKUP('Ответы на форму (1)'!T722,ЧастотаПрактик,2,FALSE)</f>
        <v>1</v>
      </c>
      <c r="S722">
        <f>VLOOKUP('Ответы на форму (1)'!U722,ЧастотаПрактик,2,FALSE)</f>
        <v>2</v>
      </c>
      <c r="T722">
        <f>VLOOKUP('Ответы на форму (1)'!V722,ЧастотаПрактик,2,FALSE)</f>
        <v>3</v>
      </c>
      <c r="U722">
        <f>VLOOKUP('Ответы на форму (1)'!W722,ЧастотаПрактик,2,FALSE)</f>
        <v>0</v>
      </c>
      <c r="V722">
        <f>VLOOKUP('Ответы на форму (1)'!X722,ЧастотаПрактик,2,FALSE)</f>
        <v>2</v>
      </c>
      <c r="W722">
        <f>VLOOKUP('Ответы на форму (1)'!Y722,ЧастотаПрактик,2,FALSE)</f>
        <v>2</v>
      </c>
      <c r="X722">
        <f>VLOOKUP('Ответы на форму (1)'!Z722,ЧастотаПрактик,2,FALSE)</f>
        <v>1</v>
      </c>
      <c r="Y722">
        <f>VLOOKUP('Ответы на форму (1)'!AA722,ЧастотаПрактик,2,FALSE)</f>
        <v>2</v>
      </c>
      <c r="Z722">
        <f>VLOOKUP('Ответы на форму (1)'!AB722,ЧастотаПрактик,2,FALSE)</f>
        <v>2</v>
      </c>
      <c r="AA722">
        <f>VLOOKUP('Ответы на форму (1)'!AC722,ЧастотаПрактик,2,FALSE)</f>
        <v>1</v>
      </c>
      <c r="AB722">
        <f>VLOOKUP('Ответы на форму (1)'!AD722,ЧастотаПрактик,2,FALSE)</f>
        <v>2</v>
      </c>
      <c r="AC722">
        <f>VLOOKUP('Ответы на форму (1)'!AE722,ЧастотаПрактик,2,FALSE)</f>
        <v>1</v>
      </c>
      <c r="AD722">
        <f>VLOOKUP('Ответы на форму (1)'!AF722,ЧастотаПрактик,2,FALSE)</f>
        <v>2</v>
      </c>
      <c r="AE722">
        <f>VLOOKUP('Ответы на форму (1)'!AG722,ДаПочтиНет,2,FALSE)</f>
        <v>2</v>
      </c>
      <c r="AF722">
        <f>VLOOKUP('Ответы на форму (1)'!AH722,ДаПочтиНет,2,FALSE)</f>
        <v>2</v>
      </c>
      <c r="AG722">
        <f>VLOOKUP('Ответы на форму (1)'!AI722,ДаПочтиНет,2,FALSE)</f>
        <v>2</v>
      </c>
      <c r="AH722">
        <f>VLOOKUP('Ответы на форму (1)'!AJ722,ДаПочтиНет,2,FALSE)</f>
        <v>0</v>
      </c>
      <c r="AI722">
        <f>VLOOKUP('Ответы на форму (1)'!AK722,ДаПочтиНет,2,FALSE)</f>
        <v>1</v>
      </c>
      <c r="AJ722">
        <f>VLOOKUP('Ответы на форму (1)'!AL722,ДаПочтиНет,2,FALSE)</f>
        <v>2</v>
      </c>
      <c r="AK722">
        <f>VLOOKUP('Ответы на форму (1)'!AM722,ДаПочтиНет,2,FALSE)</f>
        <v>0</v>
      </c>
      <c r="AL722">
        <f>VLOOKUP('Ответы на форму (1)'!AN722,ДаПочтиНет,2,FALSE)</f>
        <v>0</v>
      </c>
      <c r="AM722">
        <f>VLOOKUP('Ответы на форму (1)'!AO722,ДаПочтиНет,2,FALSE)</f>
        <v>2</v>
      </c>
      <c r="AN722">
        <f t="shared" si="83"/>
        <v>31</v>
      </c>
      <c r="AO722">
        <f>VLOOKUP('Ответы на форму (1)'!AP722,ДаПочтиНет,2,FALSE)</f>
        <v>1</v>
      </c>
      <c r="AP722">
        <f>VLOOKUP('Ответы на форму (1)'!AQ722,ОбразЖизни,2,FALSE)</f>
        <v>3</v>
      </c>
      <c r="AQ722">
        <f>VLOOKUP('Ответы на форму (1)'!AR722,ОбразЖизни,2,FALSE)</f>
        <v>4</v>
      </c>
      <c r="AR722">
        <f>VLOOKUP('Ответы на форму (1)'!AS722,ОбразЖизни,2,FALSE)</f>
        <v>4</v>
      </c>
      <c r="AS722">
        <f>VLOOKUP('Ответы на форму (1)'!AT722,ОбразЖизни,2,FALSE)</f>
        <v>1</v>
      </c>
      <c r="AT722">
        <f>VLOOKUP('Ответы на форму (1)'!AU722,ОбразЖизни,2,FALSE)</f>
        <v>3</v>
      </c>
      <c r="AU722">
        <f>VLOOKUP('Ответы на форму (1)'!AV722,ОбразЖизни,2,FALSE)</f>
        <v>3</v>
      </c>
      <c r="AV722">
        <f>'Ответы на форму (1)'!AW722</f>
        <v>5</v>
      </c>
      <c r="AW722">
        <f>IF('Ответы на форму (1)'!AX722="",0,1)</f>
        <v>0</v>
      </c>
      <c r="AX722">
        <f>VLOOKUP('Ответы на форму (1)'!AY722,Курение,2,FALSE)</f>
        <v>0</v>
      </c>
      <c r="AY722">
        <f>VLOOKUP('Ответы на форму (1)'!AZ722,Алкоголь,2,FALSE)</f>
        <v>1</v>
      </c>
      <c r="AZ722">
        <f>VLOOKUP('Ответы на форму (1)'!BA722,СемейныйОпыт,2,FALSE)</f>
        <v>1</v>
      </c>
      <c r="BA722">
        <f>'Ответы на форму (1)'!BB722</f>
        <v>1</v>
      </c>
      <c r="BB722">
        <f>IF('Ответы на форму (1)'!BC722="",0,VLOOKUP('Ответы на форму (1)'!BC722,УровниЗнакомства,2,FALSE))</f>
        <v>1</v>
      </c>
      <c r="BC722">
        <f>IF('Ответы на форму (1)'!BD722="",0,VLOOKUP('Ответы на форму (1)'!BD722,УровниЗнакомства,2,FALSE))</f>
        <v>2</v>
      </c>
      <c r="BD722">
        <f>IF('Ответы на форму (1)'!BE722="",0,VLOOKUP('Ответы на форму (1)'!BE722,УровниЗнакомства,2,FALSE))</f>
        <v>1</v>
      </c>
      <c r="BE722">
        <f>IF('Ответы на форму (1)'!BF722="",0,VLOOKUP('Ответы на форму (1)'!BF722,УровниЗнакомства,2,FALSE))</f>
        <v>4</v>
      </c>
      <c r="BF722">
        <f>IF('Ответы на форму (1)'!BG722="",0,VLOOKUP('Ответы на форму (1)'!BG722,УровниЗнакомства,2,FALSE))</f>
        <v>4</v>
      </c>
      <c r="BG722">
        <f>IF('Ответы на форму (1)'!BH722="",0,VLOOKUP('Ответы на форму (1)'!BH722,УровниЗнакомства,2,FALSE))</f>
        <v>0</v>
      </c>
      <c r="BH722">
        <f t="shared" si="80"/>
        <v>12</v>
      </c>
      <c r="BI722">
        <f>VLOOKUP('Ответы на форму (1)'!BI722,ТараканоБалл,2,FALSE)</f>
        <v>3</v>
      </c>
      <c r="BJ722">
        <f>VLOOKUP('Ответы на форму (1)'!BJ722,ТараканоБалл,2,FALSE)</f>
        <v>3</v>
      </c>
      <c r="BK722">
        <f>VLOOKUP('Ответы на форму (1)'!BK722,ТараканоБалл,2,FALSE)</f>
        <v>4</v>
      </c>
      <c r="BL722">
        <f>VLOOKUP('Ответы на форму (1)'!BL722,ТараканоБалл,2,FALSE)</f>
        <v>2</v>
      </c>
      <c r="BM722">
        <f t="shared" si="84"/>
        <v>12</v>
      </c>
      <c r="BN722">
        <f t="shared" si="85"/>
        <v>1</v>
      </c>
      <c r="BO722">
        <f>VLOOKUP('Ответы на форму (1)'!BM722,ОбъемИнфы,2,FALSE)</f>
        <v>1</v>
      </c>
      <c r="BP722">
        <f>VLOOKUP('Ответы на форму (1)'!BN722,ОбъемИнфы,2,FALSE)</f>
        <v>2</v>
      </c>
      <c r="BQ722">
        <f>VLOOKUP('Ответы на форму (1)'!BO722,ОбъемИнфы,2,FALSE)</f>
        <v>1</v>
      </c>
      <c r="BR722">
        <f>VLOOKUP('Ответы на форму (1)'!BP722,ОбъемИнфы,2,FALSE)</f>
        <v>1</v>
      </c>
      <c r="BS722">
        <f>VLOOKUP('Ответы на форму (1)'!BQ722,ОбъемИнфы,2,FALSE)</f>
        <v>2</v>
      </c>
      <c r="BT722">
        <f>VLOOKUP('Ответы на форму (1)'!BR722,ОбъемИнфы,2,FALSE)</f>
        <v>2</v>
      </c>
      <c r="BU722">
        <f>VLOOKUP('Ответы на форму (1)'!BS722,ОбъемИнфы,2,FALSE)</f>
        <v>2</v>
      </c>
      <c r="BV722">
        <f>VLOOKUP('Ответы на форму (1)'!BT722,ОбъемИнфы,2,FALSE)</f>
        <v>1</v>
      </c>
      <c r="BW722">
        <f>IF('Ответы на форму (1)'!BU722&gt;2,"много",'Ответы на форму (1)'!BU722)</f>
        <v>1</v>
      </c>
      <c r="BX722">
        <f>VLOOKUP('Ответы на форму (1)'!BV722,Блыки,2,FALSE)</f>
        <v>0</v>
      </c>
      <c r="BY722">
        <f>IF('Ответы на форму (1)'!BY722="","",'Ответы на форму (1)'!BY722)</f>
        <v>6</v>
      </c>
      <c r="BZ722" t="str">
        <f t="shared" si="81"/>
        <v>Да</v>
      </c>
    </row>
    <row r="723" spans="1:78" x14ac:dyDescent="0.35">
      <c r="A723">
        <f>IF('Ответы на форму (1)'!B723="М",1,0)</f>
        <v>1</v>
      </c>
      <c r="B723">
        <f>'Ответы на форму (1)'!C723</f>
        <v>35</v>
      </c>
      <c r="C723">
        <f>VLOOKUP('Ответы на форму (1)'!G723,Успевание,2,FALSE)</f>
        <v>4</v>
      </c>
      <c r="D723">
        <f>VLOOKUP('Ответы на форму (1)'!H723,Успевание,2,FALSE)</f>
        <v>3</v>
      </c>
      <c r="E723">
        <f t="shared" si="82"/>
        <v>1</v>
      </c>
      <c r="F723">
        <f>VLOOKUP('Ответы на форму (1)'!I723,ШкалаРомека,2,FALSE)</f>
        <v>4</v>
      </c>
      <c r="G723">
        <f>VLOOKUP('Ответы на форму (1)'!J723,ШкалаРомека,2,FALSE)</f>
        <v>4</v>
      </c>
      <c r="H723">
        <f>VLOOKUP('Ответы на форму (1)'!K723,ШкалаРомека,2,FALSE)</f>
        <v>3</v>
      </c>
      <c r="I723">
        <f>VLOOKUP('Ответы на форму (1)'!L723,ШкалаРомека,2,FALSE)</f>
        <v>2</v>
      </c>
      <c r="J723">
        <f>VLOOKUP('Ответы на форму (1)'!M723,ШкалаРомека,2,FALSE)</f>
        <v>2</v>
      </c>
      <c r="K723">
        <f>VLOOKUP('Ответы на форму (1)'!N723,ШкалаРомека,2,FALSE)</f>
        <v>4</v>
      </c>
      <c r="L723">
        <f>VLOOKUP('Ответы на форму (1)'!O723,ШкалаРомека,2,FALSE)</f>
        <v>3</v>
      </c>
      <c r="M723">
        <f>VLOOKUP('Ответы на форму (1)'!P723,ШкалаРомека,2,FALSE)</f>
        <v>2</v>
      </c>
      <c r="N723">
        <f>VLOOKUP('Ответы на форму (1)'!Q723,ШкалаРомека,2,FALSE)</f>
        <v>3</v>
      </c>
      <c r="O723">
        <f>VLOOKUP('Ответы на форму (1)'!R723,ШкалаРомека,2,FALSE)</f>
        <v>3</v>
      </c>
      <c r="P723">
        <f t="shared" si="79"/>
        <v>30</v>
      </c>
      <c r="Q723">
        <f>VLOOKUP('Ответы на форму (1)'!S723,ЧастотаПрактик,2,FALSE)</f>
        <v>1</v>
      </c>
      <c r="R723">
        <f>VLOOKUP('Ответы на форму (1)'!T723,ЧастотаПрактик,2,FALSE)</f>
        <v>1</v>
      </c>
      <c r="S723">
        <f>VLOOKUP('Ответы на форму (1)'!U723,ЧастотаПрактик,2,FALSE)</f>
        <v>2</v>
      </c>
      <c r="T723">
        <f>VLOOKUP('Ответы на форму (1)'!V723,ЧастотаПрактик,2,FALSE)</f>
        <v>3</v>
      </c>
      <c r="U723">
        <f>VLOOKUP('Ответы на форму (1)'!W723,ЧастотаПрактик,2,FALSE)</f>
        <v>1</v>
      </c>
      <c r="V723">
        <f>VLOOKUP('Ответы на форму (1)'!X723,ЧастотаПрактик,2,FALSE)</f>
        <v>4</v>
      </c>
      <c r="W723">
        <f>VLOOKUP('Ответы на форму (1)'!Y723,ЧастотаПрактик,2,FALSE)</f>
        <v>2</v>
      </c>
      <c r="X723">
        <f>VLOOKUP('Ответы на форму (1)'!Z723,ЧастотаПрактик,2,FALSE)</f>
        <v>3</v>
      </c>
      <c r="Y723">
        <f>VLOOKUP('Ответы на форму (1)'!AA723,ЧастотаПрактик,2,FALSE)</f>
        <v>3</v>
      </c>
      <c r="Z723">
        <f>VLOOKUP('Ответы на форму (1)'!AB723,ЧастотаПрактик,2,FALSE)</f>
        <v>3</v>
      </c>
      <c r="AA723">
        <f>VLOOKUP('Ответы на форму (1)'!AC723,ЧастотаПрактик,2,FALSE)</f>
        <v>2</v>
      </c>
      <c r="AB723">
        <f>VLOOKUP('Ответы на форму (1)'!AD723,ЧастотаПрактик,2,FALSE)</f>
        <v>4</v>
      </c>
      <c r="AC723">
        <f>VLOOKUP('Ответы на форму (1)'!AE723,ЧастотаПрактик,2,FALSE)</f>
        <v>2</v>
      </c>
      <c r="AD723">
        <f>VLOOKUP('Ответы на форму (1)'!AF723,ЧастотаПрактик,2,FALSE)</f>
        <v>3</v>
      </c>
      <c r="AE723">
        <f>VLOOKUP('Ответы на форму (1)'!AG723,ДаПочтиНет,2,FALSE)</f>
        <v>0</v>
      </c>
      <c r="AF723">
        <f>VLOOKUP('Ответы на форму (1)'!AH723,ДаПочтиНет,2,FALSE)</f>
        <v>2</v>
      </c>
      <c r="AG723">
        <f>VLOOKUP('Ответы на форму (1)'!AI723,ДаПочтиНет,2,FALSE)</f>
        <v>2</v>
      </c>
      <c r="AH723">
        <f>VLOOKUP('Ответы на форму (1)'!AJ723,ДаПочтиНет,2,FALSE)</f>
        <v>0</v>
      </c>
      <c r="AI723">
        <f>VLOOKUP('Ответы на форму (1)'!AK723,ДаПочтиНет,2,FALSE)</f>
        <v>2</v>
      </c>
      <c r="AJ723">
        <f>VLOOKUP('Ответы на форму (1)'!AL723,ДаПочтиНет,2,FALSE)</f>
        <v>0</v>
      </c>
      <c r="AK723">
        <f>VLOOKUP('Ответы на форму (1)'!AM723,ДаПочтиНет,2,FALSE)</f>
        <v>2</v>
      </c>
      <c r="AL723">
        <f>VLOOKUP('Ответы на форму (1)'!AN723,ДаПочтиНет,2,FALSE)</f>
        <v>0</v>
      </c>
      <c r="AM723">
        <f>VLOOKUP('Ответы на форму (1)'!AO723,ДаПочтиНет,2,FALSE)</f>
        <v>2</v>
      </c>
      <c r="AN723">
        <f t="shared" si="83"/>
        <v>41</v>
      </c>
      <c r="AO723">
        <f>VLOOKUP('Ответы на форму (1)'!AP723,ДаПочтиНет,2,FALSE)</f>
        <v>0</v>
      </c>
      <c r="AP723">
        <f>VLOOKUP('Ответы на форму (1)'!AQ723,ОбразЖизни,2,FALSE)</f>
        <v>4</v>
      </c>
      <c r="AQ723">
        <f>VLOOKUP('Ответы на форму (1)'!AR723,ОбразЖизни,2,FALSE)</f>
        <v>4</v>
      </c>
      <c r="AR723">
        <f>VLOOKUP('Ответы на форму (1)'!AS723,ОбразЖизни,2,FALSE)</f>
        <v>2</v>
      </c>
      <c r="AS723">
        <f>VLOOKUP('Ответы на форму (1)'!AT723,ОбразЖизни,2,FALSE)</f>
        <v>2</v>
      </c>
      <c r="AT723">
        <f>VLOOKUP('Ответы на форму (1)'!AU723,ОбразЖизни,2,FALSE)</f>
        <v>3</v>
      </c>
      <c r="AU723">
        <f>VLOOKUP('Ответы на форму (1)'!AV723,ОбразЖизни,2,FALSE)</f>
        <v>4</v>
      </c>
      <c r="AV723">
        <f>'Ответы на форму (1)'!AW723</f>
        <v>6</v>
      </c>
      <c r="AW723">
        <f>IF('Ответы на форму (1)'!AX723="",0,1)</f>
        <v>1</v>
      </c>
      <c r="AX723">
        <f>VLOOKUP('Ответы на форму (1)'!AY723,Курение,2,FALSE)</f>
        <v>0</v>
      </c>
      <c r="AY723">
        <f>VLOOKUP('Ответы на форму (1)'!AZ723,Алкоголь,2,FALSE)</f>
        <v>0</v>
      </c>
      <c r="AZ723">
        <f>VLOOKUP('Ответы на форму (1)'!BA723,СемейныйОпыт,2,FALSE)</f>
        <v>1</v>
      </c>
      <c r="BA723">
        <f>'Ответы на форму (1)'!BB723</f>
        <v>0</v>
      </c>
      <c r="BB723">
        <f>IF('Ответы на форму (1)'!BC723="",0,VLOOKUP('Ответы на форму (1)'!BC723,УровниЗнакомства,2,FALSE))</f>
        <v>0</v>
      </c>
      <c r="BC723">
        <f>IF('Ответы на форму (1)'!BD723="",0,VLOOKUP('Ответы на форму (1)'!BD723,УровниЗнакомства,2,FALSE))</f>
        <v>1</v>
      </c>
      <c r="BD723">
        <f>IF('Ответы на форму (1)'!BE723="",0,VLOOKUP('Ответы на форму (1)'!BE723,УровниЗнакомства,2,FALSE))</f>
        <v>0</v>
      </c>
      <c r="BE723">
        <f>IF('Ответы на форму (1)'!BF723="",0,VLOOKUP('Ответы на форму (1)'!BF723,УровниЗнакомства,2,FALSE))</f>
        <v>4</v>
      </c>
      <c r="BF723">
        <f>IF('Ответы на форму (1)'!BG723="",0,VLOOKUP('Ответы на форму (1)'!BG723,УровниЗнакомства,2,FALSE))</f>
        <v>0</v>
      </c>
      <c r="BG723">
        <f>IF('Ответы на форму (1)'!BH723="",0,VLOOKUP('Ответы на форму (1)'!BH723,УровниЗнакомства,2,FALSE))</f>
        <v>0</v>
      </c>
      <c r="BH723">
        <f t="shared" si="80"/>
        <v>5</v>
      </c>
      <c r="BI723">
        <f>VLOOKUP('Ответы на форму (1)'!BI723,ТараканоБалл,2,FALSE)</f>
        <v>4</v>
      </c>
      <c r="BJ723">
        <f>VLOOKUP('Ответы на форму (1)'!BJ723,ТараканоБалл,2,FALSE)</f>
        <v>2</v>
      </c>
      <c r="BK723">
        <f>VLOOKUP('Ответы на форму (1)'!BK723,ТараканоБалл,2,FALSE)</f>
        <v>4</v>
      </c>
      <c r="BL723">
        <f>VLOOKUP('Ответы на форму (1)'!BL723,ТараканоБалл,2,FALSE)</f>
        <v>4</v>
      </c>
      <c r="BM723">
        <f t="shared" si="84"/>
        <v>14</v>
      </c>
      <c r="BN723">
        <f t="shared" si="85"/>
        <v>1</v>
      </c>
      <c r="BO723">
        <f>VLOOKUP('Ответы на форму (1)'!BM723,ОбъемИнфы,2,FALSE)</f>
        <v>2</v>
      </c>
      <c r="BP723">
        <f>VLOOKUP('Ответы на форму (1)'!BN723,ОбъемИнфы,2,FALSE)</f>
        <v>1</v>
      </c>
      <c r="BQ723">
        <f>VLOOKUP('Ответы на форму (1)'!BO723,ОбъемИнфы,2,FALSE)</f>
        <v>3</v>
      </c>
      <c r="BR723">
        <f>VLOOKUP('Ответы на форму (1)'!BP723,ОбъемИнфы,2,FALSE)</f>
        <v>4</v>
      </c>
      <c r="BS723">
        <f>VLOOKUP('Ответы на форму (1)'!BQ723,ОбъемИнфы,2,FALSE)</f>
        <v>3</v>
      </c>
      <c r="BT723">
        <f>VLOOKUP('Ответы на форму (1)'!BR723,ОбъемИнфы,2,FALSE)</f>
        <v>2</v>
      </c>
      <c r="BU723">
        <f>VLOOKUP('Ответы на форму (1)'!BS723,ОбъемИнфы,2,FALSE)</f>
        <v>4</v>
      </c>
      <c r="BV723">
        <f>VLOOKUP('Ответы на форму (1)'!BT723,ОбъемИнфы,2,FALSE)</f>
        <v>2</v>
      </c>
      <c r="BW723">
        <f>IF('Ответы на форму (1)'!BU723&gt;2,"много",'Ответы на форму (1)'!BU723)</f>
        <v>2</v>
      </c>
      <c r="BX723">
        <f>VLOOKUP('Ответы на форму (1)'!BV723,Блыки,2,FALSE)</f>
        <v>0</v>
      </c>
      <c r="BY723">
        <f>IF('Ответы на форму (1)'!BY723="","",'Ответы на форму (1)'!BY723)</f>
        <v>3</v>
      </c>
      <c r="BZ723" t="str">
        <f t="shared" si="81"/>
        <v>Нет</v>
      </c>
    </row>
    <row r="724" spans="1:78" x14ac:dyDescent="0.35">
      <c r="A724">
        <f>IF('Ответы на форму (1)'!B724="М",1,0)</f>
        <v>1</v>
      </c>
      <c r="B724">
        <f>'Ответы на форму (1)'!C724</f>
        <v>41</v>
      </c>
      <c r="C724">
        <f>VLOOKUP('Ответы на форму (1)'!G724,Успевание,2,FALSE)</f>
        <v>2</v>
      </c>
      <c r="D724">
        <f>VLOOKUP('Ответы на форму (1)'!H724,Успевание,2,FALSE)</f>
        <v>2</v>
      </c>
      <c r="E724">
        <f t="shared" si="82"/>
        <v>0</v>
      </c>
      <c r="F724">
        <f>VLOOKUP('Ответы на форму (1)'!I724,ШкалаРомека,2,FALSE)</f>
        <v>2</v>
      </c>
      <c r="G724">
        <f>VLOOKUP('Ответы на форму (1)'!J724,ШкалаРомека,2,FALSE)</f>
        <v>2</v>
      </c>
      <c r="H724">
        <f>VLOOKUP('Ответы на форму (1)'!K724,ШкалаРомека,2,FALSE)</f>
        <v>2</v>
      </c>
      <c r="I724">
        <f>VLOOKUP('Ответы на форму (1)'!L724,ШкалаРомека,2,FALSE)</f>
        <v>2</v>
      </c>
      <c r="J724">
        <f>VLOOKUP('Ответы на форму (1)'!M724,ШкалаРомека,2,FALSE)</f>
        <v>2</v>
      </c>
      <c r="K724">
        <f>VLOOKUP('Ответы на форму (1)'!N724,ШкалаРомека,2,FALSE)</f>
        <v>2</v>
      </c>
      <c r="L724">
        <f>VLOOKUP('Ответы на форму (1)'!O724,ШкалаРомека,2,FALSE)</f>
        <v>2</v>
      </c>
      <c r="M724">
        <f>VLOOKUP('Ответы на форму (1)'!P724,ШкалаРомека,2,FALSE)</f>
        <v>3</v>
      </c>
      <c r="N724">
        <f>VLOOKUP('Ответы на форму (1)'!Q724,ШкалаРомека,2,FALSE)</f>
        <v>2</v>
      </c>
      <c r="O724">
        <f>VLOOKUP('Ответы на форму (1)'!R724,ШкалаРомека,2,FALSE)</f>
        <v>2</v>
      </c>
      <c r="P724">
        <f t="shared" si="79"/>
        <v>21</v>
      </c>
      <c r="Q724">
        <f>VLOOKUP('Ответы на форму (1)'!S724,ЧастотаПрактик,2,FALSE)</f>
        <v>1</v>
      </c>
      <c r="R724">
        <f>VLOOKUP('Ответы на форму (1)'!T724,ЧастотаПрактик,2,FALSE)</f>
        <v>2</v>
      </c>
      <c r="S724">
        <f>VLOOKUP('Ответы на форму (1)'!U724,ЧастотаПрактик,2,FALSE)</f>
        <v>3</v>
      </c>
      <c r="T724">
        <f>VLOOKUP('Ответы на форму (1)'!V724,ЧастотаПрактик,2,FALSE)</f>
        <v>4</v>
      </c>
      <c r="U724">
        <f>VLOOKUP('Ответы на форму (1)'!W724,ЧастотаПрактик,2,FALSE)</f>
        <v>3</v>
      </c>
      <c r="V724">
        <f>VLOOKUP('Ответы на форму (1)'!X724,ЧастотаПрактик,2,FALSE)</f>
        <v>3</v>
      </c>
      <c r="W724">
        <f>VLOOKUP('Ответы на форму (1)'!Y724,ЧастотаПрактик,2,FALSE)</f>
        <v>3</v>
      </c>
      <c r="X724">
        <f>VLOOKUP('Ответы на форму (1)'!Z724,ЧастотаПрактик,2,FALSE)</f>
        <v>4</v>
      </c>
      <c r="Y724">
        <f>VLOOKUP('Ответы на форму (1)'!AA724,ЧастотаПрактик,2,FALSE)</f>
        <v>2</v>
      </c>
      <c r="Z724">
        <f>VLOOKUP('Ответы на форму (1)'!AB724,ЧастотаПрактик,2,FALSE)</f>
        <v>3</v>
      </c>
      <c r="AA724">
        <f>VLOOKUP('Ответы на форму (1)'!AC724,ЧастотаПрактик,2,FALSE)</f>
        <v>1</v>
      </c>
      <c r="AB724">
        <f>VLOOKUP('Ответы на форму (1)'!AD724,ЧастотаПрактик,2,FALSE)</f>
        <v>2</v>
      </c>
      <c r="AC724">
        <f>VLOOKUP('Ответы на форму (1)'!AE724,ЧастотаПрактик,2,FALSE)</f>
        <v>2</v>
      </c>
      <c r="AD724">
        <f>VLOOKUP('Ответы на форму (1)'!AF724,ЧастотаПрактик,2,FALSE)</f>
        <v>3</v>
      </c>
      <c r="AE724">
        <f>VLOOKUP('Ответы на форму (1)'!AG724,ДаПочтиНет,2,FALSE)</f>
        <v>0</v>
      </c>
      <c r="AF724">
        <f>VLOOKUP('Ответы на форму (1)'!AH724,ДаПочтиНет,2,FALSE)</f>
        <v>0</v>
      </c>
      <c r="AG724">
        <f>VLOOKUP('Ответы на форму (1)'!AI724,ДаПочтиНет,2,FALSE)</f>
        <v>1</v>
      </c>
      <c r="AH724">
        <f>VLOOKUP('Ответы на форму (1)'!AJ724,ДаПочтиНет,2,FALSE)</f>
        <v>0</v>
      </c>
      <c r="AI724">
        <f>VLOOKUP('Ответы на форму (1)'!AK724,ДаПочтиНет,2,FALSE)</f>
        <v>2</v>
      </c>
      <c r="AJ724">
        <f>VLOOKUP('Ответы на форму (1)'!AL724,ДаПочтиНет,2,FALSE)</f>
        <v>2</v>
      </c>
      <c r="AK724">
        <f>VLOOKUP('Ответы на форму (1)'!AM724,ДаПочтиНет,2,FALSE)</f>
        <v>0</v>
      </c>
      <c r="AL724">
        <f>VLOOKUP('Ответы на форму (1)'!AN724,ДаПочтиНет,2,FALSE)</f>
        <v>2</v>
      </c>
      <c r="AM724">
        <f>VLOOKUP('Ответы на форму (1)'!AO724,ДаПочтиНет,2,FALSE)</f>
        <v>2</v>
      </c>
      <c r="AN724">
        <f t="shared" si="83"/>
        <v>42</v>
      </c>
      <c r="AO724">
        <f>VLOOKUP('Ответы на форму (1)'!AP724,ДаПочтиНет,2,FALSE)</f>
        <v>2</v>
      </c>
      <c r="AP724">
        <f>VLOOKUP('Ответы на форму (1)'!AQ724,ОбразЖизни,2,FALSE)</f>
        <v>4</v>
      </c>
      <c r="AQ724">
        <f>VLOOKUP('Ответы на форму (1)'!AR724,ОбразЖизни,2,FALSE)</f>
        <v>4</v>
      </c>
      <c r="AR724">
        <f>VLOOKUP('Ответы на форму (1)'!AS724,ОбразЖизни,2,FALSE)</f>
        <v>4</v>
      </c>
      <c r="AS724">
        <f>VLOOKUP('Ответы на форму (1)'!AT724,ОбразЖизни,2,FALSE)</f>
        <v>2</v>
      </c>
      <c r="AT724">
        <f>VLOOKUP('Ответы на форму (1)'!AU724,ОбразЖизни,2,FALSE)</f>
        <v>3</v>
      </c>
      <c r="AU724">
        <f>VLOOKUP('Ответы на форму (1)'!AV724,ОбразЖизни,2,FALSE)</f>
        <v>3</v>
      </c>
      <c r="AV724">
        <f>'Ответы на форму (1)'!AW724</f>
        <v>4</v>
      </c>
      <c r="AW724">
        <f>IF('Ответы на форму (1)'!AX724="",0,1)</f>
        <v>1</v>
      </c>
      <c r="AX724">
        <f>VLOOKUP('Ответы на форму (1)'!AY724,Курение,2,FALSE)</f>
        <v>0</v>
      </c>
      <c r="AY724">
        <f>VLOOKUP('Ответы на форму (1)'!AZ724,Алкоголь,2,FALSE)</f>
        <v>1</v>
      </c>
      <c r="AZ724">
        <f>VLOOKUP('Ответы на форму (1)'!BA724,СемейныйОпыт,2,FALSE)</f>
        <v>1</v>
      </c>
      <c r="BA724">
        <f>'Ответы на форму (1)'!BB724</f>
        <v>1</v>
      </c>
      <c r="BB724">
        <f>IF('Ответы на форму (1)'!BC724="",0,VLOOKUP('Ответы на форму (1)'!BC724,УровниЗнакомства,2,FALSE))</f>
        <v>1</v>
      </c>
      <c r="BC724">
        <f>IF('Ответы на форму (1)'!BD724="",0,VLOOKUP('Ответы на форму (1)'!BD724,УровниЗнакомства,2,FALSE))</f>
        <v>1</v>
      </c>
      <c r="BD724">
        <f>IF('Ответы на форму (1)'!BE724="",0,VLOOKUP('Ответы на форму (1)'!BE724,УровниЗнакомства,2,FALSE))</f>
        <v>1</v>
      </c>
      <c r="BE724">
        <f>IF('Ответы на форму (1)'!BF724="",0,VLOOKUP('Ответы на форму (1)'!BF724,УровниЗнакомства,2,FALSE))</f>
        <v>4</v>
      </c>
      <c r="BF724">
        <f>IF('Ответы на форму (1)'!BG724="",0,VLOOKUP('Ответы на форму (1)'!BG724,УровниЗнакомства,2,FALSE))</f>
        <v>0</v>
      </c>
      <c r="BG724">
        <f>IF('Ответы на форму (1)'!BH724="",0,VLOOKUP('Ответы на форму (1)'!BH724,УровниЗнакомства,2,FALSE))</f>
        <v>1</v>
      </c>
      <c r="BH724">
        <f t="shared" si="80"/>
        <v>8</v>
      </c>
      <c r="BI724">
        <f>VLOOKUP('Ответы на форму (1)'!BI724,ТараканоБалл,2,FALSE)</f>
        <v>2</v>
      </c>
      <c r="BJ724">
        <f>VLOOKUP('Ответы на форму (1)'!BJ724,ТараканоБалл,2,FALSE)</f>
        <v>3</v>
      </c>
      <c r="BK724">
        <f>VLOOKUP('Ответы на форму (1)'!BK724,ТараканоБалл,2,FALSE)</f>
        <v>3</v>
      </c>
      <c r="BL724">
        <f>VLOOKUP('Ответы на форму (1)'!BL724,ТараканоБалл,2,FALSE)</f>
        <v>4</v>
      </c>
      <c r="BM724">
        <f t="shared" si="84"/>
        <v>12</v>
      </c>
      <c r="BN724">
        <f t="shared" si="85"/>
        <v>1</v>
      </c>
      <c r="BO724">
        <f>VLOOKUP('Ответы на форму (1)'!BM724,ОбъемИнфы,2,FALSE)</f>
        <v>4</v>
      </c>
      <c r="BP724">
        <f>VLOOKUP('Ответы на форму (1)'!BN724,ОбъемИнфы,2,FALSE)</f>
        <v>0</v>
      </c>
      <c r="BQ724">
        <f>VLOOKUP('Ответы на форму (1)'!BO724,ОбъемИнфы,2,FALSE)</f>
        <v>0</v>
      </c>
      <c r="BR724">
        <f>VLOOKUP('Ответы на форму (1)'!BP724,ОбъемИнфы,2,FALSE)</f>
        <v>3</v>
      </c>
      <c r="BS724">
        <f>VLOOKUP('Ответы на форму (1)'!BQ724,ОбъемИнфы,2,FALSE)</f>
        <v>4</v>
      </c>
      <c r="BT724">
        <f>VLOOKUP('Ответы на форму (1)'!BR724,ОбъемИнфы,2,FALSE)</f>
        <v>3</v>
      </c>
      <c r="BU724">
        <f>VLOOKUP('Ответы на форму (1)'!BS724,ОбъемИнфы,2,FALSE)</f>
        <v>3</v>
      </c>
      <c r="BV724">
        <f>VLOOKUP('Ответы на форму (1)'!BT724,ОбъемИнфы,2,FALSE)</f>
        <v>0</v>
      </c>
      <c r="BW724">
        <f>IF('Ответы на форму (1)'!BU724&gt;2,"много",'Ответы на форму (1)'!BU724)</f>
        <v>2</v>
      </c>
      <c r="BX724">
        <f>VLOOKUP('Ответы на форму (1)'!BV724,Блыки,2,FALSE)</f>
        <v>0</v>
      </c>
      <c r="BY724">
        <f>IF('Ответы на форму (1)'!BY724="","",'Ответы на форму (1)'!BY724)</f>
        <v>6</v>
      </c>
      <c r="BZ724" t="str">
        <f t="shared" si="81"/>
        <v>Да</v>
      </c>
    </row>
    <row r="725" spans="1:78" x14ac:dyDescent="0.35">
      <c r="A725">
        <f>IF('Ответы на форму (1)'!B725="М",1,0)</f>
        <v>1</v>
      </c>
      <c r="B725">
        <f>'Ответы на форму (1)'!C725</f>
        <v>28</v>
      </c>
      <c r="C725">
        <f>VLOOKUP('Ответы на форму (1)'!G725,Успевание,2,FALSE)</f>
        <v>2</v>
      </c>
      <c r="D725">
        <f>VLOOKUP('Ответы на форму (1)'!H725,Успевание,2,FALSE)</f>
        <v>3</v>
      </c>
      <c r="E725">
        <f t="shared" si="82"/>
        <v>-1</v>
      </c>
      <c r="F725">
        <f>VLOOKUP('Ответы на форму (1)'!I725,ШкалаРомека,2,FALSE)</f>
        <v>3</v>
      </c>
      <c r="G725">
        <f>VLOOKUP('Ответы на форму (1)'!J725,ШкалаРомека,2,FALSE)</f>
        <v>3</v>
      </c>
      <c r="H725">
        <f>VLOOKUP('Ответы на форму (1)'!K725,ШкалаРомека,2,FALSE)</f>
        <v>3</v>
      </c>
      <c r="I725">
        <f>VLOOKUP('Ответы на форму (1)'!L725,ШкалаРомека,2,FALSE)</f>
        <v>2</v>
      </c>
      <c r="J725">
        <f>VLOOKUP('Ответы на форму (1)'!M725,ШкалаРомека,2,FALSE)</f>
        <v>1</v>
      </c>
      <c r="K725">
        <f>VLOOKUP('Ответы на форму (1)'!N725,ШкалаРомека,2,FALSE)</f>
        <v>2</v>
      </c>
      <c r="L725">
        <f>VLOOKUP('Ответы на форму (1)'!O725,ШкалаРомека,2,FALSE)</f>
        <v>1</v>
      </c>
      <c r="M725">
        <f>VLOOKUP('Ответы на форму (1)'!P725,ШкалаРомека,2,FALSE)</f>
        <v>2</v>
      </c>
      <c r="N725">
        <f>VLOOKUP('Ответы на форму (1)'!Q725,ШкалаРомека,2,FALSE)</f>
        <v>2</v>
      </c>
      <c r="O725">
        <f>VLOOKUP('Ответы на форму (1)'!R725,ШкалаРомека,2,FALSE)</f>
        <v>3</v>
      </c>
      <c r="P725">
        <f t="shared" ref="P725:P734" si="86">SUM(F725:O725)</f>
        <v>22</v>
      </c>
      <c r="Q725">
        <f>VLOOKUP('Ответы на форму (1)'!S725,ЧастотаПрактик,2,FALSE)</f>
        <v>0</v>
      </c>
      <c r="R725">
        <f>VLOOKUP('Ответы на форму (1)'!T725,ЧастотаПрактик,2,FALSE)</f>
        <v>0</v>
      </c>
      <c r="S725">
        <f>VLOOKUP('Ответы на форму (1)'!U725,ЧастотаПрактик,2,FALSE)</f>
        <v>0</v>
      </c>
      <c r="T725">
        <f>VLOOKUP('Ответы на форму (1)'!V725,ЧастотаПрактик,2,FALSE)</f>
        <v>1</v>
      </c>
      <c r="U725">
        <f>VLOOKUP('Ответы на форму (1)'!W725,ЧастотаПрактик,2,FALSE)</f>
        <v>0</v>
      </c>
      <c r="V725">
        <f>VLOOKUP('Ответы на форму (1)'!X725,ЧастотаПрактик,2,FALSE)</f>
        <v>1</v>
      </c>
      <c r="W725">
        <f>VLOOKUP('Ответы на форму (1)'!Y725,ЧастотаПрактик,2,FALSE)</f>
        <v>0</v>
      </c>
      <c r="X725">
        <f>VLOOKUP('Ответы на форму (1)'!Z725,ЧастотаПрактик,2,FALSE)</f>
        <v>0</v>
      </c>
      <c r="Y725">
        <f>VLOOKUP('Ответы на форму (1)'!AA725,ЧастотаПрактик,2,FALSE)</f>
        <v>1</v>
      </c>
      <c r="Z725">
        <f>VLOOKUP('Ответы на форму (1)'!AB725,ЧастотаПрактик,2,FALSE)</f>
        <v>3</v>
      </c>
      <c r="AA725">
        <f>VLOOKUP('Ответы на форму (1)'!AC725,ЧастотаПрактик,2,FALSE)</f>
        <v>3</v>
      </c>
      <c r="AB725">
        <f>VLOOKUP('Ответы на форму (1)'!AD725,ЧастотаПрактик,2,FALSE)</f>
        <v>1</v>
      </c>
      <c r="AC725">
        <f>VLOOKUP('Ответы на форму (1)'!AE725,ЧастотаПрактик,2,FALSE)</f>
        <v>2</v>
      </c>
      <c r="AD725">
        <f>VLOOKUP('Ответы на форму (1)'!AF725,ЧастотаПрактик,2,FALSE)</f>
        <v>1</v>
      </c>
      <c r="AE725">
        <f>VLOOKUP('Ответы на форму (1)'!AG725,ДаПочтиНет,2,FALSE)</f>
        <v>0</v>
      </c>
      <c r="AF725">
        <f>VLOOKUP('Ответы на форму (1)'!AH725,ДаПочтиНет,2,FALSE)</f>
        <v>2</v>
      </c>
      <c r="AG725">
        <f>VLOOKUP('Ответы на форму (1)'!AI725,ДаПочтиНет,2,FALSE)</f>
        <v>1</v>
      </c>
      <c r="AH725">
        <f>VLOOKUP('Ответы на форму (1)'!AJ725,ДаПочтиНет,2,FALSE)</f>
        <v>0</v>
      </c>
      <c r="AI725">
        <f>VLOOKUP('Ответы на форму (1)'!AK725,ДаПочтиНет,2,FALSE)</f>
        <v>0</v>
      </c>
      <c r="AJ725">
        <f>VLOOKUP('Ответы на форму (1)'!AL725,ДаПочтиНет,2,FALSE)</f>
        <v>0</v>
      </c>
      <c r="AK725">
        <f>VLOOKUP('Ответы на форму (1)'!AM725,ДаПочтиНет,2,FALSE)</f>
        <v>0</v>
      </c>
      <c r="AL725">
        <f>VLOOKUP('Ответы на форму (1)'!AN725,ДаПочтиНет,2,FALSE)</f>
        <v>0</v>
      </c>
      <c r="AM725">
        <f>VLOOKUP('Ответы на форму (1)'!AO725,ДаПочтиНет,2,FALSE)</f>
        <v>0</v>
      </c>
      <c r="AN725">
        <f t="shared" si="83"/>
        <v>13</v>
      </c>
      <c r="AO725">
        <f>VLOOKUP('Ответы на форму (1)'!AP725,ДаПочтиНет,2,FALSE)</f>
        <v>2</v>
      </c>
      <c r="AP725">
        <f>VLOOKUP('Ответы на форму (1)'!AQ725,ОбразЖизни,2,FALSE)</f>
        <v>1</v>
      </c>
      <c r="AQ725">
        <f>VLOOKUP('Ответы на форму (1)'!AR725,ОбразЖизни,2,FALSE)</f>
        <v>0</v>
      </c>
      <c r="AR725">
        <f>VLOOKUP('Ответы на форму (1)'!AS725,ОбразЖизни,2,FALSE)</f>
        <v>1</v>
      </c>
      <c r="AS725">
        <f>VLOOKUP('Ответы на форму (1)'!AT725,ОбразЖизни,2,FALSE)</f>
        <v>4</v>
      </c>
      <c r="AT725">
        <f>VLOOKUP('Ответы на форму (1)'!AU725,ОбразЖизни,2,FALSE)</f>
        <v>1</v>
      </c>
      <c r="AU725">
        <f>VLOOKUP('Ответы на форму (1)'!AV725,ОбразЖизни,2,FALSE)</f>
        <v>0</v>
      </c>
      <c r="AV725">
        <f>'Ответы на форму (1)'!AW725</f>
        <v>3</v>
      </c>
      <c r="AW725">
        <f>IF('Ответы на форму (1)'!AX725="",0,1)</f>
        <v>1</v>
      </c>
      <c r="AX725">
        <f>VLOOKUP('Ответы на форму (1)'!AY725,Курение,2,FALSE)</f>
        <v>0</v>
      </c>
      <c r="AY725">
        <f>VLOOKUP('Ответы на форму (1)'!AZ725,Алкоголь,2,FALSE)</f>
        <v>1</v>
      </c>
      <c r="AZ725">
        <f>VLOOKUP('Ответы на форму (1)'!BA725,СемейныйОпыт,2,FALSE)</f>
        <v>1</v>
      </c>
      <c r="BA725">
        <f>'Ответы на форму (1)'!BB725</f>
        <v>0</v>
      </c>
      <c r="BB725">
        <f>IF('Ответы на форму (1)'!BC725="",0,VLOOKUP('Ответы на форму (1)'!BC725,УровниЗнакомства,2,FALSE))</f>
        <v>3</v>
      </c>
      <c r="BC725">
        <f>IF('Ответы на форму (1)'!BD725="",0,VLOOKUP('Ответы на форму (1)'!BD725,УровниЗнакомства,2,FALSE))</f>
        <v>0</v>
      </c>
      <c r="BD725">
        <f>IF('Ответы на форму (1)'!BE725="",0,VLOOKUP('Ответы на форму (1)'!BE725,УровниЗнакомства,2,FALSE))</f>
        <v>3</v>
      </c>
      <c r="BE725">
        <f>IF('Ответы на форму (1)'!BF725="",0,VLOOKUP('Ответы на форму (1)'!BF725,УровниЗнакомства,2,FALSE))</f>
        <v>3</v>
      </c>
      <c r="BF725">
        <f>IF('Ответы на форму (1)'!BG725="",0,VLOOKUP('Ответы на форму (1)'!BG725,УровниЗнакомства,2,FALSE))</f>
        <v>0</v>
      </c>
      <c r="BG725">
        <f>IF('Ответы на форму (1)'!BH725="",0,VLOOKUP('Ответы на форму (1)'!BH725,УровниЗнакомства,2,FALSE))</f>
        <v>1</v>
      </c>
      <c r="BH725">
        <f t="shared" ref="BH725:BH734" si="87">SUM(BB725:BG725)</f>
        <v>10</v>
      </c>
      <c r="BI725">
        <f>VLOOKUP('Ответы на форму (1)'!BI725,ТараканоБалл,2,FALSE)</f>
        <v>3</v>
      </c>
      <c r="BJ725">
        <f>VLOOKUP('Ответы на форму (1)'!BJ725,ТараканоБалл,2,FALSE)</f>
        <v>2</v>
      </c>
      <c r="BK725">
        <f>VLOOKUP('Ответы на форму (1)'!BK725,ТараканоБалл,2,FALSE)</f>
        <v>5</v>
      </c>
      <c r="BL725">
        <f>VLOOKUP('Ответы на форму (1)'!BL725,ТараканоБалл,2,FALSE)</f>
        <v>5</v>
      </c>
      <c r="BM725">
        <f t="shared" si="84"/>
        <v>15</v>
      </c>
      <c r="BN725">
        <f t="shared" si="85"/>
        <v>2</v>
      </c>
      <c r="BO725">
        <f>VLOOKUP('Ответы на форму (1)'!BM725,ОбъемИнфы,2,FALSE)</f>
        <v>3</v>
      </c>
      <c r="BP725">
        <f>VLOOKUP('Ответы на форму (1)'!BN725,ОбъемИнфы,2,FALSE)</f>
        <v>0</v>
      </c>
      <c r="BQ725">
        <f>VLOOKUP('Ответы на форму (1)'!BO725,ОбъемИнфы,2,FALSE)</f>
        <v>1</v>
      </c>
      <c r="BR725">
        <f>VLOOKUP('Ответы на форму (1)'!BP725,ОбъемИнфы,2,FALSE)</f>
        <v>3</v>
      </c>
      <c r="BS725">
        <f>VLOOKUP('Ответы на форму (1)'!BQ725,ОбъемИнфы,2,FALSE)</f>
        <v>4</v>
      </c>
      <c r="BT725">
        <f>VLOOKUP('Ответы на форму (1)'!BR725,ОбъемИнфы,2,FALSE)</f>
        <v>1</v>
      </c>
      <c r="BU725">
        <f>VLOOKUP('Ответы на форму (1)'!BS725,ОбъемИнфы,2,FALSE)</f>
        <v>1</v>
      </c>
      <c r="BV725">
        <f>VLOOKUP('Ответы на форму (1)'!BT725,ОбъемИнфы,2,FALSE)</f>
        <v>0</v>
      </c>
      <c r="BW725">
        <f>IF('Ответы на форму (1)'!BU725&gt;2,"много",'Ответы на форму (1)'!BU725)</f>
        <v>1</v>
      </c>
      <c r="BX725">
        <f>VLOOKUP('Ответы на форму (1)'!BV725,Блыки,2,FALSE)</f>
        <v>0</v>
      </c>
      <c r="BY725">
        <f>IF('Ответы на форму (1)'!BY725="","",'Ответы на форму (1)'!BY725)</f>
        <v>3</v>
      </c>
      <c r="BZ725" t="str">
        <f t="shared" si="81"/>
        <v>Нет</v>
      </c>
    </row>
    <row r="726" spans="1:78" x14ac:dyDescent="0.35">
      <c r="A726">
        <f>IF('Ответы на форму (1)'!B726="М",1,0)</f>
        <v>1</v>
      </c>
      <c r="B726">
        <f>'Ответы на форму (1)'!C726</f>
        <v>27</v>
      </c>
      <c r="C726">
        <f>VLOOKUP('Ответы на форму (1)'!G726,Успевание,2,FALSE)</f>
        <v>3</v>
      </c>
      <c r="D726">
        <f>VLOOKUP('Ответы на форму (1)'!H726,Успевание,2,FALSE)</f>
        <v>2</v>
      </c>
      <c r="E726">
        <f t="shared" si="82"/>
        <v>1</v>
      </c>
      <c r="F726">
        <f>VLOOKUP('Ответы на форму (1)'!I726,ШкалаРомека,2,FALSE)</f>
        <v>3</v>
      </c>
      <c r="G726">
        <f>VLOOKUP('Ответы на форму (1)'!J726,ШкалаРомека,2,FALSE)</f>
        <v>3</v>
      </c>
      <c r="H726">
        <f>VLOOKUP('Ответы на форму (1)'!K726,ШкалаРомека,2,FALSE)</f>
        <v>2</v>
      </c>
      <c r="I726">
        <f>VLOOKUP('Ответы на форму (1)'!L726,ШкалаРомека,2,FALSE)</f>
        <v>2</v>
      </c>
      <c r="J726">
        <f>VLOOKUP('Ответы на форму (1)'!M726,ШкалаРомека,2,FALSE)</f>
        <v>2</v>
      </c>
      <c r="K726">
        <f>VLOOKUP('Ответы на форму (1)'!N726,ШкалаРомека,2,FALSE)</f>
        <v>3</v>
      </c>
      <c r="L726">
        <f>VLOOKUP('Ответы на форму (1)'!O726,ШкалаРомека,2,FALSE)</f>
        <v>3</v>
      </c>
      <c r="M726">
        <f>VLOOKUP('Ответы на форму (1)'!P726,ШкалаРомека,2,FALSE)</f>
        <v>2</v>
      </c>
      <c r="N726">
        <f>VLOOKUP('Ответы на форму (1)'!Q726,ШкалаРомека,2,FALSE)</f>
        <v>1</v>
      </c>
      <c r="O726">
        <f>VLOOKUP('Ответы на форму (1)'!R726,ШкалаРомека,2,FALSE)</f>
        <v>2</v>
      </c>
      <c r="P726">
        <f t="shared" si="86"/>
        <v>23</v>
      </c>
      <c r="Q726">
        <f>VLOOKUP('Ответы на форму (1)'!S726,ЧастотаПрактик,2,FALSE)</f>
        <v>4</v>
      </c>
      <c r="R726">
        <f>VLOOKUP('Ответы на форму (1)'!T726,ЧастотаПрактик,2,FALSE)</f>
        <v>2</v>
      </c>
      <c r="S726">
        <f>VLOOKUP('Ответы на форму (1)'!U726,ЧастотаПрактик,2,FALSE)</f>
        <v>3</v>
      </c>
      <c r="T726">
        <f>VLOOKUP('Ответы на форму (1)'!V726,ЧастотаПрактик,2,FALSE)</f>
        <v>4</v>
      </c>
      <c r="U726">
        <f>VLOOKUP('Ответы на форму (1)'!W726,ЧастотаПрактик,2,FALSE)</f>
        <v>3</v>
      </c>
      <c r="V726">
        <f>VLOOKUP('Ответы на форму (1)'!X726,ЧастотаПрактик,2,FALSE)</f>
        <v>4</v>
      </c>
      <c r="W726">
        <f>VLOOKUP('Ответы на форму (1)'!Y726,ЧастотаПрактик,2,FALSE)</f>
        <v>2</v>
      </c>
      <c r="X726">
        <f>VLOOKUP('Ответы на форму (1)'!Z726,ЧастотаПрактик,2,FALSE)</f>
        <v>1</v>
      </c>
      <c r="Y726">
        <f>VLOOKUP('Ответы на форму (1)'!AA726,ЧастотаПрактик,2,FALSE)</f>
        <v>2</v>
      </c>
      <c r="Z726">
        <f>VLOOKUP('Ответы на форму (1)'!AB726,ЧастотаПрактик,2,FALSE)</f>
        <v>2</v>
      </c>
      <c r="AA726">
        <f>VLOOKUP('Ответы на форму (1)'!AC726,ЧастотаПрактик,2,FALSE)</f>
        <v>4</v>
      </c>
      <c r="AB726">
        <f>VLOOKUP('Ответы на форму (1)'!AD726,ЧастотаПрактик,2,FALSE)</f>
        <v>3</v>
      </c>
      <c r="AC726">
        <f>VLOOKUP('Ответы на форму (1)'!AE726,ЧастотаПрактик,2,FALSE)</f>
        <v>3</v>
      </c>
      <c r="AD726">
        <f>VLOOKUP('Ответы на форму (1)'!AF726,ЧастотаПрактик,2,FALSE)</f>
        <v>4</v>
      </c>
      <c r="AE726">
        <f>VLOOKUP('Ответы на форму (1)'!AG726,ДаПочтиНет,2,FALSE)</f>
        <v>2</v>
      </c>
      <c r="AF726">
        <f>VLOOKUP('Ответы на форму (1)'!AH726,ДаПочтиНет,2,FALSE)</f>
        <v>2</v>
      </c>
      <c r="AG726">
        <f>VLOOKUP('Ответы на форму (1)'!AI726,ДаПочтиНет,2,FALSE)</f>
        <v>2</v>
      </c>
      <c r="AH726">
        <f>VLOOKUP('Ответы на форму (1)'!AJ726,ДаПочтиНет,2,FALSE)</f>
        <v>0</v>
      </c>
      <c r="AI726">
        <f>VLOOKUP('Ответы на форму (1)'!AK726,ДаПочтиНет,2,FALSE)</f>
        <v>2</v>
      </c>
      <c r="AJ726">
        <f>VLOOKUP('Ответы на форму (1)'!AL726,ДаПочтиНет,2,FALSE)</f>
        <v>2</v>
      </c>
      <c r="AK726">
        <f>VLOOKUP('Ответы на форму (1)'!AM726,ДаПочтиНет,2,FALSE)</f>
        <v>2</v>
      </c>
      <c r="AL726">
        <f>VLOOKUP('Ответы на форму (1)'!AN726,ДаПочтиНет,2,FALSE)</f>
        <v>2</v>
      </c>
      <c r="AM726">
        <f>VLOOKUP('Ответы на форму (1)'!AO726,ДаПочтиНет,2,FALSE)</f>
        <v>2</v>
      </c>
      <c r="AN726">
        <f t="shared" si="83"/>
        <v>55</v>
      </c>
      <c r="AO726">
        <f>VLOOKUP('Ответы на форму (1)'!AP726,ДаПочтиНет,2,FALSE)</f>
        <v>2</v>
      </c>
      <c r="AP726">
        <f>VLOOKUP('Ответы на форму (1)'!AQ726,ОбразЖизни,2,FALSE)</f>
        <v>3</v>
      </c>
      <c r="AQ726">
        <f>VLOOKUP('Ответы на форму (1)'!AR726,ОбразЖизни,2,FALSE)</f>
        <v>3</v>
      </c>
      <c r="AR726">
        <f>VLOOKUP('Ответы на форму (1)'!AS726,ОбразЖизни,2,FALSE)</f>
        <v>4</v>
      </c>
      <c r="AS726">
        <f>VLOOKUP('Ответы на форму (1)'!AT726,ОбразЖизни,2,FALSE)</f>
        <v>1</v>
      </c>
      <c r="AT726">
        <f>VLOOKUP('Ответы на форму (1)'!AU726,ОбразЖизни,2,FALSE)</f>
        <v>2</v>
      </c>
      <c r="AU726">
        <f>VLOOKUP('Ответы на форму (1)'!AV726,ОбразЖизни,2,FALSE)</f>
        <v>4</v>
      </c>
      <c r="AV726">
        <f>'Ответы на форму (1)'!AW726</f>
        <v>5</v>
      </c>
      <c r="AW726">
        <f>IF('Ответы на форму (1)'!AX726="",0,1)</f>
        <v>1</v>
      </c>
      <c r="AX726">
        <f>VLOOKUP('Ответы на форму (1)'!AY726,Курение,2,FALSE)</f>
        <v>0</v>
      </c>
      <c r="AY726">
        <f>VLOOKUP('Ответы на форму (1)'!AZ726,Алкоголь,2,FALSE)</f>
        <v>1</v>
      </c>
      <c r="AZ726">
        <f>VLOOKUP('Ответы на форму (1)'!BA726,СемейныйОпыт,2,FALSE)</f>
        <v>1</v>
      </c>
      <c r="BA726">
        <f>'Ответы на форму (1)'!BB726</f>
        <v>0</v>
      </c>
      <c r="BB726">
        <f>IF('Ответы на форму (1)'!BC726="",0,VLOOKUP('Ответы на форму (1)'!BC726,УровниЗнакомства,2,FALSE))</f>
        <v>1</v>
      </c>
      <c r="BC726">
        <f>IF('Ответы на форму (1)'!BD726="",0,VLOOKUP('Ответы на форму (1)'!BD726,УровниЗнакомства,2,FALSE))</f>
        <v>1</v>
      </c>
      <c r="BD726">
        <f>IF('Ответы на форму (1)'!BE726="",0,VLOOKUP('Ответы на форму (1)'!BE726,УровниЗнакомства,2,FALSE))</f>
        <v>3</v>
      </c>
      <c r="BE726">
        <f>IF('Ответы на форму (1)'!BF726="",0,VLOOKUP('Ответы на форму (1)'!BF726,УровниЗнакомства,2,FALSE))</f>
        <v>4</v>
      </c>
      <c r="BF726">
        <f>IF('Ответы на форму (1)'!BG726="",0,VLOOKUP('Ответы на форму (1)'!BG726,УровниЗнакомства,2,FALSE))</f>
        <v>0</v>
      </c>
      <c r="BG726">
        <f>IF('Ответы на форму (1)'!BH726="",0,VLOOKUP('Ответы на форму (1)'!BH726,УровниЗнакомства,2,FALSE))</f>
        <v>0</v>
      </c>
      <c r="BH726">
        <f t="shared" si="87"/>
        <v>9</v>
      </c>
      <c r="BI726">
        <f>VLOOKUP('Ответы на форму (1)'!BI726,ТараканоБалл,2,FALSE)</f>
        <v>2</v>
      </c>
      <c r="BJ726">
        <f>VLOOKUP('Ответы на форму (1)'!BJ726,ТараканоБалл,2,FALSE)</f>
        <v>2</v>
      </c>
      <c r="BK726">
        <f>VLOOKUP('Ответы на форму (1)'!BK726,ТараканоБалл,2,FALSE)</f>
        <v>4</v>
      </c>
      <c r="BL726">
        <f>VLOOKUP('Ответы на форму (1)'!BL726,ТараканоБалл,2,FALSE)</f>
        <v>5</v>
      </c>
      <c r="BM726">
        <f t="shared" si="84"/>
        <v>13</v>
      </c>
      <c r="BN726">
        <f t="shared" si="85"/>
        <v>1</v>
      </c>
      <c r="BO726">
        <f>VLOOKUP('Ответы на форму (1)'!BM726,ОбъемИнфы,2,FALSE)</f>
        <v>3</v>
      </c>
      <c r="BP726">
        <f>VLOOKUP('Ответы на форму (1)'!BN726,ОбъемИнфы,2,FALSE)</f>
        <v>2</v>
      </c>
      <c r="BQ726">
        <f>VLOOKUP('Ответы на форму (1)'!BO726,ОбъемИнфы,2,FALSE)</f>
        <v>0</v>
      </c>
      <c r="BR726">
        <f>VLOOKUP('Ответы на форму (1)'!BP726,ОбъемИнфы,2,FALSE)</f>
        <v>1</v>
      </c>
      <c r="BS726">
        <f>VLOOKUP('Ответы на форму (1)'!BQ726,ОбъемИнфы,2,FALSE)</f>
        <v>4</v>
      </c>
      <c r="BT726">
        <f>VLOOKUP('Ответы на форму (1)'!BR726,ОбъемИнфы,2,FALSE)</f>
        <v>4</v>
      </c>
      <c r="BU726">
        <f>VLOOKUP('Ответы на форму (1)'!BS726,ОбъемИнфы,2,FALSE)</f>
        <v>1</v>
      </c>
      <c r="BV726">
        <f>VLOOKUP('Ответы на форму (1)'!BT726,ОбъемИнфы,2,FALSE)</f>
        <v>0</v>
      </c>
      <c r="BW726">
        <f>IF('Ответы на форму (1)'!BU726&gt;2,"много",'Ответы на форму (1)'!BU726)</f>
        <v>1</v>
      </c>
      <c r="BX726">
        <f>VLOOKUP('Ответы на форму (1)'!BV726,Блыки,2,FALSE)</f>
        <v>0</v>
      </c>
      <c r="BY726">
        <f>IF('Ответы на форму (1)'!BY726="","",'Ответы на форму (1)'!BY726)</f>
        <v>4</v>
      </c>
      <c r="BZ726" t="str">
        <f t="shared" si="81"/>
        <v>Нет</v>
      </c>
    </row>
    <row r="727" spans="1:78" x14ac:dyDescent="0.35">
      <c r="A727">
        <f>IF('Ответы на форму (1)'!B727="М",1,0)</f>
        <v>1</v>
      </c>
      <c r="B727">
        <f>'Ответы на форму (1)'!C727</f>
        <v>30</v>
      </c>
      <c r="C727">
        <f>VLOOKUP('Ответы на форму (1)'!G727,Успевание,2,FALSE)</f>
        <v>2</v>
      </c>
      <c r="D727">
        <f>VLOOKUP('Ответы на форму (1)'!H727,Успевание,2,FALSE)</f>
        <v>1</v>
      </c>
      <c r="E727">
        <f t="shared" si="82"/>
        <v>1</v>
      </c>
      <c r="F727">
        <f>VLOOKUP('Ответы на форму (1)'!I727,ШкалаРомека,2,FALSE)</f>
        <v>4</v>
      </c>
      <c r="G727">
        <f>VLOOKUP('Ответы на форму (1)'!J727,ШкалаРомека,2,FALSE)</f>
        <v>3</v>
      </c>
      <c r="H727">
        <f>VLOOKUP('Ответы на форму (1)'!K727,ШкалаРомека,2,FALSE)</f>
        <v>3</v>
      </c>
      <c r="I727">
        <f>VLOOKUP('Ответы на форму (1)'!L727,ШкалаРомека,2,FALSE)</f>
        <v>3</v>
      </c>
      <c r="J727">
        <f>VLOOKUP('Ответы на форму (1)'!M727,ШкалаРомека,2,FALSE)</f>
        <v>3</v>
      </c>
      <c r="K727">
        <f>VLOOKUP('Ответы на форму (1)'!N727,ШкалаРомека,2,FALSE)</f>
        <v>4</v>
      </c>
      <c r="L727">
        <f>VLOOKUP('Ответы на форму (1)'!O727,ШкалаРомека,2,FALSE)</f>
        <v>3</v>
      </c>
      <c r="M727">
        <f>VLOOKUP('Ответы на форму (1)'!P727,ШкалаРомека,2,FALSE)</f>
        <v>2</v>
      </c>
      <c r="N727">
        <f>VLOOKUP('Ответы на форму (1)'!Q727,ШкалаРомека,2,FALSE)</f>
        <v>2</v>
      </c>
      <c r="O727">
        <f>VLOOKUP('Ответы на форму (1)'!R727,ШкалаРомека,2,FALSE)</f>
        <v>3</v>
      </c>
      <c r="P727">
        <f t="shared" si="86"/>
        <v>30</v>
      </c>
      <c r="Q727">
        <f>VLOOKUP('Ответы на форму (1)'!S727,ЧастотаПрактик,2,FALSE)</f>
        <v>2</v>
      </c>
      <c r="R727">
        <f>VLOOKUP('Ответы на форму (1)'!T727,ЧастотаПрактик,2,FALSE)</f>
        <v>1</v>
      </c>
      <c r="S727">
        <f>VLOOKUP('Ответы на форму (1)'!U727,ЧастотаПрактик,2,FALSE)</f>
        <v>3</v>
      </c>
      <c r="T727">
        <f>VLOOKUP('Ответы на форму (1)'!V727,ЧастотаПрактик,2,FALSE)</f>
        <v>3</v>
      </c>
      <c r="U727">
        <f>VLOOKUP('Ответы на форму (1)'!W727,ЧастотаПрактик,2,FALSE)</f>
        <v>1</v>
      </c>
      <c r="V727">
        <f>VLOOKUP('Ответы на форму (1)'!X727,ЧастотаПрактик,2,FALSE)</f>
        <v>3</v>
      </c>
      <c r="W727">
        <f>VLOOKUP('Ответы на форму (1)'!Y727,ЧастотаПрактик,2,FALSE)</f>
        <v>3</v>
      </c>
      <c r="X727">
        <f>VLOOKUP('Ответы на форму (1)'!Z727,ЧастотаПрактик,2,FALSE)</f>
        <v>2</v>
      </c>
      <c r="Y727">
        <f>VLOOKUP('Ответы на форму (1)'!AA727,ЧастотаПрактик,2,FALSE)</f>
        <v>2</v>
      </c>
      <c r="Z727">
        <f>VLOOKUP('Ответы на форму (1)'!AB727,ЧастотаПрактик,2,FALSE)</f>
        <v>3</v>
      </c>
      <c r="AA727">
        <f>VLOOKUP('Ответы на форму (1)'!AC727,ЧастотаПрактик,2,FALSE)</f>
        <v>4</v>
      </c>
      <c r="AB727">
        <f>VLOOKUP('Ответы на форму (1)'!AD727,ЧастотаПрактик,2,FALSE)</f>
        <v>2</v>
      </c>
      <c r="AC727">
        <f>VLOOKUP('Ответы на форму (1)'!AE727,ЧастотаПрактик,2,FALSE)</f>
        <v>1</v>
      </c>
      <c r="AD727">
        <f>VLOOKUP('Ответы на форму (1)'!AF727,ЧастотаПрактик,2,FALSE)</f>
        <v>3</v>
      </c>
      <c r="AE727">
        <f>VLOOKUP('Ответы на форму (1)'!AG727,ДаПочтиНет,2,FALSE)</f>
        <v>2</v>
      </c>
      <c r="AF727">
        <f>VLOOKUP('Ответы на форму (1)'!AH727,ДаПочтиНет,2,FALSE)</f>
        <v>2</v>
      </c>
      <c r="AG727">
        <f>VLOOKUP('Ответы на форму (1)'!AI727,ДаПочтиНет,2,FALSE)</f>
        <v>0</v>
      </c>
      <c r="AH727">
        <f>VLOOKUP('Ответы на форму (1)'!AJ727,ДаПочтиНет,2,FALSE)</f>
        <v>0</v>
      </c>
      <c r="AI727">
        <f>VLOOKUP('Ответы на форму (1)'!AK727,ДаПочтиНет,2,FALSE)</f>
        <v>0</v>
      </c>
      <c r="AJ727">
        <f>VLOOKUP('Ответы на форму (1)'!AL727,ДаПочтиНет,2,FALSE)</f>
        <v>2</v>
      </c>
      <c r="AK727">
        <f>VLOOKUP('Ответы на форму (1)'!AM727,ДаПочтиНет,2,FALSE)</f>
        <v>2</v>
      </c>
      <c r="AL727">
        <f>VLOOKUP('Ответы на форму (1)'!AN727,ДаПочтиНет,2,FALSE)</f>
        <v>0</v>
      </c>
      <c r="AM727">
        <f>VLOOKUP('Ответы на форму (1)'!AO727,ДаПочтиНет,2,FALSE)</f>
        <v>2</v>
      </c>
      <c r="AN727">
        <f t="shared" si="83"/>
        <v>40</v>
      </c>
      <c r="AO727">
        <f>VLOOKUP('Ответы на форму (1)'!AP727,ДаПочтиНет,2,FALSE)</f>
        <v>0</v>
      </c>
      <c r="AP727">
        <f>VLOOKUP('Ответы на форму (1)'!AQ727,ОбразЖизни,2,FALSE)</f>
        <v>1</v>
      </c>
      <c r="AQ727">
        <f>VLOOKUP('Ответы на форму (1)'!AR727,ОбразЖизни,2,FALSE)</f>
        <v>3</v>
      </c>
      <c r="AR727">
        <f>VLOOKUP('Ответы на форму (1)'!AS727,ОбразЖизни,2,FALSE)</f>
        <v>0</v>
      </c>
      <c r="AS727">
        <f>VLOOKUP('Ответы на форму (1)'!AT727,ОбразЖизни,2,FALSE)</f>
        <v>1</v>
      </c>
      <c r="AT727">
        <f>VLOOKUP('Ответы на форму (1)'!AU727,ОбразЖизни,2,FALSE)</f>
        <v>1</v>
      </c>
      <c r="AU727">
        <f>VLOOKUP('Ответы на форму (1)'!AV727,ОбразЖизни,2,FALSE)</f>
        <v>1</v>
      </c>
      <c r="AV727">
        <f>'Ответы на форму (1)'!AW727</f>
        <v>5</v>
      </c>
      <c r="AW727">
        <f>IF('Ответы на форму (1)'!AX727="",0,1)</f>
        <v>0</v>
      </c>
      <c r="AX727">
        <f>VLOOKUP('Ответы на форму (1)'!AY727,Курение,2,FALSE)</f>
        <v>0</v>
      </c>
      <c r="AY727">
        <f>VLOOKUP('Ответы на форму (1)'!AZ727,Алкоголь,2,FALSE)</f>
        <v>2</v>
      </c>
      <c r="AZ727">
        <f>VLOOKUP('Ответы на форму (1)'!BA727,СемейныйОпыт,2,FALSE)</f>
        <v>1</v>
      </c>
      <c r="BA727">
        <f>'Ответы на форму (1)'!BB727</f>
        <v>1</v>
      </c>
      <c r="BB727">
        <f>IF('Ответы на форму (1)'!BC727="",0,VLOOKUP('Ответы на форму (1)'!BC727,УровниЗнакомства,2,FALSE))</f>
        <v>0</v>
      </c>
      <c r="BC727">
        <f>IF('Ответы на форму (1)'!BD727="",0,VLOOKUP('Ответы на форму (1)'!BD727,УровниЗнакомства,2,FALSE))</f>
        <v>0</v>
      </c>
      <c r="BD727">
        <f>IF('Ответы на форму (1)'!BE727="",0,VLOOKUP('Ответы на форму (1)'!BE727,УровниЗнакомства,2,FALSE))</f>
        <v>3</v>
      </c>
      <c r="BE727">
        <f>IF('Ответы на форму (1)'!BF727="",0,VLOOKUP('Ответы на форму (1)'!BF727,УровниЗнакомства,2,FALSE))</f>
        <v>3</v>
      </c>
      <c r="BF727">
        <f>IF('Ответы на форму (1)'!BG727="",0,VLOOKUP('Ответы на форму (1)'!BG727,УровниЗнакомства,2,FALSE))</f>
        <v>0</v>
      </c>
      <c r="BG727">
        <f>IF('Ответы на форму (1)'!BH727="",0,VLOOKUP('Ответы на форму (1)'!BH727,УровниЗнакомства,2,FALSE))</f>
        <v>0</v>
      </c>
      <c r="BH727">
        <f t="shared" si="87"/>
        <v>6</v>
      </c>
      <c r="BI727">
        <f>VLOOKUP('Ответы на форму (1)'!BI727,ТараканоБалл,2,FALSE)</f>
        <v>5</v>
      </c>
      <c r="BJ727">
        <f>VLOOKUP('Ответы на форму (1)'!BJ727,ТараканоБалл,2,FALSE)</f>
        <v>4</v>
      </c>
      <c r="BK727">
        <f>VLOOKUP('Ответы на форму (1)'!BK727,ТараканоБалл,2,FALSE)</f>
        <v>4</v>
      </c>
      <c r="BL727">
        <f>VLOOKUP('Ответы на форму (1)'!BL727,ТараканоБалл,2,FALSE)</f>
        <v>4</v>
      </c>
      <c r="BM727">
        <f t="shared" si="84"/>
        <v>17</v>
      </c>
      <c r="BN727">
        <f t="shared" si="85"/>
        <v>2</v>
      </c>
      <c r="BO727">
        <f>VLOOKUP('Ответы на форму (1)'!BM727,ОбъемИнфы,2,FALSE)</f>
        <v>3</v>
      </c>
      <c r="BP727">
        <f>VLOOKUP('Ответы на форму (1)'!BN727,ОбъемИнфы,2,FALSE)</f>
        <v>0</v>
      </c>
      <c r="BQ727">
        <f>VLOOKUP('Ответы на форму (1)'!BO727,ОбъемИнфы,2,FALSE)</f>
        <v>2</v>
      </c>
      <c r="BR727">
        <f>VLOOKUP('Ответы на форму (1)'!BP727,ОбъемИнфы,2,FALSE)</f>
        <v>3</v>
      </c>
      <c r="BS727">
        <f>VLOOKUP('Ответы на форму (1)'!BQ727,ОбъемИнфы,2,FALSE)</f>
        <v>4</v>
      </c>
      <c r="BT727">
        <f>VLOOKUP('Ответы на форму (1)'!BR727,ОбъемИнфы,2,FALSE)</f>
        <v>3</v>
      </c>
      <c r="BU727">
        <f>VLOOKUP('Ответы на форму (1)'!BS727,ОбъемИнфы,2,FALSE)</f>
        <v>2</v>
      </c>
      <c r="BV727">
        <f>VLOOKUP('Ответы на форму (1)'!BT727,ОбъемИнфы,2,FALSE)</f>
        <v>1</v>
      </c>
      <c r="BW727" t="str">
        <f>IF('Ответы на форму (1)'!BU727&gt;2,"много",'Ответы на форму (1)'!BU727)</f>
        <v>много</v>
      </c>
      <c r="BX727">
        <f>VLOOKUP('Ответы на форму (1)'!BV727,Блыки,2,FALSE)</f>
        <v>0</v>
      </c>
      <c r="BY727">
        <f>IF('Ответы на форму (1)'!BY727="","",'Ответы на форму (1)'!BY727)</f>
        <v>5</v>
      </c>
      <c r="BZ727" t="str">
        <f t="shared" si="81"/>
        <v>Да</v>
      </c>
    </row>
    <row r="728" spans="1:78" x14ac:dyDescent="0.35">
      <c r="A728">
        <f>IF('Ответы на форму (1)'!B728="М",1,0)</f>
        <v>0</v>
      </c>
      <c r="B728">
        <f>'Ответы на форму (1)'!C728</f>
        <v>31</v>
      </c>
      <c r="C728">
        <f>VLOOKUP('Ответы на форму (1)'!G728,Успевание,2,FALSE)</f>
        <v>3</v>
      </c>
      <c r="D728">
        <f>VLOOKUP('Ответы на форму (1)'!H728,Успевание,2,FALSE)</f>
        <v>2</v>
      </c>
      <c r="E728">
        <f t="shared" si="82"/>
        <v>1</v>
      </c>
      <c r="F728">
        <f>VLOOKUP('Ответы на форму (1)'!I728,ШкалаРомека,2,FALSE)</f>
        <v>4</v>
      </c>
      <c r="G728">
        <f>VLOOKUP('Ответы на форму (1)'!J728,ШкалаРомека,2,FALSE)</f>
        <v>3</v>
      </c>
      <c r="H728">
        <f>VLOOKUP('Ответы на форму (1)'!K728,ШкалаРомека,2,FALSE)</f>
        <v>3</v>
      </c>
      <c r="I728">
        <f>VLOOKUP('Ответы на форму (1)'!L728,ШкалаРомека,2,FALSE)</f>
        <v>3</v>
      </c>
      <c r="J728">
        <f>VLOOKUP('Ответы на форму (1)'!M728,ШкалаРомека,2,FALSE)</f>
        <v>4</v>
      </c>
      <c r="K728">
        <f>VLOOKUP('Ответы на форму (1)'!N728,ШкалаРомека,2,FALSE)</f>
        <v>4</v>
      </c>
      <c r="L728">
        <f>VLOOKUP('Ответы на форму (1)'!O728,ШкалаРомека,2,FALSE)</f>
        <v>3</v>
      </c>
      <c r="M728">
        <f>VLOOKUP('Ответы на форму (1)'!P728,ШкалаРомека,2,FALSE)</f>
        <v>3</v>
      </c>
      <c r="N728">
        <f>VLOOKUP('Ответы на форму (1)'!Q728,ШкалаРомека,2,FALSE)</f>
        <v>3</v>
      </c>
      <c r="O728">
        <f>VLOOKUP('Ответы на форму (1)'!R728,ШкалаРомека,2,FALSE)</f>
        <v>3</v>
      </c>
      <c r="P728">
        <f t="shared" si="86"/>
        <v>33</v>
      </c>
      <c r="Q728">
        <f>VLOOKUP('Ответы на форму (1)'!S728,ЧастотаПрактик,2,FALSE)</f>
        <v>3</v>
      </c>
      <c r="R728">
        <f>VLOOKUP('Ответы на форму (1)'!T728,ЧастотаПрактик,2,FALSE)</f>
        <v>3</v>
      </c>
      <c r="S728">
        <f>VLOOKUP('Ответы на форму (1)'!U728,ЧастотаПрактик,2,FALSE)</f>
        <v>4</v>
      </c>
      <c r="T728">
        <f>VLOOKUP('Ответы на форму (1)'!V728,ЧастотаПрактик,2,FALSE)</f>
        <v>4</v>
      </c>
      <c r="U728">
        <f>VLOOKUP('Ответы на форму (1)'!W728,ЧастотаПрактик,2,FALSE)</f>
        <v>4</v>
      </c>
      <c r="V728">
        <f>VLOOKUP('Ответы на форму (1)'!X728,ЧастотаПрактик,2,FALSE)</f>
        <v>3</v>
      </c>
      <c r="W728">
        <f>VLOOKUP('Ответы на форму (1)'!Y728,ЧастотаПрактик,2,FALSE)</f>
        <v>3</v>
      </c>
      <c r="X728">
        <f>VLOOKUP('Ответы на форму (1)'!Z728,ЧастотаПрактик,2,FALSE)</f>
        <v>4</v>
      </c>
      <c r="Y728">
        <f>VLOOKUP('Ответы на форму (1)'!AA728,ЧастотаПрактик,2,FALSE)</f>
        <v>3</v>
      </c>
      <c r="Z728">
        <f>VLOOKUP('Ответы на форму (1)'!AB728,ЧастотаПрактик,2,FALSE)</f>
        <v>3</v>
      </c>
      <c r="AA728">
        <f>VLOOKUP('Ответы на форму (1)'!AC728,ЧастотаПрактик,2,FALSE)</f>
        <v>4</v>
      </c>
      <c r="AB728">
        <f>VLOOKUP('Ответы на форму (1)'!AD728,ЧастотаПрактик,2,FALSE)</f>
        <v>3</v>
      </c>
      <c r="AC728">
        <f>VLOOKUP('Ответы на форму (1)'!AE728,ЧастотаПрактик,2,FALSE)</f>
        <v>3</v>
      </c>
      <c r="AD728">
        <f>VLOOKUP('Ответы на форму (1)'!AF728,ЧастотаПрактик,2,FALSE)</f>
        <v>4</v>
      </c>
      <c r="AE728">
        <f>VLOOKUP('Ответы на форму (1)'!AG728,ДаПочтиНет,2,FALSE)</f>
        <v>2</v>
      </c>
      <c r="AF728">
        <f>VLOOKUP('Ответы на форму (1)'!AH728,ДаПочтиНет,2,FALSE)</f>
        <v>2</v>
      </c>
      <c r="AG728">
        <f>VLOOKUP('Ответы на форму (1)'!AI728,ДаПочтиНет,2,FALSE)</f>
        <v>2</v>
      </c>
      <c r="AH728">
        <f>VLOOKUP('Ответы на форму (1)'!AJ728,ДаПочтиНет,2,FALSE)</f>
        <v>0</v>
      </c>
      <c r="AI728">
        <f>VLOOKUP('Ответы на форму (1)'!AK728,ДаПочтиНет,2,FALSE)</f>
        <v>2</v>
      </c>
      <c r="AJ728">
        <f>VLOOKUP('Ответы на форму (1)'!AL728,ДаПочтиНет,2,FALSE)</f>
        <v>2</v>
      </c>
      <c r="AK728">
        <f>VLOOKUP('Ответы на форму (1)'!AM728,ДаПочтиНет,2,FALSE)</f>
        <v>2</v>
      </c>
      <c r="AL728">
        <f>VLOOKUP('Ответы на форму (1)'!AN728,ДаПочтиНет,2,FALSE)</f>
        <v>2</v>
      </c>
      <c r="AM728">
        <f>VLOOKUP('Ответы на форму (1)'!AO728,ДаПочтиНет,2,FALSE)</f>
        <v>2</v>
      </c>
      <c r="AN728">
        <f t="shared" si="83"/>
        <v>61</v>
      </c>
      <c r="AO728">
        <f>VLOOKUP('Ответы на форму (1)'!AP728,ДаПочтиНет,2,FALSE)</f>
        <v>2</v>
      </c>
      <c r="AP728">
        <f>VLOOKUP('Ответы на форму (1)'!AQ728,ОбразЖизни,2,FALSE)</f>
        <v>4</v>
      </c>
      <c r="AQ728">
        <f>VLOOKUP('Ответы на форму (1)'!AR728,ОбразЖизни,2,FALSE)</f>
        <v>3</v>
      </c>
      <c r="AR728">
        <f>VLOOKUP('Ответы на форму (1)'!AS728,ОбразЖизни,2,FALSE)</f>
        <v>3</v>
      </c>
      <c r="AS728">
        <f>VLOOKUP('Ответы на форму (1)'!AT728,ОбразЖизни,2,FALSE)</f>
        <v>0</v>
      </c>
      <c r="AT728">
        <f>VLOOKUP('Ответы на форму (1)'!AU728,ОбразЖизни,2,FALSE)</f>
        <v>4</v>
      </c>
      <c r="AU728">
        <f>VLOOKUP('Ответы на форму (1)'!AV728,ОбразЖизни,2,FALSE)</f>
        <v>4</v>
      </c>
      <c r="AV728">
        <f>'Ответы на форму (1)'!AW728</f>
        <v>5</v>
      </c>
      <c r="AW728">
        <f>IF('Ответы на форму (1)'!AX728="",0,1)</f>
        <v>0</v>
      </c>
      <c r="AX728">
        <f>VLOOKUP('Ответы на форму (1)'!AY728,Курение,2,FALSE)</f>
        <v>0</v>
      </c>
      <c r="AY728">
        <f>VLOOKUP('Ответы на форму (1)'!AZ728,Алкоголь,2,FALSE)</f>
        <v>2</v>
      </c>
      <c r="AZ728">
        <f>VLOOKUP('Ответы на форму (1)'!BA728,СемейныйОпыт,2,FALSE)</f>
        <v>1</v>
      </c>
      <c r="BA728">
        <f>'Ответы на форму (1)'!BB728</f>
        <v>1</v>
      </c>
      <c r="BB728">
        <f>IF('Ответы на форму (1)'!BC728="",0,VLOOKUP('Ответы на форму (1)'!BC728,УровниЗнакомства,2,FALSE))</f>
        <v>1</v>
      </c>
      <c r="BC728">
        <f>IF('Ответы на форму (1)'!BD728="",0,VLOOKUP('Ответы на форму (1)'!BD728,УровниЗнакомства,2,FALSE))</f>
        <v>3</v>
      </c>
      <c r="BD728">
        <f>IF('Ответы на форму (1)'!BE728="",0,VLOOKUP('Ответы на форму (1)'!BE728,УровниЗнакомства,2,FALSE))</f>
        <v>5</v>
      </c>
      <c r="BE728">
        <f>IF('Ответы на форму (1)'!BF728="",0,VLOOKUP('Ответы на форму (1)'!BF728,УровниЗнакомства,2,FALSE))</f>
        <v>4</v>
      </c>
      <c r="BF728">
        <f>IF('Ответы на форму (1)'!BG728="",0,VLOOKUP('Ответы на форму (1)'!BG728,УровниЗнакомства,2,FALSE))</f>
        <v>0</v>
      </c>
      <c r="BG728">
        <f>IF('Ответы на форму (1)'!BH728="",0,VLOOKUP('Ответы на форму (1)'!BH728,УровниЗнакомства,2,FALSE))</f>
        <v>0</v>
      </c>
      <c r="BH728">
        <f t="shared" si="87"/>
        <v>13</v>
      </c>
      <c r="BI728">
        <f>VLOOKUP('Ответы на форму (1)'!BI728,ТараканоБалл,2,FALSE)</f>
        <v>1</v>
      </c>
      <c r="BJ728">
        <f>VLOOKUP('Ответы на форму (1)'!BJ728,ТараканоБалл,2,FALSE)</f>
        <v>2</v>
      </c>
      <c r="BK728">
        <f>VLOOKUP('Ответы на форму (1)'!BK728,ТараканоБалл,2,FALSE)</f>
        <v>3</v>
      </c>
      <c r="BL728">
        <f>VLOOKUP('Ответы на форму (1)'!BL728,ТараканоБалл,2,FALSE)</f>
        <v>1</v>
      </c>
      <c r="BM728">
        <f t="shared" si="84"/>
        <v>7</v>
      </c>
      <c r="BN728">
        <f t="shared" si="85"/>
        <v>0</v>
      </c>
      <c r="BO728">
        <f>VLOOKUP('Ответы на форму (1)'!BM728,ОбъемИнфы,2,FALSE)</f>
        <v>3</v>
      </c>
      <c r="BP728">
        <f>VLOOKUP('Ответы на форму (1)'!BN728,ОбъемИнфы,2,FALSE)</f>
        <v>3</v>
      </c>
      <c r="BQ728">
        <f>VLOOKUP('Ответы на форму (1)'!BO728,ОбъемИнфы,2,FALSE)</f>
        <v>2</v>
      </c>
      <c r="BR728">
        <f>VLOOKUP('Ответы на форму (1)'!BP728,ОбъемИнфы,2,FALSE)</f>
        <v>4</v>
      </c>
      <c r="BS728">
        <f>VLOOKUP('Ответы на форму (1)'!BQ728,ОбъемИнфы,2,FALSE)</f>
        <v>1</v>
      </c>
      <c r="BT728">
        <f>VLOOKUP('Ответы на форму (1)'!BR728,ОбъемИнфы,2,FALSE)</f>
        <v>3</v>
      </c>
      <c r="BU728">
        <f>VLOOKUP('Ответы на форму (1)'!BS728,ОбъемИнфы,2,FALSE)</f>
        <v>2</v>
      </c>
      <c r="BV728">
        <f>VLOOKUP('Ответы на форму (1)'!BT728,ОбъемИнфы,2,FALSE)</f>
        <v>2</v>
      </c>
      <c r="BW728">
        <f>IF('Ответы на форму (1)'!BU728&gt;2,"много",'Ответы на форму (1)'!BU728)</f>
        <v>2</v>
      </c>
      <c r="BX728">
        <f>VLOOKUP('Ответы на форму (1)'!BV728,Блыки,2,FALSE)</f>
        <v>0</v>
      </c>
      <c r="BY728">
        <f>IF('Ответы на форму (1)'!BY728="","",'Ответы на форму (1)'!BY728)</f>
        <v>7</v>
      </c>
      <c r="BZ728" t="str">
        <f t="shared" si="81"/>
        <v>Да</v>
      </c>
    </row>
    <row r="729" spans="1:78" x14ac:dyDescent="0.35">
      <c r="A729">
        <f>IF('Ответы на форму (1)'!B729="М",1,0)</f>
        <v>0</v>
      </c>
      <c r="B729">
        <f>'Ответы на форму (1)'!C729</f>
        <v>28</v>
      </c>
      <c r="C729">
        <f>VLOOKUP('Ответы на форму (1)'!G729,Успевание,2,FALSE)</f>
        <v>2</v>
      </c>
      <c r="D729">
        <f>VLOOKUP('Ответы на форму (1)'!H729,Успевание,2,FALSE)</f>
        <v>2</v>
      </c>
      <c r="E729">
        <f t="shared" si="82"/>
        <v>0</v>
      </c>
      <c r="F729">
        <f>VLOOKUP('Ответы на форму (1)'!I729,ШкалаРомека,2,FALSE)</f>
        <v>3</v>
      </c>
      <c r="G729">
        <f>VLOOKUP('Ответы на форму (1)'!J729,ШкалаРомека,2,FALSE)</f>
        <v>3</v>
      </c>
      <c r="H729">
        <f>VLOOKUP('Ответы на форму (1)'!K729,ШкалаРомека,2,FALSE)</f>
        <v>3</v>
      </c>
      <c r="I729">
        <f>VLOOKUP('Ответы на форму (1)'!L729,ШкалаРомека,2,FALSE)</f>
        <v>2</v>
      </c>
      <c r="J729">
        <f>VLOOKUP('Ответы на форму (1)'!M729,ШкалаРомека,2,FALSE)</f>
        <v>2</v>
      </c>
      <c r="K729">
        <f>VLOOKUP('Ответы на форму (1)'!N729,ШкалаРомека,2,FALSE)</f>
        <v>3</v>
      </c>
      <c r="L729">
        <f>VLOOKUP('Ответы на форму (1)'!O729,ШкалаРомека,2,FALSE)</f>
        <v>2</v>
      </c>
      <c r="M729">
        <f>VLOOKUP('Ответы на форму (1)'!P729,ШкалаРомека,2,FALSE)</f>
        <v>2</v>
      </c>
      <c r="N729">
        <f>VLOOKUP('Ответы на форму (1)'!Q729,ШкалаРомека,2,FALSE)</f>
        <v>2</v>
      </c>
      <c r="O729">
        <f>VLOOKUP('Ответы на форму (1)'!R729,ШкалаРомека,2,FALSE)</f>
        <v>3</v>
      </c>
      <c r="P729">
        <f t="shared" si="86"/>
        <v>25</v>
      </c>
      <c r="Q729">
        <f>VLOOKUP('Ответы на форму (1)'!S729,ЧастотаПрактик,2,FALSE)</f>
        <v>1</v>
      </c>
      <c r="R729">
        <f>VLOOKUP('Ответы на форму (1)'!T729,ЧастотаПрактик,2,FALSE)</f>
        <v>2</v>
      </c>
      <c r="S729">
        <f>VLOOKUP('Ответы на форму (1)'!U729,ЧастотаПрактик,2,FALSE)</f>
        <v>3</v>
      </c>
      <c r="T729">
        <f>VLOOKUP('Ответы на форму (1)'!V729,ЧастотаПрактик,2,FALSE)</f>
        <v>2</v>
      </c>
      <c r="U729">
        <f>VLOOKUP('Ответы на форму (1)'!W729,ЧастотаПрактик,2,FALSE)</f>
        <v>0</v>
      </c>
      <c r="V729">
        <f>VLOOKUP('Ответы на форму (1)'!X729,ЧастотаПрактик,2,FALSE)</f>
        <v>1</v>
      </c>
      <c r="W729">
        <f>VLOOKUP('Ответы на форму (1)'!Y729,ЧастотаПрактик,2,FALSE)</f>
        <v>3</v>
      </c>
      <c r="X729">
        <f>VLOOKUP('Ответы на форму (1)'!Z729,ЧастотаПрактик,2,FALSE)</f>
        <v>3</v>
      </c>
      <c r="Y729">
        <f>VLOOKUP('Ответы на форму (1)'!AA729,ЧастотаПрактик,2,FALSE)</f>
        <v>2</v>
      </c>
      <c r="Z729">
        <f>VLOOKUP('Ответы на форму (1)'!AB729,ЧастотаПрактик,2,FALSE)</f>
        <v>2</v>
      </c>
      <c r="AA729">
        <f>VLOOKUP('Ответы на форму (1)'!AC729,ЧастотаПрактик,2,FALSE)</f>
        <v>0</v>
      </c>
      <c r="AB729">
        <f>VLOOKUP('Ответы на форму (1)'!AD729,ЧастотаПрактик,2,FALSE)</f>
        <v>2</v>
      </c>
      <c r="AC729">
        <f>VLOOKUP('Ответы на форму (1)'!AE729,ЧастотаПрактик,2,FALSE)</f>
        <v>1</v>
      </c>
      <c r="AD729">
        <f>VLOOKUP('Ответы на форму (1)'!AF729,ЧастотаПрактик,2,FALSE)</f>
        <v>2</v>
      </c>
      <c r="AE729">
        <f>VLOOKUP('Ответы на форму (1)'!AG729,ДаПочтиНет,2,FALSE)</f>
        <v>2</v>
      </c>
      <c r="AF729">
        <f>VLOOKUP('Ответы на форму (1)'!AH729,ДаПочтиНет,2,FALSE)</f>
        <v>2</v>
      </c>
      <c r="AG729">
        <f>VLOOKUP('Ответы на форму (1)'!AI729,ДаПочтиНет,2,FALSE)</f>
        <v>2</v>
      </c>
      <c r="AH729">
        <f>VLOOKUP('Ответы на форму (1)'!AJ729,ДаПочтиНет,2,FALSE)</f>
        <v>0</v>
      </c>
      <c r="AI729">
        <f>VLOOKUP('Ответы на форму (1)'!AK729,ДаПочтиНет,2,FALSE)</f>
        <v>1</v>
      </c>
      <c r="AJ729">
        <f>VLOOKUP('Ответы на форму (1)'!AL729,ДаПочтиНет,2,FALSE)</f>
        <v>0</v>
      </c>
      <c r="AK729">
        <f>VLOOKUP('Ответы на форму (1)'!AM729,ДаПочтиНет,2,FALSE)</f>
        <v>0</v>
      </c>
      <c r="AL729">
        <f>VLOOKUP('Ответы на форму (1)'!AN729,ДаПочтиНет,2,FALSE)</f>
        <v>0</v>
      </c>
      <c r="AM729">
        <f>VLOOKUP('Ответы на форму (1)'!AO729,ДаПочтиНет,2,FALSE)</f>
        <v>0</v>
      </c>
      <c r="AN729">
        <f t="shared" si="83"/>
        <v>29</v>
      </c>
      <c r="AO729">
        <f>VLOOKUP('Ответы на форму (1)'!AP729,ДаПочтиНет,2,FALSE)</f>
        <v>0</v>
      </c>
      <c r="AP729">
        <f>VLOOKUP('Ответы на форму (1)'!AQ729,ОбразЖизни,2,FALSE)</f>
        <v>4</v>
      </c>
      <c r="AQ729">
        <f>VLOOKUP('Ответы на форму (1)'!AR729,ОбразЖизни,2,FALSE)</f>
        <v>1</v>
      </c>
      <c r="AR729">
        <f>VLOOKUP('Ответы на форму (1)'!AS729,ОбразЖизни,2,FALSE)</f>
        <v>4</v>
      </c>
      <c r="AS729">
        <f>VLOOKUP('Ответы на форму (1)'!AT729,ОбразЖизни,2,FALSE)</f>
        <v>2</v>
      </c>
      <c r="AT729">
        <f>VLOOKUP('Ответы на форму (1)'!AU729,ОбразЖизни,2,FALSE)</f>
        <v>3</v>
      </c>
      <c r="AU729">
        <f>VLOOKUP('Ответы на форму (1)'!AV729,ОбразЖизни,2,FALSE)</f>
        <v>4</v>
      </c>
      <c r="AV729">
        <f>'Ответы на форму (1)'!AW729</f>
        <v>6</v>
      </c>
      <c r="AW729">
        <f>IF('Ответы на форму (1)'!AX729="",0,1)</f>
        <v>1</v>
      </c>
      <c r="AX729">
        <f>VLOOKUP('Ответы на форму (1)'!AY729,Курение,2,FALSE)</f>
        <v>0</v>
      </c>
      <c r="AY729">
        <f>VLOOKUP('Ответы на форму (1)'!AZ729,Алкоголь,2,FALSE)</f>
        <v>1</v>
      </c>
      <c r="AZ729">
        <f>VLOOKUP('Ответы на форму (1)'!BA729,СемейныйОпыт,2,FALSE)</f>
        <v>0</v>
      </c>
      <c r="BA729">
        <f>'Ответы на форму (1)'!BB729</f>
        <v>0</v>
      </c>
      <c r="BB729">
        <f>IF('Ответы на форму (1)'!BC729="",0,VLOOKUP('Ответы на форму (1)'!BC729,УровниЗнакомства,2,FALSE))</f>
        <v>3</v>
      </c>
      <c r="BC729">
        <f>IF('Ответы на форму (1)'!BD729="",0,VLOOKUP('Ответы на форму (1)'!BD729,УровниЗнакомства,2,FALSE))</f>
        <v>2</v>
      </c>
      <c r="BD729">
        <f>IF('Ответы на форму (1)'!BE729="",0,VLOOKUP('Ответы на форму (1)'!BE729,УровниЗнакомства,2,FALSE))</f>
        <v>2</v>
      </c>
      <c r="BE729">
        <f>IF('Ответы на форму (1)'!BF729="",0,VLOOKUP('Ответы на форму (1)'!BF729,УровниЗнакомства,2,FALSE))</f>
        <v>4</v>
      </c>
      <c r="BF729">
        <f>IF('Ответы на форму (1)'!BG729="",0,VLOOKUP('Ответы на форму (1)'!BG729,УровниЗнакомства,2,FALSE))</f>
        <v>0</v>
      </c>
      <c r="BG729">
        <f>IF('Ответы на форму (1)'!BH729="",0,VLOOKUP('Ответы на форму (1)'!BH729,УровниЗнакомства,2,FALSE))</f>
        <v>0</v>
      </c>
      <c r="BH729">
        <f t="shared" si="87"/>
        <v>11</v>
      </c>
      <c r="BI729">
        <f>VLOOKUP('Ответы на форму (1)'!BI729,ТараканоБалл,2,FALSE)</f>
        <v>5</v>
      </c>
      <c r="BJ729">
        <f>VLOOKUP('Ответы на форму (1)'!BJ729,ТараканоБалл,2,FALSE)</f>
        <v>5</v>
      </c>
      <c r="BK729">
        <f>VLOOKUP('Ответы на форму (1)'!BK729,ТараканоБалл,2,FALSE)</f>
        <v>4</v>
      </c>
      <c r="BL729">
        <f>VLOOKUP('Ответы на форму (1)'!BL729,ТараканоБалл,2,FALSE)</f>
        <v>5</v>
      </c>
      <c r="BM729">
        <f t="shared" si="84"/>
        <v>19</v>
      </c>
      <c r="BN729">
        <f t="shared" si="85"/>
        <v>2</v>
      </c>
      <c r="BO729">
        <f>VLOOKUP('Ответы на форму (1)'!BM729,ОбъемИнфы,2,FALSE)</f>
        <v>1</v>
      </c>
      <c r="BP729">
        <f>VLOOKUP('Ответы на форму (1)'!BN729,ОбъемИнфы,2,FALSE)</f>
        <v>2</v>
      </c>
      <c r="BQ729">
        <f>VLOOKUP('Ответы на форму (1)'!BO729,ОбъемИнфы,2,FALSE)</f>
        <v>4</v>
      </c>
      <c r="BR729">
        <f>VLOOKUP('Ответы на форму (1)'!BP729,ОбъемИнфы,2,FALSE)</f>
        <v>4</v>
      </c>
      <c r="BS729">
        <f>VLOOKUP('Ответы на форму (1)'!BQ729,ОбъемИнфы,2,FALSE)</f>
        <v>4</v>
      </c>
      <c r="BT729">
        <f>VLOOKUP('Ответы на форму (1)'!BR729,ОбъемИнфы,2,FALSE)</f>
        <v>2</v>
      </c>
      <c r="BU729">
        <f>VLOOKUP('Ответы на форму (1)'!BS729,ОбъемИнфы,2,FALSE)</f>
        <v>2</v>
      </c>
      <c r="BV729">
        <f>VLOOKUP('Ответы на форму (1)'!BT729,ОбъемИнфы,2,FALSE)</f>
        <v>1</v>
      </c>
      <c r="BW729">
        <f>IF('Ответы на форму (1)'!BU729&gt;2,"много",'Ответы на форму (1)'!BU729)</f>
        <v>1</v>
      </c>
      <c r="BX729">
        <f>VLOOKUP('Ответы на форму (1)'!BV729,Блыки,2,FALSE)</f>
        <v>0</v>
      </c>
      <c r="BY729">
        <f>IF('Ответы на форму (1)'!BY729="","",'Ответы на форму (1)'!BY729)</f>
        <v>6</v>
      </c>
      <c r="BZ729" t="str">
        <f t="shared" si="81"/>
        <v>Нет</v>
      </c>
    </row>
    <row r="730" spans="1:78" x14ac:dyDescent="0.35">
      <c r="A730">
        <f>IF('Ответы на форму (1)'!B730="М",1,0)</f>
        <v>0</v>
      </c>
      <c r="B730">
        <f>'Ответы на форму (1)'!C730</f>
        <v>31</v>
      </c>
      <c r="C730">
        <f>VLOOKUP('Ответы на форму (1)'!G730,Успевание,2,FALSE)</f>
        <v>3</v>
      </c>
      <c r="D730">
        <f>VLOOKUP('Ответы на форму (1)'!H730,Успевание,2,FALSE)</f>
        <v>4</v>
      </c>
      <c r="E730">
        <f t="shared" si="82"/>
        <v>-1</v>
      </c>
      <c r="F730">
        <f>VLOOKUP('Ответы на форму (1)'!I730,ШкалаРомека,2,FALSE)</f>
        <v>4</v>
      </c>
      <c r="G730">
        <f>VLOOKUP('Ответы на форму (1)'!J730,ШкалаРомека,2,FALSE)</f>
        <v>3</v>
      </c>
      <c r="H730">
        <f>VLOOKUP('Ответы на форму (1)'!K730,ШкалаРомека,2,FALSE)</f>
        <v>2</v>
      </c>
      <c r="I730">
        <f>VLOOKUP('Ответы на форму (1)'!L730,ШкалаРомека,2,FALSE)</f>
        <v>2</v>
      </c>
      <c r="J730">
        <f>VLOOKUP('Ответы на форму (1)'!M730,ШкалаРомека,2,FALSE)</f>
        <v>3</v>
      </c>
      <c r="K730">
        <f>VLOOKUP('Ответы на форму (1)'!N730,ШкалаРомека,2,FALSE)</f>
        <v>4</v>
      </c>
      <c r="L730">
        <f>VLOOKUP('Ответы на форму (1)'!O730,ШкалаРомека,2,FALSE)</f>
        <v>3</v>
      </c>
      <c r="M730">
        <f>VLOOKUP('Ответы на форму (1)'!P730,ШкалаРомека,2,FALSE)</f>
        <v>3</v>
      </c>
      <c r="N730">
        <f>VLOOKUP('Ответы на форму (1)'!Q730,ШкалаРомека,2,FALSE)</f>
        <v>3</v>
      </c>
      <c r="O730">
        <f>VLOOKUP('Ответы на форму (1)'!R730,ШкалаРомека,2,FALSE)</f>
        <v>3</v>
      </c>
      <c r="P730">
        <f t="shared" si="86"/>
        <v>30</v>
      </c>
      <c r="Q730">
        <f>VLOOKUP('Ответы на форму (1)'!S730,ЧастотаПрактик,2,FALSE)</f>
        <v>2</v>
      </c>
      <c r="R730">
        <f>VLOOKUP('Ответы на форму (1)'!T730,ЧастотаПрактик,2,FALSE)</f>
        <v>3</v>
      </c>
      <c r="S730">
        <f>VLOOKUP('Ответы на форму (1)'!U730,ЧастотаПрактик,2,FALSE)</f>
        <v>1</v>
      </c>
      <c r="T730">
        <f>VLOOKUP('Ответы на форму (1)'!V730,ЧастотаПрактик,2,FALSE)</f>
        <v>3</v>
      </c>
      <c r="U730">
        <f>VLOOKUP('Ответы на форму (1)'!W730,ЧастотаПрактик,2,FALSE)</f>
        <v>0</v>
      </c>
      <c r="V730">
        <f>VLOOKUP('Ответы на форму (1)'!X730,ЧастотаПрактик,2,FALSE)</f>
        <v>4</v>
      </c>
      <c r="W730">
        <f>VLOOKUP('Ответы на форму (1)'!Y730,ЧастотаПрактик,2,FALSE)</f>
        <v>1</v>
      </c>
      <c r="X730">
        <f>VLOOKUP('Ответы на форму (1)'!Z730,ЧастотаПрактик,2,FALSE)</f>
        <v>2</v>
      </c>
      <c r="Y730">
        <f>VLOOKUP('Ответы на форму (1)'!AA730,ЧастотаПрактик,2,FALSE)</f>
        <v>3</v>
      </c>
      <c r="Z730">
        <f>VLOOKUP('Ответы на форму (1)'!AB730,ЧастотаПрактик,2,FALSE)</f>
        <v>2</v>
      </c>
      <c r="AA730">
        <f>VLOOKUP('Ответы на форму (1)'!AC730,ЧастотаПрактик,2,FALSE)</f>
        <v>1</v>
      </c>
      <c r="AB730">
        <f>VLOOKUP('Ответы на форму (1)'!AD730,ЧастотаПрактик,2,FALSE)</f>
        <v>3</v>
      </c>
      <c r="AC730">
        <f>VLOOKUP('Ответы на форму (1)'!AE730,ЧастотаПрактик,2,FALSE)</f>
        <v>3</v>
      </c>
      <c r="AD730">
        <f>VLOOKUP('Ответы на форму (1)'!AF730,ЧастотаПрактик,2,FALSE)</f>
        <v>4</v>
      </c>
      <c r="AE730">
        <f>VLOOKUP('Ответы на форму (1)'!AG730,ДаПочтиНет,2,FALSE)</f>
        <v>0</v>
      </c>
      <c r="AF730">
        <f>VLOOKUP('Ответы на форму (1)'!AH730,ДаПочтиНет,2,FALSE)</f>
        <v>0</v>
      </c>
      <c r="AG730">
        <f>VLOOKUP('Ответы на форму (1)'!AI730,ДаПочтиНет,2,FALSE)</f>
        <v>2</v>
      </c>
      <c r="AH730">
        <f>VLOOKUP('Ответы на форму (1)'!AJ730,ДаПочтиНет,2,FALSE)</f>
        <v>0</v>
      </c>
      <c r="AI730">
        <f>VLOOKUP('Ответы на форму (1)'!AK730,ДаПочтиНет,2,FALSE)</f>
        <v>2</v>
      </c>
      <c r="AJ730">
        <f>VLOOKUP('Ответы на форму (1)'!AL730,ДаПочтиНет,2,FALSE)</f>
        <v>2</v>
      </c>
      <c r="AK730">
        <f>VLOOKUP('Ответы на форму (1)'!AM730,ДаПочтиНет,2,FALSE)</f>
        <v>0</v>
      </c>
      <c r="AL730">
        <f>VLOOKUP('Ответы на форму (1)'!AN730,ДаПочтиНет,2,FALSE)</f>
        <v>0</v>
      </c>
      <c r="AM730">
        <f>VLOOKUP('Ответы на форму (1)'!AO730,ДаПочтиНет,2,FALSE)</f>
        <v>2</v>
      </c>
      <c r="AN730">
        <f t="shared" si="83"/>
        <v>38</v>
      </c>
      <c r="AO730">
        <f>VLOOKUP('Ответы на форму (1)'!AP730,ДаПочтиНет,2,FALSE)</f>
        <v>0</v>
      </c>
      <c r="AP730">
        <f>VLOOKUP('Ответы на форму (1)'!AQ730,ОбразЖизни,2,FALSE)</f>
        <v>4</v>
      </c>
      <c r="AQ730">
        <f>VLOOKUP('Ответы на форму (1)'!AR730,ОбразЖизни,2,FALSE)</f>
        <v>3</v>
      </c>
      <c r="AR730">
        <f>VLOOKUP('Ответы на форму (1)'!AS730,ОбразЖизни,2,FALSE)</f>
        <v>2</v>
      </c>
      <c r="AS730">
        <f>VLOOKUP('Ответы на форму (1)'!AT730,ОбразЖизни,2,FALSE)</f>
        <v>1</v>
      </c>
      <c r="AT730">
        <f>VLOOKUP('Ответы на форму (1)'!AU730,ОбразЖизни,2,FALSE)</f>
        <v>2</v>
      </c>
      <c r="AU730">
        <f>VLOOKUP('Ответы на форму (1)'!AV730,ОбразЖизни,2,FALSE)</f>
        <v>2</v>
      </c>
      <c r="AV730">
        <f>'Ответы на форму (1)'!AW730</f>
        <v>6</v>
      </c>
      <c r="AW730">
        <f>IF('Ответы на форму (1)'!AX730="",0,1)</f>
        <v>1</v>
      </c>
      <c r="AX730">
        <f>VLOOKUP('Ответы на форму (1)'!AY730,Курение,2,FALSE)</f>
        <v>2</v>
      </c>
      <c r="AY730">
        <f>VLOOKUP('Ответы на форму (1)'!AZ730,Алкоголь,2,FALSE)</f>
        <v>1</v>
      </c>
      <c r="AZ730">
        <f>VLOOKUP('Ответы на форму (1)'!BA730,СемейныйОпыт,2,FALSE)</f>
        <v>1</v>
      </c>
      <c r="BA730">
        <f>'Ответы на форму (1)'!BB730</f>
        <v>0</v>
      </c>
      <c r="BB730">
        <f>IF('Ответы на форму (1)'!BC730="",0,VLOOKUP('Ответы на форму (1)'!BC730,УровниЗнакомства,2,FALSE))</f>
        <v>1</v>
      </c>
      <c r="BC730">
        <f>IF('Ответы на форму (1)'!BD730="",0,VLOOKUP('Ответы на форму (1)'!BD730,УровниЗнакомства,2,FALSE))</f>
        <v>0</v>
      </c>
      <c r="BD730">
        <f>IF('Ответы на форму (1)'!BE730="",0,VLOOKUP('Ответы на форму (1)'!BE730,УровниЗнакомства,2,FALSE))</f>
        <v>1</v>
      </c>
      <c r="BE730">
        <f>IF('Ответы на форму (1)'!BF730="",0,VLOOKUP('Ответы на форму (1)'!BF730,УровниЗнакомства,2,FALSE))</f>
        <v>3</v>
      </c>
      <c r="BF730">
        <f>IF('Ответы на форму (1)'!BG730="",0,VLOOKUP('Ответы на форму (1)'!BG730,УровниЗнакомства,2,FALSE))</f>
        <v>0</v>
      </c>
      <c r="BG730">
        <f>IF('Ответы на форму (1)'!BH730="",0,VLOOKUP('Ответы на форму (1)'!BH730,УровниЗнакомства,2,FALSE))</f>
        <v>0</v>
      </c>
      <c r="BH730">
        <f t="shared" si="87"/>
        <v>5</v>
      </c>
      <c r="BI730">
        <f>VLOOKUP('Ответы на форму (1)'!BI730,ТараканоБалл,2,FALSE)</f>
        <v>4</v>
      </c>
      <c r="BJ730">
        <f>VLOOKUP('Ответы на форму (1)'!BJ730,ТараканоБалл,2,FALSE)</f>
        <v>4</v>
      </c>
      <c r="BK730">
        <f>VLOOKUP('Ответы на форму (1)'!BK730,ТараканоБалл,2,FALSE)</f>
        <v>4</v>
      </c>
      <c r="BL730">
        <f>VLOOKUP('Ответы на форму (1)'!BL730,ТараканоБалл,2,FALSE)</f>
        <v>3</v>
      </c>
      <c r="BM730">
        <f t="shared" si="84"/>
        <v>15</v>
      </c>
      <c r="BN730">
        <f t="shared" si="85"/>
        <v>2</v>
      </c>
      <c r="BO730">
        <f>VLOOKUP('Ответы на форму (1)'!BM730,ОбъемИнфы,2,FALSE)</f>
        <v>1</v>
      </c>
      <c r="BP730">
        <f>VLOOKUP('Ответы на форму (1)'!BN730,ОбъемИнфы,2,FALSE)</f>
        <v>2</v>
      </c>
      <c r="BQ730">
        <f>VLOOKUP('Ответы на форму (1)'!BO730,ОбъемИнфы,2,FALSE)</f>
        <v>4</v>
      </c>
      <c r="BR730">
        <f>VLOOKUP('Ответы на форму (1)'!BP730,ОбъемИнфы,2,FALSE)</f>
        <v>4</v>
      </c>
      <c r="BS730">
        <f>VLOOKUP('Ответы на форму (1)'!BQ730,ОбъемИнфы,2,FALSE)</f>
        <v>1</v>
      </c>
      <c r="BT730">
        <f>VLOOKUP('Ответы на форму (1)'!BR730,ОбъемИнфы,2,FALSE)</f>
        <v>1</v>
      </c>
      <c r="BU730">
        <f>VLOOKUP('Ответы на форму (1)'!BS730,ОбъемИнфы,2,FALSE)</f>
        <v>4</v>
      </c>
      <c r="BV730">
        <f>VLOOKUP('Ответы на форму (1)'!BT730,ОбъемИнфы,2,FALSE)</f>
        <v>0</v>
      </c>
      <c r="BW730">
        <f>IF('Ответы на форму (1)'!BU730&gt;2,"много",'Ответы на форму (1)'!BU730)</f>
        <v>0</v>
      </c>
      <c r="BX730">
        <f>VLOOKUP('Ответы на форму (1)'!BV730,Блыки,2,FALSE)</f>
        <v>0</v>
      </c>
      <c r="BY730">
        <f>IF('Ответы на форму (1)'!BY730="","",'Ответы на форму (1)'!BY730)</f>
        <v>7</v>
      </c>
      <c r="BZ730" t="str">
        <f t="shared" si="81"/>
        <v>Нет</v>
      </c>
    </row>
    <row r="731" spans="1:78" x14ac:dyDescent="0.35">
      <c r="A731">
        <f>IF('Ответы на форму (1)'!B731="М",1,0)</f>
        <v>1</v>
      </c>
      <c r="B731">
        <f>'Ответы на форму (1)'!C731</f>
        <v>31</v>
      </c>
      <c r="C731">
        <f>VLOOKUP('Ответы на форму (1)'!G731,Успевание,2,FALSE)</f>
        <v>2</v>
      </c>
      <c r="D731">
        <f>VLOOKUP('Ответы на форму (1)'!H731,Успевание,2,FALSE)</f>
        <v>3</v>
      </c>
      <c r="E731">
        <f t="shared" si="82"/>
        <v>-1</v>
      </c>
      <c r="F731">
        <f>VLOOKUP('Ответы на форму (1)'!I731,ШкалаРомека,2,FALSE)</f>
        <v>3</v>
      </c>
      <c r="G731">
        <f>VLOOKUP('Ответы на форму (1)'!J731,ШкалаРомека,2,FALSE)</f>
        <v>2</v>
      </c>
      <c r="H731">
        <f>VLOOKUP('Ответы на форму (1)'!K731,ШкалаРомека,2,FALSE)</f>
        <v>2</v>
      </c>
      <c r="I731">
        <f>VLOOKUP('Ответы на форму (1)'!L731,ШкалаРомека,2,FALSE)</f>
        <v>2</v>
      </c>
      <c r="J731">
        <f>VLOOKUP('Ответы на форму (1)'!M731,ШкалаРомека,2,FALSE)</f>
        <v>3</v>
      </c>
      <c r="K731">
        <f>VLOOKUP('Ответы на форму (1)'!N731,ШкалаРомека,2,FALSE)</f>
        <v>4</v>
      </c>
      <c r="L731">
        <f>VLOOKUP('Ответы на форму (1)'!O731,ШкалаРомека,2,FALSE)</f>
        <v>3</v>
      </c>
      <c r="M731">
        <f>VLOOKUP('Ответы на форму (1)'!P731,ШкалаРомека,2,FALSE)</f>
        <v>2</v>
      </c>
      <c r="N731">
        <f>VLOOKUP('Ответы на форму (1)'!Q731,ШкалаРомека,2,FALSE)</f>
        <v>3</v>
      </c>
      <c r="O731">
        <f>VLOOKUP('Ответы на форму (1)'!R731,ШкалаРомека,2,FALSE)</f>
        <v>2</v>
      </c>
      <c r="P731">
        <f t="shared" si="86"/>
        <v>26</v>
      </c>
      <c r="Q731">
        <f>VLOOKUP('Ответы на форму (1)'!S731,ЧастотаПрактик,2,FALSE)</f>
        <v>1</v>
      </c>
      <c r="R731">
        <f>VLOOKUP('Ответы на форму (1)'!T731,ЧастотаПрактик,2,FALSE)</f>
        <v>1</v>
      </c>
      <c r="S731">
        <f>VLOOKUP('Ответы на форму (1)'!U731,ЧастотаПрактик,2,FALSE)</f>
        <v>1</v>
      </c>
      <c r="T731">
        <f>VLOOKUP('Ответы на форму (1)'!V731,ЧастотаПрактик,2,FALSE)</f>
        <v>2</v>
      </c>
      <c r="U731">
        <f>VLOOKUP('Ответы на форму (1)'!W731,ЧастотаПрактик,2,FALSE)</f>
        <v>0</v>
      </c>
      <c r="V731">
        <f>VLOOKUP('Ответы на форму (1)'!X731,ЧастотаПрактик,2,FALSE)</f>
        <v>1</v>
      </c>
      <c r="W731">
        <f>VLOOKUP('Ответы на форму (1)'!Y731,ЧастотаПрактик,2,FALSE)</f>
        <v>1</v>
      </c>
      <c r="X731">
        <f>VLOOKUP('Ответы на форму (1)'!Z731,ЧастотаПрактик,2,FALSE)</f>
        <v>0</v>
      </c>
      <c r="Y731">
        <f>VLOOKUP('Ответы на форму (1)'!AA731,ЧастотаПрактик,2,FALSE)</f>
        <v>3</v>
      </c>
      <c r="Z731">
        <f>VLOOKUP('Ответы на форму (1)'!AB731,ЧастотаПрактик,2,FALSE)</f>
        <v>3</v>
      </c>
      <c r="AA731">
        <f>VLOOKUP('Ответы на форму (1)'!AC731,ЧастотаПрактик,2,FALSE)</f>
        <v>2</v>
      </c>
      <c r="AB731">
        <f>VLOOKUP('Ответы на форму (1)'!AD731,ЧастотаПрактик,2,FALSE)</f>
        <v>1</v>
      </c>
      <c r="AC731">
        <f>VLOOKUP('Ответы на форму (1)'!AE731,ЧастотаПрактик,2,FALSE)</f>
        <v>1</v>
      </c>
      <c r="AD731">
        <f>VLOOKUP('Ответы на форму (1)'!AF731,ЧастотаПрактик,2,FALSE)</f>
        <v>1</v>
      </c>
      <c r="AE731">
        <f>VLOOKUP('Ответы на форму (1)'!AG731,ДаПочтиНет,2,FALSE)</f>
        <v>2</v>
      </c>
      <c r="AF731">
        <f>VLOOKUP('Ответы на форму (1)'!AH731,ДаПочтиНет,2,FALSE)</f>
        <v>2</v>
      </c>
      <c r="AG731">
        <f>VLOOKUP('Ответы на форму (1)'!AI731,ДаПочтиНет,2,FALSE)</f>
        <v>2</v>
      </c>
      <c r="AH731">
        <f>VLOOKUP('Ответы на форму (1)'!AJ731,ДаПочтиНет,2,FALSE)</f>
        <v>0</v>
      </c>
      <c r="AI731">
        <f>VLOOKUP('Ответы на форму (1)'!AK731,ДаПочтиНет,2,FALSE)</f>
        <v>1</v>
      </c>
      <c r="AJ731">
        <f>VLOOKUP('Ответы на форму (1)'!AL731,ДаПочтиНет,2,FALSE)</f>
        <v>0</v>
      </c>
      <c r="AK731">
        <f>VLOOKUP('Ответы на форму (1)'!AM731,ДаПочтиНет,2,FALSE)</f>
        <v>2</v>
      </c>
      <c r="AL731">
        <f>VLOOKUP('Ответы на форму (1)'!AN731,ДаПочтиНет,2,FALSE)</f>
        <v>2</v>
      </c>
      <c r="AM731">
        <f>VLOOKUP('Ответы на форму (1)'!AO731,ДаПочтиНет,2,FALSE)</f>
        <v>2</v>
      </c>
      <c r="AN731">
        <f t="shared" si="83"/>
        <v>28</v>
      </c>
      <c r="AO731">
        <f>VLOOKUP('Ответы на форму (1)'!AP731,ДаПочтиНет,2,FALSE)</f>
        <v>2</v>
      </c>
      <c r="AP731">
        <f>VLOOKUP('Ответы на форму (1)'!AQ731,ОбразЖизни,2,FALSE)</f>
        <v>2</v>
      </c>
      <c r="AQ731">
        <f>VLOOKUP('Ответы на форму (1)'!AR731,ОбразЖизни,2,FALSE)</f>
        <v>0</v>
      </c>
      <c r="AR731">
        <f>VLOOKUP('Ответы на форму (1)'!AS731,ОбразЖизни,2,FALSE)</f>
        <v>4</v>
      </c>
      <c r="AS731">
        <f>VLOOKUP('Ответы на форму (1)'!AT731,ОбразЖизни,2,FALSE)</f>
        <v>4</v>
      </c>
      <c r="AT731">
        <f>VLOOKUP('Ответы на форму (1)'!AU731,ОбразЖизни,2,FALSE)</f>
        <v>1</v>
      </c>
      <c r="AU731">
        <f>VLOOKUP('Ответы на форму (1)'!AV731,ОбразЖизни,2,FALSE)</f>
        <v>2</v>
      </c>
      <c r="AV731">
        <f>'Ответы на форму (1)'!AW731</f>
        <v>5</v>
      </c>
      <c r="AW731">
        <f>IF('Ответы на форму (1)'!AX731="",0,1)</f>
        <v>1</v>
      </c>
      <c r="AX731">
        <f>VLOOKUP('Ответы на форму (1)'!AY731,Курение,2,FALSE)</f>
        <v>0</v>
      </c>
      <c r="AY731">
        <f>VLOOKUP('Ответы на форму (1)'!AZ731,Алкоголь,2,FALSE)</f>
        <v>0</v>
      </c>
      <c r="AZ731">
        <f>VLOOKUP('Ответы на форму (1)'!BA731,СемейныйОпыт,2,FALSE)</f>
        <v>2</v>
      </c>
      <c r="BA731">
        <f>'Ответы на форму (1)'!BB731</f>
        <v>1</v>
      </c>
      <c r="BB731">
        <f>IF('Ответы на форму (1)'!BC731="",0,VLOOKUP('Ответы на форму (1)'!BC731,УровниЗнакомства,2,FALSE))</f>
        <v>1</v>
      </c>
      <c r="BC731">
        <f>IF('Ответы на форму (1)'!BD731="",0,VLOOKUP('Ответы на форму (1)'!BD731,УровниЗнакомства,2,FALSE))</f>
        <v>3</v>
      </c>
      <c r="BD731">
        <f>IF('Ответы на форму (1)'!BE731="",0,VLOOKUP('Ответы на форму (1)'!BE731,УровниЗнакомства,2,FALSE))</f>
        <v>3</v>
      </c>
      <c r="BE731">
        <f>IF('Ответы на форму (1)'!BF731="",0,VLOOKUP('Ответы на форму (1)'!BF731,УровниЗнакомства,2,FALSE))</f>
        <v>4</v>
      </c>
      <c r="BF731">
        <f>IF('Ответы на форму (1)'!BG731="",0,VLOOKUP('Ответы на форму (1)'!BG731,УровниЗнакомства,2,FALSE))</f>
        <v>0</v>
      </c>
      <c r="BG731">
        <f>IF('Ответы на форму (1)'!BH731="",0,VLOOKUP('Ответы на форму (1)'!BH731,УровниЗнакомства,2,FALSE))</f>
        <v>0</v>
      </c>
      <c r="BH731">
        <f t="shared" si="87"/>
        <v>11</v>
      </c>
      <c r="BI731">
        <f>VLOOKUP('Ответы на форму (1)'!BI731,ТараканоБалл,2,FALSE)</f>
        <v>4</v>
      </c>
      <c r="BJ731">
        <f>VLOOKUP('Ответы на форму (1)'!BJ731,ТараканоБалл,2,FALSE)</f>
        <v>5</v>
      </c>
      <c r="BK731">
        <f>VLOOKUP('Ответы на форму (1)'!BK731,ТараканоБалл,2,FALSE)</f>
        <v>5</v>
      </c>
      <c r="BL731">
        <f>VLOOKUP('Ответы на форму (1)'!BL731,ТараканоБалл,2,FALSE)</f>
        <v>3</v>
      </c>
      <c r="BM731">
        <f t="shared" si="84"/>
        <v>17</v>
      </c>
      <c r="BN731">
        <f t="shared" si="85"/>
        <v>2</v>
      </c>
      <c r="BO731">
        <f>VLOOKUP('Ответы на форму (1)'!BM731,ОбъемИнфы,2,FALSE)</f>
        <v>1</v>
      </c>
      <c r="BP731">
        <f>VLOOKUP('Ответы на форму (1)'!BN731,ОбъемИнфы,2,FALSE)</f>
        <v>2</v>
      </c>
      <c r="BQ731">
        <f>VLOOKUP('Ответы на форму (1)'!BO731,ОбъемИнфы,2,FALSE)</f>
        <v>2</v>
      </c>
      <c r="BR731">
        <f>VLOOKUP('Ответы на форму (1)'!BP731,ОбъемИнфы,2,FALSE)</f>
        <v>1</v>
      </c>
      <c r="BS731">
        <f>VLOOKUP('Ответы на форму (1)'!BQ731,ОбъемИнфы,2,FALSE)</f>
        <v>2</v>
      </c>
      <c r="BT731">
        <f>VLOOKUP('Ответы на форму (1)'!BR731,ОбъемИнфы,2,FALSE)</f>
        <v>2</v>
      </c>
      <c r="BU731">
        <f>VLOOKUP('Ответы на форму (1)'!BS731,ОбъемИнфы,2,FALSE)</f>
        <v>2</v>
      </c>
      <c r="BV731">
        <f>VLOOKUP('Ответы на форму (1)'!BT731,ОбъемИнфы,2,FALSE)</f>
        <v>0</v>
      </c>
      <c r="BW731">
        <f>IF('Ответы на форму (1)'!BU731&gt;2,"много",'Ответы на форму (1)'!BU731)</f>
        <v>2</v>
      </c>
      <c r="BX731">
        <f>VLOOKUP('Ответы на форму (1)'!BV731,Блыки,2,FALSE)</f>
        <v>0</v>
      </c>
      <c r="BY731">
        <f>IF('Ответы на форму (1)'!BY731="","",'Ответы на форму (1)'!BY731)</f>
        <v>4</v>
      </c>
      <c r="BZ731" t="str">
        <f t="shared" si="81"/>
        <v>Да</v>
      </c>
    </row>
    <row r="732" spans="1:78" x14ac:dyDescent="0.35">
      <c r="A732">
        <f>IF('Ответы на форму (1)'!B732="М",1,0)</f>
        <v>0</v>
      </c>
      <c r="B732">
        <f>'Ответы на форму (1)'!C732</f>
        <v>40</v>
      </c>
      <c r="C732">
        <f>VLOOKUP('Ответы на форму (1)'!G732,Успевание,2,FALSE)</f>
        <v>3</v>
      </c>
      <c r="D732">
        <f>VLOOKUP('Ответы на форму (1)'!H732,Успевание,2,FALSE)</f>
        <v>4</v>
      </c>
      <c r="E732">
        <f t="shared" si="82"/>
        <v>-1</v>
      </c>
      <c r="F732">
        <f>VLOOKUP('Ответы на форму (1)'!I732,ШкалаРомека,2,FALSE)</f>
        <v>3</v>
      </c>
      <c r="G732">
        <f>VLOOKUP('Ответы на форму (1)'!J732,ШкалаРомека,2,FALSE)</f>
        <v>3</v>
      </c>
      <c r="H732">
        <f>VLOOKUP('Ответы на форму (1)'!K732,ШкалаРомека,2,FALSE)</f>
        <v>3</v>
      </c>
      <c r="I732">
        <f>VLOOKUP('Ответы на форму (1)'!L732,ШкалаРомека,2,FALSE)</f>
        <v>3</v>
      </c>
      <c r="J732">
        <f>VLOOKUP('Ответы на форму (1)'!M732,ШкалаРомека,2,FALSE)</f>
        <v>2</v>
      </c>
      <c r="K732">
        <f>VLOOKUP('Ответы на форму (1)'!N732,ШкалаРомека,2,FALSE)</f>
        <v>3</v>
      </c>
      <c r="L732">
        <f>VLOOKUP('Ответы на форму (1)'!O732,ШкалаРомека,2,FALSE)</f>
        <v>2</v>
      </c>
      <c r="M732">
        <f>VLOOKUP('Ответы на форму (1)'!P732,ШкалаРомека,2,FALSE)</f>
        <v>2</v>
      </c>
      <c r="N732">
        <f>VLOOKUP('Ответы на форму (1)'!Q732,ШкалаРомека,2,FALSE)</f>
        <v>3</v>
      </c>
      <c r="O732">
        <f>VLOOKUP('Ответы на форму (1)'!R732,ШкалаРомека,2,FALSE)</f>
        <v>3</v>
      </c>
      <c r="P732">
        <f t="shared" si="86"/>
        <v>27</v>
      </c>
      <c r="Q732">
        <f>VLOOKUP('Ответы на форму (1)'!S732,ЧастотаПрактик,2,FALSE)</f>
        <v>1</v>
      </c>
      <c r="R732">
        <f>VLOOKUP('Ответы на форму (1)'!T732,ЧастотаПрактик,2,FALSE)</f>
        <v>1</v>
      </c>
      <c r="S732">
        <f>VLOOKUP('Ответы на форму (1)'!U732,ЧастотаПрактик,2,FALSE)</f>
        <v>3</v>
      </c>
      <c r="T732">
        <f>VLOOKUP('Ответы на форму (1)'!V732,ЧастотаПрактик,2,FALSE)</f>
        <v>2</v>
      </c>
      <c r="U732">
        <f>VLOOKUP('Ответы на форму (1)'!W732,ЧастотаПрактик,2,FALSE)</f>
        <v>2</v>
      </c>
      <c r="V732">
        <f>VLOOKUP('Ответы на форму (1)'!X732,ЧастотаПрактик,2,FALSE)</f>
        <v>1</v>
      </c>
      <c r="W732">
        <f>VLOOKUP('Ответы на форму (1)'!Y732,ЧастотаПрактик,2,FALSE)</f>
        <v>2</v>
      </c>
      <c r="X732">
        <f>VLOOKUP('Ответы на форму (1)'!Z732,ЧастотаПрактик,2,FALSE)</f>
        <v>1</v>
      </c>
      <c r="Y732">
        <f>VLOOKUP('Ответы на форму (1)'!AA732,ЧастотаПрактик,2,FALSE)</f>
        <v>1</v>
      </c>
      <c r="Z732">
        <f>VLOOKUP('Ответы на форму (1)'!AB732,ЧастотаПрактик,2,FALSE)</f>
        <v>2</v>
      </c>
      <c r="AA732">
        <f>VLOOKUP('Ответы на форму (1)'!AC732,ЧастотаПрактик,2,FALSE)</f>
        <v>4</v>
      </c>
      <c r="AB732">
        <f>VLOOKUP('Ответы на форму (1)'!AD732,ЧастотаПрактик,2,FALSE)</f>
        <v>2</v>
      </c>
      <c r="AC732">
        <f>VLOOKUP('Ответы на форму (1)'!AE732,ЧастотаПрактик,2,FALSE)</f>
        <v>2</v>
      </c>
      <c r="AD732">
        <f>VLOOKUP('Ответы на форму (1)'!AF732,ЧастотаПрактик,2,FALSE)</f>
        <v>1</v>
      </c>
      <c r="AE732">
        <f>VLOOKUP('Ответы на форму (1)'!AG732,ДаПочтиНет,2,FALSE)</f>
        <v>0</v>
      </c>
      <c r="AF732">
        <f>VLOOKUP('Ответы на форму (1)'!AH732,ДаПочтиНет,2,FALSE)</f>
        <v>2</v>
      </c>
      <c r="AG732">
        <f>VLOOKUP('Ответы на форму (1)'!AI732,ДаПочтиНет,2,FALSE)</f>
        <v>2</v>
      </c>
      <c r="AH732">
        <f>VLOOKUP('Ответы на форму (1)'!AJ732,ДаПочтиНет,2,FALSE)</f>
        <v>0</v>
      </c>
      <c r="AI732">
        <f>VLOOKUP('Ответы на форму (1)'!AK732,ДаПочтиНет,2,FALSE)</f>
        <v>0</v>
      </c>
      <c r="AJ732">
        <f>VLOOKUP('Ответы на форму (1)'!AL732,ДаПочтиНет,2,FALSE)</f>
        <v>0</v>
      </c>
      <c r="AK732">
        <f>VLOOKUP('Ответы на форму (1)'!AM732,ДаПочтиНет,2,FALSE)</f>
        <v>0</v>
      </c>
      <c r="AL732">
        <f>VLOOKUP('Ответы на форму (1)'!AN732,ДаПочтиНет,2,FALSE)</f>
        <v>0</v>
      </c>
      <c r="AM732">
        <f>VLOOKUP('Ответы на форму (1)'!AO732,ДаПочтиНет,2,FALSE)</f>
        <v>0</v>
      </c>
      <c r="AN732">
        <f t="shared" si="83"/>
        <v>27</v>
      </c>
      <c r="AO732">
        <f>VLOOKUP('Ответы на форму (1)'!AP732,ДаПочтиНет,2,FALSE)</f>
        <v>2</v>
      </c>
      <c r="AP732">
        <f>VLOOKUP('Ответы на форму (1)'!AQ732,ОбразЖизни,2,FALSE)</f>
        <v>3</v>
      </c>
      <c r="AQ732">
        <f>VLOOKUP('Ответы на форму (1)'!AR732,ОбразЖизни,2,FALSE)</f>
        <v>4</v>
      </c>
      <c r="AR732">
        <f>VLOOKUP('Ответы на форму (1)'!AS732,ОбразЖизни,2,FALSE)</f>
        <v>4</v>
      </c>
      <c r="AS732">
        <f>VLOOKUP('Ответы на форму (1)'!AT732,ОбразЖизни,2,FALSE)</f>
        <v>1</v>
      </c>
      <c r="AT732">
        <f>VLOOKUP('Ответы на форму (1)'!AU732,ОбразЖизни,2,FALSE)</f>
        <v>3</v>
      </c>
      <c r="AU732">
        <f>VLOOKUP('Ответы на форму (1)'!AV732,ОбразЖизни,2,FALSE)</f>
        <v>2</v>
      </c>
      <c r="AV732">
        <f>'Ответы на форму (1)'!AW732</f>
        <v>5</v>
      </c>
      <c r="AW732">
        <f>IF('Ответы на форму (1)'!AX732="",0,1)</f>
        <v>1</v>
      </c>
      <c r="AX732">
        <f>VLOOKUP('Ответы на форму (1)'!AY732,Курение,2,FALSE)</f>
        <v>1</v>
      </c>
      <c r="AY732">
        <f>VLOOKUP('Ответы на форму (1)'!AZ732,Алкоголь,2,FALSE)</f>
        <v>1</v>
      </c>
      <c r="AZ732">
        <f>VLOOKUP('Ответы на форму (1)'!BA732,СемейныйОпыт,2,FALSE)</f>
        <v>1</v>
      </c>
      <c r="BA732">
        <f>'Ответы на форму (1)'!BB732</f>
        <v>0</v>
      </c>
      <c r="BB732">
        <f>IF('Ответы на форму (1)'!BC732="",0,VLOOKUP('Ответы на форму (1)'!BC732,УровниЗнакомства,2,FALSE))</f>
        <v>2</v>
      </c>
      <c r="BC732">
        <f>IF('Ответы на форму (1)'!BD732="",0,VLOOKUP('Ответы на форму (1)'!BD732,УровниЗнакомства,2,FALSE))</f>
        <v>4</v>
      </c>
      <c r="BD732">
        <f>IF('Ответы на форму (1)'!BE732="",0,VLOOKUP('Ответы на форму (1)'!BE732,УровниЗнакомства,2,FALSE))</f>
        <v>0</v>
      </c>
      <c r="BE732">
        <f>IF('Ответы на форму (1)'!BF732="",0,VLOOKUP('Ответы на форму (1)'!BF732,УровниЗнакомства,2,FALSE))</f>
        <v>3</v>
      </c>
      <c r="BF732">
        <f>IF('Ответы на форму (1)'!BG732="",0,VLOOKUP('Ответы на форму (1)'!BG732,УровниЗнакомства,2,FALSE))</f>
        <v>0</v>
      </c>
      <c r="BG732">
        <f>IF('Ответы на форму (1)'!BH732="",0,VLOOKUP('Ответы на форму (1)'!BH732,УровниЗнакомства,2,FALSE))</f>
        <v>4</v>
      </c>
      <c r="BH732">
        <f t="shared" si="87"/>
        <v>13</v>
      </c>
      <c r="BI732">
        <f>VLOOKUP('Ответы на форму (1)'!BI732,ТараканоБалл,2,FALSE)</f>
        <v>4</v>
      </c>
      <c r="BJ732">
        <f>VLOOKUP('Ответы на форму (1)'!BJ732,ТараканоБалл,2,FALSE)</f>
        <v>4</v>
      </c>
      <c r="BK732">
        <f>VLOOKUP('Ответы на форму (1)'!BK732,ТараканоБалл,2,FALSE)</f>
        <v>5</v>
      </c>
      <c r="BL732">
        <f>VLOOKUP('Ответы на форму (1)'!BL732,ТараканоБалл,2,FALSE)</f>
        <v>2</v>
      </c>
      <c r="BM732">
        <f t="shared" si="84"/>
        <v>15</v>
      </c>
      <c r="BN732">
        <f t="shared" si="85"/>
        <v>2</v>
      </c>
      <c r="BO732">
        <f>VLOOKUP('Ответы на форму (1)'!BM732,ОбъемИнфы,2,FALSE)</f>
        <v>2</v>
      </c>
      <c r="BP732">
        <f>VLOOKUP('Ответы на форму (1)'!BN732,ОбъемИнфы,2,FALSE)</f>
        <v>1</v>
      </c>
      <c r="BQ732">
        <f>VLOOKUP('Ответы на форму (1)'!BO732,ОбъемИнфы,2,FALSE)</f>
        <v>2</v>
      </c>
      <c r="BR732">
        <f>VLOOKUP('Ответы на форму (1)'!BP732,ОбъемИнфы,2,FALSE)</f>
        <v>1</v>
      </c>
      <c r="BS732">
        <f>VLOOKUP('Ответы на форму (1)'!BQ732,ОбъемИнфы,2,FALSE)</f>
        <v>3</v>
      </c>
      <c r="BT732">
        <f>VLOOKUP('Ответы на форму (1)'!BR732,ОбъемИнфы,2,FALSE)</f>
        <v>2</v>
      </c>
      <c r="BU732">
        <f>VLOOKUP('Ответы на форму (1)'!BS732,ОбъемИнфы,2,FALSE)</f>
        <v>1</v>
      </c>
      <c r="BV732">
        <f>VLOOKUP('Ответы на форму (1)'!BT732,ОбъемИнфы,2,FALSE)</f>
        <v>0</v>
      </c>
      <c r="BW732">
        <f>IF('Ответы на форму (1)'!BU732&gt;2,"много",'Ответы на форму (1)'!BU732)</f>
        <v>2</v>
      </c>
      <c r="BX732">
        <f>VLOOKUP('Ответы на форму (1)'!BV732,Блыки,2,FALSE)</f>
        <v>0</v>
      </c>
      <c r="BY732">
        <f>IF('Ответы на форму (1)'!BY732="","",'Ответы на форму (1)'!BY732)</f>
        <v>7</v>
      </c>
      <c r="BZ732" t="str">
        <f t="shared" si="81"/>
        <v>Нет</v>
      </c>
    </row>
    <row r="733" spans="1:78" x14ac:dyDescent="0.35">
      <c r="A733">
        <f>IF('Ответы на форму (1)'!B733="М",1,0)</f>
        <v>1</v>
      </c>
      <c r="B733">
        <f>'Ответы на форму (1)'!C733</f>
        <v>34</v>
      </c>
      <c r="C733">
        <f>VLOOKUP('Ответы на форму (1)'!G733,Успевание,2,FALSE)</f>
        <v>2</v>
      </c>
      <c r="D733">
        <f>VLOOKUP('Ответы на форму (1)'!H733,Успевание,2,FALSE)</f>
        <v>2</v>
      </c>
      <c r="E733">
        <f t="shared" si="82"/>
        <v>0</v>
      </c>
      <c r="F733">
        <f>VLOOKUP('Ответы на форму (1)'!I733,ШкалаРомека,2,FALSE)</f>
        <v>4</v>
      </c>
      <c r="G733">
        <f>VLOOKUP('Ответы на форму (1)'!J733,ШкалаРомека,2,FALSE)</f>
        <v>4</v>
      </c>
      <c r="H733">
        <f>VLOOKUP('Ответы на форму (1)'!K733,ШкалаРомека,2,FALSE)</f>
        <v>2</v>
      </c>
      <c r="I733">
        <f>VLOOKUP('Ответы на форму (1)'!L733,ШкалаРомека,2,FALSE)</f>
        <v>2</v>
      </c>
      <c r="J733">
        <f>VLOOKUP('Ответы на форму (1)'!M733,ШкалаРомека,2,FALSE)</f>
        <v>4</v>
      </c>
      <c r="K733">
        <f>VLOOKUP('Ответы на форму (1)'!N733,ШкалаРомека,2,FALSE)</f>
        <v>4</v>
      </c>
      <c r="L733">
        <f>VLOOKUP('Ответы на форму (1)'!O733,ШкалаРомека,2,FALSE)</f>
        <v>4</v>
      </c>
      <c r="M733">
        <f>VLOOKUP('Ответы на форму (1)'!P733,ШкалаРомека,2,FALSE)</f>
        <v>4</v>
      </c>
      <c r="N733">
        <f>VLOOKUP('Ответы на форму (1)'!Q733,ШкалаРомека,2,FALSE)</f>
        <v>4</v>
      </c>
      <c r="O733">
        <f>VLOOKUP('Ответы на форму (1)'!R733,ШкалаРомека,2,FALSE)</f>
        <v>3</v>
      </c>
      <c r="P733">
        <f t="shared" si="86"/>
        <v>35</v>
      </c>
      <c r="Q733">
        <f>VLOOKUP('Ответы на форму (1)'!S733,ЧастотаПрактик,2,FALSE)</f>
        <v>2</v>
      </c>
      <c r="R733">
        <f>VLOOKUP('Ответы на форму (1)'!T733,ЧастотаПрактик,2,FALSE)</f>
        <v>1</v>
      </c>
      <c r="S733">
        <f>VLOOKUP('Ответы на форму (1)'!U733,ЧастотаПрактик,2,FALSE)</f>
        <v>3</v>
      </c>
      <c r="T733">
        <f>VLOOKUP('Ответы на форму (1)'!V733,ЧастотаПрактик,2,FALSE)</f>
        <v>3</v>
      </c>
      <c r="U733">
        <f>VLOOKUP('Ответы на форму (1)'!W733,ЧастотаПрактик,2,FALSE)</f>
        <v>2</v>
      </c>
      <c r="V733">
        <f>VLOOKUP('Ответы на форму (1)'!X733,ЧастотаПрактик,2,FALSE)</f>
        <v>3</v>
      </c>
      <c r="W733">
        <f>VLOOKUP('Ответы на форму (1)'!Y733,ЧастотаПрактик,2,FALSE)</f>
        <v>1</v>
      </c>
      <c r="X733">
        <f>VLOOKUP('Ответы на форму (1)'!Z733,ЧастотаПрактик,2,FALSE)</f>
        <v>1</v>
      </c>
      <c r="Y733">
        <f>VLOOKUP('Ответы на форму (1)'!AA733,ЧастотаПрактик,2,FALSE)</f>
        <v>2</v>
      </c>
      <c r="Z733">
        <f>VLOOKUP('Ответы на форму (1)'!AB733,ЧастотаПрактик,2,FALSE)</f>
        <v>2</v>
      </c>
      <c r="AA733">
        <f>VLOOKUP('Ответы на форму (1)'!AC733,ЧастотаПрактик,2,FALSE)</f>
        <v>2</v>
      </c>
      <c r="AB733">
        <f>VLOOKUP('Ответы на форму (1)'!AD733,ЧастотаПрактик,2,FALSE)</f>
        <v>1</v>
      </c>
      <c r="AC733">
        <f>VLOOKUP('Ответы на форму (1)'!AE733,ЧастотаПрактик,2,FALSE)</f>
        <v>2</v>
      </c>
      <c r="AD733">
        <f>VLOOKUP('Ответы на форму (1)'!AF733,ЧастотаПрактик,2,FALSE)</f>
        <v>3</v>
      </c>
      <c r="AE733">
        <f>VLOOKUP('Ответы на форму (1)'!AG733,ДаПочтиНет,2,FALSE)</f>
        <v>2</v>
      </c>
      <c r="AF733">
        <f>VLOOKUP('Ответы на форму (1)'!AH733,ДаПочтиНет,2,FALSE)</f>
        <v>2</v>
      </c>
      <c r="AG733">
        <f>VLOOKUP('Ответы на форму (1)'!AI733,ДаПочтиНет,2,FALSE)</f>
        <v>1</v>
      </c>
      <c r="AH733">
        <f>VLOOKUP('Ответы на форму (1)'!AJ733,ДаПочтиНет,2,FALSE)</f>
        <v>0</v>
      </c>
      <c r="AI733">
        <f>VLOOKUP('Ответы на форму (1)'!AK733,ДаПочтиНет,2,FALSE)</f>
        <v>1</v>
      </c>
      <c r="AJ733">
        <f>VLOOKUP('Ответы на форму (1)'!AL733,ДаПочтиНет,2,FALSE)</f>
        <v>2</v>
      </c>
      <c r="AK733">
        <f>VLOOKUP('Ответы на форму (1)'!AM733,ДаПочтиНет,2,FALSE)</f>
        <v>0</v>
      </c>
      <c r="AL733">
        <f>VLOOKUP('Ответы на форму (1)'!AN733,ДаПочтиНет,2,FALSE)</f>
        <v>0</v>
      </c>
      <c r="AM733">
        <f>VLOOKUP('Ответы на форму (1)'!AO733,ДаПочтиНет,2,FALSE)</f>
        <v>1</v>
      </c>
      <c r="AN733">
        <f t="shared" si="83"/>
        <v>35</v>
      </c>
      <c r="AO733">
        <f>VLOOKUP('Ответы на форму (1)'!AP733,ДаПочтиНет,2,FALSE)</f>
        <v>2</v>
      </c>
      <c r="AP733">
        <f>VLOOKUP('Ответы на форму (1)'!AQ733,ОбразЖизни,2,FALSE)</f>
        <v>4</v>
      </c>
      <c r="AQ733">
        <f>VLOOKUP('Ответы на форму (1)'!AR733,ОбразЖизни,2,FALSE)</f>
        <v>2</v>
      </c>
      <c r="AR733">
        <f>VLOOKUP('Ответы на форму (1)'!AS733,ОбразЖизни,2,FALSE)</f>
        <v>1</v>
      </c>
      <c r="AS733">
        <f>VLOOKUP('Ответы на форму (1)'!AT733,ОбразЖизни,2,FALSE)</f>
        <v>2</v>
      </c>
      <c r="AT733">
        <f>VLOOKUP('Ответы на форму (1)'!AU733,ОбразЖизни,2,FALSE)</f>
        <v>2</v>
      </c>
      <c r="AU733">
        <f>VLOOKUP('Ответы на форму (1)'!AV733,ОбразЖизни,2,FALSE)</f>
        <v>3</v>
      </c>
      <c r="AV733">
        <f>'Ответы на форму (1)'!AW733</f>
        <v>7</v>
      </c>
      <c r="AW733">
        <f>IF('Ответы на форму (1)'!AX733="",0,1)</f>
        <v>0</v>
      </c>
      <c r="AX733">
        <f>VLOOKUP('Ответы на форму (1)'!AY733,Курение,2,FALSE)</f>
        <v>0</v>
      </c>
      <c r="AY733">
        <f>VLOOKUP('Ответы на форму (1)'!AZ733,Алкоголь,2,FALSE)</f>
        <v>1</v>
      </c>
      <c r="AZ733">
        <f>VLOOKUP('Ответы на форму (1)'!BA733,СемейныйОпыт,2,FALSE)</f>
        <v>1</v>
      </c>
      <c r="BA733">
        <f>'Ответы на форму (1)'!BB733</f>
        <v>2</v>
      </c>
      <c r="BB733">
        <f>IF('Ответы на форму (1)'!BC733="",0,VLOOKUP('Ответы на форму (1)'!BC733,УровниЗнакомства,2,FALSE))</f>
        <v>3</v>
      </c>
      <c r="BC733">
        <f>IF('Ответы на форму (1)'!BD733="",0,VLOOKUP('Ответы на форму (1)'!BD733,УровниЗнакомства,2,FALSE))</f>
        <v>2</v>
      </c>
      <c r="BD733">
        <f>IF('Ответы на форму (1)'!BE733="",0,VLOOKUP('Ответы на форму (1)'!BE733,УровниЗнакомства,2,FALSE))</f>
        <v>3</v>
      </c>
      <c r="BE733">
        <f>IF('Ответы на форму (1)'!BF733="",0,VLOOKUP('Ответы на форму (1)'!BF733,УровниЗнакомства,2,FALSE))</f>
        <v>4</v>
      </c>
      <c r="BF733">
        <f>IF('Ответы на форму (1)'!BG733="",0,VLOOKUP('Ответы на форму (1)'!BG733,УровниЗнакомства,2,FALSE))</f>
        <v>1</v>
      </c>
      <c r="BG733">
        <f>IF('Ответы на форму (1)'!BH733="",0,VLOOKUP('Ответы на форму (1)'!BH733,УровниЗнакомства,2,FALSE))</f>
        <v>1</v>
      </c>
      <c r="BH733">
        <f t="shared" si="87"/>
        <v>14</v>
      </c>
      <c r="BI733">
        <f>VLOOKUP('Ответы на форму (1)'!BI733,ТараканоБалл,2,FALSE)</f>
        <v>4</v>
      </c>
      <c r="BJ733">
        <f>VLOOKUP('Ответы на форму (1)'!BJ733,ТараканоБалл,2,FALSE)</f>
        <v>4</v>
      </c>
      <c r="BK733">
        <f>VLOOKUP('Ответы на форму (1)'!BK733,ТараканоБалл,2,FALSE)</f>
        <v>4</v>
      </c>
      <c r="BL733">
        <f>VLOOKUP('Ответы на форму (1)'!BL733,ТараканоБалл,2,FALSE)</f>
        <v>4</v>
      </c>
      <c r="BM733">
        <f t="shared" si="84"/>
        <v>16</v>
      </c>
      <c r="BN733">
        <f t="shared" si="85"/>
        <v>2</v>
      </c>
      <c r="BO733">
        <f>VLOOKUP('Ответы на форму (1)'!BM733,ОбъемИнфы,2,FALSE)</f>
        <v>3</v>
      </c>
      <c r="BP733">
        <f>VLOOKUP('Ответы на форму (1)'!BN733,ОбъемИнфы,2,FALSE)</f>
        <v>3</v>
      </c>
      <c r="BQ733">
        <f>VLOOKUP('Ответы на форму (1)'!BO733,ОбъемИнфы,2,FALSE)</f>
        <v>3</v>
      </c>
      <c r="BR733">
        <f>VLOOKUP('Ответы на форму (1)'!BP733,ОбъемИнфы,2,FALSE)</f>
        <v>1</v>
      </c>
      <c r="BS733">
        <f>VLOOKUP('Ответы на форму (1)'!BQ733,ОбъемИнфы,2,FALSE)</f>
        <v>2</v>
      </c>
      <c r="BT733">
        <f>VLOOKUP('Ответы на форму (1)'!BR733,ОбъемИнфы,2,FALSE)</f>
        <v>1</v>
      </c>
      <c r="BU733">
        <f>VLOOKUP('Ответы на форму (1)'!BS733,ОбъемИнфы,2,FALSE)</f>
        <v>1</v>
      </c>
      <c r="BV733">
        <f>VLOOKUP('Ответы на форму (1)'!BT733,ОбъемИнфы,2,FALSE)</f>
        <v>1</v>
      </c>
      <c r="BW733" t="str">
        <f>IF('Ответы на форму (1)'!BU733&gt;2,"много",'Ответы на форму (1)'!BU733)</f>
        <v>много</v>
      </c>
      <c r="BX733">
        <f>VLOOKUP('Ответы на форму (1)'!BV733,Блыки,2,FALSE)</f>
        <v>0</v>
      </c>
      <c r="BY733">
        <f>IF('Ответы на форму (1)'!BY733="","",'Ответы на форму (1)'!BY733)</f>
        <v>7</v>
      </c>
      <c r="BZ733" t="str">
        <f t="shared" si="81"/>
        <v>Да</v>
      </c>
    </row>
    <row r="734" spans="1:78" x14ac:dyDescent="0.35">
      <c r="A734">
        <f>IF('Ответы на форму (1)'!B734="М",1,0)</f>
        <v>1</v>
      </c>
      <c r="B734">
        <f>'Ответы на форму (1)'!C734</f>
        <v>26</v>
      </c>
      <c r="C734">
        <f>VLOOKUP('Ответы на форму (1)'!G734,Успевание,2,FALSE)</f>
        <v>4</v>
      </c>
      <c r="D734">
        <f>VLOOKUP('Ответы на форму (1)'!H734,Успевание,2,FALSE)</f>
        <v>3</v>
      </c>
      <c r="E734">
        <f t="shared" si="82"/>
        <v>1</v>
      </c>
      <c r="F734">
        <f>VLOOKUP('Ответы на форму (1)'!I734,ШкалаРомека,2,FALSE)</f>
        <v>4</v>
      </c>
      <c r="G734">
        <f>VLOOKUP('Ответы на форму (1)'!J734,ШкалаРомека,2,FALSE)</f>
        <v>4</v>
      </c>
      <c r="H734">
        <f>VLOOKUP('Ответы на форму (1)'!K734,ШкалаРомека,2,FALSE)</f>
        <v>3</v>
      </c>
      <c r="I734">
        <f>VLOOKUP('Ответы на форму (1)'!L734,ШкалаРомека,2,FALSE)</f>
        <v>3</v>
      </c>
      <c r="J734">
        <f>VLOOKUP('Ответы на форму (1)'!M734,ШкалаРомека,2,FALSE)</f>
        <v>3</v>
      </c>
      <c r="K734">
        <f>VLOOKUP('Ответы на форму (1)'!N734,ШкалаРомека,2,FALSE)</f>
        <v>4</v>
      </c>
      <c r="L734">
        <f>VLOOKUP('Ответы на форму (1)'!O734,ШкалаРомека,2,FALSE)</f>
        <v>4</v>
      </c>
      <c r="M734">
        <f>VLOOKUP('Ответы на форму (1)'!P734,ШкалаРомека,2,FALSE)</f>
        <v>1</v>
      </c>
      <c r="N734">
        <f>VLOOKUP('Ответы на форму (1)'!Q734,ШкалаРомека,2,FALSE)</f>
        <v>2</v>
      </c>
      <c r="O734">
        <f>VLOOKUP('Ответы на форму (1)'!R734,ШкалаРомека,2,FALSE)</f>
        <v>4</v>
      </c>
      <c r="P734">
        <f t="shared" si="86"/>
        <v>32</v>
      </c>
      <c r="Q734">
        <f>VLOOKUP('Ответы на форму (1)'!S734,ЧастотаПрактик,2,FALSE)</f>
        <v>2</v>
      </c>
      <c r="R734">
        <f>VLOOKUP('Ответы на форму (1)'!T734,ЧастотаПрактик,2,FALSE)</f>
        <v>2</v>
      </c>
      <c r="S734">
        <f>VLOOKUP('Ответы на форму (1)'!U734,ЧастотаПрактик,2,FALSE)</f>
        <v>4</v>
      </c>
      <c r="T734">
        <f>VLOOKUP('Ответы на форму (1)'!V734,ЧастотаПрактик,2,FALSE)</f>
        <v>4</v>
      </c>
      <c r="U734">
        <f>VLOOKUP('Ответы на форму (1)'!W734,ЧастотаПрактик,2,FALSE)</f>
        <v>1</v>
      </c>
      <c r="V734">
        <f>VLOOKUP('Ответы на форму (1)'!X734,ЧастотаПрактик,2,FALSE)</f>
        <v>1</v>
      </c>
      <c r="W734">
        <f>VLOOKUP('Ответы на форму (1)'!Y734,ЧастотаПрактик,2,FALSE)</f>
        <v>4</v>
      </c>
      <c r="X734">
        <f>VLOOKUP('Ответы на форму (1)'!Z734,ЧастотаПрактик,2,FALSE)</f>
        <v>4</v>
      </c>
      <c r="Y734">
        <f>VLOOKUP('Ответы на форму (1)'!AA734,ЧастотаПрактик,2,FALSE)</f>
        <v>3</v>
      </c>
      <c r="Z734">
        <f>VLOOKUP('Ответы на форму (1)'!AB734,ЧастотаПрактик,2,FALSE)</f>
        <v>3</v>
      </c>
      <c r="AA734">
        <f>VLOOKUP('Ответы на форму (1)'!AC734,ЧастотаПрактик,2,FALSE)</f>
        <v>4</v>
      </c>
      <c r="AB734">
        <f>VLOOKUP('Ответы на форму (1)'!AD734,ЧастотаПрактик,2,FALSE)</f>
        <v>4</v>
      </c>
      <c r="AC734">
        <f>VLOOKUP('Ответы на форму (1)'!AE734,ЧастотаПрактик,2,FALSE)</f>
        <v>2</v>
      </c>
      <c r="AD734">
        <f>VLOOKUP('Ответы на форму (1)'!AF734,ЧастотаПрактик,2,FALSE)</f>
        <v>4</v>
      </c>
      <c r="AE734">
        <f>VLOOKUP('Ответы на форму (1)'!AG734,ДаПочтиНет,2,FALSE)</f>
        <v>2</v>
      </c>
      <c r="AF734">
        <f>VLOOKUP('Ответы на форму (1)'!AH734,ДаПочтиНет,2,FALSE)</f>
        <v>1</v>
      </c>
      <c r="AG734">
        <f>VLOOKUP('Ответы на форму (1)'!AI734,ДаПочтиНет,2,FALSE)</f>
        <v>1</v>
      </c>
      <c r="AH734">
        <f>VLOOKUP('Ответы на форму (1)'!AJ734,ДаПочтиНет,2,FALSE)</f>
        <v>0</v>
      </c>
      <c r="AI734">
        <f>VLOOKUP('Ответы на форму (1)'!AK734,ДаПочтиНет,2,FALSE)</f>
        <v>1</v>
      </c>
      <c r="AJ734">
        <f>VLOOKUP('Ответы на форму (1)'!AL734,ДаПочтиНет,2,FALSE)</f>
        <v>0</v>
      </c>
      <c r="AK734">
        <f>VLOOKUP('Ответы на форму (1)'!AM734,ДаПочтиНет,2,FALSE)</f>
        <v>2</v>
      </c>
      <c r="AL734">
        <f>VLOOKUP('Ответы на форму (1)'!AN734,ДаПочтиНет,2,FALSE)</f>
        <v>2</v>
      </c>
      <c r="AM734">
        <f>VLOOKUP('Ответы на форму (1)'!AO734,ДаПочтиНет,2,FALSE)</f>
        <v>2</v>
      </c>
      <c r="AN734">
        <f>Q734+R734+S734+T734+V734+U734+W734+X734+Y734+AA734+AB734+AC734+AD734+AE734+AF734+AG734+AH734+AI734+AJ734+AK734+AL734+AM734</f>
        <v>50</v>
      </c>
      <c r="AO734">
        <f>VLOOKUP('Ответы на форму (1)'!AP734,ДаПочтиНет,2,FALSE)</f>
        <v>1</v>
      </c>
      <c r="AP734">
        <f>VLOOKUP('Ответы на форму (1)'!AQ734,ОбразЖизни,2,FALSE)</f>
        <v>3</v>
      </c>
      <c r="AQ734">
        <f>VLOOKUP('Ответы на форму (1)'!AR734,ОбразЖизни,2,FALSE)</f>
        <v>3</v>
      </c>
      <c r="AR734">
        <f>VLOOKUP('Ответы на форму (1)'!AS734,ОбразЖизни,2,FALSE)</f>
        <v>4</v>
      </c>
      <c r="AS734">
        <f>VLOOKUP('Ответы на форму (1)'!AT734,ОбразЖизни,2,FALSE)</f>
        <v>0</v>
      </c>
      <c r="AT734">
        <f>VLOOKUP('Ответы на форму (1)'!AU734,ОбразЖизни,2,FALSE)</f>
        <v>3</v>
      </c>
      <c r="AU734">
        <f>VLOOKUP('Ответы на форму (1)'!AV734,ОбразЖизни,2,FALSE)</f>
        <v>2</v>
      </c>
      <c r="AV734">
        <f>'Ответы на форму (1)'!AW734</f>
        <v>7</v>
      </c>
      <c r="AW734">
        <f>IF('Ответы на форму (1)'!AX734="",0,1)</f>
        <v>1</v>
      </c>
      <c r="AX734">
        <f>VLOOKUP('Ответы на форму (1)'!AY734,Курение,2,FALSE)</f>
        <v>0</v>
      </c>
      <c r="AY734">
        <f>VLOOKUP('Ответы на форму (1)'!AZ734,Алкоголь,2,FALSE)</f>
        <v>1</v>
      </c>
      <c r="AZ734">
        <f>VLOOKUP('Ответы на форму (1)'!BA734,СемейныйОпыт,2,FALSE)</f>
        <v>1</v>
      </c>
      <c r="BA734">
        <f>'Ответы на форму (1)'!BB734</f>
        <v>0</v>
      </c>
      <c r="BB734">
        <f>IF('Ответы на форму (1)'!BC734="",0,VLOOKUP('Ответы на форму (1)'!BC734,УровниЗнакомства,2,FALSE))</f>
        <v>0</v>
      </c>
      <c r="BC734">
        <f>IF('Ответы на форму (1)'!BD734="",0,VLOOKUP('Ответы на форму (1)'!BD734,УровниЗнакомства,2,FALSE))</f>
        <v>1</v>
      </c>
      <c r="BD734">
        <f>IF('Ответы на форму (1)'!BE734="",0,VLOOKUP('Ответы на форму (1)'!BE734,УровниЗнакомства,2,FALSE))</f>
        <v>1</v>
      </c>
      <c r="BE734">
        <f>IF('Ответы на форму (1)'!BF734="",0,VLOOKUP('Ответы на форму (1)'!BF734,УровниЗнакомства,2,FALSE))</f>
        <v>5</v>
      </c>
      <c r="BF734">
        <f>IF('Ответы на форму (1)'!BG734="",0,VLOOKUP('Ответы на форму (1)'!BG734,УровниЗнакомства,2,FALSE))</f>
        <v>0</v>
      </c>
      <c r="BG734">
        <f>IF('Ответы на форму (1)'!BH734="",0,VLOOKUP('Ответы на форму (1)'!BH734,УровниЗнакомства,2,FALSE))</f>
        <v>5</v>
      </c>
      <c r="BH734">
        <f t="shared" si="87"/>
        <v>12</v>
      </c>
      <c r="BI734">
        <f>VLOOKUP('Ответы на форму (1)'!BI734,ТараканоБалл,2,FALSE)</f>
        <v>3</v>
      </c>
      <c r="BJ734">
        <f>VLOOKUP('Ответы на форму (1)'!BJ734,ТараканоБалл,2,FALSE)</f>
        <v>3</v>
      </c>
      <c r="BK734">
        <f>VLOOKUP('Ответы на форму (1)'!BK734,ТараканоБалл,2,FALSE)</f>
        <v>3</v>
      </c>
      <c r="BL734">
        <f>VLOOKUP('Ответы на форму (1)'!BL734,ТараканоБалл,2,FALSE)</f>
        <v>2</v>
      </c>
      <c r="BM734">
        <f t="shared" si="84"/>
        <v>11</v>
      </c>
      <c r="BN734">
        <f t="shared" si="85"/>
        <v>1</v>
      </c>
      <c r="BO734">
        <f>VLOOKUP('Ответы на форму (1)'!BM734,ОбъемИнфы,2,FALSE)</f>
        <v>4</v>
      </c>
      <c r="BP734">
        <f>VLOOKUP('Ответы на форму (1)'!BN734,ОбъемИнфы,2,FALSE)</f>
        <v>3</v>
      </c>
      <c r="BQ734">
        <f>VLOOKUP('Ответы на форму (1)'!BO734,ОбъемИнфы,2,FALSE)</f>
        <v>3</v>
      </c>
      <c r="BR734">
        <f>VLOOKUP('Ответы на форму (1)'!BP734,ОбъемИнфы,2,FALSE)</f>
        <v>1</v>
      </c>
      <c r="BS734">
        <f>VLOOKUP('Ответы на форму (1)'!BQ734,ОбъемИнфы,2,FALSE)</f>
        <v>3</v>
      </c>
      <c r="BT734">
        <f>VLOOKUP('Ответы на форму (1)'!BR734,ОбъемИнфы,2,FALSE)</f>
        <v>3</v>
      </c>
      <c r="BU734">
        <f>VLOOKUP('Ответы на форму (1)'!BS734,ОбъемИнфы,2,FALSE)</f>
        <v>1</v>
      </c>
      <c r="BV734">
        <f>VLOOKUP('Ответы на форму (1)'!BT734,ОбъемИнфы,2,FALSE)</f>
        <v>0</v>
      </c>
      <c r="BW734">
        <f>IF('Ответы на форму (1)'!BU734&gt;2,"много",'Ответы на форму (1)'!BU734)</f>
        <v>2</v>
      </c>
      <c r="BX734">
        <f>VLOOKUP('Ответы на форму (1)'!BV734,Блыки,2,FALSE)</f>
        <v>0</v>
      </c>
      <c r="BY734">
        <f>IF('Ответы на форму (1)'!BY734="","",'Ответы на форму (1)'!BY734)</f>
        <v>8</v>
      </c>
      <c r="BZ734" t="str">
        <f t="shared" si="81"/>
        <v>Нет</v>
      </c>
    </row>
    <row r="735" spans="1:78" x14ac:dyDescent="0.35">
      <c r="A735">
        <f>IF('Ответы на форму (1)'!B735="М",1,0)</f>
        <v>1</v>
      </c>
      <c r="B735">
        <f>'Ответы на форму (1)'!C735</f>
        <v>28</v>
      </c>
      <c r="C735">
        <f>VLOOKUP('Ответы на форму (1)'!G735,Успевание,2,FALSE)</f>
        <v>4</v>
      </c>
      <c r="D735">
        <f>VLOOKUP('Ответы на форму (1)'!H735,Успевание,2,FALSE)</f>
        <v>4</v>
      </c>
      <c r="E735">
        <f t="shared" ref="E735:E798" si="88">SIGN(C735-D735)</f>
        <v>0</v>
      </c>
      <c r="F735">
        <f>VLOOKUP('Ответы на форму (1)'!I735,ШкалаРомека,2,FALSE)</f>
        <v>4</v>
      </c>
      <c r="G735">
        <f>VLOOKUP('Ответы на форму (1)'!J735,ШкалаРомека,2,FALSE)</f>
        <v>4</v>
      </c>
      <c r="H735">
        <f>VLOOKUP('Ответы на форму (1)'!K735,ШкалаРомека,2,FALSE)</f>
        <v>3</v>
      </c>
      <c r="I735">
        <f>VLOOKUP('Ответы на форму (1)'!L735,ШкалаРомека,2,FALSE)</f>
        <v>3</v>
      </c>
      <c r="J735">
        <f>VLOOKUP('Ответы на форму (1)'!M735,ШкалаРомека,2,FALSE)</f>
        <v>4</v>
      </c>
      <c r="K735">
        <f>VLOOKUP('Ответы на форму (1)'!N735,ШкалаРомека,2,FALSE)</f>
        <v>4</v>
      </c>
      <c r="L735">
        <f>VLOOKUP('Ответы на форму (1)'!O735,ШкалаРомека,2,FALSE)</f>
        <v>3</v>
      </c>
      <c r="M735">
        <f>VLOOKUP('Ответы на форму (1)'!P735,ШкалаРомека,2,FALSE)</f>
        <v>4</v>
      </c>
      <c r="N735">
        <f>VLOOKUP('Ответы на форму (1)'!Q735,ШкалаРомека,2,FALSE)</f>
        <v>4</v>
      </c>
      <c r="O735">
        <f>VLOOKUP('Ответы на форму (1)'!R735,ШкалаРомека,2,FALSE)</f>
        <v>3</v>
      </c>
      <c r="P735">
        <f t="shared" ref="P735:P798" si="89">SUM(F735:O735)</f>
        <v>36</v>
      </c>
      <c r="Q735">
        <f>VLOOKUP('Ответы на форму (1)'!S735,ЧастотаПрактик,2,FALSE)</f>
        <v>2</v>
      </c>
      <c r="R735">
        <f>VLOOKUP('Ответы на форму (1)'!T735,ЧастотаПрактик,2,FALSE)</f>
        <v>3</v>
      </c>
      <c r="S735">
        <f>VLOOKUP('Ответы на форму (1)'!U735,ЧастотаПрактик,2,FALSE)</f>
        <v>3</v>
      </c>
      <c r="T735">
        <f>VLOOKUP('Ответы на форму (1)'!V735,ЧастотаПрактик,2,FALSE)</f>
        <v>3</v>
      </c>
      <c r="U735">
        <f>VLOOKUP('Ответы на форму (1)'!W735,ЧастотаПрактик,2,FALSE)</f>
        <v>1</v>
      </c>
      <c r="V735">
        <f>VLOOKUP('Ответы на форму (1)'!X735,ЧастотаПрактик,2,FALSE)</f>
        <v>4</v>
      </c>
      <c r="W735">
        <f>VLOOKUP('Ответы на форму (1)'!Y735,ЧастотаПрактик,2,FALSE)</f>
        <v>4</v>
      </c>
      <c r="X735">
        <f>VLOOKUP('Ответы на форму (1)'!Z735,ЧастотаПрактик,2,FALSE)</f>
        <v>4</v>
      </c>
      <c r="Y735">
        <f>VLOOKUP('Ответы на форму (1)'!AA735,ЧастотаПрактик,2,FALSE)</f>
        <v>3</v>
      </c>
      <c r="Z735">
        <f>VLOOKUP('Ответы на форму (1)'!AB735,ЧастотаПрактик,2,FALSE)</f>
        <v>4</v>
      </c>
      <c r="AA735">
        <f>VLOOKUP('Ответы на форму (1)'!AC735,ЧастотаПрактик,2,FALSE)</f>
        <v>4</v>
      </c>
      <c r="AB735">
        <f>VLOOKUP('Ответы на форму (1)'!AD735,ЧастотаПрактик,2,FALSE)</f>
        <v>2</v>
      </c>
      <c r="AC735">
        <f>VLOOKUP('Ответы на форму (1)'!AE735,ЧастотаПрактик,2,FALSE)</f>
        <v>2</v>
      </c>
      <c r="AD735">
        <f>VLOOKUP('Ответы на форму (1)'!AF735,ЧастотаПрактик,2,FALSE)</f>
        <v>3</v>
      </c>
      <c r="AE735">
        <f>VLOOKUP('Ответы на форму (1)'!AG735,ДаПочтиНет,2,FALSE)</f>
        <v>2</v>
      </c>
      <c r="AF735">
        <f>VLOOKUP('Ответы на форму (1)'!AH735,ДаПочтиНет,2,FALSE)</f>
        <v>1</v>
      </c>
      <c r="AG735">
        <f>VLOOKUP('Ответы на форму (1)'!AI735,ДаПочтиНет,2,FALSE)</f>
        <v>2</v>
      </c>
      <c r="AH735">
        <f>VLOOKUP('Ответы на форму (1)'!AJ735,ДаПочтиНет,2,FALSE)</f>
        <v>0</v>
      </c>
      <c r="AI735">
        <f>VLOOKUP('Ответы на форму (1)'!AK735,ДаПочтиНет,2,FALSE)</f>
        <v>2</v>
      </c>
      <c r="AJ735">
        <f>VLOOKUP('Ответы на форму (1)'!AL735,ДаПочтиНет,2,FALSE)</f>
        <v>1</v>
      </c>
      <c r="AK735">
        <f>VLOOKUP('Ответы на форму (1)'!AM735,ДаПочтиНет,2,FALSE)</f>
        <v>1</v>
      </c>
      <c r="AL735">
        <f>VLOOKUP('Ответы на форму (1)'!AN735,ДаПочтиНет,2,FALSE)</f>
        <v>0</v>
      </c>
      <c r="AM735">
        <f>VLOOKUP('Ответы на форму (1)'!AO735,ДаПочтиНет,2,FALSE)</f>
        <v>2</v>
      </c>
      <c r="AN735">
        <f t="shared" ref="AN735:AN798" si="90">Q735+R735+S735+T735+V735+U735+W735+X735+Y735+AA735+AB735+AC735+AD735+AE735+AF735+AG735+AH735+AI735+AJ735+AK735+AL735+AM735</f>
        <v>49</v>
      </c>
      <c r="AO735">
        <f>VLOOKUP('Ответы на форму (1)'!AP735,ДаПочтиНет,2,FALSE)</f>
        <v>2</v>
      </c>
      <c r="AP735">
        <f>VLOOKUP('Ответы на форму (1)'!AQ735,ОбразЖизни,2,FALSE)</f>
        <v>4</v>
      </c>
      <c r="AQ735">
        <f>VLOOKUP('Ответы на форму (1)'!AR735,ОбразЖизни,2,FALSE)</f>
        <v>4</v>
      </c>
      <c r="AR735">
        <f>VLOOKUP('Ответы на форму (1)'!AS735,ОбразЖизни,2,FALSE)</f>
        <v>3</v>
      </c>
      <c r="AS735">
        <f>VLOOKUP('Ответы на форму (1)'!AT735,ОбразЖизни,2,FALSE)</f>
        <v>4</v>
      </c>
      <c r="AT735">
        <f>VLOOKUP('Ответы на форму (1)'!AU735,ОбразЖизни,2,FALSE)</f>
        <v>3</v>
      </c>
      <c r="AU735">
        <f>VLOOKUP('Ответы на форму (1)'!AV735,ОбразЖизни,2,FALSE)</f>
        <v>4</v>
      </c>
      <c r="AV735">
        <f>'Ответы на форму (1)'!AW735</f>
        <v>6</v>
      </c>
      <c r="AW735">
        <f>IF('Ответы на форму (1)'!AX735="",0,1)</f>
        <v>1</v>
      </c>
      <c r="AX735">
        <f>VLOOKUP('Ответы на форму (1)'!AY735,Курение,2,FALSE)</f>
        <v>0</v>
      </c>
      <c r="AY735">
        <f>VLOOKUP('Ответы на форму (1)'!AZ735,Алкоголь,2,FALSE)</f>
        <v>1</v>
      </c>
      <c r="AZ735">
        <f>VLOOKUP('Ответы на форму (1)'!BA735,СемейныйОпыт,2,FALSE)</f>
        <v>1</v>
      </c>
      <c r="BA735">
        <f>'Ответы на форму (1)'!BB735</f>
        <v>0</v>
      </c>
      <c r="BB735">
        <f>IF('Ответы на форму (1)'!BC735="",0,VLOOKUP('Ответы на форму (1)'!BC735,УровниЗнакомства,2,FALSE))</f>
        <v>0</v>
      </c>
      <c r="BC735">
        <f>IF('Ответы на форму (1)'!BD735="",0,VLOOKUP('Ответы на форму (1)'!BD735,УровниЗнакомства,2,FALSE))</f>
        <v>1</v>
      </c>
      <c r="BD735">
        <f>IF('Ответы на форму (1)'!BE735="",0,VLOOKUP('Ответы на форму (1)'!BE735,УровниЗнакомства,2,FALSE))</f>
        <v>4</v>
      </c>
      <c r="BE735">
        <f>IF('Ответы на форму (1)'!BF735="",0,VLOOKUP('Ответы на форму (1)'!BF735,УровниЗнакомства,2,FALSE))</f>
        <v>4</v>
      </c>
      <c r="BF735">
        <f>IF('Ответы на форму (1)'!BG735="",0,VLOOKUP('Ответы на форму (1)'!BG735,УровниЗнакомства,2,FALSE))</f>
        <v>0</v>
      </c>
      <c r="BG735">
        <f>IF('Ответы на форму (1)'!BH735="",0,VLOOKUP('Ответы на форму (1)'!BH735,УровниЗнакомства,2,FALSE))</f>
        <v>1</v>
      </c>
      <c r="BH735">
        <f t="shared" ref="BH735:BH798" si="91">SUM(BB735:BG735)</f>
        <v>10</v>
      </c>
      <c r="BI735">
        <f>VLOOKUP('Ответы на форму (1)'!BI735,ТараканоБалл,2,FALSE)</f>
        <v>2</v>
      </c>
      <c r="BJ735">
        <f>VLOOKUP('Ответы на форму (1)'!BJ735,ТараканоБалл,2,FALSE)</f>
        <v>2</v>
      </c>
      <c r="BK735">
        <f>VLOOKUP('Ответы на форму (1)'!BK735,ТараканоБалл,2,FALSE)</f>
        <v>3</v>
      </c>
      <c r="BL735">
        <f>VLOOKUP('Ответы на форму (1)'!BL735,ТараканоБалл,2,FALSE)</f>
        <v>1</v>
      </c>
      <c r="BM735">
        <f t="shared" ref="BM735:BM798" si="92">SUM(BI735:BL735)</f>
        <v>8</v>
      </c>
      <c r="BN735">
        <f t="shared" ref="BN735:BN798" si="93">IF(BM735&lt;=10,0,IF(BM735&gt;=15,2,1))</f>
        <v>0</v>
      </c>
      <c r="BO735">
        <f>VLOOKUP('Ответы на форму (1)'!BM735,ОбъемИнфы,2,FALSE)</f>
        <v>0</v>
      </c>
      <c r="BP735">
        <f>VLOOKUP('Ответы на форму (1)'!BN735,ОбъемИнфы,2,FALSE)</f>
        <v>1</v>
      </c>
      <c r="BQ735">
        <f>VLOOKUP('Ответы на форму (1)'!BO735,ОбъемИнфы,2,FALSE)</f>
        <v>2</v>
      </c>
      <c r="BR735">
        <f>VLOOKUP('Ответы на форму (1)'!BP735,ОбъемИнфы,2,FALSE)</f>
        <v>2</v>
      </c>
      <c r="BS735">
        <f>VLOOKUP('Ответы на форму (1)'!BQ735,ОбъемИнфы,2,FALSE)</f>
        <v>1</v>
      </c>
      <c r="BT735">
        <f>VLOOKUP('Ответы на форму (1)'!BR735,ОбъемИнфы,2,FALSE)</f>
        <v>3</v>
      </c>
      <c r="BU735">
        <f>VLOOKUP('Ответы на форму (1)'!BS735,ОбъемИнфы,2,FALSE)</f>
        <v>2</v>
      </c>
      <c r="BV735">
        <f>VLOOKUP('Ответы на форму (1)'!BT735,ОбъемИнфы,2,FALSE)</f>
        <v>0</v>
      </c>
      <c r="BW735">
        <f>IF('Ответы на форму (1)'!BU735&gt;2,"много",'Ответы на форму (1)'!BU735)</f>
        <v>1</v>
      </c>
      <c r="BX735">
        <f>VLOOKUP('Ответы на форму (1)'!BV735,Блыки,2,FALSE)</f>
        <v>0</v>
      </c>
      <c r="BY735">
        <f>IF('Ответы на форму (1)'!BY735="","",'Ответы на форму (1)'!BY735)</f>
        <v>8</v>
      </c>
      <c r="BZ735" t="str">
        <f t="shared" ref="BZ735:BZ798" si="94">IF(BA735&gt;0,"Да","Нет")</f>
        <v>Нет</v>
      </c>
    </row>
    <row r="736" spans="1:78" x14ac:dyDescent="0.35">
      <c r="A736">
        <f>IF('Ответы на форму (1)'!B736="М",1,0)</f>
        <v>1</v>
      </c>
      <c r="B736">
        <f>'Ответы на форму (1)'!C736</f>
        <v>28</v>
      </c>
      <c r="C736">
        <f>VLOOKUP('Ответы на форму (1)'!G736,Успевание,2,FALSE)</f>
        <v>3</v>
      </c>
      <c r="D736">
        <f>VLOOKUP('Ответы на форму (1)'!H736,Успевание,2,FALSE)</f>
        <v>2</v>
      </c>
      <c r="E736">
        <f t="shared" si="88"/>
        <v>1</v>
      </c>
      <c r="F736">
        <f>VLOOKUP('Ответы на форму (1)'!I736,ШкалаРомека,2,FALSE)</f>
        <v>3</v>
      </c>
      <c r="G736">
        <f>VLOOKUP('Ответы на форму (1)'!J736,ШкалаРомека,2,FALSE)</f>
        <v>3</v>
      </c>
      <c r="H736">
        <f>VLOOKUP('Ответы на форму (1)'!K736,ШкалаРомека,2,FALSE)</f>
        <v>3</v>
      </c>
      <c r="I736">
        <f>VLOOKUP('Ответы на форму (1)'!L736,ШкалаРомека,2,FALSE)</f>
        <v>2</v>
      </c>
      <c r="J736">
        <f>VLOOKUP('Ответы на форму (1)'!M736,ШкалаРомека,2,FALSE)</f>
        <v>2</v>
      </c>
      <c r="K736">
        <f>VLOOKUP('Ответы на форму (1)'!N736,ШкалаРомека,2,FALSE)</f>
        <v>3</v>
      </c>
      <c r="L736">
        <f>VLOOKUP('Ответы на форму (1)'!O736,ШкалаРомека,2,FALSE)</f>
        <v>4</v>
      </c>
      <c r="M736">
        <f>VLOOKUP('Ответы на форму (1)'!P736,ШкалаРомека,2,FALSE)</f>
        <v>3</v>
      </c>
      <c r="N736">
        <f>VLOOKUP('Ответы на форму (1)'!Q736,ШкалаРомека,2,FALSE)</f>
        <v>3</v>
      </c>
      <c r="O736">
        <f>VLOOKUP('Ответы на форму (1)'!R736,ШкалаРомека,2,FALSE)</f>
        <v>2</v>
      </c>
      <c r="P736">
        <f t="shared" si="89"/>
        <v>28</v>
      </c>
      <c r="Q736">
        <f>VLOOKUP('Ответы на форму (1)'!S736,ЧастотаПрактик,2,FALSE)</f>
        <v>2</v>
      </c>
      <c r="R736">
        <f>VLOOKUP('Ответы на форму (1)'!T736,ЧастотаПрактик,2,FALSE)</f>
        <v>1</v>
      </c>
      <c r="S736">
        <f>VLOOKUP('Ответы на форму (1)'!U736,ЧастотаПрактик,2,FALSE)</f>
        <v>3</v>
      </c>
      <c r="T736">
        <f>VLOOKUP('Ответы на форму (1)'!V736,ЧастотаПрактик,2,FALSE)</f>
        <v>4</v>
      </c>
      <c r="U736">
        <f>VLOOKUP('Ответы на форму (1)'!W736,ЧастотаПрактик,2,FALSE)</f>
        <v>3</v>
      </c>
      <c r="V736">
        <f>VLOOKUP('Ответы на форму (1)'!X736,ЧастотаПрактик,2,FALSE)</f>
        <v>2</v>
      </c>
      <c r="W736">
        <f>VLOOKUP('Ответы на форму (1)'!Y736,ЧастотаПрактик,2,FALSE)</f>
        <v>4</v>
      </c>
      <c r="X736">
        <f>VLOOKUP('Ответы на форму (1)'!Z736,ЧастотаПрактик,2,FALSE)</f>
        <v>4</v>
      </c>
      <c r="Y736">
        <f>VLOOKUP('Ответы на форму (1)'!AA736,ЧастотаПрактик,2,FALSE)</f>
        <v>2</v>
      </c>
      <c r="Z736">
        <f>VLOOKUP('Ответы на форму (1)'!AB736,ЧастотаПрактик,2,FALSE)</f>
        <v>3</v>
      </c>
      <c r="AA736">
        <f>VLOOKUP('Ответы на форму (1)'!AC736,ЧастотаПрактик,2,FALSE)</f>
        <v>4</v>
      </c>
      <c r="AB736">
        <f>VLOOKUP('Ответы на форму (1)'!AD736,ЧастотаПрактик,2,FALSE)</f>
        <v>2</v>
      </c>
      <c r="AC736">
        <f>VLOOKUP('Ответы на форму (1)'!AE736,ЧастотаПрактик,2,FALSE)</f>
        <v>1</v>
      </c>
      <c r="AD736">
        <f>VLOOKUP('Ответы на форму (1)'!AF736,ЧастотаПрактик,2,FALSE)</f>
        <v>2</v>
      </c>
      <c r="AE736">
        <f>VLOOKUP('Ответы на форму (1)'!AG736,ДаПочтиНет,2,FALSE)</f>
        <v>2</v>
      </c>
      <c r="AF736">
        <f>VLOOKUP('Ответы на форму (1)'!AH736,ДаПочтиНет,2,FALSE)</f>
        <v>2</v>
      </c>
      <c r="AG736">
        <f>VLOOKUP('Ответы на форму (1)'!AI736,ДаПочтиНет,2,FALSE)</f>
        <v>2</v>
      </c>
      <c r="AH736">
        <f>VLOOKUP('Ответы на форму (1)'!AJ736,ДаПочтиНет,2,FALSE)</f>
        <v>0</v>
      </c>
      <c r="AI736">
        <f>VLOOKUP('Ответы на форму (1)'!AK736,ДаПочтиНет,2,FALSE)</f>
        <v>2</v>
      </c>
      <c r="AJ736">
        <f>VLOOKUP('Ответы на форму (1)'!AL736,ДаПочтиНет,2,FALSE)</f>
        <v>2</v>
      </c>
      <c r="AK736">
        <f>VLOOKUP('Ответы на форму (1)'!AM736,ДаПочтиНет,2,FALSE)</f>
        <v>0</v>
      </c>
      <c r="AL736">
        <f>VLOOKUP('Ответы на форму (1)'!AN736,ДаПочтиНет,2,FALSE)</f>
        <v>0</v>
      </c>
      <c r="AM736">
        <f>VLOOKUP('Ответы на форму (1)'!AO736,ДаПочтиНет,2,FALSE)</f>
        <v>0</v>
      </c>
      <c r="AN736">
        <f t="shared" si="90"/>
        <v>44</v>
      </c>
      <c r="AO736">
        <f>VLOOKUP('Ответы на форму (1)'!AP736,ДаПочтиНет,2,FALSE)</f>
        <v>2</v>
      </c>
      <c r="AP736">
        <f>VLOOKUP('Ответы на форму (1)'!AQ736,ОбразЖизни,2,FALSE)</f>
        <v>3</v>
      </c>
      <c r="AQ736">
        <f>VLOOKUP('Ответы на форму (1)'!AR736,ОбразЖизни,2,FALSE)</f>
        <v>2</v>
      </c>
      <c r="AR736">
        <f>VLOOKUP('Ответы на форму (1)'!AS736,ОбразЖизни,2,FALSE)</f>
        <v>3</v>
      </c>
      <c r="AS736">
        <f>VLOOKUP('Ответы на форму (1)'!AT736,ОбразЖизни,2,FALSE)</f>
        <v>4</v>
      </c>
      <c r="AT736">
        <f>VLOOKUP('Ответы на форму (1)'!AU736,ОбразЖизни,2,FALSE)</f>
        <v>2</v>
      </c>
      <c r="AU736">
        <f>VLOOKUP('Ответы на форму (1)'!AV736,ОбразЖизни,2,FALSE)</f>
        <v>2</v>
      </c>
      <c r="AV736">
        <f>'Ответы на форму (1)'!AW736</f>
        <v>4</v>
      </c>
      <c r="AW736">
        <f>IF('Ответы на форму (1)'!AX736="",0,1)</f>
        <v>0</v>
      </c>
      <c r="AX736">
        <f>VLOOKUP('Ответы на форму (1)'!AY736,Курение,2,FALSE)</f>
        <v>0</v>
      </c>
      <c r="AY736">
        <f>VLOOKUP('Ответы на форму (1)'!AZ736,Алкоголь,2,FALSE)</f>
        <v>1</v>
      </c>
      <c r="AZ736">
        <f>VLOOKUP('Ответы на форму (1)'!BA736,СемейныйОпыт,2,FALSE)</f>
        <v>0</v>
      </c>
      <c r="BA736">
        <f>'Ответы на форму (1)'!BB736</f>
        <v>0</v>
      </c>
      <c r="BB736">
        <f>IF('Ответы на форму (1)'!BC736="",0,VLOOKUP('Ответы на форму (1)'!BC736,УровниЗнакомства,2,FALSE))</f>
        <v>1</v>
      </c>
      <c r="BC736">
        <f>IF('Ответы на форму (1)'!BD736="",0,VLOOKUP('Ответы на форму (1)'!BD736,УровниЗнакомства,2,FALSE))</f>
        <v>0</v>
      </c>
      <c r="BD736">
        <f>IF('Ответы на форму (1)'!BE736="",0,VLOOKUP('Ответы на форму (1)'!BE736,УровниЗнакомства,2,FALSE))</f>
        <v>2</v>
      </c>
      <c r="BE736">
        <f>IF('Ответы на форму (1)'!BF736="",0,VLOOKUP('Ответы на форму (1)'!BF736,УровниЗнакомства,2,FALSE))</f>
        <v>5</v>
      </c>
      <c r="BF736">
        <f>IF('Ответы на форму (1)'!BG736="",0,VLOOKUP('Ответы на форму (1)'!BG736,УровниЗнакомства,2,FALSE))</f>
        <v>0</v>
      </c>
      <c r="BG736">
        <f>IF('Ответы на форму (1)'!BH736="",0,VLOOKUP('Ответы на форму (1)'!BH736,УровниЗнакомства,2,FALSE))</f>
        <v>0</v>
      </c>
      <c r="BH736">
        <f t="shared" si="91"/>
        <v>8</v>
      </c>
      <c r="BI736">
        <f>VLOOKUP('Ответы на форму (1)'!BI736,ТараканоБалл,2,FALSE)</f>
        <v>5</v>
      </c>
      <c r="BJ736">
        <f>VLOOKUP('Ответы на форму (1)'!BJ736,ТараканоБалл,2,FALSE)</f>
        <v>3</v>
      </c>
      <c r="BK736">
        <f>VLOOKUP('Ответы на форму (1)'!BK736,ТараканоБалл,2,FALSE)</f>
        <v>4</v>
      </c>
      <c r="BL736">
        <f>VLOOKUP('Ответы на форму (1)'!BL736,ТараканоБалл,2,FALSE)</f>
        <v>5</v>
      </c>
      <c r="BM736">
        <f t="shared" si="92"/>
        <v>17</v>
      </c>
      <c r="BN736">
        <f t="shared" si="93"/>
        <v>2</v>
      </c>
      <c r="BO736">
        <f>VLOOKUP('Ответы на форму (1)'!BM736,ОбъемИнфы,2,FALSE)</f>
        <v>3</v>
      </c>
      <c r="BP736">
        <f>VLOOKUP('Ответы на форму (1)'!BN736,ОбъемИнфы,2,FALSE)</f>
        <v>1</v>
      </c>
      <c r="BQ736">
        <f>VLOOKUP('Ответы на форму (1)'!BO736,ОбъемИнфы,2,FALSE)</f>
        <v>1</v>
      </c>
      <c r="BR736">
        <f>VLOOKUP('Ответы на форму (1)'!BP736,ОбъемИнфы,2,FALSE)</f>
        <v>3</v>
      </c>
      <c r="BS736">
        <f>VLOOKUP('Ответы на форму (1)'!BQ736,ОбъемИнфы,2,FALSE)</f>
        <v>3</v>
      </c>
      <c r="BT736">
        <f>VLOOKUP('Ответы на форму (1)'!BR736,ОбъемИнфы,2,FALSE)</f>
        <v>3</v>
      </c>
      <c r="BU736">
        <f>VLOOKUP('Ответы на форму (1)'!BS736,ОбъемИнфы,2,FALSE)</f>
        <v>1</v>
      </c>
      <c r="BV736">
        <f>VLOOKUP('Ответы на форму (1)'!BT736,ОбъемИнфы,2,FALSE)</f>
        <v>1</v>
      </c>
      <c r="BW736">
        <f>IF('Ответы на форму (1)'!BU736&gt;2,"много",'Ответы на форму (1)'!BU736)</f>
        <v>2</v>
      </c>
      <c r="BX736">
        <f>VLOOKUP('Ответы на форму (1)'!BV736,Блыки,2,FALSE)</f>
        <v>0</v>
      </c>
      <c r="BY736">
        <f>IF('Ответы на форму (1)'!BY736="","",'Ответы на форму (1)'!BY736)</f>
        <v>3</v>
      </c>
      <c r="BZ736" t="str">
        <f t="shared" si="94"/>
        <v>Нет</v>
      </c>
    </row>
    <row r="737" spans="1:78" x14ac:dyDescent="0.35">
      <c r="A737">
        <f>IF('Ответы на форму (1)'!B737="М",1,0)</f>
        <v>1</v>
      </c>
      <c r="B737">
        <f>'Ответы на форму (1)'!C737</f>
        <v>24</v>
      </c>
      <c r="C737">
        <f>VLOOKUP('Ответы на форму (1)'!G737,Успевание,2,FALSE)</f>
        <v>3</v>
      </c>
      <c r="D737">
        <f>VLOOKUP('Ответы на форму (1)'!H737,Успевание,2,FALSE)</f>
        <v>3</v>
      </c>
      <c r="E737">
        <f t="shared" si="88"/>
        <v>0</v>
      </c>
      <c r="F737">
        <f>VLOOKUP('Ответы на форму (1)'!I737,ШкалаРомека,2,FALSE)</f>
        <v>3</v>
      </c>
      <c r="G737">
        <f>VLOOKUP('Ответы на форму (1)'!J737,ШкалаРомека,2,FALSE)</f>
        <v>3</v>
      </c>
      <c r="H737">
        <f>VLOOKUP('Ответы на форму (1)'!K737,ШкалаРомека,2,FALSE)</f>
        <v>3</v>
      </c>
      <c r="I737">
        <f>VLOOKUP('Ответы на форму (1)'!L737,ШкалаРомека,2,FALSE)</f>
        <v>2</v>
      </c>
      <c r="J737">
        <f>VLOOKUP('Ответы на форму (1)'!M737,ШкалаРомека,2,FALSE)</f>
        <v>3</v>
      </c>
      <c r="K737">
        <f>VLOOKUP('Ответы на форму (1)'!N737,ШкалаРомека,2,FALSE)</f>
        <v>4</v>
      </c>
      <c r="L737">
        <f>VLOOKUP('Ответы на форму (1)'!O737,ШкалаРомека,2,FALSE)</f>
        <v>3</v>
      </c>
      <c r="M737">
        <f>VLOOKUP('Ответы на форму (1)'!P737,ШкалаРомека,2,FALSE)</f>
        <v>2</v>
      </c>
      <c r="N737">
        <f>VLOOKUP('Ответы на форму (1)'!Q737,ШкалаРомека,2,FALSE)</f>
        <v>2</v>
      </c>
      <c r="O737">
        <f>VLOOKUP('Ответы на форму (1)'!R737,ШкалаРомека,2,FALSE)</f>
        <v>3</v>
      </c>
      <c r="P737">
        <f t="shared" si="89"/>
        <v>28</v>
      </c>
      <c r="Q737">
        <f>VLOOKUP('Ответы на форму (1)'!S737,ЧастотаПрактик,2,FALSE)</f>
        <v>1</v>
      </c>
      <c r="R737">
        <f>VLOOKUP('Ответы на форму (1)'!T737,ЧастотаПрактик,2,FALSE)</f>
        <v>1</v>
      </c>
      <c r="S737">
        <f>VLOOKUP('Ответы на форму (1)'!U737,ЧастотаПрактик,2,FALSE)</f>
        <v>1</v>
      </c>
      <c r="T737">
        <f>VLOOKUP('Ответы на форму (1)'!V737,ЧастотаПрактик,2,FALSE)</f>
        <v>2</v>
      </c>
      <c r="U737">
        <f>VLOOKUP('Ответы на форму (1)'!W737,ЧастотаПрактик,2,FALSE)</f>
        <v>1</v>
      </c>
      <c r="V737">
        <f>VLOOKUP('Ответы на форму (1)'!X737,ЧастотаПрактик,2,FALSE)</f>
        <v>3</v>
      </c>
      <c r="W737">
        <f>VLOOKUP('Ответы на форму (1)'!Y737,ЧастотаПрактик,2,FALSE)</f>
        <v>1</v>
      </c>
      <c r="X737">
        <f>VLOOKUP('Ответы на форму (1)'!Z737,ЧастотаПрактик,2,FALSE)</f>
        <v>3</v>
      </c>
      <c r="Y737">
        <f>VLOOKUP('Ответы на форму (1)'!AA737,ЧастотаПрактик,2,FALSE)</f>
        <v>2</v>
      </c>
      <c r="Z737">
        <f>VLOOKUP('Ответы на форму (1)'!AB737,ЧастотаПрактик,2,FALSE)</f>
        <v>2</v>
      </c>
      <c r="AA737">
        <f>VLOOKUP('Ответы на форму (1)'!AC737,ЧастотаПрактик,2,FALSE)</f>
        <v>0</v>
      </c>
      <c r="AB737">
        <f>VLOOKUP('Ответы на форму (1)'!AD737,ЧастотаПрактик,2,FALSE)</f>
        <v>2</v>
      </c>
      <c r="AC737">
        <f>VLOOKUP('Ответы на форму (1)'!AE737,ЧастотаПрактик,2,FALSE)</f>
        <v>2</v>
      </c>
      <c r="AD737">
        <f>VLOOKUP('Ответы на форму (1)'!AF737,ЧастотаПрактик,2,FALSE)</f>
        <v>3</v>
      </c>
      <c r="AE737">
        <f>VLOOKUP('Ответы на форму (1)'!AG737,ДаПочтиНет,2,FALSE)</f>
        <v>2</v>
      </c>
      <c r="AF737">
        <f>VLOOKUP('Ответы на форму (1)'!AH737,ДаПочтиНет,2,FALSE)</f>
        <v>2</v>
      </c>
      <c r="AG737">
        <f>VLOOKUP('Ответы на форму (1)'!AI737,ДаПочтиНет,2,FALSE)</f>
        <v>1</v>
      </c>
      <c r="AH737">
        <f>VLOOKUP('Ответы на форму (1)'!AJ737,ДаПочтиНет,2,FALSE)</f>
        <v>0</v>
      </c>
      <c r="AI737">
        <f>VLOOKUP('Ответы на форму (1)'!AK737,ДаПочтиНет,2,FALSE)</f>
        <v>0</v>
      </c>
      <c r="AJ737">
        <f>VLOOKUP('Ответы на форму (1)'!AL737,ДаПочтиНет,2,FALSE)</f>
        <v>0</v>
      </c>
      <c r="AK737">
        <f>VLOOKUP('Ответы на форму (1)'!AM737,ДаПочтиНет,2,FALSE)</f>
        <v>2</v>
      </c>
      <c r="AL737">
        <f>VLOOKUP('Ответы на форму (1)'!AN737,ДаПочтиНет,2,FALSE)</f>
        <v>2</v>
      </c>
      <c r="AM737">
        <f>VLOOKUP('Ответы на форму (1)'!AO737,ДаПочтиНет,2,FALSE)</f>
        <v>2</v>
      </c>
      <c r="AN737">
        <f t="shared" si="90"/>
        <v>33</v>
      </c>
      <c r="AO737">
        <f>VLOOKUP('Ответы на форму (1)'!AP737,ДаПочтиНет,2,FALSE)</f>
        <v>2</v>
      </c>
      <c r="AP737">
        <f>VLOOKUP('Ответы на форму (1)'!AQ737,ОбразЖизни,2,FALSE)</f>
        <v>3</v>
      </c>
      <c r="AQ737">
        <f>VLOOKUP('Ответы на форму (1)'!AR737,ОбразЖизни,2,FALSE)</f>
        <v>2</v>
      </c>
      <c r="AR737">
        <f>VLOOKUP('Ответы на форму (1)'!AS737,ОбразЖизни,2,FALSE)</f>
        <v>1</v>
      </c>
      <c r="AS737">
        <f>VLOOKUP('Ответы на форму (1)'!AT737,ОбразЖизни,2,FALSE)</f>
        <v>0</v>
      </c>
      <c r="AT737">
        <f>VLOOKUP('Ответы на форму (1)'!AU737,ОбразЖизни,2,FALSE)</f>
        <v>2</v>
      </c>
      <c r="AU737">
        <f>VLOOKUP('Ответы на форму (1)'!AV737,ОбразЖизни,2,FALSE)</f>
        <v>3</v>
      </c>
      <c r="AV737">
        <f>'Ответы на форму (1)'!AW737</f>
        <v>7</v>
      </c>
      <c r="AW737">
        <f>IF('Ответы на форму (1)'!AX737="",0,1)</f>
        <v>0</v>
      </c>
      <c r="AX737">
        <f>VLOOKUP('Ответы на форму (1)'!AY737,Курение,2,FALSE)</f>
        <v>0</v>
      </c>
      <c r="AY737">
        <f>VLOOKUP('Ответы на форму (1)'!AZ737,Алкоголь,2,FALSE)</f>
        <v>1</v>
      </c>
      <c r="AZ737">
        <f>VLOOKUP('Ответы на форму (1)'!BA737,СемейныйОпыт,2,FALSE)</f>
        <v>1</v>
      </c>
      <c r="BA737">
        <f>'Ответы на форму (1)'!BB737</f>
        <v>0</v>
      </c>
      <c r="BB737">
        <f>IF('Ответы на форму (1)'!BC737="",0,VLOOKUP('Ответы на форму (1)'!BC737,УровниЗнакомства,2,FALSE))</f>
        <v>0</v>
      </c>
      <c r="BC737">
        <f>IF('Ответы на форму (1)'!BD737="",0,VLOOKUP('Ответы на форму (1)'!BD737,УровниЗнакомства,2,FALSE))</f>
        <v>1</v>
      </c>
      <c r="BD737">
        <f>IF('Ответы на форму (1)'!BE737="",0,VLOOKUP('Ответы на форму (1)'!BE737,УровниЗнакомства,2,FALSE))</f>
        <v>1</v>
      </c>
      <c r="BE737">
        <f>IF('Ответы на форму (1)'!BF737="",0,VLOOKUP('Ответы на форму (1)'!BF737,УровниЗнакомства,2,FALSE))</f>
        <v>4</v>
      </c>
      <c r="BF737">
        <f>IF('Ответы на форму (1)'!BG737="",0,VLOOKUP('Ответы на форму (1)'!BG737,УровниЗнакомства,2,FALSE))</f>
        <v>0</v>
      </c>
      <c r="BG737">
        <f>IF('Ответы на форму (1)'!BH737="",0,VLOOKUP('Ответы на форму (1)'!BH737,УровниЗнакомства,2,FALSE))</f>
        <v>0</v>
      </c>
      <c r="BH737">
        <f t="shared" si="91"/>
        <v>6</v>
      </c>
      <c r="BI737">
        <f>VLOOKUP('Ответы на форму (1)'!BI737,ТараканоБалл,2,FALSE)</f>
        <v>2</v>
      </c>
      <c r="BJ737">
        <f>VLOOKUP('Ответы на форму (1)'!BJ737,ТараканоБалл,2,FALSE)</f>
        <v>3</v>
      </c>
      <c r="BK737">
        <f>VLOOKUP('Ответы на форму (1)'!BK737,ТараканоБалл,2,FALSE)</f>
        <v>2</v>
      </c>
      <c r="BL737">
        <f>VLOOKUP('Ответы на форму (1)'!BL737,ТараканоБалл,2,FALSE)</f>
        <v>3</v>
      </c>
      <c r="BM737">
        <f t="shared" si="92"/>
        <v>10</v>
      </c>
      <c r="BN737">
        <f t="shared" si="93"/>
        <v>0</v>
      </c>
      <c r="BO737">
        <f>VLOOKUP('Ответы на форму (1)'!BM737,ОбъемИнфы,2,FALSE)</f>
        <v>3</v>
      </c>
      <c r="BP737">
        <f>VLOOKUP('Ответы на форму (1)'!BN737,ОбъемИнфы,2,FALSE)</f>
        <v>2</v>
      </c>
      <c r="BQ737">
        <f>VLOOKUP('Ответы на форму (1)'!BO737,ОбъемИнфы,2,FALSE)</f>
        <v>1</v>
      </c>
      <c r="BR737">
        <f>VLOOKUP('Ответы на форму (1)'!BP737,ОбъемИнфы,2,FALSE)</f>
        <v>1</v>
      </c>
      <c r="BS737">
        <f>VLOOKUP('Ответы на форму (1)'!BQ737,ОбъемИнфы,2,FALSE)</f>
        <v>3</v>
      </c>
      <c r="BT737">
        <f>VLOOKUP('Ответы на форму (1)'!BR737,ОбъемИнфы,2,FALSE)</f>
        <v>2</v>
      </c>
      <c r="BU737">
        <f>VLOOKUP('Ответы на форму (1)'!BS737,ОбъемИнфы,2,FALSE)</f>
        <v>2</v>
      </c>
      <c r="BV737">
        <f>VLOOKUP('Ответы на форму (1)'!BT737,ОбъемИнфы,2,FALSE)</f>
        <v>0</v>
      </c>
      <c r="BW737">
        <f>IF('Ответы на форму (1)'!BU737&gt;2,"много",'Ответы на форму (1)'!BU737)</f>
        <v>2</v>
      </c>
      <c r="BX737">
        <f>VLOOKUP('Ответы на форму (1)'!BV737,Блыки,2,FALSE)</f>
        <v>0</v>
      </c>
      <c r="BY737">
        <f>IF('Ответы на форму (1)'!BY737="","",'Ответы на форму (1)'!BY737)</f>
        <v>7</v>
      </c>
      <c r="BZ737" t="str">
        <f t="shared" si="94"/>
        <v>Нет</v>
      </c>
    </row>
    <row r="738" spans="1:78" x14ac:dyDescent="0.35">
      <c r="A738">
        <f>IF('Ответы на форму (1)'!B738="М",1,0)</f>
        <v>1</v>
      </c>
      <c r="B738">
        <f>'Ответы на форму (1)'!C738</f>
        <v>22</v>
      </c>
      <c r="C738">
        <f>VLOOKUP('Ответы на форму (1)'!G738,Успевание,2,FALSE)</f>
        <v>3</v>
      </c>
      <c r="D738">
        <f>VLOOKUP('Ответы на форму (1)'!H738,Успевание,2,FALSE)</f>
        <v>2</v>
      </c>
      <c r="E738">
        <f t="shared" si="88"/>
        <v>1</v>
      </c>
      <c r="F738">
        <f>VLOOKUP('Ответы на форму (1)'!I738,ШкалаРомека,2,FALSE)</f>
        <v>4</v>
      </c>
      <c r="G738">
        <f>VLOOKUP('Ответы на форму (1)'!J738,ШкалаРомека,2,FALSE)</f>
        <v>4</v>
      </c>
      <c r="H738">
        <f>VLOOKUP('Ответы на форму (1)'!K738,ШкалаРомека,2,FALSE)</f>
        <v>3</v>
      </c>
      <c r="I738">
        <f>VLOOKUP('Ответы на форму (1)'!L738,ШкалаРомека,2,FALSE)</f>
        <v>2</v>
      </c>
      <c r="J738">
        <f>VLOOKUP('Ответы на форму (1)'!M738,ШкалаРомека,2,FALSE)</f>
        <v>4</v>
      </c>
      <c r="K738">
        <f>VLOOKUP('Ответы на форму (1)'!N738,ШкалаРомека,2,FALSE)</f>
        <v>3</v>
      </c>
      <c r="L738">
        <f>VLOOKUP('Ответы на форму (1)'!O738,ШкалаРомека,2,FALSE)</f>
        <v>3</v>
      </c>
      <c r="M738">
        <f>VLOOKUP('Ответы на форму (1)'!P738,ШкалаРомека,2,FALSE)</f>
        <v>2</v>
      </c>
      <c r="N738">
        <f>VLOOKUP('Ответы на форму (1)'!Q738,ШкалаРомека,2,FALSE)</f>
        <v>3</v>
      </c>
      <c r="O738">
        <f>VLOOKUP('Ответы на форму (1)'!R738,ШкалаРомека,2,FALSE)</f>
        <v>3</v>
      </c>
      <c r="P738">
        <f t="shared" si="89"/>
        <v>31</v>
      </c>
      <c r="Q738">
        <f>VLOOKUP('Ответы на форму (1)'!S738,ЧастотаПрактик,2,FALSE)</f>
        <v>3</v>
      </c>
      <c r="R738">
        <f>VLOOKUP('Ответы на форму (1)'!T738,ЧастотаПрактик,2,FALSE)</f>
        <v>2</v>
      </c>
      <c r="S738">
        <f>VLOOKUP('Ответы на форму (1)'!U738,ЧастотаПрактик,2,FALSE)</f>
        <v>3</v>
      </c>
      <c r="T738">
        <f>VLOOKUP('Ответы на форму (1)'!V738,ЧастотаПрактик,2,FALSE)</f>
        <v>4</v>
      </c>
      <c r="U738">
        <f>VLOOKUP('Ответы на форму (1)'!W738,ЧастотаПрактик,2,FALSE)</f>
        <v>2</v>
      </c>
      <c r="V738">
        <f>VLOOKUP('Ответы на форму (1)'!X738,ЧастотаПрактик,2,FALSE)</f>
        <v>2</v>
      </c>
      <c r="W738">
        <f>VLOOKUP('Ответы на форму (1)'!Y738,ЧастотаПрактик,2,FALSE)</f>
        <v>3</v>
      </c>
      <c r="X738">
        <f>VLOOKUP('Ответы на форму (1)'!Z738,ЧастотаПрактик,2,FALSE)</f>
        <v>3</v>
      </c>
      <c r="Y738">
        <f>VLOOKUP('Ответы на форму (1)'!AA738,ЧастотаПрактик,2,FALSE)</f>
        <v>3</v>
      </c>
      <c r="Z738">
        <f>VLOOKUP('Ответы на форму (1)'!AB738,ЧастотаПрактик,2,FALSE)</f>
        <v>4</v>
      </c>
      <c r="AA738">
        <f>VLOOKUP('Ответы на форму (1)'!AC738,ЧастотаПрактик,2,FALSE)</f>
        <v>4</v>
      </c>
      <c r="AB738">
        <f>VLOOKUP('Ответы на форму (1)'!AD738,ЧастотаПрактик,2,FALSE)</f>
        <v>2</v>
      </c>
      <c r="AC738">
        <f>VLOOKUP('Ответы на форму (1)'!AE738,ЧастотаПрактик,2,FALSE)</f>
        <v>3</v>
      </c>
      <c r="AD738">
        <f>VLOOKUP('Ответы на форму (1)'!AF738,ЧастотаПрактик,2,FALSE)</f>
        <v>1</v>
      </c>
      <c r="AE738">
        <f>VLOOKUP('Ответы на форму (1)'!AG738,ДаПочтиНет,2,FALSE)</f>
        <v>2</v>
      </c>
      <c r="AF738">
        <f>VLOOKUP('Ответы на форму (1)'!AH738,ДаПочтиНет,2,FALSE)</f>
        <v>2</v>
      </c>
      <c r="AG738">
        <f>VLOOKUP('Ответы на форму (1)'!AI738,ДаПочтиНет,2,FALSE)</f>
        <v>2</v>
      </c>
      <c r="AH738">
        <f>VLOOKUP('Ответы на форму (1)'!AJ738,ДаПочтиНет,2,FALSE)</f>
        <v>0</v>
      </c>
      <c r="AI738">
        <f>VLOOKUP('Ответы на форму (1)'!AK738,ДаПочтиНет,2,FALSE)</f>
        <v>2</v>
      </c>
      <c r="AJ738">
        <f>VLOOKUP('Ответы на форму (1)'!AL738,ДаПочтиНет,2,FALSE)</f>
        <v>2</v>
      </c>
      <c r="AK738">
        <f>VLOOKUP('Ответы на форму (1)'!AM738,ДаПочтиНет,2,FALSE)</f>
        <v>1</v>
      </c>
      <c r="AL738">
        <f>VLOOKUP('Ответы на форму (1)'!AN738,ДаПочтиНет,2,FALSE)</f>
        <v>2</v>
      </c>
      <c r="AM738">
        <f>VLOOKUP('Ответы на форму (1)'!AO738,ДаПочтиНет,2,FALSE)</f>
        <v>2</v>
      </c>
      <c r="AN738">
        <f t="shared" si="90"/>
        <v>50</v>
      </c>
      <c r="AO738">
        <f>VLOOKUP('Ответы на форму (1)'!AP738,ДаПочтиНет,2,FALSE)</f>
        <v>0</v>
      </c>
      <c r="AP738">
        <f>VLOOKUP('Ответы на форму (1)'!AQ738,ОбразЖизни,2,FALSE)</f>
        <v>4</v>
      </c>
      <c r="AQ738">
        <f>VLOOKUP('Ответы на форму (1)'!AR738,ОбразЖизни,2,FALSE)</f>
        <v>4</v>
      </c>
      <c r="AR738">
        <f>VLOOKUP('Ответы на форму (1)'!AS738,ОбразЖизни,2,FALSE)</f>
        <v>2</v>
      </c>
      <c r="AS738">
        <f>VLOOKUP('Ответы на форму (1)'!AT738,ОбразЖизни,2,FALSE)</f>
        <v>3</v>
      </c>
      <c r="AT738">
        <f>VLOOKUP('Ответы на форму (1)'!AU738,ОбразЖизни,2,FALSE)</f>
        <v>2</v>
      </c>
      <c r="AU738">
        <f>VLOOKUP('Ответы на форму (1)'!AV738,ОбразЖизни,2,FALSE)</f>
        <v>4</v>
      </c>
      <c r="AV738">
        <f>'Ответы на форму (1)'!AW738</f>
        <v>5</v>
      </c>
      <c r="AW738">
        <f>IF('Ответы на форму (1)'!AX738="",0,1)</f>
        <v>1</v>
      </c>
      <c r="AX738">
        <f>VLOOKUP('Ответы на форму (1)'!AY738,Курение,2,FALSE)</f>
        <v>1</v>
      </c>
      <c r="AY738">
        <f>VLOOKUP('Ответы на форму (1)'!AZ738,Алкоголь,2,FALSE)</f>
        <v>1</v>
      </c>
      <c r="AZ738">
        <f>VLOOKUP('Ответы на форму (1)'!BA738,СемейныйОпыт,2,FALSE)</f>
        <v>0</v>
      </c>
      <c r="BA738">
        <f>'Ответы на форму (1)'!BB738</f>
        <v>0</v>
      </c>
      <c r="BB738">
        <f>IF('Ответы на форму (1)'!BC738="",0,VLOOKUP('Ответы на форму (1)'!BC738,УровниЗнакомства,2,FALSE))</f>
        <v>1</v>
      </c>
      <c r="BC738">
        <f>IF('Ответы на форму (1)'!BD738="",0,VLOOKUP('Ответы на форму (1)'!BD738,УровниЗнакомства,2,FALSE))</f>
        <v>3</v>
      </c>
      <c r="BD738">
        <f>IF('Ответы на форму (1)'!BE738="",0,VLOOKUP('Ответы на форму (1)'!BE738,УровниЗнакомства,2,FALSE))</f>
        <v>4</v>
      </c>
      <c r="BE738">
        <f>IF('Ответы на форму (1)'!BF738="",0,VLOOKUP('Ответы на форму (1)'!BF738,УровниЗнакомства,2,FALSE))</f>
        <v>5</v>
      </c>
      <c r="BF738">
        <f>IF('Ответы на форму (1)'!BG738="",0,VLOOKUP('Ответы на форму (1)'!BG738,УровниЗнакомства,2,FALSE))</f>
        <v>1</v>
      </c>
      <c r="BG738">
        <f>IF('Ответы на форму (1)'!BH738="",0,VLOOKUP('Ответы на форму (1)'!BH738,УровниЗнакомства,2,FALSE))</f>
        <v>4</v>
      </c>
      <c r="BH738">
        <f t="shared" si="91"/>
        <v>18</v>
      </c>
      <c r="BI738">
        <f>VLOOKUP('Ответы на форму (1)'!BI738,ТараканоБалл,2,FALSE)</f>
        <v>4</v>
      </c>
      <c r="BJ738">
        <f>VLOOKUP('Ответы на форму (1)'!BJ738,ТараканоБалл,2,FALSE)</f>
        <v>2</v>
      </c>
      <c r="BK738">
        <f>VLOOKUP('Ответы на форму (1)'!BK738,ТараканоБалл,2,FALSE)</f>
        <v>2</v>
      </c>
      <c r="BL738">
        <f>VLOOKUP('Ответы на форму (1)'!BL738,ТараканоБалл,2,FALSE)</f>
        <v>1</v>
      </c>
      <c r="BM738">
        <f t="shared" si="92"/>
        <v>9</v>
      </c>
      <c r="BN738">
        <f t="shared" si="93"/>
        <v>0</v>
      </c>
      <c r="BO738">
        <f>VLOOKUP('Ответы на форму (1)'!BM738,ОбъемИнфы,2,FALSE)</f>
        <v>2</v>
      </c>
      <c r="BP738">
        <f>VLOOKUP('Ответы на форму (1)'!BN738,ОбъемИнфы,2,FALSE)</f>
        <v>2</v>
      </c>
      <c r="BQ738">
        <f>VLOOKUP('Ответы на форму (1)'!BO738,ОбъемИнфы,2,FALSE)</f>
        <v>4</v>
      </c>
      <c r="BR738">
        <f>VLOOKUP('Ответы на форму (1)'!BP738,ОбъемИнфы,2,FALSE)</f>
        <v>3</v>
      </c>
      <c r="BS738">
        <f>VLOOKUP('Ответы на форму (1)'!BQ738,ОбъемИнфы,2,FALSE)</f>
        <v>4</v>
      </c>
      <c r="BT738">
        <f>VLOOKUP('Ответы на форму (1)'!BR738,ОбъемИнфы,2,FALSE)</f>
        <v>3</v>
      </c>
      <c r="BU738">
        <f>VLOOKUP('Ответы на форму (1)'!BS738,ОбъемИнфы,2,FALSE)</f>
        <v>3</v>
      </c>
      <c r="BV738">
        <f>VLOOKUP('Ответы на форму (1)'!BT738,ОбъемИнфы,2,FALSE)</f>
        <v>0</v>
      </c>
      <c r="BW738" t="str">
        <f>IF('Ответы на форму (1)'!BU738&gt;2,"много",'Ответы на форму (1)'!BU738)</f>
        <v>много</v>
      </c>
      <c r="BX738">
        <f>VLOOKUP('Ответы на форму (1)'!BV738,Блыки,2,FALSE)</f>
        <v>0</v>
      </c>
      <c r="BY738">
        <f>IF('Ответы на форму (1)'!BY738="","",'Ответы на форму (1)'!BY738)</f>
        <v>7</v>
      </c>
      <c r="BZ738" t="str">
        <f t="shared" si="94"/>
        <v>Нет</v>
      </c>
    </row>
    <row r="739" spans="1:78" x14ac:dyDescent="0.35">
      <c r="A739">
        <f>IF('Ответы на форму (1)'!B739="М",1,0)</f>
        <v>0</v>
      </c>
      <c r="B739">
        <f>'Ответы на форму (1)'!C739</f>
        <v>20</v>
      </c>
      <c r="C739">
        <f>VLOOKUP('Ответы на форму (1)'!G739,Успевание,2,FALSE)</f>
        <v>2</v>
      </c>
      <c r="D739">
        <f>VLOOKUP('Ответы на форму (1)'!H739,Успевание,2,FALSE)</f>
        <v>2</v>
      </c>
      <c r="E739">
        <f t="shared" si="88"/>
        <v>0</v>
      </c>
      <c r="F739">
        <f>VLOOKUP('Ответы на форму (1)'!I739,ШкалаРомека,2,FALSE)</f>
        <v>3</v>
      </c>
      <c r="G739">
        <f>VLOOKUP('Ответы на форму (1)'!J739,ШкалаРомека,2,FALSE)</f>
        <v>3</v>
      </c>
      <c r="H739">
        <f>VLOOKUP('Ответы на форму (1)'!K739,ШкалаРомека,2,FALSE)</f>
        <v>2</v>
      </c>
      <c r="I739">
        <f>VLOOKUP('Ответы на форму (1)'!L739,ШкалаРомека,2,FALSE)</f>
        <v>2</v>
      </c>
      <c r="J739">
        <f>VLOOKUP('Ответы на форму (1)'!M739,ШкалаРомека,2,FALSE)</f>
        <v>3</v>
      </c>
      <c r="K739">
        <f>VLOOKUP('Ответы на форму (1)'!N739,ШкалаРомека,2,FALSE)</f>
        <v>2</v>
      </c>
      <c r="L739">
        <f>VLOOKUP('Ответы на форму (1)'!O739,ШкалаРомека,2,FALSE)</f>
        <v>2</v>
      </c>
      <c r="M739">
        <f>VLOOKUP('Ответы на форму (1)'!P739,ШкалаРомека,2,FALSE)</f>
        <v>2</v>
      </c>
      <c r="N739">
        <f>VLOOKUP('Ответы на форму (1)'!Q739,ШкалаРомека,2,FALSE)</f>
        <v>2</v>
      </c>
      <c r="O739">
        <f>VLOOKUP('Ответы на форму (1)'!R739,ШкалаРомека,2,FALSE)</f>
        <v>3</v>
      </c>
      <c r="P739">
        <f t="shared" si="89"/>
        <v>24</v>
      </c>
      <c r="Q739">
        <f>VLOOKUP('Ответы на форму (1)'!S739,ЧастотаПрактик,2,FALSE)</f>
        <v>3</v>
      </c>
      <c r="R739">
        <f>VLOOKUP('Ответы на форму (1)'!T739,ЧастотаПрактик,2,FALSE)</f>
        <v>2</v>
      </c>
      <c r="S739">
        <f>VLOOKUP('Ответы на форму (1)'!U739,ЧастотаПрактик,2,FALSE)</f>
        <v>1</v>
      </c>
      <c r="T739">
        <f>VLOOKUP('Ответы на форму (1)'!V739,ЧастотаПрактик,2,FALSE)</f>
        <v>1</v>
      </c>
      <c r="U739">
        <f>VLOOKUP('Ответы на форму (1)'!W739,ЧастотаПрактик,2,FALSE)</f>
        <v>1</v>
      </c>
      <c r="V739">
        <f>VLOOKUP('Ответы на форму (1)'!X739,ЧастотаПрактик,2,FALSE)</f>
        <v>0</v>
      </c>
      <c r="W739">
        <f>VLOOKUP('Ответы на форму (1)'!Y739,ЧастотаПрактик,2,FALSE)</f>
        <v>1</v>
      </c>
      <c r="X739">
        <f>VLOOKUP('Ответы на форму (1)'!Z739,ЧастотаПрактик,2,FALSE)</f>
        <v>0</v>
      </c>
      <c r="Y739">
        <f>VLOOKUP('Ответы на форму (1)'!AA739,ЧастотаПрактик,2,FALSE)</f>
        <v>0</v>
      </c>
      <c r="Z739">
        <f>VLOOKUP('Ответы на форму (1)'!AB739,ЧастотаПрактик,2,FALSE)</f>
        <v>1</v>
      </c>
      <c r="AA739">
        <f>VLOOKUP('Ответы на форму (1)'!AC739,ЧастотаПрактик,2,FALSE)</f>
        <v>1</v>
      </c>
      <c r="AB739">
        <f>VLOOKUP('Ответы на форму (1)'!AD739,ЧастотаПрактик,2,FALSE)</f>
        <v>1</v>
      </c>
      <c r="AC739">
        <f>VLOOKUP('Ответы на форму (1)'!AE739,ЧастотаПрактик,2,FALSE)</f>
        <v>1</v>
      </c>
      <c r="AD739">
        <f>VLOOKUP('Ответы на форму (1)'!AF739,ЧастотаПрактик,2,FALSE)</f>
        <v>1</v>
      </c>
      <c r="AE739">
        <f>VLOOKUP('Ответы на форму (1)'!AG739,ДаПочтиНет,2,FALSE)</f>
        <v>0</v>
      </c>
      <c r="AF739">
        <f>VLOOKUP('Ответы на форму (1)'!AH739,ДаПочтиНет,2,FALSE)</f>
        <v>0</v>
      </c>
      <c r="AG739">
        <f>VLOOKUP('Ответы на форму (1)'!AI739,ДаПочтиНет,2,FALSE)</f>
        <v>0</v>
      </c>
      <c r="AH739">
        <f>VLOOKUP('Ответы на форму (1)'!AJ739,ДаПочтиНет,2,FALSE)</f>
        <v>0</v>
      </c>
      <c r="AI739">
        <f>VLOOKUP('Ответы на форму (1)'!AK739,ДаПочтиНет,2,FALSE)</f>
        <v>0</v>
      </c>
      <c r="AJ739">
        <f>VLOOKUP('Ответы на форму (1)'!AL739,ДаПочтиНет,2,FALSE)</f>
        <v>0</v>
      </c>
      <c r="AK739">
        <f>VLOOKUP('Ответы на форму (1)'!AM739,ДаПочтиНет,2,FALSE)</f>
        <v>0</v>
      </c>
      <c r="AL739">
        <f>VLOOKUP('Ответы на форму (1)'!AN739,ДаПочтиНет,2,FALSE)</f>
        <v>0</v>
      </c>
      <c r="AM739">
        <f>VLOOKUP('Ответы на форму (1)'!AO739,ДаПочтиНет,2,FALSE)</f>
        <v>0</v>
      </c>
      <c r="AN739">
        <f t="shared" si="90"/>
        <v>13</v>
      </c>
      <c r="AO739">
        <f>VLOOKUP('Ответы на форму (1)'!AP739,ДаПочтиНет,2,FALSE)</f>
        <v>2</v>
      </c>
      <c r="AP739">
        <f>VLOOKUP('Ответы на форму (1)'!AQ739,ОбразЖизни,2,FALSE)</f>
        <v>0</v>
      </c>
      <c r="AQ739">
        <f>VLOOKUP('Ответы на форму (1)'!AR739,ОбразЖизни,2,FALSE)</f>
        <v>4</v>
      </c>
      <c r="AR739">
        <f>VLOOKUP('Ответы на форму (1)'!AS739,ОбразЖизни,2,FALSE)</f>
        <v>1</v>
      </c>
      <c r="AS739">
        <f>VLOOKUP('Ответы на форму (1)'!AT739,ОбразЖизни,2,FALSE)</f>
        <v>4</v>
      </c>
      <c r="AT739">
        <f>VLOOKUP('Ответы на форму (1)'!AU739,ОбразЖизни,2,FALSE)</f>
        <v>1</v>
      </c>
      <c r="AU739">
        <f>VLOOKUP('Ответы на форму (1)'!AV739,ОбразЖизни,2,FALSE)</f>
        <v>0</v>
      </c>
      <c r="AV739">
        <f>'Ответы на форму (1)'!AW739</f>
        <v>4</v>
      </c>
      <c r="AW739">
        <f>IF('Ответы на форму (1)'!AX739="",0,1)</f>
        <v>1</v>
      </c>
      <c r="AX739">
        <f>VLOOKUP('Ответы на форму (1)'!AY739,Курение,2,FALSE)</f>
        <v>0</v>
      </c>
      <c r="AY739">
        <f>VLOOKUP('Ответы на форму (1)'!AZ739,Алкоголь,2,FALSE)</f>
        <v>0</v>
      </c>
      <c r="AZ739">
        <f>VLOOKUP('Ответы на форму (1)'!BA739,СемейныйОпыт,2,FALSE)</f>
        <v>0</v>
      </c>
      <c r="BA739">
        <f>'Ответы на форму (1)'!BB739</f>
        <v>0</v>
      </c>
      <c r="BB739">
        <f>IF('Ответы на форму (1)'!BC739="",0,VLOOKUP('Ответы на форму (1)'!BC739,УровниЗнакомства,2,FALSE))</f>
        <v>0</v>
      </c>
      <c r="BC739">
        <f>IF('Ответы на форму (1)'!BD739="",0,VLOOKUP('Ответы на форму (1)'!BD739,УровниЗнакомства,2,FALSE))</f>
        <v>1</v>
      </c>
      <c r="BD739">
        <f>IF('Ответы на форму (1)'!BE739="",0,VLOOKUP('Ответы на форму (1)'!BE739,УровниЗнакомства,2,FALSE))</f>
        <v>0</v>
      </c>
      <c r="BE739">
        <f>IF('Ответы на форму (1)'!BF739="",0,VLOOKUP('Ответы на форму (1)'!BF739,УровниЗнакомства,2,FALSE))</f>
        <v>1</v>
      </c>
      <c r="BF739">
        <f>IF('Ответы на форму (1)'!BG739="",0,VLOOKUP('Ответы на форму (1)'!BG739,УровниЗнакомства,2,FALSE))</f>
        <v>0</v>
      </c>
      <c r="BG739">
        <f>IF('Ответы на форму (1)'!BH739="",0,VLOOKUP('Ответы на форму (1)'!BH739,УровниЗнакомства,2,FALSE))</f>
        <v>0</v>
      </c>
      <c r="BH739">
        <f t="shared" si="91"/>
        <v>2</v>
      </c>
      <c r="BI739">
        <f>VLOOKUP('Ответы на форму (1)'!BI739,ТараканоБалл,2,FALSE)</f>
        <v>4</v>
      </c>
      <c r="BJ739">
        <f>VLOOKUP('Ответы на форму (1)'!BJ739,ТараканоБалл,2,FALSE)</f>
        <v>3</v>
      </c>
      <c r="BK739">
        <f>VLOOKUP('Ответы на форму (1)'!BK739,ТараканоБалл,2,FALSE)</f>
        <v>2</v>
      </c>
      <c r="BL739">
        <f>VLOOKUP('Ответы на форму (1)'!BL739,ТараканоБалл,2,FALSE)</f>
        <v>4</v>
      </c>
      <c r="BM739">
        <f t="shared" si="92"/>
        <v>13</v>
      </c>
      <c r="BN739">
        <f t="shared" si="93"/>
        <v>1</v>
      </c>
      <c r="BO739">
        <f>VLOOKUP('Ответы на форму (1)'!BM739,ОбъемИнфы,2,FALSE)</f>
        <v>1</v>
      </c>
      <c r="BP739">
        <f>VLOOKUP('Ответы на форму (1)'!BN739,ОбъемИнфы,2,FALSE)</f>
        <v>2</v>
      </c>
      <c r="BQ739">
        <f>VLOOKUP('Ответы на форму (1)'!BO739,ОбъемИнфы,2,FALSE)</f>
        <v>1</v>
      </c>
      <c r="BR739">
        <f>VLOOKUP('Ответы на форму (1)'!BP739,ОбъемИнфы,2,FALSE)</f>
        <v>1</v>
      </c>
      <c r="BS739">
        <f>VLOOKUP('Ответы на форму (1)'!BQ739,ОбъемИнфы,2,FALSE)</f>
        <v>3</v>
      </c>
      <c r="BT739">
        <f>VLOOKUP('Ответы на форму (1)'!BR739,ОбъемИнфы,2,FALSE)</f>
        <v>3</v>
      </c>
      <c r="BU739">
        <f>VLOOKUP('Ответы на форму (1)'!BS739,ОбъемИнфы,2,FALSE)</f>
        <v>1</v>
      </c>
      <c r="BV739">
        <f>VLOOKUP('Ответы на форму (1)'!BT739,ОбъемИнфы,2,FALSE)</f>
        <v>0</v>
      </c>
      <c r="BW739">
        <f>IF('Ответы на форму (1)'!BU739&gt;2,"много",'Ответы на форму (1)'!BU739)</f>
        <v>2</v>
      </c>
      <c r="BX739">
        <f>VLOOKUP('Ответы на форму (1)'!BV739,Блыки,2,FALSE)</f>
        <v>0</v>
      </c>
      <c r="BY739">
        <f>IF('Ответы на форму (1)'!BY739="","",'Ответы на форму (1)'!BY739)</f>
        <v>7</v>
      </c>
      <c r="BZ739" t="str">
        <f t="shared" si="94"/>
        <v>Нет</v>
      </c>
    </row>
    <row r="740" spans="1:78" x14ac:dyDescent="0.35">
      <c r="A740">
        <f>IF('Ответы на форму (1)'!B740="М",1,0)</f>
        <v>0</v>
      </c>
      <c r="B740">
        <f>'Ответы на форму (1)'!C740</f>
        <v>26</v>
      </c>
      <c r="C740">
        <f>VLOOKUP('Ответы на форму (1)'!G740,Успевание,2,FALSE)</f>
        <v>2</v>
      </c>
      <c r="D740">
        <f>VLOOKUP('Ответы на форму (1)'!H740,Успевание,2,FALSE)</f>
        <v>1</v>
      </c>
      <c r="E740">
        <f t="shared" si="88"/>
        <v>1</v>
      </c>
      <c r="F740">
        <f>VLOOKUP('Ответы на форму (1)'!I740,ШкалаРомека,2,FALSE)</f>
        <v>3</v>
      </c>
      <c r="G740">
        <f>VLOOKUP('Ответы на форму (1)'!J740,ШкалаРомека,2,FALSE)</f>
        <v>3</v>
      </c>
      <c r="H740">
        <f>VLOOKUP('Ответы на форму (1)'!K740,ШкалаРомека,2,FALSE)</f>
        <v>2</v>
      </c>
      <c r="I740">
        <f>VLOOKUP('Ответы на форму (1)'!L740,ШкалаРомека,2,FALSE)</f>
        <v>2</v>
      </c>
      <c r="J740">
        <f>VLOOKUP('Ответы на форму (1)'!M740,ШкалаРомека,2,FALSE)</f>
        <v>2</v>
      </c>
      <c r="K740">
        <f>VLOOKUP('Ответы на форму (1)'!N740,ШкалаРомека,2,FALSE)</f>
        <v>3</v>
      </c>
      <c r="L740">
        <f>VLOOKUP('Ответы на форму (1)'!O740,ШкалаРомека,2,FALSE)</f>
        <v>1</v>
      </c>
      <c r="M740">
        <f>VLOOKUP('Ответы на форму (1)'!P740,ШкалаРомека,2,FALSE)</f>
        <v>2</v>
      </c>
      <c r="N740">
        <f>VLOOKUP('Ответы на форму (1)'!Q740,ШкалаРомека,2,FALSE)</f>
        <v>1</v>
      </c>
      <c r="O740">
        <f>VLOOKUP('Ответы на форму (1)'!R740,ШкалаРомека,2,FALSE)</f>
        <v>3</v>
      </c>
      <c r="P740">
        <f t="shared" si="89"/>
        <v>22</v>
      </c>
      <c r="Q740">
        <f>VLOOKUP('Ответы на форму (1)'!S740,ЧастотаПрактик,2,FALSE)</f>
        <v>2</v>
      </c>
      <c r="R740">
        <f>VLOOKUP('Ответы на форму (1)'!T740,ЧастотаПрактик,2,FALSE)</f>
        <v>1</v>
      </c>
      <c r="S740">
        <f>VLOOKUP('Ответы на форму (1)'!U740,ЧастотаПрактик,2,FALSE)</f>
        <v>2</v>
      </c>
      <c r="T740">
        <f>VLOOKUP('Ответы на форму (1)'!V740,ЧастотаПрактик,2,FALSE)</f>
        <v>0</v>
      </c>
      <c r="U740">
        <f>VLOOKUP('Ответы на форму (1)'!W740,ЧастотаПрактик,2,FALSE)</f>
        <v>0</v>
      </c>
      <c r="V740">
        <f>VLOOKUP('Ответы на форму (1)'!X740,ЧастотаПрактик,2,FALSE)</f>
        <v>1</v>
      </c>
      <c r="W740">
        <f>VLOOKUP('Ответы на форму (1)'!Y740,ЧастотаПрактик,2,FALSE)</f>
        <v>1</v>
      </c>
      <c r="X740">
        <f>VLOOKUP('Ответы на форму (1)'!Z740,ЧастотаПрактик,2,FALSE)</f>
        <v>3</v>
      </c>
      <c r="Y740">
        <f>VLOOKUP('Ответы на форму (1)'!AA740,ЧастотаПрактик,2,FALSE)</f>
        <v>2</v>
      </c>
      <c r="Z740">
        <f>VLOOKUP('Ответы на форму (1)'!AB740,ЧастотаПрактик,2,FALSE)</f>
        <v>1</v>
      </c>
      <c r="AA740">
        <f>VLOOKUP('Ответы на форму (1)'!AC740,ЧастотаПрактик,2,FALSE)</f>
        <v>3</v>
      </c>
      <c r="AB740">
        <f>VLOOKUP('Ответы на форму (1)'!AD740,ЧастотаПрактик,2,FALSE)</f>
        <v>1</v>
      </c>
      <c r="AC740">
        <f>VLOOKUP('Ответы на форму (1)'!AE740,ЧастотаПрактик,2,FALSE)</f>
        <v>1</v>
      </c>
      <c r="AD740">
        <f>VLOOKUP('Ответы на форму (1)'!AF740,ЧастотаПрактик,2,FALSE)</f>
        <v>1</v>
      </c>
      <c r="AE740">
        <f>VLOOKUP('Ответы на форму (1)'!AG740,ДаПочтиНет,2,FALSE)</f>
        <v>2</v>
      </c>
      <c r="AF740">
        <f>VLOOKUP('Ответы на форму (1)'!AH740,ДаПочтиНет,2,FALSE)</f>
        <v>2</v>
      </c>
      <c r="AG740">
        <f>VLOOKUP('Ответы на форму (1)'!AI740,ДаПочтиНет,2,FALSE)</f>
        <v>2</v>
      </c>
      <c r="AH740">
        <f>VLOOKUP('Ответы на форму (1)'!AJ740,ДаПочтиНет,2,FALSE)</f>
        <v>0</v>
      </c>
      <c r="AI740">
        <f>VLOOKUP('Ответы на форму (1)'!AK740,ДаПочтиНет,2,FALSE)</f>
        <v>0</v>
      </c>
      <c r="AJ740">
        <f>VLOOKUP('Ответы на форму (1)'!AL740,ДаПочтиНет,2,FALSE)</f>
        <v>2</v>
      </c>
      <c r="AK740">
        <f>VLOOKUP('Ответы на форму (1)'!AM740,ДаПочтиНет,2,FALSE)</f>
        <v>2</v>
      </c>
      <c r="AL740">
        <f>VLOOKUP('Ответы на форму (1)'!AN740,ДаПочтиНет,2,FALSE)</f>
        <v>0</v>
      </c>
      <c r="AM740">
        <f>VLOOKUP('Ответы на форму (1)'!AO740,ДаПочтиНет,2,FALSE)</f>
        <v>0</v>
      </c>
      <c r="AN740">
        <f t="shared" si="90"/>
        <v>28</v>
      </c>
      <c r="AO740">
        <f>VLOOKUP('Ответы на форму (1)'!AP740,ДаПочтиНет,2,FALSE)</f>
        <v>0</v>
      </c>
      <c r="AP740">
        <f>VLOOKUP('Ответы на форму (1)'!AQ740,ОбразЖизни,2,FALSE)</f>
        <v>1</v>
      </c>
      <c r="AQ740">
        <f>VLOOKUP('Ответы на форму (1)'!AR740,ОбразЖизни,2,FALSE)</f>
        <v>2</v>
      </c>
      <c r="AR740">
        <f>VLOOKUP('Ответы на форму (1)'!AS740,ОбразЖизни,2,FALSE)</f>
        <v>1</v>
      </c>
      <c r="AS740">
        <f>VLOOKUP('Ответы на форму (1)'!AT740,ОбразЖизни,2,FALSE)</f>
        <v>2</v>
      </c>
      <c r="AT740">
        <f>VLOOKUP('Ответы на форму (1)'!AU740,ОбразЖизни,2,FALSE)</f>
        <v>2</v>
      </c>
      <c r="AU740">
        <f>VLOOKUP('Ответы на форму (1)'!AV740,ОбразЖизни,2,FALSE)</f>
        <v>3</v>
      </c>
      <c r="AV740">
        <f>'Ответы на форму (1)'!AW740</f>
        <v>4</v>
      </c>
      <c r="AW740">
        <f>IF('Ответы на форму (1)'!AX740="",0,1)</f>
        <v>0</v>
      </c>
      <c r="AX740">
        <f>VLOOKUP('Ответы на форму (1)'!AY740,Курение,2,FALSE)</f>
        <v>1</v>
      </c>
      <c r="AY740">
        <f>VLOOKUP('Ответы на форму (1)'!AZ740,Алкоголь,2,FALSE)</f>
        <v>1</v>
      </c>
      <c r="AZ740">
        <f>VLOOKUP('Ответы на форму (1)'!BA740,СемейныйОпыт,2,FALSE)</f>
        <v>0</v>
      </c>
      <c r="BA740">
        <f>'Ответы на форму (1)'!BB740</f>
        <v>0</v>
      </c>
      <c r="BB740">
        <f>IF('Ответы на форму (1)'!BC740="",0,VLOOKUP('Ответы на форму (1)'!BC740,УровниЗнакомства,2,FALSE))</f>
        <v>1</v>
      </c>
      <c r="BC740">
        <f>IF('Ответы на форму (1)'!BD740="",0,VLOOKUP('Ответы на форму (1)'!BD740,УровниЗнакомства,2,FALSE))</f>
        <v>0</v>
      </c>
      <c r="BD740">
        <f>IF('Ответы на форму (1)'!BE740="",0,VLOOKUP('Ответы на форму (1)'!BE740,УровниЗнакомства,2,FALSE))</f>
        <v>0</v>
      </c>
      <c r="BE740">
        <f>IF('Ответы на форму (1)'!BF740="",0,VLOOKUP('Ответы на форму (1)'!BF740,УровниЗнакомства,2,FALSE))</f>
        <v>1</v>
      </c>
      <c r="BF740">
        <f>IF('Ответы на форму (1)'!BG740="",0,VLOOKUP('Ответы на форму (1)'!BG740,УровниЗнакомства,2,FALSE))</f>
        <v>0</v>
      </c>
      <c r="BG740">
        <f>IF('Ответы на форму (1)'!BH740="",0,VLOOKUP('Ответы на форму (1)'!BH740,УровниЗнакомства,2,FALSE))</f>
        <v>0</v>
      </c>
      <c r="BH740">
        <f t="shared" si="91"/>
        <v>2</v>
      </c>
      <c r="BI740">
        <f>VLOOKUP('Ответы на форму (1)'!BI740,ТараканоБалл,2,FALSE)</f>
        <v>4</v>
      </c>
      <c r="BJ740">
        <f>VLOOKUP('Ответы на форму (1)'!BJ740,ТараканоБалл,2,FALSE)</f>
        <v>3</v>
      </c>
      <c r="BK740">
        <f>VLOOKUP('Ответы на форму (1)'!BK740,ТараканоБалл,2,FALSE)</f>
        <v>4</v>
      </c>
      <c r="BL740">
        <f>VLOOKUP('Ответы на форму (1)'!BL740,ТараканоБалл,2,FALSE)</f>
        <v>5</v>
      </c>
      <c r="BM740">
        <f t="shared" si="92"/>
        <v>16</v>
      </c>
      <c r="BN740">
        <f t="shared" si="93"/>
        <v>2</v>
      </c>
      <c r="BO740">
        <f>VLOOKUP('Ответы на форму (1)'!BM740,ОбъемИнфы,2,FALSE)</f>
        <v>2</v>
      </c>
      <c r="BP740">
        <f>VLOOKUP('Ответы на форму (1)'!BN740,ОбъемИнфы,2,FALSE)</f>
        <v>1</v>
      </c>
      <c r="BQ740">
        <f>VLOOKUP('Ответы на форму (1)'!BO740,ОбъемИнфы,2,FALSE)</f>
        <v>2</v>
      </c>
      <c r="BR740">
        <f>VLOOKUP('Ответы на форму (1)'!BP740,ОбъемИнфы,2,FALSE)</f>
        <v>3</v>
      </c>
      <c r="BS740">
        <f>VLOOKUP('Ответы на форму (1)'!BQ740,ОбъемИнфы,2,FALSE)</f>
        <v>2</v>
      </c>
      <c r="BT740">
        <f>VLOOKUP('Ответы на форму (1)'!BR740,ОбъемИнфы,2,FALSE)</f>
        <v>1</v>
      </c>
      <c r="BU740">
        <f>VLOOKUP('Ответы на форму (1)'!BS740,ОбъемИнфы,2,FALSE)</f>
        <v>0</v>
      </c>
      <c r="BV740">
        <f>VLOOKUP('Ответы на форму (1)'!BT740,ОбъемИнфы,2,FALSE)</f>
        <v>0</v>
      </c>
      <c r="BW740" t="str">
        <f>IF('Ответы на форму (1)'!BU740&gt;2,"много",'Ответы на форму (1)'!BU740)</f>
        <v>много</v>
      </c>
      <c r="BX740">
        <f>VLOOKUP('Ответы на форму (1)'!BV740,Блыки,2,FALSE)</f>
        <v>0</v>
      </c>
      <c r="BY740">
        <f>IF('Ответы на форму (1)'!BY740="","",'Ответы на форму (1)'!BY740)</f>
        <v>3</v>
      </c>
      <c r="BZ740" t="str">
        <f t="shared" si="94"/>
        <v>Нет</v>
      </c>
    </row>
    <row r="741" spans="1:78" x14ac:dyDescent="0.35">
      <c r="A741">
        <f>IF('Ответы на форму (1)'!B741="М",1,0)</f>
        <v>0</v>
      </c>
      <c r="B741">
        <f>'Ответы на форму (1)'!C741</f>
        <v>40</v>
      </c>
      <c r="C741">
        <f>VLOOKUP('Ответы на форму (1)'!G741,Успевание,2,FALSE)</f>
        <v>3</v>
      </c>
      <c r="D741">
        <f>VLOOKUP('Ответы на форму (1)'!H741,Успевание,2,FALSE)</f>
        <v>2</v>
      </c>
      <c r="E741">
        <f t="shared" si="88"/>
        <v>1</v>
      </c>
      <c r="F741">
        <f>VLOOKUP('Ответы на форму (1)'!I741,ШкалаРомека,2,FALSE)</f>
        <v>3</v>
      </c>
      <c r="G741">
        <f>VLOOKUP('Ответы на форму (1)'!J741,ШкалаРомека,2,FALSE)</f>
        <v>3</v>
      </c>
      <c r="H741">
        <f>VLOOKUP('Ответы на форму (1)'!K741,ШкалаРомека,2,FALSE)</f>
        <v>2</v>
      </c>
      <c r="I741">
        <f>VLOOKUP('Ответы на форму (1)'!L741,ШкалаРомека,2,FALSE)</f>
        <v>3</v>
      </c>
      <c r="J741">
        <f>VLOOKUP('Ответы на форму (1)'!M741,ШкалаРомека,2,FALSE)</f>
        <v>4</v>
      </c>
      <c r="K741">
        <f>VLOOKUP('Ответы на форму (1)'!N741,ШкалаРомека,2,FALSE)</f>
        <v>3</v>
      </c>
      <c r="L741">
        <f>VLOOKUP('Ответы на форму (1)'!O741,ШкалаРомека,2,FALSE)</f>
        <v>2</v>
      </c>
      <c r="M741">
        <f>VLOOKUP('Ответы на форму (1)'!P741,ШкалаРомека,2,FALSE)</f>
        <v>3</v>
      </c>
      <c r="N741">
        <f>VLOOKUP('Ответы на форму (1)'!Q741,ШкалаРомека,2,FALSE)</f>
        <v>3</v>
      </c>
      <c r="O741">
        <f>VLOOKUP('Ответы на форму (1)'!R741,ШкалаРомека,2,FALSE)</f>
        <v>2</v>
      </c>
      <c r="P741">
        <f t="shared" si="89"/>
        <v>28</v>
      </c>
      <c r="Q741">
        <f>VLOOKUP('Ответы на форму (1)'!S741,ЧастотаПрактик,2,FALSE)</f>
        <v>0</v>
      </c>
      <c r="R741">
        <f>VLOOKUP('Ответы на форму (1)'!T741,ЧастотаПрактик,2,FALSE)</f>
        <v>0</v>
      </c>
      <c r="S741">
        <f>VLOOKUP('Ответы на форму (1)'!U741,ЧастотаПрактик,2,FALSE)</f>
        <v>1</v>
      </c>
      <c r="T741">
        <f>VLOOKUP('Ответы на форму (1)'!V741,ЧастотаПрактик,2,FALSE)</f>
        <v>2</v>
      </c>
      <c r="U741">
        <f>VLOOKUP('Ответы на форму (1)'!W741,ЧастотаПрактик,2,FALSE)</f>
        <v>0</v>
      </c>
      <c r="V741">
        <f>VLOOKUP('Ответы на форму (1)'!X741,ЧастотаПрактик,2,FALSE)</f>
        <v>2</v>
      </c>
      <c r="W741">
        <f>VLOOKUP('Ответы на форму (1)'!Y741,ЧастотаПрактик,2,FALSE)</f>
        <v>1</v>
      </c>
      <c r="X741">
        <f>VLOOKUP('Ответы на форму (1)'!Z741,ЧастотаПрактик,2,FALSE)</f>
        <v>3</v>
      </c>
      <c r="Y741">
        <f>VLOOKUP('Ответы на форму (1)'!AA741,ЧастотаПрактик,2,FALSE)</f>
        <v>1</v>
      </c>
      <c r="Z741">
        <f>VLOOKUP('Ответы на форму (1)'!AB741,ЧастотаПрактик,2,FALSE)</f>
        <v>3</v>
      </c>
      <c r="AA741">
        <f>VLOOKUP('Ответы на форму (1)'!AC741,ЧастотаПрактик,2,FALSE)</f>
        <v>1</v>
      </c>
      <c r="AB741">
        <f>VLOOKUP('Ответы на форму (1)'!AD741,ЧастотаПрактик,2,FALSE)</f>
        <v>3</v>
      </c>
      <c r="AC741">
        <f>VLOOKUP('Ответы на форму (1)'!AE741,ЧастотаПрактик,2,FALSE)</f>
        <v>1</v>
      </c>
      <c r="AD741">
        <f>VLOOKUP('Ответы на форму (1)'!AF741,ЧастотаПрактик,2,FALSE)</f>
        <v>2</v>
      </c>
      <c r="AE741">
        <f>VLOOKUP('Ответы на форму (1)'!AG741,ДаПочтиНет,2,FALSE)</f>
        <v>0</v>
      </c>
      <c r="AF741">
        <f>VLOOKUP('Ответы на форму (1)'!AH741,ДаПочтиНет,2,FALSE)</f>
        <v>2</v>
      </c>
      <c r="AG741">
        <f>VLOOKUP('Ответы на форму (1)'!AI741,ДаПочтиНет,2,FALSE)</f>
        <v>1</v>
      </c>
      <c r="AH741">
        <f>VLOOKUP('Ответы на форму (1)'!AJ741,ДаПочтиНет,2,FALSE)</f>
        <v>0</v>
      </c>
      <c r="AI741">
        <f>VLOOKUP('Ответы на форму (1)'!AK741,ДаПочтиНет,2,FALSE)</f>
        <v>2</v>
      </c>
      <c r="AJ741">
        <f>VLOOKUP('Ответы на форму (1)'!AL741,ДаПочтиНет,2,FALSE)</f>
        <v>2</v>
      </c>
      <c r="AK741">
        <f>VLOOKUP('Ответы на форму (1)'!AM741,ДаПочтиНет,2,FALSE)</f>
        <v>0</v>
      </c>
      <c r="AL741">
        <f>VLOOKUP('Ответы на форму (1)'!AN741,ДаПочтиНет,2,FALSE)</f>
        <v>0</v>
      </c>
      <c r="AM741">
        <f>VLOOKUP('Ответы на форму (1)'!AO741,ДаПочтиНет,2,FALSE)</f>
        <v>0</v>
      </c>
      <c r="AN741">
        <f t="shared" si="90"/>
        <v>24</v>
      </c>
      <c r="AO741">
        <f>VLOOKUP('Ответы на форму (1)'!AP741,ДаПочтиНет,2,FALSE)</f>
        <v>2</v>
      </c>
      <c r="AP741">
        <f>VLOOKUP('Ответы на форму (1)'!AQ741,ОбразЖизни,2,FALSE)</f>
        <v>4</v>
      </c>
      <c r="AQ741">
        <f>VLOOKUP('Ответы на форму (1)'!AR741,ОбразЖизни,2,FALSE)</f>
        <v>4</v>
      </c>
      <c r="AR741">
        <f>VLOOKUP('Ответы на форму (1)'!AS741,ОбразЖизни,2,FALSE)</f>
        <v>2</v>
      </c>
      <c r="AS741">
        <f>VLOOKUP('Ответы на форму (1)'!AT741,ОбразЖизни,2,FALSE)</f>
        <v>2</v>
      </c>
      <c r="AT741">
        <f>VLOOKUP('Ответы на форму (1)'!AU741,ОбразЖизни,2,FALSE)</f>
        <v>3</v>
      </c>
      <c r="AU741">
        <f>VLOOKUP('Ответы на форму (1)'!AV741,ОбразЖизни,2,FALSE)</f>
        <v>3</v>
      </c>
      <c r="AV741">
        <f>'Ответы на форму (1)'!AW741</f>
        <v>5</v>
      </c>
      <c r="AW741">
        <f>IF('Ответы на форму (1)'!AX741="",0,1)</f>
        <v>1</v>
      </c>
      <c r="AX741">
        <f>VLOOKUP('Ответы на форму (1)'!AY741,Курение,2,FALSE)</f>
        <v>1</v>
      </c>
      <c r="AY741">
        <f>VLOOKUP('Ответы на форму (1)'!AZ741,Алкоголь,2,FALSE)</f>
        <v>2</v>
      </c>
      <c r="AZ741">
        <f>VLOOKUP('Ответы на форму (1)'!BA741,СемейныйОпыт,2,FALSE)</f>
        <v>1</v>
      </c>
      <c r="BA741">
        <f>'Ответы на форму (1)'!BB741</f>
        <v>2</v>
      </c>
      <c r="BB741">
        <f>IF('Ответы на форму (1)'!BC741="",0,VLOOKUP('Ответы на форму (1)'!BC741,УровниЗнакомства,2,FALSE))</f>
        <v>2</v>
      </c>
      <c r="BC741">
        <f>IF('Ответы на форму (1)'!BD741="",0,VLOOKUP('Ответы на форму (1)'!BD741,УровниЗнакомства,2,FALSE))</f>
        <v>3</v>
      </c>
      <c r="BD741">
        <f>IF('Ответы на форму (1)'!BE741="",0,VLOOKUP('Ответы на форму (1)'!BE741,УровниЗнакомства,2,FALSE))</f>
        <v>3</v>
      </c>
      <c r="BE741">
        <f>IF('Ответы на форму (1)'!BF741="",0,VLOOKUP('Ответы на форму (1)'!BF741,УровниЗнакомства,2,FALSE))</f>
        <v>3</v>
      </c>
      <c r="BF741">
        <f>IF('Ответы на форму (1)'!BG741="",0,VLOOKUP('Ответы на форму (1)'!BG741,УровниЗнакомства,2,FALSE))</f>
        <v>2</v>
      </c>
      <c r="BG741">
        <f>IF('Ответы на форму (1)'!BH741="",0,VLOOKUP('Ответы на форму (1)'!BH741,УровниЗнакомства,2,FALSE))</f>
        <v>1</v>
      </c>
      <c r="BH741">
        <f t="shared" si="91"/>
        <v>14</v>
      </c>
      <c r="BI741">
        <f>VLOOKUP('Ответы на форму (1)'!BI741,ТараканоБалл,2,FALSE)</f>
        <v>3</v>
      </c>
      <c r="BJ741">
        <f>VLOOKUP('Ответы на форму (1)'!BJ741,ТараканоБалл,2,FALSE)</f>
        <v>2</v>
      </c>
      <c r="BK741">
        <f>VLOOKUP('Ответы на форму (1)'!BK741,ТараканоБалл,2,FALSE)</f>
        <v>4</v>
      </c>
      <c r="BL741">
        <f>VLOOKUP('Ответы на форму (1)'!BL741,ТараканоБалл,2,FALSE)</f>
        <v>2</v>
      </c>
      <c r="BM741">
        <f t="shared" si="92"/>
        <v>11</v>
      </c>
      <c r="BN741">
        <f t="shared" si="93"/>
        <v>1</v>
      </c>
      <c r="BO741">
        <f>VLOOKUP('Ответы на форму (1)'!BM741,ОбъемИнфы,2,FALSE)</f>
        <v>1</v>
      </c>
      <c r="BP741">
        <f>VLOOKUP('Ответы на форму (1)'!BN741,ОбъемИнфы,2,FALSE)</f>
        <v>1</v>
      </c>
      <c r="BQ741">
        <f>VLOOKUP('Ответы на форму (1)'!BO741,ОбъемИнфы,2,FALSE)</f>
        <v>1</v>
      </c>
      <c r="BR741">
        <f>VLOOKUP('Ответы на форму (1)'!BP741,ОбъемИнфы,2,FALSE)</f>
        <v>3</v>
      </c>
      <c r="BS741">
        <f>VLOOKUP('Ответы на форму (1)'!BQ741,ОбъемИнфы,2,FALSE)</f>
        <v>2</v>
      </c>
      <c r="BT741">
        <f>VLOOKUP('Ответы на форму (1)'!BR741,ОбъемИнфы,2,FALSE)</f>
        <v>3</v>
      </c>
      <c r="BU741">
        <f>VLOOKUP('Ответы на форму (1)'!BS741,ОбъемИнфы,2,FALSE)</f>
        <v>2</v>
      </c>
      <c r="BV741">
        <f>VLOOKUP('Ответы на форму (1)'!BT741,ОбъемИнфы,2,FALSE)</f>
        <v>1</v>
      </c>
      <c r="BW741">
        <f>IF('Ответы на форму (1)'!BU741&gt;2,"много",'Ответы на форму (1)'!BU741)</f>
        <v>1</v>
      </c>
      <c r="BX741">
        <f>VLOOKUP('Ответы на форму (1)'!BV741,Блыки,2,FALSE)</f>
        <v>1</v>
      </c>
      <c r="BY741">
        <f>IF('Ответы на форму (1)'!BY741="","",'Ответы на форму (1)'!BY741)</f>
        <v>6</v>
      </c>
      <c r="BZ741" t="str">
        <f t="shared" si="94"/>
        <v>Да</v>
      </c>
    </row>
    <row r="742" spans="1:78" x14ac:dyDescent="0.35">
      <c r="A742">
        <f>IF('Ответы на форму (1)'!B742="М",1,0)</f>
        <v>0</v>
      </c>
      <c r="B742">
        <f>'Ответы на форму (1)'!C742</f>
        <v>32</v>
      </c>
      <c r="C742">
        <f>VLOOKUP('Ответы на форму (1)'!G742,Успевание,2,FALSE)</f>
        <v>2</v>
      </c>
      <c r="D742">
        <f>VLOOKUP('Ответы на форму (1)'!H742,Успевание,2,FALSE)</f>
        <v>4</v>
      </c>
      <c r="E742">
        <f t="shared" si="88"/>
        <v>-1</v>
      </c>
      <c r="F742">
        <f>VLOOKUP('Ответы на форму (1)'!I742,ШкалаРомека,2,FALSE)</f>
        <v>4</v>
      </c>
      <c r="G742">
        <f>VLOOKUP('Ответы на форму (1)'!J742,ШкалаРомека,2,FALSE)</f>
        <v>3</v>
      </c>
      <c r="H742">
        <f>VLOOKUP('Ответы на форму (1)'!K742,ШкалаРомека,2,FALSE)</f>
        <v>2</v>
      </c>
      <c r="I742">
        <f>VLOOKUP('Ответы на форму (1)'!L742,ШкалаРомека,2,FALSE)</f>
        <v>2</v>
      </c>
      <c r="J742">
        <f>VLOOKUP('Ответы на форму (1)'!M742,ШкалаРомека,2,FALSE)</f>
        <v>3</v>
      </c>
      <c r="K742">
        <f>VLOOKUP('Ответы на форму (1)'!N742,ШкалаРомека,2,FALSE)</f>
        <v>4</v>
      </c>
      <c r="L742">
        <f>VLOOKUP('Ответы на форму (1)'!O742,ШкалаРомека,2,FALSE)</f>
        <v>3</v>
      </c>
      <c r="M742">
        <f>VLOOKUP('Ответы на форму (1)'!P742,ШкалаРомека,2,FALSE)</f>
        <v>2</v>
      </c>
      <c r="N742">
        <f>VLOOKUP('Ответы на форму (1)'!Q742,ШкалаРомека,2,FALSE)</f>
        <v>2</v>
      </c>
      <c r="O742">
        <f>VLOOKUP('Ответы на форму (1)'!R742,ШкалаРомека,2,FALSE)</f>
        <v>2</v>
      </c>
      <c r="P742">
        <f t="shared" si="89"/>
        <v>27</v>
      </c>
      <c r="Q742">
        <f>VLOOKUP('Ответы на форму (1)'!S742,ЧастотаПрактик,2,FALSE)</f>
        <v>0</v>
      </c>
      <c r="R742">
        <f>VLOOKUP('Ответы на форму (1)'!T742,ЧастотаПрактик,2,FALSE)</f>
        <v>0</v>
      </c>
      <c r="S742">
        <f>VLOOKUP('Ответы на форму (1)'!U742,ЧастотаПрактик,2,FALSE)</f>
        <v>2</v>
      </c>
      <c r="T742">
        <f>VLOOKUP('Ответы на форму (1)'!V742,ЧастотаПрактик,2,FALSE)</f>
        <v>4</v>
      </c>
      <c r="U742">
        <f>VLOOKUP('Ответы на форму (1)'!W742,ЧастотаПрактик,2,FALSE)</f>
        <v>2</v>
      </c>
      <c r="V742">
        <f>VLOOKUP('Ответы на форму (1)'!X742,ЧастотаПрактик,2,FALSE)</f>
        <v>3</v>
      </c>
      <c r="W742">
        <f>VLOOKUP('Ответы на форму (1)'!Y742,ЧастотаПрактик,2,FALSE)</f>
        <v>4</v>
      </c>
      <c r="X742">
        <f>VLOOKUP('Ответы на форму (1)'!Z742,ЧастотаПрактик,2,FALSE)</f>
        <v>4</v>
      </c>
      <c r="Y742">
        <f>VLOOKUP('Ответы на форму (1)'!AA742,ЧастотаПрактик,2,FALSE)</f>
        <v>1</v>
      </c>
      <c r="Z742">
        <f>VLOOKUP('Ответы на форму (1)'!AB742,ЧастотаПрактик,2,FALSE)</f>
        <v>1</v>
      </c>
      <c r="AA742">
        <f>VLOOKUP('Ответы на форму (1)'!AC742,ЧастотаПрактик,2,FALSE)</f>
        <v>3</v>
      </c>
      <c r="AB742">
        <f>VLOOKUP('Ответы на форму (1)'!AD742,ЧастотаПрактик,2,FALSE)</f>
        <v>1</v>
      </c>
      <c r="AC742">
        <f>VLOOKUP('Ответы на форму (1)'!AE742,ЧастотаПрактик,2,FALSE)</f>
        <v>1</v>
      </c>
      <c r="AD742">
        <f>VLOOKUP('Ответы на форму (1)'!AF742,ЧастотаПрактик,2,FALSE)</f>
        <v>2</v>
      </c>
      <c r="AE742">
        <f>VLOOKUP('Ответы на форму (1)'!AG742,ДаПочтиНет,2,FALSE)</f>
        <v>2</v>
      </c>
      <c r="AF742">
        <f>VLOOKUP('Ответы на форму (1)'!AH742,ДаПочтиНет,2,FALSE)</f>
        <v>2</v>
      </c>
      <c r="AG742">
        <f>VLOOKUP('Ответы на форму (1)'!AI742,ДаПочтиНет,2,FALSE)</f>
        <v>2</v>
      </c>
      <c r="AH742">
        <f>VLOOKUP('Ответы на форму (1)'!AJ742,ДаПочтиНет,2,FALSE)</f>
        <v>2</v>
      </c>
      <c r="AI742">
        <f>VLOOKUP('Ответы на форму (1)'!AK742,ДаПочтиНет,2,FALSE)</f>
        <v>2</v>
      </c>
      <c r="AJ742">
        <f>VLOOKUP('Ответы на форму (1)'!AL742,ДаПочтиНет,2,FALSE)</f>
        <v>2</v>
      </c>
      <c r="AK742">
        <f>VLOOKUP('Ответы на форму (1)'!AM742,ДаПочтиНет,2,FALSE)</f>
        <v>2</v>
      </c>
      <c r="AL742">
        <f>VLOOKUP('Ответы на форму (1)'!AN742,ДаПочтиНет,2,FALSE)</f>
        <v>2</v>
      </c>
      <c r="AM742">
        <f>VLOOKUP('Ответы на форму (1)'!AO742,ДаПочтиНет,2,FALSE)</f>
        <v>0</v>
      </c>
      <c r="AN742">
        <f t="shared" si="90"/>
        <v>43</v>
      </c>
      <c r="AO742">
        <f>VLOOKUP('Ответы на форму (1)'!AP742,ДаПочтиНет,2,FALSE)</f>
        <v>2</v>
      </c>
      <c r="AP742">
        <f>VLOOKUP('Ответы на форму (1)'!AQ742,ОбразЖизни,2,FALSE)</f>
        <v>2</v>
      </c>
      <c r="AQ742">
        <f>VLOOKUP('Ответы на форму (1)'!AR742,ОбразЖизни,2,FALSE)</f>
        <v>1</v>
      </c>
      <c r="AR742">
        <f>VLOOKUP('Ответы на форму (1)'!AS742,ОбразЖизни,2,FALSE)</f>
        <v>2</v>
      </c>
      <c r="AS742">
        <f>VLOOKUP('Ответы на форму (1)'!AT742,ОбразЖизни,2,FALSE)</f>
        <v>2</v>
      </c>
      <c r="AT742">
        <f>VLOOKUP('Ответы на форму (1)'!AU742,ОбразЖизни,2,FALSE)</f>
        <v>1</v>
      </c>
      <c r="AU742">
        <f>VLOOKUP('Ответы на форму (1)'!AV742,ОбразЖизни,2,FALSE)</f>
        <v>1</v>
      </c>
      <c r="AV742">
        <f>'Ответы на форму (1)'!AW742</f>
        <v>6</v>
      </c>
      <c r="AW742">
        <f>IF('Ответы на форму (1)'!AX742="",0,1)</f>
        <v>1</v>
      </c>
      <c r="AX742">
        <f>VLOOKUP('Ответы на форму (1)'!AY742,Курение,2,FALSE)</f>
        <v>0</v>
      </c>
      <c r="AY742">
        <f>VLOOKUP('Ответы на форму (1)'!AZ742,Алкоголь,2,FALSE)</f>
        <v>0</v>
      </c>
      <c r="AZ742" t="e">
        <f>VLOOKUP('Ответы на форму (1)'!BA742,СемейныйОпыт,2,FALSE)</f>
        <v>#N/A</v>
      </c>
      <c r="BA742">
        <f>'Ответы на форму (1)'!BB742</f>
        <v>0</v>
      </c>
      <c r="BB742">
        <f>IF('Ответы на форму (1)'!BC742="",0,VLOOKUP('Ответы на форму (1)'!BC742,УровниЗнакомства,2,FALSE))</f>
        <v>2</v>
      </c>
      <c r="BC742">
        <f>IF('Ответы на форму (1)'!BD742="",0,VLOOKUP('Ответы на форму (1)'!BD742,УровниЗнакомства,2,FALSE))</f>
        <v>1</v>
      </c>
      <c r="BD742">
        <f>IF('Ответы на форму (1)'!BE742="",0,VLOOKUP('Ответы на форму (1)'!BE742,УровниЗнакомства,2,FALSE))</f>
        <v>3</v>
      </c>
      <c r="BE742">
        <f>IF('Ответы на форму (1)'!BF742="",0,VLOOKUP('Ответы на форму (1)'!BF742,УровниЗнакомства,2,FALSE))</f>
        <v>4</v>
      </c>
      <c r="BF742">
        <f>IF('Ответы на форму (1)'!BG742="",0,VLOOKUP('Ответы на форму (1)'!BG742,УровниЗнакомства,2,FALSE))</f>
        <v>0</v>
      </c>
      <c r="BG742">
        <f>IF('Ответы на форму (1)'!BH742="",0,VLOOKUP('Ответы на форму (1)'!BH742,УровниЗнакомства,2,FALSE))</f>
        <v>3</v>
      </c>
      <c r="BH742">
        <f t="shared" si="91"/>
        <v>13</v>
      </c>
      <c r="BI742">
        <f>VLOOKUP('Ответы на форму (1)'!BI742,ТараканоБалл,2,FALSE)</f>
        <v>1</v>
      </c>
      <c r="BJ742">
        <f>VLOOKUP('Ответы на форму (1)'!BJ742,ТараканоБалл,2,FALSE)</f>
        <v>5</v>
      </c>
      <c r="BK742">
        <f>VLOOKUP('Ответы на форму (1)'!BK742,ТараканоБалл,2,FALSE)</f>
        <v>4</v>
      </c>
      <c r="BL742">
        <f>VLOOKUP('Ответы на форму (1)'!BL742,ТараканоБалл,2,FALSE)</f>
        <v>1</v>
      </c>
      <c r="BM742">
        <f t="shared" si="92"/>
        <v>11</v>
      </c>
      <c r="BN742">
        <f t="shared" si="93"/>
        <v>1</v>
      </c>
      <c r="BO742">
        <f>VLOOKUP('Ответы на форму (1)'!BM742,ОбъемИнфы,2,FALSE)</f>
        <v>1</v>
      </c>
      <c r="BP742">
        <f>VLOOKUP('Ответы на форму (1)'!BN742,ОбъемИнфы,2,FALSE)</f>
        <v>0</v>
      </c>
      <c r="BQ742">
        <f>VLOOKUP('Ответы на форму (1)'!BO742,ОбъемИнфы,2,FALSE)</f>
        <v>0</v>
      </c>
      <c r="BR742">
        <f>VLOOKUP('Ответы на форму (1)'!BP742,ОбъемИнфы,2,FALSE)</f>
        <v>2</v>
      </c>
      <c r="BS742">
        <f>VLOOKUP('Ответы на форму (1)'!BQ742,ОбъемИнфы,2,FALSE)</f>
        <v>1</v>
      </c>
      <c r="BT742">
        <f>VLOOKUP('Ответы на форму (1)'!BR742,ОбъемИнфы,2,FALSE)</f>
        <v>1</v>
      </c>
      <c r="BU742">
        <f>VLOOKUP('Ответы на форму (1)'!BS742,ОбъемИнфы,2,FALSE)</f>
        <v>1</v>
      </c>
      <c r="BV742">
        <f>VLOOKUP('Ответы на форму (1)'!BT742,ОбъемИнфы,2,FALSE)</f>
        <v>0</v>
      </c>
      <c r="BW742">
        <f>IF('Ответы на форму (1)'!BU742&gt;2,"много",'Ответы на форму (1)'!BU742)</f>
        <v>1</v>
      </c>
      <c r="BX742">
        <f>VLOOKUP('Ответы на форму (1)'!BV742,Блыки,2,FALSE)</f>
        <v>0</v>
      </c>
      <c r="BY742">
        <f>IF('Ответы на форму (1)'!BY742="","",'Ответы на форму (1)'!BY742)</f>
        <v>7</v>
      </c>
      <c r="BZ742" t="str">
        <f t="shared" si="94"/>
        <v>Нет</v>
      </c>
    </row>
    <row r="743" spans="1:78" x14ac:dyDescent="0.35">
      <c r="A743">
        <f>IF('Ответы на форму (1)'!B743="М",1,0)</f>
        <v>0</v>
      </c>
      <c r="B743">
        <f>'Ответы на форму (1)'!C743</f>
        <v>32</v>
      </c>
      <c r="C743">
        <f>VLOOKUP('Ответы на форму (1)'!G743,Успевание,2,FALSE)</f>
        <v>2</v>
      </c>
      <c r="D743">
        <f>VLOOKUP('Ответы на форму (1)'!H743,Успевание,2,FALSE)</f>
        <v>4</v>
      </c>
      <c r="E743">
        <f t="shared" si="88"/>
        <v>-1</v>
      </c>
      <c r="F743">
        <f>VLOOKUP('Ответы на форму (1)'!I743,ШкалаРомека,2,FALSE)</f>
        <v>4</v>
      </c>
      <c r="G743">
        <f>VLOOKUP('Ответы на форму (1)'!J743,ШкалаРомека,2,FALSE)</f>
        <v>3</v>
      </c>
      <c r="H743">
        <f>VLOOKUP('Ответы на форму (1)'!K743,ШкалаРомека,2,FALSE)</f>
        <v>2</v>
      </c>
      <c r="I743">
        <f>VLOOKUP('Ответы на форму (1)'!L743,ШкалаРомека,2,FALSE)</f>
        <v>2</v>
      </c>
      <c r="J743">
        <f>VLOOKUP('Ответы на форму (1)'!M743,ШкалаРомека,2,FALSE)</f>
        <v>3</v>
      </c>
      <c r="K743">
        <f>VLOOKUP('Ответы на форму (1)'!N743,ШкалаРомека,2,FALSE)</f>
        <v>4</v>
      </c>
      <c r="L743">
        <f>VLOOKUP('Ответы на форму (1)'!O743,ШкалаРомека,2,FALSE)</f>
        <v>3</v>
      </c>
      <c r="M743">
        <f>VLOOKUP('Ответы на форму (1)'!P743,ШкалаРомека,2,FALSE)</f>
        <v>2</v>
      </c>
      <c r="N743">
        <f>VLOOKUP('Ответы на форму (1)'!Q743,ШкалаРомека,2,FALSE)</f>
        <v>2</v>
      </c>
      <c r="O743">
        <f>VLOOKUP('Ответы на форму (1)'!R743,ШкалаРомека,2,FALSE)</f>
        <v>2</v>
      </c>
      <c r="P743">
        <f t="shared" si="89"/>
        <v>27</v>
      </c>
      <c r="Q743">
        <f>VLOOKUP('Ответы на форму (1)'!S743,ЧастотаПрактик,2,FALSE)</f>
        <v>0</v>
      </c>
      <c r="R743">
        <f>VLOOKUP('Ответы на форму (1)'!T743,ЧастотаПрактик,2,FALSE)</f>
        <v>0</v>
      </c>
      <c r="S743">
        <f>VLOOKUP('Ответы на форму (1)'!U743,ЧастотаПрактик,2,FALSE)</f>
        <v>2</v>
      </c>
      <c r="T743">
        <f>VLOOKUP('Ответы на форму (1)'!V743,ЧастотаПрактик,2,FALSE)</f>
        <v>4</v>
      </c>
      <c r="U743">
        <f>VLOOKUP('Ответы на форму (1)'!W743,ЧастотаПрактик,2,FALSE)</f>
        <v>2</v>
      </c>
      <c r="V743">
        <f>VLOOKUP('Ответы на форму (1)'!X743,ЧастотаПрактик,2,FALSE)</f>
        <v>3</v>
      </c>
      <c r="W743">
        <f>VLOOKUP('Ответы на форму (1)'!Y743,ЧастотаПрактик,2,FALSE)</f>
        <v>4</v>
      </c>
      <c r="X743">
        <f>VLOOKUP('Ответы на форму (1)'!Z743,ЧастотаПрактик,2,FALSE)</f>
        <v>4</v>
      </c>
      <c r="Y743">
        <f>VLOOKUP('Ответы на форму (1)'!AA743,ЧастотаПрактик,2,FALSE)</f>
        <v>1</v>
      </c>
      <c r="Z743">
        <f>VLOOKUP('Ответы на форму (1)'!AB743,ЧастотаПрактик,2,FALSE)</f>
        <v>1</v>
      </c>
      <c r="AA743">
        <f>VLOOKUP('Ответы на форму (1)'!AC743,ЧастотаПрактик,2,FALSE)</f>
        <v>3</v>
      </c>
      <c r="AB743">
        <f>VLOOKUP('Ответы на форму (1)'!AD743,ЧастотаПрактик,2,FALSE)</f>
        <v>1</v>
      </c>
      <c r="AC743">
        <f>VLOOKUP('Ответы на форму (1)'!AE743,ЧастотаПрактик,2,FALSE)</f>
        <v>1</v>
      </c>
      <c r="AD743">
        <f>VLOOKUP('Ответы на форму (1)'!AF743,ЧастотаПрактик,2,FALSE)</f>
        <v>2</v>
      </c>
      <c r="AE743">
        <f>VLOOKUP('Ответы на форму (1)'!AG743,ДаПочтиНет,2,FALSE)</f>
        <v>2</v>
      </c>
      <c r="AF743">
        <f>VLOOKUP('Ответы на форму (1)'!AH743,ДаПочтиНет,2,FALSE)</f>
        <v>2</v>
      </c>
      <c r="AG743">
        <f>VLOOKUP('Ответы на форму (1)'!AI743,ДаПочтиНет,2,FALSE)</f>
        <v>2</v>
      </c>
      <c r="AH743">
        <f>VLOOKUP('Ответы на форму (1)'!AJ743,ДаПочтиНет,2,FALSE)</f>
        <v>2</v>
      </c>
      <c r="AI743">
        <f>VLOOKUP('Ответы на форму (1)'!AK743,ДаПочтиНет,2,FALSE)</f>
        <v>2</v>
      </c>
      <c r="AJ743">
        <f>VLOOKUP('Ответы на форму (1)'!AL743,ДаПочтиНет,2,FALSE)</f>
        <v>2</v>
      </c>
      <c r="AK743">
        <f>VLOOKUP('Ответы на форму (1)'!AM743,ДаПочтиНет,2,FALSE)</f>
        <v>2</v>
      </c>
      <c r="AL743">
        <f>VLOOKUP('Ответы на форму (1)'!AN743,ДаПочтиНет,2,FALSE)</f>
        <v>2</v>
      </c>
      <c r="AM743">
        <f>VLOOKUP('Ответы на форму (1)'!AO743,ДаПочтиНет,2,FALSE)</f>
        <v>0</v>
      </c>
      <c r="AN743">
        <f t="shared" si="90"/>
        <v>43</v>
      </c>
      <c r="AO743">
        <f>VLOOKUP('Ответы на форму (1)'!AP743,ДаПочтиНет,2,FALSE)</f>
        <v>2</v>
      </c>
      <c r="AP743">
        <f>VLOOKUP('Ответы на форму (1)'!AQ743,ОбразЖизни,2,FALSE)</f>
        <v>2</v>
      </c>
      <c r="AQ743">
        <f>VLOOKUP('Ответы на форму (1)'!AR743,ОбразЖизни,2,FALSE)</f>
        <v>1</v>
      </c>
      <c r="AR743">
        <f>VLOOKUP('Ответы на форму (1)'!AS743,ОбразЖизни,2,FALSE)</f>
        <v>2</v>
      </c>
      <c r="AS743">
        <f>VLOOKUP('Ответы на форму (1)'!AT743,ОбразЖизни,2,FALSE)</f>
        <v>2</v>
      </c>
      <c r="AT743">
        <f>VLOOKUP('Ответы на форму (1)'!AU743,ОбразЖизни,2,FALSE)</f>
        <v>1</v>
      </c>
      <c r="AU743">
        <f>VLOOKUP('Ответы на форму (1)'!AV743,ОбразЖизни,2,FALSE)</f>
        <v>1</v>
      </c>
      <c r="AV743">
        <f>'Ответы на форму (1)'!AW743</f>
        <v>6</v>
      </c>
      <c r="AW743">
        <f>IF('Ответы на форму (1)'!AX743="",0,1)</f>
        <v>1</v>
      </c>
      <c r="AX743">
        <f>VLOOKUP('Ответы на форму (1)'!AY743,Курение,2,FALSE)</f>
        <v>0</v>
      </c>
      <c r="AY743">
        <f>VLOOKUP('Ответы на форму (1)'!AZ743,Алкоголь,2,FALSE)</f>
        <v>0</v>
      </c>
      <c r="AZ743" t="e">
        <f>VLOOKUP('Ответы на форму (1)'!BA743,СемейныйОпыт,2,FALSE)</f>
        <v>#N/A</v>
      </c>
      <c r="BA743">
        <f>'Ответы на форму (1)'!BB743</f>
        <v>0</v>
      </c>
      <c r="BB743">
        <f>IF('Ответы на форму (1)'!BC743="",0,VLOOKUP('Ответы на форму (1)'!BC743,УровниЗнакомства,2,FALSE))</f>
        <v>2</v>
      </c>
      <c r="BC743">
        <f>IF('Ответы на форму (1)'!BD743="",0,VLOOKUP('Ответы на форму (1)'!BD743,УровниЗнакомства,2,FALSE))</f>
        <v>1</v>
      </c>
      <c r="BD743">
        <f>IF('Ответы на форму (1)'!BE743="",0,VLOOKUP('Ответы на форму (1)'!BE743,УровниЗнакомства,2,FALSE))</f>
        <v>3</v>
      </c>
      <c r="BE743">
        <f>IF('Ответы на форму (1)'!BF743="",0,VLOOKUP('Ответы на форму (1)'!BF743,УровниЗнакомства,2,FALSE))</f>
        <v>4</v>
      </c>
      <c r="BF743">
        <f>IF('Ответы на форму (1)'!BG743="",0,VLOOKUP('Ответы на форму (1)'!BG743,УровниЗнакомства,2,FALSE))</f>
        <v>0</v>
      </c>
      <c r="BG743">
        <f>IF('Ответы на форму (1)'!BH743="",0,VLOOKUP('Ответы на форму (1)'!BH743,УровниЗнакомства,2,FALSE))</f>
        <v>3</v>
      </c>
      <c r="BH743">
        <f t="shared" si="91"/>
        <v>13</v>
      </c>
      <c r="BI743">
        <f>VLOOKUP('Ответы на форму (1)'!BI743,ТараканоБалл,2,FALSE)</f>
        <v>1</v>
      </c>
      <c r="BJ743">
        <f>VLOOKUP('Ответы на форму (1)'!BJ743,ТараканоБалл,2,FALSE)</f>
        <v>5</v>
      </c>
      <c r="BK743">
        <f>VLOOKUP('Ответы на форму (1)'!BK743,ТараканоБалл,2,FALSE)</f>
        <v>4</v>
      </c>
      <c r="BL743">
        <f>VLOOKUP('Ответы на форму (1)'!BL743,ТараканоБалл,2,FALSE)</f>
        <v>1</v>
      </c>
      <c r="BM743">
        <f t="shared" si="92"/>
        <v>11</v>
      </c>
      <c r="BN743">
        <f t="shared" si="93"/>
        <v>1</v>
      </c>
      <c r="BO743">
        <f>VLOOKUP('Ответы на форму (1)'!BM743,ОбъемИнфы,2,FALSE)</f>
        <v>1</v>
      </c>
      <c r="BP743">
        <f>VLOOKUP('Ответы на форму (1)'!BN743,ОбъемИнфы,2,FALSE)</f>
        <v>0</v>
      </c>
      <c r="BQ743">
        <f>VLOOKUP('Ответы на форму (1)'!BO743,ОбъемИнфы,2,FALSE)</f>
        <v>0</v>
      </c>
      <c r="BR743">
        <f>VLOOKUP('Ответы на форму (1)'!BP743,ОбъемИнфы,2,FALSE)</f>
        <v>2</v>
      </c>
      <c r="BS743">
        <f>VLOOKUP('Ответы на форму (1)'!BQ743,ОбъемИнфы,2,FALSE)</f>
        <v>1</v>
      </c>
      <c r="BT743">
        <f>VLOOKUP('Ответы на форму (1)'!BR743,ОбъемИнфы,2,FALSE)</f>
        <v>1</v>
      </c>
      <c r="BU743">
        <f>VLOOKUP('Ответы на форму (1)'!BS743,ОбъемИнфы,2,FALSE)</f>
        <v>1</v>
      </c>
      <c r="BV743">
        <f>VLOOKUP('Ответы на форму (1)'!BT743,ОбъемИнфы,2,FALSE)</f>
        <v>0</v>
      </c>
      <c r="BW743">
        <f>IF('Ответы на форму (1)'!BU743&gt;2,"много",'Ответы на форму (1)'!BU743)</f>
        <v>1</v>
      </c>
      <c r="BX743">
        <f>VLOOKUP('Ответы на форму (1)'!BV743,Блыки,2,FALSE)</f>
        <v>0</v>
      </c>
      <c r="BY743">
        <f>IF('Ответы на форму (1)'!BY743="","",'Ответы на форму (1)'!BY743)</f>
        <v>7</v>
      </c>
      <c r="BZ743" t="str">
        <f t="shared" si="94"/>
        <v>Нет</v>
      </c>
    </row>
    <row r="744" spans="1:78" x14ac:dyDescent="0.35">
      <c r="A744">
        <f>IF('Ответы на форму (1)'!B744="М",1,0)</f>
        <v>1</v>
      </c>
      <c r="B744">
        <f>'Ответы на форму (1)'!C744</f>
        <v>30</v>
      </c>
      <c r="C744">
        <f>VLOOKUP('Ответы на форму (1)'!G744,Успевание,2,FALSE)</f>
        <v>1</v>
      </c>
      <c r="D744">
        <f>VLOOKUP('Ответы на форму (1)'!H744,Успевание,2,FALSE)</f>
        <v>2</v>
      </c>
      <c r="E744">
        <f t="shared" si="88"/>
        <v>-1</v>
      </c>
      <c r="F744">
        <f>VLOOKUP('Ответы на форму (1)'!I744,ШкалаРомека,2,FALSE)</f>
        <v>2</v>
      </c>
      <c r="G744">
        <f>VLOOKUP('Ответы на форму (1)'!J744,ШкалаРомека,2,FALSE)</f>
        <v>2</v>
      </c>
      <c r="H744">
        <f>VLOOKUP('Ответы на форму (1)'!K744,ШкалаРомека,2,FALSE)</f>
        <v>1</v>
      </c>
      <c r="I744">
        <f>VLOOKUP('Ответы на форму (1)'!L744,ШкалаРомека,2,FALSE)</f>
        <v>3</v>
      </c>
      <c r="J744">
        <f>VLOOKUP('Ответы на форму (1)'!M744,ШкалаРомека,2,FALSE)</f>
        <v>2</v>
      </c>
      <c r="K744">
        <f>VLOOKUP('Ответы на форму (1)'!N744,ШкалаРомека,2,FALSE)</f>
        <v>2</v>
      </c>
      <c r="L744">
        <f>VLOOKUP('Ответы на форму (1)'!O744,ШкалаРомека,2,FALSE)</f>
        <v>3</v>
      </c>
      <c r="M744">
        <f>VLOOKUP('Ответы на форму (1)'!P744,ШкалаРомека,2,FALSE)</f>
        <v>3</v>
      </c>
      <c r="N744">
        <f>VLOOKUP('Ответы на форму (1)'!Q744,ШкалаРомека,2,FALSE)</f>
        <v>3</v>
      </c>
      <c r="O744">
        <f>VLOOKUP('Ответы на форму (1)'!R744,ШкалаРомека,2,FALSE)</f>
        <v>2</v>
      </c>
      <c r="P744">
        <f t="shared" si="89"/>
        <v>23</v>
      </c>
      <c r="Q744">
        <f>VLOOKUP('Ответы на форму (1)'!S744,ЧастотаПрактик,2,FALSE)</f>
        <v>0</v>
      </c>
      <c r="R744">
        <f>VLOOKUP('Ответы на форму (1)'!T744,ЧастотаПрактик,2,FALSE)</f>
        <v>0</v>
      </c>
      <c r="S744">
        <f>VLOOKUP('Ответы на форму (1)'!U744,ЧастотаПрактик,2,FALSE)</f>
        <v>1</v>
      </c>
      <c r="T744">
        <f>VLOOKUP('Ответы на форму (1)'!V744,ЧастотаПрактик,2,FALSE)</f>
        <v>3</v>
      </c>
      <c r="U744">
        <f>VLOOKUP('Ответы на форму (1)'!W744,ЧастотаПрактик,2,FALSE)</f>
        <v>1</v>
      </c>
      <c r="V744">
        <f>VLOOKUP('Ответы на форму (1)'!X744,ЧастотаПрактик,2,FALSE)</f>
        <v>0</v>
      </c>
      <c r="W744">
        <f>VLOOKUP('Ответы на форму (1)'!Y744,ЧастотаПрактик,2,FALSE)</f>
        <v>1</v>
      </c>
      <c r="X744">
        <f>VLOOKUP('Ответы на форму (1)'!Z744,ЧастотаПрактик,2,FALSE)</f>
        <v>1</v>
      </c>
      <c r="Y744">
        <f>VLOOKUP('Ответы на форму (1)'!AA744,ЧастотаПрактик,2,FALSE)</f>
        <v>2</v>
      </c>
      <c r="Z744">
        <f>VLOOKUP('Ответы на форму (1)'!AB744,ЧастотаПрактик,2,FALSE)</f>
        <v>2</v>
      </c>
      <c r="AA744">
        <f>VLOOKUP('Ответы на форму (1)'!AC744,ЧастотаПрактик,2,FALSE)</f>
        <v>4</v>
      </c>
      <c r="AB744">
        <f>VLOOKUP('Ответы на форму (1)'!AD744,ЧастотаПрактик,2,FALSE)</f>
        <v>2</v>
      </c>
      <c r="AC744">
        <f>VLOOKUP('Ответы на форму (1)'!AE744,ЧастотаПрактик,2,FALSE)</f>
        <v>2</v>
      </c>
      <c r="AD744">
        <f>VLOOKUP('Ответы на форму (1)'!AF744,ЧастотаПрактик,2,FALSE)</f>
        <v>3</v>
      </c>
      <c r="AE744">
        <f>VLOOKUP('Ответы на форму (1)'!AG744,ДаПочтиНет,2,FALSE)</f>
        <v>2</v>
      </c>
      <c r="AF744">
        <f>VLOOKUP('Ответы на форму (1)'!AH744,ДаПочтиНет,2,FALSE)</f>
        <v>2</v>
      </c>
      <c r="AG744">
        <f>VLOOKUP('Ответы на форму (1)'!AI744,ДаПочтиНет,2,FALSE)</f>
        <v>2</v>
      </c>
      <c r="AH744">
        <f>VLOOKUP('Ответы на форму (1)'!AJ744,ДаПочтиНет,2,FALSE)</f>
        <v>2</v>
      </c>
      <c r="AI744">
        <f>VLOOKUP('Ответы на форму (1)'!AK744,ДаПочтиНет,2,FALSE)</f>
        <v>1</v>
      </c>
      <c r="AJ744">
        <f>VLOOKUP('Ответы на форму (1)'!AL744,ДаПочтиНет,2,FALSE)</f>
        <v>2</v>
      </c>
      <c r="AK744">
        <f>VLOOKUP('Ответы на форму (1)'!AM744,ДаПочтиНет,2,FALSE)</f>
        <v>0</v>
      </c>
      <c r="AL744">
        <f>VLOOKUP('Ответы на форму (1)'!AN744,ДаПочтиНет,2,FALSE)</f>
        <v>0</v>
      </c>
      <c r="AM744">
        <f>VLOOKUP('Ответы на форму (1)'!AO744,ДаПочтиНет,2,FALSE)</f>
        <v>0</v>
      </c>
      <c r="AN744">
        <f t="shared" si="90"/>
        <v>31</v>
      </c>
      <c r="AO744">
        <f>VLOOKUP('Ответы на форму (1)'!AP744,ДаПочтиНет,2,FALSE)</f>
        <v>2</v>
      </c>
      <c r="AP744">
        <f>VLOOKUP('Ответы на форму (1)'!AQ744,ОбразЖизни,2,FALSE)</f>
        <v>2</v>
      </c>
      <c r="AQ744">
        <f>VLOOKUP('Ответы на форму (1)'!AR744,ОбразЖизни,2,FALSE)</f>
        <v>2</v>
      </c>
      <c r="AR744">
        <f>VLOOKUP('Ответы на форму (1)'!AS744,ОбразЖизни,2,FALSE)</f>
        <v>2</v>
      </c>
      <c r="AS744">
        <f>VLOOKUP('Ответы на форму (1)'!AT744,ОбразЖизни,2,FALSE)</f>
        <v>2</v>
      </c>
      <c r="AT744">
        <f>VLOOKUP('Ответы на форму (1)'!AU744,ОбразЖизни,2,FALSE)</f>
        <v>2</v>
      </c>
      <c r="AU744">
        <f>VLOOKUP('Ответы на форму (1)'!AV744,ОбразЖизни,2,FALSE)</f>
        <v>2</v>
      </c>
      <c r="AV744">
        <f>'Ответы на форму (1)'!AW744</f>
        <v>4</v>
      </c>
      <c r="AW744">
        <f>IF('Ответы на форму (1)'!AX744="",0,1)</f>
        <v>0</v>
      </c>
      <c r="AX744">
        <f>VLOOKUP('Ответы на форму (1)'!AY744,Курение,2,FALSE)</f>
        <v>0</v>
      </c>
      <c r="AY744">
        <f>VLOOKUP('Ответы на форму (1)'!AZ744,Алкоголь,2,FALSE)</f>
        <v>1</v>
      </c>
      <c r="AZ744">
        <f>VLOOKUP('Ответы на форму (1)'!BA744,СемейныйОпыт,2,FALSE)</f>
        <v>1</v>
      </c>
      <c r="BA744">
        <f>'Ответы на форму (1)'!BB744</f>
        <v>2</v>
      </c>
      <c r="BB744">
        <f>IF('Ответы на форму (1)'!BC744="",0,VLOOKUP('Ответы на форму (1)'!BC744,УровниЗнакомства,2,FALSE))</f>
        <v>3</v>
      </c>
      <c r="BC744">
        <f>IF('Ответы на форму (1)'!BD744="",0,VLOOKUP('Ответы на форму (1)'!BD744,УровниЗнакомства,2,FALSE))</f>
        <v>2</v>
      </c>
      <c r="BD744">
        <f>IF('Ответы на форму (1)'!BE744="",0,VLOOKUP('Ответы на форму (1)'!BE744,УровниЗнакомства,2,FALSE))</f>
        <v>3</v>
      </c>
      <c r="BE744">
        <f>IF('Ответы на форму (1)'!BF744="",0,VLOOKUP('Ответы на форму (1)'!BF744,УровниЗнакомства,2,FALSE))</f>
        <v>3</v>
      </c>
      <c r="BF744">
        <f>IF('Ответы на форму (1)'!BG744="",0,VLOOKUP('Ответы на форму (1)'!BG744,УровниЗнакомства,2,FALSE))</f>
        <v>3</v>
      </c>
      <c r="BG744">
        <f>IF('Ответы на форму (1)'!BH744="",0,VLOOKUP('Ответы на форму (1)'!BH744,УровниЗнакомства,2,FALSE))</f>
        <v>0</v>
      </c>
      <c r="BH744">
        <f t="shared" si="91"/>
        <v>14</v>
      </c>
      <c r="BI744">
        <f>VLOOKUP('Ответы на форму (1)'!BI744,ТараканоБалл,2,FALSE)</f>
        <v>3</v>
      </c>
      <c r="BJ744">
        <f>VLOOKUP('Ответы на форму (1)'!BJ744,ТараканоБалл,2,FALSE)</f>
        <v>3</v>
      </c>
      <c r="BK744">
        <f>VLOOKUP('Ответы на форму (1)'!BK744,ТараканоБалл,2,FALSE)</f>
        <v>4</v>
      </c>
      <c r="BL744">
        <f>VLOOKUP('Ответы на форму (1)'!BL744,ТараканоБалл,2,FALSE)</f>
        <v>3</v>
      </c>
      <c r="BM744">
        <f t="shared" si="92"/>
        <v>13</v>
      </c>
      <c r="BN744">
        <f t="shared" si="93"/>
        <v>1</v>
      </c>
      <c r="BO744">
        <f>VLOOKUP('Ответы на форму (1)'!BM744,ОбъемИнфы,2,FALSE)</f>
        <v>2</v>
      </c>
      <c r="BP744">
        <f>VLOOKUP('Ответы на форму (1)'!BN744,ОбъемИнфы,2,FALSE)</f>
        <v>1</v>
      </c>
      <c r="BQ744">
        <f>VLOOKUP('Ответы на форму (1)'!BO744,ОбъемИнфы,2,FALSE)</f>
        <v>2</v>
      </c>
      <c r="BR744">
        <f>VLOOKUP('Ответы на форму (1)'!BP744,ОбъемИнфы,2,FALSE)</f>
        <v>2</v>
      </c>
      <c r="BS744">
        <f>VLOOKUP('Ответы на форму (1)'!BQ744,ОбъемИнфы,2,FALSE)</f>
        <v>1</v>
      </c>
      <c r="BT744">
        <f>VLOOKUP('Ответы на форму (1)'!BR744,ОбъемИнфы,2,FALSE)</f>
        <v>2</v>
      </c>
      <c r="BU744">
        <f>VLOOKUP('Ответы на форму (1)'!BS744,ОбъемИнфы,2,FALSE)</f>
        <v>2</v>
      </c>
      <c r="BV744">
        <f>VLOOKUP('Ответы на форму (1)'!BT744,ОбъемИнфы,2,FALSE)</f>
        <v>0</v>
      </c>
      <c r="BW744">
        <f>IF('Ответы на форму (1)'!BU744&gt;2,"много",'Ответы на форму (1)'!BU744)</f>
        <v>1</v>
      </c>
      <c r="BX744">
        <f>VLOOKUP('Ответы на форму (1)'!BV744,Блыки,2,FALSE)</f>
        <v>0</v>
      </c>
      <c r="BY744">
        <f>IF('Ответы на форму (1)'!BY744="","",'Ответы на форму (1)'!BY744)</f>
        <v>4</v>
      </c>
      <c r="BZ744" t="str">
        <f t="shared" si="94"/>
        <v>Да</v>
      </c>
    </row>
    <row r="745" spans="1:78" x14ac:dyDescent="0.35">
      <c r="A745">
        <f>IF('Ответы на форму (1)'!B745="М",1,0)</f>
        <v>0</v>
      </c>
      <c r="B745">
        <f>'Ответы на форму (1)'!C745</f>
        <v>42</v>
      </c>
      <c r="C745">
        <f>VLOOKUP('Ответы на форму (1)'!G745,Успевание,2,FALSE)</f>
        <v>3</v>
      </c>
      <c r="D745">
        <f>VLOOKUP('Ответы на форму (1)'!H745,Успевание,2,FALSE)</f>
        <v>2</v>
      </c>
      <c r="E745">
        <f t="shared" si="88"/>
        <v>1</v>
      </c>
      <c r="F745">
        <f>VLOOKUP('Ответы на форму (1)'!I745,ШкалаРомека,2,FALSE)</f>
        <v>3</v>
      </c>
      <c r="G745">
        <f>VLOOKUP('Ответы на форму (1)'!J745,ШкалаРомека,2,FALSE)</f>
        <v>3</v>
      </c>
      <c r="H745">
        <f>VLOOKUP('Ответы на форму (1)'!K745,ШкалаРомека,2,FALSE)</f>
        <v>2</v>
      </c>
      <c r="I745">
        <f>VLOOKUP('Ответы на форму (1)'!L745,ШкалаРомека,2,FALSE)</f>
        <v>2</v>
      </c>
      <c r="J745">
        <f>VLOOKUP('Ответы на форму (1)'!M745,ШкалаРомека,2,FALSE)</f>
        <v>3</v>
      </c>
      <c r="K745">
        <f>VLOOKUP('Ответы на форму (1)'!N745,ШкалаРомека,2,FALSE)</f>
        <v>3</v>
      </c>
      <c r="L745">
        <f>VLOOKUP('Ответы на форму (1)'!O745,ШкалаРомека,2,FALSE)</f>
        <v>2</v>
      </c>
      <c r="M745">
        <f>VLOOKUP('Ответы на форму (1)'!P745,ШкалаРомека,2,FALSE)</f>
        <v>2</v>
      </c>
      <c r="N745">
        <f>VLOOKUP('Ответы на форму (1)'!Q745,ШкалаРомека,2,FALSE)</f>
        <v>2</v>
      </c>
      <c r="O745">
        <f>VLOOKUP('Ответы на форму (1)'!R745,ШкалаРомека,2,FALSE)</f>
        <v>3</v>
      </c>
      <c r="P745">
        <f t="shared" si="89"/>
        <v>25</v>
      </c>
      <c r="Q745">
        <f>VLOOKUP('Ответы на форму (1)'!S745,ЧастотаПрактик,2,FALSE)</f>
        <v>2</v>
      </c>
      <c r="R745">
        <f>VLOOKUP('Ответы на форму (1)'!T745,ЧастотаПрактик,2,FALSE)</f>
        <v>2</v>
      </c>
      <c r="S745">
        <f>VLOOKUP('Ответы на форму (1)'!U745,ЧастотаПрактик,2,FALSE)</f>
        <v>3</v>
      </c>
      <c r="T745">
        <f>VLOOKUP('Ответы на форму (1)'!V745,ЧастотаПрактик,2,FALSE)</f>
        <v>3</v>
      </c>
      <c r="U745">
        <f>VLOOKUP('Ответы на форму (1)'!W745,ЧастотаПрактик,2,FALSE)</f>
        <v>2</v>
      </c>
      <c r="V745">
        <f>VLOOKUP('Ответы на форму (1)'!X745,ЧастотаПрактик,2,FALSE)</f>
        <v>3</v>
      </c>
      <c r="W745">
        <f>VLOOKUP('Ответы на форму (1)'!Y745,ЧастотаПрактик,2,FALSE)</f>
        <v>2</v>
      </c>
      <c r="X745">
        <f>VLOOKUP('Ответы на форму (1)'!Z745,ЧастотаПрактик,2,FALSE)</f>
        <v>1</v>
      </c>
      <c r="Y745">
        <f>VLOOKUP('Ответы на форму (1)'!AA745,ЧастотаПрактик,2,FALSE)</f>
        <v>1</v>
      </c>
      <c r="Z745">
        <f>VLOOKUP('Ответы на форму (1)'!AB745,ЧастотаПрактик,2,FALSE)</f>
        <v>3</v>
      </c>
      <c r="AA745">
        <f>VLOOKUP('Ответы на форму (1)'!AC745,ЧастотаПрактик,2,FALSE)</f>
        <v>2</v>
      </c>
      <c r="AB745">
        <f>VLOOKUP('Ответы на форму (1)'!AD745,ЧастотаПрактик,2,FALSE)</f>
        <v>2</v>
      </c>
      <c r="AC745">
        <f>VLOOKUP('Ответы на форму (1)'!AE745,ЧастотаПрактик,2,FALSE)</f>
        <v>1</v>
      </c>
      <c r="AD745">
        <f>VLOOKUP('Ответы на форму (1)'!AF745,ЧастотаПрактик,2,FALSE)</f>
        <v>1</v>
      </c>
      <c r="AE745">
        <f>VLOOKUP('Ответы на форму (1)'!AG745,ДаПочтиНет,2,FALSE)</f>
        <v>2</v>
      </c>
      <c r="AF745">
        <f>VLOOKUP('Ответы на форму (1)'!AH745,ДаПочтиНет,2,FALSE)</f>
        <v>2</v>
      </c>
      <c r="AG745">
        <f>VLOOKUP('Ответы на форму (1)'!AI745,ДаПочтиНет,2,FALSE)</f>
        <v>1</v>
      </c>
      <c r="AH745">
        <f>VLOOKUP('Ответы на форму (1)'!AJ745,ДаПочтиНет,2,FALSE)</f>
        <v>0</v>
      </c>
      <c r="AI745">
        <f>VLOOKUP('Ответы на форму (1)'!AK745,ДаПочтиНет,2,FALSE)</f>
        <v>0</v>
      </c>
      <c r="AJ745">
        <f>VLOOKUP('Ответы на форму (1)'!AL745,ДаПочтиНет,2,FALSE)</f>
        <v>1</v>
      </c>
      <c r="AK745">
        <f>VLOOKUP('Ответы на форму (1)'!AM745,ДаПочтиНет,2,FALSE)</f>
        <v>0</v>
      </c>
      <c r="AL745">
        <f>VLOOKUP('Ответы на форму (1)'!AN745,ДаПочтиНет,2,FALSE)</f>
        <v>0</v>
      </c>
      <c r="AM745">
        <f>VLOOKUP('Ответы на форму (1)'!AO745,ДаПочтиНет,2,FALSE)</f>
        <v>2</v>
      </c>
      <c r="AN745">
        <f t="shared" si="90"/>
        <v>33</v>
      </c>
      <c r="AO745">
        <f>VLOOKUP('Ответы на форму (1)'!AP745,ДаПочтиНет,2,FALSE)</f>
        <v>1</v>
      </c>
      <c r="AP745">
        <f>VLOOKUP('Ответы на форму (1)'!AQ745,ОбразЖизни,2,FALSE)</f>
        <v>3</v>
      </c>
      <c r="AQ745">
        <f>VLOOKUP('Ответы на форму (1)'!AR745,ОбразЖизни,2,FALSE)</f>
        <v>4</v>
      </c>
      <c r="AR745">
        <f>VLOOKUP('Ответы на форму (1)'!AS745,ОбразЖизни,2,FALSE)</f>
        <v>1</v>
      </c>
      <c r="AS745">
        <f>VLOOKUP('Ответы на форму (1)'!AT745,ОбразЖизни,2,FALSE)</f>
        <v>1</v>
      </c>
      <c r="AT745">
        <f>VLOOKUP('Ответы на форму (1)'!AU745,ОбразЖизни,2,FALSE)</f>
        <v>3</v>
      </c>
      <c r="AU745">
        <f>VLOOKUP('Ответы на форму (1)'!AV745,ОбразЖизни,2,FALSE)</f>
        <v>3</v>
      </c>
      <c r="AV745">
        <f>'Ответы на форму (1)'!AW745</f>
        <v>1</v>
      </c>
      <c r="AW745">
        <f>IF('Ответы на форму (1)'!AX745="",0,1)</f>
        <v>0</v>
      </c>
      <c r="AX745">
        <f>VLOOKUP('Ответы на форму (1)'!AY745,Курение,2,FALSE)</f>
        <v>0</v>
      </c>
      <c r="AY745">
        <f>VLOOKUP('Ответы на форму (1)'!AZ745,Алкоголь,2,FALSE)</f>
        <v>1</v>
      </c>
      <c r="AZ745">
        <f>VLOOKUP('Ответы на форму (1)'!BA745,СемейныйОпыт,2,FALSE)</f>
        <v>1</v>
      </c>
      <c r="BA745">
        <f>'Ответы на форму (1)'!BB745</f>
        <v>2</v>
      </c>
      <c r="BB745">
        <f>IF('Ответы на форму (1)'!BC745="",0,VLOOKUP('Ответы на форму (1)'!BC745,УровниЗнакомства,2,FALSE))</f>
        <v>2</v>
      </c>
      <c r="BC745">
        <f>IF('Ответы на форму (1)'!BD745="",0,VLOOKUP('Ответы на форму (1)'!BD745,УровниЗнакомства,2,FALSE))</f>
        <v>1</v>
      </c>
      <c r="BD745">
        <f>IF('Ответы на форму (1)'!BE745="",0,VLOOKUP('Ответы на форму (1)'!BE745,УровниЗнакомства,2,FALSE))</f>
        <v>3</v>
      </c>
      <c r="BE745">
        <f>IF('Ответы на форму (1)'!BF745="",0,VLOOKUP('Ответы на форму (1)'!BF745,УровниЗнакомства,2,FALSE))</f>
        <v>3</v>
      </c>
      <c r="BF745">
        <f>IF('Ответы на форму (1)'!BG745="",0,VLOOKUP('Ответы на форму (1)'!BG745,УровниЗнакомства,2,FALSE))</f>
        <v>0</v>
      </c>
      <c r="BG745">
        <f>IF('Ответы на форму (1)'!BH745="",0,VLOOKUP('Ответы на форму (1)'!BH745,УровниЗнакомства,2,FALSE))</f>
        <v>1</v>
      </c>
      <c r="BH745">
        <f t="shared" si="91"/>
        <v>10</v>
      </c>
      <c r="BI745">
        <f>VLOOKUP('Ответы на форму (1)'!BI745,ТараканоБалл,2,FALSE)</f>
        <v>3</v>
      </c>
      <c r="BJ745">
        <f>VLOOKUP('Ответы на форму (1)'!BJ745,ТараканоБалл,2,FALSE)</f>
        <v>2</v>
      </c>
      <c r="BK745">
        <f>VLOOKUP('Ответы на форму (1)'!BK745,ТараканоБалл,2,FALSE)</f>
        <v>3</v>
      </c>
      <c r="BL745">
        <f>VLOOKUP('Ответы на форму (1)'!BL745,ТараканоБалл,2,FALSE)</f>
        <v>2</v>
      </c>
      <c r="BM745">
        <f t="shared" si="92"/>
        <v>10</v>
      </c>
      <c r="BN745">
        <f t="shared" si="93"/>
        <v>0</v>
      </c>
      <c r="BO745">
        <f>VLOOKUP('Ответы на форму (1)'!BM745,ОбъемИнфы,2,FALSE)</f>
        <v>0</v>
      </c>
      <c r="BP745">
        <f>VLOOKUP('Ответы на форму (1)'!BN745,ОбъемИнфы,2,FALSE)</f>
        <v>3</v>
      </c>
      <c r="BQ745">
        <f>VLOOKUP('Ответы на форму (1)'!BO745,ОбъемИнфы,2,FALSE)</f>
        <v>2</v>
      </c>
      <c r="BR745">
        <f>VLOOKUP('Ответы на форму (1)'!BP745,ОбъемИнфы,2,FALSE)</f>
        <v>2</v>
      </c>
      <c r="BS745">
        <f>VLOOKUP('Ответы на форму (1)'!BQ745,ОбъемИнфы,2,FALSE)</f>
        <v>3</v>
      </c>
      <c r="BT745">
        <f>VLOOKUP('Ответы на форму (1)'!BR745,ОбъемИнфы,2,FALSE)</f>
        <v>3</v>
      </c>
      <c r="BU745">
        <f>VLOOKUP('Ответы на форму (1)'!BS745,ОбъемИнфы,2,FALSE)</f>
        <v>1</v>
      </c>
      <c r="BV745">
        <f>VLOOKUP('Ответы на форму (1)'!BT745,ОбъемИнфы,2,FALSE)</f>
        <v>1</v>
      </c>
      <c r="BW745">
        <f>IF('Ответы на форму (1)'!BU745&gt;2,"много",'Ответы на форму (1)'!BU745)</f>
        <v>0</v>
      </c>
      <c r="BX745">
        <f>VLOOKUP('Ответы на форму (1)'!BV745,Блыки,2,FALSE)</f>
        <v>0</v>
      </c>
      <c r="BY745">
        <f>IF('Ответы на форму (1)'!BY745="","",'Ответы на форму (1)'!BY745)</f>
        <v>5</v>
      </c>
      <c r="BZ745" t="str">
        <f t="shared" si="94"/>
        <v>Да</v>
      </c>
    </row>
    <row r="746" spans="1:78" x14ac:dyDescent="0.35">
      <c r="A746">
        <f>IF('Ответы на форму (1)'!B746="М",1,0)</f>
        <v>1</v>
      </c>
      <c r="B746">
        <f>'Ответы на форму (1)'!C746</f>
        <v>32</v>
      </c>
      <c r="C746">
        <f>VLOOKUP('Ответы на форму (1)'!G746,Успевание,2,FALSE)</f>
        <v>2</v>
      </c>
      <c r="D746">
        <f>VLOOKUP('Ответы на форму (1)'!H746,Успевание,2,FALSE)</f>
        <v>3</v>
      </c>
      <c r="E746">
        <f t="shared" si="88"/>
        <v>-1</v>
      </c>
      <c r="F746">
        <f>VLOOKUP('Ответы на форму (1)'!I746,ШкалаРомека,2,FALSE)</f>
        <v>3</v>
      </c>
      <c r="G746">
        <f>VLOOKUP('Ответы на форму (1)'!J746,ШкалаРомека,2,FALSE)</f>
        <v>2</v>
      </c>
      <c r="H746">
        <f>VLOOKUP('Ответы на форму (1)'!K746,ШкалаРомека,2,FALSE)</f>
        <v>2</v>
      </c>
      <c r="I746">
        <f>VLOOKUP('Ответы на форму (1)'!L746,ШкалаРомека,2,FALSE)</f>
        <v>2</v>
      </c>
      <c r="J746">
        <f>VLOOKUP('Ответы на форму (1)'!M746,ШкалаРомека,2,FALSE)</f>
        <v>3</v>
      </c>
      <c r="K746">
        <f>VLOOKUP('Ответы на форму (1)'!N746,ШкалаРомека,2,FALSE)</f>
        <v>4</v>
      </c>
      <c r="L746">
        <f>VLOOKUP('Ответы на форму (1)'!O746,ШкалаРомека,2,FALSE)</f>
        <v>2</v>
      </c>
      <c r="M746">
        <f>VLOOKUP('Ответы на форму (1)'!P746,ШкалаРомека,2,FALSE)</f>
        <v>2</v>
      </c>
      <c r="N746">
        <f>VLOOKUP('Ответы на форму (1)'!Q746,ШкалаРомека,2,FALSE)</f>
        <v>2</v>
      </c>
      <c r="O746">
        <f>VLOOKUP('Ответы на форму (1)'!R746,ШкалаРомека,2,FALSE)</f>
        <v>2</v>
      </c>
      <c r="P746">
        <f t="shared" si="89"/>
        <v>24</v>
      </c>
      <c r="Q746">
        <f>VLOOKUP('Ответы на форму (1)'!S746,ЧастотаПрактик,2,FALSE)</f>
        <v>2</v>
      </c>
      <c r="R746">
        <f>VLOOKUP('Ответы на форму (1)'!T746,ЧастотаПрактик,2,FALSE)</f>
        <v>1</v>
      </c>
      <c r="S746">
        <f>VLOOKUP('Ответы на форму (1)'!U746,ЧастотаПрактик,2,FALSE)</f>
        <v>3</v>
      </c>
      <c r="T746">
        <f>VLOOKUP('Ответы на форму (1)'!V746,ЧастотаПрактик,2,FALSE)</f>
        <v>3</v>
      </c>
      <c r="U746">
        <f>VLOOKUP('Ответы на форму (1)'!W746,ЧастотаПрактик,2,FALSE)</f>
        <v>1</v>
      </c>
      <c r="V746">
        <f>VLOOKUP('Ответы на форму (1)'!X746,ЧастотаПрактик,2,FALSE)</f>
        <v>3</v>
      </c>
      <c r="W746">
        <f>VLOOKUP('Ответы на форму (1)'!Y746,ЧастотаПрактик,2,FALSE)</f>
        <v>2</v>
      </c>
      <c r="X746">
        <f>VLOOKUP('Ответы на форму (1)'!Z746,ЧастотаПрактик,2,FALSE)</f>
        <v>3</v>
      </c>
      <c r="Y746">
        <f>VLOOKUP('Ответы на форму (1)'!AA746,ЧастотаПрактик,2,FALSE)</f>
        <v>1</v>
      </c>
      <c r="Z746">
        <f>VLOOKUP('Ответы на форму (1)'!AB746,ЧастотаПрактик,2,FALSE)</f>
        <v>1</v>
      </c>
      <c r="AA746">
        <f>VLOOKUP('Ответы на форму (1)'!AC746,ЧастотаПрактик,2,FALSE)</f>
        <v>2</v>
      </c>
      <c r="AB746">
        <f>VLOOKUP('Ответы на форму (1)'!AD746,ЧастотаПрактик,2,FALSE)</f>
        <v>2</v>
      </c>
      <c r="AC746">
        <f>VLOOKUP('Ответы на форму (1)'!AE746,ЧастотаПрактик,2,FALSE)</f>
        <v>1</v>
      </c>
      <c r="AD746">
        <f>VLOOKUP('Ответы на форму (1)'!AF746,ЧастотаПрактик,2,FALSE)</f>
        <v>1</v>
      </c>
      <c r="AE746">
        <f>VLOOKUP('Ответы на форму (1)'!AG746,ДаПочтиНет,2,FALSE)</f>
        <v>2</v>
      </c>
      <c r="AF746">
        <f>VLOOKUP('Ответы на форму (1)'!AH746,ДаПочтиНет,2,FALSE)</f>
        <v>2</v>
      </c>
      <c r="AG746">
        <f>VLOOKUP('Ответы на форму (1)'!AI746,ДаПочтиНет,2,FALSE)</f>
        <v>2</v>
      </c>
      <c r="AH746">
        <f>VLOOKUP('Ответы на форму (1)'!AJ746,ДаПочтиНет,2,FALSE)</f>
        <v>2</v>
      </c>
      <c r="AI746">
        <f>VLOOKUP('Ответы на форму (1)'!AK746,ДаПочтиНет,2,FALSE)</f>
        <v>2</v>
      </c>
      <c r="AJ746">
        <f>VLOOKUP('Ответы на форму (1)'!AL746,ДаПочтиНет,2,FALSE)</f>
        <v>0</v>
      </c>
      <c r="AK746">
        <f>VLOOKUP('Ответы на форму (1)'!AM746,ДаПочтиНет,2,FALSE)</f>
        <v>0</v>
      </c>
      <c r="AL746">
        <f>VLOOKUP('Ответы на форму (1)'!AN746,ДаПочтиНет,2,FALSE)</f>
        <v>0</v>
      </c>
      <c r="AM746">
        <f>VLOOKUP('Ответы на форму (1)'!AO746,ДаПочтиНет,2,FALSE)</f>
        <v>0</v>
      </c>
      <c r="AN746">
        <f t="shared" si="90"/>
        <v>35</v>
      </c>
      <c r="AO746">
        <f>VLOOKUP('Ответы на форму (1)'!AP746,ДаПочтиНет,2,FALSE)</f>
        <v>0</v>
      </c>
      <c r="AP746">
        <f>VLOOKUP('Ответы на форму (1)'!AQ746,ОбразЖизни,2,FALSE)</f>
        <v>3</v>
      </c>
      <c r="AQ746">
        <f>VLOOKUP('Ответы на форму (1)'!AR746,ОбразЖизни,2,FALSE)</f>
        <v>3</v>
      </c>
      <c r="AR746">
        <f>VLOOKUP('Ответы на форму (1)'!AS746,ОбразЖизни,2,FALSE)</f>
        <v>1</v>
      </c>
      <c r="AS746">
        <f>VLOOKUP('Ответы на форму (1)'!AT746,ОбразЖизни,2,FALSE)</f>
        <v>2</v>
      </c>
      <c r="AT746">
        <f>VLOOKUP('Ответы на форму (1)'!AU746,ОбразЖизни,2,FALSE)</f>
        <v>2</v>
      </c>
      <c r="AU746">
        <f>VLOOKUP('Ответы на форму (1)'!AV746,ОбразЖизни,2,FALSE)</f>
        <v>2</v>
      </c>
      <c r="AV746">
        <f>'Ответы на форму (1)'!AW746</f>
        <v>4</v>
      </c>
      <c r="AW746">
        <f>IF('Ответы на форму (1)'!AX746="",0,1)</f>
        <v>0</v>
      </c>
      <c r="AX746">
        <f>VLOOKUP('Ответы на форму (1)'!AY746,Курение,2,FALSE)</f>
        <v>0</v>
      </c>
      <c r="AY746">
        <f>VLOOKUP('Ответы на форму (1)'!AZ746,Алкоголь,2,FALSE)</f>
        <v>2</v>
      </c>
      <c r="AZ746">
        <f>VLOOKUP('Ответы на форму (1)'!BA746,СемейныйОпыт,2,FALSE)</f>
        <v>1</v>
      </c>
      <c r="BA746">
        <f>'Ответы на форму (1)'!BB746</f>
        <v>2</v>
      </c>
      <c r="BB746">
        <f>IF('Ответы на форму (1)'!BC746="",0,VLOOKUP('Ответы на форму (1)'!BC746,УровниЗнакомства,2,FALSE))</f>
        <v>1</v>
      </c>
      <c r="BC746">
        <f>IF('Ответы на форму (1)'!BD746="",0,VLOOKUP('Ответы на форму (1)'!BD746,УровниЗнакомства,2,FALSE))</f>
        <v>1</v>
      </c>
      <c r="BD746">
        <f>IF('Ответы на форму (1)'!BE746="",0,VLOOKUP('Ответы на форму (1)'!BE746,УровниЗнакомства,2,FALSE))</f>
        <v>1</v>
      </c>
      <c r="BE746">
        <f>IF('Ответы на форму (1)'!BF746="",0,VLOOKUP('Ответы на форму (1)'!BF746,УровниЗнакомства,2,FALSE))</f>
        <v>4</v>
      </c>
      <c r="BF746">
        <f>IF('Ответы на форму (1)'!BG746="",0,VLOOKUP('Ответы на форму (1)'!BG746,УровниЗнакомства,2,FALSE))</f>
        <v>1</v>
      </c>
      <c r="BG746">
        <f>IF('Ответы на форму (1)'!BH746="",0,VLOOKUP('Ответы на форму (1)'!BH746,УровниЗнакомства,2,FALSE))</f>
        <v>0</v>
      </c>
      <c r="BH746">
        <f t="shared" si="91"/>
        <v>8</v>
      </c>
      <c r="BI746">
        <f>VLOOKUP('Ответы на форму (1)'!BI746,ТараканоБалл,2,FALSE)</f>
        <v>2</v>
      </c>
      <c r="BJ746">
        <f>VLOOKUP('Ответы на форму (1)'!BJ746,ТараканоБалл,2,FALSE)</f>
        <v>2</v>
      </c>
      <c r="BK746">
        <f>VLOOKUP('Ответы на форму (1)'!BK746,ТараканоБалл,2,FALSE)</f>
        <v>3</v>
      </c>
      <c r="BL746">
        <f>VLOOKUP('Ответы на форму (1)'!BL746,ТараканоБалл,2,FALSE)</f>
        <v>2</v>
      </c>
      <c r="BM746">
        <f t="shared" si="92"/>
        <v>9</v>
      </c>
      <c r="BN746">
        <f t="shared" si="93"/>
        <v>0</v>
      </c>
      <c r="BO746">
        <f>VLOOKUP('Ответы на форму (1)'!BM746,ОбъемИнфы,2,FALSE)</f>
        <v>3</v>
      </c>
      <c r="BP746">
        <f>VLOOKUP('Ответы на форму (1)'!BN746,ОбъемИнфы,2,FALSE)</f>
        <v>1</v>
      </c>
      <c r="BQ746">
        <f>VLOOKUP('Ответы на форму (1)'!BO746,ОбъемИнфы,2,FALSE)</f>
        <v>1</v>
      </c>
      <c r="BR746">
        <f>VLOOKUP('Ответы на форму (1)'!BP746,ОбъемИнфы,2,FALSE)</f>
        <v>2</v>
      </c>
      <c r="BS746">
        <f>VLOOKUP('Ответы на форму (1)'!BQ746,ОбъемИнфы,2,FALSE)</f>
        <v>3</v>
      </c>
      <c r="BT746">
        <f>VLOOKUP('Ответы на форму (1)'!BR746,ОбъемИнфы,2,FALSE)</f>
        <v>2</v>
      </c>
      <c r="BU746">
        <f>VLOOKUP('Ответы на форму (1)'!BS746,ОбъемИнфы,2,FALSE)</f>
        <v>2</v>
      </c>
      <c r="BV746">
        <f>VLOOKUP('Ответы на форму (1)'!BT746,ОбъемИнфы,2,FALSE)</f>
        <v>2</v>
      </c>
      <c r="BW746">
        <f>IF('Ответы на форму (1)'!BU746&gt;2,"много",'Ответы на форму (1)'!BU746)</f>
        <v>2</v>
      </c>
      <c r="BX746">
        <f>VLOOKUP('Ответы на форму (1)'!BV746,Блыки,2,FALSE)</f>
        <v>0</v>
      </c>
      <c r="BY746">
        <f>IF('Ответы на форму (1)'!BY746="","",'Ответы на форму (1)'!BY746)</f>
        <v>6</v>
      </c>
      <c r="BZ746" t="str">
        <f t="shared" si="94"/>
        <v>Да</v>
      </c>
    </row>
    <row r="747" spans="1:78" x14ac:dyDescent="0.35">
      <c r="A747">
        <f>IF('Ответы на форму (1)'!B747="М",1,0)</f>
        <v>0</v>
      </c>
      <c r="B747">
        <f>'Ответы на форму (1)'!C747</f>
        <v>32</v>
      </c>
      <c r="C747">
        <f>VLOOKUP('Ответы на форму (1)'!G747,Успевание,2,FALSE)</f>
        <v>2</v>
      </c>
      <c r="D747">
        <f>VLOOKUP('Ответы на форму (1)'!H747,Успевание,2,FALSE)</f>
        <v>2</v>
      </c>
      <c r="E747">
        <f t="shared" si="88"/>
        <v>0</v>
      </c>
      <c r="F747">
        <f>VLOOKUP('Ответы на форму (1)'!I747,ШкалаРомека,2,FALSE)</f>
        <v>2</v>
      </c>
      <c r="G747">
        <f>VLOOKUP('Ответы на форму (1)'!J747,ШкалаРомека,2,FALSE)</f>
        <v>2</v>
      </c>
      <c r="H747">
        <f>VLOOKUP('Ответы на форму (1)'!K747,ШкалаРомека,2,FALSE)</f>
        <v>2</v>
      </c>
      <c r="I747">
        <f>VLOOKUP('Ответы на форму (1)'!L747,ШкалаРомека,2,FALSE)</f>
        <v>1</v>
      </c>
      <c r="J747">
        <f>VLOOKUP('Ответы на форму (1)'!M747,ШкалаРомека,2,FALSE)</f>
        <v>2</v>
      </c>
      <c r="K747">
        <f>VLOOKUP('Ответы на форму (1)'!N747,ШкалаРомека,2,FALSE)</f>
        <v>3</v>
      </c>
      <c r="L747">
        <f>VLOOKUP('Ответы на форму (1)'!O747,ШкалаРомека,2,FALSE)</f>
        <v>1</v>
      </c>
      <c r="M747">
        <f>VLOOKUP('Ответы на форму (1)'!P747,ШкалаРомека,2,FALSE)</f>
        <v>1</v>
      </c>
      <c r="N747">
        <f>VLOOKUP('Ответы на форму (1)'!Q747,ШкалаРомека,2,FALSE)</f>
        <v>2</v>
      </c>
      <c r="O747">
        <f>VLOOKUP('Ответы на форму (1)'!R747,ШкалаРомека,2,FALSE)</f>
        <v>2</v>
      </c>
      <c r="P747">
        <f t="shared" si="89"/>
        <v>18</v>
      </c>
      <c r="Q747">
        <f>VLOOKUP('Ответы на форму (1)'!S747,ЧастотаПрактик,2,FALSE)</f>
        <v>1</v>
      </c>
      <c r="R747">
        <f>VLOOKUP('Ответы на форму (1)'!T747,ЧастотаПрактик,2,FALSE)</f>
        <v>0</v>
      </c>
      <c r="S747">
        <f>VLOOKUP('Ответы на форму (1)'!U747,ЧастотаПрактик,2,FALSE)</f>
        <v>3</v>
      </c>
      <c r="T747">
        <f>VLOOKUP('Ответы на форму (1)'!V747,ЧастотаПрактик,2,FALSE)</f>
        <v>3</v>
      </c>
      <c r="U747">
        <f>VLOOKUP('Ответы на форму (1)'!W747,ЧастотаПрактик,2,FALSE)</f>
        <v>4</v>
      </c>
      <c r="V747">
        <f>VLOOKUP('Ответы на форму (1)'!X747,ЧастотаПрактик,2,FALSE)</f>
        <v>3</v>
      </c>
      <c r="W747">
        <f>VLOOKUP('Ответы на форму (1)'!Y747,ЧастотаПрактик,2,FALSE)</f>
        <v>3</v>
      </c>
      <c r="X747">
        <f>VLOOKUP('Ответы на форму (1)'!Z747,ЧастотаПрактик,2,FALSE)</f>
        <v>1</v>
      </c>
      <c r="Y747">
        <f>VLOOKUP('Ответы на форму (1)'!AA747,ЧастотаПрактик,2,FALSE)</f>
        <v>1</v>
      </c>
      <c r="Z747">
        <f>VLOOKUP('Ответы на форму (1)'!AB747,ЧастотаПрактик,2,FALSE)</f>
        <v>1</v>
      </c>
      <c r="AA747">
        <f>VLOOKUP('Ответы на форму (1)'!AC747,ЧастотаПрактик,2,FALSE)</f>
        <v>4</v>
      </c>
      <c r="AB747">
        <f>VLOOKUP('Ответы на форму (1)'!AD747,ЧастотаПрактик,2,FALSE)</f>
        <v>1</v>
      </c>
      <c r="AC747">
        <f>VLOOKUP('Ответы на форму (1)'!AE747,ЧастотаПрактик,2,FALSE)</f>
        <v>0</v>
      </c>
      <c r="AD747">
        <f>VLOOKUP('Ответы на форму (1)'!AF747,ЧастотаПрактик,2,FALSE)</f>
        <v>3</v>
      </c>
      <c r="AE747">
        <f>VLOOKUP('Ответы на форму (1)'!AG747,ДаПочтиНет,2,FALSE)</f>
        <v>2</v>
      </c>
      <c r="AF747">
        <f>VLOOKUP('Ответы на форму (1)'!AH747,ДаПочтиНет,2,FALSE)</f>
        <v>2</v>
      </c>
      <c r="AG747">
        <f>VLOOKUP('Ответы на форму (1)'!AI747,ДаПочтиНет,2,FALSE)</f>
        <v>2</v>
      </c>
      <c r="AH747">
        <f>VLOOKUP('Ответы на форму (1)'!AJ747,ДаПочтиНет,2,FALSE)</f>
        <v>0</v>
      </c>
      <c r="AI747">
        <f>VLOOKUP('Ответы на форму (1)'!AK747,ДаПочтиНет,2,FALSE)</f>
        <v>2</v>
      </c>
      <c r="AJ747">
        <f>VLOOKUP('Ответы на форму (1)'!AL747,ДаПочтиНет,2,FALSE)</f>
        <v>2</v>
      </c>
      <c r="AK747">
        <f>VLOOKUP('Ответы на форму (1)'!AM747,ДаПочтиНет,2,FALSE)</f>
        <v>2</v>
      </c>
      <c r="AL747">
        <f>VLOOKUP('Ответы на форму (1)'!AN747,ДаПочтиНет,2,FALSE)</f>
        <v>0</v>
      </c>
      <c r="AM747">
        <f>VLOOKUP('Ответы на форму (1)'!AO747,ДаПочтиНет,2,FALSE)</f>
        <v>0</v>
      </c>
      <c r="AN747">
        <f t="shared" si="90"/>
        <v>39</v>
      </c>
      <c r="AO747">
        <f>VLOOKUP('Ответы на форму (1)'!AP747,ДаПочтиНет,2,FALSE)</f>
        <v>1</v>
      </c>
      <c r="AP747">
        <f>VLOOKUP('Ответы на форму (1)'!AQ747,ОбразЖизни,2,FALSE)</f>
        <v>4</v>
      </c>
      <c r="AQ747">
        <f>VLOOKUP('Ответы на форму (1)'!AR747,ОбразЖизни,2,FALSE)</f>
        <v>4</v>
      </c>
      <c r="AR747">
        <f>VLOOKUP('Ответы на форму (1)'!AS747,ОбразЖизни,2,FALSE)</f>
        <v>4</v>
      </c>
      <c r="AS747">
        <f>VLOOKUP('Ответы на форму (1)'!AT747,ОбразЖизни,2,FALSE)</f>
        <v>1</v>
      </c>
      <c r="AT747">
        <f>VLOOKUP('Ответы на форму (1)'!AU747,ОбразЖизни,2,FALSE)</f>
        <v>3</v>
      </c>
      <c r="AU747">
        <f>VLOOKUP('Ответы на форму (1)'!AV747,ОбразЖизни,2,FALSE)</f>
        <v>4</v>
      </c>
      <c r="AV747">
        <f>'Ответы на форму (1)'!AW747</f>
        <v>5</v>
      </c>
      <c r="AW747">
        <f>IF('Ответы на форму (1)'!AX747="",0,1)</f>
        <v>0</v>
      </c>
      <c r="AX747">
        <f>VLOOKUP('Ответы на форму (1)'!AY747,Курение,2,FALSE)</f>
        <v>0</v>
      </c>
      <c r="AY747">
        <f>VLOOKUP('Ответы на форму (1)'!AZ747,Алкоголь,2,FALSE)</f>
        <v>0</v>
      </c>
      <c r="AZ747">
        <f>VLOOKUP('Ответы на форму (1)'!BA747,СемейныйОпыт,2,FALSE)</f>
        <v>1</v>
      </c>
      <c r="BA747">
        <f>'Ответы на форму (1)'!BB747</f>
        <v>0</v>
      </c>
      <c r="BB747">
        <f>IF('Ответы на форму (1)'!BC747="",0,VLOOKUP('Ответы на форму (1)'!BC747,УровниЗнакомства,2,FALSE))</f>
        <v>3</v>
      </c>
      <c r="BC747">
        <f>IF('Ответы на форму (1)'!BD747="",0,VLOOKUP('Ответы на форму (1)'!BD747,УровниЗнакомства,2,FALSE))</f>
        <v>1</v>
      </c>
      <c r="BD747">
        <f>IF('Ответы на форму (1)'!BE747="",0,VLOOKUP('Ответы на форму (1)'!BE747,УровниЗнакомства,2,FALSE))</f>
        <v>1</v>
      </c>
      <c r="BE747">
        <f>IF('Ответы на форму (1)'!BF747="",0,VLOOKUP('Ответы на форму (1)'!BF747,УровниЗнакомства,2,FALSE))</f>
        <v>4</v>
      </c>
      <c r="BF747">
        <f>IF('Ответы на форму (1)'!BG747="",0,VLOOKUP('Ответы на форму (1)'!BG747,УровниЗнакомства,2,FALSE))</f>
        <v>0</v>
      </c>
      <c r="BG747">
        <f>IF('Ответы на форму (1)'!BH747="",0,VLOOKUP('Ответы на форму (1)'!BH747,УровниЗнакомства,2,FALSE))</f>
        <v>1</v>
      </c>
      <c r="BH747">
        <f t="shared" si="91"/>
        <v>10</v>
      </c>
      <c r="BI747">
        <f>VLOOKUP('Ответы на форму (1)'!BI747,ТараканоБалл,2,FALSE)</f>
        <v>4</v>
      </c>
      <c r="BJ747">
        <f>VLOOKUP('Ответы на форму (1)'!BJ747,ТараканоБалл,2,FALSE)</f>
        <v>4</v>
      </c>
      <c r="BK747">
        <f>VLOOKUP('Ответы на форму (1)'!BK747,ТараканоБалл,2,FALSE)</f>
        <v>5</v>
      </c>
      <c r="BL747">
        <f>VLOOKUP('Ответы на форму (1)'!BL747,ТараканоБалл,2,FALSE)</f>
        <v>5</v>
      </c>
      <c r="BM747">
        <f t="shared" si="92"/>
        <v>18</v>
      </c>
      <c r="BN747">
        <f t="shared" si="93"/>
        <v>2</v>
      </c>
      <c r="BO747">
        <f>VLOOKUP('Ответы на форму (1)'!BM747,ОбъемИнфы,2,FALSE)</f>
        <v>1</v>
      </c>
      <c r="BP747">
        <f>VLOOKUP('Ответы на форму (1)'!BN747,ОбъемИнфы,2,FALSE)</f>
        <v>2</v>
      </c>
      <c r="BQ747">
        <f>VLOOKUP('Ответы на форму (1)'!BO747,ОбъемИнфы,2,FALSE)</f>
        <v>1</v>
      </c>
      <c r="BR747">
        <f>VLOOKUP('Ответы на форму (1)'!BP747,ОбъемИнфы,2,FALSE)</f>
        <v>4</v>
      </c>
      <c r="BS747">
        <f>VLOOKUP('Ответы на форму (1)'!BQ747,ОбъемИнфы,2,FALSE)</f>
        <v>1</v>
      </c>
      <c r="BT747">
        <f>VLOOKUP('Ответы на форму (1)'!BR747,ОбъемИнфы,2,FALSE)</f>
        <v>0</v>
      </c>
      <c r="BU747">
        <f>VLOOKUP('Ответы на форму (1)'!BS747,ОбъемИнфы,2,FALSE)</f>
        <v>1</v>
      </c>
      <c r="BV747">
        <f>VLOOKUP('Ответы на форму (1)'!BT747,ОбъемИнфы,2,FALSE)</f>
        <v>1</v>
      </c>
      <c r="BW747">
        <f>IF('Ответы на форму (1)'!BU747&gt;2,"много",'Ответы на форму (1)'!BU747)</f>
        <v>1</v>
      </c>
      <c r="BX747">
        <f>VLOOKUP('Ответы на форму (1)'!BV747,Блыки,2,FALSE)</f>
        <v>1</v>
      </c>
      <c r="BY747">
        <f>IF('Ответы на форму (1)'!BY747="","",'Ответы на форму (1)'!BY747)</f>
        <v>7</v>
      </c>
      <c r="BZ747" t="str">
        <f t="shared" si="94"/>
        <v>Нет</v>
      </c>
    </row>
    <row r="748" spans="1:78" x14ac:dyDescent="0.35">
      <c r="A748">
        <f>IF('Ответы на форму (1)'!B748="М",1,0)</f>
        <v>1</v>
      </c>
      <c r="B748">
        <f>'Ответы на форму (1)'!C748</f>
        <v>36</v>
      </c>
      <c r="C748">
        <f>VLOOKUP('Ответы на форму (1)'!G748,Успевание,2,FALSE)</f>
        <v>3</v>
      </c>
      <c r="D748">
        <f>VLOOKUP('Ответы на форму (1)'!H748,Успевание,2,FALSE)</f>
        <v>2</v>
      </c>
      <c r="E748">
        <f t="shared" si="88"/>
        <v>1</v>
      </c>
      <c r="F748">
        <f>VLOOKUP('Ответы на форму (1)'!I748,ШкалаРомека,2,FALSE)</f>
        <v>4</v>
      </c>
      <c r="G748">
        <f>VLOOKUP('Ответы на форму (1)'!J748,ШкалаРомека,2,FALSE)</f>
        <v>3</v>
      </c>
      <c r="H748">
        <f>VLOOKUP('Ответы на форму (1)'!K748,ШкалаРомека,2,FALSE)</f>
        <v>2</v>
      </c>
      <c r="I748">
        <f>VLOOKUP('Ответы на форму (1)'!L748,ШкалаРомека,2,FALSE)</f>
        <v>2</v>
      </c>
      <c r="J748">
        <f>VLOOKUP('Ответы на форму (1)'!M748,ШкалаРомека,2,FALSE)</f>
        <v>2</v>
      </c>
      <c r="K748">
        <f>VLOOKUP('Ответы на форму (1)'!N748,ШкалаРомека,2,FALSE)</f>
        <v>3</v>
      </c>
      <c r="L748">
        <f>VLOOKUP('Ответы на форму (1)'!O748,ШкалаРомека,2,FALSE)</f>
        <v>2</v>
      </c>
      <c r="M748">
        <f>VLOOKUP('Ответы на форму (1)'!P748,ШкалаРомека,2,FALSE)</f>
        <v>2</v>
      </c>
      <c r="N748">
        <f>VLOOKUP('Ответы на форму (1)'!Q748,ШкалаРомека,2,FALSE)</f>
        <v>2</v>
      </c>
      <c r="O748">
        <f>VLOOKUP('Ответы на форму (1)'!R748,ШкалаРомека,2,FALSE)</f>
        <v>3</v>
      </c>
      <c r="P748">
        <f t="shared" si="89"/>
        <v>25</v>
      </c>
      <c r="Q748">
        <f>VLOOKUP('Ответы на форму (1)'!S748,ЧастотаПрактик,2,FALSE)</f>
        <v>1</v>
      </c>
      <c r="R748">
        <f>VLOOKUP('Ответы на форму (1)'!T748,ЧастотаПрактик,2,FALSE)</f>
        <v>2</v>
      </c>
      <c r="S748">
        <f>VLOOKUP('Ответы на форму (1)'!U748,ЧастотаПрактик,2,FALSE)</f>
        <v>4</v>
      </c>
      <c r="T748">
        <f>VLOOKUP('Ответы на форму (1)'!V748,ЧастотаПрактик,2,FALSE)</f>
        <v>4</v>
      </c>
      <c r="U748">
        <f>VLOOKUP('Ответы на форму (1)'!W748,ЧастотаПрактик,2,FALSE)</f>
        <v>2</v>
      </c>
      <c r="V748">
        <f>VLOOKUP('Ответы на форму (1)'!X748,ЧастотаПрактик,2,FALSE)</f>
        <v>1</v>
      </c>
      <c r="W748">
        <f>VLOOKUP('Ответы на форму (1)'!Y748,ЧастотаПрактик,2,FALSE)</f>
        <v>4</v>
      </c>
      <c r="X748">
        <f>VLOOKUP('Ответы на форму (1)'!Z748,ЧастотаПрактик,2,FALSE)</f>
        <v>4</v>
      </c>
      <c r="Y748">
        <f>VLOOKUP('Ответы на форму (1)'!AA748,ЧастотаПрактик,2,FALSE)</f>
        <v>3</v>
      </c>
      <c r="Z748">
        <f>VLOOKUP('Ответы на форму (1)'!AB748,ЧастотаПрактик,2,FALSE)</f>
        <v>4</v>
      </c>
      <c r="AA748">
        <f>VLOOKUP('Ответы на форму (1)'!AC748,ЧастотаПрактик,2,FALSE)</f>
        <v>2</v>
      </c>
      <c r="AB748">
        <f>VLOOKUP('Ответы на форму (1)'!AD748,ЧастотаПрактик,2,FALSE)</f>
        <v>1</v>
      </c>
      <c r="AC748">
        <f>VLOOKUP('Ответы на форму (1)'!AE748,ЧастотаПрактик,2,FALSE)</f>
        <v>3</v>
      </c>
      <c r="AD748">
        <f>VLOOKUP('Ответы на форму (1)'!AF748,ЧастотаПрактик,2,FALSE)</f>
        <v>3</v>
      </c>
      <c r="AE748">
        <f>VLOOKUP('Ответы на форму (1)'!AG748,ДаПочтиНет,2,FALSE)</f>
        <v>2</v>
      </c>
      <c r="AF748">
        <f>VLOOKUP('Ответы на форму (1)'!AH748,ДаПочтиНет,2,FALSE)</f>
        <v>2</v>
      </c>
      <c r="AG748">
        <f>VLOOKUP('Ответы на форму (1)'!AI748,ДаПочтиНет,2,FALSE)</f>
        <v>2</v>
      </c>
      <c r="AH748">
        <f>VLOOKUP('Ответы на форму (1)'!AJ748,ДаПочтиНет,2,FALSE)</f>
        <v>0</v>
      </c>
      <c r="AI748">
        <f>VLOOKUP('Ответы на форму (1)'!AK748,ДаПочтиНет,2,FALSE)</f>
        <v>0</v>
      </c>
      <c r="AJ748">
        <f>VLOOKUP('Ответы на форму (1)'!AL748,ДаПочтиНет,2,FALSE)</f>
        <v>1</v>
      </c>
      <c r="AK748">
        <f>VLOOKUP('Ответы на форму (1)'!AM748,ДаПочтиНет,2,FALSE)</f>
        <v>2</v>
      </c>
      <c r="AL748">
        <f>VLOOKUP('Ответы на форму (1)'!AN748,ДаПочтиНет,2,FALSE)</f>
        <v>2</v>
      </c>
      <c r="AM748">
        <f>VLOOKUP('Ответы на форму (1)'!AO748,ДаПочтиНет,2,FALSE)</f>
        <v>0</v>
      </c>
      <c r="AN748">
        <f t="shared" si="90"/>
        <v>45</v>
      </c>
      <c r="AO748">
        <f>VLOOKUP('Ответы на форму (1)'!AP748,ДаПочтиНет,2,FALSE)</f>
        <v>2</v>
      </c>
      <c r="AP748">
        <f>VLOOKUP('Ответы на форму (1)'!AQ748,ОбразЖизни,2,FALSE)</f>
        <v>4</v>
      </c>
      <c r="AQ748">
        <f>VLOOKUP('Ответы на форму (1)'!AR748,ОбразЖизни,2,FALSE)</f>
        <v>3</v>
      </c>
      <c r="AR748">
        <f>VLOOKUP('Ответы на форму (1)'!AS748,ОбразЖизни,2,FALSE)</f>
        <v>3</v>
      </c>
      <c r="AS748">
        <f>VLOOKUP('Ответы на форму (1)'!AT748,ОбразЖизни,2,FALSE)</f>
        <v>2</v>
      </c>
      <c r="AT748">
        <f>VLOOKUP('Ответы на форму (1)'!AU748,ОбразЖизни,2,FALSE)</f>
        <v>4</v>
      </c>
      <c r="AU748">
        <f>VLOOKUP('Ответы на форму (1)'!AV748,ОбразЖизни,2,FALSE)</f>
        <v>2</v>
      </c>
      <c r="AV748">
        <f>'Ответы на форму (1)'!AW748</f>
        <v>6</v>
      </c>
      <c r="AW748">
        <f>IF('Ответы на форму (1)'!AX748="",0,1)</f>
        <v>0</v>
      </c>
      <c r="AX748">
        <f>VLOOKUP('Ответы на форму (1)'!AY748,Курение,2,FALSE)</f>
        <v>1</v>
      </c>
      <c r="AY748">
        <f>VLOOKUP('Ответы на форму (1)'!AZ748,Алкоголь,2,FALSE)</f>
        <v>2</v>
      </c>
      <c r="AZ748">
        <f>VLOOKUP('Ответы на форму (1)'!BA748,СемейныйОпыт,2,FALSE)</f>
        <v>1</v>
      </c>
      <c r="BA748">
        <f>'Ответы на форму (1)'!BB748</f>
        <v>0</v>
      </c>
      <c r="BB748">
        <f>IF('Ответы на форму (1)'!BC748="",0,VLOOKUP('Ответы на форму (1)'!BC748,УровниЗнакомства,2,FALSE))</f>
        <v>1</v>
      </c>
      <c r="BC748">
        <f>IF('Ответы на форму (1)'!BD748="",0,VLOOKUP('Ответы на форму (1)'!BD748,УровниЗнакомства,2,FALSE))</f>
        <v>0</v>
      </c>
      <c r="BD748">
        <f>IF('Ответы на форму (1)'!BE748="",0,VLOOKUP('Ответы на форму (1)'!BE748,УровниЗнакомства,2,FALSE))</f>
        <v>1</v>
      </c>
      <c r="BE748">
        <f>IF('Ответы на форму (1)'!BF748="",0,VLOOKUP('Ответы на форму (1)'!BF748,УровниЗнакомства,2,FALSE))</f>
        <v>5</v>
      </c>
      <c r="BF748">
        <f>IF('Ответы на форму (1)'!BG748="",0,VLOOKUP('Ответы на форму (1)'!BG748,УровниЗнакомства,2,FALSE))</f>
        <v>0</v>
      </c>
      <c r="BG748">
        <f>IF('Ответы на форму (1)'!BH748="",0,VLOOKUP('Ответы на форму (1)'!BH748,УровниЗнакомства,2,FALSE))</f>
        <v>0</v>
      </c>
      <c r="BH748">
        <f t="shared" si="91"/>
        <v>7</v>
      </c>
      <c r="BI748">
        <f>VLOOKUP('Ответы на форму (1)'!BI748,ТараканоБалл,2,FALSE)</f>
        <v>4</v>
      </c>
      <c r="BJ748">
        <f>VLOOKUP('Ответы на форму (1)'!BJ748,ТараканоБалл,2,FALSE)</f>
        <v>3</v>
      </c>
      <c r="BK748">
        <f>VLOOKUP('Ответы на форму (1)'!BK748,ТараканоБалл,2,FALSE)</f>
        <v>3</v>
      </c>
      <c r="BL748">
        <f>VLOOKUP('Ответы на форму (1)'!BL748,ТараканоБалл,2,FALSE)</f>
        <v>1</v>
      </c>
      <c r="BM748">
        <f t="shared" si="92"/>
        <v>11</v>
      </c>
      <c r="BN748">
        <f t="shared" si="93"/>
        <v>1</v>
      </c>
      <c r="BO748">
        <f>VLOOKUP('Ответы на форму (1)'!BM748,ОбъемИнфы,2,FALSE)</f>
        <v>3</v>
      </c>
      <c r="BP748">
        <f>VLOOKUP('Ответы на форму (1)'!BN748,ОбъемИнфы,2,FALSE)</f>
        <v>2</v>
      </c>
      <c r="BQ748">
        <f>VLOOKUP('Ответы на форму (1)'!BO748,ОбъемИнфы,2,FALSE)</f>
        <v>2</v>
      </c>
      <c r="BR748">
        <f>VLOOKUP('Ответы на форму (1)'!BP748,ОбъемИнфы,2,FALSE)</f>
        <v>1</v>
      </c>
      <c r="BS748">
        <f>VLOOKUP('Ответы на форму (1)'!BQ748,ОбъемИнфы,2,FALSE)</f>
        <v>4</v>
      </c>
      <c r="BT748">
        <f>VLOOKUP('Ответы на форму (1)'!BR748,ОбъемИнфы,2,FALSE)</f>
        <v>1</v>
      </c>
      <c r="BU748">
        <f>VLOOKUP('Ответы на форму (1)'!BS748,ОбъемИнфы,2,FALSE)</f>
        <v>1</v>
      </c>
      <c r="BV748">
        <f>VLOOKUP('Ответы на форму (1)'!BT748,ОбъемИнфы,2,FALSE)</f>
        <v>0</v>
      </c>
      <c r="BW748">
        <f>IF('Ответы на форму (1)'!BU748&gt;2,"много",'Ответы на форму (1)'!BU748)</f>
        <v>2</v>
      </c>
      <c r="BX748">
        <f>VLOOKUP('Ответы на форму (1)'!BV748,Блыки,2,FALSE)</f>
        <v>0</v>
      </c>
      <c r="BY748">
        <f>IF('Ответы на форму (1)'!BY748="","",'Ответы на форму (1)'!BY748)</f>
        <v>7</v>
      </c>
      <c r="BZ748" t="str">
        <f t="shared" si="94"/>
        <v>Нет</v>
      </c>
    </row>
    <row r="749" spans="1:78" x14ac:dyDescent="0.35">
      <c r="A749">
        <f>IF('Ответы на форму (1)'!B749="М",1,0)</f>
        <v>1</v>
      </c>
      <c r="B749">
        <f>'Ответы на форму (1)'!C749</f>
        <v>25</v>
      </c>
      <c r="C749">
        <f>VLOOKUP('Ответы на форму (1)'!G749,Успевание,2,FALSE)</f>
        <v>3</v>
      </c>
      <c r="D749">
        <f>VLOOKUP('Ответы на форму (1)'!H749,Успевание,2,FALSE)</f>
        <v>2</v>
      </c>
      <c r="E749">
        <f t="shared" si="88"/>
        <v>1</v>
      </c>
      <c r="F749">
        <f>VLOOKUP('Ответы на форму (1)'!I749,ШкалаРомека,2,FALSE)</f>
        <v>3</v>
      </c>
      <c r="G749">
        <f>VLOOKUP('Ответы на форму (1)'!J749,ШкалаРомека,2,FALSE)</f>
        <v>3</v>
      </c>
      <c r="H749">
        <f>VLOOKUP('Ответы на форму (1)'!K749,ШкалаРомека,2,FALSE)</f>
        <v>2</v>
      </c>
      <c r="I749">
        <f>VLOOKUP('Ответы на форму (1)'!L749,ШкалаРомека,2,FALSE)</f>
        <v>2</v>
      </c>
      <c r="J749">
        <f>VLOOKUP('Ответы на форму (1)'!M749,ШкалаРомека,2,FALSE)</f>
        <v>3</v>
      </c>
      <c r="K749">
        <f>VLOOKUP('Ответы на форму (1)'!N749,ШкалаРомека,2,FALSE)</f>
        <v>3</v>
      </c>
      <c r="L749">
        <f>VLOOKUP('Ответы на форму (1)'!O749,ШкалаРомека,2,FALSE)</f>
        <v>4</v>
      </c>
      <c r="M749">
        <f>VLOOKUP('Ответы на форму (1)'!P749,ШкалаРомека,2,FALSE)</f>
        <v>3</v>
      </c>
      <c r="N749">
        <f>VLOOKUP('Ответы на форму (1)'!Q749,ШкалаРомека,2,FALSE)</f>
        <v>2</v>
      </c>
      <c r="O749">
        <f>VLOOKUP('Ответы на форму (1)'!R749,ШкалаРомека,2,FALSE)</f>
        <v>3</v>
      </c>
      <c r="P749">
        <f t="shared" si="89"/>
        <v>28</v>
      </c>
      <c r="Q749">
        <f>VLOOKUP('Ответы на форму (1)'!S749,ЧастотаПрактик,2,FALSE)</f>
        <v>1</v>
      </c>
      <c r="R749">
        <f>VLOOKUP('Ответы на форму (1)'!T749,ЧастотаПрактик,2,FALSE)</f>
        <v>3</v>
      </c>
      <c r="S749">
        <f>VLOOKUP('Ответы на форму (1)'!U749,ЧастотаПрактик,2,FALSE)</f>
        <v>2</v>
      </c>
      <c r="T749">
        <f>VLOOKUP('Ответы на форму (1)'!V749,ЧастотаПрактик,2,FALSE)</f>
        <v>2</v>
      </c>
      <c r="U749">
        <f>VLOOKUP('Ответы на форму (1)'!W749,ЧастотаПрактик,2,FALSE)</f>
        <v>3</v>
      </c>
      <c r="V749">
        <f>VLOOKUP('Ответы на форму (1)'!X749,ЧастотаПрактик,2,FALSE)</f>
        <v>2</v>
      </c>
      <c r="W749">
        <f>VLOOKUP('Ответы на форму (1)'!Y749,ЧастотаПрактик,2,FALSE)</f>
        <v>1</v>
      </c>
      <c r="X749">
        <f>VLOOKUP('Ответы на форму (1)'!Z749,ЧастотаПрактик,2,FALSE)</f>
        <v>1</v>
      </c>
      <c r="Y749">
        <f>VLOOKUP('Ответы на форму (1)'!AA749,ЧастотаПрактик,2,FALSE)</f>
        <v>2</v>
      </c>
      <c r="Z749">
        <f>VLOOKUP('Ответы на форму (1)'!AB749,ЧастотаПрактик,2,FALSE)</f>
        <v>4</v>
      </c>
      <c r="AA749">
        <f>VLOOKUP('Ответы на форму (1)'!AC749,ЧастотаПрактик,2,FALSE)</f>
        <v>3</v>
      </c>
      <c r="AB749">
        <f>VLOOKUP('Ответы на форму (1)'!AD749,ЧастотаПрактик,2,FALSE)</f>
        <v>3</v>
      </c>
      <c r="AC749">
        <f>VLOOKUP('Ответы на форму (1)'!AE749,ЧастотаПрактик,2,FALSE)</f>
        <v>2</v>
      </c>
      <c r="AD749">
        <f>VLOOKUP('Ответы на форму (1)'!AF749,ЧастотаПрактик,2,FALSE)</f>
        <v>3</v>
      </c>
      <c r="AE749">
        <f>VLOOKUP('Ответы на форму (1)'!AG749,ДаПочтиНет,2,FALSE)</f>
        <v>0</v>
      </c>
      <c r="AF749">
        <f>VLOOKUP('Ответы на форму (1)'!AH749,ДаПочтиНет,2,FALSE)</f>
        <v>0</v>
      </c>
      <c r="AG749">
        <f>VLOOKUP('Ответы на форму (1)'!AI749,ДаПочтиНет,2,FALSE)</f>
        <v>0</v>
      </c>
      <c r="AH749">
        <f>VLOOKUP('Ответы на форму (1)'!AJ749,ДаПочтиНет,2,FALSE)</f>
        <v>0</v>
      </c>
      <c r="AI749">
        <f>VLOOKUP('Ответы на форму (1)'!AK749,ДаПочтиНет,2,FALSE)</f>
        <v>1</v>
      </c>
      <c r="AJ749">
        <f>VLOOKUP('Ответы на форму (1)'!AL749,ДаПочтиНет,2,FALSE)</f>
        <v>0</v>
      </c>
      <c r="AK749">
        <f>VLOOKUP('Ответы на форму (1)'!AM749,ДаПочтиНет,2,FALSE)</f>
        <v>0</v>
      </c>
      <c r="AL749">
        <f>VLOOKUP('Ответы на форму (1)'!AN749,ДаПочтиНет,2,FALSE)</f>
        <v>0</v>
      </c>
      <c r="AM749">
        <f>VLOOKUP('Ответы на форму (1)'!AO749,ДаПочтиНет,2,FALSE)</f>
        <v>2</v>
      </c>
      <c r="AN749">
        <f t="shared" si="90"/>
        <v>31</v>
      </c>
      <c r="AO749">
        <f>VLOOKUP('Ответы на форму (1)'!AP749,ДаПочтиНет,2,FALSE)</f>
        <v>1</v>
      </c>
      <c r="AP749">
        <f>VLOOKUP('Ответы на форму (1)'!AQ749,ОбразЖизни,2,FALSE)</f>
        <v>2</v>
      </c>
      <c r="AQ749">
        <f>VLOOKUP('Ответы на форму (1)'!AR749,ОбразЖизни,2,FALSE)</f>
        <v>4</v>
      </c>
      <c r="AR749">
        <f>VLOOKUP('Ответы на форму (1)'!AS749,ОбразЖизни,2,FALSE)</f>
        <v>2</v>
      </c>
      <c r="AS749">
        <f>VLOOKUP('Ответы на форму (1)'!AT749,ОбразЖизни,2,FALSE)</f>
        <v>2</v>
      </c>
      <c r="AT749">
        <f>VLOOKUP('Ответы на форму (1)'!AU749,ОбразЖизни,2,FALSE)</f>
        <v>1</v>
      </c>
      <c r="AU749">
        <f>VLOOKUP('Ответы на форму (1)'!AV749,ОбразЖизни,2,FALSE)</f>
        <v>2</v>
      </c>
      <c r="AV749">
        <f>'Ответы на форму (1)'!AW749</f>
        <v>3</v>
      </c>
      <c r="AW749">
        <f>IF('Ответы на форму (1)'!AX749="",0,1)</f>
        <v>1</v>
      </c>
      <c r="AX749">
        <f>VLOOKUP('Ответы на форму (1)'!AY749,Курение,2,FALSE)</f>
        <v>1</v>
      </c>
      <c r="AY749">
        <f>VLOOKUP('Ответы на форму (1)'!AZ749,Алкоголь,2,FALSE)</f>
        <v>1</v>
      </c>
      <c r="AZ749">
        <f>VLOOKUP('Ответы на форму (1)'!BA749,СемейныйОпыт,2,FALSE)</f>
        <v>0</v>
      </c>
      <c r="BA749">
        <f>'Ответы на форму (1)'!BB749</f>
        <v>0</v>
      </c>
      <c r="BB749">
        <f>IF('Ответы на форму (1)'!BC749="",0,VLOOKUP('Ответы на форму (1)'!BC749,УровниЗнакомства,2,FALSE))</f>
        <v>0</v>
      </c>
      <c r="BC749">
        <f>IF('Ответы на форму (1)'!BD749="",0,VLOOKUP('Ответы на форму (1)'!BD749,УровниЗнакомства,2,FALSE))</f>
        <v>0</v>
      </c>
      <c r="BD749">
        <f>IF('Ответы на форму (1)'!BE749="",0,VLOOKUP('Ответы на форму (1)'!BE749,УровниЗнакомства,2,FALSE))</f>
        <v>0</v>
      </c>
      <c r="BE749">
        <f>IF('Ответы на форму (1)'!BF749="",0,VLOOKUP('Ответы на форму (1)'!BF749,УровниЗнакомства,2,FALSE))</f>
        <v>4</v>
      </c>
      <c r="BF749">
        <f>IF('Ответы на форму (1)'!BG749="",0,VLOOKUP('Ответы на форму (1)'!BG749,УровниЗнакомства,2,FALSE))</f>
        <v>0</v>
      </c>
      <c r="BG749">
        <f>IF('Ответы на форму (1)'!BH749="",0,VLOOKUP('Ответы на форму (1)'!BH749,УровниЗнакомства,2,FALSE))</f>
        <v>0</v>
      </c>
      <c r="BH749">
        <f t="shared" si="91"/>
        <v>4</v>
      </c>
      <c r="BI749">
        <f>VLOOKUP('Ответы на форму (1)'!BI749,ТараканоБалл,2,FALSE)</f>
        <v>2</v>
      </c>
      <c r="BJ749">
        <f>VLOOKUP('Ответы на форму (1)'!BJ749,ТараканоБалл,2,FALSE)</f>
        <v>3</v>
      </c>
      <c r="BK749">
        <f>VLOOKUP('Ответы на форму (1)'!BK749,ТараканоБалл,2,FALSE)</f>
        <v>3</v>
      </c>
      <c r="BL749">
        <f>VLOOKUP('Ответы на форму (1)'!BL749,ТараканоБалл,2,FALSE)</f>
        <v>5</v>
      </c>
      <c r="BM749">
        <f t="shared" si="92"/>
        <v>13</v>
      </c>
      <c r="BN749">
        <f t="shared" si="93"/>
        <v>1</v>
      </c>
      <c r="BO749">
        <f>VLOOKUP('Ответы на форму (1)'!BM749,ОбъемИнфы,2,FALSE)</f>
        <v>1</v>
      </c>
      <c r="BP749">
        <f>VLOOKUP('Ответы на форму (1)'!BN749,ОбъемИнфы,2,FALSE)</f>
        <v>1</v>
      </c>
      <c r="BQ749">
        <f>VLOOKUP('Ответы на форму (1)'!BO749,ОбъемИнфы,2,FALSE)</f>
        <v>0</v>
      </c>
      <c r="BR749">
        <f>VLOOKUP('Ответы на форму (1)'!BP749,ОбъемИнфы,2,FALSE)</f>
        <v>0</v>
      </c>
      <c r="BS749">
        <f>VLOOKUP('Ответы на форму (1)'!BQ749,ОбъемИнфы,2,FALSE)</f>
        <v>3</v>
      </c>
      <c r="BT749">
        <f>VLOOKUP('Ответы на форму (1)'!BR749,ОбъемИнфы,2,FALSE)</f>
        <v>3</v>
      </c>
      <c r="BU749">
        <f>VLOOKUP('Ответы на форму (1)'!BS749,ОбъемИнфы,2,FALSE)</f>
        <v>2</v>
      </c>
      <c r="BV749">
        <f>VLOOKUP('Ответы на форму (1)'!BT749,ОбъемИнфы,2,FALSE)</f>
        <v>1</v>
      </c>
      <c r="BW749">
        <f>IF('Ответы на форму (1)'!BU749&gt;2,"много",'Ответы на форму (1)'!BU749)</f>
        <v>1</v>
      </c>
      <c r="BX749">
        <f>VLOOKUP('Ответы на форму (1)'!BV749,Блыки,2,FALSE)</f>
        <v>0</v>
      </c>
      <c r="BY749">
        <f>IF('Ответы на форму (1)'!BY749="","",'Ответы на форму (1)'!BY749)</f>
        <v>7</v>
      </c>
      <c r="BZ749" t="str">
        <f t="shared" si="94"/>
        <v>Нет</v>
      </c>
    </row>
    <row r="750" spans="1:78" x14ac:dyDescent="0.35">
      <c r="A750">
        <f>IF('Ответы на форму (1)'!B750="М",1,0)</f>
        <v>1</v>
      </c>
      <c r="B750">
        <f>'Ответы на форму (1)'!C750</f>
        <v>29</v>
      </c>
      <c r="C750">
        <f>VLOOKUP('Ответы на форму (1)'!G750,Успевание,2,FALSE)</f>
        <v>2</v>
      </c>
      <c r="D750">
        <f>VLOOKUP('Ответы на форму (1)'!H750,Успевание,2,FALSE)</f>
        <v>3</v>
      </c>
      <c r="E750">
        <f t="shared" si="88"/>
        <v>-1</v>
      </c>
      <c r="F750">
        <f>VLOOKUP('Ответы на форму (1)'!I750,ШкалаРомека,2,FALSE)</f>
        <v>4</v>
      </c>
      <c r="G750">
        <f>VLOOKUP('Ответы на форму (1)'!J750,ШкалаРомека,2,FALSE)</f>
        <v>3</v>
      </c>
      <c r="H750">
        <f>VLOOKUP('Ответы на форму (1)'!K750,ШкалаРомека,2,FALSE)</f>
        <v>2</v>
      </c>
      <c r="I750">
        <f>VLOOKUP('Ответы на форму (1)'!L750,ШкалаРомека,2,FALSE)</f>
        <v>2</v>
      </c>
      <c r="J750">
        <f>VLOOKUP('Ответы на форму (1)'!M750,ШкалаРомека,2,FALSE)</f>
        <v>2</v>
      </c>
      <c r="K750">
        <f>VLOOKUP('Ответы на форму (1)'!N750,ШкалаРомека,2,FALSE)</f>
        <v>4</v>
      </c>
      <c r="L750">
        <f>VLOOKUP('Ответы на форму (1)'!O750,ШкалаРомека,2,FALSE)</f>
        <v>2</v>
      </c>
      <c r="M750">
        <f>VLOOKUP('Ответы на форму (1)'!P750,ШкалаРомека,2,FALSE)</f>
        <v>4</v>
      </c>
      <c r="N750">
        <f>VLOOKUP('Ответы на форму (1)'!Q750,ШкалаРомека,2,FALSE)</f>
        <v>3</v>
      </c>
      <c r="O750">
        <f>VLOOKUP('Ответы на форму (1)'!R750,ШкалаРомека,2,FALSE)</f>
        <v>2</v>
      </c>
      <c r="P750">
        <f t="shared" si="89"/>
        <v>28</v>
      </c>
      <c r="Q750">
        <f>VLOOKUP('Ответы на форму (1)'!S750,ЧастотаПрактик,2,FALSE)</f>
        <v>1</v>
      </c>
      <c r="R750">
        <f>VLOOKUP('Ответы на форму (1)'!T750,ЧастотаПрактик,2,FALSE)</f>
        <v>1</v>
      </c>
      <c r="S750">
        <f>VLOOKUP('Ответы на форму (1)'!U750,ЧастотаПрактик,2,FALSE)</f>
        <v>3</v>
      </c>
      <c r="T750">
        <f>VLOOKUP('Ответы на форму (1)'!V750,ЧастотаПрактик,2,FALSE)</f>
        <v>3</v>
      </c>
      <c r="U750">
        <f>VLOOKUP('Ответы на форму (1)'!W750,ЧастотаПрактик,2,FALSE)</f>
        <v>1</v>
      </c>
      <c r="V750">
        <f>VLOOKUP('Ответы на форму (1)'!X750,ЧастотаПрактик,2,FALSE)</f>
        <v>0</v>
      </c>
      <c r="W750">
        <f>VLOOKUP('Ответы на форму (1)'!Y750,ЧастотаПрактик,2,FALSE)</f>
        <v>3</v>
      </c>
      <c r="X750">
        <f>VLOOKUP('Ответы на форму (1)'!Z750,ЧастотаПрактик,2,FALSE)</f>
        <v>3</v>
      </c>
      <c r="Y750">
        <f>VLOOKUP('Ответы на форму (1)'!AA750,ЧастотаПрактик,2,FALSE)</f>
        <v>2</v>
      </c>
      <c r="Z750">
        <f>VLOOKUP('Ответы на форму (1)'!AB750,ЧастотаПрактик,2,FALSE)</f>
        <v>1</v>
      </c>
      <c r="AA750">
        <f>VLOOKUP('Ответы на форму (1)'!AC750,ЧастотаПрактик,2,FALSE)</f>
        <v>2</v>
      </c>
      <c r="AB750">
        <f>VLOOKUP('Ответы на форму (1)'!AD750,ЧастотаПрактик,2,FALSE)</f>
        <v>1</v>
      </c>
      <c r="AC750">
        <f>VLOOKUP('Ответы на форму (1)'!AE750,ЧастотаПрактик,2,FALSE)</f>
        <v>2</v>
      </c>
      <c r="AD750">
        <f>VLOOKUP('Ответы на форму (1)'!AF750,ЧастотаПрактик,2,FALSE)</f>
        <v>2</v>
      </c>
      <c r="AE750">
        <f>VLOOKUP('Ответы на форму (1)'!AG750,ДаПочтиНет,2,FALSE)</f>
        <v>1</v>
      </c>
      <c r="AF750">
        <f>VLOOKUP('Ответы на форму (1)'!AH750,ДаПочтиНет,2,FALSE)</f>
        <v>1</v>
      </c>
      <c r="AG750">
        <f>VLOOKUP('Ответы на форму (1)'!AI750,ДаПочтиНет,2,FALSE)</f>
        <v>2</v>
      </c>
      <c r="AH750">
        <f>VLOOKUP('Ответы на форму (1)'!AJ750,ДаПочтиНет,2,FALSE)</f>
        <v>0</v>
      </c>
      <c r="AI750">
        <f>VLOOKUP('Ответы на форму (1)'!AK750,ДаПочтиНет,2,FALSE)</f>
        <v>2</v>
      </c>
      <c r="AJ750">
        <f>VLOOKUP('Ответы на форму (1)'!AL750,ДаПочтиНет,2,FALSE)</f>
        <v>2</v>
      </c>
      <c r="AK750">
        <f>VLOOKUP('Ответы на форму (1)'!AM750,ДаПочтиНет,2,FALSE)</f>
        <v>0</v>
      </c>
      <c r="AL750">
        <f>VLOOKUP('Ответы на форму (1)'!AN750,ДаПочтиНет,2,FALSE)</f>
        <v>0</v>
      </c>
      <c r="AM750">
        <f>VLOOKUP('Ответы на форму (1)'!AO750,ДаПочтиНет,2,FALSE)</f>
        <v>2</v>
      </c>
      <c r="AN750">
        <f t="shared" si="90"/>
        <v>34</v>
      </c>
      <c r="AO750">
        <f>VLOOKUP('Ответы на форму (1)'!AP750,ДаПочтиНет,2,FALSE)</f>
        <v>2</v>
      </c>
      <c r="AP750">
        <f>VLOOKUP('Ответы на форму (1)'!AQ750,ОбразЖизни,2,FALSE)</f>
        <v>1</v>
      </c>
      <c r="AQ750">
        <f>VLOOKUP('Ответы на форму (1)'!AR750,ОбразЖизни,2,FALSE)</f>
        <v>2</v>
      </c>
      <c r="AR750">
        <f>VLOOKUP('Ответы на форму (1)'!AS750,ОбразЖизни,2,FALSE)</f>
        <v>0</v>
      </c>
      <c r="AS750">
        <f>VLOOKUP('Ответы на форму (1)'!AT750,ОбразЖизни,2,FALSE)</f>
        <v>4</v>
      </c>
      <c r="AT750">
        <f>VLOOKUP('Ответы на форму (1)'!AU750,ОбразЖизни,2,FALSE)</f>
        <v>1</v>
      </c>
      <c r="AU750">
        <f>VLOOKUP('Ответы на форму (1)'!AV750,ОбразЖизни,2,FALSE)</f>
        <v>0</v>
      </c>
      <c r="AV750">
        <f>'Ответы на форму (1)'!AW750</f>
        <v>4</v>
      </c>
      <c r="AW750">
        <f>IF('Ответы на форму (1)'!AX750="",0,1)</f>
        <v>0</v>
      </c>
      <c r="AX750">
        <f>VLOOKUP('Ответы на форму (1)'!AY750,Курение,2,FALSE)</f>
        <v>0</v>
      </c>
      <c r="AY750">
        <f>VLOOKUP('Ответы на форму (1)'!AZ750,Алкоголь,2,FALSE)</f>
        <v>0</v>
      </c>
      <c r="AZ750">
        <f>VLOOKUP('Ответы на форму (1)'!BA750,СемейныйОпыт,2,FALSE)</f>
        <v>1</v>
      </c>
      <c r="BA750">
        <f>'Ответы на форму (1)'!BB750</f>
        <v>2</v>
      </c>
      <c r="BB750">
        <f>IF('Ответы на форму (1)'!BC750="",0,VLOOKUP('Ответы на форму (1)'!BC750,УровниЗнакомства,2,FALSE))</f>
        <v>2</v>
      </c>
      <c r="BC750">
        <f>IF('Ответы на форму (1)'!BD750="",0,VLOOKUP('Ответы на форму (1)'!BD750,УровниЗнакомства,2,FALSE))</f>
        <v>1</v>
      </c>
      <c r="BD750">
        <f>IF('Ответы на форму (1)'!BE750="",0,VLOOKUP('Ответы на форму (1)'!BE750,УровниЗнакомства,2,FALSE))</f>
        <v>4</v>
      </c>
      <c r="BE750">
        <f>IF('Ответы на форму (1)'!BF750="",0,VLOOKUP('Ответы на форму (1)'!BF750,УровниЗнакомства,2,FALSE))</f>
        <v>5</v>
      </c>
      <c r="BF750">
        <f>IF('Ответы на форму (1)'!BG750="",0,VLOOKUP('Ответы на форму (1)'!BG750,УровниЗнакомства,2,FALSE))</f>
        <v>2</v>
      </c>
      <c r="BG750">
        <f>IF('Ответы на форму (1)'!BH750="",0,VLOOKUP('Ответы на форму (1)'!BH750,УровниЗнакомства,2,FALSE))</f>
        <v>1</v>
      </c>
      <c r="BH750">
        <f t="shared" si="91"/>
        <v>15</v>
      </c>
      <c r="BI750">
        <f>VLOOKUP('Ответы на форму (1)'!BI750,ТараканоБалл,2,FALSE)</f>
        <v>4</v>
      </c>
      <c r="BJ750">
        <f>VLOOKUP('Ответы на форму (1)'!BJ750,ТараканоБалл,2,FALSE)</f>
        <v>5</v>
      </c>
      <c r="BK750">
        <f>VLOOKUP('Ответы на форму (1)'!BK750,ТараканоБалл,2,FALSE)</f>
        <v>4</v>
      </c>
      <c r="BL750">
        <f>VLOOKUP('Ответы на форму (1)'!BL750,ТараканоБалл,2,FALSE)</f>
        <v>3</v>
      </c>
      <c r="BM750">
        <f t="shared" si="92"/>
        <v>16</v>
      </c>
      <c r="BN750">
        <f t="shared" si="93"/>
        <v>2</v>
      </c>
      <c r="BO750">
        <f>VLOOKUP('Ответы на форму (1)'!BM750,ОбъемИнфы,2,FALSE)</f>
        <v>4</v>
      </c>
      <c r="BP750">
        <f>VLOOKUP('Ответы на форму (1)'!BN750,ОбъемИнфы,2,FALSE)</f>
        <v>2</v>
      </c>
      <c r="BQ750">
        <f>VLOOKUP('Ответы на форму (1)'!BO750,ОбъемИнфы,2,FALSE)</f>
        <v>4</v>
      </c>
      <c r="BR750">
        <f>VLOOKUP('Ответы на форму (1)'!BP750,ОбъемИнфы,2,FALSE)</f>
        <v>4</v>
      </c>
      <c r="BS750">
        <f>VLOOKUP('Ответы на форму (1)'!BQ750,ОбъемИнфы,2,FALSE)</f>
        <v>2</v>
      </c>
      <c r="BT750">
        <f>VLOOKUP('Ответы на форму (1)'!BR750,ОбъемИнфы,2,FALSE)</f>
        <v>2</v>
      </c>
      <c r="BU750">
        <f>VLOOKUP('Ответы на форму (1)'!BS750,ОбъемИнфы,2,FALSE)</f>
        <v>2</v>
      </c>
      <c r="BV750">
        <f>VLOOKUP('Ответы на форму (1)'!BT750,ОбъемИнфы,2,FALSE)</f>
        <v>1</v>
      </c>
      <c r="BW750" t="str">
        <f>IF('Ответы на форму (1)'!BU750&gt;2,"много",'Ответы на форму (1)'!BU750)</f>
        <v>много</v>
      </c>
      <c r="BX750">
        <f>VLOOKUP('Ответы на форму (1)'!BV750,Блыки,2,FALSE)</f>
        <v>1</v>
      </c>
      <c r="BY750">
        <f>IF('Ответы на форму (1)'!BY750="","",'Ответы на форму (1)'!BY750)</f>
        <v>6</v>
      </c>
      <c r="BZ750" t="str">
        <f t="shared" si="94"/>
        <v>Да</v>
      </c>
    </row>
    <row r="751" spans="1:78" x14ac:dyDescent="0.35">
      <c r="A751">
        <f>IF('Ответы на форму (1)'!B751="М",1,0)</f>
        <v>1</v>
      </c>
      <c r="B751">
        <f>'Ответы на форму (1)'!C751</f>
        <v>32</v>
      </c>
      <c r="C751">
        <f>VLOOKUP('Ответы на форму (1)'!G751,Успевание,2,FALSE)</f>
        <v>3</v>
      </c>
      <c r="D751">
        <f>VLOOKUP('Ответы на форму (1)'!H751,Успевание,2,FALSE)</f>
        <v>3</v>
      </c>
      <c r="E751">
        <f t="shared" si="88"/>
        <v>0</v>
      </c>
      <c r="F751">
        <f>VLOOKUP('Ответы на форму (1)'!I751,ШкалаРомека,2,FALSE)</f>
        <v>4</v>
      </c>
      <c r="G751">
        <f>VLOOKUP('Ответы на форму (1)'!J751,ШкалаРомека,2,FALSE)</f>
        <v>4</v>
      </c>
      <c r="H751">
        <f>VLOOKUP('Ответы на форму (1)'!K751,ШкалаРомека,2,FALSE)</f>
        <v>3</v>
      </c>
      <c r="I751">
        <f>VLOOKUP('Ответы на форму (1)'!L751,ШкалаРомека,2,FALSE)</f>
        <v>3</v>
      </c>
      <c r="J751">
        <f>VLOOKUP('Ответы на форму (1)'!M751,ШкалаРомека,2,FALSE)</f>
        <v>3</v>
      </c>
      <c r="K751">
        <f>VLOOKUP('Ответы на форму (1)'!N751,ШкалаРомека,2,FALSE)</f>
        <v>4</v>
      </c>
      <c r="L751">
        <f>VLOOKUP('Ответы на форму (1)'!O751,ШкалаРомека,2,FALSE)</f>
        <v>3</v>
      </c>
      <c r="M751">
        <f>VLOOKUP('Ответы на форму (1)'!P751,ШкалаРомека,2,FALSE)</f>
        <v>4</v>
      </c>
      <c r="N751">
        <f>VLOOKUP('Ответы на форму (1)'!Q751,ШкалаРомека,2,FALSE)</f>
        <v>4</v>
      </c>
      <c r="O751">
        <f>VLOOKUP('Ответы на форму (1)'!R751,ШкалаРомека,2,FALSE)</f>
        <v>3</v>
      </c>
      <c r="P751">
        <f t="shared" si="89"/>
        <v>35</v>
      </c>
      <c r="Q751">
        <f>VLOOKUP('Ответы на форму (1)'!S751,ЧастотаПрактик,2,FALSE)</f>
        <v>2</v>
      </c>
      <c r="R751">
        <f>VLOOKUP('Ответы на форму (1)'!T751,ЧастотаПрактик,2,FALSE)</f>
        <v>2</v>
      </c>
      <c r="S751">
        <f>VLOOKUP('Ответы на форму (1)'!U751,ЧастотаПрактик,2,FALSE)</f>
        <v>1</v>
      </c>
      <c r="T751">
        <f>VLOOKUP('Ответы на форму (1)'!V751,ЧастотаПрактик,2,FALSE)</f>
        <v>2</v>
      </c>
      <c r="U751">
        <f>VLOOKUP('Ответы на форму (1)'!W751,ЧастотаПрактик,2,FALSE)</f>
        <v>0</v>
      </c>
      <c r="V751">
        <f>VLOOKUP('Ответы на форму (1)'!X751,ЧастотаПрактик,2,FALSE)</f>
        <v>4</v>
      </c>
      <c r="W751">
        <f>VLOOKUP('Ответы на форму (1)'!Y751,ЧастотаПрактик,2,FALSE)</f>
        <v>2</v>
      </c>
      <c r="X751">
        <f>VLOOKUP('Ответы на форму (1)'!Z751,ЧастотаПрактик,2,FALSE)</f>
        <v>3</v>
      </c>
      <c r="Y751">
        <f>VLOOKUP('Ответы на форму (1)'!AA751,ЧастотаПрактик,2,FALSE)</f>
        <v>3</v>
      </c>
      <c r="Z751">
        <f>VLOOKUP('Ответы на форму (1)'!AB751,ЧастотаПрактик,2,FALSE)</f>
        <v>2</v>
      </c>
      <c r="AA751">
        <f>VLOOKUP('Ответы на форму (1)'!AC751,ЧастотаПрактик,2,FALSE)</f>
        <v>2</v>
      </c>
      <c r="AB751">
        <f>VLOOKUP('Ответы на форму (1)'!AD751,ЧастотаПрактик,2,FALSE)</f>
        <v>3</v>
      </c>
      <c r="AC751">
        <f>VLOOKUP('Ответы на форму (1)'!AE751,ЧастотаПрактик,2,FALSE)</f>
        <v>1</v>
      </c>
      <c r="AD751">
        <f>VLOOKUP('Ответы на форму (1)'!AF751,ЧастотаПрактик,2,FALSE)</f>
        <v>1</v>
      </c>
      <c r="AE751">
        <f>VLOOKUP('Ответы на форму (1)'!AG751,ДаПочтиНет,2,FALSE)</f>
        <v>1</v>
      </c>
      <c r="AF751">
        <f>VLOOKUP('Ответы на форму (1)'!AH751,ДаПочтиНет,2,FALSE)</f>
        <v>1</v>
      </c>
      <c r="AG751">
        <f>VLOOKUP('Ответы на форму (1)'!AI751,ДаПочтиНет,2,FALSE)</f>
        <v>2</v>
      </c>
      <c r="AH751">
        <f>VLOOKUP('Ответы на форму (1)'!AJ751,ДаПочтиНет,2,FALSE)</f>
        <v>0</v>
      </c>
      <c r="AI751">
        <f>VLOOKUP('Ответы на форму (1)'!AK751,ДаПочтиНет,2,FALSE)</f>
        <v>2</v>
      </c>
      <c r="AJ751">
        <f>VLOOKUP('Ответы на форму (1)'!AL751,ДаПочтиНет,2,FALSE)</f>
        <v>2</v>
      </c>
      <c r="AK751">
        <f>VLOOKUP('Ответы на форму (1)'!AM751,ДаПочтиНет,2,FALSE)</f>
        <v>0</v>
      </c>
      <c r="AL751">
        <f>VLOOKUP('Ответы на форму (1)'!AN751,ДаПочтиНет,2,FALSE)</f>
        <v>1</v>
      </c>
      <c r="AM751">
        <f>VLOOKUP('Ответы на форму (1)'!AO751,ДаПочтиНет,2,FALSE)</f>
        <v>2</v>
      </c>
      <c r="AN751">
        <f t="shared" si="90"/>
        <v>37</v>
      </c>
      <c r="AO751">
        <f>VLOOKUP('Ответы на форму (1)'!AP751,ДаПочтиНет,2,FALSE)</f>
        <v>1</v>
      </c>
      <c r="AP751">
        <f>VLOOKUP('Ответы на форму (1)'!AQ751,ОбразЖизни,2,FALSE)</f>
        <v>4</v>
      </c>
      <c r="AQ751">
        <f>VLOOKUP('Ответы на форму (1)'!AR751,ОбразЖизни,2,FALSE)</f>
        <v>2</v>
      </c>
      <c r="AR751">
        <f>VLOOKUP('Ответы на форму (1)'!AS751,ОбразЖизни,2,FALSE)</f>
        <v>2</v>
      </c>
      <c r="AS751">
        <f>VLOOKUP('Ответы на форму (1)'!AT751,ОбразЖизни,2,FALSE)</f>
        <v>1</v>
      </c>
      <c r="AT751">
        <f>VLOOKUP('Ответы на форму (1)'!AU751,ОбразЖизни,2,FALSE)</f>
        <v>3</v>
      </c>
      <c r="AU751">
        <f>VLOOKUP('Ответы на форму (1)'!AV751,ОбразЖизни,2,FALSE)</f>
        <v>2</v>
      </c>
      <c r="AV751">
        <f>'Ответы на форму (1)'!AW751</f>
        <v>6</v>
      </c>
      <c r="AW751">
        <f>IF('Ответы на форму (1)'!AX751="",0,1)</f>
        <v>0</v>
      </c>
      <c r="AX751">
        <f>VLOOKUP('Ответы на форму (1)'!AY751,Курение,2,FALSE)</f>
        <v>0</v>
      </c>
      <c r="AY751">
        <f>VLOOKUP('Ответы на форму (1)'!AZ751,Алкоголь,2,FALSE)</f>
        <v>1</v>
      </c>
      <c r="AZ751">
        <f>VLOOKUP('Ответы на форму (1)'!BA751,СемейныйОпыт,2,FALSE)</f>
        <v>1</v>
      </c>
      <c r="BA751">
        <f>'Ответы на форму (1)'!BB751</f>
        <v>2</v>
      </c>
      <c r="BB751">
        <f>IF('Ответы на форму (1)'!BC751="",0,VLOOKUP('Ответы на форму (1)'!BC751,УровниЗнакомства,2,FALSE))</f>
        <v>0</v>
      </c>
      <c r="BC751">
        <f>IF('Ответы на форму (1)'!BD751="",0,VLOOKUP('Ответы на форму (1)'!BD751,УровниЗнакомства,2,FALSE))</f>
        <v>1</v>
      </c>
      <c r="BD751">
        <f>IF('Ответы на форму (1)'!BE751="",0,VLOOKUP('Ответы на форму (1)'!BE751,УровниЗнакомства,2,FALSE))</f>
        <v>0</v>
      </c>
      <c r="BE751">
        <f>IF('Ответы на форму (1)'!BF751="",0,VLOOKUP('Ответы на форму (1)'!BF751,УровниЗнакомства,2,FALSE))</f>
        <v>1</v>
      </c>
      <c r="BF751">
        <f>IF('Ответы на форму (1)'!BG751="",0,VLOOKUP('Ответы на форму (1)'!BG751,УровниЗнакомства,2,FALSE))</f>
        <v>0</v>
      </c>
      <c r="BG751">
        <f>IF('Ответы на форму (1)'!BH751="",0,VLOOKUP('Ответы на форму (1)'!BH751,УровниЗнакомства,2,FALSE))</f>
        <v>0</v>
      </c>
      <c r="BH751">
        <f t="shared" si="91"/>
        <v>2</v>
      </c>
      <c r="BI751">
        <f>VLOOKUP('Ответы на форму (1)'!BI751,ТараканоБалл,2,FALSE)</f>
        <v>2</v>
      </c>
      <c r="BJ751">
        <f>VLOOKUP('Ответы на форму (1)'!BJ751,ТараканоБалл,2,FALSE)</f>
        <v>3</v>
      </c>
      <c r="BK751">
        <f>VLOOKUP('Ответы на форму (1)'!BK751,ТараканоБалл,2,FALSE)</f>
        <v>3</v>
      </c>
      <c r="BL751">
        <f>VLOOKUP('Ответы на форму (1)'!BL751,ТараканоБалл,2,FALSE)</f>
        <v>2</v>
      </c>
      <c r="BM751">
        <f t="shared" si="92"/>
        <v>10</v>
      </c>
      <c r="BN751">
        <f t="shared" si="93"/>
        <v>0</v>
      </c>
      <c r="BO751">
        <f>VLOOKUP('Ответы на форму (1)'!BM751,ОбъемИнфы,2,FALSE)</f>
        <v>2</v>
      </c>
      <c r="BP751">
        <f>VLOOKUP('Ответы на форму (1)'!BN751,ОбъемИнфы,2,FALSE)</f>
        <v>3</v>
      </c>
      <c r="BQ751">
        <f>VLOOKUP('Ответы на форму (1)'!BO751,ОбъемИнфы,2,FALSE)</f>
        <v>3</v>
      </c>
      <c r="BR751">
        <f>VLOOKUP('Ответы на форму (1)'!BP751,ОбъемИнфы,2,FALSE)</f>
        <v>1</v>
      </c>
      <c r="BS751">
        <f>VLOOKUP('Ответы на форму (1)'!BQ751,ОбъемИнфы,2,FALSE)</f>
        <v>3</v>
      </c>
      <c r="BT751">
        <f>VLOOKUP('Ответы на форму (1)'!BR751,ОбъемИнфы,2,FALSE)</f>
        <v>3</v>
      </c>
      <c r="BU751">
        <f>VLOOKUP('Ответы на форму (1)'!BS751,ОбъемИнфы,2,FALSE)</f>
        <v>3</v>
      </c>
      <c r="BV751">
        <f>VLOOKUP('Ответы на форму (1)'!BT751,ОбъемИнфы,2,FALSE)</f>
        <v>0</v>
      </c>
      <c r="BW751">
        <f>IF('Ответы на форму (1)'!BU751&gt;2,"много",'Ответы на форму (1)'!BU751)</f>
        <v>1</v>
      </c>
      <c r="BX751">
        <f>VLOOKUP('Ответы на форму (1)'!BV751,Блыки,2,FALSE)</f>
        <v>0</v>
      </c>
      <c r="BY751">
        <f>IF('Ответы на форму (1)'!BY751="","",'Ответы на форму (1)'!BY751)</f>
        <v>7</v>
      </c>
      <c r="BZ751" t="str">
        <f t="shared" si="94"/>
        <v>Да</v>
      </c>
    </row>
    <row r="752" spans="1:78" x14ac:dyDescent="0.35">
      <c r="A752">
        <f>IF('Ответы на форму (1)'!B752="М",1,0)</f>
        <v>0</v>
      </c>
      <c r="B752">
        <f>'Ответы на форму (1)'!C752</f>
        <v>27</v>
      </c>
      <c r="C752">
        <f>VLOOKUP('Ответы на форму (1)'!G752,Успевание,2,FALSE)</f>
        <v>3</v>
      </c>
      <c r="D752">
        <f>VLOOKUP('Ответы на форму (1)'!H752,Успевание,2,FALSE)</f>
        <v>3</v>
      </c>
      <c r="E752">
        <f t="shared" si="88"/>
        <v>0</v>
      </c>
      <c r="F752">
        <f>VLOOKUP('Ответы на форму (1)'!I752,ШкалаРомека,2,FALSE)</f>
        <v>4</v>
      </c>
      <c r="G752">
        <f>VLOOKUP('Ответы на форму (1)'!J752,ШкалаРомека,2,FALSE)</f>
        <v>3</v>
      </c>
      <c r="H752">
        <f>VLOOKUP('Ответы на форму (1)'!K752,ШкалаРомека,2,FALSE)</f>
        <v>3</v>
      </c>
      <c r="I752">
        <f>VLOOKUP('Ответы на форму (1)'!L752,ШкалаРомека,2,FALSE)</f>
        <v>2</v>
      </c>
      <c r="J752">
        <f>VLOOKUP('Ответы на форму (1)'!M752,ШкалаРомека,2,FALSE)</f>
        <v>3</v>
      </c>
      <c r="K752">
        <f>VLOOKUP('Ответы на форму (1)'!N752,ШкалаРомека,2,FALSE)</f>
        <v>4</v>
      </c>
      <c r="L752">
        <f>VLOOKUP('Ответы на форму (1)'!O752,ШкалаРомека,2,FALSE)</f>
        <v>3</v>
      </c>
      <c r="M752">
        <f>VLOOKUP('Ответы на форму (1)'!P752,ШкалаРомека,2,FALSE)</f>
        <v>2</v>
      </c>
      <c r="N752">
        <f>VLOOKUP('Ответы на форму (1)'!Q752,ШкалаРомека,2,FALSE)</f>
        <v>3</v>
      </c>
      <c r="O752">
        <f>VLOOKUP('Ответы на форму (1)'!R752,ШкалаРомека,2,FALSE)</f>
        <v>3</v>
      </c>
      <c r="P752">
        <f t="shared" si="89"/>
        <v>30</v>
      </c>
      <c r="Q752">
        <f>VLOOKUP('Ответы на форму (1)'!S752,ЧастотаПрактик,2,FALSE)</f>
        <v>1</v>
      </c>
      <c r="R752">
        <f>VLOOKUP('Ответы на форму (1)'!T752,ЧастотаПрактик,2,FALSE)</f>
        <v>1</v>
      </c>
      <c r="S752">
        <f>VLOOKUP('Ответы на форму (1)'!U752,ЧастотаПрактик,2,FALSE)</f>
        <v>3</v>
      </c>
      <c r="T752">
        <f>VLOOKUP('Ответы на форму (1)'!V752,ЧастотаПрактик,2,FALSE)</f>
        <v>1</v>
      </c>
      <c r="U752">
        <f>VLOOKUP('Ответы на форму (1)'!W752,ЧастотаПрактик,2,FALSE)</f>
        <v>0</v>
      </c>
      <c r="V752">
        <f>VLOOKUP('Ответы на форму (1)'!X752,ЧастотаПрактик,2,FALSE)</f>
        <v>1</v>
      </c>
      <c r="W752">
        <f>VLOOKUP('Ответы на форму (1)'!Y752,ЧастотаПрактик,2,FALSE)</f>
        <v>4</v>
      </c>
      <c r="X752">
        <f>VLOOKUP('Ответы на форму (1)'!Z752,ЧастотаПрактик,2,FALSE)</f>
        <v>1</v>
      </c>
      <c r="Y752">
        <f>VLOOKUP('Ответы на форму (1)'!AA752,ЧастотаПрактик,2,FALSE)</f>
        <v>2</v>
      </c>
      <c r="Z752">
        <f>VLOOKUP('Ответы на форму (1)'!AB752,ЧастотаПрактик,2,FALSE)</f>
        <v>4</v>
      </c>
      <c r="AA752">
        <f>VLOOKUP('Ответы на форму (1)'!AC752,ЧастотаПрактик,2,FALSE)</f>
        <v>1</v>
      </c>
      <c r="AB752">
        <f>VLOOKUP('Ответы на форму (1)'!AD752,ЧастотаПрактик,2,FALSE)</f>
        <v>3</v>
      </c>
      <c r="AC752">
        <f>VLOOKUP('Ответы на форму (1)'!AE752,ЧастотаПрактик,2,FALSE)</f>
        <v>3</v>
      </c>
      <c r="AD752">
        <f>VLOOKUP('Ответы на форму (1)'!AF752,ЧастотаПрактик,2,FALSE)</f>
        <v>1</v>
      </c>
      <c r="AE752">
        <f>VLOOKUP('Ответы на форму (1)'!AG752,ДаПочтиНет,2,FALSE)</f>
        <v>2</v>
      </c>
      <c r="AF752">
        <f>VLOOKUP('Ответы на форму (1)'!AH752,ДаПочтиНет,2,FALSE)</f>
        <v>2</v>
      </c>
      <c r="AG752">
        <f>VLOOKUP('Ответы на форму (1)'!AI752,ДаПочтиНет,2,FALSE)</f>
        <v>2</v>
      </c>
      <c r="AH752">
        <f>VLOOKUP('Ответы на форму (1)'!AJ752,ДаПочтиНет,2,FALSE)</f>
        <v>0</v>
      </c>
      <c r="AI752">
        <f>VLOOKUP('Ответы на форму (1)'!AK752,ДаПочтиНет,2,FALSE)</f>
        <v>2</v>
      </c>
      <c r="AJ752">
        <f>VLOOKUP('Ответы на форму (1)'!AL752,ДаПочтиНет,2,FALSE)</f>
        <v>1</v>
      </c>
      <c r="AK752">
        <f>VLOOKUP('Ответы на форму (1)'!AM752,ДаПочтиНет,2,FALSE)</f>
        <v>0</v>
      </c>
      <c r="AL752">
        <f>VLOOKUP('Ответы на форму (1)'!AN752,ДаПочтиНет,2,FALSE)</f>
        <v>0</v>
      </c>
      <c r="AM752">
        <f>VLOOKUP('Ответы на форму (1)'!AO752,ДаПочтиНет,2,FALSE)</f>
        <v>0</v>
      </c>
      <c r="AN752">
        <f t="shared" si="90"/>
        <v>31</v>
      </c>
      <c r="AO752">
        <f>VLOOKUP('Ответы на форму (1)'!AP752,ДаПочтиНет,2,FALSE)</f>
        <v>0</v>
      </c>
      <c r="AP752">
        <f>VLOOKUP('Ответы на форму (1)'!AQ752,ОбразЖизни,2,FALSE)</f>
        <v>3</v>
      </c>
      <c r="AQ752">
        <f>VLOOKUP('Ответы на форму (1)'!AR752,ОбразЖизни,2,FALSE)</f>
        <v>4</v>
      </c>
      <c r="AR752">
        <f>VLOOKUP('Ответы на форму (1)'!AS752,ОбразЖизни,2,FALSE)</f>
        <v>3</v>
      </c>
      <c r="AS752">
        <f>VLOOKUP('Ответы на форму (1)'!AT752,ОбразЖизни,2,FALSE)</f>
        <v>0</v>
      </c>
      <c r="AT752">
        <f>VLOOKUP('Ответы на форму (1)'!AU752,ОбразЖизни,2,FALSE)</f>
        <v>4</v>
      </c>
      <c r="AU752">
        <f>VLOOKUP('Ответы на форму (1)'!AV752,ОбразЖизни,2,FALSE)</f>
        <v>3</v>
      </c>
      <c r="AV752">
        <f>'Ответы на форму (1)'!AW752</f>
        <v>5</v>
      </c>
      <c r="AW752">
        <f>IF('Ответы на форму (1)'!AX752="",0,1)</f>
        <v>0</v>
      </c>
      <c r="AX752">
        <f>VLOOKUP('Ответы на форму (1)'!AY752,Курение,2,FALSE)</f>
        <v>1</v>
      </c>
      <c r="AY752">
        <f>VLOOKUP('Ответы на форму (1)'!AZ752,Алкоголь,2,FALSE)</f>
        <v>1</v>
      </c>
      <c r="AZ752">
        <f>VLOOKUP('Ответы на форму (1)'!BA752,СемейныйОпыт,2,FALSE)</f>
        <v>0</v>
      </c>
      <c r="BA752">
        <f>'Ответы на форму (1)'!BB752</f>
        <v>0</v>
      </c>
      <c r="BB752">
        <f>IF('Ответы на форму (1)'!BC752="",0,VLOOKUP('Ответы на форму (1)'!BC752,УровниЗнакомства,2,FALSE))</f>
        <v>1</v>
      </c>
      <c r="BC752">
        <f>IF('Ответы на форму (1)'!BD752="",0,VLOOKUP('Ответы на форму (1)'!BD752,УровниЗнакомства,2,FALSE))</f>
        <v>2</v>
      </c>
      <c r="BD752">
        <f>IF('Ответы на форму (1)'!BE752="",0,VLOOKUP('Ответы на форму (1)'!BE752,УровниЗнакомства,2,FALSE))</f>
        <v>0</v>
      </c>
      <c r="BE752">
        <f>IF('Ответы на форму (1)'!BF752="",0,VLOOKUP('Ответы на форму (1)'!BF752,УровниЗнакомства,2,FALSE))</f>
        <v>3</v>
      </c>
      <c r="BF752">
        <f>IF('Ответы на форму (1)'!BG752="",0,VLOOKUP('Ответы на форму (1)'!BG752,УровниЗнакомства,2,FALSE))</f>
        <v>0</v>
      </c>
      <c r="BG752">
        <f>IF('Ответы на форму (1)'!BH752="",0,VLOOKUP('Ответы на форму (1)'!BH752,УровниЗнакомства,2,FALSE))</f>
        <v>0</v>
      </c>
      <c r="BH752">
        <f t="shared" si="91"/>
        <v>6</v>
      </c>
      <c r="BI752">
        <f>VLOOKUP('Ответы на форму (1)'!BI752,ТараканоБалл,2,FALSE)</f>
        <v>3</v>
      </c>
      <c r="BJ752">
        <f>VLOOKUP('Ответы на форму (1)'!BJ752,ТараканоБалл,2,FALSE)</f>
        <v>4</v>
      </c>
      <c r="BK752">
        <f>VLOOKUP('Ответы на форму (1)'!BK752,ТараканоБалл,2,FALSE)</f>
        <v>3</v>
      </c>
      <c r="BL752">
        <f>VLOOKUP('Ответы на форму (1)'!BL752,ТараканоБалл,2,FALSE)</f>
        <v>3</v>
      </c>
      <c r="BM752">
        <f t="shared" si="92"/>
        <v>13</v>
      </c>
      <c r="BN752">
        <f t="shared" si="93"/>
        <v>1</v>
      </c>
      <c r="BO752">
        <f>VLOOKUP('Ответы на форму (1)'!BM752,ОбъемИнфы,2,FALSE)</f>
        <v>3</v>
      </c>
      <c r="BP752">
        <f>VLOOKUP('Ответы на форму (1)'!BN752,ОбъемИнфы,2,FALSE)</f>
        <v>1</v>
      </c>
      <c r="BQ752">
        <f>VLOOKUP('Ответы на форму (1)'!BO752,ОбъемИнфы,2,FALSE)</f>
        <v>3</v>
      </c>
      <c r="BR752">
        <f>VLOOKUP('Ответы на форму (1)'!BP752,ОбъемИнфы,2,FALSE)</f>
        <v>3</v>
      </c>
      <c r="BS752">
        <f>VLOOKUP('Ответы на форму (1)'!BQ752,ОбъемИнфы,2,FALSE)</f>
        <v>3</v>
      </c>
      <c r="BT752">
        <f>VLOOKUP('Ответы на форму (1)'!BR752,ОбъемИнфы,2,FALSE)</f>
        <v>2</v>
      </c>
      <c r="BU752">
        <f>VLOOKUP('Ответы на форму (1)'!BS752,ОбъемИнфы,2,FALSE)</f>
        <v>2</v>
      </c>
      <c r="BV752">
        <f>VLOOKUP('Ответы на форму (1)'!BT752,ОбъемИнфы,2,FALSE)</f>
        <v>0</v>
      </c>
      <c r="BW752">
        <f>IF('Ответы на форму (1)'!BU752&gt;2,"много",'Ответы на форму (1)'!BU752)</f>
        <v>1</v>
      </c>
      <c r="BX752">
        <f>VLOOKUP('Ответы на форму (1)'!BV752,Блыки,2,FALSE)</f>
        <v>0</v>
      </c>
      <c r="BY752">
        <f>IF('Ответы на форму (1)'!BY752="","",'Ответы на форму (1)'!BY752)</f>
        <v>6</v>
      </c>
      <c r="BZ752" t="str">
        <f t="shared" si="94"/>
        <v>Нет</v>
      </c>
    </row>
    <row r="753" spans="1:78" x14ac:dyDescent="0.35">
      <c r="A753">
        <f>IF('Ответы на форму (1)'!B753="М",1,0)</f>
        <v>1</v>
      </c>
      <c r="B753">
        <f>'Ответы на форму (1)'!C753</f>
        <v>24</v>
      </c>
      <c r="C753">
        <f>VLOOKUP('Ответы на форму (1)'!G753,Успевание,2,FALSE)</f>
        <v>3</v>
      </c>
      <c r="D753">
        <f>VLOOKUP('Ответы на форму (1)'!H753,Успевание,2,FALSE)</f>
        <v>3</v>
      </c>
      <c r="E753">
        <f t="shared" si="88"/>
        <v>0</v>
      </c>
      <c r="F753">
        <f>VLOOKUP('Ответы на форму (1)'!I753,ШкалаРомека,2,FALSE)</f>
        <v>3</v>
      </c>
      <c r="G753">
        <f>VLOOKUP('Ответы на форму (1)'!J753,ШкалаРомека,2,FALSE)</f>
        <v>3</v>
      </c>
      <c r="H753">
        <f>VLOOKUP('Ответы на форму (1)'!K753,ШкалаРомека,2,FALSE)</f>
        <v>2</v>
      </c>
      <c r="I753">
        <f>VLOOKUP('Ответы на форму (1)'!L753,ШкалаРомека,2,FALSE)</f>
        <v>3</v>
      </c>
      <c r="J753">
        <f>VLOOKUP('Ответы на форму (1)'!M753,ШкалаРомека,2,FALSE)</f>
        <v>2</v>
      </c>
      <c r="K753">
        <f>VLOOKUP('Ответы на форму (1)'!N753,ШкалаРомека,2,FALSE)</f>
        <v>3</v>
      </c>
      <c r="L753">
        <f>VLOOKUP('Ответы на форму (1)'!O753,ШкалаРомека,2,FALSE)</f>
        <v>3</v>
      </c>
      <c r="M753">
        <f>VLOOKUP('Ответы на форму (1)'!P753,ШкалаРомека,2,FALSE)</f>
        <v>3</v>
      </c>
      <c r="N753">
        <f>VLOOKUP('Ответы на форму (1)'!Q753,ШкалаРомека,2,FALSE)</f>
        <v>3</v>
      </c>
      <c r="O753">
        <f>VLOOKUP('Ответы на форму (1)'!R753,ШкалаРомека,2,FALSE)</f>
        <v>2</v>
      </c>
      <c r="P753">
        <f t="shared" si="89"/>
        <v>27</v>
      </c>
      <c r="Q753">
        <f>VLOOKUP('Ответы на форму (1)'!S753,ЧастотаПрактик,2,FALSE)</f>
        <v>3</v>
      </c>
      <c r="R753">
        <f>VLOOKUP('Ответы на форму (1)'!T753,ЧастотаПрактик,2,FALSE)</f>
        <v>2</v>
      </c>
      <c r="S753">
        <f>VLOOKUP('Ответы на форму (1)'!U753,ЧастотаПрактик,2,FALSE)</f>
        <v>3</v>
      </c>
      <c r="T753">
        <f>VLOOKUP('Ответы на форму (1)'!V753,ЧастотаПрактик,2,FALSE)</f>
        <v>3</v>
      </c>
      <c r="U753">
        <f>VLOOKUP('Ответы на форму (1)'!W753,ЧастотаПрактик,2,FALSE)</f>
        <v>2</v>
      </c>
      <c r="V753">
        <f>VLOOKUP('Ответы на форму (1)'!X753,ЧастотаПрактик,2,FALSE)</f>
        <v>2</v>
      </c>
      <c r="W753">
        <f>VLOOKUP('Ответы на форму (1)'!Y753,ЧастотаПрактик,2,FALSE)</f>
        <v>2</v>
      </c>
      <c r="X753">
        <f>VLOOKUP('Ответы на форму (1)'!Z753,ЧастотаПрактик,2,FALSE)</f>
        <v>2</v>
      </c>
      <c r="Y753">
        <f>VLOOKUP('Ответы на форму (1)'!AA753,ЧастотаПрактик,2,FALSE)</f>
        <v>2</v>
      </c>
      <c r="Z753">
        <f>VLOOKUP('Ответы на форму (1)'!AB753,ЧастотаПрактик,2,FALSE)</f>
        <v>4</v>
      </c>
      <c r="AA753">
        <f>VLOOKUP('Ответы на форму (1)'!AC753,ЧастотаПрактик,2,FALSE)</f>
        <v>3</v>
      </c>
      <c r="AB753">
        <f>VLOOKUP('Ответы на форму (1)'!AD753,ЧастотаПрактик,2,FALSE)</f>
        <v>2</v>
      </c>
      <c r="AC753">
        <f>VLOOKUP('Ответы на форму (1)'!AE753,ЧастотаПрактик,2,FALSE)</f>
        <v>2</v>
      </c>
      <c r="AD753">
        <f>VLOOKUP('Ответы на форму (1)'!AF753,ЧастотаПрактик,2,FALSE)</f>
        <v>2</v>
      </c>
      <c r="AE753">
        <f>VLOOKUP('Ответы на форму (1)'!AG753,ДаПочтиНет,2,FALSE)</f>
        <v>1</v>
      </c>
      <c r="AF753">
        <f>VLOOKUP('Ответы на форму (1)'!AH753,ДаПочтиНет,2,FALSE)</f>
        <v>1</v>
      </c>
      <c r="AG753">
        <f>VLOOKUP('Ответы на форму (1)'!AI753,ДаПочтиНет,2,FALSE)</f>
        <v>1</v>
      </c>
      <c r="AH753">
        <f>VLOOKUP('Ответы на форму (1)'!AJ753,ДаПочтиНет,2,FALSE)</f>
        <v>0</v>
      </c>
      <c r="AI753">
        <f>VLOOKUP('Ответы на форму (1)'!AK753,ДаПочтиНет,2,FALSE)</f>
        <v>1</v>
      </c>
      <c r="AJ753">
        <f>VLOOKUP('Ответы на форму (1)'!AL753,ДаПочтиНет,2,FALSE)</f>
        <v>2</v>
      </c>
      <c r="AK753">
        <f>VLOOKUP('Ответы на форму (1)'!AM753,ДаПочтиНет,2,FALSE)</f>
        <v>1</v>
      </c>
      <c r="AL753">
        <f>VLOOKUP('Ответы на форму (1)'!AN753,ДаПочтиНет,2,FALSE)</f>
        <v>1</v>
      </c>
      <c r="AM753">
        <f>VLOOKUP('Ответы на форму (1)'!AO753,ДаПочтиНет,2,FALSE)</f>
        <v>2</v>
      </c>
      <c r="AN753">
        <f t="shared" si="90"/>
        <v>40</v>
      </c>
      <c r="AO753">
        <f>VLOOKUP('Ответы на форму (1)'!AP753,ДаПочтиНет,2,FALSE)</f>
        <v>2</v>
      </c>
      <c r="AP753">
        <f>VLOOKUP('Ответы на форму (1)'!AQ753,ОбразЖизни,2,FALSE)</f>
        <v>2</v>
      </c>
      <c r="AQ753">
        <f>VLOOKUP('Ответы на форму (1)'!AR753,ОбразЖизни,2,FALSE)</f>
        <v>4</v>
      </c>
      <c r="AR753">
        <f>VLOOKUP('Ответы на форму (1)'!AS753,ОбразЖизни,2,FALSE)</f>
        <v>3</v>
      </c>
      <c r="AS753">
        <f>VLOOKUP('Ответы на форму (1)'!AT753,ОбразЖизни,2,FALSE)</f>
        <v>4</v>
      </c>
      <c r="AT753">
        <f>VLOOKUP('Ответы на форму (1)'!AU753,ОбразЖизни,2,FALSE)</f>
        <v>2</v>
      </c>
      <c r="AU753">
        <f>VLOOKUP('Ответы на форму (1)'!AV753,ОбразЖизни,2,FALSE)</f>
        <v>2</v>
      </c>
      <c r="AV753">
        <f>'Ответы на форму (1)'!AW753</f>
        <v>6</v>
      </c>
      <c r="AW753">
        <f>IF('Ответы на форму (1)'!AX753="",0,1)</f>
        <v>1</v>
      </c>
      <c r="AX753">
        <f>VLOOKUP('Ответы на форму (1)'!AY753,Курение,2,FALSE)</f>
        <v>0</v>
      </c>
      <c r="AY753">
        <f>VLOOKUP('Ответы на форму (1)'!AZ753,Алкоголь,2,FALSE)</f>
        <v>1</v>
      </c>
      <c r="AZ753">
        <f>VLOOKUP('Ответы на форму (1)'!BA753,СемейныйОпыт,2,FALSE)</f>
        <v>0</v>
      </c>
      <c r="BA753">
        <f>'Ответы на форму (1)'!BB753</f>
        <v>0</v>
      </c>
      <c r="BB753">
        <f>IF('Ответы на форму (1)'!BC753="",0,VLOOKUP('Ответы на форму (1)'!BC753,УровниЗнакомства,2,FALSE))</f>
        <v>0</v>
      </c>
      <c r="BC753">
        <f>IF('Ответы на форму (1)'!BD753="",0,VLOOKUP('Ответы на форму (1)'!BD753,УровниЗнакомства,2,FALSE))</f>
        <v>0</v>
      </c>
      <c r="BD753">
        <f>IF('Ответы на форму (1)'!BE753="",0,VLOOKUP('Ответы на форму (1)'!BE753,УровниЗнакомства,2,FALSE))</f>
        <v>0</v>
      </c>
      <c r="BE753">
        <f>IF('Ответы на форму (1)'!BF753="",0,VLOOKUP('Ответы на форму (1)'!BF753,УровниЗнакомства,2,FALSE))</f>
        <v>4</v>
      </c>
      <c r="BF753">
        <f>IF('Ответы на форму (1)'!BG753="",0,VLOOKUP('Ответы на форму (1)'!BG753,УровниЗнакомства,2,FALSE))</f>
        <v>0</v>
      </c>
      <c r="BG753">
        <f>IF('Ответы на форму (1)'!BH753="",0,VLOOKUP('Ответы на форму (1)'!BH753,УровниЗнакомства,2,FALSE))</f>
        <v>0</v>
      </c>
      <c r="BH753">
        <f t="shared" si="91"/>
        <v>4</v>
      </c>
      <c r="BI753">
        <f>VLOOKUP('Ответы на форму (1)'!BI753,ТараканоБалл,2,FALSE)</f>
        <v>4</v>
      </c>
      <c r="BJ753">
        <f>VLOOKUP('Ответы на форму (1)'!BJ753,ТараканоБалл,2,FALSE)</f>
        <v>4</v>
      </c>
      <c r="BK753">
        <f>VLOOKUP('Ответы на форму (1)'!BK753,ТараканоБалл,2,FALSE)</f>
        <v>4</v>
      </c>
      <c r="BL753">
        <f>VLOOKUP('Ответы на форму (1)'!BL753,ТараканоБалл,2,FALSE)</f>
        <v>4</v>
      </c>
      <c r="BM753">
        <f t="shared" si="92"/>
        <v>16</v>
      </c>
      <c r="BN753">
        <f t="shared" si="93"/>
        <v>2</v>
      </c>
      <c r="BO753">
        <f>VLOOKUP('Ответы на форму (1)'!BM753,ОбъемИнфы,2,FALSE)</f>
        <v>2</v>
      </c>
      <c r="BP753">
        <f>VLOOKUP('Ответы на форму (1)'!BN753,ОбъемИнфы,2,FALSE)</f>
        <v>2</v>
      </c>
      <c r="BQ753">
        <f>VLOOKUP('Ответы на форму (1)'!BO753,ОбъемИнфы,2,FALSE)</f>
        <v>3</v>
      </c>
      <c r="BR753">
        <f>VLOOKUP('Ответы на форму (1)'!BP753,ОбъемИнфы,2,FALSE)</f>
        <v>2</v>
      </c>
      <c r="BS753">
        <f>VLOOKUP('Ответы на форму (1)'!BQ753,ОбъемИнфы,2,FALSE)</f>
        <v>3</v>
      </c>
      <c r="BT753">
        <f>VLOOKUP('Ответы на форму (1)'!BR753,ОбъемИнфы,2,FALSE)</f>
        <v>2</v>
      </c>
      <c r="BU753">
        <f>VLOOKUP('Ответы на форму (1)'!BS753,ОбъемИнфы,2,FALSE)</f>
        <v>3</v>
      </c>
      <c r="BV753">
        <f>VLOOKUP('Ответы на форму (1)'!BT753,ОбъемИнфы,2,FALSE)</f>
        <v>1</v>
      </c>
      <c r="BW753">
        <f>IF('Ответы на форму (1)'!BU753&gt;2,"много",'Ответы на форму (1)'!BU753)</f>
        <v>2</v>
      </c>
      <c r="BX753">
        <f>VLOOKUP('Ответы на форму (1)'!BV753,Блыки,2,FALSE)</f>
        <v>0</v>
      </c>
      <c r="BY753">
        <f>IF('Ответы на форму (1)'!BY753="","",'Ответы на форму (1)'!BY753)</f>
        <v>5</v>
      </c>
      <c r="BZ753" t="str">
        <f t="shared" si="94"/>
        <v>Нет</v>
      </c>
    </row>
    <row r="754" spans="1:78" x14ac:dyDescent="0.35">
      <c r="A754">
        <f>IF('Ответы на форму (1)'!B754="М",1,0)</f>
        <v>1</v>
      </c>
      <c r="B754">
        <f>'Ответы на форму (1)'!C754</f>
        <v>33</v>
      </c>
      <c r="C754">
        <f>VLOOKUP('Ответы на форму (1)'!G754,Успевание,2,FALSE)</f>
        <v>3</v>
      </c>
      <c r="D754">
        <f>VLOOKUP('Ответы на форму (1)'!H754,Успевание,2,FALSE)</f>
        <v>4</v>
      </c>
      <c r="E754">
        <f t="shared" si="88"/>
        <v>-1</v>
      </c>
      <c r="F754">
        <f>VLOOKUP('Ответы на форму (1)'!I754,ШкалаРомека,2,FALSE)</f>
        <v>4</v>
      </c>
      <c r="G754">
        <f>VLOOKUP('Ответы на форму (1)'!J754,ШкалаРомека,2,FALSE)</f>
        <v>3</v>
      </c>
      <c r="H754">
        <f>VLOOKUP('Ответы на форму (1)'!K754,ШкалаРомека,2,FALSE)</f>
        <v>2</v>
      </c>
      <c r="I754">
        <f>VLOOKUP('Ответы на форму (1)'!L754,ШкалаРомека,2,FALSE)</f>
        <v>3</v>
      </c>
      <c r="J754">
        <f>VLOOKUP('Ответы на форму (1)'!M754,ШкалаРомека,2,FALSE)</f>
        <v>3</v>
      </c>
      <c r="K754">
        <f>VLOOKUP('Ответы на форму (1)'!N754,ШкалаРомека,2,FALSE)</f>
        <v>4</v>
      </c>
      <c r="L754">
        <f>VLOOKUP('Ответы на форму (1)'!O754,ШкалаРомека,2,FALSE)</f>
        <v>4</v>
      </c>
      <c r="M754">
        <f>VLOOKUP('Ответы на форму (1)'!P754,ШкалаРомека,2,FALSE)</f>
        <v>3</v>
      </c>
      <c r="N754">
        <f>VLOOKUP('Ответы на форму (1)'!Q754,ШкалаРомека,2,FALSE)</f>
        <v>3</v>
      </c>
      <c r="O754">
        <f>VLOOKUP('Ответы на форму (1)'!R754,ШкалаРомека,2,FALSE)</f>
        <v>3</v>
      </c>
      <c r="P754">
        <f t="shared" si="89"/>
        <v>32</v>
      </c>
      <c r="Q754">
        <f>VLOOKUP('Ответы на форму (1)'!S754,ЧастотаПрактик,2,FALSE)</f>
        <v>3</v>
      </c>
      <c r="R754">
        <f>VLOOKUP('Ответы на форму (1)'!T754,ЧастотаПрактик,2,FALSE)</f>
        <v>2</v>
      </c>
      <c r="S754">
        <f>VLOOKUP('Ответы на форму (1)'!U754,ЧастотаПрактик,2,FALSE)</f>
        <v>2</v>
      </c>
      <c r="T754">
        <f>VLOOKUP('Ответы на форму (1)'!V754,ЧастотаПрактик,2,FALSE)</f>
        <v>1</v>
      </c>
      <c r="U754">
        <f>VLOOKUP('Ответы на форму (1)'!W754,ЧастотаПрактик,2,FALSE)</f>
        <v>0</v>
      </c>
      <c r="V754">
        <f>VLOOKUP('Ответы на форму (1)'!X754,ЧастотаПрактик,2,FALSE)</f>
        <v>4</v>
      </c>
      <c r="W754">
        <f>VLOOKUP('Ответы на форму (1)'!Y754,ЧастотаПрактик,2,FALSE)</f>
        <v>2</v>
      </c>
      <c r="X754">
        <f>VLOOKUP('Ответы на форму (1)'!Z754,ЧастотаПрактик,2,FALSE)</f>
        <v>0</v>
      </c>
      <c r="Y754">
        <f>VLOOKUP('Ответы на форму (1)'!AA754,ЧастотаПрактик,2,FALSE)</f>
        <v>2</v>
      </c>
      <c r="Z754">
        <f>VLOOKUP('Ответы на форму (1)'!AB754,ЧастотаПрактик,2,FALSE)</f>
        <v>2</v>
      </c>
      <c r="AA754">
        <f>VLOOKUP('Ответы на форму (1)'!AC754,ЧастотаПрактик,2,FALSE)</f>
        <v>1</v>
      </c>
      <c r="AB754">
        <f>VLOOKUP('Ответы на форму (1)'!AD754,ЧастотаПрактик,2,FALSE)</f>
        <v>3</v>
      </c>
      <c r="AC754">
        <f>VLOOKUP('Ответы на форму (1)'!AE754,ЧастотаПрактик,2,FALSE)</f>
        <v>1</v>
      </c>
      <c r="AD754">
        <f>VLOOKUP('Ответы на форму (1)'!AF754,ЧастотаПрактик,2,FALSE)</f>
        <v>3</v>
      </c>
      <c r="AE754">
        <f>VLOOKUP('Ответы на форму (1)'!AG754,ДаПочтиНет,2,FALSE)</f>
        <v>2</v>
      </c>
      <c r="AF754">
        <f>VLOOKUP('Ответы на форму (1)'!AH754,ДаПочтиНет,2,FALSE)</f>
        <v>2</v>
      </c>
      <c r="AG754">
        <f>VLOOKUP('Ответы на форму (1)'!AI754,ДаПочтиНет,2,FALSE)</f>
        <v>2</v>
      </c>
      <c r="AH754">
        <f>VLOOKUP('Ответы на форму (1)'!AJ754,ДаПочтиНет,2,FALSE)</f>
        <v>0</v>
      </c>
      <c r="AI754">
        <f>VLOOKUP('Ответы на форму (1)'!AK754,ДаПочтиНет,2,FALSE)</f>
        <v>1</v>
      </c>
      <c r="AJ754">
        <f>VLOOKUP('Ответы на форму (1)'!AL754,ДаПочтиНет,2,FALSE)</f>
        <v>0</v>
      </c>
      <c r="AK754">
        <f>VLOOKUP('Ответы на форму (1)'!AM754,ДаПочтиНет,2,FALSE)</f>
        <v>0</v>
      </c>
      <c r="AL754">
        <f>VLOOKUP('Ответы на форму (1)'!AN754,ДаПочтиНет,2,FALSE)</f>
        <v>2</v>
      </c>
      <c r="AM754">
        <f>VLOOKUP('Ответы на форму (1)'!AO754,ДаПочтиНет,2,FALSE)</f>
        <v>2</v>
      </c>
      <c r="AN754">
        <f t="shared" si="90"/>
        <v>35</v>
      </c>
      <c r="AO754">
        <f>VLOOKUP('Ответы на форму (1)'!AP754,ДаПочтиНет,2,FALSE)</f>
        <v>0</v>
      </c>
      <c r="AP754">
        <f>VLOOKUP('Ответы на форму (1)'!AQ754,ОбразЖизни,2,FALSE)</f>
        <v>3</v>
      </c>
      <c r="AQ754">
        <f>VLOOKUP('Ответы на форму (1)'!AR754,ОбразЖизни,2,FALSE)</f>
        <v>2</v>
      </c>
      <c r="AR754">
        <f>VLOOKUP('Ответы на форму (1)'!AS754,ОбразЖизни,2,FALSE)</f>
        <v>3</v>
      </c>
      <c r="AS754">
        <f>VLOOKUP('Ответы на форму (1)'!AT754,ОбразЖизни,2,FALSE)</f>
        <v>1</v>
      </c>
      <c r="AT754">
        <f>VLOOKUP('Ответы на форму (1)'!AU754,ОбразЖизни,2,FALSE)</f>
        <v>2</v>
      </c>
      <c r="AU754">
        <f>VLOOKUP('Ответы на форму (1)'!AV754,ОбразЖизни,2,FALSE)</f>
        <v>3</v>
      </c>
      <c r="AV754">
        <f>'Ответы на форму (1)'!AW754</f>
        <v>6</v>
      </c>
      <c r="AW754">
        <f>IF('Ответы на форму (1)'!AX754="",0,1)</f>
        <v>0</v>
      </c>
      <c r="AX754">
        <f>VLOOKUP('Ответы на форму (1)'!AY754,Курение,2,FALSE)</f>
        <v>0</v>
      </c>
      <c r="AY754">
        <f>VLOOKUP('Ответы на форму (1)'!AZ754,Алкоголь,2,FALSE)</f>
        <v>1</v>
      </c>
      <c r="AZ754">
        <f>VLOOKUP('Ответы на форму (1)'!BA754,СемейныйОпыт,2,FALSE)</f>
        <v>1</v>
      </c>
      <c r="BA754">
        <f>'Ответы на форму (1)'!BB754</f>
        <v>1</v>
      </c>
      <c r="BB754">
        <f>IF('Ответы на форму (1)'!BC754="",0,VLOOKUP('Ответы на форму (1)'!BC754,УровниЗнакомства,2,FALSE))</f>
        <v>4</v>
      </c>
      <c r="BC754">
        <f>IF('Ответы на форму (1)'!BD754="",0,VLOOKUP('Ответы на форму (1)'!BD754,УровниЗнакомства,2,FALSE))</f>
        <v>1</v>
      </c>
      <c r="BD754">
        <f>IF('Ответы на форму (1)'!BE754="",0,VLOOKUP('Ответы на форму (1)'!BE754,УровниЗнакомства,2,FALSE))</f>
        <v>1</v>
      </c>
      <c r="BE754">
        <f>IF('Ответы на форму (1)'!BF754="",0,VLOOKUP('Ответы на форму (1)'!BF754,УровниЗнакомства,2,FALSE))</f>
        <v>4</v>
      </c>
      <c r="BF754">
        <f>IF('Ответы на форму (1)'!BG754="",0,VLOOKUP('Ответы на форму (1)'!BG754,УровниЗнакомства,2,FALSE))</f>
        <v>0</v>
      </c>
      <c r="BG754">
        <f>IF('Ответы на форму (1)'!BH754="",0,VLOOKUP('Ответы на форму (1)'!BH754,УровниЗнакомства,2,FALSE))</f>
        <v>0</v>
      </c>
      <c r="BH754">
        <f t="shared" si="91"/>
        <v>10</v>
      </c>
      <c r="BI754">
        <f>VLOOKUP('Ответы на форму (1)'!BI754,ТараканоБалл,2,FALSE)</f>
        <v>4</v>
      </c>
      <c r="BJ754">
        <f>VLOOKUP('Ответы на форму (1)'!BJ754,ТараканоБалл,2,FALSE)</f>
        <v>4</v>
      </c>
      <c r="BK754">
        <f>VLOOKUP('Ответы на форму (1)'!BK754,ТараканоБалл,2,FALSE)</f>
        <v>4</v>
      </c>
      <c r="BL754">
        <f>VLOOKUP('Ответы на форму (1)'!BL754,ТараканоБалл,2,FALSE)</f>
        <v>5</v>
      </c>
      <c r="BM754">
        <f t="shared" si="92"/>
        <v>17</v>
      </c>
      <c r="BN754">
        <f t="shared" si="93"/>
        <v>2</v>
      </c>
      <c r="BO754">
        <f>VLOOKUP('Ответы на форму (1)'!BM754,ОбъемИнфы,2,FALSE)</f>
        <v>1</v>
      </c>
      <c r="BP754">
        <f>VLOOKUP('Ответы на форму (1)'!BN754,ОбъемИнфы,2,FALSE)</f>
        <v>2</v>
      </c>
      <c r="BQ754">
        <f>VLOOKUP('Ответы на форму (1)'!BO754,ОбъемИнфы,2,FALSE)</f>
        <v>3</v>
      </c>
      <c r="BR754">
        <f>VLOOKUP('Ответы на форму (1)'!BP754,ОбъемИнфы,2,FALSE)</f>
        <v>3</v>
      </c>
      <c r="BS754">
        <f>VLOOKUP('Ответы на форму (1)'!BQ754,ОбъемИнфы,2,FALSE)</f>
        <v>3</v>
      </c>
      <c r="BT754">
        <f>VLOOKUP('Ответы на форму (1)'!BR754,ОбъемИнфы,2,FALSE)</f>
        <v>2</v>
      </c>
      <c r="BU754">
        <f>VLOOKUP('Ответы на форму (1)'!BS754,ОбъемИнфы,2,FALSE)</f>
        <v>2</v>
      </c>
      <c r="BV754">
        <f>VLOOKUP('Ответы на форму (1)'!BT754,ОбъемИнфы,2,FALSE)</f>
        <v>1</v>
      </c>
      <c r="BW754" t="str">
        <f>IF('Ответы на форму (1)'!BU754&gt;2,"много",'Ответы на форму (1)'!BU754)</f>
        <v>много</v>
      </c>
      <c r="BX754">
        <f>VLOOKUP('Ответы на форму (1)'!BV754,Блыки,2,FALSE)</f>
        <v>0</v>
      </c>
      <c r="BY754">
        <f>IF('Ответы на форму (1)'!BY754="","",'Ответы на форму (1)'!BY754)</f>
        <v>6</v>
      </c>
      <c r="BZ754" t="str">
        <f t="shared" si="94"/>
        <v>Да</v>
      </c>
    </row>
    <row r="755" spans="1:78" x14ac:dyDescent="0.35">
      <c r="A755">
        <f>IF('Ответы на форму (1)'!B755="М",1,0)</f>
        <v>1</v>
      </c>
      <c r="B755">
        <f>'Ответы на форму (1)'!C755</f>
        <v>21</v>
      </c>
      <c r="C755">
        <f>VLOOKUP('Ответы на форму (1)'!G755,Успевание,2,FALSE)</f>
        <v>1</v>
      </c>
      <c r="D755">
        <f>VLOOKUP('Ответы на форму (1)'!H755,Успевание,2,FALSE)</f>
        <v>2</v>
      </c>
      <c r="E755">
        <f t="shared" si="88"/>
        <v>-1</v>
      </c>
      <c r="F755">
        <f>VLOOKUP('Ответы на форму (1)'!I755,ШкалаРомека,2,FALSE)</f>
        <v>3</v>
      </c>
      <c r="G755">
        <f>VLOOKUP('Ответы на форму (1)'!J755,ШкалаРомека,2,FALSE)</f>
        <v>2</v>
      </c>
      <c r="H755">
        <f>VLOOKUP('Ответы на форму (1)'!K755,ШкалаРомека,2,FALSE)</f>
        <v>1</v>
      </c>
      <c r="I755">
        <f>VLOOKUP('Ответы на форму (1)'!L755,ШкалаРомека,2,FALSE)</f>
        <v>2</v>
      </c>
      <c r="J755">
        <f>VLOOKUP('Ответы на форму (1)'!M755,ШкалаРомека,2,FALSE)</f>
        <v>3</v>
      </c>
      <c r="K755">
        <f>VLOOKUP('Ответы на форму (1)'!N755,ШкалаРомека,2,FALSE)</f>
        <v>3</v>
      </c>
      <c r="L755">
        <f>VLOOKUP('Ответы на форму (1)'!O755,ШкалаРомека,2,FALSE)</f>
        <v>2</v>
      </c>
      <c r="M755">
        <f>VLOOKUP('Ответы на форму (1)'!P755,ШкалаРомека,2,FALSE)</f>
        <v>3</v>
      </c>
      <c r="N755">
        <f>VLOOKUP('Ответы на форму (1)'!Q755,ШкалаРомека,2,FALSE)</f>
        <v>3</v>
      </c>
      <c r="O755">
        <f>VLOOKUP('Ответы на форму (1)'!R755,ШкалаРомека,2,FALSE)</f>
        <v>2</v>
      </c>
      <c r="P755">
        <f t="shared" si="89"/>
        <v>24</v>
      </c>
      <c r="Q755">
        <f>VLOOKUP('Ответы на форму (1)'!S755,ЧастотаПрактик,2,FALSE)</f>
        <v>0</v>
      </c>
      <c r="R755">
        <f>VLOOKUP('Ответы на форму (1)'!T755,ЧастотаПрактик,2,FALSE)</f>
        <v>1</v>
      </c>
      <c r="S755">
        <f>VLOOKUP('Ответы на форму (1)'!U755,ЧастотаПрактик,2,FALSE)</f>
        <v>0</v>
      </c>
      <c r="T755">
        <f>VLOOKUP('Ответы на форму (1)'!V755,ЧастотаПрактик,2,FALSE)</f>
        <v>2</v>
      </c>
      <c r="U755">
        <f>VLOOKUP('Ответы на форму (1)'!W755,ЧастотаПрактик,2,FALSE)</f>
        <v>3</v>
      </c>
      <c r="V755">
        <f>VLOOKUP('Ответы на форму (1)'!X755,ЧастотаПрактик,2,FALSE)</f>
        <v>2</v>
      </c>
      <c r="W755">
        <f>VLOOKUP('Ответы на форму (1)'!Y755,ЧастотаПрактик,2,FALSE)</f>
        <v>0</v>
      </c>
      <c r="X755">
        <f>VLOOKUP('Ответы на форму (1)'!Z755,ЧастотаПрактик,2,FALSE)</f>
        <v>1</v>
      </c>
      <c r="Y755">
        <f>VLOOKUP('Ответы на форму (1)'!AA755,ЧастотаПрактик,2,FALSE)</f>
        <v>1</v>
      </c>
      <c r="Z755">
        <f>VLOOKUP('Ответы на форму (1)'!AB755,ЧастотаПрактик,2,FALSE)</f>
        <v>4</v>
      </c>
      <c r="AA755">
        <f>VLOOKUP('Ответы на форму (1)'!AC755,ЧастотаПрактик,2,FALSE)</f>
        <v>3</v>
      </c>
      <c r="AB755">
        <f>VLOOKUP('Ответы на форму (1)'!AD755,ЧастотаПрактик,2,FALSE)</f>
        <v>1</v>
      </c>
      <c r="AC755">
        <f>VLOOKUP('Ответы на форму (1)'!AE755,ЧастотаПрактик,2,FALSE)</f>
        <v>0</v>
      </c>
      <c r="AD755">
        <f>VLOOKUP('Ответы на форму (1)'!AF755,ЧастотаПрактик,2,FALSE)</f>
        <v>3</v>
      </c>
      <c r="AE755">
        <f>VLOOKUP('Ответы на форму (1)'!AG755,ДаПочтиНет,2,FALSE)</f>
        <v>1</v>
      </c>
      <c r="AF755">
        <f>VLOOKUP('Ответы на форму (1)'!AH755,ДаПочтиНет,2,FALSE)</f>
        <v>2</v>
      </c>
      <c r="AG755">
        <f>VLOOKUP('Ответы на форму (1)'!AI755,ДаПочтиНет,2,FALSE)</f>
        <v>2</v>
      </c>
      <c r="AH755">
        <f>VLOOKUP('Ответы на форму (1)'!AJ755,ДаПочтиНет,2,FALSE)</f>
        <v>0</v>
      </c>
      <c r="AI755">
        <f>VLOOKUP('Ответы на форму (1)'!AK755,ДаПочтиНет,2,FALSE)</f>
        <v>2</v>
      </c>
      <c r="AJ755">
        <f>VLOOKUP('Ответы на форму (1)'!AL755,ДаПочтиНет,2,FALSE)</f>
        <v>2</v>
      </c>
      <c r="AK755">
        <f>VLOOKUP('Ответы на форму (1)'!AM755,ДаПочтиНет,2,FALSE)</f>
        <v>2</v>
      </c>
      <c r="AL755">
        <f>VLOOKUP('Ответы на форму (1)'!AN755,ДаПочтиНет,2,FALSE)</f>
        <v>2</v>
      </c>
      <c r="AM755">
        <f>VLOOKUP('Ответы на форму (1)'!AO755,ДаПочтиНет,2,FALSE)</f>
        <v>2</v>
      </c>
      <c r="AN755">
        <f t="shared" si="90"/>
        <v>32</v>
      </c>
      <c r="AO755">
        <f>VLOOKUP('Ответы на форму (1)'!AP755,ДаПочтиНет,2,FALSE)</f>
        <v>1</v>
      </c>
      <c r="AP755">
        <f>VLOOKUP('Ответы на форму (1)'!AQ755,ОбразЖизни,2,FALSE)</f>
        <v>2</v>
      </c>
      <c r="AQ755">
        <f>VLOOKUP('Ответы на форму (1)'!AR755,ОбразЖизни,2,FALSE)</f>
        <v>2</v>
      </c>
      <c r="AR755">
        <f>VLOOKUP('Ответы на форму (1)'!AS755,ОбразЖизни,2,FALSE)</f>
        <v>4</v>
      </c>
      <c r="AS755">
        <f>VLOOKUP('Ответы на форму (1)'!AT755,ОбразЖизни,2,FALSE)</f>
        <v>2</v>
      </c>
      <c r="AT755">
        <f>VLOOKUP('Ответы на форму (1)'!AU755,ОбразЖизни,2,FALSE)</f>
        <v>1</v>
      </c>
      <c r="AU755">
        <f>VLOOKUP('Ответы на форму (1)'!AV755,ОбразЖизни,2,FALSE)</f>
        <v>1</v>
      </c>
      <c r="AV755">
        <f>'Ответы на форму (1)'!AW755</f>
        <v>1</v>
      </c>
      <c r="AW755">
        <f>IF('Ответы на форму (1)'!AX755="",0,1)</f>
        <v>1</v>
      </c>
      <c r="AX755">
        <f>VLOOKUP('Ответы на форму (1)'!AY755,Курение,2,FALSE)</f>
        <v>1</v>
      </c>
      <c r="AY755">
        <f>VLOOKUP('Ответы на форму (1)'!AZ755,Алкоголь,2,FALSE)</f>
        <v>1</v>
      </c>
      <c r="AZ755" t="e">
        <f>VLOOKUP('Ответы на форму (1)'!BA755,СемейныйОпыт,2,FALSE)</f>
        <v>#N/A</v>
      </c>
      <c r="BA755">
        <f>'Ответы на форму (1)'!BB755</f>
        <v>0</v>
      </c>
      <c r="BB755">
        <f>IF('Ответы на форму (1)'!BC755="",0,VLOOKUP('Ответы на форму (1)'!BC755,УровниЗнакомства,2,FALSE))</f>
        <v>0</v>
      </c>
      <c r="BC755">
        <f>IF('Ответы на форму (1)'!BD755="",0,VLOOKUP('Ответы на форму (1)'!BD755,УровниЗнакомства,2,FALSE))</f>
        <v>0</v>
      </c>
      <c r="BD755">
        <f>IF('Ответы на форму (1)'!BE755="",0,VLOOKUP('Ответы на форму (1)'!BE755,УровниЗнакомства,2,FALSE))</f>
        <v>0</v>
      </c>
      <c r="BE755">
        <f>IF('Ответы на форму (1)'!BF755="",0,VLOOKUP('Ответы на форму (1)'!BF755,УровниЗнакомства,2,FALSE))</f>
        <v>0</v>
      </c>
      <c r="BF755">
        <f>IF('Ответы на форму (1)'!BG755="",0,VLOOKUP('Ответы на форму (1)'!BG755,УровниЗнакомства,2,FALSE))</f>
        <v>0</v>
      </c>
      <c r="BG755">
        <f>IF('Ответы на форму (1)'!BH755="",0,VLOOKUP('Ответы на форму (1)'!BH755,УровниЗнакомства,2,FALSE))</f>
        <v>0</v>
      </c>
      <c r="BH755">
        <f t="shared" si="91"/>
        <v>0</v>
      </c>
      <c r="BI755">
        <f>VLOOKUP('Ответы на форму (1)'!BI755,ТараканоБалл,2,FALSE)</f>
        <v>4</v>
      </c>
      <c r="BJ755">
        <f>VLOOKUP('Ответы на форму (1)'!BJ755,ТараканоБалл,2,FALSE)</f>
        <v>4</v>
      </c>
      <c r="BK755">
        <f>VLOOKUP('Ответы на форму (1)'!BK755,ТараканоБалл,2,FALSE)</f>
        <v>5</v>
      </c>
      <c r="BL755">
        <f>VLOOKUP('Ответы на форму (1)'!BL755,ТараканоБалл,2,FALSE)</f>
        <v>2</v>
      </c>
      <c r="BM755">
        <f t="shared" si="92"/>
        <v>15</v>
      </c>
      <c r="BN755">
        <f t="shared" si="93"/>
        <v>2</v>
      </c>
      <c r="BO755">
        <f>VLOOKUP('Ответы на форму (1)'!BM755,ОбъемИнфы,2,FALSE)</f>
        <v>1</v>
      </c>
      <c r="BP755">
        <f>VLOOKUP('Ответы на форму (1)'!BN755,ОбъемИнфы,2,FALSE)</f>
        <v>0</v>
      </c>
      <c r="BQ755">
        <f>VLOOKUP('Ответы на форму (1)'!BO755,ОбъемИнфы,2,FALSE)</f>
        <v>0</v>
      </c>
      <c r="BR755">
        <f>VLOOKUP('Ответы на форму (1)'!BP755,ОбъемИнфы,2,FALSE)</f>
        <v>1</v>
      </c>
      <c r="BS755">
        <f>VLOOKUP('Ответы на форму (1)'!BQ755,ОбъемИнфы,2,FALSE)</f>
        <v>2</v>
      </c>
      <c r="BT755">
        <f>VLOOKUP('Ответы на форму (1)'!BR755,ОбъемИнфы,2,FALSE)</f>
        <v>2</v>
      </c>
      <c r="BU755">
        <f>VLOOKUP('Ответы на форму (1)'!BS755,ОбъемИнфы,2,FALSE)</f>
        <v>2</v>
      </c>
      <c r="BV755">
        <f>VLOOKUP('Ответы на форму (1)'!BT755,ОбъемИнфы,2,FALSE)</f>
        <v>0</v>
      </c>
      <c r="BW755">
        <f>IF('Ответы на форму (1)'!BU755&gt;2,"много",'Ответы на форму (1)'!BU755)</f>
        <v>1</v>
      </c>
      <c r="BX755">
        <f>VLOOKUP('Ответы на форму (1)'!BV755,Блыки,2,FALSE)</f>
        <v>0</v>
      </c>
      <c r="BY755">
        <f>IF('Ответы на форму (1)'!BY755="","",'Ответы на форму (1)'!BY755)</f>
        <v>2</v>
      </c>
      <c r="BZ755" t="str">
        <f t="shared" si="94"/>
        <v>Нет</v>
      </c>
    </row>
    <row r="756" spans="1:78" x14ac:dyDescent="0.35">
      <c r="A756">
        <f>IF('Ответы на форму (1)'!B756="М",1,0)</f>
        <v>1</v>
      </c>
      <c r="B756">
        <f>'Ответы на форму (1)'!C756</f>
        <v>37</v>
      </c>
      <c r="C756">
        <f>VLOOKUP('Ответы на форму (1)'!G756,Успевание,2,FALSE)</f>
        <v>4</v>
      </c>
      <c r="D756">
        <f>VLOOKUP('Ответы на форму (1)'!H756,Успевание,2,FALSE)</f>
        <v>3</v>
      </c>
      <c r="E756">
        <f t="shared" si="88"/>
        <v>1</v>
      </c>
      <c r="F756">
        <f>VLOOKUP('Ответы на форму (1)'!I756,ШкалаРомека,2,FALSE)</f>
        <v>3</v>
      </c>
      <c r="G756">
        <f>VLOOKUP('Ответы на форму (1)'!J756,ШкалаРомека,2,FALSE)</f>
        <v>4</v>
      </c>
      <c r="H756">
        <f>VLOOKUP('Ответы на форму (1)'!K756,ШкалаРомека,2,FALSE)</f>
        <v>2</v>
      </c>
      <c r="I756">
        <f>VLOOKUP('Ответы на форму (1)'!L756,ШкалаРомека,2,FALSE)</f>
        <v>2</v>
      </c>
      <c r="J756">
        <f>VLOOKUP('Ответы на форму (1)'!M756,ШкалаРомека,2,FALSE)</f>
        <v>3</v>
      </c>
      <c r="K756">
        <f>VLOOKUP('Ответы на форму (1)'!N756,ШкалаРомека,2,FALSE)</f>
        <v>4</v>
      </c>
      <c r="L756">
        <f>VLOOKUP('Ответы на форму (1)'!O756,ШкалаРомека,2,FALSE)</f>
        <v>3</v>
      </c>
      <c r="M756">
        <f>VLOOKUP('Ответы на форму (1)'!P756,ШкалаРомека,2,FALSE)</f>
        <v>3</v>
      </c>
      <c r="N756">
        <f>VLOOKUP('Ответы на форму (1)'!Q756,ШкалаРомека,2,FALSE)</f>
        <v>2</v>
      </c>
      <c r="O756">
        <f>VLOOKUP('Ответы на форму (1)'!R756,ШкалаРомека,2,FALSE)</f>
        <v>3</v>
      </c>
      <c r="P756">
        <f t="shared" si="89"/>
        <v>29</v>
      </c>
      <c r="Q756">
        <f>VLOOKUP('Ответы на форму (1)'!S756,ЧастотаПрактик,2,FALSE)</f>
        <v>1</v>
      </c>
      <c r="R756">
        <f>VLOOKUP('Ответы на форму (1)'!T756,ЧастотаПрактик,2,FALSE)</f>
        <v>2</v>
      </c>
      <c r="S756">
        <f>VLOOKUP('Ответы на форму (1)'!U756,ЧастотаПрактик,2,FALSE)</f>
        <v>3</v>
      </c>
      <c r="T756">
        <f>VLOOKUP('Ответы на форму (1)'!V756,ЧастотаПрактик,2,FALSE)</f>
        <v>3</v>
      </c>
      <c r="U756">
        <f>VLOOKUP('Ответы на форму (1)'!W756,ЧастотаПрактик,2,FALSE)</f>
        <v>3</v>
      </c>
      <c r="V756">
        <f>VLOOKUP('Ответы на форму (1)'!X756,ЧастотаПрактик,2,FALSE)</f>
        <v>3</v>
      </c>
      <c r="W756">
        <f>VLOOKUP('Ответы на форму (1)'!Y756,ЧастотаПрактик,2,FALSE)</f>
        <v>3</v>
      </c>
      <c r="X756">
        <f>VLOOKUP('Ответы на форму (1)'!Z756,ЧастотаПрактик,2,FALSE)</f>
        <v>3</v>
      </c>
      <c r="Y756">
        <f>VLOOKUP('Ответы на форму (1)'!AA756,ЧастотаПрактик,2,FALSE)</f>
        <v>3</v>
      </c>
      <c r="Z756">
        <f>VLOOKUP('Ответы на форму (1)'!AB756,ЧастотаПрактик,2,FALSE)</f>
        <v>3</v>
      </c>
      <c r="AA756">
        <f>VLOOKUP('Ответы на форму (1)'!AC756,ЧастотаПрактик,2,FALSE)</f>
        <v>1</v>
      </c>
      <c r="AB756">
        <f>VLOOKUP('Ответы на форму (1)'!AD756,ЧастотаПрактик,2,FALSE)</f>
        <v>3</v>
      </c>
      <c r="AC756">
        <f>VLOOKUP('Ответы на форму (1)'!AE756,ЧастотаПрактик,2,FALSE)</f>
        <v>2</v>
      </c>
      <c r="AD756">
        <f>VLOOKUP('Ответы на форму (1)'!AF756,ЧастотаПрактик,2,FALSE)</f>
        <v>3</v>
      </c>
      <c r="AE756">
        <f>VLOOKUP('Ответы на форму (1)'!AG756,ДаПочтиНет,2,FALSE)</f>
        <v>1</v>
      </c>
      <c r="AF756">
        <f>VLOOKUP('Ответы на форму (1)'!AH756,ДаПочтиНет,2,FALSE)</f>
        <v>2</v>
      </c>
      <c r="AG756">
        <f>VLOOKUP('Ответы на форму (1)'!AI756,ДаПочтиНет,2,FALSE)</f>
        <v>2</v>
      </c>
      <c r="AH756">
        <f>VLOOKUP('Ответы на форму (1)'!AJ756,ДаПочтиНет,2,FALSE)</f>
        <v>0</v>
      </c>
      <c r="AI756">
        <f>VLOOKUP('Ответы на форму (1)'!AK756,ДаПочтиНет,2,FALSE)</f>
        <v>2</v>
      </c>
      <c r="AJ756">
        <f>VLOOKUP('Ответы на форму (1)'!AL756,ДаПочтиНет,2,FALSE)</f>
        <v>1</v>
      </c>
      <c r="AK756">
        <f>VLOOKUP('Ответы на форму (1)'!AM756,ДаПочтиНет,2,FALSE)</f>
        <v>0</v>
      </c>
      <c r="AL756">
        <f>VLOOKUP('Ответы на форму (1)'!AN756,ДаПочтиНет,2,FALSE)</f>
        <v>2</v>
      </c>
      <c r="AM756">
        <f>VLOOKUP('Ответы на форму (1)'!AO756,ДаПочтиНет,2,FALSE)</f>
        <v>2</v>
      </c>
      <c r="AN756">
        <f t="shared" si="90"/>
        <v>45</v>
      </c>
      <c r="AO756">
        <f>VLOOKUP('Ответы на форму (1)'!AP756,ДаПочтиНет,2,FALSE)</f>
        <v>2</v>
      </c>
      <c r="AP756">
        <f>VLOOKUP('Ответы на форму (1)'!AQ756,ОбразЖизни,2,FALSE)</f>
        <v>2</v>
      </c>
      <c r="AQ756">
        <f>VLOOKUP('Ответы на форму (1)'!AR756,ОбразЖизни,2,FALSE)</f>
        <v>3</v>
      </c>
      <c r="AR756">
        <f>VLOOKUP('Ответы на форму (1)'!AS756,ОбразЖизни,2,FALSE)</f>
        <v>3</v>
      </c>
      <c r="AS756">
        <f>VLOOKUP('Ответы на форму (1)'!AT756,ОбразЖизни,2,FALSE)</f>
        <v>3</v>
      </c>
      <c r="AT756">
        <f>VLOOKUP('Ответы на форму (1)'!AU756,ОбразЖизни,2,FALSE)</f>
        <v>4</v>
      </c>
      <c r="AU756">
        <f>VLOOKUP('Ответы на форму (1)'!AV756,ОбразЖизни,2,FALSE)</f>
        <v>2</v>
      </c>
      <c r="AV756">
        <f>'Ответы на форму (1)'!AW756</f>
        <v>6</v>
      </c>
      <c r="AW756">
        <f>IF('Ответы на форму (1)'!AX756="",0,1)</f>
        <v>1</v>
      </c>
      <c r="AX756">
        <f>VLOOKUP('Ответы на форму (1)'!AY756,Курение,2,FALSE)</f>
        <v>1</v>
      </c>
      <c r="AY756">
        <f>VLOOKUP('Ответы на форму (1)'!AZ756,Алкоголь,2,FALSE)</f>
        <v>3</v>
      </c>
      <c r="AZ756">
        <f>VLOOKUP('Ответы на форму (1)'!BA756,СемейныйОпыт,2,FALSE)</f>
        <v>1</v>
      </c>
      <c r="BA756">
        <f>'Ответы на форму (1)'!BB756</f>
        <v>2</v>
      </c>
      <c r="BB756">
        <f>IF('Ответы на форму (1)'!BC756="",0,VLOOKUP('Ответы на форму (1)'!BC756,УровниЗнакомства,2,FALSE))</f>
        <v>2</v>
      </c>
      <c r="BC756">
        <f>IF('Ответы на форму (1)'!BD756="",0,VLOOKUP('Ответы на форму (1)'!BD756,УровниЗнакомства,2,FALSE))</f>
        <v>1</v>
      </c>
      <c r="BD756">
        <f>IF('Ответы на форму (1)'!BE756="",0,VLOOKUP('Ответы на форму (1)'!BE756,УровниЗнакомства,2,FALSE))</f>
        <v>3</v>
      </c>
      <c r="BE756">
        <f>IF('Ответы на форму (1)'!BF756="",0,VLOOKUP('Ответы на форму (1)'!BF756,УровниЗнакомства,2,FALSE))</f>
        <v>4</v>
      </c>
      <c r="BF756">
        <f>IF('Ответы на форму (1)'!BG756="",0,VLOOKUP('Ответы на форму (1)'!BG756,УровниЗнакомства,2,FALSE))</f>
        <v>4</v>
      </c>
      <c r="BG756">
        <f>IF('Ответы на форму (1)'!BH756="",0,VLOOKUP('Ответы на форму (1)'!BH756,УровниЗнакомства,2,FALSE))</f>
        <v>0</v>
      </c>
      <c r="BH756">
        <f t="shared" si="91"/>
        <v>14</v>
      </c>
      <c r="BI756">
        <f>VLOOKUP('Ответы на форму (1)'!BI756,ТараканоБалл,2,FALSE)</f>
        <v>3</v>
      </c>
      <c r="BJ756">
        <f>VLOOKUP('Ответы на форму (1)'!BJ756,ТараканоБалл,2,FALSE)</f>
        <v>4</v>
      </c>
      <c r="BK756">
        <f>VLOOKUP('Ответы на форму (1)'!BK756,ТараканоБалл,2,FALSE)</f>
        <v>3</v>
      </c>
      <c r="BL756">
        <f>VLOOKUP('Ответы на форму (1)'!BL756,ТараканоБалл,2,FALSE)</f>
        <v>4</v>
      </c>
      <c r="BM756">
        <f t="shared" si="92"/>
        <v>14</v>
      </c>
      <c r="BN756">
        <f t="shared" si="93"/>
        <v>1</v>
      </c>
      <c r="BO756">
        <f>VLOOKUP('Ответы на форму (1)'!BM756,ОбъемИнфы,2,FALSE)</f>
        <v>2</v>
      </c>
      <c r="BP756">
        <f>VLOOKUP('Ответы на форму (1)'!BN756,ОбъемИнфы,2,FALSE)</f>
        <v>0</v>
      </c>
      <c r="BQ756">
        <f>VLOOKUP('Ответы на форму (1)'!BO756,ОбъемИнфы,2,FALSE)</f>
        <v>0</v>
      </c>
      <c r="BR756">
        <f>VLOOKUP('Ответы на форму (1)'!BP756,ОбъемИнфы,2,FALSE)</f>
        <v>2</v>
      </c>
      <c r="BS756">
        <f>VLOOKUP('Ответы на форму (1)'!BQ756,ОбъемИнфы,2,FALSE)</f>
        <v>2</v>
      </c>
      <c r="BT756">
        <f>VLOOKUP('Ответы на форму (1)'!BR756,ОбъемИнфы,2,FALSE)</f>
        <v>1</v>
      </c>
      <c r="BU756">
        <f>VLOOKUP('Ответы на форму (1)'!BS756,ОбъемИнфы,2,FALSE)</f>
        <v>1</v>
      </c>
      <c r="BV756">
        <f>VLOOKUP('Ответы на форму (1)'!BT756,ОбъемИнфы,2,FALSE)</f>
        <v>0</v>
      </c>
      <c r="BW756">
        <f>IF('Ответы на форму (1)'!BU756&gt;2,"много",'Ответы на форму (1)'!BU756)</f>
        <v>1</v>
      </c>
      <c r="BX756">
        <f>VLOOKUP('Ответы на форму (1)'!BV756,Блыки,2,FALSE)</f>
        <v>0</v>
      </c>
      <c r="BY756">
        <f>IF('Ответы на форму (1)'!BY756="","",'Ответы на форму (1)'!BY756)</f>
        <v>7</v>
      </c>
      <c r="BZ756" t="str">
        <f t="shared" si="94"/>
        <v>Да</v>
      </c>
    </row>
    <row r="757" spans="1:78" x14ac:dyDescent="0.35">
      <c r="A757">
        <f>IF('Ответы на форму (1)'!B757="М",1,0)</f>
        <v>1</v>
      </c>
      <c r="B757">
        <f>'Ответы на форму (1)'!C757</f>
        <v>23</v>
      </c>
      <c r="C757">
        <f>VLOOKUP('Ответы на форму (1)'!G757,Успевание,2,FALSE)</f>
        <v>3</v>
      </c>
      <c r="D757">
        <f>VLOOKUP('Ответы на форму (1)'!H757,Успевание,2,FALSE)</f>
        <v>1</v>
      </c>
      <c r="E757">
        <f t="shared" si="88"/>
        <v>1</v>
      </c>
      <c r="F757">
        <f>VLOOKUP('Ответы на форму (1)'!I757,ШкалаРомека,2,FALSE)</f>
        <v>3</v>
      </c>
      <c r="G757">
        <f>VLOOKUP('Ответы на форму (1)'!J757,ШкалаРомека,2,FALSE)</f>
        <v>3</v>
      </c>
      <c r="H757">
        <f>VLOOKUP('Ответы на форму (1)'!K757,ШкалаРомека,2,FALSE)</f>
        <v>2</v>
      </c>
      <c r="I757">
        <f>VLOOKUP('Ответы на форму (1)'!L757,ШкалаРомека,2,FALSE)</f>
        <v>2</v>
      </c>
      <c r="J757">
        <f>VLOOKUP('Ответы на форму (1)'!M757,ШкалаРомека,2,FALSE)</f>
        <v>3</v>
      </c>
      <c r="K757">
        <f>VLOOKUP('Ответы на форму (1)'!N757,ШкалаРомека,2,FALSE)</f>
        <v>3</v>
      </c>
      <c r="L757">
        <f>VLOOKUP('Ответы на форму (1)'!O757,ШкалаРомека,2,FALSE)</f>
        <v>3</v>
      </c>
      <c r="M757">
        <f>VLOOKUP('Ответы на форму (1)'!P757,ШкалаРомека,2,FALSE)</f>
        <v>3</v>
      </c>
      <c r="N757">
        <f>VLOOKUP('Ответы на форму (1)'!Q757,ШкалаРомека,2,FALSE)</f>
        <v>3</v>
      </c>
      <c r="O757">
        <f>VLOOKUP('Ответы на форму (1)'!R757,ШкалаРомека,2,FALSE)</f>
        <v>3</v>
      </c>
      <c r="P757">
        <f t="shared" si="89"/>
        <v>28</v>
      </c>
      <c r="Q757">
        <f>VLOOKUP('Ответы на форму (1)'!S757,ЧастотаПрактик,2,FALSE)</f>
        <v>1</v>
      </c>
      <c r="R757">
        <f>VLOOKUP('Ответы на форму (1)'!T757,ЧастотаПрактик,2,FALSE)</f>
        <v>1</v>
      </c>
      <c r="S757">
        <f>VLOOKUP('Ответы на форму (1)'!U757,ЧастотаПрактик,2,FALSE)</f>
        <v>2</v>
      </c>
      <c r="T757">
        <f>VLOOKUP('Ответы на форму (1)'!V757,ЧастотаПрактик,2,FALSE)</f>
        <v>2</v>
      </c>
      <c r="U757">
        <f>VLOOKUP('Ответы на форму (1)'!W757,ЧастотаПрактик,2,FALSE)</f>
        <v>0</v>
      </c>
      <c r="V757">
        <f>VLOOKUP('Ответы на форму (1)'!X757,ЧастотаПрактик,2,FALSE)</f>
        <v>2</v>
      </c>
      <c r="W757">
        <f>VLOOKUP('Ответы на форму (1)'!Y757,ЧастотаПрактик,2,FALSE)</f>
        <v>2</v>
      </c>
      <c r="X757">
        <f>VLOOKUP('Ответы на форму (1)'!Z757,ЧастотаПрактик,2,FALSE)</f>
        <v>1</v>
      </c>
      <c r="Y757">
        <f>VLOOKUP('Ответы на форму (1)'!AA757,ЧастотаПрактик,2,FALSE)</f>
        <v>1</v>
      </c>
      <c r="Z757">
        <f>VLOOKUP('Ответы на форму (1)'!AB757,ЧастотаПрактик,2,FALSE)</f>
        <v>3</v>
      </c>
      <c r="AA757">
        <f>VLOOKUP('Ответы на форму (1)'!AC757,ЧастотаПрактик,2,FALSE)</f>
        <v>0</v>
      </c>
      <c r="AB757">
        <f>VLOOKUP('Ответы на форму (1)'!AD757,ЧастотаПрактик,2,FALSE)</f>
        <v>2</v>
      </c>
      <c r="AC757">
        <f>VLOOKUP('Ответы на форму (1)'!AE757,ЧастотаПрактик,2,FALSE)</f>
        <v>0</v>
      </c>
      <c r="AD757">
        <f>VLOOKUP('Ответы на форму (1)'!AF757,ЧастотаПрактик,2,FALSE)</f>
        <v>2</v>
      </c>
      <c r="AE757">
        <f>VLOOKUP('Ответы на форму (1)'!AG757,ДаПочтиНет,2,FALSE)</f>
        <v>2</v>
      </c>
      <c r="AF757">
        <f>VLOOKUP('Ответы на форму (1)'!AH757,ДаПочтиНет,2,FALSE)</f>
        <v>2</v>
      </c>
      <c r="AG757">
        <f>VLOOKUP('Ответы на форму (1)'!AI757,ДаПочтиНет,2,FALSE)</f>
        <v>0</v>
      </c>
      <c r="AH757">
        <f>VLOOKUP('Ответы на форму (1)'!AJ757,ДаПочтиНет,2,FALSE)</f>
        <v>0</v>
      </c>
      <c r="AI757">
        <f>VLOOKUP('Ответы на форму (1)'!AK757,ДаПочтиНет,2,FALSE)</f>
        <v>0</v>
      </c>
      <c r="AJ757">
        <f>VLOOKUP('Ответы на форму (1)'!AL757,ДаПочтиНет,2,FALSE)</f>
        <v>0</v>
      </c>
      <c r="AK757">
        <f>VLOOKUP('Ответы на форму (1)'!AM757,ДаПочтиНет,2,FALSE)</f>
        <v>2</v>
      </c>
      <c r="AL757">
        <f>VLOOKUP('Ответы на форму (1)'!AN757,ДаПочтиНет,2,FALSE)</f>
        <v>2</v>
      </c>
      <c r="AM757">
        <f>VLOOKUP('Ответы на форму (1)'!AO757,ДаПочтиНет,2,FALSE)</f>
        <v>2</v>
      </c>
      <c r="AN757">
        <f t="shared" si="90"/>
        <v>26</v>
      </c>
      <c r="AO757">
        <f>VLOOKUP('Ответы на форму (1)'!AP757,ДаПочтиНет,2,FALSE)</f>
        <v>0</v>
      </c>
      <c r="AP757">
        <f>VLOOKUP('Ответы на форму (1)'!AQ757,ОбразЖизни,2,FALSE)</f>
        <v>4</v>
      </c>
      <c r="AQ757">
        <f>VLOOKUP('Ответы на форму (1)'!AR757,ОбразЖизни,2,FALSE)</f>
        <v>4</v>
      </c>
      <c r="AR757">
        <f>VLOOKUP('Ответы на форму (1)'!AS757,ОбразЖизни,2,FALSE)</f>
        <v>3</v>
      </c>
      <c r="AS757">
        <f>VLOOKUP('Ответы на форму (1)'!AT757,ОбразЖизни,2,FALSE)</f>
        <v>0</v>
      </c>
      <c r="AT757">
        <f>VLOOKUP('Ответы на форму (1)'!AU757,ОбразЖизни,2,FALSE)</f>
        <v>3</v>
      </c>
      <c r="AU757">
        <f>VLOOKUP('Ответы на форму (1)'!AV757,ОбразЖизни,2,FALSE)</f>
        <v>3</v>
      </c>
      <c r="AV757">
        <f>'Ответы на форму (1)'!AW757</f>
        <v>4</v>
      </c>
      <c r="AW757">
        <f>IF('Ответы на форму (1)'!AX757="",0,1)</f>
        <v>0</v>
      </c>
      <c r="AX757">
        <f>VLOOKUP('Ответы на форму (1)'!AY757,Курение,2,FALSE)</f>
        <v>0</v>
      </c>
      <c r="AY757">
        <f>VLOOKUP('Ответы на форму (1)'!AZ757,Алкоголь,2,FALSE)</f>
        <v>1</v>
      </c>
      <c r="AZ757">
        <f>VLOOKUP('Ответы на форму (1)'!BA757,СемейныйОпыт,2,FALSE)</f>
        <v>2</v>
      </c>
      <c r="BA757">
        <f>'Ответы на форму (1)'!BB757</f>
        <v>0</v>
      </c>
      <c r="BB757">
        <f>IF('Ответы на форму (1)'!BC757="",0,VLOOKUP('Ответы на форму (1)'!BC757,УровниЗнакомства,2,FALSE))</f>
        <v>0</v>
      </c>
      <c r="BC757">
        <f>IF('Ответы на форму (1)'!BD757="",0,VLOOKUP('Ответы на форму (1)'!BD757,УровниЗнакомства,2,FALSE))</f>
        <v>3</v>
      </c>
      <c r="BD757">
        <f>IF('Ответы на форму (1)'!BE757="",0,VLOOKUP('Ответы на форму (1)'!BE757,УровниЗнакомства,2,FALSE))</f>
        <v>1</v>
      </c>
      <c r="BE757">
        <f>IF('Ответы на форму (1)'!BF757="",0,VLOOKUP('Ответы на форму (1)'!BF757,УровниЗнакомства,2,FALSE))</f>
        <v>1</v>
      </c>
      <c r="BF757">
        <f>IF('Ответы на форму (1)'!BG757="",0,VLOOKUP('Ответы на форму (1)'!BG757,УровниЗнакомства,2,FALSE))</f>
        <v>0</v>
      </c>
      <c r="BG757">
        <f>IF('Ответы на форму (1)'!BH757="",0,VLOOKUP('Ответы на форму (1)'!BH757,УровниЗнакомства,2,FALSE))</f>
        <v>1</v>
      </c>
      <c r="BH757">
        <f t="shared" si="91"/>
        <v>6</v>
      </c>
      <c r="BI757">
        <f>VLOOKUP('Ответы на форму (1)'!BI757,ТараканоБалл,2,FALSE)</f>
        <v>1</v>
      </c>
      <c r="BJ757">
        <f>VLOOKUP('Ответы на форму (1)'!BJ757,ТараканоБалл,2,FALSE)</f>
        <v>4</v>
      </c>
      <c r="BK757">
        <f>VLOOKUP('Ответы на форму (1)'!BK757,ТараканоБалл,2,FALSE)</f>
        <v>3</v>
      </c>
      <c r="BL757">
        <f>VLOOKUP('Ответы на форму (1)'!BL757,ТараканоБалл,2,FALSE)</f>
        <v>3</v>
      </c>
      <c r="BM757">
        <f t="shared" si="92"/>
        <v>11</v>
      </c>
      <c r="BN757">
        <f t="shared" si="93"/>
        <v>1</v>
      </c>
      <c r="BO757">
        <f>VLOOKUP('Ответы на форму (1)'!BM757,ОбъемИнфы,2,FALSE)</f>
        <v>0</v>
      </c>
      <c r="BP757">
        <f>VLOOKUP('Ответы на форму (1)'!BN757,ОбъемИнфы,2,FALSE)</f>
        <v>3</v>
      </c>
      <c r="BQ757">
        <f>VLOOKUP('Ответы на форму (1)'!BO757,ОбъемИнфы,2,FALSE)</f>
        <v>0</v>
      </c>
      <c r="BR757">
        <f>VLOOKUP('Ответы на форму (1)'!BP757,ОбъемИнфы,2,FALSE)</f>
        <v>2</v>
      </c>
      <c r="BS757">
        <f>VLOOKUP('Ответы на форму (1)'!BQ757,ОбъемИнфы,2,FALSE)</f>
        <v>3</v>
      </c>
      <c r="BT757">
        <f>VLOOKUP('Ответы на форму (1)'!BR757,ОбъемИнфы,2,FALSE)</f>
        <v>3</v>
      </c>
      <c r="BU757">
        <f>VLOOKUP('Ответы на форму (1)'!BS757,ОбъемИнфы,2,FALSE)</f>
        <v>1</v>
      </c>
      <c r="BV757">
        <f>VLOOKUP('Ответы на форму (1)'!BT757,ОбъемИнфы,2,FALSE)</f>
        <v>0</v>
      </c>
      <c r="BW757">
        <f>IF('Ответы на форму (1)'!BU757&gt;2,"много",'Ответы на форму (1)'!BU757)</f>
        <v>2</v>
      </c>
      <c r="BX757">
        <f>VLOOKUP('Ответы на форму (1)'!BV757,Блыки,2,FALSE)</f>
        <v>0</v>
      </c>
      <c r="BY757">
        <f>IF('Ответы на форму (1)'!BY757="","",'Ответы на форму (1)'!BY757)</f>
        <v>6</v>
      </c>
      <c r="BZ757" t="str">
        <f t="shared" si="94"/>
        <v>Нет</v>
      </c>
    </row>
    <row r="758" spans="1:78" x14ac:dyDescent="0.35">
      <c r="A758">
        <f>IF('Ответы на форму (1)'!B758="М",1,0)</f>
        <v>1</v>
      </c>
      <c r="B758">
        <f>'Ответы на форму (1)'!C758</f>
        <v>27</v>
      </c>
      <c r="C758">
        <f>VLOOKUP('Ответы на форму (1)'!G758,Успевание,2,FALSE)</f>
        <v>3</v>
      </c>
      <c r="D758">
        <f>VLOOKUP('Ответы на форму (1)'!H758,Успевание,2,FALSE)</f>
        <v>2</v>
      </c>
      <c r="E758">
        <f t="shared" si="88"/>
        <v>1</v>
      </c>
      <c r="F758">
        <f>VLOOKUP('Ответы на форму (1)'!I758,ШкалаРомека,2,FALSE)</f>
        <v>4</v>
      </c>
      <c r="G758">
        <f>VLOOKUP('Ответы на форму (1)'!J758,ШкалаРомека,2,FALSE)</f>
        <v>3</v>
      </c>
      <c r="H758">
        <f>VLOOKUP('Ответы на форму (1)'!K758,ШкалаРомека,2,FALSE)</f>
        <v>2</v>
      </c>
      <c r="I758">
        <f>VLOOKUP('Ответы на форму (1)'!L758,ШкалаРомека,2,FALSE)</f>
        <v>2</v>
      </c>
      <c r="J758">
        <f>VLOOKUP('Ответы на форму (1)'!M758,ШкалаРомека,2,FALSE)</f>
        <v>3</v>
      </c>
      <c r="K758">
        <f>VLOOKUP('Ответы на форму (1)'!N758,ШкалаРомека,2,FALSE)</f>
        <v>4</v>
      </c>
      <c r="L758">
        <f>VLOOKUP('Ответы на форму (1)'!O758,ШкалаРомека,2,FALSE)</f>
        <v>3</v>
      </c>
      <c r="M758">
        <f>VLOOKUP('Ответы на форму (1)'!P758,ШкалаРомека,2,FALSE)</f>
        <v>3</v>
      </c>
      <c r="N758">
        <f>VLOOKUP('Ответы на форму (1)'!Q758,ШкалаРомека,2,FALSE)</f>
        <v>2</v>
      </c>
      <c r="O758">
        <f>VLOOKUP('Ответы на форму (1)'!R758,ШкалаРомека,2,FALSE)</f>
        <v>2</v>
      </c>
      <c r="P758">
        <f t="shared" si="89"/>
        <v>28</v>
      </c>
      <c r="Q758">
        <f>VLOOKUP('Ответы на форму (1)'!S758,ЧастотаПрактик,2,FALSE)</f>
        <v>2</v>
      </c>
      <c r="R758">
        <f>VLOOKUP('Ответы на форму (1)'!T758,ЧастотаПрактик,2,FALSE)</f>
        <v>1</v>
      </c>
      <c r="S758">
        <f>VLOOKUP('Ответы на форму (1)'!U758,ЧастотаПрактик,2,FALSE)</f>
        <v>3</v>
      </c>
      <c r="T758">
        <f>VLOOKUP('Ответы на форму (1)'!V758,ЧастотаПрактик,2,FALSE)</f>
        <v>3</v>
      </c>
      <c r="U758">
        <f>VLOOKUP('Ответы на форму (1)'!W758,ЧастотаПрактик,2,FALSE)</f>
        <v>0</v>
      </c>
      <c r="V758">
        <f>VLOOKUP('Ответы на форму (1)'!X758,ЧастотаПрактик,2,FALSE)</f>
        <v>3</v>
      </c>
      <c r="W758">
        <f>VLOOKUP('Ответы на форму (1)'!Y758,ЧастотаПрактик,2,FALSE)</f>
        <v>2</v>
      </c>
      <c r="X758">
        <f>VLOOKUP('Ответы на форму (1)'!Z758,ЧастотаПрактик,2,FALSE)</f>
        <v>0</v>
      </c>
      <c r="Y758">
        <f>VLOOKUP('Ответы на форму (1)'!AA758,ЧастотаПрактик,2,FALSE)</f>
        <v>2</v>
      </c>
      <c r="Z758">
        <f>VLOOKUP('Ответы на форму (1)'!AB758,ЧастотаПрактик,2,FALSE)</f>
        <v>3</v>
      </c>
      <c r="AA758">
        <f>VLOOKUP('Ответы на форму (1)'!AC758,ЧастотаПрактик,2,FALSE)</f>
        <v>2</v>
      </c>
      <c r="AB758">
        <f>VLOOKUP('Ответы на форму (1)'!AD758,ЧастотаПрактик,2,FALSE)</f>
        <v>0</v>
      </c>
      <c r="AC758">
        <f>VLOOKUP('Ответы на форму (1)'!AE758,ЧастотаПрактик,2,FALSE)</f>
        <v>2</v>
      </c>
      <c r="AD758">
        <f>VLOOKUP('Ответы на форму (1)'!AF758,ЧастотаПрактик,2,FALSE)</f>
        <v>2</v>
      </c>
      <c r="AE758">
        <f>VLOOKUP('Ответы на форму (1)'!AG758,ДаПочтиНет,2,FALSE)</f>
        <v>1</v>
      </c>
      <c r="AF758">
        <f>VLOOKUP('Ответы на форму (1)'!AH758,ДаПочтиНет,2,FALSE)</f>
        <v>2</v>
      </c>
      <c r="AG758">
        <f>VLOOKUP('Ответы на форму (1)'!AI758,ДаПочтиНет,2,FALSE)</f>
        <v>1</v>
      </c>
      <c r="AH758">
        <f>VLOOKUP('Ответы на форму (1)'!AJ758,ДаПочтиНет,2,FALSE)</f>
        <v>0</v>
      </c>
      <c r="AI758">
        <f>VLOOKUP('Ответы на форму (1)'!AK758,ДаПочтиНет,2,FALSE)</f>
        <v>2</v>
      </c>
      <c r="AJ758">
        <f>VLOOKUP('Ответы на форму (1)'!AL758,ДаПочтиНет,2,FALSE)</f>
        <v>2</v>
      </c>
      <c r="AK758">
        <f>VLOOKUP('Ответы на форму (1)'!AM758,ДаПочтиНет,2,FALSE)</f>
        <v>1</v>
      </c>
      <c r="AL758">
        <f>VLOOKUP('Ответы на форму (1)'!AN758,ДаПочтиНет,2,FALSE)</f>
        <v>0</v>
      </c>
      <c r="AM758">
        <f>VLOOKUP('Ответы на форму (1)'!AO758,ДаПочтиНет,2,FALSE)</f>
        <v>2</v>
      </c>
      <c r="AN758">
        <f t="shared" si="90"/>
        <v>33</v>
      </c>
      <c r="AO758">
        <f>VLOOKUP('Ответы на форму (1)'!AP758,ДаПочтиНет,2,FALSE)</f>
        <v>0</v>
      </c>
      <c r="AP758">
        <f>VLOOKUP('Ответы на форму (1)'!AQ758,ОбразЖизни,2,FALSE)</f>
        <v>1</v>
      </c>
      <c r="AQ758">
        <f>VLOOKUP('Ответы на форму (1)'!AR758,ОбразЖизни,2,FALSE)</f>
        <v>3</v>
      </c>
      <c r="AR758">
        <f>VLOOKUP('Ответы на форму (1)'!AS758,ОбразЖизни,2,FALSE)</f>
        <v>2</v>
      </c>
      <c r="AS758">
        <f>VLOOKUP('Ответы на форму (1)'!AT758,ОбразЖизни,2,FALSE)</f>
        <v>1</v>
      </c>
      <c r="AT758">
        <f>VLOOKUP('Ответы на форму (1)'!AU758,ОбразЖизни,2,FALSE)</f>
        <v>1</v>
      </c>
      <c r="AU758">
        <f>VLOOKUP('Ответы на форму (1)'!AV758,ОбразЖизни,2,FALSE)</f>
        <v>1</v>
      </c>
      <c r="AV758">
        <f>'Ответы на форму (1)'!AW758</f>
        <v>4</v>
      </c>
      <c r="AW758">
        <f>IF('Ответы на форму (1)'!AX758="",0,1)</f>
        <v>0</v>
      </c>
      <c r="AX758">
        <f>VLOOKUP('Ответы на форму (1)'!AY758,Курение,2,FALSE)</f>
        <v>0</v>
      </c>
      <c r="AY758">
        <f>VLOOKUP('Ответы на форму (1)'!AZ758,Алкоголь,2,FALSE)</f>
        <v>1</v>
      </c>
      <c r="AZ758">
        <f>VLOOKUP('Ответы на форму (1)'!BA758,СемейныйОпыт,2,FALSE)</f>
        <v>0</v>
      </c>
      <c r="BA758">
        <f>'Ответы на форму (1)'!BB758</f>
        <v>0</v>
      </c>
      <c r="BB758">
        <f>IF('Ответы на форму (1)'!BC758="",0,VLOOKUP('Ответы на форму (1)'!BC758,УровниЗнакомства,2,FALSE))</f>
        <v>1</v>
      </c>
      <c r="BC758">
        <f>IF('Ответы на форму (1)'!BD758="",0,VLOOKUP('Ответы на форму (1)'!BD758,УровниЗнакомства,2,FALSE))</f>
        <v>1</v>
      </c>
      <c r="BD758">
        <f>IF('Ответы на форму (1)'!BE758="",0,VLOOKUP('Ответы на форму (1)'!BE758,УровниЗнакомства,2,FALSE))</f>
        <v>1</v>
      </c>
      <c r="BE758">
        <f>IF('Ответы на форму (1)'!BF758="",0,VLOOKUP('Ответы на форму (1)'!BF758,УровниЗнакомства,2,FALSE))</f>
        <v>4</v>
      </c>
      <c r="BF758">
        <f>IF('Ответы на форму (1)'!BG758="",0,VLOOKUP('Ответы на форму (1)'!BG758,УровниЗнакомства,2,FALSE))</f>
        <v>0</v>
      </c>
      <c r="BG758">
        <f>IF('Ответы на форму (1)'!BH758="",0,VLOOKUP('Ответы на форму (1)'!BH758,УровниЗнакомства,2,FALSE))</f>
        <v>2</v>
      </c>
      <c r="BH758">
        <f t="shared" si="91"/>
        <v>9</v>
      </c>
      <c r="BI758">
        <f>VLOOKUP('Ответы на форму (1)'!BI758,ТараканоБалл,2,FALSE)</f>
        <v>4</v>
      </c>
      <c r="BJ758">
        <f>VLOOKUP('Ответы на форму (1)'!BJ758,ТараканоБалл,2,FALSE)</f>
        <v>4</v>
      </c>
      <c r="BK758">
        <f>VLOOKUP('Ответы на форму (1)'!BK758,ТараканоБалл,2,FALSE)</f>
        <v>4</v>
      </c>
      <c r="BL758">
        <f>VLOOKUP('Ответы на форму (1)'!BL758,ТараканоБалл,2,FALSE)</f>
        <v>3</v>
      </c>
      <c r="BM758">
        <f t="shared" si="92"/>
        <v>15</v>
      </c>
      <c r="BN758">
        <f t="shared" si="93"/>
        <v>2</v>
      </c>
      <c r="BO758">
        <f>VLOOKUP('Ответы на форму (1)'!BM758,ОбъемИнфы,2,FALSE)</f>
        <v>1</v>
      </c>
      <c r="BP758">
        <f>VLOOKUP('Ответы на форму (1)'!BN758,ОбъемИнфы,2,FALSE)</f>
        <v>2</v>
      </c>
      <c r="BQ758">
        <f>VLOOKUP('Ответы на форму (1)'!BO758,ОбъемИнфы,2,FALSE)</f>
        <v>3</v>
      </c>
      <c r="BR758">
        <f>VLOOKUP('Ответы на форму (1)'!BP758,ОбъемИнфы,2,FALSE)</f>
        <v>1</v>
      </c>
      <c r="BS758">
        <f>VLOOKUP('Ответы на форму (1)'!BQ758,ОбъемИнфы,2,FALSE)</f>
        <v>3</v>
      </c>
      <c r="BT758">
        <f>VLOOKUP('Ответы на форму (1)'!BR758,ОбъемИнфы,2,FALSE)</f>
        <v>2</v>
      </c>
      <c r="BU758">
        <f>VLOOKUP('Ответы на форму (1)'!BS758,ОбъемИнфы,2,FALSE)</f>
        <v>3</v>
      </c>
      <c r="BV758">
        <f>VLOOKUP('Ответы на форму (1)'!BT758,ОбъемИнфы,2,FALSE)</f>
        <v>1</v>
      </c>
      <c r="BW758">
        <f>IF('Ответы на форму (1)'!BU758&gt;2,"много",'Ответы на форму (1)'!BU758)</f>
        <v>1</v>
      </c>
      <c r="BX758">
        <f>VLOOKUP('Ответы на форму (1)'!BV758,Блыки,2,FALSE)</f>
        <v>1</v>
      </c>
      <c r="BY758">
        <f>IF('Ответы на форму (1)'!BY758="","",'Ответы на форму (1)'!BY758)</f>
        <v>5</v>
      </c>
      <c r="BZ758" t="str">
        <f t="shared" si="94"/>
        <v>Нет</v>
      </c>
    </row>
    <row r="759" spans="1:78" x14ac:dyDescent="0.35">
      <c r="A759">
        <f>IF('Ответы на форму (1)'!B759="М",1,0)</f>
        <v>1</v>
      </c>
      <c r="B759">
        <f>'Ответы на форму (1)'!C759</f>
        <v>33</v>
      </c>
      <c r="C759">
        <f>VLOOKUP('Ответы на форму (1)'!G759,Успевание,2,FALSE)</f>
        <v>4</v>
      </c>
      <c r="D759">
        <f>VLOOKUP('Ответы на форму (1)'!H759,Успевание,2,FALSE)</f>
        <v>3</v>
      </c>
      <c r="E759">
        <f t="shared" si="88"/>
        <v>1</v>
      </c>
      <c r="F759">
        <f>VLOOKUP('Ответы на форму (1)'!I759,ШкалаРомека,2,FALSE)</f>
        <v>3</v>
      </c>
      <c r="G759">
        <f>VLOOKUP('Ответы на форму (1)'!J759,ШкалаРомека,2,FALSE)</f>
        <v>3</v>
      </c>
      <c r="H759">
        <f>VLOOKUP('Ответы на форму (1)'!K759,ШкалаРомека,2,FALSE)</f>
        <v>2</v>
      </c>
      <c r="I759">
        <f>VLOOKUP('Ответы на форму (1)'!L759,ШкалаРомека,2,FALSE)</f>
        <v>2</v>
      </c>
      <c r="J759">
        <f>VLOOKUP('Ответы на форму (1)'!M759,ШкалаРомека,2,FALSE)</f>
        <v>3</v>
      </c>
      <c r="K759">
        <f>VLOOKUP('Ответы на форму (1)'!N759,ШкалаРомека,2,FALSE)</f>
        <v>3</v>
      </c>
      <c r="L759">
        <f>VLOOKUP('Ответы на форму (1)'!O759,ШкалаРомека,2,FALSE)</f>
        <v>2</v>
      </c>
      <c r="M759">
        <f>VLOOKUP('Ответы на форму (1)'!P759,ШкалаРомека,2,FALSE)</f>
        <v>2</v>
      </c>
      <c r="N759">
        <f>VLOOKUP('Ответы на форму (1)'!Q759,ШкалаРомека,2,FALSE)</f>
        <v>2</v>
      </c>
      <c r="O759">
        <f>VLOOKUP('Ответы на форму (1)'!R759,ШкалаРомека,2,FALSE)</f>
        <v>2</v>
      </c>
      <c r="P759">
        <f t="shared" si="89"/>
        <v>24</v>
      </c>
      <c r="Q759">
        <f>VLOOKUP('Ответы на форму (1)'!S759,ЧастотаПрактик,2,FALSE)</f>
        <v>1</v>
      </c>
      <c r="R759">
        <f>VLOOKUP('Ответы на форму (1)'!T759,ЧастотаПрактик,2,FALSE)</f>
        <v>1</v>
      </c>
      <c r="S759">
        <f>VLOOKUP('Ответы на форму (1)'!U759,ЧастотаПрактик,2,FALSE)</f>
        <v>2</v>
      </c>
      <c r="T759">
        <f>VLOOKUP('Ответы на форму (1)'!V759,ЧастотаПрактик,2,FALSE)</f>
        <v>3</v>
      </c>
      <c r="U759">
        <f>VLOOKUP('Ответы на форму (1)'!W759,ЧастотаПрактик,2,FALSE)</f>
        <v>1</v>
      </c>
      <c r="V759">
        <f>VLOOKUP('Ответы на форму (1)'!X759,ЧастотаПрактик,2,FALSE)</f>
        <v>1</v>
      </c>
      <c r="W759">
        <f>VLOOKUP('Ответы на форму (1)'!Y759,ЧастотаПрактик,2,FALSE)</f>
        <v>1</v>
      </c>
      <c r="X759">
        <f>VLOOKUP('Ответы на форму (1)'!Z759,ЧастотаПрактик,2,FALSE)</f>
        <v>2</v>
      </c>
      <c r="Y759">
        <f>VLOOKUP('Ответы на форму (1)'!AA759,ЧастотаПрактик,2,FALSE)</f>
        <v>2</v>
      </c>
      <c r="Z759">
        <f>VLOOKUP('Ответы на форму (1)'!AB759,ЧастотаПрактик,2,FALSE)</f>
        <v>3</v>
      </c>
      <c r="AA759">
        <f>VLOOKUP('Ответы на форму (1)'!AC759,ЧастотаПрактик,2,FALSE)</f>
        <v>3</v>
      </c>
      <c r="AB759">
        <f>VLOOKUP('Ответы на форму (1)'!AD759,ЧастотаПрактик,2,FALSE)</f>
        <v>3</v>
      </c>
      <c r="AC759">
        <f>VLOOKUP('Ответы на форму (1)'!AE759,ЧастотаПрактик,2,FALSE)</f>
        <v>1</v>
      </c>
      <c r="AD759">
        <f>VLOOKUP('Ответы на форму (1)'!AF759,ЧастотаПрактик,2,FALSE)</f>
        <v>3</v>
      </c>
      <c r="AE759">
        <f>VLOOKUP('Ответы на форму (1)'!AG759,ДаПочтиНет,2,FALSE)</f>
        <v>1</v>
      </c>
      <c r="AF759">
        <f>VLOOKUP('Ответы на форму (1)'!AH759,ДаПочтиНет,2,FALSE)</f>
        <v>2</v>
      </c>
      <c r="AG759">
        <f>VLOOKUP('Ответы на форму (1)'!AI759,ДаПочтиНет,2,FALSE)</f>
        <v>2</v>
      </c>
      <c r="AH759">
        <f>VLOOKUP('Ответы на форму (1)'!AJ759,ДаПочтиНет,2,FALSE)</f>
        <v>0</v>
      </c>
      <c r="AI759">
        <f>VLOOKUP('Ответы на форму (1)'!AK759,ДаПочтиНет,2,FALSE)</f>
        <v>2</v>
      </c>
      <c r="AJ759">
        <f>VLOOKUP('Ответы на форму (1)'!AL759,ДаПочтиНет,2,FALSE)</f>
        <v>1</v>
      </c>
      <c r="AK759">
        <f>VLOOKUP('Ответы на форму (1)'!AM759,ДаПочтиНет,2,FALSE)</f>
        <v>2</v>
      </c>
      <c r="AL759">
        <f>VLOOKUP('Ответы на форму (1)'!AN759,ДаПочтиНет,2,FALSE)</f>
        <v>2</v>
      </c>
      <c r="AM759">
        <f>VLOOKUP('Ответы на форму (1)'!AO759,ДаПочтиНет,2,FALSE)</f>
        <v>2</v>
      </c>
      <c r="AN759">
        <f t="shared" si="90"/>
        <v>38</v>
      </c>
      <c r="AO759">
        <f>VLOOKUP('Ответы на форму (1)'!AP759,ДаПочтиНет,2,FALSE)</f>
        <v>2</v>
      </c>
      <c r="AP759">
        <f>VLOOKUP('Ответы на форму (1)'!AQ759,ОбразЖизни,2,FALSE)</f>
        <v>3</v>
      </c>
      <c r="AQ759">
        <f>VLOOKUP('Ответы на форму (1)'!AR759,ОбразЖизни,2,FALSE)</f>
        <v>2</v>
      </c>
      <c r="AR759">
        <f>VLOOKUP('Ответы на форму (1)'!AS759,ОбразЖизни,2,FALSE)</f>
        <v>1</v>
      </c>
      <c r="AS759">
        <f>VLOOKUP('Ответы на форму (1)'!AT759,ОбразЖизни,2,FALSE)</f>
        <v>1</v>
      </c>
      <c r="AT759">
        <f>VLOOKUP('Ответы на форму (1)'!AU759,ОбразЖизни,2,FALSE)</f>
        <v>2</v>
      </c>
      <c r="AU759">
        <f>VLOOKUP('Ответы на форму (1)'!AV759,ОбразЖизни,2,FALSE)</f>
        <v>1</v>
      </c>
      <c r="AV759">
        <f>'Ответы на форму (1)'!AW759</f>
        <v>5</v>
      </c>
      <c r="AW759">
        <f>IF('Ответы на форму (1)'!AX759="",0,1)</f>
        <v>0</v>
      </c>
      <c r="AX759">
        <f>VLOOKUP('Ответы на форму (1)'!AY759,Курение,2,FALSE)</f>
        <v>0</v>
      </c>
      <c r="AY759">
        <f>VLOOKUP('Ответы на форму (1)'!AZ759,Алкоголь,2,FALSE)</f>
        <v>1</v>
      </c>
      <c r="AZ759">
        <f>VLOOKUP('Ответы на форму (1)'!BA759,СемейныйОпыт,2,FALSE)</f>
        <v>0</v>
      </c>
      <c r="BA759">
        <f>'Ответы на форму (1)'!BB759</f>
        <v>0</v>
      </c>
      <c r="BB759">
        <f>IF('Ответы на форму (1)'!BC759="",0,VLOOKUP('Ответы на форму (1)'!BC759,УровниЗнакомства,2,FALSE))</f>
        <v>4</v>
      </c>
      <c r="BC759">
        <f>IF('Ответы на форму (1)'!BD759="",0,VLOOKUP('Ответы на форму (1)'!BD759,УровниЗнакомства,2,FALSE))</f>
        <v>1</v>
      </c>
      <c r="BD759">
        <f>IF('Ответы на форму (1)'!BE759="",0,VLOOKUP('Ответы на форму (1)'!BE759,УровниЗнакомства,2,FALSE))</f>
        <v>1</v>
      </c>
      <c r="BE759">
        <f>IF('Ответы на форму (1)'!BF759="",0,VLOOKUP('Ответы на форму (1)'!BF759,УровниЗнакомства,2,FALSE))</f>
        <v>4</v>
      </c>
      <c r="BF759">
        <f>IF('Ответы на форму (1)'!BG759="",0,VLOOKUP('Ответы на форму (1)'!BG759,УровниЗнакомства,2,FALSE))</f>
        <v>0</v>
      </c>
      <c r="BG759">
        <f>IF('Ответы на форму (1)'!BH759="",0,VLOOKUP('Ответы на форму (1)'!BH759,УровниЗнакомства,2,FALSE))</f>
        <v>1</v>
      </c>
      <c r="BH759">
        <f t="shared" si="91"/>
        <v>11</v>
      </c>
      <c r="BI759">
        <f>VLOOKUP('Ответы на форму (1)'!BI759,ТараканоБалл,2,FALSE)</f>
        <v>4</v>
      </c>
      <c r="BJ759">
        <f>VLOOKUP('Ответы на форму (1)'!BJ759,ТараканоБалл,2,FALSE)</f>
        <v>3</v>
      </c>
      <c r="BK759">
        <f>VLOOKUP('Ответы на форму (1)'!BK759,ТараканоБалл,2,FALSE)</f>
        <v>2</v>
      </c>
      <c r="BL759">
        <f>VLOOKUP('Ответы на форму (1)'!BL759,ТараканоБалл,2,FALSE)</f>
        <v>5</v>
      </c>
      <c r="BM759">
        <f t="shared" si="92"/>
        <v>14</v>
      </c>
      <c r="BN759">
        <f t="shared" si="93"/>
        <v>1</v>
      </c>
      <c r="BO759">
        <f>VLOOKUP('Ответы на форму (1)'!BM759,ОбъемИнфы,2,FALSE)</f>
        <v>1</v>
      </c>
      <c r="BP759">
        <f>VLOOKUP('Ответы на форму (1)'!BN759,ОбъемИнфы,2,FALSE)</f>
        <v>2</v>
      </c>
      <c r="BQ759">
        <f>VLOOKUP('Ответы на форму (1)'!BO759,ОбъемИнфы,2,FALSE)</f>
        <v>0</v>
      </c>
      <c r="BR759">
        <f>VLOOKUP('Ответы на форму (1)'!BP759,ОбъемИнфы,2,FALSE)</f>
        <v>3</v>
      </c>
      <c r="BS759">
        <f>VLOOKUP('Ответы на форму (1)'!BQ759,ОбъемИнфы,2,FALSE)</f>
        <v>1</v>
      </c>
      <c r="BT759">
        <f>VLOOKUP('Ответы на форму (1)'!BR759,ОбъемИнфы,2,FALSE)</f>
        <v>1</v>
      </c>
      <c r="BU759">
        <f>VLOOKUP('Ответы на форму (1)'!BS759,ОбъемИнфы,2,FALSE)</f>
        <v>1</v>
      </c>
      <c r="BV759">
        <f>VLOOKUP('Ответы на форму (1)'!BT759,ОбъемИнфы,2,FALSE)</f>
        <v>0</v>
      </c>
      <c r="BW759">
        <f>IF('Ответы на форму (1)'!BU759&gt;2,"много",'Ответы на форму (1)'!BU759)</f>
        <v>2</v>
      </c>
      <c r="BX759">
        <f>VLOOKUP('Ответы на форму (1)'!BV759,Блыки,2,FALSE)</f>
        <v>0</v>
      </c>
      <c r="BY759">
        <f>IF('Ответы на форму (1)'!BY759="","",'Ответы на форму (1)'!BY759)</f>
        <v>6</v>
      </c>
      <c r="BZ759" t="str">
        <f t="shared" si="94"/>
        <v>Нет</v>
      </c>
    </row>
    <row r="760" spans="1:78" x14ac:dyDescent="0.35">
      <c r="A760">
        <f>IF('Ответы на форму (1)'!B760="М",1,0)</f>
        <v>0</v>
      </c>
      <c r="B760">
        <f>'Ответы на форму (1)'!C760</f>
        <v>46</v>
      </c>
      <c r="C760">
        <f>VLOOKUP('Ответы на форму (1)'!G760,Успевание,2,FALSE)</f>
        <v>3</v>
      </c>
      <c r="D760">
        <f>VLOOKUP('Ответы на форму (1)'!H760,Успевание,2,FALSE)</f>
        <v>2</v>
      </c>
      <c r="E760">
        <f t="shared" si="88"/>
        <v>1</v>
      </c>
      <c r="F760">
        <f>VLOOKUP('Ответы на форму (1)'!I760,ШкалаРомека,2,FALSE)</f>
        <v>3</v>
      </c>
      <c r="G760">
        <f>VLOOKUP('Ответы на форму (1)'!J760,ШкалаРомека,2,FALSE)</f>
        <v>2</v>
      </c>
      <c r="H760">
        <f>VLOOKUP('Ответы на форму (1)'!K760,ШкалаРомека,2,FALSE)</f>
        <v>1</v>
      </c>
      <c r="I760">
        <f>VLOOKUP('Ответы на форму (1)'!L760,ШкалаРомека,2,FALSE)</f>
        <v>2</v>
      </c>
      <c r="J760">
        <f>VLOOKUP('Ответы на форму (1)'!M760,ШкалаРомека,2,FALSE)</f>
        <v>2</v>
      </c>
      <c r="K760">
        <f>VLOOKUP('Ответы на форму (1)'!N760,ШкалаРомека,2,FALSE)</f>
        <v>3</v>
      </c>
      <c r="L760">
        <f>VLOOKUP('Ответы на форму (1)'!O760,ШкалаРомека,2,FALSE)</f>
        <v>3</v>
      </c>
      <c r="M760">
        <f>VLOOKUP('Ответы на форму (1)'!P760,ШкалаРомека,2,FALSE)</f>
        <v>2</v>
      </c>
      <c r="N760">
        <f>VLOOKUP('Ответы на форму (1)'!Q760,ШкалаРомека,2,FALSE)</f>
        <v>3</v>
      </c>
      <c r="O760">
        <f>VLOOKUP('Ответы на форму (1)'!R760,ШкалаРомека,2,FALSE)</f>
        <v>2</v>
      </c>
      <c r="P760">
        <f t="shared" si="89"/>
        <v>23</v>
      </c>
      <c r="Q760">
        <f>VLOOKUP('Ответы на форму (1)'!S760,ЧастотаПрактик,2,FALSE)</f>
        <v>2</v>
      </c>
      <c r="R760">
        <f>VLOOKUP('Ответы на форму (1)'!T760,ЧастотаПрактик,2,FALSE)</f>
        <v>2</v>
      </c>
      <c r="S760">
        <f>VLOOKUP('Ответы на форму (1)'!U760,ЧастотаПрактик,2,FALSE)</f>
        <v>3</v>
      </c>
      <c r="T760">
        <f>VLOOKUP('Ответы на форму (1)'!V760,ЧастотаПрактик,2,FALSE)</f>
        <v>3</v>
      </c>
      <c r="U760">
        <f>VLOOKUP('Ответы на форму (1)'!W760,ЧастотаПрактик,2,FALSE)</f>
        <v>1</v>
      </c>
      <c r="V760">
        <f>VLOOKUP('Ответы на форму (1)'!X760,ЧастотаПрактик,2,FALSE)</f>
        <v>1</v>
      </c>
      <c r="W760">
        <f>VLOOKUP('Ответы на форму (1)'!Y760,ЧастотаПрактик,2,FALSE)</f>
        <v>2</v>
      </c>
      <c r="X760">
        <f>VLOOKUP('Ответы на форму (1)'!Z760,ЧастотаПрактик,2,FALSE)</f>
        <v>1</v>
      </c>
      <c r="Y760">
        <f>VLOOKUP('Ответы на форму (1)'!AA760,ЧастотаПрактик,2,FALSE)</f>
        <v>2</v>
      </c>
      <c r="Z760">
        <f>VLOOKUP('Ответы на форму (1)'!AB760,ЧастотаПрактик,2,FALSE)</f>
        <v>2</v>
      </c>
      <c r="AA760">
        <f>VLOOKUP('Ответы на форму (1)'!AC760,ЧастотаПрактик,2,FALSE)</f>
        <v>3</v>
      </c>
      <c r="AB760">
        <f>VLOOKUP('Ответы на форму (1)'!AD760,ЧастотаПрактик,2,FALSE)</f>
        <v>1</v>
      </c>
      <c r="AC760">
        <f>VLOOKUP('Ответы на форму (1)'!AE760,ЧастотаПрактик,2,FALSE)</f>
        <v>2</v>
      </c>
      <c r="AD760">
        <f>VLOOKUP('Ответы на форму (1)'!AF760,ЧастотаПрактик,2,FALSE)</f>
        <v>1</v>
      </c>
      <c r="AE760">
        <f>VLOOKUP('Ответы на форму (1)'!AG760,ДаПочтиНет,2,FALSE)</f>
        <v>1</v>
      </c>
      <c r="AF760">
        <f>VLOOKUP('Ответы на форму (1)'!AH760,ДаПочтиНет,2,FALSE)</f>
        <v>1</v>
      </c>
      <c r="AG760">
        <f>VLOOKUP('Ответы на форму (1)'!AI760,ДаПочтиНет,2,FALSE)</f>
        <v>2</v>
      </c>
      <c r="AH760">
        <f>VLOOKUP('Ответы на форму (1)'!AJ760,ДаПочтиНет,2,FALSE)</f>
        <v>0</v>
      </c>
      <c r="AI760">
        <f>VLOOKUP('Ответы на форму (1)'!AK760,ДаПочтиНет,2,FALSE)</f>
        <v>2</v>
      </c>
      <c r="AJ760">
        <f>VLOOKUP('Ответы на форму (1)'!AL760,ДаПочтиНет,2,FALSE)</f>
        <v>0</v>
      </c>
      <c r="AK760">
        <f>VLOOKUP('Ответы на форму (1)'!AM760,ДаПочтиНет,2,FALSE)</f>
        <v>2</v>
      </c>
      <c r="AL760">
        <f>VLOOKUP('Ответы на форму (1)'!AN760,ДаПочтиНет,2,FALSE)</f>
        <v>1</v>
      </c>
      <c r="AM760">
        <f>VLOOKUP('Ответы на форму (1)'!AO760,ДаПочтиНет,2,FALSE)</f>
        <v>0</v>
      </c>
      <c r="AN760">
        <f t="shared" si="90"/>
        <v>33</v>
      </c>
      <c r="AO760">
        <f>VLOOKUP('Ответы на форму (1)'!AP760,ДаПочтиНет,2,FALSE)</f>
        <v>2</v>
      </c>
      <c r="AP760">
        <f>VLOOKUP('Ответы на форму (1)'!AQ760,ОбразЖизни,2,FALSE)</f>
        <v>1</v>
      </c>
      <c r="AQ760">
        <f>VLOOKUP('Ответы на форму (1)'!AR760,ОбразЖизни,2,FALSE)</f>
        <v>3</v>
      </c>
      <c r="AR760">
        <f>VLOOKUP('Ответы на форму (1)'!AS760,ОбразЖизни,2,FALSE)</f>
        <v>0</v>
      </c>
      <c r="AS760">
        <f>VLOOKUP('Ответы на форму (1)'!AT760,ОбразЖизни,2,FALSE)</f>
        <v>2</v>
      </c>
      <c r="AT760">
        <f>VLOOKUP('Ответы на форму (1)'!AU760,ОбразЖизни,2,FALSE)</f>
        <v>2</v>
      </c>
      <c r="AU760">
        <f>VLOOKUP('Ответы на форму (1)'!AV760,ОбразЖизни,2,FALSE)</f>
        <v>1</v>
      </c>
      <c r="AV760">
        <f>'Ответы на форму (1)'!AW760</f>
        <v>5</v>
      </c>
      <c r="AW760">
        <f>IF('Ответы на форму (1)'!AX760="",0,1)</f>
        <v>0</v>
      </c>
      <c r="AX760">
        <f>VLOOKUP('Ответы на форму (1)'!AY760,Курение,2,FALSE)</f>
        <v>0</v>
      </c>
      <c r="AY760">
        <f>VLOOKUP('Ответы на форму (1)'!AZ760,Алкоголь,2,FALSE)</f>
        <v>1</v>
      </c>
      <c r="AZ760">
        <f>VLOOKUP('Ответы на форму (1)'!BA760,СемейныйОпыт,2,FALSE)</f>
        <v>2</v>
      </c>
      <c r="BA760">
        <f>'Ответы на форму (1)'!BB760</f>
        <v>2</v>
      </c>
      <c r="BB760">
        <f>IF('Ответы на форму (1)'!BC760="",0,VLOOKUP('Ответы на форму (1)'!BC760,УровниЗнакомства,2,FALSE))</f>
        <v>3</v>
      </c>
      <c r="BC760">
        <f>IF('Ответы на форму (1)'!BD760="",0,VLOOKUP('Ответы на форму (1)'!BD760,УровниЗнакомства,2,FALSE))</f>
        <v>1</v>
      </c>
      <c r="BD760">
        <f>IF('Ответы на форму (1)'!BE760="",0,VLOOKUP('Ответы на форму (1)'!BE760,УровниЗнакомства,2,FALSE))</f>
        <v>2</v>
      </c>
      <c r="BE760">
        <f>IF('Ответы на форму (1)'!BF760="",0,VLOOKUP('Ответы на форму (1)'!BF760,УровниЗнакомства,2,FALSE))</f>
        <v>1</v>
      </c>
      <c r="BF760">
        <f>IF('Ответы на форму (1)'!BG760="",0,VLOOKUP('Ответы на форму (1)'!BG760,УровниЗнакомства,2,FALSE))</f>
        <v>0</v>
      </c>
      <c r="BG760">
        <f>IF('Ответы на форму (1)'!BH760="",0,VLOOKUP('Ответы на форму (1)'!BH760,УровниЗнакомства,2,FALSE))</f>
        <v>0</v>
      </c>
      <c r="BH760">
        <f t="shared" si="91"/>
        <v>7</v>
      </c>
      <c r="BI760">
        <f>VLOOKUP('Ответы на форму (1)'!BI760,ТараканоБалл,2,FALSE)</f>
        <v>3</v>
      </c>
      <c r="BJ760">
        <f>VLOOKUP('Ответы на форму (1)'!BJ760,ТараканоБалл,2,FALSE)</f>
        <v>2</v>
      </c>
      <c r="BK760">
        <f>VLOOKUP('Ответы на форму (1)'!BK760,ТараканоБалл,2,FALSE)</f>
        <v>4</v>
      </c>
      <c r="BL760">
        <f>VLOOKUP('Ответы на форму (1)'!BL760,ТараканоБалл,2,FALSE)</f>
        <v>5</v>
      </c>
      <c r="BM760">
        <f t="shared" si="92"/>
        <v>14</v>
      </c>
      <c r="BN760">
        <f t="shared" si="93"/>
        <v>1</v>
      </c>
      <c r="BO760">
        <f>VLOOKUP('Ответы на форму (1)'!BM760,ОбъемИнфы,2,FALSE)</f>
        <v>3</v>
      </c>
      <c r="BP760">
        <f>VLOOKUP('Ответы на форму (1)'!BN760,ОбъемИнфы,2,FALSE)</f>
        <v>2</v>
      </c>
      <c r="BQ760">
        <f>VLOOKUP('Ответы на форму (1)'!BO760,ОбъемИнфы,2,FALSE)</f>
        <v>1</v>
      </c>
      <c r="BR760">
        <f>VLOOKUP('Ответы на форму (1)'!BP760,ОбъемИнфы,2,FALSE)</f>
        <v>2</v>
      </c>
      <c r="BS760">
        <f>VLOOKUP('Ответы на форму (1)'!BQ760,ОбъемИнфы,2,FALSE)</f>
        <v>2</v>
      </c>
      <c r="BT760">
        <f>VLOOKUP('Ответы на форму (1)'!BR760,ОбъемИнфы,2,FALSE)</f>
        <v>1</v>
      </c>
      <c r="BU760">
        <f>VLOOKUP('Ответы на форму (1)'!BS760,ОбъемИнфы,2,FALSE)</f>
        <v>0</v>
      </c>
      <c r="BV760">
        <f>VLOOKUP('Ответы на форму (1)'!BT760,ОбъемИнфы,2,FALSE)</f>
        <v>0</v>
      </c>
      <c r="BW760">
        <f>IF('Ответы на форму (1)'!BU760&gt;2,"много",'Ответы на форму (1)'!BU760)</f>
        <v>2</v>
      </c>
      <c r="BX760">
        <f>VLOOKUP('Ответы на форму (1)'!BV760,Блыки,2,FALSE)</f>
        <v>0</v>
      </c>
      <c r="BY760">
        <f>IF('Ответы на форму (1)'!BY760="","",'Ответы на форму (1)'!BY760)</f>
        <v>3</v>
      </c>
      <c r="BZ760" t="str">
        <f t="shared" si="94"/>
        <v>Да</v>
      </c>
    </row>
    <row r="761" spans="1:78" x14ac:dyDescent="0.35">
      <c r="A761">
        <f>IF('Ответы на форму (1)'!B761="М",1,0)</f>
        <v>1</v>
      </c>
      <c r="B761">
        <f>'Ответы на форму (1)'!C761</f>
        <v>28</v>
      </c>
      <c r="C761">
        <f>VLOOKUP('Ответы на форму (1)'!G761,Успевание,2,FALSE)</f>
        <v>3</v>
      </c>
      <c r="D761">
        <f>VLOOKUP('Ответы на форму (1)'!H761,Успевание,2,FALSE)</f>
        <v>3</v>
      </c>
      <c r="E761">
        <f t="shared" si="88"/>
        <v>0</v>
      </c>
      <c r="F761">
        <f>VLOOKUP('Ответы на форму (1)'!I761,ШкалаРомека,2,FALSE)</f>
        <v>3</v>
      </c>
      <c r="G761">
        <f>VLOOKUP('Ответы на форму (1)'!J761,ШкалаРомека,2,FALSE)</f>
        <v>2</v>
      </c>
      <c r="H761">
        <f>VLOOKUP('Ответы на форму (1)'!K761,ШкалаРомека,2,FALSE)</f>
        <v>2</v>
      </c>
      <c r="I761">
        <f>VLOOKUP('Ответы на форму (1)'!L761,ШкалаРомека,2,FALSE)</f>
        <v>3</v>
      </c>
      <c r="J761">
        <f>VLOOKUP('Ответы на форму (1)'!M761,ШкалаРомека,2,FALSE)</f>
        <v>3</v>
      </c>
      <c r="K761">
        <f>VLOOKUP('Ответы на форму (1)'!N761,ШкалаРомека,2,FALSE)</f>
        <v>3</v>
      </c>
      <c r="L761">
        <f>VLOOKUP('Ответы на форму (1)'!O761,ШкалаРомека,2,FALSE)</f>
        <v>2</v>
      </c>
      <c r="M761">
        <f>VLOOKUP('Ответы на форму (1)'!P761,ШкалаРомека,2,FALSE)</f>
        <v>2</v>
      </c>
      <c r="N761">
        <f>VLOOKUP('Ответы на форму (1)'!Q761,ШкалаРомека,2,FALSE)</f>
        <v>2</v>
      </c>
      <c r="O761">
        <f>VLOOKUP('Ответы на форму (1)'!R761,ШкалаРомека,2,FALSE)</f>
        <v>3</v>
      </c>
      <c r="P761">
        <f t="shared" si="89"/>
        <v>25</v>
      </c>
      <c r="Q761">
        <f>VLOOKUP('Ответы на форму (1)'!S761,ЧастотаПрактик,2,FALSE)</f>
        <v>2</v>
      </c>
      <c r="R761">
        <f>VLOOKUP('Ответы на форму (1)'!T761,ЧастотаПрактик,2,FALSE)</f>
        <v>2</v>
      </c>
      <c r="S761">
        <f>VLOOKUP('Ответы на форму (1)'!U761,ЧастотаПрактик,2,FALSE)</f>
        <v>3</v>
      </c>
      <c r="T761">
        <f>VLOOKUP('Ответы на форму (1)'!V761,ЧастотаПрактик,2,FALSE)</f>
        <v>3</v>
      </c>
      <c r="U761">
        <f>VLOOKUP('Ответы на форму (1)'!W761,ЧастотаПрактик,2,FALSE)</f>
        <v>3</v>
      </c>
      <c r="V761">
        <f>VLOOKUP('Ответы на форму (1)'!X761,ЧастотаПрактик,2,FALSE)</f>
        <v>1</v>
      </c>
      <c r="W761">
        <f>VLOOKUP('Ответы на форму (1)'!Y761,ЧастотаПрактик,2,FALSE)</f>
        <v>3</v>
      </c>
      <c r="X761">
        <f>VLOOKUP('Ответы на форму (1)'!Z761,ЧастотаПрактик,2,FALSE)</f>
        <v>3</v>
      </c>
      <c r="Y761">
        <f>VLOOKUP('Ответы на форму (1)'!AA761,ЧастотаПрактик,2,FALSE)</f>
        <v>2</v>
      </c>
      <c r="Z761">
        <f>VLOOKUP('Ответы на форму (1)'!AB761,ЧастотаПрактик,2,FALSE)</f>
        <v>2</v>
      </c>
      <c r="AA761">
        <f>VLOOKUP('Ответы на форму (1)'!AC761,ЧастотаПрактик,2,FALSE)</f>
        <v>1</v>
      </c>
      <c r="AB761">
        <f>VLOOKUP('Ответы на форму (1)'!AD761,ЧастотаПрактик,2,FALSE)</f>
        <v>2</v>
      </c>
      <c r="AC761">
        <f>VLOOKUP('Ответы на форму (1)'!AE761,ЧастотаПрактик,2,FALSE)</f>
        <v>2</v>
      </c>
      <c r="AD761">
        <f>VLOOKUP('Ответы на форму (1)'!AF761,ЧастотаПрактик,2,FALSE)</f>
        <v>3</v>
      </c>
      <c r="AE761">
        <f>VLOOKUP('Ответы на форму (1)'!AG761,ДаПочтиНет,2,FALSE)</f>
        <v>2</v>
      </c>
      <c r="AF761">
        <f>VLOOKUP('Ответы на форму (1)'!AH761,ДаПочтиНет,2,FALSE)</f>
        <v>2</v>
      </c>
      <c r="AG761">
        <f>VLOOKUP('Ответы на форму (1)'!AI761,ДаПочтиНет,2,FALSE)</f>
        <v>2</v>
      </c>
      <c r="AH761">
        <f>VLOOKUP('Ответы на форму (1)'!AJ761,ДаПочтиНет,2,FALSE)</f>
        <v>0</v>
      </c>
      <c r="AI761">
        <f>VLOOKUP('Ответы на форму (1)'!AK761,ДаПочтиНет,2,FALSE)</f>
        <v>2</v>
      </c>
      <c r="AJ761">
        <f>VLOOKUP('Ответы на форму (1)'!AL761,ДаПочтиНет,2,FALSE)</f>
        <v>2</v>
      </c>
      <c r="AK761">
        <f>VLOOKUP('Ответы на форму (1)'!AM761,ДаПочтиНет,2,FALSE)</f>
        <v>2</v>
      </c>
      <c r="AL761">
        <f>VLOOKUP('Ответы на форму (1)'!AN761,ДаПочтиНет,2,FALSE)</f>
        <v>2</v>
      </c>
      <c r="AM761">
        <f>VLOOKUP('Ответы на форму (1)'!AO761,ДаПочтиНет,2,FALSE)</f>
        <v>2</v>
      </c>
      <c r="AN761">
        <f t="shared" si="90"/>
        <v>46</v>
      </c>
      <c r="AO761">
        <f>VLOOKUP('Ответы на форму (1)'!AP761,ДаПочтиНет,2,FALSE)</f>
        <v>2</v>
      </c>
      <c r="AP761">
        <f>VLOOKUP('Ответы на форму (1)'!AQ761,ОбразЖизни,2,FALSE)</f>
        <v>0</v>
      </c>
      <c r="AQ761">
        <f>VLOOKUP('Ответы на форму (1)'!AR761,ОбразЖизни,2,FALSE)</f>
        <v>2</v>
      </c>
      <c r="AR761">
        <f>VLOOKUP('Ответы на форму (1)'!AS761,ОбразЖизни,2,FALSE)</f>
        <v>3</v>
      </c>
      <c r="AS761">
        <f>VLOOKUP('Ответы на форму (1)'!AT761,ОбразЖизни,2,FALSE)</f>
        <v>3</v>
      </c>
      <c r="AT761">
        <f>VLOOKUP('Ответы на форму (1)'!AU761,ОбразЖизни,2,FALSE)</f>
        <v>1</v>
      </c>
      <c r="AU761">
        <f>VLOOKUP('Ответы на форму (1)'!AV761,ОбразЖизни,2,FALSE)</f>
        <v>0</v>
      </c>
      <c r="AV761">
        <f>'Ответы на форму (1)'!AW761</f>
        <v>5</v>
      </c>
      <c r="AW761">
        <f>IF('Ответы на форму (1)'!AX761="",0,1)</f>
        <v>0</v>
      </c>
      <c r="AX761">
        <f>VLOOKUP('Ответы на форму (1)'!AY761,Курение,2,FALSE)</f>
        <v>0</v>
      </c>
      <c r="AY761">
        <f>VLOOKUP('Ответы на форму (1)'!AZ761,Алкоголь,2,FALSE)</f>
        <v>0</v>
      </c>
      <c r="AZ761">
        <f>VLOOKUP('Ответы на форму (1)'!BA761,СемейныйОпыт,2,FALSE)</f>
        <v>0</v>
      </c>
      <c r="BA761">
        <f>'Ответы на форму (1)'!BB761</f>
        <v>0</v>
      </c>
      <c r="BB761">
        <f>IF('Ответы на форму (1)'!BC761="",0,VLOOKUP('Ответы на форму (1)'!BC761,УровниЗнакомства,2,FALSE))</f>
        <v>1</v>
      </c>
      <c r="BC761">
        <f>IF('Ответы на форму (1)'!BD761="",0,VLOOKUP('Ответы на форму (1)'!BD761,УровниЗнакомства,2,FALSE))</f>
        <v>3</v>
      </c>
      <c r="BD761">
        <f>IF('Ответы на форму (1)'!BE761="",0,VLOOKUP('Ответы на форму (1)'!BE761,УровниЗнакомства,2,FALSE))</f>
        <v>3</v>
      </c>
      <c r="BE761">
        <f>IF('Ответы на форму (1)'!BF761="",0,VLOOKUP('Ответы на форму (1)'!BF761,УровниЗнакомства,2,FALSE))</f>
        <v>5</v>
      </c>
      <c r="BF761">
        <f>IF('Ответы на форму (1)'!BG761="",0,VLOOKUP('Ответы на форму (1)'!BG761,УровниЗнакомства,2,FALSE))</f>
        <v>0</v>
      </c>
      <c r="BG761">
        <f>IF('Ответы на форму (1)'!BH761="",0,VLOOKUP('Ответы на форму (1)'!BH761,УровниЗнакомства,2,FALSE))</f>
        <v>0</v>
      </c>
      <c r="BH761">
        <f t="shared" si="91"/>
        <v>12</v>
      </c>
      <c r="BI761">
        <f>VLOOKUP('Ответы на форму (1)'!BI761,ТараканоБалл,2,FALSE)</f>
        <v>4</v>
      </c>
      <c r="BJ761">
        <f>VLOOKUP('Ответы на форму (1)'!BJ761,ТараканоБалл,2,FALSE)</f>
        <v>4</v>
      </c>
      <c r="BK761">
        <f>VLOOKUP('Ответы на форму (1)'!BK761,ТараканоБалл,2,FALSE)</f>
        <v>4</v>
      </c>
      <c r="BL761">
        <f>VLOOKUP('Ответы на форму (1)'!BL761,ТараканоБалл,2,FALSE)</f>
        <v>4</v>
      </c>
      <c r="BM761">
        <f t="shared" si="92"/>
        <v>16</v>
      </c>
      <c r="BN761">
        <f t="shared" si="93"/>
        <v>2</v>
      </c>
      <c r="BO761">
        <f>VLOOKUP('Ответы на форму (1)'!BM761,ОбъемИнфы,2,FALSE)</f>
        <v>1</v>
      </c>
      <c r="BP761">
        <f>VLOOKUP('Ответы на форму (1)'!BN761,ОбъемИнфы,2,FALSE)</f>
        <v>2</v>
      </c>
      <c r="BQ761">
        <f>VLOOKUP('Ответы на форму (1)'!BO761,ОбъемИнфы,2,FALSE)</f>
        <v>4</v>
      </c>
      <c r="BR761">
        <f>VLOOKUP('Ответы на форму (1)'!BP761,ОбъемИнфы,2,FALSE)</f>
        <v>4</v>
      </c>
      <c r="BS761">
        <f>VLOOKUP('Ответы на форму (1)'!BQ761,ОбъемИнфы,2,FALSE)</f>
        <v>2</v>
      </c>
      <c r="BT761">
        <f>VLOOKUP('Ответы на форму (1)'!BR761,ОбъемИнфы,2,FALSE)</f>
        <v>3</v>
      </c>
      <c r="BU761">
        <f>VLOOKUP('Ответы на форму (1)'!BS761,ОбъемИнфы,2,FALSE)</f>
        <v>4</v>
      </c>
      <c r="BV761">
        <f>VLOOKUP('Ответы на форму (1)'!BT761,ОбъемИнфы,2,FALSE)</f>
        <v>1</v>
      </c>
      <c r="BW761">
        <f>IF('Ответы на форму (1)'!BU761&gt;2,"много",'Ответы на форму (1)'!BU761)</f>
        <v>2</v>
      </c>
      <c r="BX761">
        <f>VLOOKUP('Ответы на форму (1)'!BV761,Блыки,2,FALSE)</f>
        <v>0</v>
      </c>
      <c r="BY761">
        <f>IF('Ответы на форму (1)'!BY761="","",'Ответы на форму (1)'!BY761)</f>
        <v>6</v>
      </c>
      <c r="BZ761" t="str">
        <f t="shared" si="94"/>
        <v>Нет</v>
      </c>
    </row>
    <row r="762" spans="1:78" x14ac:dyDescent="0.35">
      <c r="A762">
        <f>IF('Ответы на форму (1)'!B762="М",1,0)</f>
        <v>0</v>
      </c>
      <c r="B762">
        <f>'Ответы на форму (1)'!C762</f>
        <v>25</v>
      </c>
      <c r="C762">
        <f>VLOOKUP('Ответы на форму (1)'!G762,Успевание,2,FALSE)</f>
        <v>4</v>
      </c>
      <c r="D762">
        <f>VLOOKUP('Ответы на форму (1)'!H762,Успевание,2,FALSE)</f>
        <v>3</v>
      </c>
      <c r="E762">
        <f t="shared" si="88"/>
        <v>1</v>
      </c>
      <c r="F762">
        <f>VLOOKUP('Ответы на форму (1)'!I762,ШкалаРомека,2,FALSE)</f>
        <v>3</v>
      </c>
      <c r="G762">
        <f>VLOOKUP('Ответы на форму (1)'!J762,ШкалаРомека,2,FALSE)</f>
        <v>3</v>
      </c>
      <c r="H762">
        <f>VLOOKUP('Ответы на форму (1)'!K762,ШкалаРомека,2,FALSE)</f>
        <v>2</v>
      </c>
      <c r="I762">
        <f>VLOOKUP('Ответы на форму (1)'!L762,ШкалаРомека,2,FALSE)</f>
        <v>1</v>
      </c>
      <c r="J762">
        <f>VLOOKUP('Ответы на форму (1)'!M762,ШкалаРомека,2,FALSE)</f>
        <v>3</v>
      </c>
      <c r="K762">
        <f>VLOOKUP('Ответы на форму (1)'!N762,ШкалаРомека,2,FALSE)</f>
        <v>3</v>
      </c>
      <c r="L762">
        <f>VLOOKUP('Ответы на форму (1)'!O762,ШкалаРомека,2,FALSE)</f>
        <v>3</v>
      </c>
      <c r="M762">
        <f>VLOOKUP('Ответы на форму (1)'!P762,ШкалаРомека,2,FALSE)</f>
        <v>3</v>
      </c>
      <c r="N762">
        <f>VLOOKUP('Ответы на форму (1)'!Q762,ШкалаРомека,2,FALSE)</f>
        <v>3</v>
      </c>
      <c r="O762">
        <f>VLOOKUP('Ответы на форму (1)'!R762,ШкалаРомека,2,FALSE)</f>
        <v>3</v>
      </c>
      <c r="P762">
        <f t="shared" si="89"/>
        <v>27</v>
      </c>
      <c r="Q762">
        <f>VLOOKUP('Ответы на форму (1)'!S762,ЧастотаПрактик,2,FALSE)</f>
        <v>1</v>
      </c>
      <c r="R762">
        <f>VLOOKUP('Ответы на форму (1)'!T762,ЧастотаПрактик,2,FALSE)</f>
        <v>2</v>
      </c>
      <c r="S762">
        <f>VLOOKUP('Ответы на форму (1)'!U762,ЧастотаПрактик,2,FALSE)</f>
        <v>3</v>
      </c>
      <c r="T762">
        <f>VLOOKUP('Ответы на форму (1)'!V762,ЧастотаПрактик,2,FALSE)</f>
        <v>3</v>
      </c>
      <c r="U762">
        <f>VLOOKUP('Ответы на форму (1)'!W762,ЧастотаПрактик,2,FALSE)</f>
        <v>2</v>
      </c>
      <c r="V762">
        <f>VLOOKUP('Ответы на форму (1)'!X762,ЧастотаПрактик,2,FALSE)</f>
        <v>3</v>
      </c>
      <c r="W762">
        <f>VLOOKUP('Ответы на форму (1)'!Y762,ЧастотаПрактик,2,FALSE)</f>
        <v>3</v>
      </c>
      <c r="X762">
        <f>VLOOKUP('Ответы на форму (1)'!Z762,ЧастотаПрактик,2,FALSE)</f>
        <v>1</v>
      </c>
      <c r="Y762">
        <f>VLOOKUP('Ответы на форму (1)'!AA762,ЧастотаПрактик,2,FALSE)</f>
        <v>2</v>
      </c>
      <c r="Z762">
        <f>VLOOKUP('Ответы на форму (1)'!AB762,ЧастотаПрактик,2,FALSE)</f>
        <v>2</v>
      </c>
      <c r="AA762">
        <f>VLOOKUP('Ответы на форму (1)'!AC762,ЧастотаПрактик,2,FALSE)</f>
        <v>1</v>
      </c>
      <c r="AB762">
        <f>VLOOKUP('Ответы на форму (1)'!AD762,ЧастотаПрактик,2,FALSE)</f>
        <v>3</v>
      </c>
      <c r="AC762">
        <f>VLOOKUP('Ответы на форму (1)'!AE762,ЧастотаПрактик,2,FALSE)</f>
        <v>2</v>
      </c>
      <c r="AD762">
        <f>VLOOKUP('Ответы на форму (1)'!AF762,ЧастотаПрактик,2,FALSE)</f>
        <v>3</v>
      </c>
      <c r="AE762">
        <f>VLOOKUP('Ответы на форму (1)'!AG762,ДаПочтиНет,2,FALSE)</f>
        <v>2</v>
      </c>
      <c r="AF762">
        <f>VLOOKUP('Ответы на форму (1)'!AH762,ДаПочтиНет,2,FALSE)</f>
        <v>2</v>
      </c>
      <c r="AG762">
        <f>VLOOKUP('Ответы на форму (1)'!AI762,ДаПочтиНет,2,FALSE)</f>
        <v>2</v>
      </c>
      <c r="AH762">
        <f>VLOOKUP('Ответы на форму (1)'!AJ762,ДаПочтиНет,2,FALSE)</f>
        <v>0</v>
      </c>
      <c r="AI762">
        <f>VLOOKUP('Ответы на форму (1)'!AK762,ДаПочтиНет,2,FALSE)</f>
        <v>2</v>
      </c>
      <c r="AJ762">
        <f>VLOOKUP('Ответы на форму (1)'!AL762,ДаПочтиНет,2,FALSE)</f>
        <v>0</v>
      </c>
      <c r="AK762">
        <f>VLOOKUP('Ответы на форму (1)'!AM762,ДаПочтиНет,2,FALSE)</f>
        <v>0</v>
      </c>
      <c r="AL762">
        <f>VLOOKUP('Ответы на форму (1)'!AN762,ДаПочтиНет,2,FALSE)</f>
        <v>0</v>
      </c>
      <c r="AM762">
        <f>VLOOKUP('Ответы на форму (1)'!AO762,ДаПочтиНет,2,FALSE)</f>
        <v>2</v>
      </c>
      <c r="AN762">
        <f t="shared" si="90"/>
        <v>39</v>
      </c>
      <c r="AO762">
        <f>VLOOKUP('Ответы на форму (1)'!AP762,ДаПочтиНет,2,FALSE)</f>
        <v>1</v>
      </c>
      <c r="AP762">
        <f>VLOOKUP('Ответы на форму (1)'!AQ762,ОбразЖизни,2,FALSE)</f>
        <v>3</v>
      </c>
      <c r="AQ762">
        <f>VLOOKUP('Ответы на форму (1)'!AR762,ОбразЖизни,2,FALSE)</f>
        <v>4</v>
      </c>
      <c r="AR762">
        <f>VLOOKUP('Ответы на форму (1)'!AS762,ОбразЖизни,2,FALSE)</f>
        <v>1</v>
      </c>
      <c r="AS762">
        <f>VLOOKUP('Ответы на форму (1)'!AT762,ОбразЖизни,2,FALSE)</f>
        <v>0</v>
      </c>
      <c r="AT762">
        <f>VLOOKUP('Ответы на форму (1)'!AU762,ОбразЖизни,2,FALSE)</f>
        <v>3</v>
      </c>
      <c r="AU762">
        <f>VLOOKUP('Ответы на форму (1)'!AV762,ОбразЖизни,2,FALSE)</f>
        <v>3</v>
      </c>
      <c r="AV762">
        <f>'Ответы на форму (1)'!AW762</f>
        <v>5</v>
      </c>
      <c r="AW762">
        <f>IF('Ответы на форму (1)'!AX762="",0,1)</f>
        <v>1</v>
      </c>
      <c r="AX762">
        <f>VLOOKUP('Ответы на форму (1)'!AY762,Курение,2,FALSE)</f>
        <v>0</v>
      </c>
      <c r="AY762">
        <f>VLOOKUP('Ответы на форму (1)'!AZ762,Алкоголь,2,FALSE)</f>
        <v>1</v>
      </c>
      <c r="AZ762">
        <f>VLOOKUP('Ответы на форму (1)'!BA762,СемейныйОпыт,2,FALSE)</f>
        <v>0</v>
      </c>
      <c r="BA762">
        <f>'Ответы на форму (1)'!BB762</f>
        <v>0</v>
      </c>
      <c r="BB762">
        <f>IF('Ответы на форму (1)'!BC762="",0,VLOOKUP('Ответы на форму (1)'!BC762,УровниЗнакомства,2,FALSE))</f>
        <v>1</v>
      </c>
      <c r="BC762">
        <f>IF('Ответы на форму (1)'!BD762="",0,VLOOKUP('Ответы на форму (1)'!BD762,УровниЗнакомства,2,FALSE))</f>
        <v>5</v>
      </c>
      <c r="BD762">
        <f>IF('Ответы на форму (1)'!BE762="",0,VLOOKUP('Ответы на форму (1)'!BE762,УровниЗнакомства,2,FALSE))</f>
        <v>1</v>
      </c>
      <c r="BE762">
        <f>IF('Ответы на форму (1)'!BF762="",0,VLOOKUP('Ответы на форму (1)'!BF762,УровниЗнакомства,2,FALSE))</f>
        <v>5</v>
      </c>
      <c r="BF762">
        <f>IF('Ответы на форму (1)'!BG762="",0,VLOOKUP('Ответы на форму (1)'!BG762,УровниЗнакомства,2,FALSE))</f>
        <v>0</v>
      </c>
      <c r="BG762">
        <f>IF('Ответы на форму (1)'!BH762="",0,VLOOKUP('Ответы на форму (1)'!BH762,УровниЗнакомства,2,FALSE))</f>
        <v>0</v>
      </c>
      <c r="BH762">
        <f t="shared" si="91"/>
        <v>12</v>
      </c>
      <c r="BI762">
        <f>VLOOKUP('Ответы на форму (1)'!BI762,ТараканоБалл,2,FALSE)</f>
        <v>2</v>
      </c>
      <c r="BJ762">
        <f>VLOOKUP('Ответы на форму (1)'!BJ762,ТараканоБалл,2,FALSE)</f>
        <v>4</v>
      </c>
      <c r="BK762">
        <f>VLOOKUP('Ответы на форму (1)'!BK762,ТараканоБалл,2,FALSE)</f>
        <v>4</v>
      </c>
      <c r="BL762">
        <f>VLOOKUP('Ответы на форму (1)'!BL762,ТараканоБалл,2,FALSE)</f>
        <v>2</v>
      </c>
      <c r="BM762">
        <f t="shared" si="92"/>
        <v>12</v>
      </c>
      <c r="BN762">
        <f t="shared" si="93"/>
        <v>1</v>
      </c>
      <c r="BO762">
        <f>VLOOKUP('Ответы на форму (1)'!BM762,ОбъемИнфы,2,FALSE)</f>
        <v>2</v>
      </c>
      <c r="BP762">
        <f>VLOOKUP('Ответы на форму (1)'!BN762,ОбъемИнфы,2,FALSE)</f>
        <v>1</v>
      </c>
      <c r="BQ762">
        <f>VLOOKUP('Ответы на форму (1)'!BO762,ОбъемИнфы,2,FALSE)</f>
        <v>1</v>
      </c>
      <c r="BR762">
        <f>VLOOKUP('Ответы на форму (1)'!BP762,ОбъемИнфы,2,FALSE)</f>
        <v>1</v>
      </c>
      <c r="BS762">
        <f>VLOOKUP('Ответы на форму (1)'!BQ762,ОбъемИнфы,2,FALSE)</f>
        <v>3</v>
      </c>
      <c r="BT762">
        <f>VLOOKUP('Ответы на форму (1)'!BR762,ОбъемИнфы,2,FALSE)</f>
        <v>2</v>
      </c>
      <c r="BU762">
        <f>VLOOKUP('Ответы на форму (1)'!BS762,ОбъемИнфы,2,FALSE)</f>
        <v>1</v>
      </c>
      <c r="BV762">
        <f>VLOOKUP('Ответы на форму (1)'!BT762,ОбъемИнфы,2,FALSE)</f>
        <v>1</v>
      </c>
      <c r="BW762">
        <f>IF('Ответы на форму (1)'!BU762&gt;2,"много",'Ответы на форму (1)'!BU762)</f>
        <v>2</v>
      </c>
      <c r="BX762">
        <f>VLOOKUP('Ответы на форму (1)'!BV762,Блыки,2,FALSE)</f>
        <v>0</v>
      </c>
      <c r="BY762">
        <f>IF('Ответы на форму (1)'!BY762="","",'Ответы на форму (1)'!BY762)</f>
        <v>7</v>
      </c>
      <c r="BZ762" t="str">
        <f t="shared" si="94"/>
        <v>Нет</v>
      </c>
    </row>
    <row r="763" spans="1:78" x14ac:dyDescent="0.35">
      <c r="A763">
        <f>IF('Ответы на форму (1)'!B763="М",1,0)</f>
        <v>1</v>
      </c>
      <c r="B763">
        <f>'Ответы на форму (1)'!C763</f>
        <v>46</v>
      </c>
      <c r="C763">
        <f>VLOOKUP('Ответы на форму (1)'!G763,Успевание,2,FALSE)</f>
        <v>3</v>
      </c>
      <c r="D763">
        <f>VLOOKUP('Ответы на форму (1)'!H763,Успевание,2,FALSE)</f>
        <v>3</v>
      </c>
      <c r="E763">
        <f t="shared" si="88"/>
        <v>0</v>
      </c>
      <c r="F763">
        <f>VLOOKUP('Ответы на форму (1)'!I763,ШкалаРомека,2,FALSE)</f>
        <v>3</v>
      </c>
      <c r="G763">
        <f>VLOOKUP('Ответы на форму (1)'!J763,ШкалаРомека,2,FALSE)</f>
        <v>3</v>
      </c>
      <c r="H763">
        <f>VLOOKUP('Ответы на форму (1)'!K763,ШкалаРомека,2,FALSE)</f>
        <v>2</v>
      </c>
      <c r="I763">
        <f>VLOOKUP('Ответы на форму (1)'!L763,ШкалаРомека,2,FALSE)</f>
        <v>2</v>
      </c>
      <c r="J763">
        <f>VLOOKUP('Ответы на форму (1)'!M763,ШкалаРомека,2,FALSE)</f>
        <v>3</v>
      </c>
      <c r="K763">
        <f>VLOOKUP('Ответы на форму (1)'!N763,ШкалаРомека,2,FALSE)</f>
        <v>3</v>
      </c>
      <c r="L763">
        <f>VLOOKUP('Ответы на форму (1)'!O763,ШкалаРомека,2,FALSE)</f>
        <v>3</v>
      </c>
      <c r="M763">
        <f>VLOOKUP('Ответы на форму (1)'!P763,ШкалаРомека,2,FALSE)</f>
        <v>3</v>
      </c>
      <c r="N763">
        <f>VLOOKUP('Ответы на форму (1)'!Q763,ШкалаРомека,2,FALSE)</f>
        <v>3</v>
      </c>
      <c r="O763">
        <f>VLOOKUP('Ответы на форму (1)'!R763,ШкалаРомека,2,FALSE)</f>
        <v>2</v>
      </c>
      <c r="P763">
        <f t="shared" si="89"/>
        <v>27</v>
      </c>
      <c r="Q763">
        <f>VLOOKUP('Ответы на форму (1)'!S763,ЧастотаПрактик,2,FALSE)</f>
        <v>1</v>
      </c>
      <c r="R763">
        <f>VLOOKUP('Ответы на форму (1)'!T763,ЧастотаПрактик,2,FALSE)</f>
        <v>2</v>
      </c>
      <c r="S763">
        <f>VLOOKUP('Ответы на форму (1)'!U763,ЧастотаПрактик,2,FALSE)</f>
        <v>3</v>
      </c>
      <c r="T763">
        <f>VLOOKUP('Ответы на форму (1)'!V763,ЧастотаПрактик,2,FALSE)</f>
        <v>2</v>
      </c>
      <c r="U763">
        <f>VLOOKUP('Ответы на форму (1)'!W763,ЧастотаПрактик,2,FALSE)</f>
        <v>1</v>
      </c>
      <c r="V763">
        <f>VLOOKUP('Ответы на форму (1)'!X763,ЧастотаПрактик,2,FALSE)</f>
        <v>4</v>
      </c>
      <c r="W763">
        <f>VLOOKUP('Ответы на форму (1)'!Y763,ЧастотаПрактик,2,FALSE)</f>
        <v>2</v>
      </c>
      <c r="X763">
        <f>VLOOKUP('Ответы на форму (1)'!Z763,ЧастотаПрактик,2,FALSE)</f>
        <v>2</v>
      </c>
      <c r="Y763">
        <f>VLOOKUP('Ответы на форму (1)'!AA763,ЧастотаПрактик,2,FALSE)</f>
        <v>3</v>
      </c>
      <c r="Z763">
        <f>VLOOKUP('Ответы на форму (1)'!AB763,ЧастотаПрактик,2,FALSE)</f>
        <v>3</v>
      </c>
      <c r="AA763">
        <f>VLOOKUP('Ответы на форму (1)'!AC763,ЧастотаПрактик,2,FALSE)</f>
        <v>3</v>
      </c>
      <c r="AB763">
        <f>VLOOKUP('Ответы на форму (1)'!AD763,ЧастотаПрактик,2,FALSE)</f>
        <v>2</v>
      </c>
      <c r="AC763">
        <f>VLOOKUP('Ответы на форму (1)'!AE763,ЧастотаПрактик,2,FALSE)</f>
        <v>2</v>
      </c>
      <c r="AD763">
        <f>VLOOKUP('Ответы на форму (1)'!AF763,ЧастотаПрактик,2,FALSE)</f>
        <v>2</v>
      </c>
      <c r="AE763">
        <f>VLOOKUP('Ответы на форму (1)'!AG763,ДаПочтиНет,2,FALSE)</f>
        <v>2</v>
      </c>
      <c r="AF763">
        <f>VLOOKUP('Ответы на форму (1)'!AH763,ДаПочтиНет,2,FALSE)</f>
        <v>2</v>
      </c>
      <c r="AG763">
        <f>VLOOKUP('Ответы на форму (1)'!AI763,ДаПочтиНет,2,FALSE)</f>
        <v>2</v>
      </c>
      <c r="AH763">
        <f>VLOOKUP('Ответы на форму (1)'!AJ763,ДаПочтиНет,2,FALSE)</f>
        <v>0</v>
      </c>
      <c r="AI763">
        <f>VLOOKUP('Ответы на форму (1)'!AK763,ДаПочтиНет,2,FALSE)</f>
        <v>1</v>
      </c>
      <c r="AJ763">
        <f>VLOOKUP('Ответы на форму (1)'!AL763,ДаПочтиНет,2,FALSE)</f>
        <v>0</v>
      </c>
      <c r="AK763">
        <f>VLOOKUP('Ответы на форму (1)'!AM763,ДаПочтиНет,2,FALSE)</f>
        <v>0</v>
      </c>
      <c r="AL763">
        <f>VLOOKUP('Ответы на форму (1)'!AN763,ДаПочтиНет,2,FALSE)</f>
        <v>0</v>
      </c>
      <c r="AM763">
        <f>VLOOKUP('Ответы на форму (1)'!AO763,ДаПочтиНет,2,FALSE)</f>
        <v>1</v>
      </c>
      <c r="AN763">
        <f t="shared" si="90"/>
        <v>37</v>
      </c>
      <c r="AO763">
        <f>VLOOKUP('Ответы на форму (1)'!AP763,ДаПочтиНет,2,FALSE)</f>
        <v>2</v>
      </c>
      <c r="AP763">
        <f>VLOOKUP('Ответы на форму (1)'!AQ763,ОбразЖизни,2,FALSE)</f>
        <v>4</v>
      </c>
      <c r="AQ763">
        <f>VLOOKUP('Ответы на форму (1)'!AR763,ОбразЖизни,2,FALSE)</f>
        <v>1</v>
      </c>
      <c r="AR763">
        <f>VLOOKUP('Ответы на форму (1)'!AS763,ОбразЖизни,2,FALSE)</f>
        <v>1</v>
      </c>
      <c r="AS763">
        <f>VLOOKUP('Ответы на форму (1)'!AT763,ОбразЖизни,2,FALSE)</f>
        <v>0</v>
      </c>
      <c r="AT763">
        <f>VLOOKUP('Ответы на форму (1)'!AU763,ОбразЖизни,2,FALSE)</f>
        <v>3</v>
      </c>
      <c r="AU763">
        <f>VLOOKUP('Ответы на форму (1)'!AV763,ОбразЖизни,2,FALSE)</f>
        <v>3</v>
      </c>
      <c r="AV763">
        <f>'Ответы на форму (1)'!AW763</f>
        <v>6</v>
      </c>
      <c r="AW763">
        <f>IF('Ответы на форму (1)'!AX763="",0,1)</f>
        <v>1</v>
      </c>
      <c r="AX763">
        <f>VLOOKUP('Ответы на форму (1)'!AY763,Курение,2,FALSE)</f>
        <v>0</v>
      </c>
      <c r="AY763">
        <f>VLOOKUP('Ответы на форму (1)'!AZ763,Алкоголь,2,FALSE)</f>
        <v>1</v>
      </c>
      <c r="AZ763">
        <f>VLOOKUP('Ответы на форму (1)'!BA763,СемейныйОпыт,2,FALSE)</f>
        <v>1</v>
      </c>
      <c r="BA763">
        <f>'Ответы на форму (1)'!BB763</f>
        <v>2</v>
      </c>
      <c r="BB763">
        <f>IF('Ответы на форму (1)'!BC763="",0,VLOOKUP('Ответы на форму (1)'!BC763,УровниЗнакомства,2,FALSE))</f>
        <v>3</v>
      </c>
      <c r="BC763">
        <f>IF('Ответы на форму (1)'!BD763="",0,VLOOKUP('Ответы на форму (1)'!BD763,УровниЗнакомства,2,FALSE))</f>
        <v>4</v>
      </c>
      <c r="BD763">
        <f>IF('Ответы на форму (1)'!BE763="",0,VLOOKUP('Ответы на форму (1)'!BE763,УровниЗнакомства,2,FALSE))</f>
        <v>4</v>
      </c>
      <c r="BE763">
        <f>IF('Ответы на форму (1)'!BF763="",0,VLOOKUP('Ответы на форму (1)'!BF763,УровниЗнакомства,2,FALSE))</f>
        <v>4</v>
      </c>
      <c r="BF763">
        <f>IF('Ответы на форму (1)'!BG763="",0,VLOOKUP('Ответы на форму (1)'!BG763,УровниЗнакомства,2,FALSE))</f>
        <v>3</v>
      </c>
      <c r="BG763">
        <f>IF('Ответы на форму (1)'!BH763="",0,VLOOKUP('Ответы на форму (1)'!BH763,УровниЗнакомства,2,FALSE))</f>
        <v>2</v>
      </c>
      <c r="BH763">
        <f t="shared" si="91"/>
        <v>20</v>
      </c>
      <c r="BI763">
        <f>VLOOKUP('Ответы на форму (1)'!BI763,ТараканоБалл,2,FALSE)</f>
        <v>3</v>
      </c>
      <c r="BJ763">
        <f>VLOOKUP('Ответы на форму (1)'!BJ763,ТараканоБалл,2,FALSE)</f>
        <v>3</v>
      </c>
      <c r="BK763">
        <f>VLOOKUP('Ответы на форму (1)'!BK763,ТараканоБалл,2,FALSE)</f>
        <v>4</v>
      </c>
      <c r="BL763">
        <f>VLOOKUP('Ответы на форму (1)'!BL763,ТараканоБалл,2,FALSE)</f>
        <v>4</v>
      </c>
      <c r="BM763">
        <f t="shared" si="92"/>
        <v>14</v>
      </c>
      <c r="BN763">
        <f t="shared" si="93"/>
        <v>1</v>
      </c>
      <c r="BO763">
        <f>VLOOKUP('Ответы на форму (1)'!BM763,ОбъемИнфы,2,FALSE)</f>
        <v>1</v>
      </c>
      <c r="BP763">
        <f>VLOOKUP('Ответы на форму (1)'!BN763,ОбъемИнфы,2,FALSE)</f>
        <v>2</v>
      </c>
      <c r="BQ763">
        <f>VLOOKUP('Ответы на форму (1)'!BO763,ОбъемИнфы,2,FALSE)</f>
        <v>1</v>
      </c>
      <c r="BR763">
        <f>VLOOKUP('Ответы на форму (1)'!BP763,ОбъемИнфы,2,FALSE)</f>
        <v>3</v>
      </c>
      <c r="BS763">
        <f>VLOOKUP('Ответы на форму (1)'!BQ763,ОбъемИнфы,2,FALSE)</f>
        <v>2</v>
      </c>
      <c r="BT763">
        <f>VLOOKUP('Ответы на форму (1)'!BR763,ОбъемИнфы,2,FALSE)</f>
        <v>3</v>
      </c>
      <c r="BU763">
        <f>VLOOKUP('Ответы на форму (1)'!BS763,ОбъемИнфы,2,FALSE)</f>
        <v>1</v>
      </c>
      <c r="BV763">
        <f>VLOOKUP('Ответы на форму (1)'!BT763,ОбъемИнфы,2,FALSE)</f>
        <v>1</v>
      </c>
      <c r="BW763">
        <f>IF('Ответы на форму (1)'!BU763&gt;2,"много",'Ответы на форму (1)'!BU763)</f>
        <v>2</v>
      </c>
      <c r="BX763">
        <f>VLOOKUP('Ответы на форму (1)'!BV763,Блыки,2,FALSE)</f>
        <v>1</v>
      </c>
      <c r="BY763">
        <f>IF('Ответы на форму (1)'!BY763="","",'Ответы на форму (1)'!BY763)</f>
        <v>8</v>
      </c>
      <c r="BZ763" t="str">
        <f t="shared" si="94"/>
        <v>Да</v>
      </c>
    </row>
    <row r="764" spans="1:78" x14ac:dyDescent="0.35">
      <c r="A764">
        <f>IF('Ответы на форму (1)'!B764="М",1,0)</f>
        <v>1</v>
      </c>
      <c r="B764">
        <f>'Ответы на форму (1)'!C764</f>
        <v>47</v>
      </c>
      <c r="C764">
        <f>VLOOKUP('Ответы на форму (1)'!G764,Успевание,2,FALSE)</f>
        <v>3</v>
      </c>
      <c r="D764">
        <f>VLOOKUP('Ответы на форму (1)'!H764,Успевание,2,FALSE)</f>
        <v>3</v>
      </c>
      <c r="E764">
        <f t="shared" si="88"/>
        <v>0</v>
      </c>
      <c r="F764">
        <f>VLOOKUP('Ответы на форму (1)'!I764,ШкалаРомека,2,FALSE)</f>
        <v>3</v>
      </c>
      <c r="G764">
        <f>VLOOKUP('Ответы на форму (1)'!J764,ШкалаРомека,2,FALSE)</f>
        <v>3</v>
      </c>
      <c r="H764">
        <f>VLOOKUP('Ответы на форму (1)'!K764,ШкалаРомека,2,FALSE)</f>
        <v>3</v>
      </c>
      <c r="I764">
        <f>VLOOKUP('Ответы на форму (1)'!L764,ШкалаРомека,2,FALSE)</f>
        <v>2</v>
      </c>
      <c r="J764">
        <f>VLOOKUP('Ответы на форму (1)'!M764,ШкалаРомека,2,FALSE)</f>
        <v>3</v>
      </c>
      <c r="K764">
        <f>VLOOKUP('Ответы на форму (1)'!N764,ШкалаРомека,2,FALSE)</f>
        <v>4</v>
      </c>
      <c r="L764">
        <f>VLOOKUP('Ответы на форму (1)'!O764,ШкалаРомека,2,FALSE)</f>
        <v>2</v>
      </c>
      <c r="M764">
        <f>VLOOKUP('Ответы на форму (1)'!P764,ШкалаРомека,2,FALSE)</f>
        <v>2</v>
      </c>
      <c r="N764">
        <f>VLOOKUP('Ответы на форму (1)'!Q764,ШкалаРомека,2,FALSE)</f>
        <v>2</v>
      </c>
      <c r="O764">
        <f>VLOOKUP('Ответы на форму (1)'!R764,ШкалаРомека,2,FALSE)</f>
        <v>3</v>
      </c>
      <c r="P764">
        <f t="shared" si="89"/>
        <v>27</v>
      </c>
      <c r="Q764">
        <f>VLOOKUP('Ответы на форму (1)'!S764,ЧастотаПрактик,2,FALSE)</f>
        <v>2</v>
      </c>
      <c r="R764">
        <f>VLOOKUP('Ответы на форму (1)'!T764,ЧастотаПрактик,2,FALSE)</f>
        <v>2</v>
      </c>
      <c r="S764">
        <f>VLOOKUP('Ответы на форму (1)'!U764,ЧастотаПрактик,2,FALSE)</f>
        <v>2</v>
      </c>
      <c r="T764">
        <f>VLOOKUP('Ответы на форму (1)'!V764,ЧастотаПрактик,2,FALSE)</f>
        <v>2</v>
      </c>
      <c r="U764">
        <f>VLOOKUP('Ответы на форму (1)'!W764,ЧастотаПрактик,2,FALSE)</f>
        <v>0</v>
      </c>
      <c r="V764">
        <f>VLOOKUP('Ответы на форму (1)'!X764,ЧастотаПрактик,2,FALSE)</f>
        <v>1</v>
      </c>
      <c r="W764">
        <f>VLOOKUP('Ответы на форму (1)'!Y764,ЧастотаПрактик,2,FALSE)</f>
        <v>2</v>
      </c>
      <c r="X764">
        <f>VLOOKUP('Ответы на форму (1)'!Z764,ЧастотаПрактик,2,FALSE)</f>
        <v>0</v>
      </c>
      <c r="Y764">
        <f>VLOOKUP('Ответы на форму (1)'!AA764,ЧастотаПрактик,2,FALSE)</f>
        <v>2</v>
      </c>
      <c r="Z764">
        <f>VLOOKUP('Ответы на форму (1)'!AB764,ЧастотаПрактик,2,FALSE)</f>
        <v>3</v>
      </c>
      <c r="AA764">
        <f>VLOOKUP('Ответы на форму (1)'!AC764,ЧастотаПрактик,2,FALSE)</f>
        <v>2</v>
      </c>
      <c r="AB764">
        <f>VLOOKUP('Ответы на форму (1)'!AD764,ЧастотаПрактик,2,FALSE)</f>
        <v>2</v>
      </c>
      <c r="AC764">
        <f>VLOOKUP('Ответы на форму (1)'!AE764,ЧастотаПрактик,2,FALSE)</f>
        <v>1</v>
      </c>
      <c r="AD764">
        <f>VLOOKUP('Ответы на форму (1)'!AF764,ЧастотаПрактик,2,FALSE)</f>
        <v>2</v>
      </c>
      <c r="AE764">
        <f>VLOOKUP('Ответы на форму (1)'!AG764,ДаПочтиНет,2,FALSE)</f>
        <v>2</v>
      </c>
      <c r="AF764">
        <f>VLOOKUP('Ответы на форму (1)'!AH764,ДаПочтиНет,2,FALSE)</f>
        <v>2</v>
      </c>
      <c r="AG764">
        <f>VLOOKUP('Ответы на форму (1)'!AI764,ДаПочтиНет,2,FALSE)</f>
        <v>1</v>
      </c>
      <c r="AH764">
        <f>VLOOKUP('Ответы на форму (1)'!AJ764,ДаПочтиНет,2,FALSE)</f>
        <v>0</v>
      </c>
      <c r="AI764">
        <f>VLOOKUP('Ответы на форму (1)'!AK764,ДаПочтиНет,2,FALSE)</f>
        <v>2</v>
      </c>
      <c r="AJ764">
        <f>VLOOKUP('Ответы на форму (1)'!AL764,ДаПочтиНет,2,FALSE)</f>
        <v>2</v>
      </c>
      <c r="AK764">
        <f>VLOOKUP('Ответы на форму (1)'!AM764,ДаПочтиНет,2,FALSE)</f>
        <v>0</v>
      </c>
      <c r="AL764">
        <f>VLOOKUP('Ответы на форму (1)'!AN764,ДаПочтиНет,2,FALSE)</f>
        <v>2</v>
      </c>
      <c r="AM764">
        <f>VLOOKUP('Ответы на форму (1)'!AO764,ДаПочтиНет,2,FALSE)</f>
        <v>2</v>
      </c>
      <c r="AN764">
        <f t="shared" si="90"/>
        <v>33</v>
      </c>
      <c r="AO764">
        <f>VLOOKUP('Ответы на форму (1)'!AP764,ДаПочтиНет,2,FALSE)</f>
        <v>2</v>
      </c>
      <c r="AP764">
        <f>VLOOKUP('Ответы на форму (1)'!AQ764,ОбразЖизни,2,FALSE)</f>
        <v>3</v>
      </c>
      <c r="AQ764">
        <f>VLOOKUP('Ответы на форму (1)'!AR764,ОбразЖизни,2,FALSE)</f>
        <v>1</v>
      </c>
      <c r="AR764">
        <f>VLOOKUP('Ответы на форму (1)'!AS764,ОбразЖизни,2,FALSE)</f>
        <v>2</v>
      </c>
      <c r="AS764">
        <f>VLOOKUP('Ответы на форму (1)'!AT764,ОбразЖизни,2,FALSE)</f>
        <v>2</v>
      </c>
      <c r="AT764">
        <f>VLOOKUP('Ответы на форму (1)'!AU764,ОбразЖизни,2,FALSE)</f>
        <v>3</v>
      </c>
      <c r="AU764">
        <f>VLOOKUP('Ответы на форму (1)'!AV764,ОбразЖизни,2,FALSE)</f>
        <v>2</v>
      </c>
      <c r="AV764">
        <f>'Ответы на форму (1)'!AW764</f>
        <v>5</v>
      </c>
      <c r="AW764">
        <f>IF('Ответы на форму (1)'!AX764="",0,1)</f>
        <v>0</v>
      </c>
      <c r="AX764">
        <f>VLOOKUP('Ответы на форму (1)'!AY764,Курение,2,FALSE)</f>
        <v>0</v>
      </c>
      <c r="AY764">
        <f>VLOOKUP('Ответы на форму (1)'!AZ764,Алкоголь,2,FALSE)</f>
        <v>1</v>
      </c>
      <c r="AZ764">
        <f>VLOOKUP('Ответы на форму (1)'!BA764,СемейныйОпыт,2,FALSE)</f>
        <v>1</v>
      </c>
      <c r="BA764">
        <f>'Ответы на форму (1)'!BB764</f>
        <v>2</v>
      </c>
      <c r="BB764">
        <f>IF('Ответы на форму (1)'!BC764="",0,VLOOKUP('Ответы на форму (1)'!BC764,УровниЗнакомства,2,FALSE))</f>
        <v>3</v>
      </c>
      <c r="BC764">
        <f>IF('Ответы на форму (1)'!BD764="",0,VLOOKUP('Ответы на форму (1)'!BD764,УровниЗнакомства,2,FALSE))</f>
        <v>4</v>
      </c>
      <c r="BD764">
        <f>IF('Ответы на форму (1)'!BE764="",0,VLOOKUP('Ответы на форму (1)'!BE764,УровниЗнакомства,2,FALSE))</f>
        <v>3</v>
      </c>
      <c r="BE764">
        <f>IF('Ответы на форму (1)'!BF764="",0,VLOOKUP('Ответы на форму (1)'!BF764,УровниЗнакомства,2,FALSE))</f>
        <v>4</v>
      </c>
      <c r="BF764">
        <f>IF('Ответы на форму (1)'!BG764="",0,VLOOKUP('Ответы на форму (1)'!BG764,УровниЗнакомства,2,FALSE))</f>
        <v>0</v>
      </c>
      <c r="BG764">
        <f>IF('Ответы на форму (1)'!BH764="",0,VLOOKUP('Ответы на форму (1)'!BH764,УровниЗнакомства,2,FALSE))</f>
        <v>1</v>
      </c>
      <c r="BH764">
        <f t="shared" si="91"/>
        <v>15</v>
      </c>
      <c r="BI764">
        <f>VLOOKUP('Ответы на форму (1)'!BI764,ТараканоБалл,2,FALSE)</f>
        <v>3</v>
      </c>
      <c r="BJ764">
        <f>VLOOKUP('Ответы на форму (1)'!BJ764,ТараканоБалл,2,FALSE)</f>
        <v>3</v>
      </c>
      <c r="BK764">
        <f>VLOOKUP('Ответы на форму (1)'!BK764,ТараканоБалл,2,FALSE)</f>
        <v>4</v>
      </c>
      <c r="BL764">
        <f>VLOOKUP('Ответы на форму (1)'!BL764,ТараканоБалл,2,FALSE)</f>
        <v>4</v>
      </c>
      <c r="BM764">
        <f t="shared" si="92"/>
        <v>14</v>
      </c>
      <c r="BN764">
        <f t="shared" si="93"/>
        <v>1</v>
      </c>
      <c r="BO764">
        <f>VLOOKUP('Ответы на форму (1)'!BM764,ОбъемИнфы,2,FALSE)</f>
        <v>3</v>
      </c>
      <c r="BP764">
        <f>VLOOKUP('Ответы на форму (1)'!BN764,ОбъемИнфы,2,FALSE)</f>
        <v>2</v>
      </c>
      <c r="BQ764">
        <f>VLOOKUP('Ответы на форму (1)'!BO764,ОбъемИнфы,2,FALSE)</f>
        <v>2</v>
      </c>
      <c r="BR764">
        <f>VLOOKUP('Ответы на форму (1)'!BP764,ОбъемИнфы,2,FALSE)</f>
        <v>4</v>
      </c>
      <c r="BS764">
        <f>VLOOKUP('Ответы на форму (1)'!BQ764,ОбъемИнфы,2,FALSE)</f>
        <v>2</v>
      </c>
      <c r="BT764">
        <f>VLOOKUP('Ответы на форму (1)'!BR764,ОбъемИнфы,2,FALSE)</f>
        <v>2</v>
      </c>
      <c r="BU764">
        <f>VLOOKUP('Ответы на форму (1)'!BS764,ОбъемИнфы,2,FALSE)</f>
        <v>1</v>
      </c>
      <c r="BV764">
        <f>VLOOKUP('Ответы на форму (1)'!BT764,ОбъемИнфы,2,FALSE)</f>
        <v>2</v>
      </c>
      <c r="BW764" t="str">
        <f>IF('Ответы на форму (1)'!BU764&gt;2,"много",'Ответы на форму (1)'!BU764)</f>
        <v>много</v>
      </c>
      <c r="BX764">
        <f>VLOOKUP('Ответы на форму (1)'!BV764,Блыки,2,FALSE)</f>
        <v>2</v>
      </c>
      <c r="BY764">
        <f>IF('Ответы на форму (1)'!BY764="","",'Ответы на форму (1)'!BY764)</f>
        <v>8</v>
      </c>
      <c r="BZ764" t="str">
        <f t="shared" si="94"/>
        <v>Да</v>
      </c>
    </row>
    <row r="765" spans="1:78" x14ac:dyDescent="0.35">
      <c r="A765">
        <f>IF('Ответы на форму (1)'!B765="М",1,0)</f>
        <v>1</v>
      </c>
      <c r="B765">
        <f>'Ответы на форму (1)'!C765</f>
        <v>40</v>
      </c>
      <c r="C765">
        <f>VLOOKUP('Ответы на форму (1)'!G765,Успевание,2,FALSE)</f>
        <v>3</v>
      </c>
      <c r="D765">
        <f>VLOOKUP('Ответы на форму (1)'!H765,Успевание,2,FALSE)</f>
        <v>4</v>
      </c>
      <c r="E765">
        <f t="shared" si="88"/>
        <v>-1</v>
      </c>
      <c r="F765">
        <f>VLOOKUP('Ответы на форму (1)'!I765,ШкалаРомека,2,FALSE)</f>
        <v>1</v>
      </c>
      <c r="G765">
        <f>VLOOKUP('Ответы на форму (1)'!J765,ШкалаРомека,2,FALSE)</f>
        <v>3</v>
      </c>
      <c r="H765">
        <f>VLOOKUP('Ответы на форму (1)'!K765,ШкалаРомека,2,FALSE)</f>
        <v>2</v>
      </c>
      <c r="I765">
        <f>VLOOKUP('Ответы на форму (1)'!L765,ШкалаРомека,2,FALSE)</f>
        <v>1</v>
      </c>
      <c r="J765">
        <f>VLOOKUP('Ответы на форму (1)'!M765,ШкалаРомека,2,FALSE)</f>
        <v>2</v>
      </c>
      <c r="K765">
        <f>VLOOKUP('Ответы на форму (1)'!N765,ШкалаРомека,2,FALSE)</f>
        <v>3</v>
      </c>
      <c r="L765">
        <f>VLOOKUP('Ответы на форму (1)'!O765,ШкалаРомека,2,FALSE)</f>
        <v>1</v>
      </c>
      <c r="M765">
        <f>VLOOKUP('Ответы на форму (1)'!P765,ШкалаРомека,2,FALSE)</f>
        <v>3</v>
      </c>
      <c r="N765">
        <f>VLOOKUP('Ответы на форму (1)'!Q765,ШкалаРомека,2,FALSE)</f>
        <v>2</v>
      </c>
      <c r="O765">
        <f>VLOOKUP('Ответы на форму (1)'!R765,ШкалаРомека,2,FALSE)</f>
        <v>3</v>
      </c>
      <c r="P765">
        <f t="shared" si="89"/>
        <v>21</v>
      </c>
      <c r="Q765">
        <f>VLOOKUP('Ответы на форму (1)'!S765,ЧастотаПрактик,2,FALSE)</f>
        <v>3</v>
      </c>
      <c r="R765">
        <f>VLOOKUP('Ответы на форму (1)'!T765,ЧастотаПрактик,2,FALSE)</f>
        <v>1</v>
      </c>
      <c r="S765">
        <f>VLOOKUP('Ответы на форму (1)'!U765,ЧастотаПрактик,2,FALSE)</f>
        <v>3</v>
      </c>
      <c r="T765">
        <f>VLOOKUP('Ответы на форму (1)'!V765,ЧастотаПрактик,2,FALSE)</f>
        <v>1</v>
      </c>
      <c r="U765">
        <f>VLOOKUP('Ответы на форму (1)'!W765,ЧастотаПрактик,2,FALSE)</f>
        <v>1</v>
      </c>
      <c r="V765">
        <f>VLOOKUP('Ответы на форму (1)'!X765,ЧастотаПрактик,2,FALSE)</f>
        <v>3</v>
      </c>
      <c r="W765">
        <f>VLOOKUP('Ответы на форму (1)'!Y765,ЧастотаПрактик,2,FALSE)</f>
        <v>3</v>
      </c>
      <c r="X765">
        <f>VLOOKUP('Ответы на форму (1)'!Z765,ЧастотаПрактик,2,FALSE)</f>
        <v>3</v>
      </c>
      <c r="Y765">
        <f>VLOOKUP('Ответы на форму (1)'!AA765,ЧастотаПрактик,2,FALSE)</f>
        <v>3</v>
      </c>
      <c r="Z765">
        <f>VLOOKUP('Ответы на форму (1)'!AB765,ЧастотаПрактик,2,FALSE)</f>
        <v>2</v>
      </c>
      <c r="AA765">
        <f>VLOOKUP('Ответы на форму (1)'!AC765,ЧастотаПрактик,2,FALSE)</f>
        <v>3</v>
      </c>
      <c r="AB765">
        <f>VLOOKUP('Ответы на форму (1)'!AD765,ЧастотаПрактик,2,FALSE)</f>
        <v>3</v>
      </c>
      <c r="AC765">
        <f>VLOOKUP('Ответы на форму (1)'!AE765,ЧастотаПрактик,2,FALSE)</f>
        <v>3</v>
      </c>
      <c r="AD765">
        <f>VLOOKUP('Ответы на форму (1)'!AF765,ЧастотаПрактик,2,FALSE)</f>
        <v>3</v>
      </c>
      <c r="AE765">
        <f>VLOOKUP('Ответы на форму (1)'!AG765,ДаПочтиНет,2,FALSE)</f>
        <v>2</v>
      </c>
      <c r="AF765">
        <f>VLOOKUP('Ответы на форму (1)'!AH765,ДаПочтиНет,2,FALSE)</f>
        <v>0</v>
      </c>
      <c r="AG765">
        <f>VLOOKUP('Ответы на форму (1)'!AI765,ДаПочтиНет,2,FALSE)</f>
        <v>2</v>
      </c>
      <c r="AH765">
        <f>VLOOKUP('Ответы на форму (1)'!AJ765,ДаПочтиНет,2,FALSE)</f>
        <v>0</v>
      </c>
      <c r="AI765">
        <f>VLOOKUP('Ответы на форму (1)'!AK765,ДаПочтиНет,2,FALSE)</f>
        <v>2</v>
      </c>
      <c r="AJ765">
        <f>VLOOKUP('Ответы на форму (1)'!AL765,ДаПочтиНет,2,FALSE)</f>
        <v>2</v>
      </c>
      <c r="AK765">
        <f>VLOOKUP('Ответы на форму (1)'!AM765,ДаПочтиНет,2,FALSE)</f>
        <v>2</v>
      </c>
      <c r="AL765">
        <f>VLOOKUP('Ответы на форму (1)'!AN765,ДаПочтиНет,2,FALSE)</f>
        <v>0</v>
      </c>
      <c r="AM765">
        <f>VLOOKUP('Ответы на форму (1)'!AO765,ДаПочтиНет,2,FALSE)</f>
        <v>2</v>
      </c>
      <c r="AN765">
        <f t="shared" si="90"/>
        <v>45</v>
      </c>
      <c r="AO765">
        <f>VLOOKUP('Ответы на форму (1)'!AP765,ДаПочтиНет,2,FALSE)</f>
        <v>0</v>
      </c>
      <c r="AP765">
        <f>VLOOKUP('Ответы на форму (1)'!AQ765,ОбразЖизни,2,FALSE)</f>
        <v>1</v>
      </c>
      <c r="AQ765">
        <f>VLOOKUP('Ответы на форму (1)'!AR765,ОбразЖизни,2,FALSE)</f>
        <v>3</v>
      </c>
      <c r="AR765">
        <f>VLOOKUP('Ответы на форму (1)'!AS765,ОбразЖизни,2,FALSE)</f>
        <v>0</v>
      </c>
      <c r="AS765">
        <f>VLOOKUP('Ответы на форму (1)'!AT765,ОбразЖизни,2,FALSE)</f>
        <v>1</v>
      </c>
      <c r="AT765">
        <f>VLOOKUP('Ответы на форму (1)'!AU765,ОбразЖизни,2,FALSE)</f>
        <v>1</v>
      </c>
      <c r="AU765">
        <f>VLOOKUP('Ответы на форму (1)'!AV765,ОбразЖизни,2,FALSE)</f>
        <v>1</v>
      </c>
      <c r="AV765">
        <f>'Ответы на форму (1)'!AW765</f>
        <v>5</v>
      </c>
      <c r="AW765">
        <f>IF('Ответы на форму (1)'!AX765="",0,1)</f>
        <v>0</v>
      </c>
      <c r="AX765">
        <f>VLOOKUP('Ответы на форму (1)'!AY765,Курение,2,FALSE)</f>
        <v>0</v>
      </c>
      <c r="AY765">
        <f>VLOOKUP('Ответы на форму (1)'!AZ765,Алкоголь,2,FALSE)</f>
        <v>1</v>
      </c>
      <c r="AZ765">
        <f>VLOOKUP('Ответы на форму (1)'!BA765,СемейныйОпыт,2,FALSE)</f>
        <v>1</v>
      </c>
      <c r="BA765">
        <f>'Ответы на форму (1)'!BB765</f>
        <v>3</v>
      </c>
      <c r="BB765">
        <f>IF('Ответы на форму (1)'!BC765="",0,VLOOKUP('Ответы на форму (1)'!BC765,УровниЗнакомства,2,FALSE))</f>
        <v>3</v>
      </c>
      <c r="BC765">
        <f>IF('Ответы на форму (1)'!BD765="",0,VLOOKUP('Ответы на форму (1)'!BD765,УровниЗнакомства,2,FALSE))</f>
        <v>0</v>
      </c>
      <c r="BD765">
        <f>IF('Ответы на форму (1)'!BE765="",0,VLOOKUP('Ответы на форму (1)'!BE765,УровниЗнакомства,2,FALSE))</f>
        <v>1</v>
      </c>
      <c r="BE765">
        <f>IF('Ответы на форму (1)'!BF765="",0,VLOOKUP('Ответы на форму (1)'!BF765,УровниЗнакомства,2,FALSE))</f>
        <v>3</v>
      </c>
      <c r="BF765">
        <f>IF('Ответы на форму (1)'!BG765="",0,VLOOKUP('Ответы на форму (1)'!BG765,УровниЗнакомства,2,FALSE))</f>
        <v>0</v>
      </c>
      <c r="BG765">
        <f>IF('Ответы на форму (1)'!BH765="",0,VLOOKUP('Ответы на форму (1)'!BH765,УровниЗнакомства,2,FALSE))</f>
        <v>0</v>
      </c>
      <c r="BH765">
        <f t="shared" si="91"/>
        <v>7</v>
      </c>
      <c r="BI765">
        <f>VLOOKUP('Ответы на форму (1)'!BI765,ТараканоБалл,2,FALSE)</f>
        <v>3</v>
      </c>
      <c r="BJ765">
        <f>VLOOKUP('Ответы на форму (1)'!BJ765,ТараканоБалл,2,FALSE)</f>
        <v>4</v>
      </c>
      <c r="BK765">
        <f>VLOOKUP('Ответы на форму (1)'!BK765,ТараканоБалл,2,FALSE)</f>
        <v>3</v>
      </c>
      <c r="BL765">
        <f>VLOOKUP('Ответы на форму (1)'!BL765,ТараканоБалл,2,FALSE)</f>
        <v>4</v>
      </c>
      <c r="BM765">
        <f t="shared" si="92"/>
        <v>14</v>
      </c>
      <c r="BN765">
        <f t="shared" si="93"/>
        <v>1</v>
      </c>
      <c r="BO765">
        <f>VLOOKUP('Ответы на форму (1)'!BM765,ОбъемИнфы,2,FALSE)</f>
        <v>1</v>
      </c>
      <c r="BP765">
        <f>VLOOKUP('Ответы на форму (1)'!BN765,ОбъемИнфы,2,FALSE)</f>
        <v>0</v>
      </c>
      <c r="BQ765">
        <f>VLOOKUP('Ответы на форму (1)'!BO765,ОбъемИнфы,2,FALSE)</f>
        <v>0</v>
      </c>
      <c r="BR765">
        <f>VLOOKUP('Ответы на форму (1)'!BP765,ОбъемИнфы,2,FALSE)</f>
        <v>2</v>
      </c>
      <c r="BS765">
        <f>VLOOKUP('Ответы на форму (1)'!BQ765,ОбъемИнфы,2,FALSE)</f>
        <v>2</v>
      </c>
      <c r="BT765">
        <f>VLOOKUP('Ответы на форму (1)'!BR765,ОбъемИнфы,2,FALSE)</f>
        <v>1</v>
      </c>
      <c r="BU765">
        <f>VLOOKUP('Ответы на форму (1)'!BS765,ОбъемИнфы,2,FALSE)</f>
        <v>1</v>
      </c>
      <c r="BV765">
        <f>VLOOKUP('Ответы на форму (1)'!BT765,ОбъемИнфы,2,FALSE)</f>
        <v>1</v>
      </c>
      <c r="BW765">
        <f>IF('Ответы на форму (1)'!BU765&gt;2,"много",'Ответы на форму (1)'!BU765)</f>
        <v>1</v>
      </c>
      <c r="BX765">
        <f>VLOOKUP('Ответы на форму (1)'!BV765,Блыки,2,FALSE)</f>
        <v>0</v>
      </c>
      <c r="BY765">
        <f>IF('Ответы на форму (1)'!BY765="","",'Ответы на форму (1)'!BY765)</f>
        <v>9</v>
      </c>
      <c r="BZ765" t="str">
        <f t="shared" si="94"/>
        <v>Да</v>
      </c>
    </row>
    <row r="766" spans="1:78" x14ac:dyDescent="0.35">
      <c r="A766">
        <f>IF('Ответы на форму (1)'!B766="М",1,0)</f>
        <v>1</v>
      </c>
      <c r="B766">
        <f>'Ответы на форму (1)'!C766</f>
        <v>42</v>
      </c>
      <c r="C766">
        <f>VLOOKUP('Ответы на форму (1)'!G766,Успевание,2,FALSE)</f>
        <v>4</v>
      </c>
      <c r="D766">
        <f>VLOOKUP('Ответы на форму (1)'!H766,Успевание,2,FALSE)</f>
        <v>4</v>
      </c>
      <c r="E766">
        <f t="shared" si="88"/>
        <v>0</v>
      </c>
      <c r="F766">
        <f>VLOOKUP('Ответы на форму (1)'!I766,ШкалаРомека,2,FALSE)</f>
        <v>3</v>
      </c>
      <c r="G766">
        <f>VLOOKUP('Ответы на форму (1)'!J766,ШкалаРомека,2,FALSE)</f>
        <v>2</v>
      </c>
      <c r="H766">
        <f>VLOOKUP('Ответы на форму (1)'!K766,ШкалаРомека,2,FALSE)</f>
        <v>2</v>
      </c>
      <c r="I766">
        <f>VLOOKUP('Ответы на форму (1)'!L766,ШкалаРомека,2,FALSE)</f>
        <v>3</v>
      </c>
      <c r="J766">
        <f>VLOOKUP('Ответы на форму (1)'!M766,ШкалаРомека,2,FALSE)</f>
        <v>2</v>
      </c>
      <c r="K766">
        <f>VLOOKUP('Ответы на форму (1)'!N766,ШкалаРомека,2,FALSE)</f>
        <v>2</v>
      </c>
      <c r="L766">
        <f>VLOOKUP('Ответы на форму (1)'!O766,ШкалаРомека,2,FALSE)</f>
        <v>2</v>
      </c>
      <c r="M766">
        <f>VLOOKUP('Ответы на форму (1)'!P766,ШкалаРомека,2,FALSE)</f>
        <v>3</v>
      </c>
      <c r="N766">
        <f>VLOOKUP('Ответы на форму (1)'!Q766,ШкалаРомека,2,FALSE)</f>
        <v>2</v>
      </c>
      <c r="O766">
        <f>VLOOKUP('Ответы на форму (1)'!R766,ШкалаРомека,2,FALSE)</f>
        <v>2</v>
      </c>
      <c r="P766">
        <f t="shared" si="89"/>
        <v>23</v>
      </c>
      <c r="Q766">
        <f>VLOOKUP('Ответы на форму (1)'!S766,ЧастотаПрактик,2,FALSE)</f>
        <v>2</v>
      </c>
      <c r="R766">
        <f>VLOOKUP('Ответы на форму (1)'!T766,ЧастотаПрактик,2,FALSE)</f>
        <v>2</v>
      </c>
      <c r="S766">
        <f>VLOOKUP('Ответы на форму (1)'!U766,ЧастотаПрактик,2,FALSE)</f>
        <v>1</v>
      </c>
      <c r="T766">
        <f>VLOOKUP('Ответы на форму (1)'!V766,ЧастотаПрактик,2,FALSE)</f>
        <v>4</v>
      </c>
      <c r="U766">
        <f>VLOOKUP('Ответы на форму (1)'!W766,ЧастотаПрактик,2,FALSE)</f>
        <v>2</v>
      </c>
      <c r="V766">
        <f>VLOOKUP('Ответы на форму (1)'!X766,ЧастотаПрактик,2,FALSE)</f>
        <v>4</v>
      </c>
      <c r="W766">
        <f>VLOOKUP('Ответы на форму (1)'!Y766,ЧастотаПрактик,2,FALSE)</f>
        <v>1</v>
      </c>
      <c r="X766">
        <f>VLOOKUP('Ответы на форму (1)'!Z766,ЧастотаПрактик,2,FALSE)</f>
        <v>1</v>
      </c>
      <c r="Y766">
        <f>VLOOKUP('Ответы на форму (1)'!AA766,ЧастотаПрактик,2,FALSE)</f>
        <v>3</v>
      </c>
      <c r="Z766">
        <f>VLOOKUP('Ответы на форму (1)'!AB766,ЧастотаПрактик,2,FALSE)</f>
        <v>2</v>
      </c>
      <c r="AA766">
        <f>VLOOKUP('Ответы на форму (1)'!AC766,ЧастотаПрактик,2,FALSE)</f>
        <v>3</v>
      </c>
      <c r="AB766">
        <f>VLOOKUP('Ответы на форму (1)'!AD766,ЧастотаПрактик,2,FALSE)</f>
        <v>4</v>
      </c>
      <c r="AC766">
        <f>VLOOKUP('Ответы на форму (1)'!AE766,ЧастотаПрактик,2,FALSE)</f>
        <v>1</v>
      </c>
      <c r="AD766">
        <f>VLOOKUP('Ответы на форму (1)'!AF766,ЧастотаПрактик,2,FALSE)</f>
        <v>3</v>
      </c>
      <c r="AE766">
        <f>VLOOKUP('Ответы на форму (1)'!AG766,ДаПочтиНет,2,FALSE)</f>
        <v>2</v>
      </c>
      <c r="AF766">
        <f>VLOOKUP('Ответы на форму (1)'!AH766,ДаПочтиНет,2,FALSE)</f>
        <v>2</v>
      </c>
      <c r="AG766">
        <f>VLOOKUP('Ответы на форму (1)'!AI766,ДаПочтиНет,2,FALSE)</f>
        <v>2</v>
      </c>
      <c r="AH766">
        <f>VLOOKUP('Ответы на форму (1)'!AJ766,ДаПочтиНет,2,FALSE)</f>
        <v>0</v>
      </c>
      <c r="AI766">
        <f>VLOOKUP('Ответы на форму (1)'!AK766,ДаПочтиНет,2,FALSE)</f>
        <v>2</v>
      </c>
      <c r="AJ766">
        <f>VLOOKUP('Ответы на форму (1)'!AL766,ДаПочтиНет,2,FALSE)</f>
        <v>2</v>
      </c>
      <c r="AK766">
        <f>VLOOKUP('Ответы на форму (1)'!AM766,ДаПочтиНет,2,FALSE)</f>
        <v>2</v>
      </c>
      <c r="AL766">
        <f>VLOOKUP('Ответы на форму (1)'!AN766,ДаПочтиНет,2,FALSE)</f>
        <v>2</v>
      </c>
      <c r="AM766">
        <f>VLOOKUP('Ответы на форму (1)'!AO766,ДаПочтиНет,2,FALSE)</f>
        <v>1</v>
      </c>
      <c r="AN766">
        <f t="shared" si="90"/>
        <v>46</v>
      </c>
      <c r="AO766">
        <f>VLOOKUP('Ответы на форму (1)'!AP766,ДаПочтиНет,2,FALSE)</f>
        <v>2</v>
      </c>
      <c r="AP766">
        <f>VLOOKUP('Ответы на форму (1)'!AQ766,ОбразЖизни,2,FALSE)</f>
        <v>4</v>
      </c>
      <c r="AQ766">
        <f>VLOOKUP('Ответы на форму (1)'!AR766,ОбразЖизни,2,FALSE)</f>
        <v>4</v>
      </c>
      <c r="AR766">
        <f>VLOOKUP('Ответы на форму (1)'!AS766,ОбразЖизни,2,FALSE)</f>
        <v>2</v>
      </c>
      <c r="AS766">
        <f>VLOOKUP('Ответы на форму (1)'!AT766,ОбразЖизни,2,FALSE)</f>
        <v>2</v>
      </c>
      <c r="AT766">
        <f>VLOOKUP('Ответы на форму (1)'!AU766,ОбразЖизни,2,FALSE)</f>
        <v>4</v>
      </c>
      <c r="AU766">
        <f>VLOOKUP('Ответы на форму (1)'!AV766,ОбразЖизни,2,FALSE)</f>
        <v>4</v>
      </c>
      <c r="AV766">
        <f>'Ответы на форму (1)'!AW766</f>
        <v>5</v>
      </c>
      <c r="AW766">
        <f>IF('Ответы на форму (1)'!AX766="",0,1)</f>
        <v>1</v>
      </c>
      <c r="AX766">
        <f>VLOOKUP('Ответы на форму (1)'!AY766,Курение,2,FALSE)</f>
        <v>0</v>
      </c>
      <c r="AY766">
        <f>VLOOKUP('Ответы на форму (1)'!AZ766,Алкоголь,2,FALSE)</f>
        <v>1</v>
      </c>
      <c r="AZ766">
        <f>VLOOKUP('Ответы на форму (1)'!BA766,СемейныйОпыт,2,FALSE)</f>
        <v>1</v>
      </c>
      <c r="BA766">
        <f>'Ответы на форму (1)'!BB766</f>
        <v>3</v>
      </c>
      <c r="BB766">
        <f>IF('Ответы на форму (1)'!BC766="",0,VLOOKUP('Ответы на форму (1)'!BC766,УровниЗнакомства,2,FALSE))</f>
        <v>3</v>
      </c>
      <c r="BC766">
        <f>IF('Ответы на форму (1)'!BD766="",0,VLOOKUP('Ответы на форму (1)'!BD766,УровниЗнакомства,2,FALSE))</f>
        <v>3</v>
      </c>
      <c r="BD766">
        <f>IF('Ответы на форму (1)'!BE766="",0,VLOOKUP('Ответы на форму (1)'!BE766,УровниЗнакомства,2,FALSE))</f>
        <v>3</v>
      </c>
      <c r="BE766">
        <f>IF('Ответы на форму (1)'!BF766="",0,VLOOKUP('Ответы на форму (1)'!BF766,УровниЗнакомства,2,FALSE))</f>
        <v>4</v>
      </c>
      <c r="BF766">
        <f>IF('Ответы на форму (1)'!BG766="",0,VLOOKUP('Ответы на форму (1)'!BG766,УровниЗнакомства,2,FALSE))</f>
        <v>1</v>
      </c>
      <c r="BG766">
        <f>IF('Ответы на форму (1)'!BH766="",0,VLOOKUP('Ответы на форму (1)'!BH766,УровниЗнакомства,2,FALSE))</f>
        <v>0</v>
      </c>
      <c r="BH766">
        <f t="shared" si="91"/>
        <v>14</v>
      </c>
      <c r="BI766">
        <f>VLOOKUP('Ответы на форму (1)'!BI766,ТараканоБалл,2,FALSE)</f>
        <v>1</v>
      </c>
      <c r="BJ766">
        <f>VLOOKUP('Ответы на форму (1)'!BJ766,ТараканоБалл,2,FALSE)</f>
        <v>3</v>
      </c>
      <c r="BK766">
        <f>VLOOKUP('Ответы на форму (1)'!BK766,ТараканоБалл,2,FALSE)</f>
        <v>3</v>
      </c>
      <c r="BL766">
        <f>VLOOKUP('Ответы на форму (1)'!BL766,ТараканоБалл,2,FALSE)</f>
        <v>1</v>
      </c>
      <c r="BM766">
        <f t="shared" si="92"/>
        <v>8</v>
      </c>
      <c r="BN766">
        <f t="shared" si="93"/>
        <v>0</v>
      </c>
      <c r="BO766">
        <f>VLOOKUP('Ответы на форму (1)'!BM766,ОбъемИнфы,2,FALSE)</f>
        <v>1</v>
      </c>
      <c r="BP766">
        <f>VLOOKUP('Ответы на форму (1)'!BN766,ОбъемИнфы,2,FALSE)</f>
        <v>1</v>
      </c>
      <c r="BQ766">
        <f>VLOOKUP('Ответы на форму (1)'!BO766,ОбъемИнфы,2,FALSE)</f>
        <v>1</v>
      </c>
      <c r="BR766">
        <f>VLOOKUP('Ответы на форму (1)'!BP766,ОбъемИнфы,2,FALSE)</f>
        <v>3</v>
      </c>
      <c r="BS766">
        <f>VLOOKUP('Ответы на форму (1)'!BQ766,ОбъемИнфы,2,FALSE)</f>
        <v>1</v>
      </c>
      <c r="BT766">
        <f>VLOOKUP('Ответы на форму (1)'!BR766,ОбъемИнфы,2,FALSE)</f>
        <v>2</v>
      </c>
      <c r="BU766">
        <f>VLOOKUP('Ответы на форму (1)'!BS766,ОбъемИнфы,2,FALSE)</f>
        <v>2</v>
      </c>
      <c r="BV766">
        <f>VLOOKUP('Ответы на форму (1)'!BT766,ОбъемИнфы,2,FALSE)</f>
        <v>0</v>
      </c>
      <c r="BW766">
        <f>IF('Ответы на форму (1)'!BU766&gt;2,"много",'Ответы на форму (1)'!BU766)</f>
        <v>2</v>
      </c>
      <c r="BX766">
        <f>VLOOKUP('Ответы на форму (1)'!BV766,Блыки,2,FALSE)</f>
        <v>0</v>
      </c>
      <c r="BY766">
        <f>IF('Ответы на форму (1)'!BY766="","",'Ответы на форму (1)'!BY766)</f>
        <v>8</v>
      </c>
      <c r="BZ766" t="str">
        <f t="shared" si="94"/>
        <v>Да</v>
      </c>
    </row>
    <row r="767" spans="1:78" x14ac:dyDescent="0.35">
      <c r="A767">
        <f>IF('Ответы на форму (1)'!B767="М",1,0)</f>
        <v>1</v>
      </c>
      <c r="B767">
        <f>'Ответы на форму (1)'!C767</f>
        <v>35</v>
      </c>
      <c r="C767">
        <f>VLOOKUP('Ответы на форму (1)'!G767,Успевание,2,FALSE)</f>
        <v>2</v>
      </c>
      <c r="D767">
        <f>VLOOKUP('Ответы на форму (1)'!H767,Успевание,2,FALSE)</f>
        <v>1</v>
      </c>
      <c r="E767">
        <f t="shared" si="88"/>
        <v>1</v>
      </c>
      <c r="F767">
        <f>VLOOKUP('Ответы на форму (1)'!I767,ШкалаРомека,2,FALSE)</f>
        <v>3</v>
      </c>
      <c r="G767">
        <f>VLOOKUP('Ответы на форму (1)'!J767,ШкалаРомека,2,FALSE)</f>
        <v>3</v>
      </c>
      <c r="H767">
        <f>VLOOKUP('Ответы на форму (1)'!K767,ШкалаРомека,2,FALSE)</f>
        <v>2</v>
      </c>
      <c r="I767">
        <f>VLOOKUP('Ответы на форму (1)'!L767,ШкалаРомека,2,FALSE)</f>
        <v>2</v>
      </c>
      <c r="J767">
        <f>VLOOKUP('Ответы на форму (1)'!M767,ШкалаРомека,2,FALSE)</f>
        <v>3</v>
      </c>
      <c r="K767">
        <f>VLOOKUP('Ответы на форму (1)'!N767,ШкалаРомека,2,FALSE)</f>
        <v>3</v>
      </c>
      <c r="L767">
        <f>VLOOKUP('Ответы на форму (1)'!O767,ШкалаРомека,2,FALSE)</f>
        <v>3</v>
      </c>
      <c r="M767">
        <f>VLOOKUP('Ответы на форму (1)'!P767,ШкалаРомека,2,FALSE)</f>
        <v>2</v>
      </c>
      <c r="N767">
        <f>VLOOKUP('Ответы на форму (1)'!Q767,ШкалаРомека,2,FALSE)</f>
        <v>3</v>
      </c>
      <c r="O767">
        <f>VLOOKUP('Ответы на форму (1)'!R767,ШкалаРомека,2,FALSE)</f>
        <v>3</v>
      </c>
      <c r="P767">
        <f t="shared" si="89"/>
        <v>27</v>
      </c>
      <c r="Q767">
        <f>VLOOKUP('Ответы на форму (1)'!S767,ЧастотаПрактик,2,FALSE)</f>
        <v>1</v>
      </c>
      <c r="R767">
        <f>VLOOKUP('Ответы на форму (1)'!T767,ЧастотаПрактик,2,FALSE)</f>
        <v>1</v>
      </c>
      <c r="S767">
        <f>VLOOKUP('Ответы на форму (1)'!U767,ЧастотаПрактик,2,FALSE)</f>
        <v>3</v>
      </c>
      <c r="T767">
        <f>VLOOKUP('Ответы на форму (1)'!V767,ЧастотаПрактик,2,FALSE)</f>
        <v>1</v>
      </c>
      <c r="U767">
        <f>VLOOKUP('Ответы на форму (1)'!W767,ЧастотаПрактик,2,FALSE)</f>
        <v>0</v>
      </c>
      <c r="V767">
        <f>VLOOKUP('Ответы на форму (1)'!X767,ЧастотаПрактик,2,FALSE)</f>
        <v>0</v>
      </c>
      <c r="W767">
        <f>VLOOKUP('Ответы на форму (1)'!Y767,ЧастотаПрактик,2,FALSE)</f>
        <v>1</v>
      </c>
      <c r="X767">
        <f>VLOOKUP('Ответы на форму (1)'!Z767,ЧастотаПрактик,2,FALSE)</f>
        <v>0</v>
      </c>
      <c r="Y767">
        <f>VLOOKUP('Ответы на форму (1)'!AA767,ЧастотаПрактик,2,FALSE)</f>
        <v>1</v>
      </c>
      <c r="Z767">
        <f>VLOOKUP('Ответы на форму (1)'!AB767,ЧастотаПрактик,2,FALSE)</f>
        <v>1</v>
      </c>
      <c r="AA767">
        <f>VLOOKUP('Ответы на форму (1)'!AC767,ЧастотаПрактик,2,FALSE)</f>
        <v>1</v>
      </c>
      <c r="AB767">
        <f>VLOOKUP('Ответы на форму (1)'!AD767,ЧастотаПрактик,2,FALSE)</f>
        <v>3</v>
      </c>
      <c r="AC767">
        <f>VLOOKUP('Ответы на форму (1)'!AE767,ЧастотаПрактик,2,FALSE)</f>
        <v>2</v>
      </c>
      <c r="AD767">
        <f>VLOOKUP('Ответы на форму (1)'!AF767,ЧастотаПрактик,2,FALSE)</f>
        <v>2</v>
      </c>
      <c r="AE767">
        <f>VLOOKUP('Ответы на форму (1)'!AG767,ДаПочтиНет,2,FALSE)</f>
        <v>2</v>
      </c>
      <c r="AF767">
        <f>VLOOKUP('Ответы на форму (1)'!AH767,ДаПочтиНет,2,FALSE)</f>
        <v>2</v>
      </c>
      <c r="AG767">
        <f>VLOOKUP('Ответы на форму (1)'!AI767,ДаПочтиНет,2,FALSE)</f>
        <v>2</v>
      </c>
      <c r="AH767">
        <f>VLOOKUP('Ответы на форму (1)'!AJ767,ДаПочтиНет,2,FALSE)</f>
        <v>1</v>
      </c>
      <c r="AI767">
        <f>VLOOKUP('Ответы на форму (1)'!AK767,ДаПочтиНет,2,FALSE)</f>
        <v>1</v>
      </c>
      <c r="AJ767">
        <f>VLOOKUP('Ответы на форму (1)'!AL767,ДаПочтиНет,2,FALSE)</f>
        <v>2</v>
      </c>
      <c r="AK767">
        <f>VLOOKUP('Ответы на форму (1)'!AM767,ДаПочтиНет,2,FALSE)</f>
        <v>2</v>
      </c>
      <c r="AL767">
        <f>VLOOKUP('Ответы на форму (1)'!AN767,ДаПочтиНет,2,FALSE)</f>
        <v>0</v>
      </c>
      <c r="AM767">
        <f>VLOOKUP('Ответы на форму (1)'!AO767,ДаПочтиНет,2,FALSE)</f>
        <v>0</v>
      </c>
      <c r="AN767">
        <f t="shared" si="90"/>
        <v>28</v>
      </c>
      <c r="AO767">
        <f>VLOOKUP('Ответы на форму (1)'!AP767,ДаПочтиНет,2,FALSE)</f>
        <v>1</v>
      </c>
      <c r="AP767">
        <f>VLOOKUP('Ответы на форму (1)'!AQ767,ОбразЖизни,2,FALSE)</f>
        <v>3</v>
      </c>
      <c r="AQ767">
        <f>VLOOKUP('Ответы на форму (1)'!AR767,ОбразЖизни,2,FALSE)</f>
        <v>0</v>
      </c>
      <c r="AR767">
        <f>VLOOKUP('Ответы на форму (1)'!AS767,ОбразЖизни,2,FALSE)</f>
        <v>0</v>
      </c>
      <c r="AS767">
        <f>VLOOKUP('Ответы на форму (1)'!AT767,ОбразЖизни,2,FALSE)</f>
        <v>4</v>
      </c>
      <c r="AT767">
        <f>VLOOKUP('Ответы на форму (1)'!AU767,ОбразЖизни,2,FALSE)</f>
        <v>1</v>
      </c>
      <c r="AU767">
        <f>VLOOKUP('Ответы на форму (1)'!AV767,ОбразЖизни,2,FALSE)</f>
        <v>0</v>
      </c>
      <c r="AV767">
        <f>'Ответы на форму (1)'!AW767</f>
        <v>3</v>
      </c>
      <c r="AW767">
        <f>IF('Ответы на форму (1)'!AX767="",0,1)</f>
        <v>0</v>
      </c>
      <c r="AX767">
        <f>VLOOKUP('Ответы на форму (1)'!AY767,Курение,2,FALSE)</f>
        <v>1</v>
      </c>
      <c r="AY767">
        <f>VLOOKUP('Ответы на форму (1)'!AZ767,Алкоголь,2,FALSE)</f>
        <v>1</v>
      </c>
      <c r="AZ767">
        <f>VLOOKUP('Ответы на форму (1)'!BA767,СемейныйОпыт,2,FALSE)</f>
        <v>1</v>
      </c>
      <c r="BA767">
        <f>'Ответы на форму (1)'!BB767</f>
        <v>3</v>
      </c>
      <c r="BB767">
        <f>IF('Ответы на форму (1)'!BC767="",0,VLOOKUP('Ответы на форму (1)'!BC767,УровниЗнакомства,2,FALSE))</f>
        <v>1</v>
      </c>
      <c r="BC767">
        <f>IF('Ответы на форму (1)'!BD767="",0,VLOOKUP('Ответы на форму (1)'!BD767,УровниЗнакомства,2,FALSE))</f>
        <v>1</v>
      </c>
      <c r="BD767">
        <f>IF('Ответы на форму (1)'!BE767="",0,VLOOKUP('Ответы на форму (1)'!BE767,УровниЗнакомства,2,FALSE))</f>
        <v>3</v>
      </c>
      <c r="BE767">
        <f>IF('Ответы на форму (1)'!BF767="",0,VLOOKUP('Ответы на форму (1)'!BF767,УровниЗнакомства,2,FALSE))</f>
        <v>4</v>
      </c>
      <c r="BF767">
        <f>IF('Ответы на форму (1)'!BG767="",0,VLOOKUP('Ответы на форму (1)'!BG767,УровниЗнакомства,2,FALSE))</f>
        <v>3</v>
      </c>
      <c r="BG767">
        <f>IF('Ответы на форму (1)'!BH767="",0,VLOOKUP('Ответы на форму (1)'!BH767,УровниЗнакомства,2,FALSE))</f>
        <v>1</v>
      </c>
      <c r="BH767">
        <f t="shared" si="91"/>
        <v>13</v>
      </c>
      <c r="BI767">
        <f>VLOOKUP('Ответы на форму (1)'!BI767,ТараканоБалл,2,FALSE)</f>
        <v>3</v>
      </c>
      <c r="BJ767">
        <f>VLOOKUP('Ответы на форму (1)'!BJ767,ТараканоБалл,2,FALSE)</f>
        <v>4</v>
      </c>
      <c r="BK767">
        <f>VLOOKUP('Ответы на форму (1)'!BK767,ТараканоБалл,2,FALSE)</f>
        <v>4</v>
      </c>
      <c r="BL767">
        <f>VLOOKUP('Ответы на форму (1)'!BL767,ТараканоБалл,2,FALSE)</f>
        <v>1</v>
      </c>
      <c r="BM767">
        <f t="shared" si="92"/>
        <v>12</v>
      </c>
      <c r="BN767">
        <f t="shared" si="93"/>
        <v>1</v>
      </c>
      <c r="BO767">
        <f>VLOOKUP('Ответы на форму (1)'!BM767,ОбъемИнфы,2,FALSE)</f>
        <v>1</v>
      </c>
      <c r="BP767">
        <f>VLOOKUP('Ответы на форму (1)'!BN767,ОбъемИнфы,2,FALSE)</f>
        <v>3</v>
      </c>
      <c r="BQ767">
        <f>VLOOKUP('Ответы на форму (1)'!BO767,ОбъемИнфы,2,FALSE)</f>
        <v>4</v>
      </c>
      <c r="BR767">
        <f>VLOOKUP('Ответы на форму (1)'!BP767,ОбъемИнфы,2,FALSE)</f>
        <v>1</v>
      </c>
      <c r="BS767">
        <f>VLOOKUP('Ответы на форму (1)'!BQ767,ОбъемИнфы,2,FALSE)</f>
        <v>2</v>
      </c>
      <c r="BT767">
        <f>VLOOKUP('Ответы на форму (1)'!BR767,ОбъемИнфы,2,FALSE)</f>
        <v>3</v>
      </c>
      <c r="BU767">
        <f>VLOOKUP('Ответы на форму (1)'!BS767,ОбъемИнфы,2,FALSE)</f>
        <v>3</v>
      </c>
      <c r="BV767">
        <f>VLOOKUP('Ответы на форму (1)'!BT767,ОбъемИнфы,2,FALSE)</f>
        <v>1</v>
      </c>
      <c r="BW767">
        <f>IF('Ответы на форму (1)'!BU767&gt;2,"много",'Ответы на форму (1)'!BU767)</f>
        <v>2</v>
      </c>
      <c r="BX767">
        <f>VLOOKUP('Ответы на форму (1)'!BV767,Блыки,2,FALSE)</f>
        <v>0</v>
      </c>
      <c r="BY767">
        <f>IF('Ответы на форму (1)'!BY767="","",'Ответы на форму (1)'!BY767)</f>
        <v>3</v>
      </c>
      <c r="BZ767" t="str">
        <f t="shared" si="94"/>
        <v>Да</v>
      </c>
    </row>
    <row r="768" spans="1:78" x14ac:dyDescent="0.35">
      <c r="A768">
        <f>IF('Ответы на форму (1)'!B768="М",1,0)</f>
        <v>1</v>
      </c>
      <c r="B768">
        <f>'Ответы на форму (1)'!C768</f>
        <v>37</v>
      </c>
      <c r="C768">
        <f>VLOOKUP('Ответы на форму (1)'!G768,Успевание,2,FALSE)</f>
        <v>1</v>
      </c>
      <c r="D768">
        <f>VLOOKUP('Ответы на форму (1)'!H768,Успевание,2,FALSE)</f>
        <v>1</v>
      </c>
      <c r="E768">
        <f t="shared" si="88"/>
        <v>0</v>
      </c>
      <c r="F768">
        <f>VLOOKUP('Ответы на форму (1)'!I768,ШкалаРомека,2,FALSE)</f>
        <v>4</v>
      </c>
      <c r="G768">
        <f>VLOOKUP('Ответы на форму (1)'!J768,ШкалаРомека,2,FALSE)</f>
        <v>4</v>
      </c>
      <c r="H768">
        <f>VLOOKUP('Ответы на форму (1)'!K768,ШкалаРомека,2,FALSE)</f>
        <v>2</v>
      </c>
      <c r="I768">
        <f>VLOOKUP('Ответы на форму (1)'!L768,ШкалаРомека,2,FALSE)</f>
        <v>3</v>
      </c>
      <c r="J768">
        <f>VLOOKUP('Ответы на форму (1)'!M768,ШкалаРомека,2,FALSE)</f>
        <v>3</v>
      </c>
      <c r="K768">
        <f>VLOOKUP('Ответы на форму (1)'!N768,ШкалаРомека,2,FALSE)</f>
        <v>4</v>
      </c>
      <c r="L768">
        <f>VLOOKUP('Ответы на форму (1)'!O768,ШкалаРомека,2,FALSE)</f>
        <v>3</v>
      </c>
      <c r="M768">
        <f>VLOOKUP('Ответы на форму (1)'!P768,ШкалаРомека,2,FALSE)</f>
        <v>3</v>
      </c>
      <c r="N768">
        <f>VLOOKUP('Ответы на форму (1)'!Q768,ШкалаРомека,2,FALSE)</f>
        <v>4</v>
      </c>
      <c r="O768">
        <f>VLOOKUP('Ответы на форму (1)'!R768,ШкалаРомека,2,FALSE)</f>
        <v>4</v>
      </c>
      <c r="P768">
        <f t="shared" si="89"/>
        <v>34</v>
      </c>
      <c r="Q768">
        <f>VLOOKUP('Ответы на форму (1)'!S768,ЧастотаПрактик,2,FALSE)</f>
        <v>2</v>
      </c>
      <c r="R768">
        <f>VLOOKUP('Ответы на форму (1)'!T768,ЧастотаПрактик,2,FALSE)</f>
        <v>2</v>
      </c>
      <c r="S768">
        <f>VLOOKUP('Ответы на форму (1)'!U768,ЧастотаПрактик,2,FALSE)</f>
        <v>2</v>
      </c>
      <c r="T768">
        <f>VLOOKUP('Ответы на форму (1)'!V768,ЧастотаПрактик,2,FALSE)</f>
        <v>2</v>
      </c>
      <c r="U768">
        <f>VLOOKUP('Ответы на форму (1)'!W768,ЧастотаПрактик,2,FALSE)</f>
        <v>2</v>
      </c>
      <c r="V768">
        <f>VLOOKUP('Ответы на форму (1)'!X768,ЧастотаПрактик,2,FALSE)</f>
        <v>3</v>
      </c>
      <c r="W768">
        <f>VLOOKUP('Ответы на форму (1)'!Y768,ЧастотаПрактик,2,FALSE)</f>
        <v>1</v>
      </c>
      <c r="X768">
        <f>VLOOKUP('Ответы на форму (1)'!Z768,ЧастотаПрактик,2,FALSE)</f>
        <v>1</v>
      </c>
      <c r="Y768">
        <f>VLOOKUP('Ответы на форму (1)'!AA768,ЧастотаПрактик,2,FALSE)</f>
        <v>2</v>
      </c>
      <c r="Z768">
        <f>VLOOKUP('Ответы на форму (1)'!AB768,ЧастотаПрактик,2,FALSE)</f>
        <v>2</v>
      </c>
      <c r="AA768">
        <f>VLOOKUP('Ответы на форму (1)'!AC768,ЧастотаПрактик,2,FALSE)</f>
        <v>4</v>
      </c>
      <c r="AB768">
        <f>VLOOKUP('Ответы на форму (1)'!AD768,ЧастотаПрактик,2,FALSE)</f>
        <v>2</v>
      </c>
      <c r="AC768">
        <f>VLOOKUP('Ответы на форму (1)'!AE768,ЧастотаПрактик,2,FALSE)</f>
        <v>1</v>
      </c>
      <c r="AD768">
        <f>VLOOKUP('Ответы на форму (1)'!AF768,ЧастотаПрактик,2,FALSE)</f>
        <v>2</v>
      </c>
      <c r="AE768">
        <f>VLOOKUP('Ответы на форму (1)'!AG768,ДаПочтиНет,2,FALSE)</f>
        <v>2</v>
      </c>
      <c r="AF768">
        <f>VLOOKUP('Ответы на форму (1)'!AH768,ДаПочтиНет,2,FALSE)</f>
        <v>2</v>
      </c>
      <c r="AG768">
        <f>VLOOKUP('Ответы на форму (1)'!AI768,ДаПочтиНет,2,FALSE)</f>
        <v>2</v>
      </c>
      <c r="AH768">
        <f>VLOOKUP('Ответы на форму (1)'!AJ768,ДаПочтиНет,2,FALSE)</f>
        <v>2</v>
      </c>
      <c r="AI768">
        <f>VLOOKUP('Ответы на форму (1)'!AK768,ДаПочтиНет,2,FALSE)</f>
        <v>1</v>
      </c>
      <c r="AJ768">
        <f>VLOOKUP('Ответы на форму (1)'!AL768,ДаПочтиНет,2,FALSE)</f>
        <v>2</v>
      </c>
      <c r="AK768">
        <f>VLOOKUP('Ответы на форму (1)'!AM768,ДаПочтиНет,2,FALSE)</f>
        <v>2</v>
      </c>
      <c r="AL768">
        <f>VLOOKUP('Ответы на форму (1)'!AN768,ДаПочтиНет,2,FALSE)</f>
        <v>2</v>
      </c>
      <c r="AM768">
        <f>VLOOKUP('Ответы на форму (1)'!AO768,ДаПочтиНет,2,FALSE)</f>
        <v>0</v>
      </c>
      <c r="AN768">
        <f t="shared" si="90"/>
        <v>41</v>
      </c>
      <c r="AO768">
        <f>VLOOKUP('Ответы на форму (1)'!AP768,ДаПочтиНет,2,FALSE)</f>
        <v>2</v>
      </c>
      <c r="AP768">
        <f>VLOOKUP('Ответы на форму (1)'!AQ768,ОбразЖизни,2,FALSE)</f>
        <v>3</v>
      </c>
      <c r="AQ768">
        <f>VLOOKUP('Ответы на форму (1)'!AR768,ОбразЖизни,2,FALSE)</f>
        <v>0</v>
      </c>
      <c r="AR768">
        <f>VLOOKUP('Ответы на форму (1)'!AS768,ОбразЖизни,2,FALSE)</f>
        <v>1</v>
      </c>
      <c r="AS768">
        <f>VLOOKUP('Ответы на форму (1)'!AT768,ОбразЖизни,2,FALSE)</f>
        <v>4</v>
      </c>
      <c r="AT768">
        <f>VLOOKUP('Ответы на форму (1)'!AU768,ОбразЖизни,2,FALSE)</f>
        <v>2</v>
      </c>
      <c r="AU768">
        <f>VLOOKUP('Ответы на форму (1)'!AV768,ОбразЖизни,2,FALSE)</f>
        <v>1</v>
      </c>
      <c r="AV768">
        <f>'Ответы на форму (1)'!AW768</f>
        <v>5</v>
      </c>
      <c r="AW768">
        <f>IF('Ответы на форму (1)'!AX768="",0,1)</f>
        <v>1</v>
      </c>
      <c r="AX768">
        <f>VLOOKUP('Ответы на форму (1)'!AY768,Курение,2,FALSE)</f>
        <v>0</v>
      </c>
      <c r="AY768">
        <f>VLOOKUP('Ответы на форму (1)'!AZ768,Алкоголь,2,FALSE)</f>
        <v>1</v>
      </c>
      <c r="AZ768">
        <f>VLOOKUP('Ответы на форму (1)'!BA768,СемейныйОпыт,2,FALSE)</f>
        <v>1</v>
      </c>
      <c r="BA768">
        <f>'Ответы на форму (1)'!BB768</f>
        <v>1</v>
      </c>
      <c r="BB768">
        <f>IF('Ответы на форму (1)'!BC768="",0,VLOOKUP('Ответы на форму (1)'!BC768,УровниЗнакомства,2,FALSE))</f>
        <v>5</v>
      </c>
      <c r="BC768">
        <f>IF('Ответы на форму (1)'!BD768="",0,VLOOKUP('Ответы на форму (1)'!BD768,УровниЗнакомства,2,FALSE))</f>
        <v>1</v>
      </c>
      <c r="BD768">
        <f>IF('Ответы на форму (1)'!BE768="",0,VLOOKUP('Ответы на форму (1)'!BE768,УровниЗнакомства,2,FALSE))</f>
        <v>5</v>
      </c>
      <c r="BE768">
        <f>IF('Ответы на форму (1)'!BF768="",0,VLOOKUP('Ответы на форму (1)'!BF768,УровниЗнакомства,2,FALSE))</f>
        <v>5</v>
      </c>
      <c r="BF768">
        <f>IF('Ответы на форму (1)'!BG768="",0,VLOOKUP('Ответы на форму (1)'!BG768,УровниЗнакомства,2,FALSE))</f>
        <v>1</v>
      </c>
      <c r="BG768">
        <f>IF('Ответы на форму (1)'!BH768="",0,VLOOKUP('Ответы на форму (1)'!BH768,УровниЗнакомства,2,FALSE))</f>
        <v>1</v>
      </c>
      <c r="BH768">
        <f t="shared" si="91"/>
        <v>18</v>
      </c>
      <c r="BI768">
        <f>VLOOKUP('Ответы на форму (1)'!BI768,ТараканоБалл,2,FALSE)</f>
        <v>5</v>
      </c>
      <c r="BJ768">
        <f>VLOOKUP('Ответы на форму (1)'!BJ768,ТараканоБалл,2,FALSE)</f>
        <v>5</v>
      </c>
      <c r="BK768">
        <f>VLOOKUP('Ответы на форму (1)'!BK768,ТараканоБалл,2,FALSE)</f>
        <v>5</v>
      </c>
      <c r="BL768">
        <f>VLOOKUP('Ответы на форму (1)'!BL768,ТараканоБалл,2,FALSE)</f>
        <v>5</v>
      </c>
      <c r="BM768">
        <f t="shared" si="92"/>
        <v>20</v>
      </c>
      <c r="BN768">
        <f t="shared" si="93"/>
        <v>2</v>
      </c>
      <c r="BO768">
        <f>VLOOKUP('Ответы на форму (1)'!BM768,ОбъемИнфы,2,FALSE)</f>
        <v>2</v>
      </c>
      <c r="BP768">
        <f>VLOOKUP('Ответы на форму (1)'!BN768,ОбъемИнфы,2,FALSE)</f>
        <v>3</v>
      </c>
      <c r="BQ768">
        <f>VLOOKUP('Ответы на форму (1)'!BO768,ОбъемИнфы,2,FALSE)</f>
        <v>4</v>
      </c>
      <c r="BR768">
        <f>VLOOKUP('Ответы на форму (1)'!BP768,ОбъемИнфы,2,FALSE)</f>
        <v>4</v>
      </c>
      <c r="BS768">
        <f>VLOOKUP('Ответы на форму (1)'!BQ768,ОбъемИнфы,2,FALSE)</f>
        <v>3</v>
      </c>
      <c r="BT768">
        <f>VLOOKUP('Ответы на форму (1)'!BR768,ОбъемИнфы,2,FALSE)</f>
        <v>3</v>
      </c>
      <c r="BU768">
        <f>VLOOKUP('Ответы на форму (1)'!BS768,ОбъемИнфы,2,FALSE)</f>
        <v>3</v>
      </c>
      <c r="BV768">
        <f>VLOOKUP('Ответы на форму (1)'!BT768,ОбъемИнфы,2,FALSE)</f>
        <v>2</v>
      </c>
      <c r="BW768" t="str">
        <f>IF('Ответы на форму (1)'!BU768&gt;2,"много",'Ответы на форму (1)'!BU768)</f>
        <v>много</v>
      </c>
      <c r="BX768">
        <f>VLOOKUP('Ответы на форму (1)'!BV768,Блыки,2,FALSE)</f>
        <v>0</v>
      </c>
      <c r="BY768">
        <f>IF('Ответы на форму (1)'!BY768="","",'Ответы на форму (1)'!BY768)</f>
        <v>8</v>
      </c>
      <c r="BZ768" t="str">
        <f t="shared" si="94"/>
        <v>Да</v>
      </c>
    </row>
    <row r="769" spans="1:78" x14ac:dyDescent="0.35">
      <c r="A769">
        <f>IF('Ответы на форму (1)'!B769="М",1,0)</f>
        <v>1</v>
      </c>
      <c r="B769">
        <f>'Ответы на форму (1)'!C769</f>
        <v>34</v>
      </c>
      <c r="C769">
        <f>VLOOKUP('Ответы на форму (1)'!G769,Успевание,2,FALSE)</f>
        <v>4</v>
      </c>
      <c r="D769">
        <f>VLOOKUP('Ответы на форму (1)'!H769,Успевание,2,FALSE)</f>
        <v>3</v>
      </c>
      <c r="E769">
        <f t="shared" si="88"/>
        <v>1</v>
      </c>
      <c r="F769">
        <f>VLOOKUP('Ответы на форму (1)'!I769,ШкалаРомека,2,FALSE)</f>
        <v>4</v>
      </c>
      <c r="G769">
        <f>VLOOKUP('Ответы на форму (1)'!J769,ШкалаРомека,2,FALSE)</f>
        <v>4</v>
      </c>
      <c r="H769">
        <f>VLOOKUP('Ответы на форму (1)'!K769,ШкалаРомека,2,FALSE)</f>
        <v>2</v>
      </c>
      <c r="I769">
        <f>VLOOKUP('Ответы на форму (1)'!L769,ШкалаРомека,2,FALSE)</f>
        <v>3</v>
      </c>
      <c r="J769">
        <f>VLOOKUP('Ответы на форму (1)'!M769,ШкалаРомека,2,FALSE)</f>
        <v>3</v>
      </c>
      <c r="K769">
        <f>VLOOKUP('Ответы на форму (1)'!N769,ШкалаРомека,2,FALSE)</f>
        <v>3</v>
      </c>
      <c r="L769">
        <f>VLOOKUP('Ответы на форму (1)'!O769,ШкалаРомека,2,FALSE)</f>
        <v>2</v>
      </c>
      <c r="M769">
        <f>VLOOKUP('Ответы на форму (1)'!P769,ШкалаРомека,2,FALSE)</f>
        <v>4</v>
      </c>
      <c r="N769">
        <f>VLOOKUP('Ответы на форму (1)'!Q769,ШкалаРомека,2,FALSE)</f>
        <v>4</v>
      </c>
      <c r="O769">
        <f>VLOOKUP('Ответы на форму (1)'!R769,ШкалаРомека,2,FALSE)</f>
        <v>3</v>
      </c>
      <c r="P769">
        <f t="shared" si="89"/>
        <v>32</v>
      </c>
      <c r="Q769">
        <f>VLOOKUP('Ответы на форму (1)'!S769,ЧастотаПрактик,2,FALSE)</f>
        <v>3</v>
      </c>
      <c r="R769">
        <f>VLOOKUP('Ответы на форму (1)'!T769,ЧастотаПрактик,2,FALSE)</f>
        <v>3</v>
      </c>
      <c r="S769">
        <f>VLOOKUP('Ответы на форму (1)'!U769,ЧастотаПрактик,2,FALSE)</f>
        <v>3</v>
      </c>
      <c r="T769">
        <f>VLOOKUP('Ответы на форму (1)'!V769,ЧастотаПрактик,2,FALSE)</f>
        <v>3</v>
      </c>
      <c r="U769">
        <f>VLOOKUP('Ответы на форму (1)'!W769,ЧастотаПрактик,2,FALSE)</f>
        <v>3</v>
      </c>
      <c r="V769">
        <f>VLOOKUP('Ответы на форму (1)'!X769,ЧастотаПрактик,2,FALSE)</f>
        <v>4</v>
      </c>
      <c r="W769">
        <f>VLOOKUP('Ответы на форму (1)'!Y769,ЧастотаПрактик,2,FALSE)</f>
        <v>3</v>
      </c>
      <c r="X769">
        <f>VLOOKUP('Ответы на форму (1)'!Z769,ЧастотаПрактик,2,FALSE)</f>
        <v>4</v>
      </c>
      <c r="Y769">
        <f>VLOOKUP('Ответы на форму (1)'!AA769,ЧастотаПрактик,2,FALSE)</f>
        <v>3</v>
      </c>
      <c r="Z769">
        <f>VLOOKUP('Ответы на форму (1)'!AB769,ЧастотаПрактик,2,FALSE)</f>
        <v>2</v>
      </c>
      <c r="AA769">
        <f>VLOOKUP('Ответы на форму (1)'!AC769,ЧастотаПрактик,2,FALSE)</f>
        <v>4</v>
      </c>
      <c r="AB769">
        <f>VLOOKUP('Ответы на форму (1)'!AD769,ЧастотаПрактик,2,FALSE)</f>
        <v>3</v>
      </c>
      <c r="AC769">
        <f>VLOOKUP('Ответы на форму (1)'!AE769,ЧастотаПрактик,2,FALSE)</f>
        <v>4</v>
      </c>
      <c r="AD769">
        <f>VLOOKUP('Ответы на форму (1)'!AF769,ЧастотаПрактик,2,FALSE)</f>
        <v>2</v>
      </c>
      <c r="AE769">
        <f>VLOOKUP('Ответы на форму (1)'!AG769,ДаПочтиНет,2,FALSE)</f>
        <v>2</v>
      </c>
      <c r="AF769">
        <f>VLOOKUP('Ответы на форму (1)'!AH769,ДаПочтиНет,2,FALSE)</f>
        <v>2</v>
      </c>
      <c r="AG769">
        <f>VLOOKUP('Ответы на форму (1)'!AI769,ДаПочтиНет,2,FALSE)</f>
        <v>2</v>
      </c>
      <c r="AH769">
        <f>VLOOKUP('Ответы на форму (1)'!AJ769,ДаПочтиНет,2,FALSE)</f>
        <v>0</v>
      </c>
      <c r="AI769">
        <f>VLOOKUP('Ответы на форму (1)'!AK769,ДаПочтиНет,2,FALSE)</f>
        <v>2</v>
      </c>
      <c r="AJ769">
        <f>VLOOKUP('Ответы на форму (1)'!AL769,ДаПочтиНет,2,FALSE)</f>
        <v>2</v>
      </c>
      <c r="AK769">
        <f>VLOOKUP('Ответы на форму (1)'!AM769,ДаПочтиНет,2,FALSE)</f>
        <v>0</v>
      </c>
      <c r="AL769">
        <f>VLOOKUP('Ответы на форму (1)'!AN769,ДаПочтиНет,2,FALSE)</f>
        <v>0</v>
      </c>
      <c r="AM769">
        <f>VLOOKUP('Ответы на форму (1)'!AO769,ДаПочтиНет,2,FALSE)</f>
        <v>2</v>
      </c>
      <c r="AN769">
        <f t="shared" si="90"/>
        <v>54</v>
      </c>
      <c r="AO769">
        <f>VLOOKUP('Ответы на форму (1)'!AP769,ДаПочтиНет,2,FALSE)</f>
        <v>2</v>
      </c>
      <c r="AP769">
        <f>VLOOKUP('Ответы на форму (1)'!AQ769,ОбразЖизни,2,FALSE)</f>
        <v>4</v>
      </c>
      <c r="AQ769">
        <f>VLOOKUP('Ответы на форму (1)'!AR769,ОбразЖизни,2,FALSE)</f>
        <v>2</v>
      </c>
      <c r="AR769">
        <f>VLOOKUP('Ответы на форму (1)'!AS769,ОбразЖизни,2,FALSE)</f>
        <v>3</v>
      </c>
      <c r="AS769">
        <f>VLOOKUP('Ответы на форму (1)'!AT769,ОбразЖизни,2,FALSE)</f>
        <v>2</v>
      </c>
      <c r="AT769">
        <f>VLOOKUP('Ответы на форму (1)'!AU769,ОбразЖизни,2,FALSE)</f>
        <v>3</v>
      </c>
      <c r="AU769">
        <f>VLOOKUP('Ответы на форму (1)'!AV769,ОбразЖизни,2,FALSE)</f>
        <v>3</v>
      </c>
      <c r="AV769">
        <f>'Ответы на форму (1)'!AW769</f>
        <v>7</v>
      </c>
      <c r="AW769">
        <f>IF('Ответы на форму (1)'!AX769="",0,1)</f>
        <v>1</v>
      </c>
      <c r="AX769">
        <f>VLOOKUP('Ответы на форму (1)'!AY769,Курение,2,FALSE)</f>
        <v>0</v>
      </c>
      <c r="AY769">
        <f>VLOOKUP('Ответы на форму (1)'!AZ769,Алкоголь,2,FALSE)</f>
        <v>1</v>
      </c>
      <c r="AZ769">
        <f>VLOOKUP('Ответы на форму (1)'!BA769,СемейныйОпыт,2,FALSE)</f>
        <v>1</v>
      </c>
      <c r="BA769">
        <f>'Ответы на форму (1)'!BB769</f>
        <v>2</v>
      </c>
      <c r="BB769">
        <f>IF('Ответы на форму (1)'!BC769="",0,VLOOKUP('Ответы на форму (1)'!BC769,УровниЗнакомства,2,FALSE))</f>
        <v>1</v>
      </c>
      <c r="BC769">
        <f>IF('Ответы на форму (1)'!BD769="",0,VLOOKUP('Ответы на форму (1)'!BD769,УровниЗнакомства,2,FALSE))</f>
        <v>0</v>
      </c>
      <c r="BD769">
        <f>IF('Ответы на форму (1)'!BE769="",0,VLOOKUP('Ответы на форму (1)'!BE769,УровниЗнакомства,2,FALSE))</f>
        <v>1</v>
      </c>
      <c r="BE769">
        <f>IF('Ответы на форму (1)'!BF769="",0,VLOOKUP('Ответы на форму (1)'!BF769,УровниЗнакомства,2,FALSE))</f>
        <v>5</v>
      </c>
      <c r="BF769">
        <f>IF('Ответы на форму (1)'!BG769="",0,VLOOKUP('Ответы на форму (1)'!BG769,УровниЗнакомства,2,FALSE))</f>
        <v>0</v>
      </c>
      <c r="BG769">
        <f>IF('Ответы на форму (1)'!BH769="",0,VLOOKUP('Ответы на форму (1)'!BH769,УровниЗнакомства,2,FALSE))</f>
        <v>1</v>
      </c>
      <c r="BH769">
        <f t="shared" si="91"/>
        <v>8</v>
      </c>
      <c r="BI769">
        <f>VLOOKUP('Ответы на форму (1)'!BI769,ТараканоБалл,2,FALSE)</f>
        <v>2</v>
      </c>
      <c r="BJ769">
        <f>VLOOKUP('Ответы на форму (1)'!BJ769,ТараканоБалл,2,FALSE)</f>
        <v>1</v>
      </c>
      <c r="BK769">
        <f>VLOOKUP('Ответы на форму (1)'!BK769,ТараканоБалл,2,FALSE)</f>
        <v>3</v>
      </c>
      <c r="BL769">
        <f>VLOOKUP('Ответы на форму (1)'!BL769,ТараканоБалл,2,FALSE)</f>
        <v>2</v>
      </c>
      <c r="BM769">
        <f t="shared" si="92"/>
        <v>8</v>
      </c>
      <c r="BN769">
        <f t="shared" si="93"/>
        <v>0</v>
      </c>
      <c r="BO769">
        <f>VLOOKUP('Ответы на форму (1)'!BM769,ОбъемИнфы,2,FALSE)</f>
        <v>1</v>
      </c>
      <c r="BP769">
        <f>VLOOKUP('Ответы на форму (1)'!BN769,ОбъемИнфы,2,FALSE)</f>
        <v>1</v>
      </c>
      <c r="BQ769">
        <f>VLOOKUP('Ответы на форму (1)'!BO769,ОбъемИнфы,2,FALSE)</f>
        <v>2</v>
      </c>
      <c r="BR769">
        <f>VLOOKUP('Ответы на форму (1)'!BP769,ОбъемИнфы,2,FALSE)</f>
        <v>2</v>
      </c>
      <c r="BS769">
        <f>VLOOKUP('Ответы на форму (1)'!BQ769,ОбъемИнфы,2,FALSE)</f>
        <v>1</v>
      </c>
      <c r="BT769">
        <f>VLOOKUP('Ответы на форму (1)'!BR769,ОбъемИнфы,2,FALSE)</f>
        <v>1</v>
      </c>
      <c r="BU769">
        <f>VLOOKUP('Ответы на форму (1)'!BS769,ОбъемИнфы,2,FALSE)</f>
        <v>1</v>
      </c>
      <c r="BV769">
        <f>VLOOKUP('Ответы на форму (1)'!BT769,ОбъемИнфы,2,FALSE)</f>
        <v>1</v>
      </c>
      <c r="BW769">
        <f>IF('Ответы на форму (1)'!BU769&gt;2,"много",'Ответы на форму (1)'!BU769)</f>
        <v>2</v>
      </c>
      <c r="BX769">
        <f>VLOOKUP('Ответы на форму (1)'!BV769,Блыки,2,FALSE)</f>
        <v>0</v>
      </c>
      <c r="BY769">
        <f>IF('Ответы на форму (1)'!BY769="","",'Ответы на форму (1)'!BY769)</f>
        <v>9</v>
      </c>
      <c r="BZ769" t="str">
        <f t="shared" si="94"/>
        <v>Да</v>
      </c>
    </row>
    <row r="770" spans="1:78" x14ac:dyDescent="0.35">
      <c r="A770">
        <f>IF('Ответы на форму (1)'!B770="М",1,0)</f>
        <v>1</v>
      </c>
      <c r="B770">
        <f>'Ответы на форму (1)'!C770</f>
        <v>35</v>
      </c>
      <c r="C770">
        <f>VLOOKUP('Ответы на форму (1)'!G770,Успевание,2,FALSE)</f>
        <v>4</v>
      </c>
      <c r="D770">
        <f>VLOOKUP('Ответы на форму (1)'!H770,Успевание,2,FALSE)</f>
        <v>3</v>
      </c>
      <c r="E770">
        <f t="shared" si="88"/>
        <v>1</v>
      </c>
      <c r="F770">
        <f>VLOOKUP('Ответы на форму (1)'!I770,ШкалаРомека,2,FALSE)</f>
        <v>4</v>
      </c>
      <c r="G770">
        <f>VLOOKUP('Ответы на форму (1)'!J770,ШкалаРомека,2,FALSE)</f>
        <v>3</v>
      </c>
      <c r="H770">
        <f>VLOOKUP('Ответы на форму (1)'!K770,ШкалаРомека,2,FALSE)</f>
        <v>3</v>
      </c>
      <c r="I770">
        <f>VLOOKUP('Ответы на форму (1)'!L770,ШкалаРомека,2,FALSE)</f>
        <v>3</v>
      </c>
      <c r="J770">
        <f>VLOOKUP('Ответы на форму (1)'!M770,ШкалаРомека,2,FALSE)</f>
        <v>4</v>
      </c>
      <c r="K770">
        <f>VLOOKUP('Ответы на форму (1)'!N770,ШкалаРомека,2,FALSE)</f>
        <v>4</v>
      </c>
      <c r="L770">
        <f>VLOOKUP('Ответы на форму (1)'!O770,ШкалаРомека,2,FALSE)</f>
        <v>4</v>
      </c>
      <c r="M770">
        <f>VLOOKUP('Ответы на форму (1)'!P770,ШкалаРомека,2,FALSE)</f>
        <v>3</v>
      </c>
      <c r="N770">
        <f>VLOOKUP('Ответы на форму (1)'!Q770,ШкалаРомека,2,FALSE)</f>
        <v>4</v>
      </c>
      <c r="O770">
        <f>VLOOKUP('Ответы на форму (1)'!R770,ШкалаРомека,2,FALSE)</f>
        <v>3</v>
      </c>
      <c r="P770">
        <f t="shared" si="89"/>
        <v>35</v>
      </c>
      <c r="Q770">
        <f>VLOOKUP('Ответы на форму (1)'!S770,ЧастотаПрактик,2,FALSE)</f>
        <v>3</v>
      </c>
      <c r="R770">
        <f>VLOOKUP('Ответы на форму (1)'!T770,ЧастотаПрактик,2,FALSE)</f>
        <v>2</v>
      </c>
      <c r="S770">
        <f>VLOOKUP('Ответы на форму (1)'!U770,ЧастотаПрактик,2,FALSE)</f>
        <v>3</v>
      </c>
      <c r="T770">
        <f>VLOOKUP('Ответы на форму (1)'!V770,ЧастотаПрактик,2,FALSE)</f>
        <v>3</v>
      </c>
      <c r="U770">
        <f>VLOOKUP('Ответы на форму (1)'!W770,ЧастотаПрактик,2,FALSE)</f>
        <v>3</v>
      </c>
      <c r="V770">
        <f>VLOOKUP('Ответы на форму (1)'!X770,ЧастотаПрактик,2,FALSE)</f>
        <v>3</v>
      </c>
      <c r="W770">
        <f>VLOOKUP('Ответы на форму (1)'!Y770,ЧастотаПрактик,2,FALSE)</f>
        <v>4</v>
      </c>
      <c r="X770">
        <f>VLOOKUP('Ответы на форму (1)'!Z770,ЧастотаПрактик,2,FALSE)</f>
        <v>4</v>
      </c>
      <c r="Y770">
        <f>VLOOKUP('Ответы на форму (1)'!AA770,ЧастотаПрактик,2,FALSE)</f>
        <v>3</v>
      </c>
      <c r="Z770">
        <f>VLOOKUP('Ответы на форму (1)'!AB770,ЧастотаПрактик,2,FALSE)</f>
        <v>0</v>
      </c>
      <c r="AA770">
        <f>VLOOKUP('Ответы на форму (1)'!AC770,ЧастотаПрактик,2,FALSE)</f>
        <v>3</v>
      </c>
      <c r="AB770">
        <f>VLOOKUP('Ответы на форму (1)'!AD770,ЧастотаПрактик,2,FALSE)</f>
        <v>2</v>
      </c>
      <c r="AC770">
        <f>VLOOKUP('Ответы на форму (1)'!AE770,ЧастотаПрактик,2,FALSE)</f>
        <v>3</v>
      </c>
      <c r="AD770">
        <f>VLOOKUP('Ответы на форму (1)'!AF770,ЧастотаПрактик,2,FALSE)</f>
        <v>4</v>
      </c>
      <c r="AE770">
        <f>VLOOKUP('Ответы на форму (1)'!AG770,ДаПочтиНет,2,FALSE)</f>
        <v>2</v>
      </c>
      <c r="AF770">
        <f>VLOOKUP('Ответы на форму (1)'!AH770,ДаПочтиНет,2,FALSE)</f>
        <v>2</v>
      </c>
      <c r="AG770">
        <f>VLOOKUP('Ответы на форму (1)'!AI770,ДаПочтиНет,2,FALSE)</f>
        <v>2</v>
      </c>
      <c r="AH770">
        <f>VLOOKUP('Ответы на форму (1)'!AJ770,ДаПочтиНет,2,FALSE)</f>
        <v>2</v>
      </c>
      <c r="AI770">
        <f>VLOOKUP('Ответы на форму (1)'!AK770,ДаПочтиНет,2,FALSE)</f>
        <v>2</v>
      </c>
      <c r="AJ770">
        <f>VLOOKUP('Ответы на форму (1)'!AL770,ДаПочтиНет,2,FALSE)</f>
        <v>2</v>
      </c>
      <c r="AK770">
        <f>VLOOKUP('Ответы на форму (1)'!AM770,ДаПочтиНет,2,FALSE)</f>
        <v>2</v>
      </c>
      <c r="AL770">
        <f>VLOOKUP('Ответы на форму (1)'!AN770,ДаПочтиНет,2,FALSE)</f>
        <v>2</v>
      </c>
      <c r="AM770">
        <f>VLOOKUP('Ответы на форму (1)'!AO770,ДаПочтиНет,2,FALSE)</f>
        <v>1</v>
      </c>
      <c r="AN770">
        <f t="shared" si="90"/>
        <v>57</v>
      </c>
      <c r="AO770">
        <f>VLOOKUP('Ответы на форму (1)'!AP770,ДаПочтиНет,2,FALSE)</f>
        <v>2</v>
      </c>
      <c r="AP770">
        <f>VLOOKUP('Ответы на форму (1)'!AQ770,ОбразЖизни,2,FALSE)</f>
        <v>3</v>
      </c>
      <c r="AQ770">
        <f>VLOOKUP('Ответы на форму (1)'!AR770,ОбразЖизни,2,FALSE)</f>
        <v>2</v>
      </c>
      <c r="AR770">
        <f>VLOOKUP('Ответы на форму (1)'!AS770,ОбразЖизни,2,FALSE)</f>
        <v>4</v>
      </c>
      <c r="AS770">
        <f>VLOOKUP('Ответы на форму (1)'!AT770,ОбразЖизни,2,FALSE)</f>
        <v>3</v>
      </c>
      <c r="AT770">
        <f>VLOOKUP('Ответы на форму (1)'!AU770,ОбразЖизни,2,FALSE)</f>
        <v>4</v>
      </c>
      <c r="AU770">
        <f>VLOOKUP('Ответы на форму (1)'!AV770,ОбразЖизни,2,FALSE)</f>
        <v>3</v>
      </c>
      <c r="AV770">
        <f>'Ответы на форму (1)'!AW770</f>
        <v>7</v>
      </c>
      <c r="AW770">
        <f>IF('Ответы на форму (1)'!AX770="",0,1)</f>
        <v>0</v>
      </c>
      <c r="AX770">
        <f>VLOOKUP('Ответы на форму (1)'!AY770,Курение,2,FALSE)</f>
        <v>2</v>
      </c>
      <c r="AY770">
        <f>VLOOKUP('Ответы на форму (1)'!AZ770,Алкоголь,2,FALSE)</f>
        <v>0</v>
      </c>
      <c r="AZ770">
        <f>VLOOKUP('Ответы на форму (1)'!BA770,СемейныйОпыт,2,FALSE)</f>
        <v>0</v>
      </c>
      <c r="BA770">
        <f>'Ответы на форму (1)'!BB770</f>
        <v>0</v>
      </c>
      <c r="BB770">
        <f>IF('Ответы на форму (1)'!BC770="",0,VLOOKUP('Ответы на форму (1)'!BC770,УровниЗнакомства,2,FALSE))</f>
        <v>1</v>
      </c>
      <c r="BC770">
        <f>IF('Ответы на форму (1)'!BD770="",0,VLOOKUP('Ответы на форму (1)'!BD770,УровниЗнакомства,2,FALSE))</f>
        <v>1</v>
      </c>
      <c r="BD770">
        <f>IF('Ответы на форму (1)'!BE770="",0,VLOOKUP('Ответы на форму (1)'!BE770,УровниЗнакомства,2,FALSE))</f>
        <v>4</v>
      </c>
      <c r="BE770">
        <f>IF('Ответы на форму (1)'!BF770="",0,VLOOKUP('Ответы на форму (1)'!BF770,УровниЗнакомства,2,FALSE))</f>
        <v>5</v>
      </c>
      <c r="BF770">
        <f>IF('Ответы на форму (1)'!BG770="",0,VLOOKUP('Ответы на форму (1)'!BG770,УровниЗнакомства,2,FALSE))</f>
        <v>0</v>
      </c>
      <c r="BG770">
        <f>IF('Ответы на форму (1)'!BH770="",0,VLOOKUP('Ответы на форму (1)'!BH770,УровниЗнакомства,2,FALSE))</f>
        <v>0</v>
      </c>
      <c r="BH770">
        <f t="shared" si="91"/>
        <v>11</v>
      </c>
      <c r="BI770">
        <f>VLOOKUP('Ответы на форму (1)'!BI770,ТараканоБалл,2,FALSE)</f>
        <v>2</v>
      </c>
      <c r="BJ770">
        <f>VLOOKUP('Ответы на форму (1)'!BJ770,ТараканоБалл,2,FALSE)</f>
        <v>1</v>
      </c>
      <c r="BK770">
        <f>VLOOKUP('Ответы на форму (1)'!BK770,ТараканоБалл,2,FALSE)</f>
        <v>1</v>
      </c>
      <c r="BL770">
        <f>VLOOKUP('Ответы на форму (1)'!BL770,ТараканоБалл,2,FALSE)</f>
        <v>1</v>
      </c>
      <c r="BM770">
        <f t="shared" si="92"/>
        <v>5</v>
      </c>
      <c r="BN770">
        <f t="shared" si="93"/>
        <v>0</v>
      </c>
      <c r="BO770">
        <f>VLOOKUP('Ответы на форму (1)'!BM770,ОбъемИнфы,2,FALSE)</f>
        <v>4</v>
      </c>
      <c r="BP770">
        <f>VLOOKUP('Ответы на форму (1)'!BN770,ОбъемИнфы,2,FALSE)</f>
        <v>3</v>
      </c>
      <c r="BQ770">
        <f>VLOOKUP('Ответы на форму (1)'!BO770,ОбъемИнфы,2,FALSE)</f>
        <v>3</v>
      </c>
      <c r="BR770">
        <f>VLOOKUP('Ответы на форму (1)'!BP770,ОбъемИнфы,2,FALSE)</f>
        <v>2</v>
      </c>
      <c r="BS770">
        <f>VLOOKUP('Ответы на форму (1)'!BQ770,ОбъемИнфы,2,FALSE)</f>
        <v>1</v>
      </c>
      <c r="BT770">
        <f>VLOOKUP('Ответы на форму (1)'!BR770,ОбъемИнфы,2,FALSE)</f>
        <v>1</v>
      </c>
      <c r="BU770">
        <f>VLOOKUP('Ответы на форму (1)'!BS770,ОбъемИнфы,2,FALSE)</f>
        <v>2</v>
      </c>
      <c r="BV770">
        <f>VLOOKUP('Ответы на форму (1)'!BT770,ОбъемИнфы,2,FALSE)</f>
        <v>3</v>
      </c>
      <c r="BW770">
        <f>IF('Ответы на форму (1)'!BU770&gt;2,"много",'Ответы на форму (1)'!BU770)</f>
        <v>2</v>
      </c>
      <c r="BX770">
        <f>VLOOKUP('Ответы на форму (1)'!BV770,Блыки,2,FALSE)</f>
        <v>0</v>
      </c>
      <c r="BY770">
        <f>IF('Ответы на форму (1)'!BY770="","",'Ответы на форму (1)'!BY770)</f>
        <v>8</v>
      </c>
      <c r="BZ770" t="str">
        <f t="shared" si="94"/>
        <v>Нет</v>
      </c>
    </row>
    <row r="771" spans="1:78" x14ac:dyDescent="0.35">
      <c r="A771">
        <f>IF('Ответы на форму (1)'!B771="М",1,0)</f>
        <v>1</v>
      </c>
      <c r="B771">
        <f>'Ответы на форму (1)'!C771</f>
        <v>35</v>
      </c>
      <c r="C771">
        <f>VLOOKUP('Ответы на форму (1)'!G771,Успевание,2,FALSE)</f>
        <v>4</v>
      </c>
      <c r="D771">
        <f>VLOOKUP('Ответы на форму (1)'!H771,Успевание,2,FALSE)</f>
        <v>3</v>
      </c>
      <c r="E771">
        <f t="shared" si="88"/>
        <v>1</v>
      </c>
      <c r="F771">
        <f>VLOOKUP('Ответы на форму (1)'!I771,ШкалаРомека,2,FALSE)</f>
        <v>4</v>
      </c>
      <c r="G771">
        <f>VLOOKUP('Ответы на форму (1)'!J771,ШкалаРомека,2,FALSE)</f>
        <v>3</v>
      </c>
      <c r="H771">
        <f>VLOOKUP('Ответы на форму (1)'!K771,ШкалаРомека,2,FALSE)</f>
        <v>3</v>
      </c>
      <c r="I771">
        <f>VLOOKUP('Ответы на форму (1)'!L771,ШкалаРомека,2,FALSE)</f>
        <v>3</v>
      </c>
      <c r="J771">
        <f>VLOOKUP('Ответы на форму (1)'!M771,ШкалаРомека,2,FALSE)</f>
        <v>4</v>
      </c>
      <c r="K771">
        <f>VLOOKUP('Ответы на форму (1)'!N771,ШкалаРомека,2,FALSE)</f>
        <v>4</v>
      </c>
      <c r="L771">
        <f>VLOOKUP('Ответы на форму (1)'!O771,ШкалаРомека,2,FALSE)</f>
        <v>4</v>
      </c>
      <c r="M771">
        <f>VLOOKUP('Ответы на форму (1)'!P771,ШкалаРомека,2,FALSE)</f>
        <v>3</v>
      </c>
      <c r="N771">
        <f>VLOOKUP('Ответы на форму (1)'!Q771,ШкалаРомека,2,FALSE)</f>
        <v>4</v>
      </c>
      <c r="O771">
        <f>VLOOKUP('Ответы на форму (1)'!R771,ШкалаРомека,2,FALSE)</f>
        <v>3</v>
      </c>
      <c r="P771">
        <f t="shared" si="89"/>
        <v>35</v>
      </c>
      <c r="Q771">
        <f>VLOOKUP('Ответы на форму (1)'!S771,ЧастотаПрактик,2,FALSE)</f>
        <v>3</v>
      </c>
      <c r="R771">
        <f>VLOOKUP('Ответы на форму (1)'!T771,ЧастотаПрактик,2,FALSE)</f>
        <v>2</v>
      </c>
      <c r="S771">
        <f>VLOOKUP('Ответы на форму (1)'!U771,ЧастотаПрактик,2,FALSE)</f>
        <v>3</v>
      </c>
      <c r="T771">
        <f>VLOOKUP('Ответы на форму (1)'!V771,ЧастотаПрактик,2,FALSE)</f>
        <v>3</v>
      </c>
      <c r="U771">
        <f>VLOOKUP('Ответы на форму (1)'!W771,ЧастотаПрактик,2,FALSE)</f>
        <v>3</v>
      </c>
      <c r="V771">
        <f>VLOOKUP('Ответы на форму (1)'!X771,ЧастотаПрактик,2,FALSE)</f>
        <v>3</v>
      </c>
      <c r="W771">
        <f>VLOOKUP('Ответы на форму (1)'!Y771,ЧастотаПрактик,2,FALSE)</f>
        <v>4</v>
      </c>
      <c r="X771">
        <f>VLOOKUP('Ответы на форму (1)'!Z771,ЧастотаПрактик,2,FALSE)</f>
        <v>4</v>
      </c>
      <c r="Y771">
        <f>VLOOKUP('Ответы на форму (1)'!AA771,ЧастотаПрактик,2,FALSE)</f>
        <v>3</v>
      </c>
      <c r="Z771">
        <f>VLOOKUP('Ответы на форму (1)'!AB771,ЧастотаПрактик,2,FALSE)</f>
        <v>0</v>
      </c>
      <c r="AA771">
        <f>VLOOKUP('Ответы на форму (1)'!AC771,ЧастотаПрактик,2,FALSE)</f>
        <v>3</v>
      </c>
      <c r="AB771">
        <f>VLOOKUP('Ответы на форму (1)'!AD771,ЧастотаПрактик,2,FALSE)</f>
        <v>2</v>
      </c>
      <c r="AC771">
        <f>VLOOKUP('Ответы на форму (1)'!AE771,ЧастотаПрактик,2,FALSE)</f>
        <v>3</v>
      </c>
      <c r="AD771">
        <f>VLOOKUP('Ответы на форму (1)'!AF771,ЧастотаПрактик,2,FALSE)</f>
        <v>4</v>
      </c>
      <c r="AE771">
        <f>VLOOKUP('Ответы на форму (1)'!AG771,ДаПочтиНет,2,FALSE)</f>
        <v>2</v>
      </c>
      <c r="AF771">
        <f>VLOOKUP('Ответы на форму (1)'!AH771,ДаПочтиНет,2,FALSE)</f>
        <v>2</v>
      </c>
      <c r="AG771">
        <f>VLOOKUP('Ответы на форму (1)'!AI771,ДаПочтиНет,2,FALSE)</f>
        <v>2</v>
      </c>
      <c r="AH771">
        <f>VLOOKUP('Ответы на форму (1)'!AJ771,ДаПочтиНет,2,FALSE)</f>
        <v>2</v>
      </c>
      <c r="AI771">
        <f>VLOOKUP('Ответы на форму (1)'!AK771,ДаПочтиНет,2,FALSE)</f>
        <v>2</v>
      </c>
      <c r="AJ771">
        <f>VLOOKUP('Ответы на форму (1)'!AL771,ДаПочтиНет,2,FALSE)</f>
        <v>2</v>
      </c>
      <c r="AK771">
        <f>VLOOKUP('Ответы на форму (1)'!AM771,ДаПочтиНет,2,FALSE)</f>
        <v>2</v>
      </c>
      <c r="AL771">
        <f>VLOOKUP('Ответы на форму (1)'!AN771,ДаПочтиНет,2,FALSE)</f>
        <v>2</v>
      </c>
      <c r="AM771">
        <f>VLOOKUP('Ответы на форму (1)'!AO771,ДаПочтиНет,2,FALSE)</f>
        <v>1</v>
      </c>
      <c r="AN771">
        <f t="shared" si="90"/>
        <v>57</v>
      </c>
      <c r="AO771">
        <f>VLOOKUP('Ответы на форму (1)'!AP771,ДаПочтиНет,2,FALSE)</f>
        <v>2</v>
      </c>
      <c r="AP771">
        <f>VLOOKUP('Ответы на форму (1)'!AQ771,ОбразЖизни,2,FALSE)</f>
        <v>3</v>
      </c>
      <c r="AQ771">
        <f>VLOOKUP('Ответы на форму (1)'!AR771,ОбразЖизни,2,FALSE)</f>
        <v>2</v>
      </c>
      <c r="AR771">
        <f>VLOOKUP('Ответы на форму (1)'!AS771,ОбразЖизни,2,FALSE)</f>
        <v>4</v>
      </c>
      <c r="AS771">
        <f>VLOOKUP('Ответы на форму (1)'!AT771,ОбразЖизни,2,FALSE)</f>
        <v>3</v>
      </c>
      <c r="AT771">
        <f>VLOOKUP('Ответы на форму (1)'!AU771,ОбразЖизни,2,FALSE)</f>
        <v>4</v>
      </c>
      <c r="AU771">
        <f>VLOOKUP('Ответы на форму (1)'!AV771,ОбразЖизни,2,FALSE)</f>
        <v>3</v>
      </c>
      <c r="AV771">
        <f>'Ответы на форму (1)'!AW771</f>
        <v>7</v>
      </c>
      <c r="AW771">
        <f>IF('Ответы на форму (1)'!AX771="",0,1)</f>
        <v>0</v>
      </c>
      <c r="AX771">
        <f>VLOOKUP('Ответы на форму (1)'!AY771,Курение,2,FALSE)</f>
        <v>2</v>
      </c>
      <c r="AY771">
        <f>VLOOKUP('Ответы на форму (1)'!AZ771,Алкоголь,2,FALSE)</f>
        <v>0</v>
      </c>
      <c r="AZ771">
        <f>VLOOKUP('Ответы на форму (1)'!BA771,СемейныйОпыт,2,FALSE)</f>
        <v>0</v>
      </c>
      <c r="BA771">
        <f>'Ответы на форму (1)'!BB771</f>
        <v>0</v>
      </c>
      <c r="BB771">
        <f>IF('Ответы на форму (1)'!BC771="",0,VLOOKUP('Ответы на форму (1)'!BC771,УровниЗнакомства,2,FALSE))</f>
        <v>1</v>
      </c>
      <c r="BC771">
        <f>IF('Ответы на форму (1)'!BD771="",0,VLOOKUP('Ответы на форму (1)'!BD771,УровниЗнакомства,2,FALSE))</f>
        <v>1</v>
      </c>
      <c r="BD771">
        <f>IF('Ответы на форму (1)'!BE771="",0,VLOOKUP('Ответы на форму (1)'!BE771,УровниЗнакомства,2,FALSE))</f>
        <v>4</v>
      </c>
      <c r="BE771">
        <f>IF('Ответы на форму (1)'!BF771="",0,VLOOKUP('Ответы на форму (1)'!BF771,УровниЗнакомства,2,FALSE))</f>
        <v>5</v>
      </c>
      <c r="BF771">
        <f>IF('Ответы на форму (1)'!BG771="",0,VLOOKUP('Ответы на форму (1)'!BG771,УровниЗнакомства,2,FALSE))</f>
        <v>0</v>
      </c>
      <c r="BG771">
        <f>IF('Ответы на форму (1)'!BH771="",0,VLOOKUP('Ответы на форму (1)'!BH771,УровниЗнакомства,2,FALSE))</f>
        <v>0</v>
      </c>
      <c r="BH771">
        <f t="shared" si="91"/>
        <v>11</v>
      </c>
      <c r="BI771">
        <f>VLOOKUP('Ответы на форму (1)'!BI771,ТараканоБалл,2,FALSE)</f>
        <v>2</v>
      </c>
      <c r="BJ771">
        <f>VLOOKUP('Ответы на форму (1)'!BJ771,ТараканоБалл,2,FALSE)</f>
        <v>1</v>
      </c>
      <c r="BK771">
        <f>VLOOKUP('Ответы на форму (1)'!BK771,ТараканоБалл,2,FALSE)</f>
        <v>1</v>
      </c>
      <c r="BL771">
        <f>VLOOKUP('Ответы на форму (1)'!BL771,ТараканоБалл,2,FALSE)</f>
        <v>1</v>
      </c>
      <c r="BM771">
        <f t="shared" si="92"/>
        <v>5</v>
      </c>
      <c r="BN771">
        <f t="shared" si="93"/>
        <v>0</v>
      </c>
      <c r="BO771">
        <f>VLOOKUP('Ответы на форму (1)'!BM771,ОбъемИнфы,2,FALSE)</f>
        <v>4</v>
      </c>
      <c r="BP771">
        <f>VLOOKUP('Ответы на форму (1)'!BN771,ОбъемИнфы,2,FALSE)</f>
        <v>3</v>
      </c>
      <c r="BQ771">
        <f>VLOOKUP('Ответы на форму (1)'!BO771,ОбъемИнфы,2,FALSE)</f>
        <v>3</v>
      </c>
      <c r="BR771">
        <f>VLOOKUP('Ответы на форму (1)'!BP771,ОбъемИнфы,2,FALSE)</f>
        <v>2</v>
      </c>
      <c r="BS771">
        <f>VLOOKUP('Ответы на форму (1)'!BQ771,ОбъемИнфы,2,FALSE)</f>
        <v>1</v>
      </c>
      <c r="BT771">
        <f>VLOOKUP('Ответы на форму (1)'!BR771,ОбъемИнфы,2,FALSE)</f>
        <v>1</v>
      </c>
      <c r="BU771">
        <f>VLOOKUP('Ответы на форму (1)'!BS771,ОбъемИнфы,2,FALSE)</f>
        <v>2</v>
      </c>
      <c r="BV771">
        <f>VLOOKUP('Ответы на форму (1)'!BT771,ОбъемИнфы,2,FALSE)</f>
        <v>3</v>
      </c>
      <c r="BW771">
        <f>IF('Ответы на форму (1)'!BU771&gt;2,"много",'Ответы на форму (1)'!BU771)</f>
        <v>2</v>
      </c>
      <c r="BX771">
        <f>VLOOKUP('Ответы на форму (1)'!BV771,Блыки,2,FALSE)</f>
        <v>0</v>
      </c>
      <c r="BY771">
        <f>IF('Ответы на форму (1)'!BY771="","",'Ответы на форму (1)'!BY771)</f>
        <v>8</v>
      </c>
      <c r="BZ771" t="str">
        <f t="shared" si="94"/>
        <v>Нет</v>
      </c>
    </row>
    <row r="772" spans="1:78" x14ac:dyDescent="0.35">
      <c r="A772">
        <f>IF('Ответы на форму (1)'!B772="М",1,0)</f>
        <v>1</v>
      </c>
      <c r="B772">
        <f>'Ответы на форму (1)'!C772</f>
        <v>38</v>
      </c>
      <c r="C772">
        <f>VLOOKUP('Ответы на форму (1)'!G772,Успевание,2,FALSE)</f>
        <v>4</v>
      </c>
      <c r="D772">
        <f>VLOOKUP('Ответы на форму (1)'!H772,Успевание,2,FALSE)</f>
        <v>3</v>
      </c>
      <c r="E772">
        <f t="shared" si="88"/>
        <v>1</v>
      </c>
      <c r="F772">
        <f>VLOOKUP('Ответы на форму (1)'!I772,ШкалаРомека,2,FALSE)</f>
        <v>3</v>
      </c>
      <c r="G772">
        <f>VLOOKUP('Ответы на форму (1)'!J772,ШкалаРомека,2,FALSE)</f>
        <v>3</v>
      </c>
      <c r="H772">
        <f>VLOOKUP('Ответы на форму (1)'!K772,ШкалаРомека,2,FALSE)</f>
        <v>2</v>
      </c>
      <c r="I772">
        <f>VLOOKUP('Ответы на форму (1)'!L772,ШкалаРомека,2,FALSE)</f>
        <v>2</v>
      </c>
      <c r="J772">
        <f>VLOOKUP('Ответы на форму (1)'!M772,ШкалаРомека,2,FALSE)</f>
        <v>2</v>
      </c>
      <c r="K772">
        <f>VLOOKUP('Ответы на форму (1)'!N772,ШкалаРомека,2,FALSE)</f>
        <v>3</v>
      </c>
      <c r="L772">
        <f>VLOOKUP('Ответы на форму (1)'!O772,ШкалаРомека,2,FALSE)</f>
        <v>3</v>
      </c>
      <c r="M772">
        <f>VLOOKUP('Ответы на форму (1)'!P772,ШкалаРомека,2,FALSE)</f>
        <v>3</v>
      </c>
      <c r="N772">
        <f>VLOOKUP('Ответы на форму (1)'!Q772,ШкалаРомека,2,FALSE)</f>
        <v>3</v>
      </c>
      <c r="O772">
        <f>VLOOKUP('Ответы на форму (1)'!R772,ШкалаРомека,2,FALSE)</f>
        <v>3</v>
      </c>
      <c r="P772">
        <f t="shared" si="89"/>
        <v>27</v>
      </c>
      <c r="Q772">
        <f>VLOOKUP('Ответы на форму (1)'!S772,ЧастотаПрактик,2,FALSE)</f>
        <v>1</v>
      </c>
      <c r="R772">
        <f>VLOOKUP('Ответы на форму (1)'!T772,ЧастотаПрактик,2,FALSE)</f>
        <v>2</v>
      </c>
      <c r="S772">
        <f>VLOOKUP('Ответы на форму (1)'!U772,ЧастотаПрактик,2,FALSE)</f>
        <v>3</v>
      </c>
      <c r="T772">
        <f>VLOOKUP('Ответы на форму (1)'!V772,ЧастотаПрактик,2,FALSE)</f>
        <v>2</v>
      </c>
      <c r="U772">
        <f>VLOOKUP('Ответы на форму (1)'!W772,ЧастотаПрактик,2,FALSE)</f>
        <v>1</v>
      </c>
      <c r="V772">
        <f>VLOOKUP('Ответы на форму (1)'!X772,ЧастотаПрактик,2,FALSE)</f>
        <v>1</v>
      </c>
      <c r="W772">
        <f>VLOOKUP('Ответы на форму (1)'!Y772,ЧастотаПрактик,2,FALSE)</f>
        <v>3</v>
      </c>
      <c r="X772">
        <f>VLOOKUP('Ответы на форму (1)'!Z772,ЧастотаПрактик,2,FALSE)</f>
        <v>4</v>
      </c>
      <c r="Y772">
        <f>VLOOKUP('Ответы на форму (1)'!AA772,ЧастотаПрактик,2,FALSE)</f>
        <v>3</v>
      </c>
      <c r="Z772">
        <f>VLOOKUP('Ответы на форму (1)'!AB772,ЧастотаПрактик,2,FALSE)</f>
        <v>2</v>
      </c>
      <c r="AA772">
        <f>VLOOKUP('Ответы на форму (1)'!AC772,ЧастотаПрактик,2,FALSE)</f>
        <v>4</v>
      </c>
      <c r="AB772">
        <f>VLOOKUP('Ответы на форму (1)'!AD772,ЧастотаПрактик,2,FALSE)</f>
        <v>3</v>
      </c>
      <c r="AC772">
        <f>VLOOKUP('Ответы на форму (1)'!AE772,ЧастотаПрактик,2,FALSE)</f>
        <v>1</v>
      </c>
      <c r="AD772">
        <f>VLOOKUP('Ответы на форму (1)'!AF772,ЧастотаПрактик,2,FALSE)</f>
        <v>2</v>
      </c>
      <c r="AE772">
        <f>VLOOKUP('Ответы на форму (1)'!AG772,ДаПочтиНет,2,FALSE)</f>
        <v>2</v>
      </c>
      <c r="AF772">
        <f>VLOOKUP('Ответы на форму (1)'!AH772,ДаПочтиНет,2,FALSE)</f>
        <v>2</v>
      </c>
      <c r="AG772">
        <f>VLOOKUP('Ответы на форму (1)'!AI772,ДаПочтиНет,2,FALSE)</f>
        <v>1</v>
      </c>
      <c r="AH772">
        <f>VLOOKUP('Ответы на форму (1)'!AJ772,ДаПочтиНет,2,FALSE)</f>
        <v>2</v>
      </c>
      <c r="AI772">
        <f>VLOOKUP('Ответы на форму (1)'!AK772,ДаПочтиНет,2,FALSE)</f>
        <v>0</v>
      </c>
      <c r="AJ772">
        <f>VLOOKUP('Ответы на форму (1)'!AL772,ДаПочтиНет,2,FALSE)</f>
        <v>1</v>
      </c>
      <c r="AK772">
        <f>VLOOKUP('Ответы на форму (1)'!AM772,ДаПочтиНет,2,FALSE)</f>
        <v>1</v>
      </c>
      <c r="AL772">
        <f>VLOOKUP('Ответы на форму (1)'!AN772,ДаПочтиНет,2,FALSE)</f>
        <v>0</v>
      </c>
      <c r="AM772">
        <f>VLOOKUP('Ответы на форму (1)'!AO772,ДаПочтиНет,2,FALSE)</f>
        <v>0</v>
      </c>
      <c r="AN772">
        <f t="shared" si="90"/>
        <v>39</v>
      </c>
      <c r="AO772">
        <f>VLOOKUP('Ответы на форму (1)'!AP772,ДаПочтиНет,2,FALSE)</f>
        <v>2</v>
      </c>
      <c r="AP772">
        <f>VLOOKUP('Ответы на форму (1)'!AQ772,ОбразЖизни,2,FALSE)</f>
        <v>3</v>
      </c>
      <c r="AQ772">
        <f>VLOOKUP('Ответы на форму (1)'!AR772,ОбразЖизни,2,FALSE)</f>
        <v>3</v>
      </c>
      <c r="AR772">
        <f>VLOOKUP('Ответы на форму (1)'!AS772,ОбразЖизни,2,FALSE)</f>
        <v>1</v>
      </c>
      <c r="AS772">
        <f>VLOOKUP('Ответы на форму (1)'!AT772,ОбразЖизни,2,FALSE)</f>
        <v>1</v>
      </c>
      <c r="AT772">
        <f>VLOOKUP('Ответы на форму (1)'!AU772,ОбразЖизни,2,FALSE)</f>
        <v>1</v>
      </c>
      <c r="AU772">
        <f>VLOOKUP('Ответы на форму (1)'!AV772,ОбразЖизни,2,FALSE)</f>
        <v>2</v>
      </c>
      <c r="AV772">
        <f>'Ответы на форму (1)'!AW772</f>
        <v>4</v>
      </c>
      <c r="AW772">
        <f>IF('Ответы на форму (1)'!AX772="",0,1)</f>
        <v>1</v>
      </c>
      <c r="AX772">
        <f>VLOOKUP('Ответы на форму (1)'!AY772,Курение,2,FALSE)</f>
        <v>1</v>
      </c>
      <c r="AY772">
        <f>VLOOKUP('Ответы на форму (1)'!AZ772,Алкоголь,2,FALSE)</f>
        <v>1</v>
      </c>
      <c r="AZ772">
        <f>VLOOKUP('Ответы на форму (1)'!BA772,СемейныйОпыт,2,FALSE)</f>
        <v>1</v>
      </c>
      <c r="BA772">
        <f>'Ответы на форму (1)'!BB772</f>
        <v>1</v>
      </c>
      <c r="BB772">
        <f>IF('Ответы на форму (1)'!BC772="",0,VLOOKUP('Ответы на форму (1)'!BC772,УровниЗнакомства,2,FALSE))</f>
        <v>1</v>
      </c>
      <c r="BC772">
        <f>IF('Ответы на форму (1)'!BD772="",0,VLOOKUP('Ответы на форму (1)'!BD772,УровниЗнакомства,2,FALSE))</f>
        <v>3</v>
      </c>
      <c r="BD772">
        <f>IF('Ответы на форму (1)'!BE772="",0,VLOOKUP('Ответы на форму (1)'!BE772,УровниЗнакомства,2,FALSE))</f>
        <v>5</v>
      </c>
      <c r="BE772">
        <f>IF('Ответы на форму (1)'!BF772="",0,VLOOKUP('Ответы на форму (1)'!BF772,УровниЗнакомства,2,FALSE))</f>
        <v>5</v>
      </c>
      <c r="BF772">
        <f>IF('Ответы на форму (1)'!BG772="",0,VLOOKUP('Ответы на форму (1)'!BG772,УровниЗнакомства,2,FALSE))</f>
        <v>1</v>
      </c>
      <c r="BG772">
        <f>IF('Ответы на форму (1)'!BH772="",0,VLOOKUP('Ответы на форму (1)'!BH772,УровниЗнакомства,2,FALSE))</f>
        <v>0</v>
      </c>
      <c r="BH772">
        <f t="shared" si="91"/>
        <v>15</v>
      </c>
      <c r="BI772">
        <f>VLOOKUP('Ответы на форму (1)'!BI772,ТараканоБалл,2,FALSE)</f>
        <v>4</v>
      </c>
      <c r="BJ772">
        <f>VLOOKUP('Ответы на форму (1)'!BJ772,ТараканоБалл,2,FALSE)</f>
        <v>3</v>
      </c>
      <c r="BK772">
        <f>VLOOKUP('Ответы на форму (1)'!BK772,ТараканоБалл,2,FALSE)</f>
        <v>3</v>
      </c>
      <c r="BL772">
        <f>VLOOKUP('Ответы на форму (1)'!BL772,ТараканоБалл,2,FALSE)</f>
        <v>3</v>
      </c>
      <c r="BM772">
        <f t="shared" si="92"/>
        <v>13</v>
      </c>
      <c r="BN772">
        <f t="shared" si="93"/>
        <v>1</v>
      </c>
      <c r="BO772">
        <f>VLOOKUP('Ответы на форму (1)'!BM772,ОбъемИнфы,2,FALSE)</f>
        <v>4</v>
      </c>
      <c r="BP772">
        <f>VLOOKUP('Ответы на форму (1)'!BN772,ОбъемИнфы,2,FALSE)</f>
        <v>2</v>
      </c>
      <c r="BQ772">
        <f>VLOOKUP('Ответы на форму (1)'!BO772,ОбъемИнфы,2,FALSE)</f>
        <v>1</v>
      </c>
      <c r="BR772">
        <f>VLOOKUP('Ответы на форму (1)'!BP772,ОбъемИнфы,2,FALSE)</f>
        <v>1</v>
      </c>
      <c r="BS772">
        <f>VLOOKUP('Ответы на форму (1)'!BQ772,ОбъемИнфы,2,FALSE)</f>
        <v>1</v>
      </c>
      <c r="BT772">
        <f>VLOOKUP('Ответы на форму (1)'!BR772,ОбъемИнфы,2,FALSE)</f>
        <v>1</v>
      </c>
      <c r="BU772">
        <f>VLOOKUP('Ответы на форму (1)'!BS772,ОбъемИнфы,2,FALSE)</f>
        <v>2</v>
      </c>
      <c r="BV772">
        <f>VLOOKUP('Ответы на форму (1)'!BT772,ОбъемИнфы,2,FALSE)</f>
        <v>1</v>
      </c>
      <c r="BW772">
        <f>IF('Ответы на форму (1)'!BU772&gt;2,"много",'Ответы на форму (1)'!BU772)</f>
        <v>2</v>
      </c>
      <c r="BX772">
        <f>VLOOKUP('Ответы на форму (1)'!BV772,Блыки,2,FALSE)</f>
        <v>0</v>
      </c>
      <c r="BY772">
        <f>IF('Ответы на форму (1)'!BY772="","",'Ответы на форму (1)'!BY772)</f>
        <v>5</v>
      </c>
      <c r="BZ772" t="str">
        <f t="shared" si="94"/>
        <v>Да</v>
      </c>
    </row>
    <row r="773" spans="1:78" x14ac:dyDescent="0.35">
      <c r="A773">
        <f>IF('Ответы на форму (1)'!B773="М",1,0)</f>
        <v>1</v>
      </c>
      <c r="B773">
        <f>'Ответы на форму (1)'!C773</f>
        <v>35</v>
      </c>
      <c r="C773">
        <f>VLOOKUP('Ответы на форму (1)'!G773,Успевание,2,FALSE)</f>
        <v>4</v>
      </c>
      <c r="D773">
        <f>VLOOKUP('Ответы на форму (1)'!H773,Успевание,2,FALSE)</f>
        <v>3</v>
      </c>
      <c r="E773">
        <f t="shared" si="88"/>
        <v>1</v>
      </c>
      <c r="F773">
        <f>VLOOKUP('Ответы на форму (1)'!I773,ШкалаРомека,2,FALSE)</f>
        <v>4</v>
      </c>
      <c r="G773">
        <f>VLOOKUP('Ответы на форму (1)'!J773,ШкалаРомека,2,FALSE)</f>
        <v>3</v>
      </c>
      <c r="H773">
        <f>VLOOKUP('Ответы на форму (1)'!K773,ШкалаРомека,2,FALSE)</f>
        <v>2</v>
      </c>
      <c r="I773">
        <f>VLOOKUP('Ответы на форму (1)'!L773,ШкалаРомека,2,FALSE)</f>
        <v>2</v>
      </c>
      <c r="J773">
        <f>VLOOKUP('Ответы на форму (1)'!M773,ШкалаРомека,2,FALSE)</f>
        <v>2</v>
      </c>
      <c r="K773">
        <f>VLOOKUP('Ответы на форму (1)'!N773,ШкалаРомека,2,FALSE)</f>
        <v>3</v>
      </c>
      <c r="L773">
        <f>VLOOKUP('Ответы на форму (1)'!O773,ШкалаРомека,2,FALSE)</f>
        <v>3</v>
      </c>
      <c r="M773">
        <f>VLOOKUP('Ответы на форму (1)'!P773,ШкалаРомека,2,FALSE)</f>
        <v>2</v>
      </c>
      <c r="N773">
        <f>VLOOKUP('Ответы на форму (1)'!Q773,ШкалаРомека,2,FALSE)</f>
        <v>3</v>
      </c>
      <c r="O773">
        <f>VLOOKUP('Ответы на форму (1)'!R773,ШкалаРомека,2,FALSE)</f>
        <v>3</v>
      </c>
      <c r="P773">
        <f t="shared" si="89"/>
        <v>27</v>
      </c>
      <c r="Q773">
        <f>VLOOKUP('Ответы на форму (1)'!S773,ЧастотаПрактик,2,FALSE)</f>
        <v>2</v>
      </c>
      <c r="R773">
        <f>VLOOKUP('Ответы на форму (1)'!T773,ЧастотаПрактик,2,FALSE)</f>
        <v>3</v>
      </c>
      <c r="S773">
        <f>VLOOKUP('Ответы на форму (1)'!U773,ЧастотаПрактик,2,FALSE)</f>
        <v>4</v>
      </c>
      <c r="T773">
        <f>VLOOKUP('Ответы на форму (1)'!V773,ЧастотаПрактик,2,FALSE)</f>
        <v>4</v>
      </c>
      <c r="U773">
        <f>VLOOKUP('Ответы на форму (1)'!W773,ЧастотаПрактик,2,FALSE)</f>
        <v>1</v>
      </c>
      <c r="V773">
        <f>VLOOKUP('Ответы на форму (1)'!X773,ЧастотаПрактик,2,FALSE)</f>
        <v>3</v>
      </c>
      <c r="W773">
        <f>VLOOKUP('Ответы на форму (1)'!Y773,ЧастотаПрактик,2,FALSE)</f>
        <v>4</v>
      </c>
      <c r="X773">
        <f>VLOOKUP('Ответы на форму (1)'!Z773,ЧастотаПрактик,2,FALSE)</f>
        <v>3</v>
      </c>
      <c r="Y773">
        <f>VLOOKUP('Ответы на форму (1)'!AA773,ЧастотаПрактик,2,FALSE)</f>
        <v>3</v>
      </c>
      <c r="Z773">
        <f>VLOOKUP('Ответы на форму (1)'!AB773,ЧастотаПрактик,2,FALSE)</f>
        <v>2</v>
      </c>
      <c r="AA773">
        <f>VLOOKUP('Ответы на форму (1)'!AC773,ЧастотаПрактик,2,FALSE)</f>
        <v>4</v>
      </c>
      <c r="AB773">
        <f>VLOOKUP('Ответы на форму (1)'!AD773,ЧастотаПрактик,2,FALSE)</f>
        <v>3</v>
      </c>
      <c r="AC773">
        <f>VLOOKUP('Ответы на форму (1)'!AE773,ЧастотаПрактик,2,FALSE)</f>
        <v>2</v>
      </c>
      <c r="AD773">
        <f>VLOOKUP('Ответы на форму (1)'!AF773,ЧастотаПрактик,2,FALSE)</f>
        <v>4</v>
      </c>
      <c r="AE773">
        <f>VLOOKUP('Ответы на форму (1)'!AG773,ДаПочтиНет,2,FALSE)</f>
        <v>2</v>
      </c>
      <c r="AF773">
        <f>VLOOKUP('Ответы на форму (1)'!AH773,ДаПочтиНет,2,FALSE)</f>
        <v>2</v>
      </c>
      <c r="AG773">
        <f>VLOOKUP('Ответы на форму (1)'!AI773,ДаПочтиНет,2,FALSE)</f>
        <v>2</v>
      </c>
      <c r="AH773">
        <f>VLOOKUP('Ответы на форму (1)'!AJ773,ДаПочтиНет,2,FALSE)</f>
        <v>0</v>
      </c>
      <c r="AI773">
        <f>VLOOKUP('Ответы на форму (1)'!AK773,ДаПочтиНет,2,FALSE)</f>
        <v>2</v>
      </c>
      <c r="AJ773">
        <f>VLOOKUP('Ответы на форму (1)'!AL773,ДаПочтиНет,2,FALSE)</f>
        <v>2</v>
      </c>
      <c r="AK773">
        <f>VLOOKUP('Ответы на форму (1)'!AM773,ДаПочтиНет,2,FALSE)</f>
        <v>0</v>
      </c>
      <c r="AL773">
        <f>VLOOKUP('Ответы на форму (1)'!AN773,ДаПочтиНет,2,FALSE)</f>
        <v>0</v>
      </c>
      <c r="AM773">
        <f>VLOOKUP('Ответы на форму (1)'!AO773,ДаПочтиНет,2,FALSE)</f>
        <v>2</v>
      </c>
      <c r="AN773">
        <f t="shared" si="90"/>
        <v>52</v>
      </c>
      <c r="AO773">
        <f>VLOOKUP('Ответы на форму (1)'!AP773,ДаПочтиНет,2,FALSE)</f>
        <v>2</v>
      </c>
      <c r="AP773">
        <f>VLOOKUP('Ответы на форму (1)'!AQ773,ОбразЖизни,2,FALSE)</f>
        <v>3</v>
      </c>
      <c r="AQ773">
        <f>VLOOKUP('Ответы на форму (1)'!AR773,ОбразЖизни,2,FALSE)</f>
        <v>4</v>
      </c>
      <c r="AR773">
        <f>VLOOKUP('Ответы на форму (1)'!AS773,ОбразЖизни,2,FALSE)</f>
        <v>0</v>
      </c>
      <c r="AS773">
        <f>VLOOKUP('Ответы на форму (1)'!AT773,ОбразЖизни,2,FALSE)</f>
        <v>0</v>
      </c>
      <c r="AT773">
        <f>VLOOKUP('Ответы на форму (1)'!AU773,ОбразЖизни,2,FALSE)</f>
        <v>2</v>
      </c>
      <c r="AU773">
        <f>VLOOKUP('Ответы на форму (1)'!AV773,ОбразЖизни,2,FALSE)</f>
        <v>1</v>
      </c>
      <c r="AV773">
        <f>'Ответы на форму (1)'!AW773</f>
        <v>5</v>
      </c>
      <c r="AW773">
        <f>IF('Ответы на форму (1)'!AX773="",0,1)</f>
        <v>0</v>
      </c>
      <c r="AX773">
        <f>VLOOKUP('Ответы на форму (1)'!AY773,Курение,2,FALSE)</f>
        <v>1</v>
      </c>
      <c r="AY773">
        <f>VLOOKUP('Ответы на форму (1)'!AZ773,Алкоголь,2,FALSE)</f>
        <v>1</v>
      </c>
      <c r="AZ773">
        <f>VLOOKUP('Ответы на форму (1)'!BA773,СемейныйОпыт,2,FALSE)</f>
        <v>1</v>
      </c>
      <c r="BA773">
        <f>'Ответы на форму (1)'!BB773</f>
        <v>2</v>
      </c>
      <c r="BB773">
        <f>IF('Ответы на форму (1)'!BC773="",0,VLOOKUP('Ответы на форму (1)'!BC773,УровниЗнакомства,2,FALSE))</f>
        <v>2</v>
      </c>
      <c r="BC773">
        <f>IF('Ответы на форму (1)'!BD773="",0,VLOOKUP('Ответы на форму (1)'!BD773,УровниЗнакомства,2,FALSE))</f>
        <v>0</v>
      </c>
      <c r="BD773">
        <f>IF('Ответы на форму (1)'!BE773="",0,VLOOKUP('Ответы на форму (1)'!BE773,УровниЗнакомства,2,FALSE))</f>
        <v>4</v>
      </c>
      <c r="BE773">
        <f>IF('Ответы на форму (1)'!BF773="",0,VLOOKUP('Ответы на форму (1)'!BF773,УровниЗнакомства,2,FALSE))</f>
        <v>5</v>
      </c>
      <c r="BF773">
        <f>IF('Ответы на форму (1)'!BG773="",0,VLOOKUP('Ответы на форму (1)'!BG773,УровниЗнакомства,2,FALSE))</f>
        <v>2</v>
      </c>
      <c r="BG773">
        <f>IF('Ответы на форму (1)'!BH773="",0,VLOOKUP('Ответы на форму (1)'!BH773,УровниЗнакомства,2,FALSE))</f>
        <v>0</v>
      </c>
      <c r="BH773">
        <f t="shared" si="91"/>
        <v>13</v>
      </c>
      <c r="BI773">
        <f>VLOOKUP('Ответы на форму (1)'!BI773,ТараканоБалл,2,FALSE)</f>
        <v>1</v>
      </c>
      <c r="BJ773">
        <f>VLOOKUP('Ответы на форму (1)'!BJ773,ТараканоБалл,2,FALSE)</f>
        <v>4</v>
      </c>
      <c r="BK773">
        <f>VLOOKUP('Ответы на форму (1)'!BK773,ТараканоБалл,2,FALSE)</f>
        <v>4</v>
      </c>
      <c r="BL773">
        <f>VLOOKUP('Ответы на форму (1)'!BL773,ТараканоБалл,2,FALSE)</f>
        <v>1</v>
      </c>
      <c r="BM773">
        <f t="shared" si="92"/>
        <v>10</v>
      </c>
      <c r="BN773">
        <f t="shared" si="93"/>
        <v>0</v>
      </c>
      <c r="BO773">
        <f>VLOOKUP('Ответы на форму (1)'!BM773,ОбъемИнфы,2,FALSE)</f>
        <v>0</v>
      </c>
      <c r="BP773">
        <f>VLOOKUP('Ответы на форму (1)'!BN773,ОбъемИнфы,2,FALSE)</f>
        <v>1</v>
      </c>
      <c r="BQ773">
        <f>VLOOKUP('Ответы на форму (1)'!BO773,ОбъемИнфы,2,FALSE)</f>
        <v>2</v>
      </c>
      <c r="BR773">
        <f>VLOOKUP('Ответы на форму (1)'!BP773,ОбъемИнфы,2,FALSE)</f>
        <v>4</v>
      </c>
      <c r="BS773">
        <f>VLOOKUP('Ответы на форму (1)'!BQ773,ОбъемИнфы,2,FALSE)</f>
        <v>2</v>
      </c>
      <c r="BT773">
        <f>VLOOKUP('Ответы на форму (1)'!BR773,ОбъемИнфы,2,FALSE)</f>
        <v>1</v>
      </c>
      <c r="BU773">
        <f>VLOOKUP('Ответы на форму (1)'!BS773,ОбъемИнфы,2,FALSE)</f>
        <v>2</v>
      </c>
      <c r="BV773">
        <f>VLOOKUP('Ответы на форму (1)'!BT773,ОбъемИнфы,2,FALSE)</f>
        <v>0</v>
      </c>
      <c r="BW773">
        <f>IF('Ответы на форму (1)'!BU773&gt;2,"много",'Ответы на форму (1)'!BU773)</f>
        <v>1</v>
      </c>
      <c r="BX773">
        <f>VLOOKUP('Ответы на форму (1)'!BV773,Блыки,2,FALSE)</f>
        <v>0</v>
      </c>
      <c r="BY773">
        <f>IF('Ответы на форму (1)'!BY773="","",'Ответы на форму (1)'!BY773)</f>
        <v>6</v>
      </c>
      <c r="BZ773" t="str">
        <f t="shared" si="94"/>
        <v>Да</v>
      </c>
    </row>
    <row r="774" spans="1:78" x14ac:dyDescent="0.35">
      <c r="A774">
        <f>IF('Ответы на форму (1)'!B774="М",1,0)</f>
        <v>1</v>
      </c>
      <c r="B774">
        <f>'Ответы на форму (1)'!C774</f>
        <v>37</v>
      </c>
      <c r="C774">
        <f>VLOOKUP('Ответы на форму (1)'!G774,Успевание,2,FALSE)</f>
        <v>3</v>
      </c>
      <c r="D774">
        <f>VLOOKUP('Ответы на форму (1)'!H774,Успевание,2,FALSE)</f>
        <v>3</v>
      </c>
      <c r="E774">
        <f t="shared" si="88"/>
        <v>0</v>
      </c>
      <c r="F774">
        <f>VLOOKUP('Ответы на форму (1)'!I774,ШкалаРомека,2,FALSE)</f>
        <v>3</v>
      </c>
      <c r="G774">
        <f>VLOOKUP('Ответы на форму (1)'!J774,ШкалаРомека,2,FALSE)</f>
        <v>3</v>
      </c>
      <c r="H774">
        <f>VLOOKUP('Ответы на форму (1)'!K774,ШкалаРомека,2,FALSE)</f>
        <v>2</v>
      </c>
      <c r="I774">
        <f>VLOOKUP('Ответы на форму (1)'!L774,ШкалаРомека,2,FALSE)</f>
        <v>2</v>
      </c>
      <c r="J774">
        <f>VLOOKUP('Ответы на форму (1)'!M774,ШкалаРомека,2,FALSE)</f>
        <v>1</v>
      </c>
      <c r="K774">
        <f>VLOOKUP('Ответы на форму (1)'!N774,ШкалаРомека,2,FALSE)</f>
        <v>3</v>
      </c>
      <c r="L774">
        <f>VLOOKUP('Ответы на форму (1)'!O774,ШкалаРомека,2,FALSE)</f>
        <v>2</v>
      </c>
      <c r="M774">
        <f>VLOOKUP('Ответы на форму (1)'!P774,ШкалаРомека,2,FALSE)</f>
        <v>2</v>
      </c>
      <c r="N774">
        <f>VLOOKUP('Ответы на форму (1)'!Q774,ШкалаРомека,2,FALSE)</f>
        <v>2</v>
      </c>
      <c r="O774">
        <f>VLOOKUP('Ответы на форму (1)'!R774,ШкалаРомека,2,FALSE)</f>
        <v>3</v>
      </c>
      <c r="P774">
        <f t="shared" si="89"/>
        <v>23</v>
      </c>
      <c r="Q774">
        <f>VLOOKUP('Ответы на форму (1)'!S774,ЧастотаПрактик,2,FALSE)</f>
        <v>3</v>
      </c>
      <c r="R774">
        <f>VLOOKUP('Ответы на форму (1)'!T774,ЧастотаПрактик,2,FALSE)</f>
        <v>2</v>
      </c>
      <c r="S774">
        <f>VLOOKUP('Ответы на форму (1)'!U774,ЧастотаПрактик,2,FALSE)</f>
        <v>3</v>
      </c>
      <c r="T774">
        <f>VLOOKUP('Ответы на форму (1)'!V774,ЧастотаПрактик,2,FALSE)</f>
        <v>2</v>
      </c>
      <c r="U774">
        <f>VLOOKUP('Ответы на форму (1)'!W774,ЧастотаПрактик,2,FALSE)</f>
        <v>1</v>
      </c>
      <c r="V774">
        <f>VLOOKUP('Ответы на форму (1)'!X774,ЧастотаПрактик,2,FALSE)</f>
        <v>3</v>
      </c>
      <c r="W774">
        <f>VLOOKUP('Ответы на форму (1)'!Y774,ЧастотаПрактик,2,FALSE)</f>
        <v>2</v>
      </c>
      <c r="X774">
        <f>VLOOKUP('Ответы на форму (1)'!Z774,ЧастотаПрактик,2,FALSE)</f>
        <v>1</v>
      </c>
      <c r="Y774">
        <f>VLOOKUP('Ответы на форму (1)'!AA774,ЧастотаПрактик,2,FALSE)</f>
        <v>2</v>
      </c>
      <c r="Z774">
        <f>VLOOKUP('Ответы на форму (1)'!AB774,ЧастотаПрактик,2,FALSE)</f>
        <v>4</v>
      </c>
      <c r="AA774">
        <f>VLOOKUP('Ответы на форму (1)'!AC774,ЧастотаПрактик,2,FALSE)</f>
        <v>3</v>
      </c>
      <c r="AB774">
        <f>VLOOKUP('Ответы на форму (1)'!AD774,ЧастотаПрактик,2,FALSE)</f>
        <v>3</v>
      </c>
      <c r="AC774">
        <f>VLOOKUP('Ответы на форму (1)'!AE774,ЧастотаПрактик,2,FALSE)</f>
        <v>1</v>
      </c>
      <c r="AD774">
        <f>VLOOKUP('Ответы на форму (1)'!AF774,ЧастотаПрактик,2,FALSE)</f>
        <v>3</v>
      </c>
      <c r="AE774">
        <f>VLOOKUP('Ответы на форму (1)'!AG774,ДаПочтиНет,2,FALSE)</f>
        <v>2</v>
      </c>
      <c r="AF774">
        <f>VLOOKUP('Ответы на форму (1)'!AH774,ДаПочтиНет,2,FALSE)</f>
        <v>2</v>
      </c>
      <c r="AG774">
        <f>VLOOKUP('Ответы на форму (1)'!AI774,ДаПочтиНет,2,FALSE)</f>
        <v>2</v>
      </c>
      <c r="AH774">
        <f>VLOOKUP('Ответы на форму (1)'!AJ774,ДаПочтиНет,2,FALSE)</f>
        <v>0</v>
      </c>
      <c r="AI774">
        <f>VLOOKUP('Ответы на форму (1)'!AK774,ДаПочтиНет,2,FALSE)</f>
        <v>1</v>
      </c>
      <c r="AJ774">
        <f>VLOOKUP('Ответы на форму (1)'!AL774,ДаПочтиНет,2,FALSE)</f>
        <v>0</v>
      </c>
      <c r="AK774">
        <f>VLOOKUP('Ответы на форму (1)'!AM774,ДаПочтиНет,2,FALSE)</f>
        <v>2</v>
      </c>
      <c r="AL774">
        <f>VLOOKUP('Ответы на форму (1)'!AN774,ДаПочтиНет,2,FALSE)</f>
        <v>2</v>
      </c>
      <c r="AM774">
        <f>VLOOKUP('Ответы на форму (1)'!AO774,ДаПочтиНет,2,FALSE)</f>
        <v>2</v>
      </c>
      <c r="AN774">
        <f t="shared" si="90"/>
        <v>42</v>
      </c>
      <c r="AO774">
        <f>VLOOKUP('Ответы на форму (1)'!AP774,ДаПочтиНет,2,FALSE)</f>
        <v>2</v>
      </c>
      <c r="AP774">
        <f>VLOOKUP('Ответы на форму (1)'!AQ774,ОбразЖизни,2,FALSE)</f>
        <v>3</v>
      </c>
      <c r="AQ774">
        <f>VLOOKUP('Ответы на форму (1)'!AR774,ОбразЖизни,2,FALSE)</f>
        <v>3</v>
      </c>
      <c r="AR774">
        <f>VLOOKUP('Ответы на форму (1)'!AS774,ОбразЖизни,2,FALSE)</f>
        <v>2</v>
      </c>
      <c r="AS774">
        <f>VLOOKUP('Ответы на форму (1)'!AT774,ОбразЖизни,2,FALSE)</f>
        <v>2</v>
      </c>
      <c r="AT774">
        <f>VLOOKUP('Ответы на форму (1)'!AU774,ОбразЖизни,2,FALSE)</f>
        <v>1</v>
      </c>
      <c r="AU774">
        <f>VLOOKUP('Ответы на форму (1)'!AV774,ОбразЖизни,2,FALSE)</f>
        <v>1</v>
      </c>
      <c r="AV774">
        <f>'Ответы на форму (1)'!AW774</f>
        <v>6</v>
      </c>
      <c r="AW774">
        <f>IF('Ответы на форму (1)'!AX774="",0,1)</f>
        <v>1</v>
      </c>
      <c r="AX774">
        <f>VLOOKUP('Ответы на форму (1)'!AY774,Курение,2,FALSE)</f>
        <v>0</v>
      </c>
      <c r="AY774">
        <f>VLOOKUP('Ответы на форму (1)'!AZ774,Алкоголь,2,FALSE)</f>
        <v>2</v>
      </c>
      <c r="AZ774">
        <f>VLOOKUP('Ответы на форму (1)'!BA774,СемейныйОпыт,2,FALSE)</f>
        <v>0</v>
      </c>
      <c r="BA774">
        <f>'Ответы на форму (1)'!BB774</f>
        <v>0</v>
      </c>
      <c r="BB774">
        <f>IF('Ответы на форму (1)'!BC774="",0,VLOOKUP('Ответы на форму (1)'!BC774,УровниЗнакомства,2,FALSE))</f>
        <v>0</v>
      </c>
      <c r="BC774">
        <f>IF('Ответы на форму (1)'!BD774="",0,VLOOKUP('Ответы на форму (1)'!BD774,УровниЗнакомства,2,FALSE))</f>
        <v>1</v>
      </c>
      <c r="BD774">
        <f>IF('Ответы на форму (1)'!BE774="",0,VLOOKUP('Ответы на форму (1)'!BE774,УровниЗнакомства,2,FALSE))</f>
        <v>3</v>
      </c>
      <c r="BE774">
        <f>IF('Ответы на форму (1)'!BF774="",0,VLOOKUP('Ответы на форму (1)'!BF774,УровниЗнакомства,2,FALSE))</f>
        <v>4</v>
      </c>
      <c r="BF774">
        <f>IF('Ответы на форму (1)'!BG774="",0,VLOOKUP('Ответы на форму (1)'!BG774,УровниЗнакомства,2,FALSE))</f>
        <v>0</v>
      </c>
      <c r="BG774">
        <f>IF('Ответы на форму (1)'!BH774="",0,VLOOKUP('Ответы на форму (1)'!BH774,УровниЗнакомства,2,FALSE))</f>
        <v>0</v>
      </c>
      <c r="BH774">
        <f t="shared" si="91"/>
        <v>8</v>
      </c>
      <c r="BI774">
        <f>VLOOKUP('Ответы на форму (1)'!BI774,ТараканоБалл,2,FALSE)</f>
        <v>3</v>
      </c>
      <c r="BJ774">
        <f>VLOOKUP('Ответы на форму (1)'!BJ774,ТараканоБалл,2,FALSE)</f>
        <v>4</v>
      </c>
      <c r="BK774">
        <f>VLOOKUP('Ответы на форму (1)'!BK774,ТараканоБалл,2,FALSE)</f>
        <v>5</v>
      </c>
      <c r="BL774">
        <f>VLOOKUP('Ответы на форму (1)'!BL774,ТараканоБалл,2,FALSE)</f>
        <v>5</v>
      </c>
      <c r="BM774">
        <f t="shared" si="92"/>
        <v>17</v>
      </c>
      <c r="BN774">
        <f t="shared" si="93"/>
        <v>2</v>
      </c>
      <c r="BO774">
        <f>VLOOKUP('Ответы на форму (1)'!BM774,ОбъемИнфы,2,FALSE)</f>
        <v>1</v>
      </c>
      <c r="BP774">
        <f>VLOOKUP('Ответы на форму (1)'!BN774,ОбъемИнфы,2,FALSE)</f>
        <v>3</v>
      </c>
      <c r="BQ774">
        <f>VLOOKUP('Ответы на форму (1)'!BO774,ОбъемИнфы,2,FALSE)</f>
        <v>2</v>
      </c>
      <c r="BR774">
        <f>VLOOKUP('Ответы на форму (1)'!BP774,ОбъемИнфы,2,FALSE)</f>
        <v>2</v>
      </c>
      <c r="BS774">
        <f>VLOOKUP('Ответы на форму (1)'!BQ774,ОбъемИнфы,2,FALSE)</f>
        <v>1</v>
      </c>
      <c r="BT774">
        <f>VLOOKUP('Ответы на форму (1)'!BR774,ОбъемИнфы,2,FALSE)</f>
        <v>1</v>
      </c>
      <c r="BU774">
        <f>VLOOKUP('Ответы на форму (1)'!BS774,ОбъемИнфы,2,FALSE)</f>
        <v>1</v>
      </c>
      <c r="BV774">
        <f>VLOOKUP('Ответы на форму (1)'!BT774,ОбъемИнфы,2,FALSE)</f>
        <v>0</v>
      </c>
      <c r="BW774">
        <f>IF('Ответы на форму (1)'!BU774&gt;2,"много",'Ответы на форму (1)'!BU774)</f>
        <v>1</v>
      </c>
      <c r="BX774">
        <f>VLOOKUP('Ответы на форму (1)'!BV774,Блыки,2,FALSE)</f>
        <v>0</v>
      </c>
      <c r="BY774">
        <f>IF('Ответы на форму (1)'!BY774="","",'Ответы на форму (1)'!BY774)</f>
        <v>5</v>
      </c>
      <c r="BZ774" t="str">
        <f t="shared" si="94"/>
        <v>Нет</v>
      </c>
    </row>
    <row r="775" spans="1:78" x14ac:dyDescent="0.35">
      <c r="A775">
        <f>IF('Ответы на форму (1)'!B775="М",1,0)</f>
        <v>1</v>
      </c>
      <c r="B775">
        <f>'Ответы на форму (1)'!C775</f>
        <v>28</v>
      </c>
      <c r="C775">
        <f>VLOOKUP('Ответы на форму (1)'!G775,Успевание,2,FALSE)</f>
        <v>3</v>
      </c>
      <c r="D775">
        <f>VLOOKUP('Ответы на форму (1)'!H775,Успевание,2,FALSE)</f>
        <v>4</v>
      </c>
      <c r="E775">
        <f t="shared" si="88"/>
        <v>-1</v>
      </c>
      <c r="F775">
        <f>VLOOKUP('Ответы на форму (1)'!I775,ШкалаРомека,2,FALSE)</f>
        <v>3</v>
      </c>
      <c r="G775">
        <f>VLOOKUP('Ответы на форму (1)'!J775,ШкалаРомека,2,FALSE)</f>
        <v>3</v>
      </c>
      <c r="H775">
        <f>VLOOKUP('Ответы на форму (1)'!K775,ШкалаРомека,2,FALSE)</f>
        <v>2</v>
      </c>
      <c r="I775">
        <f>VLOOKUP('Ответы на форму (1)'!L775,ШкалаРомека,2,FALSE)</f>
        <v>2</v>
      </c>
      <c r="J775">
        <f>VLOOKUP('Ответы на форму (1)'!M775,ШкалаРомека,2,FALSE)</f>
        <v>3</v>
      </c>
      <c r="K775">
        <f>VLOOKUP('Ответы на форму (1)'!N775,ШкалаРомека,2,FALSE)</f>
        <v>4</v>
      </c>
      <c r="L775">
        <f>VLOOKUP('Ответы на форму (1)'!O775,ШкалаРомека,2,FALSE)</f>
        <v>3</v>
      </c>
      <c r="M775">
        <f>VLOOKUP('Ответы на форму (1)'!P775,ШкалаРомека,2,FALSE)</f>
        <v>3</v>
      </c>
      <c r="N775">
        <f>VLOOKUP('Ответы на форму (1)'!Q775,ШкалаРомека,2,FALSE)</f>
        <v>2</v>
      </c>
      <c r="O775">
        <f>VLOOKUP('Ответы на форму (1)'!R775,ШкалаРомека,2,FALSE)</f>
        <v>3</v>
      </c>
      <c r="P775">
        <f t="shared" si="89"/>
        <v>28</v>
      </c>
      <c r="Q775">
        <f>VLOOKUP('Ответы на форму (1)'!S775,ЧастотаПрактик,2,FALSE)</f>
        <v>1</v>
      </c>
      <c r="R775">
        <f>VLOOKUP('Ответы на форму (1)'!T775,ЧастотаПрактик,2,FALSE)</f>
        <v>1</v>
      </c>
      <c r="S775">
        <f>VLOOKUP('Ответы на форму (1)'!U775,ЧастотаПрактик,2,FALSE)</f>
        <v>2</v>
      </c>
      <c r="T775">
        <f>VLOOKUP('Ответы на форму (1)'!V775,ЧастотаПрактик,2,FALSE)</f>
        <v>3</v>
      </c>
      <c r="U775">
        <f>VLOOKUP('Ответы на форму (1)'!W775,ЧастотаПрактик,2,FALSE)</f>
        <v>0</v>
      </c>
      <c r="V775">
        <f>VLOOKUP('Ответы на форму (1)'!X775,ЧастотаПрактик,2,FALSE)</f>
        <v>2</v>
      </c>
      <c r="W775">
        <f>VLOOKUP('Ответы на форму (1)'!Y775,ЧастотаПрактик,2,FALSE)</f>
        <v>1</v>
      </c>
      <c r="X775">
        <f>VLOOKUP('Ответы на форму (1)'!Z775,ЧастотаПрактик,2,FALSE)</f>
        <v>2</v>
      </c>
      <c r="Y775">
        <f>VLOOKUP('Ответы на форму (1)'!AA775,ЧастотаПрактик,2,FALSE)</f>
        <v>1</v>
      </c>
      <c r="Z775">
        <f>VLOOKUP('Ответы на форму (1)'!AB775,ЧастотаПрактик,2,FALSE)</f>
        <v>2</v>
      </c>
      <c r="AA775">
        <f>VLOOKUP('Ответы на форму (1)'!AC775,ЧастотаПрактик,2,FALSE)</f>
        <v>1</v>
      </c>
      <c r="AB775">
        <f>VLOOKUP('Ответы на форму (1)'!AD775,ЧастотаПрактик,2,FALSE)</f>
        <v>1</v>
      </c>
      <c r="AC775">
        <f>VLOOKUP('Ответы на форму (1)'!AE775,ЧастотаПрактик,2,FALSE)</f>
        <v>2</v>
      </c>
      <c r="AD775">
        <f>VLOOKUP('Ответы на форму (1)'!AF775,ЧастотаПрактик,2,FALSE)</f>
        <v>3</v>
      </c>
      <c r="AE775">
        <f>VLOOKUP('Ответы на форму (1)'!AG775,ДаПочтиНет,2,FALSE)</f>
        <v>2</v>
      </c>
      <c r="AF775">
        <f>VLOOKUP('Ответы на форму (1)'!AH775,ДаПочтиНет,2,FALSE)</f>
        <v>2</v>
      </c>
      <c r="AG775">
        <f>VLOOKUP('Ответы на форму (1)'!AI775,ДаПочтиНет,2,FALSE)</f>
        <v>2</v>
      </c>
      <c r="AH775">
        <f>VLOOKUP('Ответы на форму (1)'!AJ775,ДаПочтиНет,2,FALSE)</f>
        <v>0</v>
      </c>
      <c r="AI775">
        <f>VLOOKUP('Ответы на форму (1)'!AK775,ДаПочтиНет,2,FALSE)</f>
        <v>1</v>
      </c>
      <c r="AJ775">
        <f>VLOOKUP('Ответы на форму (1)'!AL775,ДаПочтиНет,2,FALSE)</f>
        <v>1</v>
      </c>
      <c r="AK775">
        <f>VLOOKUP('Ответы на форму (1)'!AM775,ДаПочтиНет,2,FALSE)</f>
        <v>2</v>
      </c>
      <c r="AL775">
        <f>VLOOKUP('Ответы на форму (1)'!AN775,ДаПочтиНет,2,FALSE)</f>
        <v>0</v>
      </c>
      <c r="AM775">
        <f>VLOOKUP('Ответы на форму (1)'!AO775,ДаПочтиНет,2,FALSE)</f>
        <v>2</v>
      </c>
      <c r="AN775">
        <f t="shared" si="90"/>
        <v>32</v>
      </c>
      <c r="AO775">
        <f>VLOOKUP('Ответы на форму (1)'!AP775,ДаПочтиНет,2,FALSE)</f>
        <v>1</v>
      </c>
      <c r="AP775">
        <f>VLOOKUP('Ответы на форму (1)'!AQ775,ОбразЖизни,2,FALSE)</f>
        <v>3</v>
      </c>
      <c r="AQ775">
        <f>VLOOKUP('Ответы на форму (1)'!AR775,ОбразЖизни,2,FALSE)</f>
        <v>2</v>
      </c>
      <c r="AR775">
        <f>VLOOKUP('Ответы на форму (1)'!AS775,ОбразЖизни,2,FALSE)</f>
        <v>4</v>
      </c>
      <c r="AS775">
        <f>VLOOKUP('Ответы на форму (1)'!AT775,ОбразЖизни,2,FALSE)</f>
        <v>1</v>
      </c>
      <c r="AT775">
        <f>VLOOKUP('Ответы на форму (1)'!AU775,ОбразЖизни,2,FALSE)</f>
        <v>2</v>
      </c>
      <c r="AU775">
        <f>VLOOKUP('Ответы на форму (1)'!AV775,ОбразЖизни,2,FALSE)</f>
        <v>3</v>
      </c>
      <c r="AV775">
        <f>'Ответы на форму (1)'!AW775</f>
        <v>6</v>
      </c>
      <c r="AW775">
        <f>IF('Ответы на форму (1)'!AX775="",0,1)</f>
        <v>0</v>
      </c>
      <c r="AX775">
        <f>VLOOKUP('Ответы на форму (1)'!AY775,Курение,2,FALSE)</f>
        <v>0</v>
      </c>
      <c r="AY775">
        <f>VLOOKUP('Ответы на форму (1)'!AZ775,Алкоголь,2,FALSE)</f>
        <v>1</v>
      </c>
      <c r="AZ775">
        <f>VLOOKUP('Ответы на форму (1)'!BA775,СемейныйОпыт,2,FALSE)</f>
        <v>1</v>
      </c>
      <c r="BA775">
        <f>'Ответы на форму (1)'!BB775</f>
        <v>0</v>
      </c>
      <c r="BB775">
        <f>IF('Ответы на форму (1)'!BC775="",0,VLOOKUP('Ответы на форму (1)'!BC775,УровниЗнакомства,2,FALSE))</f>
        <v>1</v>
      </c>
      <c r="BC775">
        <f>IF('Ответы на форму (1)'!BD775="",0,VLOOKUP('Ответы на форму (1)'!BD775,УровниЗнакомства,2,FALSE))</f>
        <v>2</v>
      </c>
      <c r="BD775">
        <f>IF('Ответы на форму (1)'!BE775="",0,VLOOKUP('Ответы на форму (1)'!BE775,УровниЗнакомства,2,FALSE))</f>
        <v>0</v>
      </c>
      <c r="BE775">
        <f>IF('Ответы на форму (1)'!BF775="",0,VLOOKUP('Ответы на форму (1)'!BF775,УровниЗнакомства,2,FALSE))</f>
        <v>4</v>
      </c>
      <c r="BF775">
        <f>IF('Ответы на форму (1)'!BG775="",0,VLOOKUP('Ответы на форму (1)'!BG775,УровниЗнакомства,2,FALSE))</f>
        <v>0</v>
      </c>
      <c r="BG775">
        <f>IF('Ответы на форму (1)'!BH775="",0,VLOOKUP('Ответы на форму (1)'!BH775,УровниЗнакомства,2,FALSE))</f>
        <v>0</v>
      </c>
      <c r="BH775">
        <f t="shared" si="91"/>
        <v>7</v>
      </c>
      <c r="BI775">
        <f>VLOOKUP('Ответы на форму (1)'!BI775,ТараканоБалл,2,FALSE)</f>
        <v>2</v>
      </c>
      <c r="BJ775">
        <f>VLOOKUP('Ответы на форму (1)'!BJ775,ТараканоБалл,2,FALSE)</f>
        <v>4</v>
      </c>
      <c r="BK775">
        <f>VLOOKUP('Ответы на форму (1)'!BK775,ТараканоБалл,2,FALSE)</f>
        <v>4</v>
      </c>
      <c r="BL775">
        <f>VLOOKUP('Ответы на форму (1)'!BL775,ТараканоБалл,2,FALSE)</f>
        <v>4</v>
      </c>
      <c r="BM775">
        <f t="shared" si="92"/>
        <v>14</v>
      </c>
      <c r="BN775">
        <f t="shared" si="93"/>
        <v>1</v>
      </c>
      <c r="BO775">
        <f>VLOOKUP('Ответы на форму (1)'!BM775,ОбъемИнфы,2,FALSE)</f>
        <v>2</v>
      </c>
      <c r="BP775">
        <f>VLOOKUP('Ответы на форму (1)'!BN775,ОбъемИнфы,2,FALSE)</f>
        <v>3</v>
      </c>
      <c r="BQ775">
        <f>VLOOKUP('Ответы на форму (1)'!BO775,ОбъемИнфы,2,FALSE)</f>
        <v>2</v>
      </c>
      <c r="BR775">
        <f>VLOOKUP('Ответы на форму (1)'!BP775,ОбъемИнфы,2,FALSE)</f>
        <v>4</v>
      </c>
      <c r="BS775">
        <f>VLOOKUP('Ответы на форму (1)'!BQ775,ОбъемИнфы,2,FALSE)</f>
        <v>4</v>
      </c>
      <c r="BT775">
        <f>VLOOKUP('Ответы на форму (1)'!BR775,ОбъемИнфы,2,FALSE)</f>
        <v>3</v>
      </c>
      <c r="BU775">
        <f>VLOOKUP('Ответы на форму (1)'!BS775,ОбъемИнфы,2,FALSE)</f>
        <v>1</v>
      </c>
      <c r="BV775">
        <f>VLOOKUP('Ответы на форму (1)'!BT775,ОбъемИнфы,2,FALSE)</f>
        <v>1</v>
      </c>
      <c r="BW775">
        <f>IF('Ответы на форму (1)'!BU775&gt;2,"много",'Ответы на форму (1)'!BU775)</f>
        <v>2</v>
      </c>
      <c r="BX775">
        <f>VLOOKUP('Ответы на форму (1)'!BV775,Блыки,2,FALSE)</f>
        <v>0</v>
      </c>
      <c r="BY775">
        <f>IF('Ответы на форму (1)'!BY775="","",'Ответы на форму (1)'!BY775)</f>
        <v>7</v>
      </c>
      <c r="BZ775" t="str">
        <f t="shared" si="94"/>
        <v>Нет</v>
      </c>
    </row>
    <row r="776" spans="1:78" x14ac:dyDescent="0.35">
      <c r="A776">
        <f>IF('Ответы на форму (1)'!B776="М",1,0)</f>
        <v>1</v>
      </c>
      <c r="B776">
        <f>'Ответы на форму (1)'!C776</f>
        <v>29</v>
      </c>
      <c r="C776">
        <f>VLOOKUP('Ответы на форму (1)'!G776,Успевание,2,FALSE)</f>
        <v>3</v>
      </c>
      <c r="D776">
        <f>VLOOKUP('Ответы на форму (1)'!H776,Успевание,2,FALSE)</f>
        <v>2</v>
      </c>
      <c r="E776">
        <f t="shared" si="88"/>
        <v>1</v>
      </c>
      <c r="F776">
        <f>VLOOKUP('Ответы на форму (1)'!I776,ШкалаРомека,2,FALSE)</f>
        <v>3</v>
      </c>
      <c r="G776">
        <f>VLOOKUP('Ответы на форму (1)'!J776,ШкалаРомека,2,FALSE)</f>
        <v>2</v>
      </c>
      <c r="H776">
        <f>VLOOKUP('Ответы на форму (1)'!K776,ШкалаРомека,2,FALSE)</f>
        <v>2</v>
      </c>
      <c r="I776">
        <f>VLOOKUP('Ответы на форму (1)'!L776,ШкалаРомека,2,FALSE)</f>
        <v>1</v>
      </c>
      <c r="J776">
        <f>VLOOKUP('Ответы на форму (1)'!M776,ШкалаРомека,2,FALSE)</f>
        <v>2</v>
      </c>
      <c r="K776">
        <f>VLOOKUP('Ответы на форму (1)'!N776,ШкалаРомека,2,FALSE)</f>
        <v>3</v>
      </c>
      <c r="L776">
        <f>VLOOKUP('Ответы на форму (1)'!O776,ШкалаРомека,2,FALSE)</f>
        <v>2</v>
      </c>
      <c r="M776">
        <f>VLOOKUP('Ответы на форму (1)'!P776,ШкалаРомека,2,FALSE)</f>
        <v>3</v>
      </c>
      <c r="N776">
        <f>VLOOKUP('Ответы на форму (1)'!Q776,ШкалаРомека,2,FALSE)</f>
        <v>1</v>
      </c>
      <c r="O776">
        <f>VLOOKUP('Ответы на форму (1)'!R776,ШкалаРомека,2,FALSE)</f>
        <v>3</v>
      </c>
      <c r="P776">
        <f t="shared" si="89"/>
        <v>22</v>
      </c>
      <c r="Q776">
        <f>VLOOKUP('Ответы на форму (1)'!S776,ЧастотаПрактик,2,FALSE)</f>
        <v>1</v>
      </c>
      <c r="R776">
        <f>VLOOKUP('Ответы на форму (1)'!T776,ЧастотаПрактик,2,FALSE)</f>
        <v>2</v>
      </c>
      <c r="S776">
        <f>VLOOKUP('Ответы на форму (1)'!U776,ЧастотаПрактик,2,FALSE)</f>
        <v>4</v>
      </c>
      <c r="T776">
        <f>VLOOKUP('Ответы на форму (1)'!V776,ЧастотаПрактик,2,FALSE)</f>
        <v>3</v>
      </c>
      <c r="U776">
        <f>VLOOKUP('Ответы на форму (1)'!W776,ЧастотаПрактик,2,FALSE)</f>
        <v>0</v>
      </c>
      <c r="V776">
        <f>VLOOKUP('Ответы на форму (1)'!X776,ЧастотаПрактик,2,FALSE)</f>
        <v>3</v>
      </c>
      <c r="W776">
        <f>VLOOKUP('Ответы на форму (1)'!Y776,ЧастотаПрактик,2,FALSE)</f>
        <v>3</v>
      </c>
      <c r="X776">
        <f>VLOOKUP('Ответы на форму (1)'!Z776,ЧастотаПрактик,2,FALSE)</f>
        <v>2</v>
      </c>
      <c r="Y776">
        <f>VLOOKUP('Ответы на форму (1)'!AA776,ЧастотаПрактик,2,FALSE)</f>
        <v>2</v>
      </c>
      <c r="Z776">
        <f>VLOOKUP('Ответы на форму (1)'!AB776,ЧастотаПрактик,2,FALSE)</f>
        <v>4</v>
      </c>
      <c r="AA776">
        <f>VLOOKUP('Ответы на форму (1)'!AC776,ЧастотаПрактик,2,FALSE)</f>
        <v>3</v>
      </c>
      <c r="AB776">
        <f>VLOOKUP('Ответы на форму (1)'!AD776,ЧастотаПрактик,2,FALSE)</f>
        <v>3</v>
      </c>
      <c r="AC776">
        <f>VLOOKUP('Ответы на форму (1)'!AE776,ЧастотаПрактик,2,FALSE)</f>
        <v>3</v>
      </c>
      <c r="AD776">
        <f>VLOOKUP('Ответы на форму (1)'!AF776,ЧастотаПрактик,2,FALSE)</f>
        <v>4</v>
      </c>
      <c r="AE776">
        <f>VLOOKUP('Ответы на форму (1)'!AG776,ДаПочтиНет,2,FALSE)</f>
        <v>2</v>
      </c>
      <c r="AF776">
        <f>VLOOKUP('Ответы на форму (1)'!AH776,ДаПочтиНет,2,FALSE)</f>
        <v>2</v>
      </c>
      <c r="AG776">
        <f>VLOOKUP('Ответы на форму (1)'!AI776,ДаПочтиНет,2,FALSE)</f>
        <v>2</v>
      </c>
      <c r="AH776">
        <f>VLOOKUP('Ответы на форму (1)'!AJ776,ДаПочтиНет,2,FALSE)</f>
        <v>2</v>
      </c>
      <c r="AI776">
        <f>VLOOKUP('Ответы на форму (1)'!AK776,ДаПочтиНет,2,FALSE)</f>
        <v>2</v>
      </c>
      <c r="AJ776">
        <f>VLOOKUP('Ответы на форму (1)'!AL776,ДаПочтиНет,2,FALSE)</f>
        <v>2</v>
      </c>
      <c r="AK776">
        <f>VLOOKUP('Ответы на форму (1)'!AM776,ДаПочтиНет,2,FALSE)</f>
        <v>1</v>
      </c>
      <c r="AL776">
        <f>VLOOKUP('Ответы на форму (1)'!AN776,ДаПочтиНет,2,FALSE)</f>
        <v>2</v>
      </c>
      <c r="AM776">
        <f>VLOOKUP('Ответы на форму (1)'!AO776,ДаПочтиНет,2,FALSE)</f>
        <v>1</v>
      </c>
      <c r="AN776">
        <f t="shared" si="90"/>
        <v>49</v>
      </c>
      <c r="AO776">
        <f>VLOOKUP('Ответы на форму (1)'!AP776,ДаПочтиНет,2,FALSE)</f>
        <v>1</v>
      </c>
      <c r="AP776">
        <f>VLOOKUP('Ответы на форму (1)'!AQ776,ОбразЖизни,2,FALSE)</f>
        <v>2</v>
      </c>
      <c r="AQ776">
        <f>VLOOKUP('Ответы на форму (1)'!AR776,ОбразЖизни,2,FALSE)</f>
        <v>2</v>
      </c>
      <c r="AR776">
        <f>VLOOKUP('Ответы на форму (1)'!AS776,ОбразЖизни,2,FALSE)</f>
        <v>0</v>
      </c>
      <c r="AS776">
        <f>VLOOKUP('Ответы на форму (1)'!AT776,ОбразЖизни,2,FALSE)</f>
        <v>0</v>
      </c>
      <c r="AT776">
        <f>VLOOKUP('Ответы на форму (1)'!AU776,ОбразЖизни,2,FALSE)</f>
        <v>0</v>
      </c>
      <c r="AU776">
        <f>VLOOKUP('Ответы на форму (1)'!AV776,ОбразЖизни,2,FALSE)</f>
        <v>0</v>
      </c>
      <c r="AV776">
        <f>'Ответы на форму (1)'!AW776</f>
        <v>3</v>
      </c>
      <c r="AW776">
        <f>IF('Ответы на форму (1)'!AX776="",0,1)</f>
        <v>0</v>
      </c>
      <c r="AX776">
        <f>VLOOKUP('Ответы на форму (1)'!AY776,Курение,2,FALSE)</f>
        <v>0</v>
      </c>
      <c r="AY776">
        <f>VLOOKUP('Ответы на форму (1)'!AZ776,Алкоголь,2,FALSE)</f>
        <v>1</v>
      </c>
      <c r="AZ776">
        <f>VLOOKUP('Ответы на форму (1)'!BA776,СемейныйОпыт,2,FALSE)</f>
        <v>1</v>
      </c>
      <c r="BA776">
        <f>'Ответы на форму (1)'!BB776</f>
        <v>1</v>
      </c>
      <c r="BB776">
        <f>IF('Ответы на форму (1)'!BC776="",0,VLOOKUP('Ответы на форму (1)'!BC776,УровниЗнакомства,2,FALSE))</f>
        <v>0</v>
      </c>
      <c r="BC776">
        <f>IF('Ответы на форму (1)'!BD776="",0,VLOOKUP('Ответы на форму (1)'!BD776,УровниЗнакомства,2,FALSE))</f>
        <v>3</v>
      </c>
      <c r="BD776">
        <f>IF('Ответы на форму (1)'!BE776="",0,VLOOKUP('Ответы на форму (1)'!BE776,УровниЗнакомства,2,FALSE))</f>
        <v>0</v>
      </c>
      <c r="BE776">
        <f>IF('Ответы на форму (1)'!BF776="",0,VLOOKUP('Ответы на форму (1)'!BF776,УровниЗнакомства,2,FALSE))</f>
        <v>4</v>
      </c>
      <c r="BF776">
        <f>IF('Ответы на форму (1)'!BG776="",0,VLOOKUP('Ответы на форму (1)'!BG776,УровниЗнакомства,2,FALSE))</f>
        <v>0</v>
      </c>
      <c r="BG776">
        <f>IF('Ответы на форму (1)'!BH776="",0,VLOOKUP('Ответы на форму (1)'!BH776,УровниЗнакомства,2,FALSE))</f>
        <v>0</v>
      </c>
      <c r="BH776">
        <f t="shared" si="91"/>
        <v>7</v>
      </c>
      <c r="BI776">
        <f>VLOOKUP('Ответы на форму (1)'!BI776,ТараканоБалл,2,FALSE)</f>
        <v>3</v>
      </c>
      <c r="BJ776">
        <f>VLOOKUP('Ответы на форму (1)'!BJ776,ТараканоБалл,2,FALSE)</f>
        <v>4</v>
      </c>
      <c r="BK776">
        <f>VLOOKUP('Ответы на форму (1)'!BK776,ТараканоБалл,2,FALSE)</f>
        <v>4</v>
      </c>
      <c r="BL776">
        <f>VLOOKUP('Ответы на форму (1)'!BL776,ТараканоБалл,2,FALSE)</f>
        <v>5</v>
      </c>
      <c r="BM776">
        <f t="shared" si="92"/>
        <v>16</v>
      </c>
      <c r="BN776">
        <f t="shared" si="93"/>
        <v>2</v>
      </c>
      <c r="BO776">
        <f>VLOOKUP('Ответы на форму (1)'!BM776,ОбъемИнфы,2,FALSE)</f>
        <v>1</v>
      </c>
      <c r="BP776">
        <f>VLOOKUP('Ответы на форму (1)'!BN776,ОбъемИнфы,2,FALSE)</f>
        <v>2</v>
      </c>
      <c r="BQ776">
        <f>VLOOKUP('Ответы на форму (1)'!BO776,ОбъемИнфы,2,FALSE)</f>
        <v>0</v>
      </c>
      <c r="BR776">
        <f>VLOOKUP('Ответы на форму (1)'!BP776,ОбъемИнфы,2,FALSE)</f>
        <v>3</v>
      </c>
      <c r="BS776">
        <f>VLOOKUP('Ответы на форму (1)'!BQ776,ОбъемИнфы,2,FALSE)</f>
        <v>1</v>
      </c>
      <c r="BT776">
        <f>VLOOKUP('Ответы на форму (1)'!BR776,ОбъемИнфы,2,FALSE)</f>
        <v>1</v>
      </c>
      <c r="BU776">
        <f>VLOOKUP('Ответы на форму (1)'!BS776,ОбъемИнфы,2,FALSE)</f>
        <v>2</v>
      </c>
      <c r="BV776">
        <f>VLOOKUP('Ответы на форму (1)'!BT776,ОбъемИнфы,2,FALSE)</f>
        <v>2</v>
      </c>
      <c r="BW776">
        <f>IF('Ответы на форму (1)'!BU776&gt;2,"много",'Ответы на форму (1)'!BU776)</f>
        <v>2</v>
      </c>
      <c r="BX776">
        <f>VLOOKUP('Ответы на форму (1)'!BV776,Блыки,2,FALSE)</f>
        <v>0</v>
      </c>
      <c r="BY776">
        <f>IF('Ответы на форму (1)'!BY776="","",'Ответы на форму (1)'!BY776)</f>
        <v>3</v>
      </c>
      <c r="BZ776" t="str">
        <f t="shared" si="94"/>
        <v>Да</v>
      </c>
    </row>
    <row r="777" spans="1:78" x14ac:dyDescent="0.35">
      <c r="A777">
        <f>IF('Ответы на форму (1)'!B777="М",1,0)</f>
        <v>0</v>
      </c>
      <c r="B777">
        <f>'Ответы на форму (1)'!C777</f>
        <v>33</v>
      </c>
      <c r="C777">
        <f>VLOOKUP('Ответы на форму (1)'!G777,Успевание,2,FALSE)</f>
        <v>3</v>
      </c>
      <c r="D777">
        <f>VLOOKUP('Ответы на форму (1)'!H777,Успевание,2,FALSE)</f>
        <v>5</v>
      </c>
      <c r="E777">
        <f t="shared" si="88"/>
        <v>-1</v>
      </c>
      <c r="F777">
        <f>VLOOKUP('Ответы на форму (1)'!I777,ШкалаРомека,2,FALSE)</f>
        <v>4</v>
      </c>
      <c r="G777">
        <f>VLOOKUP('Ответы на форму (1)'!J777,ШкалаРомека,2,FALSE)</f>
        <v>3</v>
      </c>
      <c r="H777">
        <f>VLOOKUP('Ответы на форму (1)'!K777,ШкалаРомека,2,FALSE)</f>
        <v>3</v>
      </c>
      <c r="I777">
        <f>VLOOKUP('Ответы на форму (1)'!L777,ШкалаРомека,2,FALSE)</f>
        <v>2</v>
      </c>
      <c r="J777">
        <f>VLOOKUP('Ответы на форму (1)'!M777,ШкалаРомека,2,FALSE)</f>
        <v>2</v>
      </c>
      <c r="K777">
        <f>VLOOKUP('Ответы на форму (1)'!N777,ШкалаРомека,2,FALSE)</f>
        <v>4</v>
      </c>
      <c r="L777">
        <f>VLOOKUP('Ответы на форму (1)'!O777,ШкалаРомека,2,FALSE)</f>
        <v>3</v>
      </c>
      <c r="M777">
        <f>VLOOKUP('Ответы на форму (1)'!P777,ШкалаРомека,2,FALSE)</f>
        <v>3</v>
      </c>
      <c r="N777">
        <f>VLOOKUP('Ответы на форму (1)'!Q777,ШкалаРомека,2,FALSE)</f>
        <v>3</v>
      </c>
      <c r="O777">
        <f>VLOOKUP('Ответы на форму (1)'!R777,ШкалаРомека,2,FALSE)</f>
        <v>3</v>
      </c>
      <c r="P777">
        <f t="shared" si="89"/>
        <v>30</v>
      </c>
      <c r="Q777">
        <f>VLOOKUP('Ответы на форму (1)'!S777,ЧастотаПрактик,2,FALSE)</f>
        <v>3</v>
      </c>
      <c r="R777">
        <f>VLOOKUP('Ответы на форму (1)'!T777,ЧастотаПрактик,2,FALSE)</f>
        <v>2</v>
      </c>
      <c r="S777">
        <f>VLOOKUP('Ответы на форму (1)'!U777,ЧастотаПрактик,2,FALSE)</f>
        <v>1</v>
      </c>
      <c r="T777">
        <f>VLOOKUP('Ответы на форму (1)'!V777,ЧастотаПрактик,2,FALSE)</f>
        <v>3</v>
      </c>
      <c r="U777">
        <f>VLOOKUP('Ответы на форму (1)'!W777,ЧастотаПрактик,2,FALSE)</f>
        <v>0</v>
      </c>
      <c r="V777">
        <f>VLOOKUP('Ответы на форму (1)'!X777,ЧастотаПрактик,2,FALSE)</f>
        <v>2</v>
      </c>
      <c r="W777">
        <f>VLOOKUP('Ответы на форму (1)'!Y777,ЧастотаПрактик,2,FALSE)</f>
        <v>1</v>
      </c>
      <c r="X777">
        <f>VLOOKUP('Ответы на форму (1)'!Z777,ЧастотаПрактик,2,FALSE)</f>
        <v>3</v>
      </c>
      <c r="Y777">
        <f>VLOOKUP('Ответы на форму (1)'!AA777,ЧастотаПрактик,2,FALSE)</f>
        <v>2</v>
      </c>
      <c r="Z777">
        <f>VLOOKUP('Ответы на форму (1)'!AB777,ЧастотаПрактик,2,FALSE)</f>
        <v>3</v>
      </c>
      <c r="AA777">
        <f>VLOOKUP('Ответы на форму (1)'!AC777,ЧастотаПрактик,2,FALSE)</f>
        <v>1</v>
      </c>
      <c r="AB777">
        <f>VLOOKUP('Ответы на форму (1)'!AD777,ЧастотаПрактик,2,FALSE)</f>
        <v>3</v>
      </c>
      <c r="AC777">
        <f>VLOOKUP('Ответы на форму (1)'!AE777,ЧастотаПрактик,2,FALSE)</f>
        <v>1</v>
      </c>
      <c r="AD777">
        <f>VLOOKUP('Ответы на форму (1)'!AF777,ЧастотаПрактик,2,FALSE)</f>
        <v>3</v>
      </c>
      <c r="AE777">
        <f>VLOOKUP('Ответы на форму (1)'!AG777,ДаПочтиНет,2,FALSE)</f>
        <v>2</v>
      </c>
      <c r="AF777">
        <f>VLOOKUP('Ответы на форму (1)'!AH777,ДаПочтиНет,2,FALSE)</f>
        <v>2</v>
      </c>
      <c r="AG777">
        <f>VLOOKUP('Ответы на форму (1)'!AI777,ДаПочтиНет,2,FALSE)</f>
        <v>2</v>
      </c>
      <c r="AH777">
        <f>VLOOKUP('Ответы на форму (1)'!AJ777,ДаПочтиНет,2,FALSE)</f>
        <v>0</v>
      </c>
      <c r="AI777">
        <f>VLOOKUP('Ответы на форму (1)'!AK777,ДаПочтиНет,2,FALSE)</f>
        <v>2</v>
      </c>
      <c r="AJ777">
        <f>VLOOKUP('Ответы на форму (1)'!AL777,ДаПочтиНет,2,FALSE)</f>
        <v>2</v>
      </c>
      <c r="AK777">
        <f>VLOOKUP('Ответы на форму (1)'!AM777,ДаПочтиНет,2,FALSE)</f>
        <v>0</v>
      </c>
      <c r="AL777">
        <f>VLOOKUP('Ответы на форму (1)'!AN777,ДаПочтиНет,2,FALSE)</f>
        <v>0</v>
      </c>
      <c r="AM777">
        <f>VLOOKUP('Ответы на форму (1)'!AO777,ДаПочтиНет,2,FALSE)</f>
        <v>1</v>
      </c>
      <c r="AN777">
        <f t="shared" si="90"/>
        <v>36</v>
      </c>
      <c r="AO777">
        <f>VLOOKUP('Ответы на форму (1)'!AP777,ДаПочтиНет,2,FALSE)</f>
        <v>0</v>
      </c>
      <c r="AP777">
        <f>VLOOKUP('Ответы на форму (1)'!AQ777,ОбразЖизни,2,FALSE)</f>
        <v>3</v>
      </c>
      <c r="AQ777">
        <f>VLOOKUP('Ответы на форму (1)'!AR777,ОбразЖизни,2,FALSE)</f>
        <v>4</v>
      </c>
      <c r="AR777">
        <f>VLOOKUP('Ответы на форму (1)'!AS777,ОбразЖизни,2,FALSE)</f>
        <v>3</v>
      </c>
      <c r="AS777">
        <f>VLOOKUP('Ответы на форму (1)'!AT777,ОбразЖизни,2,FALSE)</f>
        <v>1</v>
      </c>
      <c r="AT777">
        <f>VLOOKUP('Ответы на форму (1)'!AU777,ОбразЖизни,2,FALSE)</f>
        <v>2</v>
      </c>
      <c r="AU777">
        <f>VLOOKUP('Ответы на форму (1)'!AV777,ОбразЖизни,2,FALSE)</f>
        <v>3</v>
      </c>
      <c r="AV777">
        <f>'Ответы на форму (1)'!AW777</f>
        <v>5</v>
      </c>
      <c r="AW777">
        <f>IF('Ответы на форму (1)'!AX777="",0,1)</f>
        <v>1</v>
      </c>
      <c r="AX777">
        <f>VLOOKUP('Ответы на форму (1)'!AY777,Курение,2,FALSE)</f>
        <v>0</v>
      </c>
      <c r="AY777">
        <f>VLOOKUP('Ответы на форму (1)'!AZ777,Алкоголь,2,FALSE)</f>
        <v>0</v>
      </c>
      <c r="AZ777">
        <f>VLOOKUP('Ответы на форму (1)'!BA777,СемейныйОпыт,2,FALSE)</f>
        <v>1</v>
      </c>
      <c r="BA777">
        <f>'Ответы на форму (1)'!BB777</f>
        <v>0</v>
      </c>
      <c r="BB777">
        <f>IF('Ответы на форму (1)'!BC777="",0,VLOOKUP('Ответы на форму (1)'!BC777,УровниЗнакомства,2,FALSE))</f>
        <v>0</v>
      </c>
      <c r="BC777">
        <f>IF('Ответы на форму (1)'!BD777="",0,VLOOKUP('Ответы на форму (1)'!BD777,УровниЗнакомства,2,FALSE))</f>
        <v>0</v>
      </c>
      <c r="BD777">
        <f>IF('Ответы на форму (1)'!BE777="",0,VLOOKUP('Ответы на форму (1)'!BE777,УровниЗнакомства,2,FALSE))</f>
        <v>0</v>
      </c>
      <c r="BE777">
        <f>IF('Ответы на форму (1)'!BF777="",0,VLOOKUP('Ответы на форму (1)'!BF777,УровниЗнакомства,2,FALSE))</f>
        <v>3</v>
      </c>
      <c r="BF777">
        <f>IF('Ответы на форму (1)'!BG777="",0,VLOOKUP('Ответы на форму (1)'!BG777,УровниЗнакомства,2,FALSE))</f>
        <v>0</v>
      </c>
      <c r="BG777">
        <f>IF('Ответы на форму (1)'!BH777="",0,VLOOKUP('Ответы на форму (1)'!BH777,УровниЗнакомства,2,FALSE))</f>
        <v>0</v>
      </c>
      <c r="BH777">
        <f t="shared" si="91"/>
        <v>3</v>
      </c>
      <c r="BI777">
        <f>VLOOKUP('Ответы на форму (1)'!BI777,ТараканоБалл,2,FALSE)</f>
        <v>2</v>
      </c>
      <c r="BJ777">
        <f>VLOOKUP('Ответы на форму (1)'!BJ777,ТараканоБалл,2,FALSE)</f>
        <v>1</v>
      </c>
      <c r="BK777">
        <f>VLOOKUP('Ответы на форму (1)'!BK777,ТараканоБалл,2,FALSE)</f>
        <v>2</v>
      </c>
      <c r="BL777">
        <f>VLOOKUP('Ответы на форму (1)'!BL777,ТараканоБалл,2,FALSE)</f>
        <v>5</v>
      </c>
      <c r="BM777">
        <f t="shared" si="92"/>
        <v>10</v>
      </c>
      <c r="BN777">
        <f t="shared" si="93"/>
        <v>0</v>
      </c>
      <c r="BO777">
        <f>VLOOKUP('Ответы на форму (1)'!BM777,ОбъемИнфы,2,FALSE)</f>
        <v>1</v>
      </c>
      <c r="BP777">
        <f>VLOOKUP('Ответы на форму (1)'!BN777,ОбъемИнфы,2,FALSE)</f>
        <v>2</v>
      </c>
      <c r="BQ777">
        <f>VLOOKUP('Ответы на форму (1)'!BO777,ОбъемИнфы,2,FALSE)</f>
        <v>1</v>
      </c>
      <c r="BR777">
        <f>VLOOKUP('Ответы на форму (1)'!BP777,ОбъемИнфы,2,FALSE)</f>
        <v>3</v>
      </c>
      <c r="BS777">
        <f>VLOOKUP('Ответы на форму (1)'!BQ777,ОбъемИнфы,2,FALSE)</f>
        <v>2</v>
      </c>
      <c r="BT777">
        <f>VLOOKUP('Ответы на форму (1)'!BR777,ОбъемИнфы,2,FALSE)</f>
        <v>2</v>
      </c>
      <c r="BU777">
        <f>VLOOKUP('Ответы на форму (1)'!BS777,ОбъемИнфы,2,FALSE)</f>
        <v>2</v>
      </c>
      <c r="BV777">
        <f>VLOOKUP('Ответы на форму (1)'!BT777,ОбъемИнфы,2,FALSE)</f>
        <v>0</v>
      </c>
      <c r="BW777">
        <f>IF('Ответы на форму (1)'!BU777&gt;2,"много",'Ответы на форму (1)'!BU777)</f>
        <v>1</v>
      </c>
      <c r="BX777">
        <f>VLOOKUP('Ответы на форму (1)'!BV777,Блыки,2,FALSE)</f>
        <v>0</v>
      </c>
      <c r="BY777">
        <f>IF('Ответы на форму (1)'!BY777="","",'Ответы на форму (1)'!BY777)</f>
        <v>8</v>
      </c>
      <c r="BZ777" t="str">
        <f t="shared" si="94"/>
        <v>Нет</v>
      </c>
    </row>
    <row r="778" spans="1:78" x14ac:dyDescent="0.35">
      <c r="A778">
        <f>IF('Ответы на форму (1)'!B778="М",1,0)</f>
        <v>1</v>
      </c>
      <c r="B778">
        <f>'Ответы на форму (1)'!C778</f>
        <v>27</v>
      </c>
      <c r="C778">
        <f>VLOOKUP('Ответы на форму (1)'!G778,Успевание,2,FALSE)</f>
        <v>4</v>
      </c>
      <c r="D778">
        <f>VLOOKUP('Ответы на форму (1)'!H778,Успевание,2,FALSE)</f>
        <v>3</v>
      </c>
      <c r="E778">
        <f t="shared" si="88"/>
        <v>1</v>
      </c>
      <c r="F778">
        <f>VLOOKUP('Ответы на форму (1)'!I778,ШкалаРомека,2,FALSE)</f>
        <v>3</v>
      </c>
      <c r="G778">
        <f>VLOOKUP('Ответы на форму (1)'!J778,ШкалаРомека,2,FALSE)</f>
        <v>3</v>
      </c>
      <c r="H778">
        <f>VLOOKUP('Ответы на форму (1)'!K778,ШкалаРомека,2,FALSE)</f>
        <v>2</v>
      </c>
      <c r="I778">
        <f>VLOOKUP('Ответы на форму (1)'!L778,ШкалаРомека,2,FALSE)</f>
        <v>2</v>
      </c>
      <c r="J778">
        <f>VLOOKUP('Ответы на форму (1)'!M778,ШкалаРомека,2,FALSE)</f>
        <v>3</v>
      </c>
      <c r="K778">
        <f>VLOOKUP('Ответы на форму (1)'!N778,ШкалаРомека,2,FALSE)</f>
        <v>3</v>
      </c>
      <c r="L778">
        <f>VLOOKUP('Ответы на форму (1)'!O778,ШкалаРомека,2,FALSE)</f>
        <v>2</v>
      </c>
      <c r="M778">
        <f>VLOOKUP('Ответы на форму (1)'!P778,ШкалаРомека,2,FALSE)</f>
        <v>3</v>
      </c>
      <c r="N778">
        <f>VLOOKUP('Ответы на форму (1)'!Q778,ШкалаРомека,2,FALSE)</f>
        <v>3</v>
      </c>
      <c r="O778">
        <f>VLOOKUP('Ответы на форму (1)'!R778,ШкалаРомека,2,FALSE)</f>
        <v>3</v>
      </c>
      <c r="P778">
        <f t="shared" si="89"/>
        <v>27</v>
      </c>
      <c r="Q778">
        <f>VLOOKUP('Ответы на форму (1)'!S778,ЧастотаПрактик,2,FALSE)</f>
        <v>3</v>
      </c>
      <c r="R778">
        <f>VLOOKUP('Ответы на форму (1)'!T778,ЧастотаПрактик,2,FALSE)</f>
        <v>3</v>
      </c>
      <c r="S778">
        <f>VLOOKUP('Ответы на форму (1)'!U778,ЧастотаПрактик,2,FALSE)</f>
        <v>3</v>
      </c>
      <c r="T778">
        <f>VLOOKUP('Ответы на форму (1)'!V778,ЧастотаПрактик,2,FALSE)</f>
        <v>3</v>
      </c>
      <c r="U778">
        <f>VLOOKUP('Ответы на форму (1)'!W778,ЧастотаПрактик,2,FALSE)</f>
        <v>2</v>
      </c>
      <c r="V778">
        <f>VLOOKUP('Ответы на форму (1)'!X778,ЧастотаПрактик,2,FALSE)</f>
        <v>4</v>
      </c>
      <c r="W778">
        <f>VLOOKUP('Ответы на форму (1)'!Y778,ЧастотаПрактик,2,FALSE)</f>
        <v>3</v>
      </c>
      <c r="X778">
        <f>VLOOKUP('Ответы на форму (1)'!Z778,ЧастотаПрактик,2,FALSE)</f>
        <v>1</v>
      </c>
      <c r="Y778">
        <f>VLOOKUP('Ответы на форму (1)'!AA778,ЧастотаПрактик,2,FALSE)</f>
        <v>2</v>
      </c>
      <c r="Z778">
        <f>VLOOKUP('Ответы на форму (1)'!AB778,ЧастотаПрактик,2,FALSE)</f>
        <v>3</v>
      </c>
      <c r="AA778">
        <f>VLOOKUP('Ответы на форму (1)'!AC778,ЧастотаПрактик,2,FALSE)</f>
        <v>4</v>
      </c>
      <c r="AB778">
        <f>VLOOKUP('Ответы на форму (1)'!AD778,ЧастотаПрактик,2,FALSE)</f>
        <v>3</v>
      </c>
      <c r="AC778">
        <f>VLOOKUP('Ответы на форму (1)'!AE778,ЧастотаПрактик,2,FALSE)</f>
        <v>2</v>
      </c>
      <c r="AD778">
        <f>VLOOKUP('Ответы на форму (1)'!AF778,ЧастотаПрактик,2,FALSE)</f>
        <v>3</v>
      </c>
      <c r="AE778">
        <f>VLOOKUP('Ответы на форму (1)'!AG778,ДаПочтиНет,2,FALSE)</f>
        <v>2</v>
      </c>
      <c r="AF778">
        <f>VLOOKUP('Ответы на форму (1)'!AH778,ДаПочтиНет,2,FALSE)</f>
        <v>2</v>
      </c>
      <c r="AG778">
        <f>VLOOKUP('Ответы на форму (1)'!AI778,ДаПочтиНет,2,FALSE)</f>
        <v>1</v>
      </c>
      <c r="AH778">
        <f>VLOOKUP('Ответы на форму (1)'!AJ778,ДаПочтиНет,2,FALSE)</f>
        <v>0</v>
      </c>
      <c r="AI778">
        <f>VLOOKUP('Ответы на форму (1)'!AK778,ДаПочтиНет,2,FALSE)</f>
        <v>0</v>
      </c>
      <c r="AJ778">
        <f>VLOOKUP('Ответы на форму (1)'!AL778,ДаПочтиНет,2,FALSE)</f>
        <v>0</v>
      </c>
      <c r="AK778">
        <f>VLOOKUP('Ответы на форму (1)'!AM778,ДаПочтиНет,2,FALSE)</f>
        <v>0</v>
      </c>
      <c r="AL778">
        <f>VLOOKUP('Ответы на форму (1)'!AN778,ДаПочтиНет,2,FALSE)</f>
        <v>0</v>
      </c>
      <c r="AM778">
        <f>VLOOKUP('Ответы на форму (1)'!AO778,ДаПочтиНет,2,FALSE)</f>
        <v>2</v>
      </c>
      <c r="AN778">
        <f t="shared" si="90"/>
        <v>43</v>
      </c>
      <c r="AO778">
        <f>VLOOKUP('Ответы на форму (1)'!AP778,ДаПочтиНет,2,FALSE)</f>
        <v>2</v>
      </c>
      <c r="AP778">
        <f>VLOOKUP('Ответы на форму (1)'!AQ778,ОбразЖизни,2,FALSE)</f>
        <v>2</v>
      </c>
      <c r="AQ778">
        <f>VLOOKUP('Ответы на форму (1)'!AR778,ОбразЖизни,2,FALSE)</f>
        <v>2</v>
      </c>
      <c r="AR778">
        <f>VLOOKUP('Ответы на форму (1)'!AS778,ОбразЖизни,2,FALSE)</f>
        <v>1</v>
      </c>
      <c r="AS778">
        <f>VLOOKUP('Ответы на форму (1)'!AT778,ОбразЖизни,2,FALSE)</f>
        <v>4</v>
      </c>
      <c r="AT778">
        <f>VLOOKUP('Ответы на форму (1)'!AU778,ОбразЖизни,2,FALSE)</f>
        <v>2</v>
      </c>
      <c r="AU778">
        <f>VLOOKUP('Ответы на форму (1)'!AV778,ОбразЖизни,2,FALSE)</f>
        <v>1</v>
      </c>
      <c r="AV778">
        <f>'Ответы на форму (1)'!AW778</f>
        <v>6</v>
      </c>
      <c r="AW778">
        <f>IF('Ответы на форму (1)'!AX778="",0,1)</f>
        <v>1</v>
      </c>
      <c r="AX778">
        <f>VLOOKUP('Ответы на форму (1)'!AY778,Курение,2,FALSE)</f>
        <v>0</v>
      </c>
      <c r="AY778">
        <f>VLOOKUP('Ответы на форму (1)'!AZ778,Алкоголь,2,FALSE)</f>
        <v>1</v>
      </c>
      <c r="AZ778">
        <f>VLOOKUP('Ответы на форму (1)'!BA778,СемейныйОпыт,2,FALSE)</f>
        <v>0</v>
      </c>
      <c r="BA778">
        <f>'Ответы на форму (1)'!BB778</f>
        <v>0</v>
      </c>
      <c r="BB778">
        <f>IF('Ответы на форму (1)'!BC778="",0,VLOOKUP('Ответы на форму (1)'!BC778,УровниЗнакомства,2,FALSE))</f>
        <v>1</v>
      </c>
      <c r="BC778">
        <f>IF('Ответы на форму (1)'!BD778="",0,VLOOKUP('Ответы на форму (1)'!BD778,УровниЗнакомства,2,FALSE))</f>
        <v>0</v>
      </c>
      <c r="BD778">
        <f>IF('Ответы на форму (1)'!BE778="",0,VLOOKUP('Ответы на форму (1)'!BE778,УровниЗнакомства,2,FALSE))</f>
        <v>1</v>
      </c>
      <c r="BE778">
        <f>IF('Ответы на форму (1)'!BF778="",0,VLOOKUP('Ответы на форму (1)'!BF778,УровниЗнакомства,2,FALSE))</f>
        <v>4</v>
      </c>
      <c r="BF778">
        <f>IF('Ответы на форму (1)'!BG778="",0,VLOOKUP('Ответы на форму (1)'!BG778,УровниЗнакомства,2,FALSE))</f>
        <v>1</v>
      </c>
      <c r="BG778">
        <f>IF('Ответы на форму (1)'!BH778="",0,VLOOKUP('Ответы на форму (1)'!BH778,УровниЗнакомства,2,FALSE))</f>
        <v>0</v>
      </c>
      <c r="BH778">
        <f t="shared" si="91"/>
        <v>7</v>
      </c>
      <c r="BI778">
        <f>VLOOKUP('Ответы на форму (1)'!BI778,ТараканоБалл,2,FALSE)</f>
        <v>2</v>
      </c>
      <c r="BJ778">
        <f>VLOOKUP('Ответы на форму (1)'!BJ778,ТараканоБалл,2,FALSE)</f>
        <v>2</v>
      </c>
      <c r="BK778">
        <f>VLOOKUP('Ответы на форму (1)'!BK778,ТараканоБалл,2,FALSE)</f>
        <v>2</v>
      </c>
      <c r="BL778">
        <f>VLOOKUP('Ответы на форму (1)'!BL778,ТараканоБалл,2,FALSE)</f>
        <v>2</v>
      </c>
      <c r="BM778">
        <f t="shared" si="92"/>
        <v>8</v>
      </c>
      <c r="BN778">
        <f t="shared" si="93"/>
        <v>0</v>
      </c>
      <c r="BO778">
        <f>VLOOKUP('Ответы на форму (1)'!BM778,ОбъемИнфы,2,FALSE)</f>
        <v>2</v>
      </c>
      <c r="BP778">
        <f>VLOOKUP('Ответы на форму (1)'!BN778,ОбъемИнфы,2,FALSE)</f>
        <v>3</v>
      </c>
      <c r="BQ778">
        <f>VLOOKUP('Ответы на форму (1)'!BO778,ОбъемИнфы,2,FALSE)</f>
        <v>2</v>
      </c>
      <c r="BR778">
        <f>VLOOKUP('Ответы на форму (1)'!BP778,ОбъемИнфы,2,FALSE)</f>
        <v>2</v>
      </c>
      <c r="BS778">
        <f>VLOOKUP('Ответы на форму (1)'!BQ778,ОбъемИнфы,2,FALSE)</f>
        <v>1</v>
      </c>
      <c r="BT778">
        <f>VLOOKUP('Ответы на форму (1)'!BR778,ОбъемИнфы,2,FALSE)</f>
        <v>3</v>
      </c>
      <c r="BU778">
        <f>VLOOKUP('Ответы на форму (1)'!BS778,ОбъемИнфы,2,FALSE)</f>
        <v>2</v>
      </c>
      <c r="BV778">
        <f>VLOOKUP('Ответы на форму (1)'!BT778,ОбъемИнфы,2,FALSE)</f>
        <v>1</v>
      </c>
      <c r="BW778" t="str">
        <f>IF('Ответы на форму (1)'!BU778&gt;2,"много",'Ответы на форму (1)'!BU778)</f>
        <v>много</v>
      </c>
      <c r="BX778">
        <f>VLOOKUP('Ответы на форму (1)'!BV778,Блыки,2,FALSE)</f>
        <v>0</v>
      </c>
      <c r="BY778">
        <f>IF('Ответы на форму (1)'!BY778="","",'Ответы на форму (1)'!BY778)</f>
        <v>7</v>
      </c>
      <c r="BZ778" t="str">
        <f t="shared" si="94"/>
        <v>Нет</v>
      </c>
    </row>
    <row r="779" spans="1:78" x14ac:dyDescent="0.35">
      <c r="A779">
        <f>IF('Ответы на форму (1)'!B779="М",1,0)</f>
        <v>1</v>
      </c>
      <c r="B779">
        <f>'Ответы на форму (1)'!C779</f>
        <v>31</v>
      </c>
      <c r="C779">
        <f>VLOOKUP('Ответы на форму (1)'!G779,Успевание,2,FALSE)</f>
        <v>2</v>
      </c>
      <c r="D779">
        <f>VLOOKUP('Ответы на форму (1)'!H779,Успевание,2,FALSE)</f>
        <v>2</v>
      </c>
      <c r="E779">
        <f t="shared" si="88"/>
        <v>0</v>
      </c>
      <c r="F779">
        <f>VLOOKUP('Ответы на форму (1)'!I779,ШкалаРомека,2,FALSE)</f>
        <v>3</v>
      </c>
      <c r="G779">
        <f>VLOOKUP('Ответы на форму (1)'!J779,ШкалаРомека,2,FALSE)</f>
        <v>2</v>
      </c>
      <c r="H779">
        <f>VLOOKUP('Ответы на форму (1)'!K779,ШкалаРомека,2,FALSE)</f>
        <v>1</v>
      </c>
      <c r="I779">
        <f>VLOOKUP('Ответы на форму (1)'!L779,ШкалаРомека,2,FALSE)</f>
        <v>2</v>
      </c>
      <c r="J779">
        <f>VLOOKUP('Ответы на форму (1)'!M779,ШкалаРомека,2,FALSE)</f>
        <v>3</v>
      </c>
      <c r="K779">
        <f>VLOOKUP('Ответы на форму (1)'!N779,ШкалаРомека,2,FALSE)</f>
        <v>4</v>
      </c>
      <c r="L779">
        <f>VLOOKUP('Ответы на форму (1)'!O779,ШкалаРомека,2,FALSE)</f>
        <v>1</v>
      </c>
      <c r="M779">
        <f>VLOOKUP('Ответы на форму (1)'!P779,ШкалаРомека,2,FALSE)</f>
        <v>2</v>
      </c>
      <c r="N779">
        <f>VLOOKUP('Ответы на форму (1)'!Q779,ШкалаРомека,2,FALSE)</f>
        <v>3</v>
      </c>
      <c r="O779">
        <f>VLOOKUP('Ответы на форму (1)'!R779,ШкалаРомека,2,FALSE)</f>
        <v>2</v>
      </c>
      <c r="P779">
        <f t="shared" si="89"/>
        <v>23</v>
      </c>
      <c r="Q779">
        <f>VLOOKUP('Ответы на форму (1)'!S779,ЧастотаПрактик,2,FALSE)</f>
        <v>2</v>
      </c>
      <c r="R779">
        <f>VLOOKUP('Ответы на форму (1)'!T779,ЧастотаПрактик,2,FALSE)</f>
        <v>0</v>
      </c>
      <c r="S779">
        <f>VLOOKUP('Ответы на форму (1)'!U779,ЧастотаПрактик,2,FALSE)</f>
        <v>0</v>
      </c>
      <c r="T779">
        <f>VLOOKUP('Ответы на форму (1)'!V779,ЧастотаПрактик,2,FALSE)</f>
        <v>2</v>
      </c>
      <c r="U779">
        <f>VLOOKUP('Ответы на форму (1)'!W779,ЧастотаПрактик,2,FALSE)</f>
        <v>0</v>
      </c>
      <c r="V779">
        <f>VLOOKUP('Ответы на форму (1)'!X779,ЧастотаПрактик,2,FALSE)</f>
        <v>4</v>
      </c>
      <c r="W779">
        <f>VLOOKUP('Ответы на форму (1)'!Y779,ЧастотаПрактик,2,FALSE)</f>
        <v>2</v>
      </c>
      <c r="X779">
        <f>VLOOKUP('Ответы на форму (1)'!Z779,ЧастотаПрактик,2,FALSE)</f>
        <v>3</v>
      </c>
      <c r="Y779">
        <f>VLOOKUP('Ответы на форму (1)'!AA779,ЧастотаПрактик,2,FALSE)</f>
        <v>1</v>
      </c>
      <c r="Z779">
        <f>VLOOKUP('Ответы на форму (1)'!AB779,ЧастотаПрактик,2,FALSE)</f>
        <v>2</v>
      </c>
      <c r="AA779">
        <f>VLOOKUP('Ответы на форму (1)'!AC779,ЧастотаПрактик,2,FALSE)</f>
        <v>3</v>
      </c>
      <c r="AB779">
        <f>VLOOKUP('Ответы на форму (1)'!AD779,ЧастотаПрактик,2,FALSE)</f>
        <v>1</v>
      </c>
      <c r="AC779">
        <f>VLOOKUP('Ответы на форму (1)'!AE779,ЧастотаПрактик,2,FALSE)</f>
        <v>3</v>
      </c>
      <c r="AD779">
        <f>VLOOKUP('Ответы на форму (1)'!AF779,ЧастотаПрактик,2,FALSE)</f>
        <v>4</v>
      </c>
      <c r="AE779">
        <f>VLOOKUP('Ответы на форму (1)'!AG779,ДаПочтиНет,2,FALSE)</f>
        <v>2</v>
      </c>
      <c r="AF779">
        <f>VLOOKUP('Ответы на форму (1)'!AH779,ДаПочтиНет,2,FALSE)</f>
        <v>2</v>
      </c>
      <c r="AG779">
        <f>VLOOKUP('Ответы на форму (1)'!AI779,ДаПочтиНет,2,FALSE)</f>
        <v>2</v>
      </c>
      <c r="AH779">
        <f>VLOOKUP('Ответы на форму (1)'!AJ779,ДаПочтиНет,2,FALSE)</f>
        <v>0</v>
      </c>
      <c r="AI779">
        <f>VLOOKUP('Ответы на форму (1)'!AK779,ДаПочтиНет,2,FALSE)</f>
        <v>0</v>
      </c>
      <c r="AJ779">
        <f>VLOOKUP('Ответы на форму (1)'!AL779,ДаПочтиНет,2,FALSE)</f>
        <v>2</v>
      </c>
      <c r="AK779">
        <f>VLOOKUP('Ответы на форму (1)'!AM779,ДаПочтиНет,2,FALSE)</f>
        <v>0</v>
      </c>
      <c r="AL779">
        <f>VLOOKUP('Ответы на форму (1)'!AN779,ДаПочтиНет,2,FALSE)</f>
        <v>0</v>
      </c>
      <c r="AM779">
        <f>VLOOKUP('Ответы на форму (1)'!AO779,ДаПочтиНет,2,FALSE)</f>
        <v>2</v>
      </c>
      <c r="AN779">
        <f t="shared" si="90"/>
        <v>35</v>
      </c>
      <c r="AO779">
        <f>VLOOKUP('Ответы на форму (1)'!AP779,ДаПочтиНет,2,FALSE)</f>
        <v>2</v>
      </c>
      <c r="AP779">
        <f>VLOOKUP('Ответы на форму (1)'!AQ779,ОбразЖизни,2,FALSE)</f>
        <v>3</v>
      </c>
      <c r="AQ779">
        <f>VLOOKUP('Ответы на форму (1)'!AR779,ОбразЖизни,2,FALSE)</f>
        <v>2</v>
      </c>
      <c r="AR779">
        <f>VLOOKUP('Ответы на форму (1)'!AS779,ОбразЖизни,2,FALSE)</f>
        <v>1</v>
      </c>
      <c r="AS779">
        <f>VLOOKUP('Ответы на форму (1)'!AT779,ОбразЖизни,2,FALSE)</f>
        <v>1</v>
      </c>
      <c r="AT779">
        <f>VLOOKUP('Ответы на форму (1)'!AU779,ОбразЖизни,2,FALSE)</f>
        <v>4</v>
      </c>
      <c r="AU779">
        <f>VLOOKUP('Ответы на форму (1)'!AV779,ОбразЖизни,2,FALSE)</f>
        <v>3</v>
      </c>
      <c r="AV779">
        <f>'Ответы на форму (1)'!AW779</f>
        <v>4</v>
      </c>
      <c r="AW779">
        <f>IF('Ответы на форму (1)'!AX779="",0,1)</f>
        <v>1</v>
      </c>
      <c r="AX779">
        <f>VLOOKUP('Ответы на форму (1)'!AY779,Курение,2,FALSE)</f>
        <v>0</v>
      </c>
      <c r="AY779">
        <f>VLOOKUP('Ответы на форму (1)'!AZ779,Алкоголь,2,FALSE)</f>
        <v>1</v>
      </c>
      <c r="AZ779">
        <f>VLOOKUP('Ответы на форму (1)'!BA779,СемейныйОпыт,2,FALSE)</f>
        <v>0</v>
      </c>
      <c r="BA779">
        <f>'Ответы на форму (1)'!BB779</f>
        <v>0</v>
      </c>
      <c r="BB779">
        <f>IF('Ответы на форму (1)'!BC779="",0,VLOOKUP('Ответы на форму (1)'!BC779,УровниЗнакомства,2,FALSE))</f>
        <v>0</v>
      </c>
      <c r="BC779">
        <f>IF('Ответы на форму (1)'!BD779="",0,VLOOKUP('Ответы на форму (1)'!BD779,УровниЗнакомства,2,FALSE))</f>
        <v>0</v>
      </c>
      <c r="BD779">
        <f>IF('Ответы на форму (1)'!BE779="",0,VLOOKUP('Ответы на форму (1)'!BE779,УровниЗнакомства,2,FALSE))</f>
        <v>1</v>
      </c>
      <c r="BE779">
        <f>IF('Ответы на форму (1)'!BF779="",0,VLOOKUP('Ответы на форму (1)'!BF779,УровниЗнакомства,2,FALSE))</f>
        <v>1</v>
      </c>
      <c r="BF779">
        <f>IF('Ответы на форму (1)'!BG779="",0,VLOOKUP('Ответы на форму (1)'!BG779,УровниЗнакомства,2,FALSE))</f>
        <v>0</v>
      </c>
      <c r="BG779">
        <f>IF('Ответы на форму (1)'!BH779="",0,VLOOKUP('Ответы на форму (1)'!BH779,УровниЗнакомства,2,FALSE))</f>
        <v>0</v>
      </c>
      <c r="BH779">
        <f t="shared" si="91"/>
        <v>2</v>
      </c>
      <c r="BI779">
        <f>VLOOKUP('Ответы на форму (1)'!BI779,ТараканоБалл,2,FALSE)</f>
        <v>5</v>
      </c>
      <c r="BJ779">
        <f>VLOOKUP('Ответы на форму (1)'!BJ779,ТараканоБалл,2,FALSE)</f>
        <v>5</v>
      </c>
      <c r="BK779">
        <f>VLOOKUP('Ответы на форму (1)'!BK779,ТараканоБалл,2,FALSE)</f>
        <v>5</v>
      </c>
      <c r="BL779">
        <f>VLOOKUP('Ответы на форму (1)'!BL779,ТараканоБалл,2,FALSE)</f>
        <v>5</v>
      </c>
      <c r="BM779">
        <f t="shared" si="92"/>
        <v>20</v>
      </c>
      <c r="BN779">
        <f t="shared" si="93"/>
        <v>2</v>
      </c>
      <c r="BO779">
        <f>VLOOKUP('Ответы на форму (1)'!BM779,ОбъемИнфы,2,FALSE)</f>
        <v>0</v>
      </c>
      <c r="BP779">
        <f>VLOOKUP('Ответы на форму (1)'!BN779,ОбъемИнфы,2,FALSE)</f>
        <v>0</v>
      </c>
      <c r="BQ779">
        <f>VLOOKUP('Ответы на форму (1)'!BO779,ОбъемИнфы,2,FALSE)</f>
        <v>0</v>
      </c>
      <c r="BR779">
        <f>VLOOKUP('Ответы на форму (1)'!BP779,ОбъемИнфы,2,FALSE)</f>
        <v>1</v>
      </c>
      <c r="BS779">
        <f>VLOOKUP('Ответы на форму (1)'!BQ779,ОбъемИнфы,2,FALSE)</f>
        <v>2</v>
      </c>
      <c r="BT779">
        <f>VLOOKUP('Ответы на форму (1)'!BR779,ОбъемИнфы,2,FALSE)</f>
        <v>1</v>
      </c>
      <c r="BU779">
        <f>VLOOKUP('Ответы на форму (1)'!BS779,ОбъемИнфы,2,FALSE)</f>
        <v>0</v>
      </c>
      <c r="BV779">
        <f>VLOOKUP('Ответы на форму (1)'!BT779,ОбъемИнфы,2,FALSE)</f>
        <v>0</v>
      </c>
      <c r="BW779">
        <f>IF('Ответы на форму (1)'!BU779&gt;2,"много",'Ответы на форму (1)'!BU779)</f>
        <v>2</v>
      </c>
      <c r="BX779">
        <f>VLOOKUP('Ответы на форму (1)'!BV779,Блыки,2,FALSE)</f>
        <v>0</v>
      </c>
      <c r="BY779">
        <f>IF('Ответы на форму (1)'!BY779="","",'Ответы на форму (1)'!BY779)</f>
        <v>4</v>
      </c>
      <c r="BZ779" t="str">
        <f t="shared" si="94"/>
        <v>Нет</v>
      </c>
    </row>
    <row r="780" spans="1:78" x14ac:dyDescent="0.35">
      <c r="A780">
        <f>IF('Ответы на форму (1)'!B780="М",1,0)</f>
        <v>0</v>
      </c>
      <c r="B780">
        <f>'Ответы на форму (1)'!C780</f>
        <v>33</v>
      </c>
      <c r="C780">
        <f>VLOOKUP('Ответы на форму (1)'!G780,Успевание,2,FALSE)</f>
        <v>3</v>
      </c>
      <c r="D780">
        <f>VLOOKUP('Ответы на форму (1)'!H780,Успевание,2,FALSE)</f>
        <v>2</v>
      </c>
      <c r="E780">
        <f t="shared" si="88"/>
        <v>1</v>
      </c>
      <c r="F780">
        <f>VLOOKUP('Ответы на форму (1)'!I780,ШкалаРомека,2,FALSE)</f>
        <v>4</v>
      </c>
      <c r="G780">
        <f>VLOOKUP('Ответы на форму (1)'!J780,ШкалаРомека,2,FALSE)</f>
        <v>3</v>
      </c>
      <c r="H780">
        <f>VLOOKUP('Ответы на форму (1)'!K780,ШкалаРомека,2,FALSE)</f>
        <v>2</v>
      </c>
      <c r="I780">
        <f>VLOOKUP('Ответы на форму (1)'!L780,ШкалаРомека,2,FALSE)</f>
        <v>3</v>
      </c>
      <c r="J780">
        <f>VLOOKUP('Ответы на форму (1)'!M780,ШкалаРомека,2,FALSE)</f>
        <v>2</v>
      </c>
      <c r="K780">
        <f>VLOOKUP('Ответы на форму (1)'!N780,ШкалаРомека,2,FALSE)</f>
        <v>3</v>
      </c>
      <c r="L780">
        <f>VLOOKUP('Ответы на форму (1)'!O780,ШкалаРомека,2,FALSE)</f>
        <v>2</v>
      </c>
      <c r="M780">
        <f>VLOOKUP('Ответы на форму (1)'!P780,ШкалаРомека,2,FALSE)</f>
        <v>3</v>
      </c>
      <c r="N780">
        <f>VLOOKUP('Ответы на форму (1)'!Q780,ШкалаРомека,2,FALSE)</f>
        <v>3</v>
      </c>
      <c r="O780">
        <f>VLOOKUP('Ответы на форму (1)'!R780,ШкалаРомека,2,FALSE)</f>
        <v>3</v>
      </c>
      <c r="P780">
        <f t="shared" si="89"/>
        <v>28</v>
      </c>
      <c r="Q780">
        <f>VLOOKUP('Ответы на форму (1)'!S780,ЧастотаПрактик,2,FALSE)</f>
        <v>3</v>
      </c>
      <c r="R780">
        <f>VLOOKUP('Ответы на форму (1)'!T780,ЧастотаПрактик,2,FALSE)</f>
        <v>3</v>
      </c>
      <c r="S780">
        <f>VLOOKUP('Ответы на форму (1)'!U780,ЧастотаПрактик,2,FALSE)</f>
        <v>3</v>
      </c>
      <c r="T780">
        <f>VLOOKUP('Ответы на форму (1)'!V780,ЧастотаПрактик,2,FALSE)</f>
        <v>3</v>
      </c>
      <c r="U780">
        <f>VLOOKUP('Ответы на форму (1)'!W780,ЧастотаПрактик,2,FALSE)</f>
        <v>3</v>
      </c>
      <c r="V780">
        <f>VLOOKUP('Ответы на форму (1)'!X780,ЧастотаПрактик,2,FALSE)</f>
        <v>2</v>
      </c>
      <c r="W780">
        <f>VLOOKUP('Ответы на форму (1)'!Y780,ЧастотаПрактик,2,FALSE)</f>
        <v>3</v>
      </c>
      <c r="X780">
        <f>VLOOKUP('Ответы на форму (1)'!Z780,ЧастотаПрактик,2,FALSE)</f>
        <v>2</v>
      </c>
      <c r="Y780">
        <f>VLOOKUP('Ответы на форму (1)'!AA780,ЧастотаПрактик,2,FALSE)</f>
        <v>2</v>
      </c>
      <c r="Z780">
        <f>VLOOKUP('Ответы на форму (1)'!AB780,ЧастотаПрактик,2,FALSE)</f>
        <v>3</v>
      </c>
      <c r="AA780">
        <f>VLOOKUP('Ответы на форму (1)'!AC780,ЧастотаПрактик,2,FALSE)</f>
        <v>3</v>
      </c>
      <c r="AB780">
        <f>VLOOKUP('Ответы на форму (1)'!AD780,ЧастотаПрактик,2,FALSE)</f>
        <v>2</v>
      </c>
      <c r="AC780">
        <f>VLOOKUP('Ответы на форму (1)'!AE780,ЧастотаПрактик,2,FALSE)</f>
        <v>2</v>
      </c>
      <c r="AD780">
        <f>VLOOKUP('Ответы на форму (1)'!AF780,ЧастотаПрактик,2,FALSE)</f>
        <v>2</v>
      </c>
      <c r="AE780">
        <f>VLOOKUP('Ответы на форму (1)'!AG780,ДаПочтиНет,2,FALSE)</f>
        <v>0</v>
      </c>
      <c r="AF780">
        <f>VLOOKUP('Ответы на форму (1)'!AH780,ДаПочтиНет,2,FALSE)</f>
        <v>0</v>
      </c>
      <c r="AG780">
        <f>VLOOKUP('Ответы на форму (1)'!AI780,ДаПочтиНет,2,FALSE)</f>
        <v>0</v>
      </c>
      <c r="AH780">
        <f>VLOOKUP('Ответы на форму (1)'!AJ780,ДаПочтиНет,2,FALSE)</f>
        <v>0</v>
      </c>
      <c r="AI780">
        <f>VLOOKUP('Ответы на форму (1)'!AK780,ДаПочтиНет,2,FALSE)</f>
        <v>0</v>
      </c>
      <c r="AJ780">
        <f>VLOOKUP('Ответы на форму (1)'!AL780,ДаПочтиНет,2,FALSE)</f>
        <v>2</v>
      </c>
      <c r="AK780">
        <f>VLOOKUP('Ответы на форму (1)'!AM780,ДаПочтиНет,2,FALSE)</f>
        <v>0</v>
      </c>
      <c r="AL780">
        <f>VLOOKUP('Ответы на форму (1)'!AN780,ДаПочтиНет,2,FALSE)</f>
        <v>0</v>
      </c>
      <c r="AM780">
        <f>VLOOKUP('Ответы на форму (1)'!AO780,ДаПочтиНет,2,FALSE)</f>
        <v>0</v>
      </c>
      <c r="AN780">
        <f t="shared" si="90"/>
        <v>35</v>
      </c>
      <c r="AO780">
        <f>VLOOKUP('Ответы на форму (1)'!AP780,ДаПочтиНет,2,FALSE)</f>
        <v>2</v>
      </c>
      <c r="AP780">
        <f>VLOOKUP('Ответы на форму (1)'!AQ780,ОбразЖизни,2,FALSE)</f>
        <v>2</v>
      </c>
      <c r="AQ780">
        <f>VLOOKUP('Ответы на форму (1)'!AR780,ОбразЖизни,2,FALSE)</f>
        <v>4</v>
      </c>
      <c r="AR780">
        <f>VLOOKUP('Ответы на форму (1)'!AS780,ОбразЖизни,2,FALSE)</f>
        <v>1</v>
      </c>
      <c r="AS780">
        <f>VLOOKUP('Ответы на форму (1)'!AT780,ОбразЖизни,2,FALSE)</f>
        <v>2</v>
      </c>
      <c r="AT780">
        <f>VLOOKUP('Ответы на форму (1)'!AU780,ОбразЖизни,2,FALSE)</f>
        <v>1</v>
      </c>
      <c r="AU780">
        <f>VLOOKUP('Ответы на форму (1)'!AV780,ОбразЖизни,2,FALSE)</f>
        <v>2</v>
      </c>
      <c r="AV780">
        <f>'Ответы на форму (1)'!AW780</f>
        <v>5</v>
      </c>
      <c r="AW780">
        <f>IF('Ответы на форму (1)'!AX780="",0,1)</f>
        <v>1</v>
      </c>
      <c r="AX780">
        <f>VLOOKUP('Ответы на форму (1)'!AY780,Курение,2,FALSE)</f>
        <v>0</v>
      </c>
      <c r="AY780">
        <f>VLOOKUP('Ответы на форму (1)'!AZ780,Алкоголь,2,FALSE)</f>
        <v>1</v>
      </c>
      <c r="AZ780">
        <f>VLOOKUP('Ответы на форму (1)'!BA780,СемейныйОпыт,2,FALSE)</f>
        <v>1</v>
      </c>
      <c r="BA780">
        <f>'Ответы на форму (1)'!BB780</f>
        <v>0</v>
      </c>
      <c r="BB780">
        <f>IF('Ответы на форму (1)'!BC780="",0,VLOOKUP('Ответы на форму (1)'!BC780,УровниЗнакомства,2,FALSE))</f>
        <v>3</v>
      </c>
      <c r="BC780">
        <f>IF('Ответы на форму (1)'!BD780="",0,VLOOKUP('Ответы на форму (1)'!BD780,УровниЗнакомства,2,FALSE))</f>
        <v>1</v>
      </c>
      <c r="BD780">
        <f>IF('Ответы на форму (1)'!BE780="",0,VLOOKUP('Ответы на форму (1)'!BE780,УровниЗнакомства,2,FALSE))</f>
        <v>4</v>
      </c>
      <c r="BE780">
        <f>IF('Ответы на форму (1)'!BF780="",0,VLOOKUP('Ответы на форму (1)'!BF780,УровниЗнакомства,2,FALSE))</f>
        <v>5</v>
      </c>
      <c r="BF780">
        <f>IF('Ответы на форму (1)'!BG780="",0,VLOOKUP('Ответы на форму (1)'!BG780,УровниЗнакомства,2,FALSE))</f>
        <v>0</v>
      </c>
      <c r="BG780">
        <f>IF('Ответы на форму (1)'!BH780="",0,VLOOKUP('Ответы на форму (1)'!BH780,УровниЗнакомства,2,FALSE))</f>
        <v>1</v>
      </c>
      <c r="BH780">
        <f t="shared" si="91"/>
        <v>14</v>
      </c>
      <c r="BI780">
        <f>VLOOKUP('Ответы на форму (1)'!BI780,ТараканоБалл,2,FALSE)</f>
        <v>4</v>
      </c>
      <c r="BJ780">
        <f>VLOOKUP('Ответы на форму (1)'!BJ780,ТараканоБалл,2,FALSE)</f>
        <v>3</v>
      </c>
      <c r="BK780">
        <f>VLOOKUP('Ответы на форму (1)'!BK780,ТараканоБалл,2,FALSE)</f>
        <v>4</v>
      </c>
      <c r="BL780">
        <f>VLOOKUP('Ответы на форму (1)'!BL780,ТараканоБалл,2,FALSE)</f>
        <v>2</v>
      </c>
      <c r="BM780">
        <f t="shared" si="92"/>
        <v>13</v>
      </c>
      <c r="BN780">
        <f t="shared" si="93"/>
        <v>1</v>
      </c>
      <c r="BO780">
        <f>VLOOKUP('Ответы на форму (1)'!BM780,ОбъемИнфы,2,FALSE)</f>
        <v>2</v>
      </c>
      <c r="BP780">
        <f>VLOOKUP('Ответы на форму (1)'!BN780,ОбъемИнфы,2,FALSE)</f>
        <v>3</v>
      </c>
      <c r="BQ780">
        <f>VLOOKUP('Ответы на форму (1)'!BO780,ОбъемИнфы,2,FALSE)</f>
        <v>2</v>
      </c>
      <c r="BR780">
        <f>VLOOKUP('Ответы на форму (1)'!BP780,ОбъемИнфы,2,FALSE)</f>
        <v>3</v>
      </c>
      <c r="BS780">
        <f>VLOOKUP('Ответы на форму (1)'!BQ780,ОбъемИнфы,2,FALSE)</f>
        <v>3</v>
      </c>
      <c r="BT780">
        <f>VLOOKUP('Ответы на форму (1)'!BR780,ОбъемИнфы,2,FALSE)</f>
        <v>3</v>
      </c>
      <c r="BU780">
        <f>VLOOKUP('Ответы на форму (1)'!BS780,ОбъемИнфы,2,FALSE)</f>
        <v>2</v>
      </c>
      <c r="BV780">
        <f>VLOOKUP('Ответы на форму (1)'!BT780,ОбъемИнфы,2,FALSE)</f>
        <v>3</v>
      </c>
      <c r="BW780" t="str">
        <f>IF('Ответы на форму (1)'!BU780&gt;2,"много",'Ответы на форму (1)'!BU780)</f>
        <v>много</v>
      </c>
      <c r="BX780">
        <f>VLOOKUP('Ответы на форму (1)'!BV780,Блыки,2,FALSE)</f>
        <v>0</v>
      </c>
      <c r="BY780">
        <f>IF('Ответы на форму (1)'!BY780="","",'Ответы на форму (1)'!BY780)</f>
        <v>6</v>
      </c>
      <c r="BZ780" t="str">
        <f t="shared" si="94"/>
        <v>Нет</v>
      </c>
    </row>
    <row r="781" spans="1:78" x14ac:dyDescent="0.35">
      <c r="A781">
        <f>IF('Ответы на форму (1)'!B781="М",1,0)</f>
        <v>1</v>
      </c>
      <c r="B781">
        <f>'Ответы на форму (1)'!C781</f>
        <v>26</v>
      </c>
      <c r="C781">
        <f>VLOOKUP('Ответы на форму (1)'!G781,Успевание,2,FALSE)</f>
        <v>3</v>
      </c>
      <c r="D781">
        <f>VLOOKUP('Ответы на форму (1)'!H781,Успевание,2,FALSE)</f>
        <v>3</v>
      </c>
      <c r="E781">
        <f t="shared" si="88"/>
        <v>0</v>
      </c>
      <c r="F781">
        <f>VLOOKUP('Ответы на форму (1)'!I781,ШкалаРомека,2,FALSE)</f>
        <v>4</v>
      </c>
      <c r="G781">
        <f>VLOOKUP('Ответы на форму (1)'!J781,ШкалаРомека,2,FALSE)</f>
        <v>3</v>
      </c>
      <c r="H781">
        <f>VLOOKUP('Ответы на форму (1)'!K781,ШкалаРомека,2,FALSE)</f>
        <v>2</v>
      </c>
      <c r="I781">
        <f>VLOOKUP('Ответы на форму (1)'!L781,ШкалаРомека,2,FALSE)</f>
        <v>3</v>
      </c>
      <c r="J781">
        <f>VLOOKUP('Ответы на форму (1)'!M781,ШкалаРомека,2,FALSE)</f>
        <v>3</v>
      </c>
      <c r="K781">
        <f>VLOOKUP('Ответы на форму (1)'!N781,ШкалаРомека,2,FALSE)</f>
        <v>4</v>
      </c>
      <c r="L781">
        <f>VLOOKUP('Ответы на форму (1)'!O781,ШкалаРомека,2,FALSE)</f>
        <v>4</v>
      </c>
      <c r="M781">
        <f>VLOOKUP('Ответы на форму (1)'!P781,ШкалаРомека,2,FALSE)</f>
        <v>3</v>
      </c>
      <c r="N781">
        <f>VLOOKUP('Ответы на форму (1)'!Q781,ШкалаРомека,2,FALSE)</f>
        <v>3</v>
      </c>
      <c r="O781">
        <f>VLOOKUP('Ответы на форму (1)'!R781,ШкалаРомека,2,FALSE)</f>
        <v>3</v>
      </c>
      <c r="P781">
        <f t="shared" si="89"/>
        <v>32</v>
      </c>
      <c r="Q781">
        <f>VLOOKUP('Ответы на форму (1)'!S781,ЧастотаПрактик,2,FALSE)</f>
        <v>1</v>
      </c>
      <c r="R781">
        <f>VLOOKUP('Ответы на форму (1)'!T781,ЧастотаПрактик,2,FALSE)</f>
        <v>2</v>
      </c>
      <c r="S781">
        <f>VLOOKUP('Ответы на форму (1)'!U781,ЧастотаПрактик,2,FALSE)</f>
        <v>3</v>
      </c>
      <c r="T781">
        <f>VLOOKUP('Ответы на форму (1)'!V781,ЧастотаПрактик,2,FALSE)</f>
        <v>3</v>
      </c>
      <c r="U781">
        <f>VLOOKUP('Ответы на форму (1)'!W781,ЧастотаПрактик,2,FALSE)</f>
        <v>0</v>
      </c>
      <c r="V781">
        <f>VLOOKUP('Ответы на форму (1)'!X781,ЧастотаПрактик,2,FALSE)</f>
        <v>3</v>
      </c>
      <c r="W781">
        <f>VLOOKUP('Ответы на форму (1)'!Y781,ЧастотаПрактик,2,FALSE)</f>
        <v>3</v>
      </c>
      <c r="X781">
        <f>VLOOKUP('Ответы на форму (1)'!Z781,ЧастотаПрактик,2,FALSE)</f>
        <v>3</v>
      </c>
      <c r="Y781">
        <f>VLOOKUP('Ответы на форму (1)'!AA781,ЧастотаПрактик,2,FALSE)</f>
        <v>2</v>
      </c>
      <c r="Z781">
        <f>VLOOKUP('Ответы на форму (1)'!AB781,ЧастотаПрактик,2,FALSE)</f>
        <v>2</v>
      </c>
      <c r="AA781">
        <f>VLOOKUP('Ответы на форму (1)'!AC781,ЧастотаПрактик,2,FALSE)</f>
        <v>3</v>
      </c>
      <c r="AB781">
        <f>VLOOKUP('Ответы на форму (1)'!AD781,ЧастотаПрактик,2,FALSE)</f>
        <v>3</v>
      </c>
      <c r="AC781">
        <f>VLOOKUP('Ответы на форму (1)'!AE781,ЧастотаПрактик,2,FALSE)</f>
        <v>3</v>
      </c>
      <c r="AD781">
        <f>VLOOKUP('Ответы на форму (1)'!AF781,ЧастотаПрактик,2,FALSE)</f>
        <v>4</v>
      </c>
      <c r="AE781">
        <f>VLOOKUP('Ответы на форму (1)'!AG781,ДаПочтиНет,2,FALSE)</f>
        <v>2</v>
      </c>
      <c r="AF781">
        <f>VLOOKUP('Ответы на форму (1)'!AH781,ДаПочтиНет,2,FALSE)</f>
        <v>2</v>
      </c>
      <c r="AG781">
        <f>VLOOKUP('Ответы на форму (1)'!AI781,ДаПочтиНет,2,FALSE)</f>
        <v>2</v>
      </c>
      <c r="AH781">
        <f>VLOOKUP('Ответы на форму (1)'!AJ781,ДаПочтиНет,2,FALSE)</f>
        <v>0</v>
      </c>
      <c r="AI781">
        <f>VLOOKUP('Ответы на форму (1)'!AK781,ДаПочтиНет,2,FALSE)</f>
        <v>2</v>
      </c>
      <c r="AJ781">
        <f>VLOOKUP('Ответы на форму (1)'!AL781,ДаПочтиНет,2,FALSE)</f>
        <v>0</v>
      </c>
      <c r="AK781">
        <f>VLOOKUP('Ответы на форму (1)'!AM781,ДаПочтиНет,2,FALSE)</f>
        <v>2</v>
      </c>
      <c r="AL781">
        <f>VLOOKUP('Ответы на форму (1)'!AN781,ДаПочтиНет,2,FALSE)</f>
        <v>0</v>
      </c>
      <c r="AM781">
        <f>VLOOKUP('Ответы на форму (1)'!AO781,ДаПочтиНет,2,FALSE)</f>
        <v>0</v>
      </c>
      <c r="AN781">
        <f t="shared" si="90"/>
        <v>43</v>
      </c>
      <c r="AO781">
        <f>VLOOKUP('Ответы на форму (1)'!AP781,ДаПочтиНет,2,FALSE)</f>
        <v>2</v>
      </c>
      <c r="AP781">
        <f>VLOOKUP('Ответы на форму (1)'!AQ781,ОбразЖизни,2,FALSE)</f>
        <v>4</v>
      </c>
      <c r="AQ781">
        <f>VLOOKUP('Ответы на форму (1)'!AR781,ОбразЖизни,2,FALSE)</f>
        <v>4</v>
      </c>
      <c r="AR781">
        <f>VLOOKUP('Ответы на форму (1)'!AS781,ОбразЖизни,2,FALSE)</f>
        <v>4</v>
      </c>
      <c r="AS781">
        <f>VLOOKUP('Ответы на форму (1)'!AT781,ОбразЖизни,2,FALSE)</f>
        <v>2</v>
      </c>
      <c r="AT781">
        <f>VLOOKUP('Ответы на форму (1)'!AU781,ОбразЖизни,2,FALSE)</f>
        <v>3</v>
      </c>
      <c r="AU781">
        <f>VLOOKUP('Ответы на форму (1)'!AV781,ОбразЖизни,2,FALSE)</f>
        <v>2</v>
      </c>
      <c r="AV781">
        <f>'Ответы на форму (1)'!AW781</f>
        <v>5</v>
      </c>
      <c r="AW781">
        <f>IF('Ответы на форму (1)'!AX781="",0,1)</f>
        <v>0</v>
      </c>
      <c r="AX781">
        <f>VLOOKUP('Ответы на форму (1)'!AY781,Курение,2,FALSE)</f>
        <v>0</v>
      </c>
      <c r="AY781">
        <f>VLOOKUP('Ответы на форму (1)'!AZ781,Алкоголь,2,FALSE)</f>
        <v>1</v>
      </c>
      <c r="AZ781">
        <f>VLOOKUP('Ответы на форму (1)'!BA781,СемейныйОпыт,2,FALSE)</f>
        <v>1</v>
      </c>
      <c r="BA781">
        <f>'Ответы на форму (1)'!BB781</f>
        <v>1</v>
      </c>
      <c r="BB781">
        <f>IF('Ответы на форму (1)'!BC781="",0,VLOOKUP('Ответы на форму (1)'!BC781,УровниЗнакомства,2,FALSE))</f>
        <v>1</v>
      </c>
      <c r="BC781">
        <f>IF('Ответы на форму (1)'!BD781="",0,VLOOKUP('Ответы на форму (1)'!BD781,УровниЗнакомства,2,FALSE))</f>
        <v>3</v>
      </c>
      <c r="BD781">
        <f>IF('Ответы на форму (1)'!BE781="",0,VLOOKUP('Ответы на форму (1)'!BE781,УровниЗнакомства,2,FALSE))</f>
        <v>0</v>
      </c>
      <c r="BE781">
        <f>IF('Ответы на форму (1)'!BF781="",0,VLOOKUP('Ответы на форму (1)'!BF781,УровниЗнакомства,2,FALSE))</f>
        <v>5</v>
      </c>
      <c r="BF781">
        <f>IF('Ответы на форму (1)'!BG781="",0,VLOOKUP('Ответы на форму (1)'!BG781,УровниЗнакомства,2,FALSE))</f>
        <v>0</v>
      </c>
      <c r="BG781">
        <f>IF('Ответы на форму (1)'!BH781="",0,VLOOKUP('Ответы на форму (1)'!BH781,УровниЗнакомства,2,FALSE))</f>
        <v>4</v>
      </c>
      <c r="BH781">
        <f t="shared" si="91"/>
        <v>13</v>
      </c>
      <c r="BI781">
        <f>VLOOKUP('Ответы на форму (1)'!BI781,ТараканоБалл,2,FALSE)</f>
        <v>3</v>
      </c>
      <c r="BJ781">
        <f>VLOOKUP('Ответы на форму (1)'!BJ781,ТараканоБалл,2,FALSE)</f>
        <v>3</v>
      </c>
      <c r="BK781">
        <f>VLOOKUP('Ответы на форму (1)'!BK781,ТараканоБалл,2,FALSE)</f>
        <v>3</v>
      </c>
      <c r="BL781">
        <f>VLOOKUP('Ответы на форму (1)'!BL781,ТараканоБалл,2,FALSE)</f>
        <v>1</v>
      </c>
      <c r="BM781">
        <f t="shared" si="92"/>
        <v>10</v>
      </c>
      <c r="BN781">
        <f t="shared" si="93"/>
        <v>0</v>
      </c>
      <c r="BO781">
        <f>VLOOKUP('Ответы на форму (1)'!BM781,ОбъемИнфы,2,FALSE)</f>
        <v>1</v>
      </c>
      <c r="BP781">
        <f>VLOOKUP('Ответы на форму (1)'!BN781,ОбъемИнфы,2,FALSE)</f>
        <v>1</v>
      </c>
      <c r="BQ781">
        <f>VLOOKUP('Ответы на форму (1)'!BO781,ОбъемИнфы,2,FALSE)</f>
        <v>1</v>
      </c>
      <c r="BR781">
        <f>VLOOKUP('Ответы на форму (1)'!BP781,ОбъемИнфы,2,FALSE)</f>
        <v>2</v>
      </c>
      <c r="BS781">
        <f>VLOOKUP('Ответы на форму (1)'!BQ781,ОбъемИнфы,2,FALSE)</f>
        <v>2</v>
      </c>
      <c r="BT781">
        <f>VLOOKUP('Ответы на форму (1)'!BR781,ОбъемИнфы,2,FALSE)</f>
        <v>1</v>
      </c>
      <c r="BU781">
        <f>VLOOKUP('Ответы на форму (1)'!BS781,ОбъемИнфы,2,FALSE)</f>
        <v>1</v>
      </c>
      <c r="BV781">
        <f>VLOOKUP('Ответы на форму (1)'!BT781,ОбъемИнфы,2,FALSE)</f>
        <v>3</v>
      </c>
      <c r="BW781">
        <f>IF('Ответы на форму (1)'!BU781&gt;2,"много",'Ответы на форму (1)'!BU781)</f>
        <v>2</v>
      </c>
      <c r="BX781">
        <f>VLOOKUP('Ответы на форму (1)'!BV781,Блыки,2,FALSE)</f>
        <v>0</v>
      </c>
      <c r="BY781">
        <f>IF('Ответы на форму (1)'!BY781="","",'Ответы на форму (1)'!BY781)</f>
        <v>6</v>
      </c>
      <c r="BZ781" t="str">
        <f t="shared" si="94"/>
        <v>Да</v>
      </c>
    </row>
    <row r="782" spans="1:78" x14ac:dyDescent="0.35">
      <c r="A782">
        <f>IF('Ответы на форму (1)'!B782="М",1,0)</f>
        <v>1</v>
      </c>
      <c r="B782">
        <f>'Ответы на форму (1)'!C782</f>
        <v>26</v>
      </c>
      <c r="C782">
        <f>VLOOKUP('Ответы на форму (1)'!G782,Успевание,2,FALSE)</f>
        <v>3</v>
      </c>
      <c r="D782">
        <f>VLOOKUP('Ответы на форму (1)'!H782,Успевание,2,FALSE)</f>
        <v>3</v>
      </c>
      <c r="E782">
        <f t="shared" si="88"/>
        <v>0</v>
      </c>
      <c r="F782">
        <f>VLOOKUP('Ответы на форму (1)'!I782,ШкалаРомека,2,FALSE)</f>
        <v>4</v>
      </c>
      <c r="G782">
        <f>VLOOKUP('Ответы на форму (1)'!J782,ШкалаРомека,2,FALSE)</f>
        <v>3</v>
      </c>
      <c r="H782">
        <f>VLOOKUP('Ответы на форму (1)'!K782,ШкалаРомека,2,FALSE)</f>
        <v>2</v>
      </c>
      <c r="I782">
        <f>VLOOKUP('Ответы на форму (1)'!L782,ШкалаРомека,2,FALSE)</f>
        <v>3</v>
      </c>
      <c r="J782">
        <f>VLOOKUP('Ответы на форму (1)'!M782,ШкалаРомека,2,FALSE)</f>
        <v>3</v>
      </c>
      <c r="K782">
        <f>VLOOKUP('Ответы на форму (1)'!N782,ШкалаРомека,2,FALSE)</f>
        <v>4</v>
      </c>
      <c r="L782">
        <f>VLOOKUP('Ответы на форму (1)'!O782,ШкалаРомека,2,FALSE)</f>
        <v>4</v>
      </c>
      <c r="M782">
        <f>VLOOKUP('Ответы на форму (1)'!P782,ШкалаРомека,2,FALSE)</f>
        <v>3</v>
      </c>
      <c r="N782">
        <f>VLOOKUP('Ответы на форму (1)'!Q782,ШкалаРомека,2,FALSE)</f>
        <v>3</v>
      </c>
      <c r="O782">
        <f>VLOOKUP('Ответы на форму (1)'!R782,ШкалаРомека,2,FALSE)</f>
        <v>3</v>
      </c>
      <c r="P782">
        <f t="shared" si="89"/>
        <v>32</v>
      </c>
      <c r="Q782">
        <f>VLOOKUP('Ответы на форму (1)'!S782,ЧастотаПрактик,2,FALSE)</f>
        <v>1</v>
      </c>
      <c r="R782">
        <f>VLOOKUP('Ответы на форму (1)'!T782,ЧастотаПрактик,2,FALSE)</f>
        <v>2</v>
      </c>
      <c r="S782">
        <f>VLOOKUP('Ответы на форму (1)'!U782,ЧастотаПрактик,2,FALSE)</f>
        <v>3</v>
      </c>
      <c r="T782">
        <f>VLOOKUP('Ответы на форму (1)'!V782,ЧастотаПрактик,2,FALSE)</f>
        <v>3</v>
      </c>
      <c r="U782">
        <f>VLOOKUP('Ответы на форму (1)'!W782,ЧастотаПрактик,2,FALSE)</f>
        <v>0</v>
      </c>
      <c r="V782">
        <f>VLOOKUP('Ответы на форму (1)'!X782,ЧастотаПрактик,2,FALSE)</f>
        <v>3</v>
      </c>
      <c r="W782">
        <f>VLOOKUP('Ответы на форму (1)'!Y782,ЧастотаПрактик,2,FALSE)</f>
        <v>3</v>
      </c>
      <c r="X782">
        <f>VLOOKUP('Ответы на форму (1)'!Z782,ЧастотаПрактик,2,FALSE)</f>
        <v>3</v>
      </c>
      <c r="Y782">
        <f>VLOOKUP('Ответы на форму (1)'!AA782,ЧастотаПрактик,2,FALSE)</f>
        <v>2</v>
      </c>
      <c r="Z782">
        <f>VLOOKUP('Ответы на форму (1)'!AB782,ЧастотаПрактик,2,FALSE)</f>
        <v>2</v>
      </c>
      <c r="AA782">
        <f>VLOOKUP('Ответы на форму (1)'!AC782,ЧастотаПрактик,2,FALSE)</f>
        <v>3</v>
      </c>
      <c r="AB782">
        <f>VLOOKUP('Ответы на форму (1)'!AD782,ЧастотаПрактик,2,FALSE)</f>
        <v>3</v>
      </c>
      <c r="AC782">
        <f>VLOOKUP('Ответы на форму (1)'!AE782,ЧастотаПрактик,2,FALSE)</f>
        <v>3</v>
      </c>
      <c r="AD782">
        <f>VLOOKUP('Ответы на форму (1)'!AF782,ЧастотаПрактик,2,FALSE)</f>
        <v>4</v>
      </c>
      <c r="AE782">
        <f>VLOOKUP('Ответы на форму (1)'!AG782,ДаПочтиНет,2,FALSE)</f>
        <v>2</v>
      </c>
      <c r="AF782">
        <f>VLOOKUP('Ответы на форму (1)'!AH782,ДаПочтиНет,2,FALSE)</f>
        <v>2</v>
      </c>
      <c r="AG782">
        <f>VLOOKUP('Ответы на форму (1)'!AI782,ДаПочтиНет,2,FALSE)</f>
        <v>2</v>
      </c>
      <c r="AH782">
        <f>VLOOKUP('Ответы на форму (1)'!AJ782,ДаПочтиНет,2,FALSE)</f>
        <v>0</v>
      </c>
      <c r="AI782">
        <f>VLOOKUP('Ответы на форму (1)'!AK782,ДаПочтиНет,2,FALSE)</f>
        <v>2</v>
      </c>
      <c r="AJ782">
        <f>VLOOKUP('Ответы на форму (1)'!AL782,ДаПочтиНет,2,FALSE)</f>
        <v>0</v>
      </c>
      <c r="AK782">
        <f>VLOOKUP('Ответы на форму (1)'!AM782,ДаПочтиНет,2,FALSE)</f>
        <v>2</v>
      </c>
      <c r="AL782">
        <f>VLOOKUP('Ответы на форму (1)'!AN782,ДаПочтиНет,2,FALSE)</f>
        <v>0</v>
      </c>
      <c r="AM782">
        <f>VLOOKUP('Ответы на форму (1)'!AO782,ДаПочтиНет,2,FALSE)</f>
        <v>0</v>
      </c>
      <c r="AN782">
        <f t="shared" si="90"/>
        <v>43</v>
      </c>
      <c r="AO782">
        <f>VLOOKUP('Ответы на форму (1)'!AP782,ДаПочтиНет,2,FALSE)</f>
        <v>2</v>
      </c>
      <c r="AP782">
        <f>VLOOKUP('Ответы на форму (1)'!AQ782,ОбразЖизни,2,FALSE)</f>
        <v>4</v>
      </c>
      <c r="AQ782">
        <f>VLOOKUP('Ответы на форму (1)'!AR782,ОбразЖизни,2,FALSE)</f>
        <v>4</v>
      </c>
      <c r="AR782">
        <f>VLOOKUP('Ответы на форму (1)'!AS782,ОбразЖизни,2,FALSE)</f>
        <v>4</v>
      </c>
      <c r="AS782">
        <f>VLOOKUP('Ответы на форму (1)'!AT782,ОбразЖизни,2,FALSE)</f>
        <v>2</v>
      </c>
      <c r="AT782">
        <f>VLOOKUP('Ответы на форму (1)'!AU782,ОбразЖизни,2,FALSE)</f>
        <v>3</v>
      </c>
      <c r="AU782">
        <f>VLOOKUP('Ответы на форму (1)'!AV782,ОбразЖизни,2,FALSE)</f>
        <v>2</v>
      </c>
      <c r="AV782">
        <f>'Ответы на форму (1)'!AW782</f>
        <v>5</v>
      </c>
      <c r="AW782">
        <f>IF('Ответы на форму (1)'!AX782="",0,1)</f>
        <v>0</v>
      </c>
      <c r="AX782">
        <f>VLOOKUP('Ответы на форму (1)'!AY782,Курение,2,FALSE)</f>
        <v>0</v>
      </c>
      <c r="AY782">
        <f>VLOOKUP('Ответы на форму (1)'!AZ782,Алкоголь,2,FALSE)</f>
        <v>1</v>
      </c>
      <c r="AZ782">
        <f>VLOOKUP('Ответы на форму (1)'!BA782,СемейныйОпыт,2,FALSE)</f>
        <v>1</v>
      </c>
      <c r="BA782">
        <f>'Ответы на форму (1)'!BB782</f>
        <v>1</v>
      </c>
      <c r="BB782">
        <f>IF('Ответы на форму (1)'!BC782="",0,VLOOKUP('Ответы на форму (1)'!BC782,УровниЗнакомства,2,FALSE))</f>
        <v>1</v>
      </c>
      <c r="BC782">
        <f>IF('Ответы на форму (1)'!BD782="",0,VLOOKUP('Ответы на форму (1)'!BD782,УровниЗнакомства,2,FALSE))</f>
        <v>3</v>
      </c>
      <c r="BD782">
        <f>IF('Ответы на форму (1)'!BE782="",0,VLOOKUP('Ответы на форму (1)'!BE782,УровниЗнакомства,2,FALSE))</f>
        <v>0</v>
      </c>
      <c r="BE782">
        <f>IF('Ответы на форму (1)'!BF782="",0,VLOOKUP('Ответы на форму (1)'!BF782,УровниЗнакомства,2,FALSE))</f>
        <v>5</v>
      </c>
      <c r="BF782">
        <f>IF('Ответы на форму (1)'!BG782="",0,VLOOKUP('Ответы на форму (1)'!BG782,УровниЗнакомства,2,FALSE))</f>
        <v>0</v>
      </c>
      <c r="BG782">
        <f>IF('Ответы на форму (1)'!BH782="",0,VLOOKUP('Ответы на форму (1)'!BH782,УровниЗнакомства,2,FALSE))</f>
        <v>4</v>
      </c>
      <c r="BH782">
        <f t="shared" si="91"/>
        <v>13</v>
      </c>
      <c r="BI782">
        <f>VLOOKUP('Ответы на форму (1)'!BI782,ТараканоБалл,2,FALSE)</f>
        <v>3</v>
      </c>
      <c r="BJ782">
        <f>VLOOKUP('Ответы на форму (1)'!BJ782,ТараканоБалл,2,FALSE)</f>
        <v>3</v>
      </c>
      <c r="BK782">
        <f>VLOOKUP('Ответы на форму (1)'!BK782,ТараканоБалл,2,FALSE)</f>
        <v>3</v>
      </c>
      <c r="BL782">
        <f>VLOOKUP('Ответы на форму (1)'!BL782,ТараканоБалл,2,FALSE)</f>
        <v>1</v>
      </c>
      <c r="BM782">
        <f t="shared" si="92"/>
        <v>10</v>
      </c>
      <c r="BN782">
        <f t="shared" si="93"/>
        <v>0</v>
      </c>
      <c r="BO782">
        <f>VLOOKUP('Ответы на форму (1)'!BM782,ОбъемИнфы,2,FALSE)</f>
        <v>1</v>
      </c>
      <c r="BP782">
        <f>VLOOKUP('Ответы на форму (1)'!BN782,ОбъемИнфы,2,FALSE)</f>
        <v>1</v>
      </c>
      <c r="BQ782">
        <f>VLOOKUP('Ответы на форму (1)'!BO782,ОбъемИнфы,2,FALSE)</f>
        <v>1</v>
      </c>
      <c r="BR782">
        <f>VLOOKUP('Ответы на форму (1)'!BP782,ОбъемИнфы,2,FALSE)</f>
        <v>2</v>
      </c>
      <c r="BS782">
        <f>VLOOKUP('Ответы на форму (1)'!BQ782,ОбъемИнфы,2,FALSE)</f>
        <v>2</v>
      </c>
      <c r="BT782">
        <f>VLOOKUP('Ответы на форму (1)'!BR782,ОбъемИнфы,2,FALSE)</f>
        <v>1</v>
      </c>
      <c r="BU782">
        <f>VLOOKUP('Ответы на форму (1)'!BS782,ОбъемИнфы,2,FALSE)</f>
        <v>1</v>
      </c>
      <c r="BV782">
        <f>VLOOKUP('Ответы на форму (1)'!BT782,ОбъемИнфы,2,FALSE)</f>
        <v>3</v>
      </c>
      <c r="BW782">
        <f>IF('Ответы на форму (1)'!BU782&gt;2,"много",'Ответы на форму (1)'!BU782)</f>
        <v>2</v>
      </c>
      <c r="BX782">
        <f>VLOOKUP('Ответы на форму (1)'!BV782,Блыки,2,FALSE)</f>
        <v>0</v>
      </c>
      <c r="BY782">
        <f>IF('Ответы на форму (1)'!BY782="","",'Ответы на форму (1)'!BY782)</f>
        <v>6</v>
      </c>
      <c r="BZ782" t="str">
        <f t="shared" si="94"/>
        <v>Да</v>
      </c>
    </row>
    <row r="783" spans="1:78" x14ac:dyDescent="0.35">
      <c r="A783">
        <f>IF('Ответы на форму (1)'!B783="М",1,0)</f>
        <v>0</v>
      </c>
      <c r="B783">
        <f>'Ответы на форму (1)'!C783</f>
        <v>44</v>
      </c>
      <c r="C783">
        <f>VLOOKUP('Ответы на форму (1)'!G783,Успевание,2,FALSE)</f>
        <v>4</v>
      </c>
      <c r="D783">
        <f>VLOOKUP('Ответы на форму (1)'!H783,Успевание,2,FALSE)</f>
        <v>4</v>
      </c>
      <c r="E783">
        <f t="shared" si="88"/>
        <v>0</v>
      </c>
      <c r="F783">
        <f>VLOOKUP('Ответы на форму (1)'!I783,ШкалаРомека,2,FALSE)</f>
        <v>3</v>
      </c>
      <c r="G783">
        <f>VLOOKUP('Ответы на форму (1)'!J783,ШкалаРомека,2,FALSE)</f>
        <v>3</v>
      </c>
      <c r="H783">
        <f>VLOOKUP('Ответы на форму (1)'!K783,ШкалаРомека,2,FALSE)</f>
        <v>3</v>
      </c>
      <c r="I783">
        <f>VLOOKUP('Ответы на форму (1)'!L783,ШкалаРомека,2,FALSE)</f>
        <v>3</v>
      </c>
      <c r="J783">
        <f>VLOOKUP('Ответы на форму (1)'!M783,ШкалаРомека,2,FALSE)</f>
        <v>3</v>
      </c>
      <c r="K783">
        <f>VLOOKUP('Ответы на форму (1)'!N783,ШкалаРомека,2,FALSE)</f>
        <v>3</v>
      </c>
      <c r="L783">
        <f>VLOOKUP('Ответы на форму (1)'!O783,ШкалаРомека,2,FALSE)</f>
        <v>3</v>
      </c>
      <c r="M783">
        <f>VLOOKUP('Ответы на форму (1)'!P783,ШкалаРомека,2,FALSE)</f>
        <v>2</v>
      </c>
      <c r="N783">
        <f>VLOOKUP('Ответы на форму (1)'!Q783,ШкалаРомека,2,FALSE)</f>
        <v>3</v>
      </c>
      <c r="O783">
        <f>VLOOKUP('Ответы на форму (1)'!R783,ШкалаРомека,2,FALSE)</f>
        <v>2</v>
      </c>
      <c r="P783">
        <f t="shared" si="89"/>
        <v>28</v>
      </c>
      <c r="Q783">
        <f>VLOOKUP('Ответы на форму (1)'!S783,ЧастотаПрактик,2,FALSE)</f>
        <v>2</v>
      </c>
      <c r="R783">
        <f>VLOOKUP('Ответы на форму (1)'!T783,ЧастотаПрактик,2,FALSE)</f>
        <v>2</v>
      </c>
      <c r="S783">
        <f>VLOOKUP('Ответы на форму (1)'!U783,ЧастотаПрактик,2,FALSE)</f>
        <v>3</v>
      </c>
      <c r="T783">
        <f>VLOOKUP('Ответы на форму (1)'!V783,ЧастотаПрактик,2,FALSE)</f>
        <v>3</v>
      </c>
      <c r="U783">
        <f>VLOOKUP('Ответы на форму (1)'!W783,ЧастотаПрактик,2,FALSE)</f>
        <v>0</v>
      </c>
      <c r="V783">
        <f>VLOOKUP('Ответы на форму (1)'!X783,ЧастотаПрактик,2,FALSE)</f>
        <v>1</v>
      </c>
      <c r="W783">
        <f>VLOOKUP('Ответы на форму (1)'!Y783,ЧастотаПрактик,2,FALSE)</f>
        <v>3</v>
      </c>
      <c r="X783">
        <f>VLOOKUP('Ответы на форму (1)'!Z783,ЧастотаПрактик,2,FALSE)</f>
        <v>4</v>
      </c>
      <c r="Y783">
        <f>VLOOKUP('Ответы на форму (1)'!AA783,ЧастотаПрактик,2,FALSE)</f>
        <v>3</v>
      </c>
      <c r="Z783">
        <f>VLOOKUP('Ответы на форму (1)'!AB783,ЧастотаПрактик,2,FALSE)</f>
        <v>4</v>
      </c>
      <c r="AA783">
        <f>VLOOKUP('Ответы на форму (1)'!AC783,ЧастотаПрактик,2,FALSE)</f>
        <v>3</v>
      </c>
      <c r="AB783">
        <f>VLOOKUP('Ответы на форму (1)'!AD783,ЧастотаПрактик,2,FALSE)</f>
        <v>4</v>
      </c>
      <c r="AC783">
        <f>VLOOKUP('Ответы на форму (1)'!AE783,ЧастотаПрактик,2,FALSE)</f>
        <v>2</v>
      </c>
      <c r="AD783">
        <f>VLOOKUP('Ответы на форму (1)'!AF783,ЧастотаПрактик,2,FALSE)</f>
        <v>3</v>
      </c>
      <c r="AE783">
        <f>VLOOKUP('Ответы на форму (1)'!AG783,ДаПочтиНет,2,FALSE)</f>
        <v>2</v>
      </c>
      <c r="AF783">
        <f>VLOOKUP('Ответы на форму (1)'!AH783,ДаПочтиНет,2,FALSE)</f>
        <v>2</v>
      </c>
      <c r="AG783">
        <f>VLOOKUP('Ответы на форму (1)'!AI783,ДаПочтиНет,2,FALSE)</f>
        <v>2</v>
      </c>
      <c r="AH783">
        <f>VLOOKUP('Ответы на форму (1)'!AJ783,ДаПочтиНет,2,FALSE)</f>
        <v>2</v>
      </c>
      <c r="AI783">
        <f>VLOOKUP('Ответы на форму (1)'!AK783,ДаПочтиНет,2,FALSE)</f>
        <v>1</v>
      </c>
      <c r="AJ783">
        <f>VLOOKUP('Ответы на форму (1)'!AL783,ДаПочтиНет,2,FALSE)</f>
        <v>2</v>
      </c>
      <c r="AK783">
        <f>VLOOKUP('Ответы на форму (1)'!AM783,ДаПочтиНет,2,FALSE)</f>
        <v>0</v>
      </c>
      <c r="AL783">
        <f>VLOOKUP('Ответы на форму (1)'!AN783,ДаПочтиНет,2,FALSE)</f>
        <v>0</v>
      </c>
      <c r="AM783">
        <f>VLOOKUP('Ответы на форму (1)'!AO783,ДаПочтиНет,2,FALSE)</f>
        <v>2</v>
      </c>
      <c r="AN783">
        <f t="shared" si="90"/>
        <v>46</v>
      </c>
      <c r="AO783">
        <f>VLOOKUP('Ответы на форму (1)'!AP783,ДаПочтиНет,2,FALSE)</f>
        <v>2</v>
      </c>
      <c r="AP783">
        <f>VLOOKUP('Ответы на форму (1)'!AQ783,ОбразЖизни,2,FALSE)</f>
        <v>2</v>
      </c>
      <c r="AQ783">
        <f>VLOOKUP('Ответы на форму (1)'!AR783,ОбразЖизни,2,FALSE)</f>
        <v>1</v>
      </c>
      <c r="AR783">
        <f>VLOOKUP('Ответы на форму (1)'!AS783,ОбразЖизни,2,FALSE)</f>
        <v>1</v>
      </c>
      <c r="AS783">
        <f>VLOOKUP('Ответы на форму (1)'!AT783,ОбразЖизни,2,FALSE)</f>
        <v>2</v>
      </c>
      <c r="AT783">
        <f>VLOOKUP('Ответы на форму (1)'!AU783,ОбразЖизни,2,FALSE)</f>
        <v>3</v>
      </c>
      <c r="AU783">
        <f>VLOOKUP('Ответы на форму (1)'!AV783,ОбразЖизни,2,FALSE)</f>
        <v>2</v>
      </c>
      <c r="AV783">
        <f>'Ответы на форму (1)'!AW783</f>
        <v>7</v>
      </c>
      <c r="AW783">
        <f>IF('Ответы на форму (1)'!AX783="",0,1)</f>
        <v>1</v>
      </c>
      <c r="AX783">
        <f>VLOOKUP('Ответы на форму (1)'!AY783,Курение,2,FALSE)</f>
        <v>0</v>
      </c>
      <c r="AY783">
        <f>VLOOKUP('Ответы на форму (1)'!AZ783,Алкоголь,2,FALSE)</f>
        <v>1</v>
      </c>
      <c r="AZ783">
        <f>VLOOKUP('Ответы на форму (1)'!BA783,СемейныйОпыт,2,FALSE)</f>
        <v>0</v>
      </c>
      <c r="BA783">
        <f>'Ответы на форму (1)'!BB783</f>
        <v>0</v>
      </c>
      <c r="BB783">
        <f>IF('Ответы на форму (1)'!BC783="",0,VLOOKUP('Ответы на форму (1)'!BC783,УровниЗнакомства,2,FALSE))</f>
        <v>3</v>
      </c>
      <c r="BC783">
        <f>IF('Ответы на форму (1)'!BD783="",0,VLOOKUP('Ответы на форму (1)'!BD783,УровниЗнакомства,2,FALSE))</f>
        <v>2</v>
      </c>
      <c r="BD783">
        <f>IF('Ответы на форму (1)'!BE783="",0,VLOOKUP('Ответы на форму (1)'!BE783,УровниЗнакомства,2,FALSE))</f>
        <v>4</v>
      </c>
      <c r="BE783">
        <f>IF('Ответы на форму (1)'!BF783="",0,VLOOKUP('Ответы на форму (1)'!BF783,УровниЗнакомства,2,FALSE))</f>
        <v>4</v>
      </c>
      <c r="BF783">
        <f>IF('Ответы на форму (1)'!BG783="",0,VLOOKUP('Ответы на форму (1)'!BG783,УровниЗнакомства,2,FALSE))</f>
        <v>3</v>
      </c>
      <c r="BG783">
        <f>IF('Ответы на форму (1)'!BH783="",0,VLOOKUP('Ответы на форму (1)'!BH783,УровниЗнакомства,2,FALSE))</f>
        <v>2</v>
      </c>
      <c r="BH783">
        <f t="shared" si="91"/>
        <v>18</v>
      </c>
      <c r="BI783">
        <f>VLOOKUP('Ответы на форму (1)'!BI783,ТараканоБалл,2,FALSE)</f>
        <v>2</v>
      </c>
      <c r="BJ783">
        <f>VLOOKUP('Ответы на форму (1)'!BJ783,ТараканоБалл,2,FALSE)</f>
        <v>3</v>
      </c>
      <c r="BK783">
        <f>VLOOKUP('Ответы на форму (1)'!BK783,ТараканоБалл,2,FALSE)</f>
        <v>2</v>
      </c>
      <c r="BL783">
        <f>VLOOKUP('Ответы на форму (1)'!BL783,ТараканоБалл,2,FALSE)</f>
        <v>2</v>
      </c>
      <c r="BM783">
        <f t="shared" si="92"/>
        <v>9</v>
      </c>
      <c r="BN783">
        <f t="shared" si="93"/>
        <v>0</v>
      </c>
      <c r="BO783">
        <f>VLOOKUP('Ответы на форму (1)'!BM783,ОбъемИнфы,2,FALSE)</f>
        <v>4</v>
      </c>
      <c r="BP783">
        <f>VLOOKUP('Ответы на форму (1)'!BN783,ОбъемИнфы,2,FALSE)</f>
        <v>3</v>
      </c>
      <c r="BQ783">
        <f>VLOOKUP('Ответы на форму (1)'!BO783,ОбъемИнфы,2,FALSE)</f>
        <v>2</v>
      </c>
      <c r="BR783">
        <f>VLOOKUP('Ответы на форму (1)'!BP783,ОбъемИнфы,2,FALSE)</f>
        <v>1</v>
      </c>
      <c r="BS783">
        <f>VLOOKUP('Ответы на форму (1)'!BQ783,ОбъемИнфы,2,FALSE)</f>
        <v>1</v>
      </c>
      <c r="BT783">
        <f>VLOOKUP('Ответы на форму (1)'!BR783,ОбъемИнфы,2,FALSE)</f>
        <v>2</v>
      </c>
      <c r="BU783">
        <f>VLOOKUP('Ответы на форму (1)'!BS783,ОбъемИнфы,2,FALSE)</f>
        <v>2</v>
      </c>
      <c r="BV783">
        <f>VLOOKUP('Ответы на форму (1)'!BT783,ОбъемИнфы,2,FALSE)</f>
        <v>1</v>
      </c>
      <c r="BW783" t="str">
        <f>IF('Ответы на форму (1)'!BU783&gt;2,"много",'Ответы на форму (1)'!BU783)</f>
        <v>много</v>
      </c>
      <c r="BX783">
        <f>VLOOKUP('Ответы на форму (1)'!BV783,Блыки,2,FALSE)</f>
        <v>0</v>
      </c>
      <c r="BY783">
        <f>IF('Ответы на форму (1)'!BY783="","",'Ответы на форму (1)'!BY783)</f>
        <v>8</v>
      </c>
      <c r="BZ783" t="str">
        <f t="shared" si="94"/>
        <v>Нет</v>
      </c>
    </row>
    <row r="784" spans="1:78" x14ac:dyDescent="0.35">
      <c r="A784">
        <f>IF('Ответы на форму (1)'!B784="М",1,0)</f>
        <v>1</v>
      </c>
      <c r="B784">
        <f>'Ответы на форму (1)'!C784</f>
        <v>29</v>
      </c>
      <c r="C784">
        <f>VLOOKUP('Ответы на форму (1)'!G784,Успевание,2,FALSE)</f>
        <v>3</v>
      </c>
      <c r="D784">
        <f>VLOOKUP('Ответы на форму (1)'!H784,Успевание,2,FALSE)</f>
        <v>2</v>
      </c>
      <c r="E784">
        <f t="shared" si="88"/>
        <v>1</v>
      </c>
      <c r="F784">
        <f>VLOOKUP('Ответы на форму (1)'!I784,ШкалаРомека,2,FALSE)</f>
        <v>3</v>
      </c>
      <c r="G784">
        <f>VLOOKUP('Ответы на форму (1)'!J784,ШкалаРомека,2,FALSE)</f>
        <v>3</v>
      </c>
      <c r="H784">
        <f>VLOOKUP('Ответы на форму (1)'!K784,ШкалаРомека,2,FALSE)</f>
        <v>1</v>
      </c>
      <c r="I784">
        <f>VLOOKUP('Ответы на форму (1)'!L784,ШкалаРомека,2,FALSE)</f>
        <v>2</v>
      </c>
      <c r="J784">
        <f>VLOOKUP('Ответы на форму (1)'!M784,ШкалаРомека,2,FALSE)</f>
        <v>1</v>
      </c>
      <c r="K784">
        <f>VLOOKUP('Ответы на форму (1)'!N784,ШкалаРомека,2,FALSE)</f>
        <v>4</v>
      </c>
      <c r="L784">
        <f>VLOOKUP('Ответы на форму (1)'!O784,ШкалаРомека,2,FALSE)</f>
        <v>2</v>
      </c>
      <c r="M784">
        <f>VLOOKUP('Ответы на форму (1)'!P784,ШкалаРомека,2,FALSE)</f>
        <v>3</v>
      </c>
      <c r="N784">
        <f>VLOOKUP('Ответы на форму (1)'!Q784,ШкалаРомека,2,FALSE)</f>
        <v>3</v>
      </c>
      <c r="O784">
        <f>VLOOKUP('Ответы на форму (1)'!R784,ШкалаРомека,2,FALSE)</f>
        <v>2</v>
      </c>
      <c r="P784">
        <f t="shared" si="89"/>
        <v>24</v>
      </c>
      <c r="Q784">
        <f>VLOOKUP('Ответы на форму (1)'!S784,ЧастотаПрактик,2,FALSE)</f>
        <v>1</v>
      </c>
      <c r="R784">
        <f>VLOOKUP('Ответы на форму (1)'!T784,ЧастотаПрактик,2,FALSE)</f>
        <v>1</v>
      </c>
      <c r="S784">
        <f>VLOOKUP('Ответы на форму (1)'!U784,ЧастотаПрактик,2,FALSE)</f>
        <v>3</v>
      </c>
      <c r="T784">
        <f>VLOOKUP('Ответы на форму (1)'!V784,ЧастотаПрактик,2,FALSE)</f>
        <v>4</v>
      </c>
      <c r="U784">
        <f>VLOOKUP('Ответы на форму (1)'!W784,ЧастотаПрактик,2,FALSE)</f>
        <v>1</v>
      </c>
      <c r="V784">
        <f>VLOOKUP('Ответы на форму (1)'!X784,ЧастотаПрактик,2,FALSE)</f>
        <v>3</v>
      </c>
      <c r="W784">
        <f>VLOOKUP('Ответы на форму (1)'!Y784,ЧастотаПрактик,2,FALSE)</f>
        <v>2</v>
      </c>
      <c r="X784">
        <f>VLOOKUP('Ответы на форму (1)'!Z784,ЧастотаПрактик,2,FALSE)</f>
        <v>0</v>
      </c>
      <c r="Y784">
        <f>VLOOKUP('Ответы на форму (1)'!AA784,ЧастотаПрактик,2,FALSE)</f>
        <v>2</v>
      </c>
      <c r="Z784">
        <f>VLOOKUP('Ответы на форму (1)'!AB784,ЧастотаПрактик,2,FALSE)</f>
        <v>2</v>
      </c>
      <c r="AA784">
        <f>VLOOKUP('Ответы на форму (1)'!AC784,ЧастотаПрактик,2,FALSE)</f>
        <v>0</v>
      </c>
      <c r="AB784">
        <f>VLOOKUP('Ответы на форму (1)'!AD784,ЧастотаПрактик,2,FALSE)</f>
        <v>1</v>
      </c>
      <c r="AC784">
        <f>VLOOKUP('Ответы на форму (1)'!AE784,ЧастотаПрактик,2,FALSE)</f>
        <v>2</v>
      </c>
      <c r="AD784">
        <f>VLOOKUP('Ответы на форму (1)'!AF784,ЧастотаПрактик,2,FALSE)</f>
        <v>3</v>
      </c>
      <c r="AE784">
        <f>VLOOKUP('Ответы на форму (1)'!AG784,ДаПочтиНет,2,FALSE)</f>
        <v>2</v>
      </c>
      <c r="AF784">
        <f>VLOOKUP('Ответы на форму (1)'!AH784,ДаПочтиНет,2,FALSE)</f>
        <v>0</v>
      </c>
      <c r="AG784">
        <f>VLOOKUP('Ответы на форму (1)'!AI784,ДаПочтиНет,2,FALSE)</f>
        <v>0</v>
      </c>
      <c r="AH784">
        <f>VLOOKUP('Ответы на форму (1)'!AJ784,ДаПочтиНет,2,FALSE)</f>
        <v>0</v>
      </c>
      <c r="AI784">
        <f>VLOOKUP('Ответы на форму (1)'!AK784,ДаПочтиНет,2,FALSE)</f>
        <v>0</v>
      </c>
      <c r="AJ784">
        <f>VLOOKUP('Ответы на форму (1)'!AL784,ДаПочтиНет,2,FALSE)</f>
        <v>0</v>
      </c>
      <c r="AK784">
        <f>VLOOKUP('Ответы на форму (1)'!AM784,ДаПочтиНет,2,FALSE)</f>
        <v>1</v>
      </c>
      <c r="AL784">
        <f>VLOOKUP('Ответы на форму (1)'!AN784,ДаПочтиНет,2,FALSE)</f>
        <v>0</v>
      </c>
      <c r="AM784">
        <f>VLOOKUP('Ответы на форму (1)'!AO784,ДаПочтиНет,2,FALSE)</f>
        <v>2</v>
      </c>
      <c r="AN784">
        <f t="shared" si="90"/>
        <v>28</v>
      </c>
      <c r="AO784">
        <f>VLOOKUP('Ответы на форму (1)'!AP784,ДаПочтиНет,2,FALSE)</f>
        <v>2</v>
      </c>
      <c r="AP784">
        <f>VLOOKUP('Ответы на форму (1)'!AQ784,ОбразЖизни,2,FALSE)</f>
        <v>2</v>
      </c>
      <c r="AQ784">
        <f>VLOOKUP('Ответы на форму (1)'!AR784,ОбразЖизни,2,FALSE)</f>
        <v>4</v>
      </c>
      <c r="AR784">
        <f>VLOOKUP('Ответы на форму (1)'!AS784,ОбразЖизни,2,FALSE)</f>
        <v>1</v>
      </c>
      <c r="AS784">
        <f>VLOOKUP('Ответы на форму (1)'!AT784,ОбразЖизни,2,FALSE)</f>
        <v>0</v>
      </c>
      <c r="AT784">
        <f>VLOOKUP('Ответы на форму (1)'!AU784,ОбразЖизни,2,FALSE)</f>
        <v>1</v>
      </c>
      <c r="AU784">
        <f>VLOOKUP('Ответы на форму (1)'!AV784,ОбразЖизни,2,FALSE)</f>
        <v>0</v>
      </c>
      <c r="AV784">
        <f>'Ответы на форму (1)'!AW784</f>
        <v>4</v>
      </c>
      <c r="AW784">
        <f>IF('Ответы на форму (1)'!AX784="",0,1)</f>
        <v>0</v>
      </c>
      <c r="AX784">
        <f>VLOOKUP('Ответы на форму (1)'!AY784,Курение,2,FALSE)</f>
        <v>0</v>
      </c>
      <c r="AY784">
        <f>VLOOKUP('Ответы на форму (1)'!AZ784,Алкоголь,2,FALSE)</f>
        <v>3</v>
      </c>
      <c r="AZ784">
        <f>VLOOKUP('Ответы на форму (1)'!BA784,СемейныйОпыт,2,FALSE)</f>
        <v>0</v>
      </c>
      <c r="BA784">
        <f>'Ответы на форму (1)'!BB784</f>
        <v>0</v>
      </c>
      <c r="BB784">
        <f>IF('Ответы на форму (1)'!BC784="",0,VLOOKUP('Ответы на форму (1)'!BC784,УровниЗнакомства,2,FALSE))</f>
        <v>0</v>
      </c>
      <c r="BC784">
        <f>IF('Ответы на форму (1)'!BD784="",0,VLOOKUP('Ответы на форму (1)'!BD784,УровниЗнакомства,2,FALSE))</f>
        <v>1</v>
      </c>
      <c r="BD784">
        <f>IF('Ответы на форму (1)'!BE784="",0,VLOOKUP('Ответы на форму (1)'!BE784,УровниЗнакомства,2,FALSE))</f>
        <v>1</v>
      </c>
      <c r="BE784">
        <f>IF('Ответы на форму (1)'!BF784="",0,VLOOKUP('Ответы на форму (1)'!BF784,УровниЗнакомства,2,FALSE))</f>
        <v>5</v>
      </c>
      <c r="BF784">
        <f>IF('Ответы на форму (1)'!BG784="",0,VLOOKUP('Ответы на форму (1)'!BG784,УровниЗнакомства,2,FALSE))</f>
        <v>0</v>
      </c>
      <c r="BG784">
        <f>IF('Ответы на форму (1)'!BH784="",0,VLOOKUP('Ответы на форму (1)'!BH784,УровниЗнакомства,2,FALSE))</f>
        <v>0</v>
      </c>
      <c r="BH784">
        <f t="shared" si="91"/>
        <v>7</v>
      </c>
      <c r="BI784">
        <f>VLOOKUP('Ответы на форму (1)'!BI784,ТараканоБалл,2,FALSE)</f>
        <v>4</v>
      </c>
      <c r="BJ784">
        <f>VLOOKUP('Ответы на форму (1)'!BJ784,ТараканоБалл,2,FALSE)</f>
        <v>2</v>
      </c>
      <c r="BK784">
        <f>VLOOKUP('Ответы на форму (1)'!BK784,ТараканоБалл,2,FALSE)</f>
        <v>4</v>
      </c>
      <c r="BL784">
        <f>VLOOKUP('Ответы на форму (1)'!BL784,ТараканоБалл,2,FALSE)</f>
        <v>3</v>
      </c>
      <c r="BM784">
        <f t="shared" si="92"/>
        <v>13</v>
      </c>
      <c r="BN784">
        <f t="shared" si="93"/>
        <v>1</v>
      </c>
      <c r="BO784">
        <f>VLOOKUP('Ответы на форму (1)'!BM784,ОбъемИнфы,2,FALSE)</f>
        <v>1</v>
      </c>
      <c r="BP784">
        <f>VLOOKUP('Ответы на форму (1)'!BN784,ОбъемИнфы,2,FALSE)</f>
        <v>3</v>
      </c>
      <c r="BQ784">
        <f>VLOOKUP('Ответы на форму (1)'!BO784,ОбъемИнфы,2,FALSE)</f>
        <v>1</v>
      </c>
      <c r="BR784">
        <f>VLOOKUP('Ответы на форму (1)'!BP784,ОбъемИнфы,2,FALSE)</f>
        <v>2</v>
      </c>
      <c r="BS784">
        <f>VLOOKUP('Ответы на форму (1)'!BQ784,ОбъемИнфы,2,FALSE)</f>
        <v>4</v>
      </c>
      <c r="BT784">
        <f>VLOOKUP('Ответы на форму (1)'!BR784,ОбъемИнфы,2,FALSE)</f>
        <v>3</v>
      </c>
      <c r="BU784">
        <f>VLOOKUP('Ответы на форму (1)'!BS784,ОбъемИнфы,2,FALSE)</f>
        <v>0</v>
      </c>
      <c r="BV784">
        <f>VLOOKUP('Ответы на форму (1)'!BT784,ОбъемИнфы,2,FALSE)</f>
        <v>1</v>
      </c>
      <c r="BW784">
        <f>IF('Ответы на форму (1)'!BU784&gt;2,"много",'Ответы на форму (1)'!BU784)</f>
        <v>1</v>
      </c>
      <c r="BX784">
        <f>VLOOKUP('Ответы на форму (1)'!BV784,Блыки,2,FALSE)</f>
        <v>0</v>
      </c>
      <c r="BY784">
        <f>IF('Ответы на форму (1)'!BY784="","",'Ответы на форму (1)'!BY784)</f>
        <v>3</v>
      </c>
      <c r="BZ784" t="str">
        <f t="shared" si="94"/>
        <v>Нет</v>
      </c>
    </row>
    <row r="785" spans="1:78" x14ac:dyDescent="0.35">
      <c r="A785">
        <f>IF('Ответы на форму (1)'!B785="М",1,0)</f>
        <v>0</v>
      </c>
      <c r="B785">
        <f>'Ответы на форму (1)'!C785</f>
        <v>32</v>
      </c>
      <c r="C785">
        <f>VLOOKUP('Ответы на форму (1)'!G785,Успевание,2,FALSE)</f>
        <v>3</v>
      </c>
      <c r="D785">
        <f>VLOOKUP('Ответы на форму (1)'!H785,Успевание,2,FALSE)</f>
        <v>4</v>
      </c>
      <c r="E785">
        <f t="shared" si="88"/>
        <v>-1</v>
      </c>
      <c r="F785">
        <f>VLOOKUP('Ответы на форму (1)'!I785,ШкалаРомека,2,FALSE)</f>
        <v>3</v>
      </c>
      <c r="G785">
        <f>VLOOKUP('Ответы на форму (1)'!J785,ШкалаРомека,2,FALSE)</f>
        <v>3</v>
      </c>
      <c r="H785">
        <f>VLOOKUP('Ответы на форму (1)'!K785,ШкалаРомека,2,FALSE)</f>
        <v>3</v>
      </c>
      <c r="I785">
        <f>VLOOKUP('Ответы на форму (1)'!L785,ШкалаРомека,2,FALSE)</f>
        <v>2</v>
      </c>
      <c r="J785">
        <f>VLOOKUP('Ответы на форму (1)'!M785,ШкалаРомека,2,FALSE)</f>
        <v>3</v>
      </c>
      <c r="K785">
        <f>VLOOKUP('Ответы на форму (1)'!N785,ШкалаРомека,2,FALSE)</f>
        <v>3</v>
      </c>
      <c r="L785">
        <f>VLOOKUP('Ответы на форму (1)'!O785,ШкалаРомека,2,FALSE)</f>
        <v>3</v>
      </c>
      <c r="M785">
        <f>VLOOKUP('Ответы на форму (1)'!P785,ШкалаРомека,2,FALSE)</f>
        <v>3</v>
      </c>
      <c r="N785">
        <f>VLOOKUP('Ответы на форму (1)'!Q785,ШкалаРомека,2,FALSE)</f>
        <v>3</v>
      </c>
      <c r="O785">
        <f>VLOOKUP('Ответы на форму (1)'!R785,ШкалаРомека,2,FALSE)</f>
        <v>3</v>
      </c>
      <c r="P785">
        <f t="shared" si="89"/>
        <v>29</v>
      </c>
      <c r="Q785">
        <f>VLOOKUP('Ответы на форму (1)'!S785,ЧастотаПрактик,2,FALSE)</f>
        <v>4</v>
      </c>
      <c r="R785">
        <f>VLOOKUP('Ответы на форму (1)'!T785,ЧастотаПрактик,2,FALSE)</f>
        <v>4</v>
      </c>
      <c r="S785">
        <f>VLOOKUP('Ответы на форму (1)'!U785,ЧастотаПрактик,2,FALSE)</f>
        <v>3</v>
      </c>
      <c r="T785">
        <f>VLOOKUP('Ответы на форму (1)'!V785,ЧастотаПрактик,2,FALSE)</f>
        <v>3</v>
      </c>
      <c r="U785">
        <f>VLOOKUP('Ответы на форму (1)'!W785,ЧастотаПрактик,2,FALSE)</f>
        <v>2</v>
      </c>
      <c r="V785">
        <f>VLOOKUP('Ответы на форму (1)'!X785,ЧастотаПрактик,2,FALSE)</f>
        <v>4</v>
      </c>
      <c r="W785">
        <f>VLOOKUP('Ответы на форму (1)'!Y785,ЧастотаПрактик,2,FALSE)</f>
        <v>3</v>
      </c>
      <c r="X785">
        <f>VLOOKUP('Ответы на форму (1)'!Z785,ЧастотаПрактик,2,FALSE)</f>
        <v>2</v>
      </c>
      <c r="Y785">
        <f>VLOOKUP('Ответы на форму (1)'!AA785,ЧастотаПрактик,2,FALSE)</f>
        <v>4</v>
      </c>
      <c r="Z785">
        <f>VLOOKUP('Ответы на форму (1)'!AB785,ЧастотаПрактик,2,FALSE)</f>
        <v>3</v>
      </c>
      <c r="AA785">
        <f>VLOOKUP('Ответы на форму (1)'!AC785,ЧастотаПрактик,2,FALSE)</f>
        <v>4</v>
      </c>
      <c r="AB785">
        <f>VLOOKUP('Ответы на форму (1)'!AD785,ЧастотаПрактик,2,FALSE)</f>
        <v>2</v>
      </c>
      <c r="AC785">
        <f>VLOOKUP('Ответы на форму (1)'!AE785,ЧастотаПрактик,2,FALSE)</f>
        <v>1</v>
      </c>
      <c r="AD785">
        <f>VLOOKUP('Ответы на форму (1)'!AF785,ЧастотаПрактик,2,FALSE)</f>
        <v>3</v>
      </c>
      <c r="AE785">
        <f>VLOOKUP('Ответы на форму (1)'!AG785,ДаПочтиНет,2,FALSE)</f>
        <v>0</v>
      </c>
      <c r="AF785">
        <f>VLOOKUP('Ответы на форму (1)'!AH785,ДаПочтиНет,2,FALSE)</f>
        <v>0</v>
      </c>
      <c r="AG785">
        <f>VLOOKUP('Ответы на форму (1)'!AI785,ДаПочтиНет,2,FALSE)</f>
        <v>0</v>
      </c>
      <c r="AH785">
        <f>VLOOKUP('Ответы на форму (1)'!AJ785,ДаПочтиНет,2,FALSE)</f>
        <v>0</v>
      </c>
      <c r="AI785">
        <f>VLOOKUP('Ответы на форму (1)'!AK785,ДаПочтиНет,2,FALSE)</f>
        <v>2</v>
      </c>
      <c r="AJ785">
        <f>VLOOKUP('Ответы на форму (1)'!AL785,ДаПочтиНет,2,FALSE)</f>
        <v>2</v>
      </c>
      <c r="AK785">
        <f>VLOOKUP('Ответы на форму (1)'!AM785,ДаПочтиНет,2,FALSE)</f>
        <v>2</v>
      </c>
      <c r="AL785">
        <f>VLOOKUP('Ответы на форму (1)'!AN785,ДаПочтиНет,2,FALSE)</f>
        <v>0</v>
      </c>
      <c r="AM785">
        <f>VLOOKUP('Ответы на форму (1)'!AO785,ДаПочтиНет,2,FALSE)</f>
        <v>0</v>
      </c>
      <c r="AN785">
        <f t="shared" si="90"/>
        <v>45</v>
      </c>
      <c r="AO785">
        <f>VLOOKUP('Ответы на форму (1)'!AP785,ДаПочтиНет,2,FALSE)</f>
        <v>0</v>
      </c>
      <c r="AP785">
        <f>VLOOKUP('Ответы на форму (1)'!AQ785,ОбразЖизни,2,FALSE)</f>
        <v>3</v>
      </c>
      <c r="AQ785">
        <f>VLOOKUP('Ответы на форму (1)'!AR785,ОбразЖизни,2,FALSE)</f>
        <v>2</v>
      </c>
      <c r="AR785">
        <f>VLOOKUP('Ответы на форму (1)'!AS785,ОбразЖизни,2,FALSE)</f>
        <v>2</v>
      </c>
      <c r="AS785">
        <f>VLOOKUP('Ответы на форму (1)'!AT785,ОбразЖизни,2,FALSE)</f>
        <v>4</v>
      </c>
      <c r="AT785">
        <f>VLOOKUP('Ответы на форму (1)'!AU785,ОбразЖизни,2,FALSE)</f>
        <v>3</v>
      </c>
      <c r="AU785">
        <f>VLOOKUP('Ответы на форму (1)'!AV785,ОбразЖизни,2,FALSE)</f>
        <v>3</v>
      </c>
      <c r="AV785">
        <f>'Ответы на форму (1)'!AW785</f>
        <v>5</v>
      </c>
      <c r="AW785">
        <f>IF('Ответы на форму (1)'!AX785="",0,1)</f>
        <v>1</v>
      </c>
      <c r="AX785">
        <f>VLOOKUP('Ответы на форму (1)'!AY785,Курение,2,FALSE)</f>
        <v>2</v>
      </c>
      <c r="AY785">
        <f>VLOOKUP('Ответы на форму (1)'!AZ785,Алкоголь,2,FALSE)</f>
        <v>2</v>
      </c>
      <c r="AZ785">
        <f>VLOOKUP('Ответы на форму (1)'!BA785,СемейныйОпыт,2,FALSE)</f>
        <v>1</v>
      </c>
      <c r="BA785">
        <f>'Ответы на форму (1)'!BB785</f>
        <v>1</v>
      </c>
      <c r="BB785">
        <f>IF('Ответы на форму (1)'!BC785="",0,VLOOKUP('Ответы на форму (1)'!BC785,УровниЗнакомства,2,FALSE))</f>
        <v>0</v>
      </c>
      <c r="BC785">
        <f>IF('Ответы на форму (1)'!BD785="",0,VLOOKUP('Ответы на форму (1)'!BD785,УровниЗнакомства,2,FALSE))</f>
        <v>0</v>
      </c>
      <c r="BD785">
        <f>IF('Ответы на форму (1)'!BE785="",0,VLOOKUP('Ответы на форму (1)'!BE785,УровниЗнакомства,2,FALSE))</f>
        <v>0</v>
      </c>
      <c r="BE785">
        <f>IF('Ответы на форму (1)'!BF785="",0,VLOOKUP('Ответы на форму (1)'!BF785,УровниЗнакомства,2,FALSE))</f>
        <v>0</v>
      </c>
      <c r="BF785">
        <f>IF('Ответы на форму (1)'!BG785="",0,VLOOKUP('Ответы на форму (1)'!BG785,УровниЗнакомства,2,FALSE))</f>
        <v>0</v>
      </c>
      <c r="BG785">
        <f>IF('Ответы на форму (1)'!BH785="",0,VLOOKUP('Ответы на форму (1)'!BH785,УровниЗнакомства,2,FALSE))</f>
        <v>0</v>
      </c>
      <c r="BH785">
        <f t="shared" si="91"/>
        <v>0</v>
      </c>
      <c r="BI785">
        <f>VLOOKUP('Ответы на форму (1)'!BI785,ТараканоБалл,2,FALSE)</f>
        <v>3</v>
      </c>
      <c r="BJ785">
        <f>VLOOKUP('Ответы на форму (1)'!BJ785,ТараканоБалл,2,FALSE)</f>
        <v>4</v>
      </c>
      <c r="BK785">
        <f>VLOOKUP('Ответы на форму (1)'!BK785,ТараканоБалл,2,FALSE)</f>
        <v>4</v>
      </c>
      <c r="BL785">
        <f>VLOOKUP('Ответы на форму (1)'!BL785,ТараканоБалл,2,FALSE)</f>
        <v>4</v>
      </c>
      <c r="BM785">
        <f t="shared" si="92"/>
        <v>15</v>
      </c>
      <c r="BN785">
        <f t="shared" si="93"/>
        <v>2</v>
      </c>
      <c r="BO785">
        <f>VLOOKUP('Ответы на форму (1)'!BM785,ОбъемИнфы,2,FALSE)</f>
        <v>2</v>
      </c>
      <c r="BP785">
        <f>VLOOKUP('Ответы на форму (1)'!BN785,ОбъемИнфы,2,FALSE)</f>
        <v>3</v>
      </c>
      <c r="BQ785">
        <f>VLOOKUP('Ответы на форму (1)'!BO785,ОбъемИнфы,2,FALSE)</f>
        <v>2</v>
      </c>
      <c r="BR785">
        <f>VLOOKUP('Ответы на форму (1)'!BP785,ОбъемИнфы,2,FALSE)</f>
        <v>3</v>
      </c>
      <c r="BS785">
        <f>VLOOKUP('Ответы на форму (1)'!BQ785,ОбъемИнфы,2,FALSE)</f>
        <v>2</v>
      </c>
      <c r="BT785">
        <f>VLOOKUP('Ответы на форму (1)'!BR785,ОбъемИнфы,2,FALSE)</f>
        <v>4</v>
      </c>
      <c r="BU785">
        <f>VLOOKUP('Ответы на форму (1)'!BS785,ОбъемИнфы,2,FALSE)</f>
        <v>2</v>
      </c>
      <c r="BV785">
        <f>VLOOKUP('Ответы на форму (1)'!BT785,ОбъемИнфы,2,FALSE)</f>
        <v>1</v>
      </c>
      <c r="BW785" t="str">
        <f>IF('Ответы на форму (1)'!BU785&gt;2,"много",'Ответы на форму (1)'!BU785)</f>
        <v>много</v>
      </c>
      <c r="BX785">
        <f>VLOOKUP('Ответы на форму (1)'!BV785,Блыки,2,FALSE)</f>
        <v>0</v>
      </c>
      <c r="BY785">
        <f>IF('Ответы на форму (1)'!BY785="","",'Ответы на форму (1)'!BY785)</f>
        <v>9</v>
      </c>
      <c r="BZ785" t="str">
        <f t="shared" si="94"/>
        <v>Да</v>
      </c>
    </row>
    <row r="786" spans="1:78" x14ac:dyDescent="0.35">
      <c r="A786">
        <f>IF('Ответы на форму (1)'!B786="М",1,0)</f>
        <v>0</v>
      </c>
      <c r="B786">
        <f>'Ответы на форму (1)'!C786</f>
        <v>45</v>
      </c>
      <c r="C786">
        <f>VLOOKUP('Ответы на форму (1)'!G786,Успевание,2,FALSE)</f>
        <v>3</v>
      </c>
      <c r="D786">
        <f>VLOOKUP('Ответы на форму (1)'!H786,Успевание,2,FALSE)</f>
        <v>2</v>
      </c>
      <c r="E786">
        <f t="shared" si="88"/>
        <v>1</v>
      </c>
      <c r="F786">
        <f>VLOOKUP('Ответы на форму (1)'!I786,ШкалаРомека,2,FALSE)</f>
        <v>2</v>
      </c>
      <c r="G786">
        <f>VLOOKUP('Ответы на форму (1)'!J786,ШкалаРомека,2,FALSE)</f>
        <v>2</v>
      </c>
      <c r="H786">
        <f>VLOOKUP('Ответы на форму (1)'!K786,ШкалаРомека,2,FALSE)</f>
        <v>2</v>
      </c>
      <c r="I786">
        <f>VLOOKUP('Ответы на форму (1)'!L786,ШкалаРомека,2,FALSE)</f>
        <v>1</v>
      </c>
      <c r="J786">
        <f>VLOOKUP('Ответы на форму (1)'!M786,ШкалаРомека,2,FALSE)</f>
        <v>3</v>
      </c>
      <c r="K786">
        <f>VLOOKUP('Ответы на форму (1)'!N786,ШкалаРомека,2,FALSE)</f>
        <v>3</v>
      </c>
      <c r="L786">
        <f>VLOOKUP('Ответы на форму (1)'!O786,ШкалаРомека,2,FALSE)</f>
        <v>2</v>
      </c>
      <c r="M786">
        <f>VLOOKUP('Ответы на форму (1)'!P786,ШкалаРомека,2,FALSE)</f>
        <v>2</v>
      </c>
      <c r="N786">
        <f>VLOOKUP('Ответы на форму (1)'!Q786,ШкалаРомека,2,FALSE)</f>
        <v>1</v>
      </c>
      <c r="O786">
        <f>VLOOKUP('Ответы на форму (1)'!R786,ШкалаРомека,2,FALSE)</f>
        <v>2</v>
      </c>
      <c r="P786">
        <f t="shared" si="89"/>
        <v>20</v>
      </c>
      <c r="Q786">
        <f>VLOOKUP('Ответы на форму (1)'!S786,ЧастотаПрактик,2,FALSE)</f>
        <v>3</v>
      </c>
      <c r="R786">
        <f>VLOOKUP('Ответы на форму (1)'!T786,ЧастотаПрактик,2,FALSE)</f>
        <v>1</v>
      </c>
      <c r="S786">
        <f>VLOOKUP('Ответы на форму (1)'!U786,ЧастотаПрактик,2,FALSE)</f>
        <v>1</v>
      </c>
      <c r="T786">
        <f>VLOOKUP('Ответы на форму (1)'!V786,ЧастотаПрактик,2,FALSE)</f>
        <v>1</v>
      </c>
      <c r="U786">
        <f>VLOOKUP('Ответы на форму (1)'!W786,ЧастотаПрактик,2,FALSE)</f>
        <v>0</v>
      </c>
      <c r="V786">
        <f>VLOOKUP('Ответы на форму (1)'!X786,ЧастотаПрактик,2,FALSE)</f>
        <v>3</v>
      </c>
      <c r="W786">
        <f>VLOOKUP('Ответы на форму (1)'!Y786,ЧастотаПрактик,2,FALSE)</f>
        <v>1</v>
      </c>
      <c r="X786">
        <f>VLOOKUP('Ответы на форму (1)'!Z786,ЧастотаПрактик,2,FALSE)</f>
        <v>0</v>
      </c>
      <c r="Y786">
        <f>VLOOKUP('Ответы на форму (1)'!AA786,ЧастотаПрактик,2,FALSE)</f>
        <v>2</v>
      </c>
      <c r="Z786">
        <f>VLOOKUP('Ответы на форму (1)'!AB786,ЧастотаПрактик,2,FALSE)</f>
        <v>2</v>
      </c>
      <c r="AA786">
        <f>VLOOKUP('Ответы на форму (1)'!AC786,ЧастотаПрактик,2,FALSE)</f>
        <v>4</v>
      </c>
      <c r="AB786">
        <f>VLOOKUP('Ответы на форму (1)'!AD786,ЧастотаПрактик,2,FALSE)</f>
        <v>0</v>
      </c>
      <c r="AC786">
        <f>VLOOKUP('Ответы на форму (1)'!AE786,ЧастотаПрактик,2,FALSE)</f>
        <v>2</v>
      </c>
      <c r="AD786">
        <f>VLOOKUP('Ответы на форму (1)'!AF786,ЧастотаПрактик,2,FALSE)</f>
        <v>2</v>
      </c>
      <c r="AE786">
        <f>VLOOKUP('Ответы на форму (1)'!AG786,ДаПочтиНет,2,FALSE)</f>
        <v>0</v>
      </c>
      <c r="AF786">
        <f>VLOOKUP('Ответы на форму (1)'!AH786,ДаПочтиНет,2,FALSE)</f>
        <v>2</v>
      </c>
      <c r="AG786">
        <f>VLOOKUP('Ответы на форму (1)'!AI786,ДаПочтиНет,2,FALSE)</f>
        <v>2</v>
      </c>
      <c r="AH786">
        <f>VLOOKUP('Ответы на форму (1)'!AJ786,ДаПочтиНет,2,FALSE)</f>
        <v>0</v>
      </c>
      <c r="AI786">
        <f>VLOOKUP('Ответы на форму (1)'!AK786,ДаПочтиНет,2,FALSE)</f>
        <v>2</v>
      </c>
      <c r="AJ786">
        <f>VLOOKUP('Ответы на форму (1)'!AL786,ДаПочтиНет,2,FALSE)</f>
        <v>0</v>
      </c>
      <c r="AK786">
        <f>VLOOKUP('Ответы на форму (1)'!AM786,ДаПочтиНет,2,FALSE)</f>
        <v>2</v>
      </c>
      <c r="AL786">
        <f>VLOOKUP('Ответы на форму (1)'!AN786,ДаПочтиНет,2,FALSE)</f>
        <v>2</v>
      </c>
      <c r="AM786">
        <f>VLOOKUP('Ответы на форму (1)'!AO786,ДаПочтиНет,2,FALSE)</f>
        <v>2</v>
      </c>
      <c r="AN786">
        <f t="shared" si="90"/>
        <v>32</v>
      </c>
      <c r="AO786">
        <f>VLOOKUP('Ответы на форму (1)'!AP786,ДаПочтиНет,2,FALSE)</f>
        <v>2</v>
      </c>
      <c r="AP786">
        <f>VLOOKUP('Ответы на форму (1)'!AQ786,ОбразЖизни,2,FALSE)</f>
        <v>4</v>
      </c>
      <c r="AQ786">
        <f>VLOOKUP('Ответы на форму (1)'!AR786,ОбразЖизни,2,FALSE)</f>
        <v>3</v>
      </c>
      <c r="AR786">
        <f>VLOOKUP('Ответы на форму (1)'!AS786,ОбразЖизни,2,FALSE)</f>
        <v>0</v>
      </c>
      <c r="AS786">
        <f>VLOOKUP('Ответы на форму (1)'!AT786,ОбразЖизни,2,FALSE)</f>
        <v>4</v>
      </c>
      <c r="AT786">
        <f>VLOOKUP('Ответы на форму (1)'!AU786,ОбразЖизни,2,FALSE)</f>
        <v>3</v>
      </c>
      <c r="AU786">
        <f>VLOOKUP('Ответы на форму (1)'!AV786,ОбразЖизни,2,FALSE)</f>
        <v>4</v>
      </c>
      <c r="AV786">
        <f>'Ответы на форму (1)'!AW786</f>
        <v>6</v>
      </c>
      <c r="AW786">
        <f>IF('Ответы на форму (1)'!AX786="",0,1)</f>
        <v>1</v>
      </c>
      <c r="AX786">
        <f>VLOOKUP('Ответы на форму (1)'!AY786,Курение,2,FALSE)</f>
        <v>0</v>
      </c>
      <c r="AY786">
        <f>VLOOKUP('Ответы на форму (1)'!AZ786,Алкоголь,2,FALSE)</f>
        <v>1</v>
      </c>
      <c r="AZ786">
        <f>VLOOKUP('Ответы на форму (1)'!BA786,СемейныйОпыт,2,FALSE)</f>
        <v>1</v>
      </c>
      <c r="BA786">
        <f>'Ответы на форму (1)'!BB786</f>
        <v>1</v>
      </c>
      <c r="BB786">
        <f>IF('Ответы на форму (1)'!BC786="",0,VLOOKUP('Ответы на форму (1)'!BC786,УровниЗнакомства,2,FALSE))</f>
        <v>2</v>
      </c>
      <c r="BC786">
        <f>IF('Ответы на форму (1)'!BD786="",0,VLOOKUP('Ответы на форму (1)'!BD786,УровниЗнакомства,2,FALSE))</f>
        <v>2</v>
      </c>
      <c r="BD786">
        <f>IF('Ответы на форму (1)'!BE786="",0,VLOOKUP('Ответы на форму (1)'!BE786,УровниЗнакомства,2,FALSE))</f>
        <v>2</v>
      </c>
      <c r="BE786">
        <f>IF('Ответы на форму (1)'!BF786="",0,VLOOKUP('Ответы на форму (1)'!BF786,УровниЗнакомства,2,FALSE))</f>
        <v>2</v>
      </c>
      <c r="BF786">
        <f>IF('Ответы на форму (1)'!BG786="",0,VLOOKUP('Ответы на форму (1)'!BG786,УровниЗнакомства,2,FALSE))</f>
        <v>0</v>
      </c>
      <c r="BG786">
        <f>IF('Ответы на форму (1)'!BH786="",0,VLOOKUP('Ответы на форму (1)'!BH786,УровниЗнакомства,2,FALSE))</f>
        <v>0</v>
      </c>
      <c r="BH786">
        <f t="shared" si="91"/>
        <v>8</v>
      </c>
      <c r="BI786">
        <f>VLOOKUP('Ответы на форму (1)'!BI786,ТараканоБалл,2,FALSE)</f>
        <v>2</v>
      </c>
      <c r="BJ786">
        <f>VLOOKUP('Ответы на форму (1)'!BJ786,ТараканоБалл,2,FALSE)</f>
        <v>3</v>
      </c>
      <c r="BK786">
        <f>VLOOKUP('Ответы на форму (1)'!BK786,ТараканоБалл,2,FALSE)</f>
        <v>4</v>
      </c>
      <c r="BL786">
        <f>VLOOKUP('Ответы на форму (1)'!BL786,ТараканоБалл,2,FALSE)</f>
        <v>5</v>
      </c>
      <c r="BM786">
        <f t="shared" si="92"/>
        <v>14</v>
      </c>
      <c r="BN786">
        <f t="shared" si="93"/>
        <v>1</v>
      </c>
      <c r="BO786">
        <f>VLOOKUP('Ответы на форму (1)'!BM786,ОбъемИнфы,2,FALSE)</f>
        <v>0</v>
      </c>
      <c r="BP786">
        <f>VLOOKUP('Ответы на форму (1)'!BN786,ОбъемИнфы,2,FALSE)</f>
        <v>3</v>
      </c>
      <c r="BQ786">
        <f>VLOOKUP('Ответы на форму (1)'!BO786,ОбъемИнфы,2,FALSE)</f>
        <v>3</v>
      </c>
      <c r="BR786">
        <f>VLOOKUP('Ответы на форму (1)'!BP786,ОбъемИнфы,2,FALSE)</f>
        <v>3</v>
      </c>
      <c r="BS786">
        <f>VLOOKUP('Ответы на форму (1)'!BQ786,ОбъемИнфы,2,FALSE)</f>
        <v>0</v>
      </c>
      <c r="BT786">
        <f>VLOOKUP('Ответы на форму (1)'!BR786,ОбъемИнфы,2,FALSE)</f>
        <v>1</v>
      </c>
      <c r="BU786">
        <f>VLOOKUP('Ответы на форму (1)'!BS786,ОбъемИнфы,2,FALSE)</f>
        <v>3</v>
      </c>
      <c r="BV786">
        <f>VLOOKUP('Ответы на форму (1)'!BT786,ОбъемИнфы,2,FALSE)</f>
        <v>2</v>
      </c>
      <c r="BW786">
        <f>IF('Ответы на форму (1)'!BU786&gt;2,"много",'Ответы на форму (1)'!BU786)</f>
        <v>0</v>
      </c>
      <c r="BX786">
        <f>VLOOKUP('Ответы на форму (1)'!BV786,Блыки,2,FALSE)</f>
        <v>0</v>
      </c>
      <c r="BY786">
        <f>IF('Ответы на форму (1)'!BY786="","",'Ответы на форму (1)'!BY786)</f>
        <v>9</v>
      </c>
      <c r="BZ786" t="str">
        <f t="shared" si="94"/>
        <v>Да</v>
      </c>
    </row>
    <row r="787" spans="1:78" x14ac:dyDescent="0.35">
      <c r="A787">
        <f>IF('Ответы на форму (1)'!B787="М",1,0)</f>
        <v>1</v>
      </c>
      <c r="B787">
        <f>'Ответы на форму (1)'!C787</f>
        <v>31</v>
      </c>
      <c r="C787">
        <f>VLOOKUP('Ответы на форму (1)'!G787,Успевание,2,FALSE)</f>
        <v>1</v>
      </c>
      <c r="D787">
        <f>VLOOKUP('Ответы на форму (1)'!H787,Успевание,2,FALSE)</f>
        <v>1</v>
      </c>
      <c r="E787">
        <f t="shared" si="88"/>
        <v>0</v>
      </c>
      <c r="F787">
        <f>VLOOKUP('Ответы на форму (1)'!I787,ШкалаРомека,2,FALSE)</f>
        <v>4</v>
      </c>
      <c r="G787">
        <f>VLOOKUP('Ответы на форму (1)'!J787,ШкалаРомека,2,FALSE)</f>
        <v>3</v>
      </c>
      <c r="H787">
        <f>VLOOKUP('Ответы на форму (1)'!K787,ШкалаРомека,2,FALSE)</f>
        <v>3</v>
      </c>
      <c r="I787">
        <f>VLOOKUP('Ответы на форму (1)'!L787,ШкалаРомека,2,FALSE)</f>
        <v>3</v>
      </c>
      <c r="J787">
        <f>VLOOKUP('Ответы на форму (1)'!M787,ШкалаРомека,2,FALSE)</f>
        <v>4</v>
      </c>
      <c r="K787">
        <f>VLOOKUP('Ответы на форму (1)'!N787,ШкалаРомека,2,FALSE)</f>
        <v>3</v>
      </c>
      <c r="L787">
        <f>VLOOKUP('Ответы на форму (1)'!O787,ШкалаРомека,2,FALSE)</f>
        <v>3</v>
      </c>
      <c r="M787">
        <f>VLOOKUP('Ответы на форму (1)'!P787,ШкалаРомека,2,FALSE)</f>
        <v>3</v>
      </c>
      <c r="N787">
        <f>VLOOKUP('Ответы на форму (1)'!Q787,ШкалаРомека,2,FALSE)</f>
        <v>3</v>
      </c>
      <c r="O787">
        <f>VLOOKUP('Ответы на форму (1)'!R787,ШкалаРомека,2,FALSE)</f>
        <v>2</v>
      </c>
      <c r="P787">
        <f t="shared" si="89"/>
        <v>31</v>
      </c>
      <c r="Q787">
        <f>VLOOKUP('Ответы на форму (1)'!S787,ЧастотаПрактик,2,FALSE)</f>
        <v>1</v>
      </c>
      <c r="R787">
        <f>VLOOKUP('Ответы на форму (1)'!T787,ЧастотаПрактик,2,FALSE)</f>
        <v>1</v>
      </c>
      <c r="S787">
        <f>VLOOKUP('Ответы на форму (1)'!U787,ЧастотаПрактик,2,FALSE)</f>
        <v>1</v>
      </c>
      <c r="T787">
        <f>VLOOKUP('Ответы на форму (1)'!V787,ЧастотаПрактик,2,FALSE)</f>
        <v>1</v>
      </c>
      <c r="U787">
        <f>VLOOKUP('Ответы на форму (1)'!W787,ЧастотаПрактик,2,FALSE)</f>
        <v>1</v>
      </c>
      <c r="V787">
        <f>VLOOKUP('Ответы на форму (1)'!X787,ЧастотаПрактик,2,FALSE)</f>
        <v>1</v>
      </c>
      <c r="W787">
        <f>VLOOKUP('Ответы на форму (1)'!Y787,ЧастотаПрактик,2,FALSE)</f>
        <v>1</v>
      </c>
      <c r="X787">
        <f>VLOOKUP('Ответы на форму (1)'!Z787,ЧастотаПрактик,2,FALSE)</f>
        <v>1</v>
      </c>
      <c r="Y787">
        <f>VLOOKUP('Ответы на форму (1)'!AA787,ЧастотаПрактик,2,FALSE)</f>
        <v>1</v>
      </c>
      <c r="Z787">
        <f>VLOOKUP('Ответы на форму (1)'!AB787,ЧастотаПрактик,2,FALSE)</f>
        <v>1</v>
      </c>
      <c r="AA787">
        <f>VLOOKUP('Ответы на форму (1)'!AC787,ЧастотаПрактик,2,FALSE)</f>
        <v>1</v>
      </c>
      <c r="AB787">
        <f>VLOOKUP('Ответы на форму (1)'!AD787,ЧастотаПрактик,2,FALSE)</f>
        <v>1</v>
      </c>
      <c r="AC787">
        <f>VLOOKUP('Ответы на форму (1)'!AE787,ЧастотаПрактик,2,FALSE)</f>
        <v>1</v>
      </c>
      <c r="AD787">
        <f>VLOOKUP('Ответы на форму (1)'!AF787,ЧастотаПрактик,2,FALSE)</f>
        <v>1</v>
      </c>
      <c r="AE787">
        <f>VLOOKUP('Ответы на форму (1)'!AG787,ДаПочтиНет,2,FALSE)</f>
        <v>0</v>
      </c>
      <c r="AF787">
        <f>VLOOKUP('Ответы на форму (1)'!AH787,ДаПочтиНет,2,FALSE)</f>
        <v>0</v>
      </c>
      <c r="AG787">
        <f>VLOOKUP('Ответы на форму (1)'!AI787,ДаПочтиНет,2,FALSE)</f>
        <v>0</v>
      </c>
      <c r="AH787">
        <f>VLOOKUP('Ответы на форму (1)'!AJ787,ДаПочтиНет,2,FALSE)</f>
        <v>0</v>
      </c>
      <c r="AI787">
        <f>VLOOKUP('Ответы на форму (1)'!AK787,ДаПочтиНет,2,FALSE)</f>
        <v>0</v>
      </c>
      <c r="AJ787">
        <f>VLOOKUP('Ответы на форму (1)'!AL787,ДаПочтиНет,2,FALSE)</f>
        <v>0</v>
      </c>
      <c r="AK787">
        <f>VLOOKUP('Ответы на форму (1)'!AM787,ДаПочтиНет,2,FALSE)</f>
        <v>0</v>
      </c>
      <c r="AL787">
        <f>VLOOKUP('Ответы на форму (1)'!AN787,ДаПочтиНет,2,FALSE)</f>
        <v>0</v>
      </c>
      <c r="AM787">
        <f>VLOOKUP('Ответы на форму (1)'!AO787,ДаПочтиНет,2,FALSE)</f>
        <v>0</v>
      </c>
      <c r="AN787">
        <f t="shared" si="90"/>
        <v>13</v>
      </c>
      <c r="AO787">
        <f>VLOOKUP('Ответы на форму (1)'!AP787,ДаПочтиНет,2,FALSE)</f>
        <v>0</v>
      </c>
      <c r="AP787">
        <f>VLOOKUP('Ответы на форму (1)'!AQ787,ОбразЖизни,2,FALSE)</f>
        <v>0</v>
      </c>
      <c r="AQ787">
        <f>VLOOKUP('Ответы на форму (1)'!AR787,ОбразЖизни,2,FALSE)</f>
        <v>2</v>
      </c>
      <c r="AR787">
        <f>VLOOKUP('Ответы на форму (1)'!AS787,ОбразЖизни,2,FALSE)</f>
        <v>1</v>
      </c>
      <c r="AS787">
        <f>VLOOKUP('Ответы на форму (1)'!AT787,ОбразЖизни,2,FALSE)</f>
        <v>1</v>
      </c>
      <c r="AT787">
        <f>VLOOKUP('Ответы на форму (1)'!AU787,ОбразЖизни,2,FALSE)</f>
        <v>1</v>
      </c>
      <c r="AU787">
        <f>VLOOKUP('Ответы на форму (1)'!AV787,ОбразЖизни,2,FALSE)</f>
        <v>1</v>
      </c>
      <c r="AV787">
        <f>'Ответы на форму (1)'!AW787</f>
        <v>2</v>
      </c>
      <c r="AW787">
        <f>IF('Ответы на форму (1)'!AX787="",0,1)</f>
        <v>1</v>
      </c>
      <c r="AX787">
        <f>VLOOKUP('Ответы на форму (1)'!AY787,Курение,2,FALSE)</f>
        <v>0</v>
      </c>
      <c r="AY787">
        <f>VLOOKUP('Ответы на форму (1)'!AZ787,Алкоголь,2,FALSE)</f>
        <v>0</v>
      </c>
      <c r="AZ787">
        <f>VLOOKUP('Ответы на форму (1)'!BA787,СемейныйОпыт,2,FALSE)</f>
        <v>2</v>
      </c>
      <c r="BA787">
        <f>'Ответы на форму (1)'!BB787</f>
        <v>2</v>
      </c>
      <c r="BB787">
        <f>IF('Ответы на форму (1)'!BC787="",0,VLOOKUP('Ответы на форму (1)'!BC787,УровниЗнакомства,2,FALSE))</f>
        <v>1</v>
      </c>
      <c r="BC787">
        <f>IF('Ответы на форму (1)'!BD787="",0,VLOOKUP('Ответы на форму (1)'!BD787,УровниЗнакомства,2,FALSE))</f>
        <v>1</v>
      </c>
      <c r="BD787">
        <f>IF('Ответы на форму (1)'!BE787="",0,VLOOKUP('Ответы на форму (1)'!BE787,УровниЗнакомства,2,FALSE))</f>
        <v>1</v>
      </c>
      <c r="BE787">
        <f>IF('Ответы на форму (1)'!BF787="",0,VLOOKUP('Ответы на форму (1)'!BF787,УровниЗнакомства,2,FALSE))</f>
        <v>3</v>
      </c>
      <c r="BF787">
        <f>IF('Ответы на форму (1)'!BG787="",0,VLOOKUP('Ответы на форму (1)'!BG787,УровниЗнакомства,2,FALSE))</f>
        <v>1</v>
      </c>
      <c r="BG787">
        <f>IF('Ответы на форму (1)'!BH787="",0,VLOOKUP('Ответы на форму (1)'!BH787,УровниЗнакомства,2,FALSE))</f>
        <v>1</v>
      </c>
      <c r="BH787">
        <f t="shared" si="91"/>
        <v>8</v>
      </c>
      <c r="BI787">
        <f>VLOOKUP('Ответы на форму (1)'!BI787,ТараканоБалл,2,FALSE)</f>
        <v>4</v>
      </c>
      <c r="BJ787">
        <f>VLOOKUP('Ответы на форму (1)'!BJ787,ТараканоБалл,2,FALSE)</f>
        <v>4</v>
      </c>
      <c r="BK787">
        <f>VLOOKUP('Ответы на форму (1)'!BK787,ТараканоБалл,2,FALSE)</f>
        <v>4</v>
      </c>
      <c r="BL787">
        <f>VLOOKUP('Ответы на форму (1)'!BL787,ТараканоБалл,2,FALSE)</f>
        <v>4</v>
      </c>
      <c r="BM787">
        <f t="shared" si="92"/>
        <v>16</v>
      </c>
      <c r="BN787">
        <f t="shared" si="93"/>
        <v>2</v>
      </c>
      <c r="BO787">
        <f>VLOOKUP('Ответы на форму (1)'!BM787,ОбъемИнфы,2,FALSE)</f>
        <v>4</v>
      </c>
      <c r="BP787">
        <f>VLOOKUP('Ответы на форму (1)'!BN787,ОбъемИнфы,2,FALSE)</f>
        <v>1</v>
      </c>
      <c r="BQ787">
        <f>VLOOKUP('Ответы на форму (1)'!BO787,ОбъемИнфы,2,FALSE)</f>
        <v>1</v>
      </c>
      <c r="BR787">
        <f>VLOOKUP('Ответы на форму (1)'!BP787,ОбъемИнфы,2,FALSE)</f>
        <v>4</v>
      </c>
      <c r="BS787">
        <f>VLOOKUP('Ответы на форму (1)'!BQ787,ОбъемИнфы,2,FALSE)</f>
        <v>4</v>
      </c>
      <c r="BT787">
        <f>VLOOKUP('Ответы на форму (1)'!BR787,ОбъемИнфы,2,FALSE)</f>
        <v>1</v>
      </c>
      <c r="BU787">
        <f>VLOOKUP('Ответы на форму (1)'!BS787,ОбъемИнфы,2,FALSE)</f>
        <v>1</v>
      </c>
      <c r="BV787">
        <f>VLOOKUP('Ответы на форму (1)'!BT787,ОбъемИнфы,2,FALSE)</f>
        <v>4</v>
      </c>
      <c r="BW787">
        <f>IF('Ответы на форму (1)'!BU787&gt;2,"много",'Ответы на форму (1)'!BU787)</f>
        <v>2</v>
      </c>
      <c r="BX787">
        <f>VLOOKUP('Ответы на форму (1)'!BV787,Блыки,2,FALSE)</f>
        <v>3</v>
      </c>
      <c r="BY787">
        <f>IF('Ответы на форму (1)'!BY787="","",'Ответы на форму (1)'!BY787)</f>
        <v>3</v>
      </c>
      <c r="BZ787" t="str">
        <f t="shared" si="94"/>
        <v>Да</v>
      </c>
    </row>
    <row r="788" spans="1:78" x14ac:dyDescent="0.35">
      <c r="A788">
        <f>IF('Ответы на форму (1)'!B788="М",1,0)</f>
        <v>1</v>
      </c>
      <c r="B788">
        <f>'Ответы на форму (1)'!C788</f>
        <v>31</v>
      </c>
      <c r="C788">
        <f>VLOOKUP('Ответы на форму (1)'!G788,Успевание,2,FALSE)</f>
        <v>2</v>
      </c>
      <c r="D788">
        <f>VLOOKUP('Ответы на форму (1)'!H788,Успевание,2,FALSE)</f>
        <v>3</v>
      </c>
      <c r="E788">
        <f t="shared" si="88"/>
        <v>-1</v>
      </c>
      <c r="F788">
        <f>VLOOKUP('Ответы на форму (1)'!I788,ШкалаРомека,2,FALSE)</f>
        <v>3</v>
      </c>
      <c r="G788">
        <f>VLOOKUP('Ответы на форму (1)'!J788,ШкалаРомека,2,FALSE)</f>
        <v>2</v>
      </c>
      <c r="H788">
        <f>VLOOKUP('Ответы на форму (1)'!K788,ШкалаРомека,2,FALSE)</f>
        <v>2</v>
      </c>
      <c r="I788">
        <f>VLOOKUP('Ответы на форму (1)'!L788,ШкалаРомека,2,FALSE)</f>
        <v>3</v>
      </c>
      <c r="J788">
        <f>VLOOKUP('Ответы на форму (1)'!M788,ШкалаРомека,2,FALSE)</f>
        <v>3</v>
      </c>
      <c r="K788">
        <f>VLOOKUP('Ответы на форму (1)'!N788,ШкалаРомека,2,FALSE)</f>
        <v>4</v>
      </c>
      <c r="L788">
        <f>VLOOKUP('Ответы на форму (1)'!O788,ШкалаРомека,2,FALSE)</f>
        <v>2</v>
      </c>
      <c r="M788">
        <f>VLOOKUP('Ответы на форму (1)'!P788,ШкалаРомека,2,FALSE)</f>
        <v>3</v>
      </c>
      <c r="N788">
        <f>VLOOKUP('Ответы на форму (1)'!Q788,ШкалаРомека,2,FALSE)</f>
        <v>3</v>
      </c>
      <c r="O788">
        <f>VLOOKUP('Ответы на форму (1)'!R788,ШкалаРомека,2,FALSE)</f>
        <v>2</v>
      </c>
      <c r="P788">
        <f t="shared" si="89"/>
        <v>27</v>
      </c>
      <c r="Q788">
        <f>VLOOKUP('Ответы на форму (1)'!S788,ЧастотаПрактик,2,FALSE)</f>
        <v>1</v>
      </c>
      <c r="R788">
        <f>VLOOKUP('Ответы на форму (1)'!T788,ЧастотаПрактик,2,FALSE)</f>
        <v>1</v>
      </c>
      <c r="S788">
        <f>VLOOKUP('Ответы на форму (1)'!U788,ЧастотаПрактик,2,FALSE)</f>
        <v>1</v>
      </c>
      <c r="T788">
        <f>VLOOKUP('Ответы на форму (1)'!V788,ЧастотаПрактик,2,FALSE)</f>
        <v>2</v>
      </c>
      <c r="U788">
        <f>VLOOKUP('Ответы на форму (1)'!W788,ЧастотаПрактик,2,FALSE)</f>
        <v>0</v>
      </c>
      <c r="V788">
        <f>VLOOKUP('Ответы на форму (1)'!X788,ЧастотаПрактик,2,FALSE)</f>
        <v>4</v>
      </c>
      <c r="W788">
        <f>VLOOKUP('Ответы на форму (1)'!Y788,ЧастотаПрактик,2,FALSE)</f>
        <v>1</v>
      </c>
      <c r="X788">
        <f>VLOOKUP('Ответы на форму (1)'!Z788,ЧастотаПрактик,2,FALSE)</f>
        <v>3</v>
      </c>
      <c r="Y788">
        <f>VLOOKUP('Ответы на форму (1)'!AA788,ЧастотаПрактик,2,FALSE)</f>
        <v>2</v>
      </c>
      <c r="Z788">
        <f>VLOOKUP('Ответы на форму (1)'!AB788,ЧастотаПрактик,2,FALSE)</f>
        <v>3</v>
      </c>
      <c r="AA788">
        <f>VLOOKUP('Ответы на форму (1)'!AC788,ЧастотаПрактик,2,FALSE)</f>
        <v>2</v>
      </c>
      <c r="AB788">
        <f>VLOOKUP('Ответы на форму (1)'!AD788,ЧастотаПрактик,2,FALSE)</f>
        <v>1</v>
      </c>
      <c r="AC788">
        <f>VLOOKUP('Ответы на форму (1)'!AE788,ЧастотаПрактик,2,FALSE)</f>
        <v>2</v>
      </c>
      <c r="AD788">
        <f>VLOOKUP('Ответы на форму (1)'!AF788,ЧастотаПрактик,2,FALSE)</f>
        <v>2</v>
      </c>
      <c r="AE788">
        <f>VLOOKUP('Ответы на форму (1)'!AG788,ДаПочтиНет,2,FALSE)</f>
        <v>2</v>
      </c>
      <c r="AF788">
        <f>VLOOKUP('Ответы на форму (1)'!AH788,ДаПочтиНет,2,FALSE)</f>
        <v>0</v>
      </c>
      <c r="AG788">
        <f>VLOOKUP('Ответы на форму (1)'!AI788,ДаПочтиНет,2,FALSE)</f>
        <v>0</v>
      </c>
      <c r="AH788">
        <f>VLOOKUP('Ответы на форму (1)'!AJ788,ДаПочтиНет,2,FALSE)</f>
        <v>0</v>
      </c>
      <c r="AI788">
        <f>VLOOKUP('Ответы на форму (1)'!AK788,ДаПочтиНет,2,FALSE)</f>
        <v>0</v>
      </c>
      <c r="AJ788">
        <f>VLOOKUP('Ответы на форму (1)'!AL788,ДаПочтиНет,2,FALSE)</f>
        <v>1</v>
      </c>
      <c r="AK788">
        <f>VLOOKUP('Ответы на форму (1)'!AM788,ДаПочтиНет,2,FALSE)</f>
        <v>2</v>
      </c>
      <c r="AL788">
        <f>VLOOKUP('Ответы на форму (1)'!AN788,ДаПочтиНет,2,FALSE)</f>
        <v>2</v>
      </c>
      <c r="AM788">
        <f>VLOOKUP('Ответы на форму (1)'!AO788,ДаПочтиНет,2,FALSE)</f>
        <v>0</v>
      </c>
      <c r="AN788">
        <f t="shared" si="90"/>
        <v>29</v>
      </c>
      <c r="AO788">
        <f>VLOOKUP('Ответы на форму (1)'!AP788,ДаПочтиНет,2,FALSE)</f>
        <v>2</v>
      </c>
      <c r="AP788">
        <f>VLOOKUP('Ответы на форму (1)'!AQ788,ОбразЖизни,2,FALSE)</f>
        <v>4</v>
      </c>
      <c r="AQ788">
        <f>VLOOKUP('Ответы на форму (1)'!AR788,ОбразЖизни,2,FALSE)</f>
        <v>4</v>
      </c>
      <c r="AR788">
        <f>VLOOKUP('Ответы на форму (1)'!AS788,ОбразЖизни,2,FALSE)</f>
        <v>1</v>
      </c>
      <c r="AS788">
        <f>VLOOKUP('Ответы на форму (1)'!AT788,ОбразЖизни,2,FALSE)</f>
        <v>0</v>
      </c>
      <c r="AT788">
        <f>VLOOKUP('Ответы на форму (1)'!AU788,ОбразЖизни,2,FALSE)</f>
        <v>2</v>
      </c>
      <c r="AU788">
        <f>VLOOKUP('Ответы на форму (1)'!AV788,ОбразЖизни,2,FALSE)</f>
        <v>3</v>
      </c>
      <c r="AV788">
        <f>'Ответы на форму (1)'!AW788</f>
        <v>4</v>
      </c>
      <c r="AW788">
        <f>IF('Ответы на форму (1)'!AX788="",0,1)</f>
        <v>0</v>
      </c>
      <c r="AX788">
        <f>VLOOKUP('Ответы на форму (1)'!AY788,Курение,2,FALSE)</f>
        <v>0</v>
      </c>
      <c r="AY788">
        <f>VLOOKUP('Ответы на форму (1)'!AZ788,Алкоголь,2,FALSE)</f>
        <v>2</v>
      </c>
      <c r="AZ788">
        <f>VLOOKUP('Ответы на форму (1)'!BA788,СемейныйОпыт,2,FALSE)</f>
        <v>1</v>
      </c>
      <c r="BA788">
        <f>'Ответы на форму (1)'!BB788</f>
        <v>1</v>
      </c>
      <c r="BB788">
        <f>IF('Ответы на форму (1)'!BC788="",0,VLOOKUP('Ответы на форму (1)'!BC788,УровниЗнакомства,2,FALSE))</f>
        <v>0</v>
      </c>
      <c r="BC788">
        <f>IF('Ответы на форму (1)'!BD788="",0,VLOOKUP('Ответы на форму (1)'!BD788,УровниЗнакомства,2,FALSE))</f>
        <v>0</v>
      </c>
      <c r="BD788">
        <f>IF('Ответы на форму (1)'!BE788="",0,VLOOKUP('Ответы на форму (1)'!BE788,УровниЗнакомства,2,FALSE))</f>
        <v>0</v>
      </c>
      <c r="BE788">
        <f>IF('Ответы на форму (1)'!BF788="",0,VLOOKUP('Ответы на форму (1)'!BF788,УровниЗнакомства,2,FALSE))</f>
        <v>0</v>
      </c>
      <c r="BF788">
        <f>IF('Ответы на форму (1)'!BG788="",0,VLOOKUP('Ответы на форму (1)'!BG788,УровниЗнакомства,2,FALSE))</f>
        <v>0</v>
      </c>
      <c r="BG788">
        <f>IF('Ответы на форму (1)'!BH788="",0,VLOOKUP('Ответы на форму (1)'!BH788,УровниЗнакомства,2,FALSE))</f>
        <v>0</v>
      </c>
      <c r="BH788">
        <f t="shared" si="91"/>
        <v>0</v>
      </c>
      <c r="BI788">
        <f>VLOOKUP('Ответы на форму (1)'!BI788,ТараканоБалл,2,FALSE)</f>
        <v>1</v>
      </c>
      <c r="BJ788">
        <f>VLOOKUP('Ответы на форму (1)'!BJ788,ТараканоБалл,2,FALSE)</f>
        <v>1</v>
      </c>
      <c r="BK788">
        <f>VLOOKUP('Ответы на форму (1)'!BK788,ТараканоБалл,2,FALSE)</f>
        <v>5</v>
      </c>
      <c r="BL788">
        <f>VLOOKUP('Ответы на форму (1)'!BL788,ТараканоБалл,2,FALSE)</f>
        <v>2</v>
      </c>
      <c r="BM788">
        <f t="shared" si="92"/>
        <v>9</v>
      </c>
      <c r="BN788">
        <f t="shared" si="93"/>
        <v>0</v>
      </c>
      <c r="BO788">
        <f>VLOOKUP('Ответы на форму (1)'!BM788,ОбъемИнфы,2,FALSE)</f>
        <v>0</v>
      </c>
      <c r="BP788">
        <f>VLOOKUP('Ответы на форму (1)'!BN788,ОбъемИнфы,2,FALSE)</f>
        <v>3</v>
      </c>
      <c r="BQ788">
        <f>VLOOKUP('Ответы на форму (1)'!BO788,ОбъемИнфы,2,FALSE)</f>
        <v>1</v>
      </c>
      <c r="BR788">
        <f>VLOOKUP('Ответы на форму (1)'!BP788,ОбъемИнфы,2,FALSE)</f>
        <v>1</v>
      </c>
      <c r="BS788">
        <f>VLOOKUP('Ответы на форму (1)'!BQ788,ОбъемИнфы,2,FALSE)</f>
        <v>1</v>
      </c>
      <c r="BT788">
        <f>VLOOKUP('Ответы на форму (1)'!BR788,ОбъемИнфы,2,FALSE)</f>
        <v>3</v>
      </c>
      <c r="BU788">
        <f>VLOOKUP('Ответы на форму (1)'!BS788,ОбъемИнфы,2,FALSE)</f>
        <v>2</v>
      </c>
      <c r="BV788">
        <f>VLOOKUP('Ответы на форму (1)'!BT788,ОбъемИнфы,2,FALSE)</f>
        <v>1</v>
      </c>
      <c r="BW788">
        <f>IF('Ответы на форму (1)'!BU788&gt;2,"много",'Ответы на форму (1)'!BU788)</f>
        <v>0</v>
      </c>
      <c r="BX788">
        <f>VLOOKUP('Ответы на форму (1)'!BV788,Блыки,2,FALSE)</f>
        <v>0</v>
      </c>
      <c r="BY788">
        <f>IF('Ответы на форму (1)'!BY788="","",'Ответы на форму (1)'!BY788)</f>
        <v>7</v>
      </c>
      <c r="BZ788" t="str">
        <f t="shared" si="94"/>
        <v>Да</v>
      </c>
    </row>
    <row r="789" spans="1:78" x14ac:dyDescent="0.35">
      <c r="A789">
        <f>IF('Ответы на форму (1)'!B789="М",1,0)</f>
        <v>1</v>
      </c>
      <c r="B789">
        <f>'Ответы на форму (1)'!C789</f>
        <v>28</v>
      </c>
      <c r="C789">
        <f>VLOOKUP('Ответы на форму (1)'!G789,Успевание,2,FALSE)</f>
        <v>2</v>
      </c>
      <c r="D789">
        <f>VLOOKUP('Ответы на форму (1)'!H789,Успевание,2,FALSE)</f>
        <v>2</v>
      </c>
      <c r="E789">
        <f t="shared" si="88"/>
        <v>0</v>
      </c>
      <c r="F789">
        <f>VLOOKUP('Ответы на форму (1)'!I789,ШкалаРомека,2,FALSE)</f>
        <v>2</v>
      </c>
      <c r="G789">
        <f>VLOOKUP('Ответы на форму (1)'!J789,ШкалаРомека,2,FALSE)</f>
        <v>2</v>
      </c>
      <c r="H789">
        <f>VLOOKUP('Ответы на форму (1)'!K789,ШкалаРомека,2,FALSE)</f>
        <v>2</v>
      </c>
      <c r="I789">
        <f>VLOOKUP('Ответы на форму (1)'!L789,ШкалаРомека,2,FALSE)</f>
        <v>2</v>
      </c>
      <c r="J789">
        <f>VLOOKUP('Ответы на форму (1)'!M789,ШкалаРомека,2,FALSE)</f>
        <v>2</v>
      </c>
      <c r="K789">
        <f>VLOOKUP('Ответы на форму (1)'!N789,ШкалаРомека,2,FALSE)</f>
        <v>2</v>
      </c>
      <c r="L789">
        <f>VLOOKUP('Ответы на форму (1)'!O789,ШкалаРомека,2,FALSE)</f>
        <v>2</v>
      </c>
      <c r="M789">
        <f>VLOOKUP('Ответы на форму (1)'!P789,ШкалаРомека,2,FALSE)</f>
        <v>2</v>
      </c>
      <c r="N789">
        <f>VLOOKUP('Ответы на форму (1)'!Q789,ШкалаРомека,2,FALSE)</f>
        <v>2</v>
      </c>
      <c r="O789">
        <f>VLOOKUP('Ответы на форму (1)'!R789,ШкалаРомека,2,FALSE)</f>
        <v>2</v>
      </c>
      <c r="P789">
        <f t="shared" si="89"/>
        <v>20</v>
      </c>
      <c r="Q789">
        <f>VLOOKUP('Ответы на форму (1)'!S789,ЧастотаПрактик,2,FALSE)</f>
        <v>0</v>
      </c>
      <c r="R789">
        <f>VLOOKUP('Ответы на форму (1)'!T789,ЧастотаПрактик,2,FALSE)</f>
        <v>0</v>
      </c>
      <c r="S789">
        <f>VLOOKUP('Ответы на форму (1)'!U789,ЧастотаПрактик,2,FALSE)</f>
        <v>3</v>
      </c>
      <c r="T789">
        <f>VLOOKUP('Ответы на форму (1)'!V789,ЧастотаПрактик,2,FALSE)</f>
        <v>3</v>
      </c>
      <c r="U789">
        <f>VLOOKUP('Ответы на форму (1)'!W789,ЧастотаПрактик,2,FALSE)</f>
        <v>0</v>
      </c>
      <c r="V789">
        <f>VLOOKUP('Ответы на форму (1)'!X789,ЧастотаПрактик,2,FALSE)</f>
        <v>2</v>
      </c>
      <c r="W789">
        <f>VLOOKUP('Ответы на форму (1)'!Y789,ЧастотаПрактик,2,FALSE)</f>
        <v>2</v>
      </c>
      <c r="X789">
        <f>VLOOKUP('Ответы на форму (1)'!Z789,ЧастотаПрактик,2,FALSE)</f>
        <v>0</v>
      </c>
      <c r="Y789">
        <f>VLOOKUP('Ответы на форму (1)'!AA789,ЧастотаПрактик,2,FALSE)</f>
        <v>1</v>
      </c>
      <c r="Z789">
        <f>VLOOKUP('Ответы на форму (1)'!AB789,ЧастотаПрактик,2,FALSE)</f>
        <v>1</v>
      </c>
      <c r="AA789">
        <f>VLOOKUP('Ответы на форму (1)'!AC789,ЧастотаПрактик,2,FALSE)</f>
        <v>0</v>
      </c>
      <c r="AB789">
        <f>VLOOKUP('Ответы на форму (1)'!AD789,ЧастотаПрактик,2,FALSE)</f>
        <v>0</v>
      </c>
      <c r="AC789">
        <f>VLOOKUP('Ответы на форму (1)'!AE789,ЧастотаПрактик,2,FALSE)</f>
        <v>0</v>
      </c>
      <c r="AD789">
        <f>VLOOKUP('Ответы на форму (1)'!AF789,ЧастотаПрактик,2,FALSE)</f>
        <v>2</v>
      </c>
      <c r="AE789">
        <f>VLOOKUP('Ответы на форму (1)'!AG789,ДаПочтиНет,2,FALSE)</f>
        <v>1</v>
      </c>
      <c r="AF789">
        <f>VLOOKUP('Ответы на форму (1)'!AH789,ДаПочтиНет,2,FALSE)</f>
        <v>0</v>
      </c>
      <c r="AG789">
        <f>VLOOKUP('Ответы на форму (1)'!AI789,ДаПочтиНет,2,FALSE)</f>
        <v>2</v>
      </c>
      <c r="AH789">
        <f>VLOOKUP('Ответы на форму (1)'!AJ789,ДаПочтиНет,2,FALSE)</f>
        <v>0</v>
      </c>
      <c r="AI789">
        <f>VLOOKUP('Ответы на форму (1)'!AK789,ДаПочтиНет,2,FALSE)</f>
        <v>2</v>
      </c>
      <c r="AJ789">
        <f>VLOOKUP('Ответы на форму (1)'!AL789,ДаПочтиНет,2,FALSE)</f>
        <v>1</v>
      </c>
      <c r="AK789">
        <f>VLOOKUP('Ответы на форму (1)'!AM789,ДаПочтиНет,2,FALSE)</f>
        <v>2</v>
      </c>
      <c r="AL789">
        <f>VLOOKUP('Ответы на форму (1)'!AN789,ДаПочтиНет,2,FALSE)</f>
        <v>0</v>
      </c>
      <c r="AM789">
        <f>VLOOKUP('Ответы на форму (1)'!AO789,ДаПочтиНет,2,FALSE)</f>
        <v>0</v>
      </c>
      <c r="AN789">
        <f t="shared" si="90"/>
        <v>21</v>
      </c>
      <c r="AO789">
        <f>VLOOKUP('Ответы на форму (1)'!AP789,ДаПочтиНет,2,FALSE)</f>
        <v>0</v>
      </c>
      <c r="AP789">
        <f>VLOOKUP('Ответы на форму (1)'!AQ789,ОбразЖизни,2,FALSE)</f>
        <v>3</v>
      </c>
      <c r="AQ789">
        <f>VLOOKUP('Ответы на форму (1)'!AR789,ОбразЖизни,2,FALSE)</f>
        <v>0</v>
      </c>
      <c r="AR789">
        <f>VLOOKUP('Ответы на форму (1)'!AS789,ОбразЖизни,2,FALSE)</f>
        <v>1</v>
      </c>
      <c r="AS789">
        <f>VLOOKUP('Ответы на форму (1)'!AT789,ОбразЖизни,2,FALSE)</f>
        <v>2</v>
      </c>
      <c r="AT789">
        <f>VLOOKUP('Ответы на форму (1)'!AU789,ОбразЖизни,2,FALSE)</f>
        <v>3</v>
      </c>
      <c r="AU789">
        <f>VLOOKUP('Ответы на форму (1)'!AV789,ОбразЖизни,2,FALSE)</f>
        <v>3</v>
      </c>
      <c r="AV789">
        <f>'Ответы на форму (1)'!AW789</f>
        <v>6</v>
      </c>
      <c r="AW789">
        <f>IF('Ответы на форму (1)'!AX789="",0,1)</f>
        <v>0</v>
      </c>
      <c r="AX789">
        <f>VLOOKUP('Ответы на форму (1)'!AY789,Курение,2,FALSE)</f>
        <v>0</v>
      </c>
      <c r="AY789">
        <f>VLOOKUP('Ответы на форму (1)'!AZ789,Алкоголь,2,FALSE)</f>
        <v>1</v>
      </c>
      <c r="AZ789" t="e">
        <f>VLOOKUP('Ответы на форму (1)'!BA789,СемейныйОпыт,2,FALSE)</f>
        <v>#N/A</v>
      </c>
      <c r="BA789">
        <f>'Ответы на форму (1)'!BB789</f>
        <v>0</v>
      </c>
      <c r="BB789">
        <f>IF('Ответы на форму (1)'!BC789="",0,VLOOKUP('Ответы на форму (1)'!BC789,УровниЗнакомства,2,FALSE))</f>
        <v>0</v>
      </c>
      <c r="BC789">
        <f>IF('Ответы на форму (1)'!BD789="",0,VLOOKUP('Ответы на форму (1)'!BD789,УровниЗнакомства,2,FALSE))</f>
        <v>0</v>
      </c>
      <c r="BD789">
        <f>IF('Ответы на форму (1)'!BE789="",0,VLOOKUP('Ответы на форму (1)'!BE789,УровниЗнакомства,2,FALSE))</f>
        <v>0</v>
      </c>
      <c r="BE789">
        <f>IF('Ответы на форму (1)'!BF789="",0,VLOOKUP('Ответы на форму (1)'!BF789,УровниЗнакомства,2,FALSE))</f>
        <v>5</v>
      </c>
      <c r="BF789">
        <f>IF('Ответы на форму (1)'!BG789="",0,VLOOKUP('Ответы на форму (1)'!BG789,УровниЗнакомства,2,FALSE))</f>
        <v>0</v>
      </c>
      <c r="BG789">
        <f>IF('Ответы на форму (1)'!BH789="",0,VLOOKUP('Ответы на форму (1)'!BH789,УровниЗнакомства,2,FALSE))</f>
        <v>0</v>
      </c>
      <c r="BH789">
        <f t="shared" si="91"/>
        <v>5</v>
      </c>
      <c r="BI789">
        <f>VLOOKUP('Ответы на форму (1)'!BI789,ТараканоБалл,2,FALSE)</f>
        <v>5</v>
      </c>
      <c r="BJ789">
        <f>VLOOKUP('Ответы на форму (1)'!BJ789,ТараканоБалл,2,FALSE)</f>
        <v>4</v>
      </c>
      <c r="BK789">
        <f>VLOOKUP('Ответы на форму (1)'!BK789,ТараканоБалл,2,FALSE)</f>
        <v>4</v>
      </c>
      <c r="BL789">
        <f>VLOOKUP('Ответы на форму (1)'!BL789,ТараканоБалл,2,FALSE)</f>
        <v>3</v>
      </c>
      <c r="BM789">
        <f t="shared" si="92"/>
        <v>16</v>
      </c>
      <c r="BN789">
        <f t="shared" si="93"/>
        <v>2</v>
      </c>
      <c r="BO789">
        <f>VLOOKUP('Ответы на форму (1)'!BM789,ОбъемИнфы,2,FALSE)</f>
        <v>4</v>
      </c>
      <c r="BP789">
        <f>VLOOKUP('Ответы на форму (1)'!BN789,ОбъемИнфы,2,FALSE)</f>
        <v>2</v>
      </c>
      <c r="BQ789">
        <f>VLOOKUP('Ответы на форму (1)'!BO789,ОбъемИнфы,2,FALSE)</f>
        <v>1</v>
      </c>
      <c r="BR789">
        <f>VLOOKUP('Ответы на форму (1)'!BP789,ОбъемИнфы,2,FALSE)</f>
        <v>2</v>
      </c>
      <c r="BS789">
        <f>VLOOKUP('Ответы на форму (1)'!BQ789,ОбъемИнфы,2,FALSE)</f>
        <v>3</v>
      </c>
      <c r="BT789">
        <f>VLOOKUP('Ответы на форму (1)'!BR789,ОбъемИнфы,2,FALSE)</f>
        <v>1</v>
      </c>
      <c r="BU789">
        <f>VLOOKUP('Ответы на форму (1)'!BS789,ОбъемИнфы,2,FALSE)</f>
        <v>1</v>
      </c>
      <c r="BV789">
        <f>VLOOKUP('Ответы на форму (1)'!BT789,ОбъемИнфы,2,FALSE)</f>
        <v>1</v>
      </c>
      <c r="BW789" t="str">
        <f>IF('Ответы на форму (1)'!BU789&gt;2,"много",'Ответы на форму (1)'!BU789)</f>
        <v>много</v>
      </c>
      <c r="BX789">
        <f>VLOOKUP('Ответы на форму (1)'!BV789,Блыки,2,FALSE)</f>
        <v>0</v>
      </c>
      <c r="BY789">
        <f>IF('Ответы на форму (1)'!BY789="","",'Ответы на форму (1)'!BY789)</f>
        <v>5</v>
      </c>
      <c r="BZ789" t="str">
        <f t="shared" si="94"/>
        <v>Нет</v>
      </c>
    </row>
    <row r="790" spans="1:78" x14ac:dyDescent="0.35">
      <c r="A790">
        <f>IF('Ответы на форму (1)'!B790="М",1,0)</f>
        <v>0</v>
      </c>
      <c r="B790">
        <f>'Ответы на форму (1)'!C790</f>
        <v>38</v>
      </c>
      <c r="C790">
        <f>VLOOKUP('Ответы на форму (1)'!G790,Успевание,2,FALSE)</f>
        <v>4</v>
      </c>
      <c r="D790">
        <f>VLOOKUP('Ответы на форму (1)'!H790,Успевание,2,FALSE)</f>
        <v>3</v>
      </c>
      <c r="E790">
        <f t="shared" si="88"/>
        <v>1</v>
      </c>
      <c r="F790">
        <f>VLOOKUP('Ответы на форму (1)'!I790,ШкалаРомека,2,FALSE)</f>
        <v>3</v>
      </c>
      <c r="G790">
        <f>VLOOKUP('Ответы на форму (1)'!J790,ШкалаРомека,2,FALSE)</f>
        <v>3</v>
      </c>
      <c r="H790">
        <f>VLOOKUP('Ответы на форму (1)'!K790,ШкалаРомека,2,FALSE)</f>
        <v>3</v>
      </c>
      <c r="I790">
        <f>VLOOKUP('Ответы на форму (1)'!L790,ШкалаРомека,2,FALSE)</f>
        <v>3</v>
      </c>
      <c r="J790">
        <f>VLOOKUP('Ответы на форму (1)'!M790,ШкалаРомека,2,FALSE)</f>
        <v>3</v>
      </c>
      <c r="K790">
        <f>VLOOKUP('Ответы на форму (1)'!N790,ШкалаРомека,2,FALSE)</f>
        <v>3</v>
      </c>
      <c r="L790">
        <f>VLOOKUP('Ответы на форму (1)'!O790,ШкалаРомека,2,FALSE)</f>
        <v>3</v>
      </c>
      <c r="M790">
        <f>VLOOKUP('Ответы на форму (1)'!P790,ШкалаРомека,2,FALSE)</f>
        <v>4</v>
      </c>
      <c r="N790">
        <f>VLOOKUP('Ответы на форму (1)'!Q790,ШкалаРомека,2,FALSE)</f>
        <v>3</v>
      </c>
      <c r="O790">
        <f>VLOOKUP('Ответы на форму (1)'!R790,ШкалаРомека,2,FALSE)</f>
        <v>3</v>
      </c>
      <c r="P790">
        <f t="shared" si="89"/>
        <v>31</v>
      </c>
      <c r="Q790">
        <f>VLOOKUP('Ответы на форму (1)'!S790,ЧастотаПрактик,2,FALSE)</f>
        <v>1</v>
      </c>
      <c r="R790">
        <f>VLOOKUP('Ответы на форму (1)'!T790,ЧастотаПрактик,2,FALSE)</f>
        <v>1</v>
      </c>
      <c r="S790">
        <f>VLOOKUP('Ответы на форму (1)'!U790,ЧастотаПрактик,2,FALSE)</f>
        <v>3</v>
      </c>
      <c r="T790">
        <f>VLOOKUP('Ответы на форму (1)'!V790,ЧастотаПрактик,2,FALSE)</f>
        <v>2</v>
      </c>
      <c r="U790">
        <f>VLOOKUP('Ответы на форму (1)'!W790,ЧастотаПрактик,2,FALSE)</f>
        <v>2</v>
      </c>
      <c r="V790">
        <f>VLOOKUP('Ответы на форму (1)'!X790,ЧастотаПрактик,2,FALSE)</f>
        <v>1</v>
      </c>
      <c r="W790">
        <f>VLOOKUP('Ответы на форму (1)'!Y790,ЧастотаПрактик,2,FALSE)</f>
        <v>2</v>
      </c>
      <c r="X790">
        <f>VLOOKUP('Ответы на форму (1)'!Z790,ЧастотаПрактик,2,FALSE)</f>
        <v>0</v>
      </c>
      <c r="Y790">
        <f>VLOOKUP('Ответы на форму (1)'!AA790,ЧастотаПрактик,2,FALSE)</f>
        <v>2</v>
      </c>
      <c r="Z790">
        <f>VLOOKUP('Ответы на форму (1)'!AB790,ЧастотаПрактик,2,FALSE)</f>
        <v>3</v>
      </c>
      <c r="AA790">
        <f>VLOOKUP('Ответы на форму (1)'!AC790,ЧастотаПрактик,2,FALSE)</f>
        <v>1</v>
      </c>
      <c r="AB790">
        <f>VLOOKUP('Ответы на форму (1)'!AD790,ЧастотаПрактик,2,FALSE)</f>
        <v>1</v>
      </c>
      <c r="AC790">
        <f>VLOOKUP('Ответы на форму (1)'!AE790,ЧастотаПрактик,2,FALSE)</f>
        <v>0</v>
      </c>
      <c r="AD790">
        <f>VLOOKUP('Ответы на форму (1)'!AF790,ЧастотаПрактик,2,FALSE)</f>
        <v>2</v>
      </c>
      <c r="AE790">
        <f>VLOOKUP('Ответы на форму (1)'!AG790,ДаПочтиНет,2,FALSE)</f>
        <v>2</v>
      </c>
      <c r="AF790">
        <f>VLOOKUP('Ответы на форму (1)'!AH790,ДаПочтиНет,2,FALSE)</f>
        <v>0</v>
      </c>
      <c r="AG790">
        <f>VLOOKUP('Ответы на форму (1)'!AI790,ДаПочтиНет,2,FALSE)</f>
        <v>0</v>
      </c>
      <c r="AH790">
        <f>VLOOKUP('Ответы на форму (1)'!AJ790,ДаПочтиНет,2,FALSE)</f>
        <v>0</v>
      </c>
      <c r="AI790">
        <f>VLOOKUP('Ответы на форму (1)'!AK790,ДаПочтиНет,2,FALSE)</f>
        <v>0</v>
      </c>
      <c r="AJ790">
        <f>VLOOKUP('Ответы на форму (1)'!AL790,ДаПочтиНет,2,FALSE)</f>
        <v>2</v>
      </c>
      <c r="AK790">
        <f>VLOOKUP('Ответы на форму (1)'!AM790,ДаПочтиНет,2,FALSE)</f>
        <v>2</v>
      </c>
      <c r="AL790">
        <f>VLOOKUP('Ответы на форму (1)'!AN790,ДаПочтиНет,2,FALSE)</f>
        <v>0</v>
      </c>
      <c r="AM790">
        <f>VLOOKUP('Ответы на форму (1)'!AO790,ДаПочтиНет,2,FALSE)</f>
        <v>0</v>
      </c>
      <c r="AN790">
        <f t="shared" si="90"/>
        <v>24</v>
      </c>
      <c r="AO790">
        <f>VLOOKUP('Ответы на форму (1)'!AP790,ДаПочтиНет,2,FALSE)</f>
        <v>2</v>
      </c>
      <c r="AP790">
        <f>VLOOKUP('Ответы на форму (1)'!AQ790,ОбразЖизни,2,FALSE)</f>
        <v>4</v>
      </c>
      <c r="AQ790">
        <f>VLOOKUP('Ответы на форму (1)'!AR790,ОбразЖизни,2,FALSE)</f>
        <v>4</v>
      </c>
      <c r="AR790">
        <f>VLOOKUP('Ответы на форму (1)'!AS790,ОбразЖизни,2,FALSE)</f>
        <v>1</v>
      </c>
      <c r="AS790">
        <f>VLOOKUP('Ответы на форму (1)'!AT790,ОбразЖизни,2,FALSE)</f>
        <v>2</v>
      </c>
      <c r="AT790">
        <f>VLOOKUP('Ответы на форму (1)'!AU790,ОбразЖизни,2,FALSE)</f>
        <v>1</v>
      </c>
      <c r="AU790">
        <f>VLOOKUP('Ответы на форму (1)'!AV790,ОбразЖизни,2,FALSE)</f>
        <v>3</v>
      </c>
      <c r="AV790">
        <f>'Ответы на форму (1)'!AW790</f>
        <v>6</v>
      </c>
      <c r="AW790">
        <f>IF('Ответы на форму (1)'!AX790="",0,1)</f>
        <v>0</v>
      </c>
      <c r="AX790">
        <f>VLOOKUP('Ответы на форму (1)'!AY790,Курение,2,FALSE)</f>
        <v>0</v>
      </c>
      <c r="AY790">
        <f>VLOOKUP('Ответы на форму (1)'!AZ790,Алкоголь,2,FALSE)</f>
        <v>1</v>
      </c>
      <c r="AZ790">
        <f>VLOOKUP('Ответы на форму (1)'!BA790,СемейныйОпыт,2,FALSE)</f>
        <v>1</v>
      </c>
      <c r="BA790">
        <f>'Ответы на форму (1)'!BB790</f>
        <v>2</v>
      </c>
      <c r="BB790">
        <f>IF('Ответы на форму (1)'!BC790="",0,VLOOKUP('Ответы на форму (1)'!BC790,УровниЗнакомства,2,FALSE))</f>
        <v>3</v>
      </c>
      <c r="BC790">
        <f>IF('Ответы на форму (1)'!BD790="",0,VLOOKUP('Ответы на форму (1)'!BD790,УровниЗнакомства,2,FALSE))</f>
        <v>0</v>
      </c>
      <c r="BD790">
        <f>IF('Ответы на форму (1)'!BE790="",0,VLOOKUP('Ответы на форму (1)'!BE790,УровниЗнакомства,2,FALSE))</f>
        <v>0</v>
      </c>
      <c r="BE790">
        <f>IF('Ответы на форму (1)'!BF790="",0,VLOOKUP('Ответы на форму (1)'!BF790,УровниЗнакомства,2,FALSE))</f>
        <v>0</v>
      </c>
      <c r="BF790">
        <f>IF('Ответы на форму (1)'!BG790="",0,VLOOKUP('Ответы на форму (1)'!BG790,УровниЗнакомства,2,FALSE))</f>
        <v>0</v>
      </c>
      <c r="BG790">
        <f>IF('Ответы на форму (1)'!BH790="",0,VLOOKUP('Ответы на форму (1)'!BH790,УровниЗнакомства,2,FALSE))</f>
        <v>1</v>
      </c>
      <c r="BH790">
        <f t="shared" si="91"/>
        <v>4</v>
      </c>
      <c r="BI790">
        <f>VLOOKUP('Ответы на форму (1)'!BI790,ТараканоБалл,2,FALSE)</f>
        <v>5</v>
      </c>
      <c r="BJ790">
        <f>VLOOKUP('Ответы на форму (1)'!BJ790,ТараканоБалл,2,FALSE)</f>
        <v>4</v>
      </c>
      <c r="BK790">
        <f>VLOOKUP('Ответы на форму (1)'!BK790,ТараканоБалл,2,FALSE)</f>
        <v>3</v>
      </c>
      <c r="BL790">
        <f>VLOOKUP('Ответы на форму (1)'!BL790,ТараканоБалл,2,FALSE)</f>
        <v>5</v>
      </c>
      <c r="BM790">
        <f t="shared" si="92"/>
        <v>17</v>
      </c>
      <c r="BN790">
        <f t="shared" si="93"/>
        <v>2</v>
      </c>
      <c r="BO790">
        <f>VLOOKUP('Ответы на форму (1)'!BM790,ОбъемИнфы,2,FALSE)</f>
        <v>1</v>
      </c>
      <c r="BP790">
        <f>VLOOKUP('Ответы на форму (1)'!BN790,ОбъемИнфы,2,FALSE)</f>
        <v>3</v>
      </c>
      <c r="BQ790">
        <f>VLOOKUP('Ответы на форму (1)'!BO790,ОбъемИнфы,2,FALSE)</f>
        <v>3</v>
      </c>
      <c r="BR790">
        <f>VLOOKUP('Ответы на форму (1)'!BP790,ОбъемИнфы,2,FALSE)</f>
        <v>2</v>
      </c>
      <c r="BS790">
        <f>VLOOKUP('Ответы на форму (1)'!BQ790,ОбъемИнфы,2,FALSE)</f>
        <v>4</v>
      </c>
      <c r="BT790">
        <f>VLOOKUP('Ответы на форму (1)'!BR790,ОбъемИнфы,2,FALSE)</f>
        <v>2</v>
      </c>
      <c r="BU790">
        <f>VLOOKUP('Ответы на форму (1)'!BS790,ОбъемИнфы,2,FALSE)</f>
        <v>4</v>
      </c>
      <c r="BV790">
        <f>VLOOKUP('Ответы на форму (1)'!BT790,ОбъемИнфы,2,FALSE)</f>
        <v>1</v>
      </c>
      <c r="BW790">
        <f>IF('Ответы на форму (1)'!BU790&gt;2,"много",'Ответы на форму (1)'!BU790)</f>
        <v>1</v>
      </c>
      <c r="BX790">
        <f>VLOOKUP('Ответы на форму (1)'!BV790,Блыки,2,FALSE)</f>
        <v>1</v>
      </c>
      <c r="BY790">
        <f>IF('Ответы на форму (1)'!BY790="","",'Ответы на форму (1)'!BY790)</f>
        <v>7</v>
      </c>
      <c r="BZ790" t="str">
        <f t="shared" si="94"/>
        <v>Да</v>
      </c>
    </row>
    <row r="791" spans="1:78" x14ac:dyDescent="0.35">
      <c r="A791">
        <f>IF('Ответы на форму (1)'!B791="М",1,0)</f>
        <v>1</v>
      </c>
      <c r="B791">
        <f>'Ответы на форму (1)'!C791</f>
        <v>34</v>
      </c>
      <c r="C791">
        <f>VLOOKUP('Ответы на форму (1)'!G791,Успевание,2,FALSE)</f>
        <v>4</v>
      </c>
      <c r="D791">
        <f>VLOOKUP('Ответы на форму (1)'!H791,Успевание,2,FALSE)</f>
        <v>4</v>
      </c>
      <c r="E791">
        <f t="shared" si="88"/>
        <v>0</v>
      </c>
      <c r="F791">
        <f>VLOOKUP('Ответы на форму (1)'!I791,ШкалаРомека,2,FALSE)</f>
        <v>3</v>
      </c>
      <c r="G791">
        <f>VLOOKUP('Ответы на форму (1)'!J791,ШкалаРомека,2,FALSE)</f>
        <v>3</v>
      </c>
      <c r="H791">
        <f>VLOOKUP('Ответы на форму (1)'!K791,ШкалаРомека,2,FALSE)</f>
        <v>2</v>
      </c>
      <c r="I791">
        <f>VLOOKUP('Ответы на форму (1)'!L791,ШкалаРомека,2,FALSE)</f>
        <v>2</v>
      </c>
      <c r="J791">
        <f>VLOOKUP('Ответы на форму (1)'!M791,ШкалаРомека,2,FALSE)</f>
        <v>3</v>
      </c>
      <c r="K791">
        <f>VLOOKUP('Ответы на форму (1)'!N791,ШкалаРомека,2,FALSE)</f>
        <v>4</v>
      </c>
      <c r="L791">
        <f>VLOOKUP('Ответы на форму (1)'!O791,ШкалаРомека,2,FALSE)</f>
        <v>1</v>
      </c>
      <c r="M791">
        <f>VLOOKUP('Ответы на форму (1)'!P791,ШкалаРомека,2,FALSE)</f>
        <v>3</v>
      </c>
      <c r="N791">
        <f>VLOOKUP('Ответы на форму (1)'!Q791,ШкалаРомека,2,FALSE)</f>
        <v>3</v>
      </c>
      <c r="O791">
        <f>VLOOKUP('Ответы на форму (1)'!R791,ШкалаРомека,2,FALSE)</f>
        <v>3</v>
      </c>
      <c r="P791">
        <f t="shared" si="89"/>
        <v>27</v>
      </c>
      <c r="Q791">
        <f>VLOOKUP('Ответы на форму (1)'!S791,ЧастотаПрактик,2,FALSE)</f>
        <v>2</v>
      </c>
      <c r="R791">
        <f>VLOOKUP('Ответы на форму (1)'!T791,ЧастотаПрактик,2,FALSE)</f>
        <v>2</v>
      </c>
      <c r="S791">
        <f>VLOOKUP('Ответы на форму (1)'!U791,ЧастотаПрактик,2,FALSE)</f>
        <v>3</v>
      </c>
      <c r="T791">
        <f>VLOOKUP('Ответы на форму (1)'!V791,ЧастотаПрактик,2,FALSE)</f>
        <v>4</v>
      </c>
      <c r="U791">
        <f>VLOOKUP('Ответы на форму (1)'!W791,ЧастотаПрактик,2,FALSE)</f>
        <v>2</v>
      </c>
      <c r="V791">
        <f>VLOOKUP('Ответы на форму (1)'!X791,ЧастотаПрактик,2,FALSE)</f>
        <v>1</v>
      </c>
      <c r="W791">
        <f>VLOOKUP('Ответы на форму (1)'!Y791,ЧастотаПрактик,2,FALSE)</f>
        <v>4</v>
      </c>
      <c r="X791">
        <f>VLOOKUP('Ответы на форму (1)'!Z791,ЧастотаПрактик,2,FALSE)</f>
        <v>4</v>
      </c>
      <c r="Y791">
        <f>VLOOKUP('Ответы на форму (1)'!AA791,ЧастотаПрактик,2,FALSE)</f>
        <v>3</v>
      </c>
      <c r="Z791">
        <f>VLOOKUP('Ответы на форму (1)'!AB791,ЧастотаПрактик,2,FALSE)</f>
        <v>3</v>
      </c>
      <c r="AA791">
        <f>VLOOKUP('Ответы на форму (1)'!AC791,ЧастотаПрактик,2,FALSE)</f>
        <v>4</v>
      </c>
      <c r="AB791">
        <f>VLOOKUP('Ответы на форму (1)'!AD791,ЧастотаПрактик,2,FALSE)</f>
        <v>3</v>
      </c>
      <c r="AC791">
        <f>VLOOKUP('Ответы на форму (1)'!AE791,ЧастотаПрактик,2,FALSE)</f>
        <v>4</v>
      </c>
      <c r="AD791">
        <f>VLOOKUP('Ответы на форму (1)'!AF791,ЧастотаПрактик,2,FALSE)</f>
        <v>3</v>
      </c>
      <c r="AE791">
        <f>VLOOKUP('Ответы на форму (1)'!AG791,ДаПочтиНет,2,FALSE)</f>
        <v>2</v>
      </c>
      <c r="AF791">
        <f>VLOOKUP('Ответы на форму (1)'!AH791,ДаПочтиНет,2,FALSE)</f>
        <v>1</v>
      </c>
      <c r="AG791">
        <f>VLOOKUP('Ответы на форму (1)'!AI791,ДаПочтиНет,2,FALSE)</f>
        <v>2</v>
      </c>
      <c r="AH791">
        <f>VLOOKUP('Ответы на форму (1)'!AJ791,ДаПочтиНет,2,FALSE)</f>
        <v>0</v>
      </c>
      <c r="AI791">
        <f>VLOOKUP('Ответы на форму (1)'!AK791,ДаПочтиНет,2,FALSE)</f>
        <v>1</v>
      </c>
      <c r="AJ791">
        <f>VLOOKUP('Ответы на форму (1)'!AL791,ДаПочтиНет,2,FALSE)</f>
        <v>2</v>
      </c>
      <c r="AK791">
        <f>VLOOKUP('Ответы на форму (1)'!AM791,ДаПочтиНет,2,FALSE)</f>
        <v>2</v>
      </c>
      <c r="AL791">
        <f>VLOOKUP('Ответы на форму (1)'!AN791,ДаПочтиНет,2,FALSE)</f>
        <v>0</v>
      </c>
      <c r="AM791">
        <f>VLOOKUP('Ответы на форму (1)'!AO791,ДаПочтиНет,2,FALSE)</f>
        <v>2</v>
      </c>
      <c r="AN791">
        <f t="shared" si="90"/>
        <v>51</v>
      </c>
      <c r="AO791">
        <f>VLOOKUP('Ответы на форму (1)'!AP791,ДаПочтиНет,2,FALSE)</f>
        <v>2</v>
      </c>
      <c r="AP791">
        <f>VLOOKUP('Ответы на форму (1)'!AQ791,ОбразЖизни,2,FALSE)</f>
        <v>3</v>
      </c>
      <c r="AQ791">
        <f>VLOOKUP('Ответы на форму (1)'!AR791,ОбразЖизни,2,FALSE)</f>
        <v>4</v>
      </c>
      <c r="AR791">
        <f>VLOOKUP('Ответы на форму (1)'!AS791,ОбразЖизни,2,FALSE)</f>
        <v>1</v>
      </c>
      <c r="AS791">
        <f>VLOOKUP('Ответы на форму (1)'!AT791,ОбразЖизни,2,FALSE)</f>
        <v>1</v>
      </c>
      <c r="AT791">
        <f>VLOOKUP('Ответы на форму (1)'!AU791,ОбразЖизни,2,FALSE)</f>
        <v>3</v>
      </c>
      <c r="AU791">
        <f>VLOOKUP('Ответы на форму (1)'!AV791,ОбразЖизни,2,FALSE)</f>
        <v>3</v>
      </c>
      <c r="AV791">
        <f>'Ответы на форму (1)'!AW791</f>
        <v>6</v>
      </c>
      <c r="AW791">
        <f>IF('Ответы на форму (1)'!AX791="",0,1)</f>
        <v>0</v>
      </c>
      <c r="AX791">
        <f>VLOOKUP('Ответы на форму (1)'!AY791,Курение,2,FALSE)</f>
        <v>0</v>
      </c>
      <c r="AY791">
        <f>VLOOKUP('Ответы на форму (1)'!AZ791,Алкоголь,2,FALSE)</f>
        <v>1</v>
      </c>
      <c r="AZ791">
        <f>VLOOKUP('Ответы на форму (1)'!BA791,СемейныйОпыт,2,FALSE)</f>
        <v>1</v>
      </c>
      <c r="BA791">
        <f>'Ответы на форму (1)'!BB791</f>
        <v>2</v>
      </c>
      <c r="BB791">
        <f>IF('Ответы на форму (1)'!BC791="",0,VLOOKUP('Ответы на форму (1)'!BC791,УровниЗнакомства,2,FALSE))</f>
        <v>2</v>
      </c>
      <c r="BC791">
        <f>IF('Ответы на форму (1)'!BD791="",0,VLOOKUP('Ответы на форму (1)'!BD791,УровниЗнакомства,2,FALSE))</f>
        <v>3</v>
      </c>
      <c r="BD791">
        <f>IF('Ответы на форму (1)'!BE791="",0,VLOOKUP('Ответы на форму (1)'!BE791,УровниЗнакомства,2,FALSE))</f>
        <v>4</v>
      </c>
      <c r="BE791">
        <f>IF('Ответы на форму (1)'!BF791="",0,VLOOKUP('Ответы на форму (1)'!BF791,УровниЗнакомства,2,FALSE))</f>
        <v>5</v>
      </c>
      <c r="BF791">
        <f>IF('Ответы на форму (1)'!BG791="",0,VLOOKUP('Ответы на форму (1)'!BG791,УровниЗнакомства,2,FALSE))</f>
        <v>0</v>
      </c>
      <c r="BG791">
        <f>IF('Ответы на форму (1)'!BH791="",0,VLOOKUP('Ответы на форму (1)'!BH791,УровниЗнакомства,2,FALSE))</f>
        <v>0</v>
      </c>
      <c r="BH791">
        <f t="shared" si="91"/>
        <v>14</v>
      </c>
      <c r="BI791">
        <f>VLOOKUP('Ответы на форму (1)'!BI791,ТараканоБалл,2,FALSE)</f>
        <v>5</v>
      </c>
      <c r="BJ791">
        <f>VLOOKUP('Ответы на форму (1)'!BJ791,ТараканоБалл,2,FALSE)</f>
        <v>3</v>
      </c>
      <c r="BK791">
        <f>VLOOKUP('Ответы на форму (1)'!BK791,ТараканоБалл,2,FALSE)</f>
        <v>5</v>
      </c>
      <c r="BL791">
        <f>VLOOKUP('Ответы на форму (1)'!BL791,ТараканоБалл,2,FALSE)</f>
        <v>5</v>
      </c>
      <c r="BM791">
        <f t="shared" si="92"/>
        <v>18</v>
      </c>
      <c r="BN791">
        <f t="shared" si="93"/>
        <v>2</v>
      </c>
      <c r="BO791">
        <f>VLOOKUP('Ответы на форму (1)'!BM791,ОбъемИнфы,2,FALSE)</f>
        <v>3</v>
      </c>
      <c r="BP791">
        <f>VLOOKUP('Ответы на форму (1)'!BN791,ОбъемИнфы,2,FALSE)</f>
        <v>2</v>
      </c>
      <c r="BQ791">
        <f>VLOOKUP('Ответы на форму (1)'!BO791,ОбъемИнфы,2,FALSE)</f>
        <v>2</v>
      </c>
      <c r="BR791">
        <f>VLOOKUP('Ответы на форму (1)'!BP791,ОбъемИнфы,2,FALSE)</f>
        <v>4</v>
      </c>
      <c r="BS791">
        <f>VLOOKUP('Ответы на форму (1)'!BQ791,ОбъемИнфы,2,FALSE)</f>
        <v>4</v>
      </c>
      <c r="BT791">
        <f>VLOOKUP('Ответы на форму (1)'!BR791,ОбъемИнфы,2,FALSE)</f>
        <v>4</v>
      </c>
      <c r="BU791">
        <f>VLOOKUP('Ответы на форму (1)'!BS791,ОбъемИнфы,2,FALSE)</f>
        <v>2</v>
      </c>
      <c r="BV791">
        <f>VLOOKUP('Ответы на форму (1)'!BT791,ОбъемИнфы,2,FALSE)</f>
        <v>1</v>
      </c>
      <c r="BW791">
        <f>IF('Ответы на форму (1)'!BU791&gt;2,"много",'Ответы на форму (1)'!BU791)</f>
        <v>2</v>
      </c>
      <c r="BX791">
        <f>VLOOKUP('Ответы на форму (1)'!BV791,Блыки,2,FALSE)</f>
        <v>0</v>
      </c>
      <c r="BY791">
        <f>IF('Ответы на форму (1)'!BY791="","",'Ответы на форму (1)'!BY791)</f>
        <v>7</v>
      </c>
      <c r="BZ791" t="str">
        <f t="shared" si="94"/>
        <v>Да</v>
      </c>
    </row>
    <row r="792" spans="1:78" x14ac:dyDescent="0.35">
      <c r="A792">
        <f>IF('Ответы на форму (1)'!B792="М",1,0)</f>
        <v>1</v>
      </c>
      <c r="B792">
        <f>'Ответы на форму (1)'!C792</f>
        <v>44</v>
      </c>
      <c r="C792">
        <f>VLOOKUP('Ответы на форму (1)'!G792,Успевание,2,FALSE)</f>
        <v>3</v>
      </c>
      <c r="D792">
        <f>VLOOKUP('Ответы на форму (1)'!H792,Успевание,2,FALSE)</f>
        <v>3</v>
      </c>
      <c r="E792">
        <f t="shared" si="88"/>
        <v>0</v>
      </c>
      <c r="F792">
        <f>VLOOKUP('Ответы на форму (1)'!I792,ШкалаРомека,2,FALSE)</f>
        <v>3</v>
      </c>
      <c r="G792">
        <f>VLOOKUP('Ответы на форму (1)'!J792,ШкалаРомека,2,FALSE)</f>
        <v>3</v>
      </c>
      <c r="H792">
        <f>VLOOKUP('Ответы на форму (1)'!K792,ШкалаРомека,2,FALSE)</f>
        <v>2</v>
      </c>
      <c r="I792">
        <f>VLOOKUP('Ответы на форму (1)'!L792,ШкалаРомека,2,FALSE)</f>
        <v>2</v>
      </c>
      <c r="J792">
        <f>VLOOKUP('Ответы на форму (1)'!M792,ШкалаРомека,2,FALSE)</f>
        <v>3</v>
      </c>
      <c r="K792">
        <f>VLOOKUP('Ответы на форму (1)'!N792,ШкалаРомека,2,FALSE)</f>
        <v>3</v>
      </c>
      <c r="L792">
        <f>VLOOKUP('Ответы на форму (1)'!O792,ШкалаРомека,2,FALSE)</f>
        <v>3</v>
      </c>
      <c r="M792">
        <f>VLOOKUP('Ответы на форму (1)'!P792,ШкалаРомека,2,FALSE)</f>
        <v>3</v>
      </c>
      <c r="N792">
        <f>VLOOKUP('Ответы на форму (1)'!Q792,ШкалаРомека,2,FALSE)</f>
        <v>3</v>
      </c>
      <c r="O792">
        <f>VLOOKUP('Ответы на форму (1)'!R792,ШкалаРомека,2,FALSE)</f>
        <v>3</v>
      </c>
      <c r="P792">
        <f t="shared" si="89"/>
        <v>28</v>
      </c>
      <c r="Q792">
        <f>VLOOKUP('Ответы на форму (1)'!S792,ЧастотаПрактик,2,FALSE)</f>
        <v>2</v>
      </c>
      <c r="R792">
        <f>VLOOKUP('Ответы на форму (1)'!T792,ЧастотаПрактик,2,FALSE)</f>
        <v>2</v>
      </c>
      <c r="S792">
        <f>VLOOKUP('Ответы на форму (1)'!U792,ЧастотаПрактик,2,FALSE)</f>
        <v>2</v>
      </c>
      <c r="T792">
        <f>VLOOKUP('Ответы на форму (1)'!V792,ЧастотаПрактик,2,FALSE)</f>
        <v>3</v>
      </c>
      <c r="U792">
        <f>VLOOKUP('Ответы на форму (1)'!W792,ЧастотаПрактик,2,FALSE)</f>
        <v>0</v>
      </c>
      <c r="V792">
        <f>VLOOKUP('Ответы на форму (1)'!X792,ЧастотаПрактик,2,FALSE)</f>
        <v>2</v>
      </c>
      <c r="W792">
        <f>VLOOKUP('Ответы на форму (1)'!Y792,ЧастотаПрактик,2,FALSE)</f>
        <v>2</v>
      </c>
      <c r="X792">
        <f>VLOOKUP('Ответы на форму (1)'!Z792,ЧастотаПрактик,2,FALSE)</f>
        <v>3</v>
      </c>
      <c r="Y792">
        <f>VLOOKUP('Ответы на форму (1)'!AA792,ЧастотаПрактик,2,FALSE)</f>
        <v>1</v>
      </c>
      <c r="Z792">
        <f>VLOOKUP('Ответы на форму (1)'!AB792,ЧастотаПрактик,2,FALSE)</f>
        <v>2</v>
      </c>
      <c r="AA792">
        <f>VLOOKUP('Ответы на форму (1)'!AC792,ЧастотаПрактик,2,FALSE)</f>
        <v>2</v>
      </c>
      <c r="AB792">
        <f>VLOOKUP('Ответы на форму (1)'!AD792,ЧастотаПрактик,2,FALSE)</f>
        <v>3</v>
      </c>
      <c r="AC792">
        <f>VLOOKUP('Ответы на форму (1)'!AE792,ЧастотаПрактик,2,FALSE)</f>
        <v>2</v>
      </c>
      <c r="AD792">
        <f>VLOOKUP('Ответы на форму (1)'!AF792,ЧастотаПрактик,2,FALSE)</f>
        <v>3</v>
      </c>
      <c r="AE792">
        <f>VLOOKUP('Ответы на форму (1)'!AG792,ДаПочтиНет,2,FALSE)</f>
        <v>2</v>
      </c>
      <c r="AF792">
        <f>VLOOKUP('Ответы на форму (1)'!AH792,ДаПочтиНет,2,FALSE)</f>
        <v>1</v>
      </c>
      <c r="AG792">
        <f>VLOOKUP('Ответы на форму (1)'!AI792,ДаПочтиНет,2,FALSE)</f>
        <v>2</v>
      </c>
      <c r="AH792">
        <f>VLOOKUP('Ответы на форму (1)'!AJ792,ДаПочтиНет,2,FALSE)</f>
        <v>0</v>
      </c>
      <c r="AI792">
        <f>VLOOKUP('Ответы на форму (1)'!AK792,ДаПочтиНет,2,FALSE)</f>
        <v>1</v>
      </c>
      <c r="AJ792">
        <f>VLOOKUP('Ответы на форму (1)'!AL792,ДаПочтиНет,2,FALSE)</f>
        <v>2</v>
      </c>
      <c r="AK792">
        <f>VLOOKUP('Ответы на форму (1)'!AM792,ДаПочтиНет,2,FALSE)</f>
        <v>2</v>
      </c>
      <c r="AL792">
        <f>VLOOKUP('Ответы на форму (1)'!AN792,ДаПочтиНет,2,FALSE)</f>
        <v>2</v>
      </c>
      <c r="AM792">
        <f>VLOOKUP('Ответы на форму (1)'!AO792,ДаПочтиНет,2,FALSE)</f>
        <v>2</v>
      </c>
      <c r="AN792">
        <f t="shared" si="90"/>
        <v>41</v>
      </c>
      <c r="AO792">
        <f>VLOOKUP('Ответы на форму (1)'!AP792,ДаПочтиНет,2,FALSE)</f>
        <v>0</v>
      </c>
      <c r="AP792">
        <f>VLOOKUP('Ответы на форму (1)'!AQ792,ОбразЖизни,2,FALSE)</f>
        <v>3</v>
      </c>
      <c r="AQ792">
        <f>VLOOKUP('Ответы на форму (1)'!AR792,ОбразЖизни,2,FALSE)</f>
        <v>3</v>
      </c>
      <c r="AR792">
        <f>VLOOKUP('Ответы на форму (1)'!AS792,ОбразЖизни,2,FALSE)</f>
        <v>2</v>
      </c>
      <c r="AS792">
        <f>VLOOKUP('Ответы на форму (1)'!AT792,ОбразЖизни,2,FALSE)</f>
        <v>1</v>
      </c>
      <c r="AT792">
        <f>VLOOKUP('Ответы на форму (1)'!AU792,ОбразЖизни,2,FALSE)</f>
        <v>3</v>
      </c>
      <c r="AU792">
        <f>VLOOKUP('Ответы на форму (1)'!AV792,ОбразЖизни,2,FALSE)</f>
        <v>2</v>
      </c>
      <c r="AV792">
        <f>'Ответы на форму (1)'!AW792</f>
        <v>6</v>
      </c>
      <c r="AW792">
        <f>IF('Ответы на форму (1)'!AX792="",0,1)</f>
        <v>1</v>
      </c>
      <c r="AX792">
        <f>VLOOKUP('Ответы на форму (1)'!AY792,Курение,2,FALSE)</f>
        <v>0</v>
      </c>
      <c r="AY792">
        <f>VLOOKUP('Ответы на форму (1)'!AZ792,Алкоголь,2,FALSE)</f>
        <v>1</v>
      </c>
      <c r="AZ792">
        <f>VLOOKUP('Ответы на форму (1)'!BA792,СемейныйОпыт,2,FALSE)</f>
        <v>1</v>
      </c>
      <c r="BA792">
        <f>'Ответы на форму (1)'!BB792</f>
        <v>3</v>
      </c>
      <c r="BB792">
        <f>IF('Ответы на форму (1)'!BC792="",0,VLOOKUP('Ответы на форму (1)'!BC792,УровниЗнакомства,2,FALSE))</f>
        <v>1</v>
      </c>
      <c r="BC792">
        <f>IF('Ответы на форму (1)'!BD792="",0,VLOOKUP('Ответы на форму (1)'!BD792,УровниЗнакомства,2,FALSE))</f>
        <v>1</v>
      </c>
      <c r="BD792">
        <f>IF('Ответы на форму (1)'!BE792="",0,VLOOKUP('Ответы на форму (1)'!BE792,УровниЗнакомства,2,FALSE))</f>
        <v>1</v>
      </c>
      <c r="BE792">
        <f>IF('Ответы на форму (1)'!BF792="",0,VLOOKUP('Ответы на форму (1)'!BF792,УровниЗнакомства,2,FALSE))</f>
        <v>5</v>
      </c>
      <c r="BF792">
        <f>IF('Ответы на форму (1)'!BG792="",0,VLOOKUP('Ответы на форму (1)'!BG792,УровниЗнакомства,2,FALSE))</f>
        <v>0</v>
      </c>
      <c r="BG792">
        <f>IF('Ответы на форму (1)'!BH792="",0,VLOOKUP('Ответы на форму (1)'!BH792,УровниЗнакомства,2,FALSE))</f>
        <v>0</v>
      </c>
      <c r="BH792">
        <f t="shared" si="91"/>
        <v>8</v>
      </c>
      <c r="BI792">
        <f>VLOOKUP('Ответы на форму (1)'!BI792,ТараканоБалл,2,FALSE)</f>
        <v>3</v>
      </c>
      <c r="BJ792">
        <f>VLOOKUP('Ответы на форму (1)'!BJ792,ТараканоБалл,2,FALSE)</f>
        <v>3</v>
      </c>
      <c r="BK792">
        <f>VLOOKUP('Ответы на форму (1)'!BK792,ТараканоБалл,2,FALSE)</f>
        <v>3</v>
      </c>
      <c r="BL792">
        <f>VLOOKUP('Ответы на форму (1)'!BL792,ТараканоБалл,2,FALSE)</f>
        <v>4</v>
      </c>
      <c r="BM792">
        <f t="shared" si="92"/>
        <v>13</v>
      </c>
      <c r="BN792">
        <f t="shared" si="93"/>
        <v>1</v>
      </c>
      <c r="BO792">
        <f>VLOOKUP('Ответы на форму (1)'!BM792,ОбъемИнфы,2,FALSE)</f>
        <v>3</v>
      </c>
      <c r="BP792">
        <f>VLOOKUP('Ответы на форму (1)'!BN792,ОбъемИнфы,2,FALSE)</f>
        <v>2</v>
      </c>
      <c r="BQ792">
        <f>VLOOKUP('Ответы на форму (1)'!BO792,ОбъемИнфы,2,FALSE)</f>
        <v>3</v>
      </c>
      <c r="BR792">
        <f>VLOOKUP('Ответы на форму (1)'!BP792,ОбъемИнфы,2,FALSE)</f>
        <v>3</v>
      </c>
      <c r="BS792">
        <f>VLOOKUP('Ответы на форму (1)'!BQ792,ОбъемИнфы,2,FALSE)</f>
        <v>3</v>
      </c>
      <c r="BT792">
        <f>VLOOKUP('Ответы на форму (1)'!BR792,ОбъемИнфы,2,FALSE)</f>
        <v>2</v>
      </c>
      <c r="BU792">
        <f>VLOOKUP('Ответы на форму (1)'!BS792,ОбъемИнфы,2,FALSE)</f>
        <v>1</v>
      </c>
      <c r="BV792">
        <f>VLOOKUP('Ответы на форму (1)'!BT792,ОбъемИнфы,2,FALSE)</f>
        <v>1</v>
      </c>
      <c r="BW792">
        <f>IF('Ответы на форму (1)'!BU792&gt;2,"много",'Ответы на форму (1)'!BU792)</f>
        <v>2</v>
      </c>
      <c r="BX792">
        <f>VLOOKUP('Ответы на форму (1)'!BV792,Блыки,2,FALSE)</f>
        <v>0</v>
      </c>
      <c r="BY792">
        <f>IF('Ответы на форму (1)'!BY792="","",'Ответы на форму (1)'!BY792)</f>
        <v>8</v>
      </c>
      <c r="BZ792" t="str">
        <f t="shared" si="94"/>
        <v>Да</v>
      </c>
    </row>
    <row r="793" spans="1:78" x14ac:dyDescent="0.35">
      <c r="A793">
        <f>IF('Ответы на форму (1)'!B793="М",1,0)</f>
        <v>0</v>
      </c>
      <c r="B793">
        <f>'Ответы на форму (1)'!C793</f>
        <v>29</v>
      </c>
      <c r="C793">
        <f>VLOOKUP('Ответы на форму (1)'!G793,Успевание,2,FALSE)</f>
        <v>3</v>
      </c>
      <c r="D793">
        <f>VLOOKUP('Ответы на форму (1)'!H793,Успевание,2,FALSE)</f>
        <v>1</v>
      </c>
      <c r="E793">
        <f t="shared" si="88"/>
        <v>1</v>
      </c>
      <c r="F793">
        <f>VLOOKUP('Ответы на форму (1)'!I793,ШкалаРомека,2,FALSE)</f>
        <v>4</v>
      </c>
      <c r="G793">
        <f>VLOOKUP('Ответы на форму (1)'!J793,ШкалаРомека,2,FALSE)</f>
        <v>3</v>
      </c>
      <c r="H793">
        <f>VLOOKUP('Ответы на форму (1)'!K793,ШкалаРомека,2,FALSE)</f>
        <v>2</v>
      </c>
      <c r="I793">
        <f>VLOOKUP('Ответы на форму (1)'!L793,ШкалаРомека,2,FALSE)</f>
        <v>3</v>
      </c>
      <c r="J793">
        <f>VLOOKUP('Ответы на форму (1)'!M793,ШкалаРомека,2,FALSE)</f>
        <v>3</v>
      </c>
      <c r="K793">
        <f>VLOOKUP('Ответы на форму (1)'!N793,ШкалаРомека,2,FALSE)</f>
        <v>4</v>
      </c>
      <c r="L793">
        <f>VLOOKUP('Ответы на форму (1)'!O793,ШкалаРомека,2,FALSE)</f>
        <v>3</v>
      </c>
      <c r="M793">
        <f>VLOOKUP('Ответы на форму (1)'!P793,ШкалаРомека,2,FALSE)</f>
        <v>3</v>
      </c>
      <c r="N793">
        <f>VLOOKUP('Ответы на форму (1)'!Q793,ШкалаРомека,2,FALSE)</f>
        <v>3</v>
      </c>
      <c r="O793">
        <f>VLOOKUP('Ответы на форму (1)'!R793,ШкалаРомека,2,FALSE)</f>
        <v>2</v>
      </c>
      <c r="P793">
        <f t="shared" si="89"/>
        <v>30</v>
      </c>
      <c r="Q793">
        <f>VLOOKUP('Ответы на форму (1)'!S793,ЧастотаПрактик,2,FALSE)</f>
        <v>1</v>
      </c>
      <c r="R793">
        <f>VLOOKUP('Ответы на форму (1)'!T793,ЧастотаПрактик,2,FALSE)</f>
        <v>0</v>
      </c>
      <c r="S793">
        <f>VLOOKUP('Ответы на форму (1)'!U793,ЧастотаПрактик,2,FALSE)</f>
        <v>3</v>
      </c>
      <c r="T793">
        <f>VLOOKUP('Ответы на форму (1)'!V793,ЧастотаПрактик,2,FALSE)</f>
        <v>3</v>
      </c>
      <c r="U793">
        <f>VLOOKUP('Ответы на форму (1)'!W793,ЧастотаПрактик,2,FALSE)</f>
        <v>2</v>
      </c>
      <c r="V793">
        <f>VLOOKUP('Ответы на форму (1)'!X793,ЧастотаПрактик,2,FALSE)</f>
        <v>0</v>
      </c>
      <c r="W793">
        <f>VLOOKUP('Ответы на форму (1)'!Y793,ЧастотаПрактик,2,FALSE)</f>
        <v>0</v>
      </c>
      <c r="X793">
        <f>VLOOKUP('Ответы на форму (1)'!Z793,ЧастотаПрактик,2,FALSE)</f>
        <v>2</v>
      </c>
      <c r="Y793">
        <f>VLOOKUP('Ответы на форму (1)'!AA793,ЧастотаПрактик,2,FALSE)</f>
        <v>1</v>
      </c>
      <c r="Z793">
        <f>VLOOKUP('Ответы на форму (1)'!AB793,ЧастотаПрактик,2,FALSE)</f>
        <v>2</v>
      </c>
      <c r="AA793">
        <f>VLOOKUP('Ответы на форму (1)'!AC793,ЧастотаПрактик,2,FALSE)</f>
        <v>4</v>
      </c>
      <c r="AB793">
        <f>VLOOKUP('Ответы на форму (1)'!AD793,ЧастотаПрактик,2,FALSE)</f>
        <v>0</v>
      </c>
      <c r="AC793">
        <f>VLOOKUP('Ответы на форму (1)'!AE793,ЧастотаПрактик,2,FALSE)</f>
        <v>1</v>
      </c>
      <c r="AD793">
        <f>VLOOKUP('Ответы на форму (1)'!AF793,ЧастотаПрактик,2,FALSE)</f>
        <v>3</v>
      </c>
      <c r="AE793">
        <f>VLOOKUP('Ответы на форму (1)'!AG793,ДаПочтиНет,2,FALSE)</f>
        <v>2</v>
      </c>
      <c r="AF793">
        <f>VLOOKUP('Ответы на форму (1)'!AH793,ДаПочтиНет,2,FALSE)</f>
        <v>2</v>
      </c>
      <c r="AG793">
        <f>VLOOKUP('Ответы на форму (1)'!AI793,ДаПочтиНет,2,FALSE)</f>
        <v>2</v>
      </c>
      <c r="AH793">
        <f>VLOOKUP('Ответы на форму (1)'!AJ793,ДаПочтиНет,2,FALSE)</f>
        <v>0</v>
      </c>
      <c r="AI793">
        <f>VLOOKUP('Ответы на форму (1)'!AK793,ДаПочтиНет,2,FALSE)</f>
        <v>0</v>
      </c>
      <c r="AJ793">
        <f>VLOOKUP('Ответы на форму (1)'!AL793,ДаПочтиНет,2,FALSE)</f>
        <v>0</v>
      </c>
      <c r="AK793">
        <f>VLOOKUP('Ответы на форму (1)'!AM793,ДаПочтиНет,2,FALSE)</f>
        <v>0</v>
      </c>
      <c r="AL793">
        <f>VLOOKUP('Ответы на форму (1)'!AN793,ДаПочтиНет,2,FALSE)</f>
        <v>0</v>
      </c>
      <c r="AM793">
        <f>VLOOKUP('Ответы на форму (1)'!AO793,ДаПочтиНет,2,FALSE)</f>
        <v>2</v>
      </c>
      <c r="AN793">
        <f t="shared" si="90"/>
        <v>28</v>
      </c>
      <c r="AO793">
        <f>VLOOKUP('Ответы на форму (1)'!AP793,ДаПочтиНет,2,FALSE)</f>
        <v>2</v>
      </c>
      <c r="AP793">
        <f>VLOOKUP('Ответы на форму (1)'!AQ793,ОбразЖизни,2,FALSE)</f>
        <v>3</v>
      </c>
      <c r="AQ793">
        <f>VLOOKUP('Ответы на форму (1)'!AR793,ОбразЖизни,2,FALSE)</f>
        <v>2</v>
      </c>
      <c r="AR793">
        <f>VLOOKUP('Ответы на форму (1)'!AS793,ОбразЖизни,2,FALSE)</f>
        <v>1</v>
      </c>
      <c r="AS793">
        <f>VLOOKUP('Ответы на форму (1)'!AT793,ОбразЖизни,2,FALSE)</f>
        <v>4</v>
      </c>
      <c r="AT793">
        <f>VLOOKUP('Ответы на форму (1)'!AU793,ОбразЖизни,2,FALSE)</f>
        <v>1</v>
      </c>
      <c r="AU793">
        <f>VLOOKUP('Ответы на форму (1)'!AV793,ОбразЖизни,2,FALSE)</f>
        <v>2</v>
      </c>
      <c r="AV793">
        <f>'Ответы на форму (1)'!AW793</f>
        <v>3</v>
      </c>
      <c r="AW793">
        <f>IF('Ответы на форму (1)'!AX793="",0,1)</f>
        <v>0</v>
      </c>
      <c r="AX793">
        <f>VLOOKUP('Ответы на форму (1)'!AY793,Курение,2,FALSE)</f>
        <v>0</v>
      </c>
      <c r="AY793">
        <f>VLOOKUP('Ответы на форму (1)'!AZ793,Алкоголь,2,FALSE)</f>
        <v>2</v>
      </c>
      <c r="AZ793">
        <f>VLOOKUP('Ответы на форму (1)'!BA793,СемейныйОпыт,2,FALSE)</f>
        <v>1</v>
      </c>
      <c r="BA793">
        <f>'Ответы на форму (1)'!BB793</f>
        <v>0</v>
      </c>
      <c r="BB793">
        <f>IF('Ответы на форму (1)'!BC793="",0,VLOOKUP('Ответы на форму (1)'!BC793,УровниЗнакомства,2,FALSE))</f>
        <v>1</v>
      </c>
      <c r="BC793">
        <f>IF('Ответы на форму (1)'!BD793="",0,VLOOKUP('Ответы на форму (1)'!BD793,УровниЗнакомства,2,FALSE))</f>
        <v>4</v>
      </c>
      <c r="BD793">
        <f>IF('Ответы на форму (1)'!BE793="",0,VLOOKUP('Ответы на форму (1)'!BE793,УровниЗнакомства,2,FALSE))</f>
        <v>0</v>
      </c>
      <c r="BE793">
        <f>IF('Ответы на форму (1)'!BF793="",0,VLOOKUP('Ответы на форму (1)'!BF793,УровниЗнакомства,2,FALSE))</f>
        <v>4</v>
      </c>
      <c r="BF793">
        <f>IF('Ответы на форму (1)'!BG793="",0,VLOOKUP('Ответы на форму (1)'!BG793,УровниЗнакомства,2,FALSE))</f>
        <v>0</v>
      </c>
      <c r="BG793">
        <f>IF('Ответы на форму (1)'!BH793="",0,VLOOKUP('Ответы на форму (1)'!BH793,УровниЗнакомства,2,FALSE))</f>
        <v>0</v>
      </c>
      <c r="BH793">
        <f t="shared" si="91"/>
        <v>9</v>
      </c>
      <c r="BI793">
        <f>VLOOKUP('Ответы на форму (1)'!BI793,ТараканоБалл,2,FALSE)</f>
        <v>1</v>
      </c>
      <c r="BJ793">
        <f>VLOOKUP('Ответы на форму (1)'!BJ793,ТараканоБалл,2,FALSE)</f>
        <v>3</v>
      </c>
      <c r="BK793">
        <f>VLOOKUP('Ответы на форму (1)'!BK793,ТараканоБалл,2,FALSE)</f>
        <v>4</v>
      </c>
      <c r="BL793">
        <f>VLOOKUP('Ответы на форму (1)'!BL793,ТараканоБалл,2,FALSE)</f>
        <v>1</v>
      </c>
      <c r="BM793">
        <f t="shared" si="92"/>
        <v>9</v>
      </c>
      <c r="BN793">
        <f t="shared" si="93"/>
        <v>0</v>
      </c>
      <c r="BO793">
        <f>VLOOKUP('Ответы на форму (1)'!BM793,ОбъемИнфы,2,FALSE)</f>
        <v>2</v>
      </c>
      <c r="BP793">
        <f>VLOOKUP('Ответы на форму (1)'!BN793,ОбъемИнфы,2,FALSE)</f>
        <v>3</v>
      </c>
      <c r="BQ793">
        <f>VLOOKUP('Ответы на форму (1)'!BO793,ОбъемИнфы,2,FALSE)</f>
        <v>3</v>
      </c>
      <c r="BR793">
        <f>VLOOKUP('Ответы на форму (1)'!BP793,ОбъемИнфы,2,FALSE)</f>
        <v>2</v>
      </c>
      <c r="BS793">
        <f>VLOOKUP('Ответы на форму (1)'!BQ793,ОбъемИнфы,2,FALSE)</f>
        <v>4</v>
      </c>
      <c r="BT793">
        <f>VLOOKUP('Ответы на форму (1)'!BR793,ОбъемИнфы,2,FALSE)</f>
        <v>4</v>
      </c>
      <c r="BU793">
        <f>VLOOKUP('Ответы на форму (1)'!BS793,ОбъемИнфы,2,FALSE)</f>
        <v>4</v>
      </c>
      <c r="BV793">
        <f>VLOOKUP('Ответы на форму (1)'!BT793,ОбъемИнфы,2,FALSE)</f>
        <v>0</v>
      </c>
      <c r="BW793">
        <f>IF('Ответы на форму (1)'!BU793&gt;2,"много",'Ответы на форму (1)'!BU793)</f>
        <v>1</v>
      </c>
      <c r="BX793">
        <f>VLOOKUP('Ответы на форму (1)'!BV793,Блыки,2,FALSE)</f>
        <v>0</v>
      </c>
      <c r="BY793">
        <f>IF('Ответы на форму (1)'!BY793="","",'Ответы на форму (1)'!BY793)</f>
        <v>8</v>
      </c>
      <c r="BZ793" t="str">
        <f t="shared" si="94"/>
        <v>Нет</v>
      </c>
    </row>
    <row r="794" spans="1:78" x14ac:dyDescent="0.35">
      <c r="A794">
        <f>IF('Ответы на форму (1)'!B794="М",1,0)</f>
        <v>1</v>
      </c>
      <c r="B794">
        <f>'Ответы на форму (1)'!C794</f>
        <v>34</v>
      </c>
      <c r="C794">
        <f>VLOOKUP('Ответы на форму (1)'!G794,Успевание,2,FALSE)</f>
        <v>2</v>
      </c>
      <c r="D794">
        <f>VLOOKUP('Ответы на форму (1)'!H794,Успевание,2,FALSE)</f>
        <v>3</v>
      </c>
      <c r="E794">
        <f t="shared" si="88"/>
        <v>-1</v>
      </c>
      <c r="F794">
        <f>VLOOKUP('Ответы на форму (1)'!I794,ШкалаРомека,2,FALSE)</f>
        <v>3</v>
      </c>
      <c r="G794">
        <f>VLOOKUP('Ответы на форму (1)'!J794,ШкалаРомека,2,FALSE)</f>
        <v>2</v>
      </c>
      <c r="H794">
        <f>VLOOKUP('Ответы на форму (1)'!K794,ШкалаРомека,2,FALSE)</f>
        <v>2</v>
      </c>
      <c r="I794">
        <f>VLOOKUP('Ответы на форму (1)'!L794,ШкалаРомека,2,FALSE)</f>
        <v>2</v>
      </c>
      <c r="J794">
        <f>VLOOKUP('Ответы на форму (1)'!M794,ШкалаРомека,2,FALSE)</f>
        <v>3</v>
      </c>
      <c r="K794">
        <f>VLOOKUP('Ответы на форму (1)'!N794,ШкалаРомека,2,FALSE)</f>
        <v>3</v>
      </c>
      <c r="L794">
        <f>VLOOKUP('Ответы на форму (1)'!O794,ШкалаРомека,2,FALSE)</f>
        <v>2</v>
      </c>
      <c r="M794">
        <f>VLOOKUP('Ответы на форму (1)'!P794,ШкалаРомека,2,FALSE)</f>
        <v>3</v>
      </c>
      <c r="N794">
        <f>VLOOKUP('Ответы на форму (1)'!Q794,ШкалаРомека,2,FALSE)</f>
        <v>3</v>
      </c>
      <c r="O794">
        <f>VLOOKUP('Ответы на форму (1)'!R794,ШкалаРомека,2,FALSE)</f>
        <v>2</v>
      </c>
      <c r="P794">
        <f t="shared" si="89"/>
        <v>25</v>
      </c>
      <c r="Q794">
        <f>VLOOKUP('Ответы на форму (1)'!S794,ЧастотаПрактик,2,FALSE)</f>
        <v>2</v>
      </c>
      <c r="R794">
        <f>VLOOKUP('Ответы на форму (1)'!T794,ЧастотаПрактик,2,FALSE)</f>
        <v>1</v>
      </c>
      <c r="S794">
        <f>VLOOKUP('Ответы на форму (1)'!U794,ЧастотаПрактик,2,FALSE)</f>
        <v>2</v>
      </c>
      <c r="T794">
        <f>VLOOKUP('Ответы на форму (1)'!V794,ЧастотаПрактик,2,FALSE)</f>
        <v>3</v>
      </c>
      <c r="U794">
        <f>VLOOKUP('Ответы на форму (1)'!W794,ЧастотаПрактик,2,FALSE)</f>
        <v>2</v>
      </c>
      <c r="V794">
        <f>VLOOKUP('Ответы на форму (1)'!X794,ЧастотаПрактик,2,FALSE)</f>
        <v>3</v>
      </c>
      <c r="W794">
        <f>VLOOKUP('Ответы на форму (1)'!Y794,ЧастотаПрактик,2,FALSE)</f>
        <v>2</v>
      </c>
      <c r="X794">
        <f>VLOOKUP('Ответы на форму (1)'!Z794,ЧастотаПрактик,2,FALSE)</f>
        <v>1</v>
      </c>
      <c r="Y794">
        <f>VLOOKUP('Ответы на форму (1)'!AA794,ЧастотаПрактик,2,FALSE)</f>
        <v>1</v>
      </c>
      <c r="Z794">
        <f>VLOOKUP('Ответы на форму (1)'!AB794,ЧастотаПрактик,2,FALSE)</f>
        <v>3</v>
      </c>
      <c r="AA794">
        <f>VLOOKUP('Ответы на форму (1)'!AC794,ЧастотаПрактик,2,FALSE)</f>
        <v>3</v>
      </c>
      <c r="AB794">
        <f>VLOOKUP('Ответы на форму (1)'!AD794,ЧастотаПрактик,2,FALSE)</f>
        <v>1</v>
      </c>
      <c r="AC794">
        <f>VLOOKUP('Ответы на форму (1)'!AE794,ЧастотаПрактик,2,FALSE)</f>
        <v>2</v>
      </c>
      <c r="AD794">
        <f>VLOOKUP('Ответы на форму (1)'!AF794,ЧастотаПрактик,2,FALSE)</f>
        <v>2</v>
      </c>
      <c r="AE794">
        <f>VLOOKUP('Ответы на форму (1)'!AG794,ДаПочтиНет,2,FALSE)</f>
        <v>2</v>
      </c>
      <c r="AF794">
        <f>VLOOKUP('Ответы на форму (1)'!AH794,ДаПочтиНет,2,FALSE)</f>
        <v>2</v>
      </c>
      <c r="AG794">
        <f>VLOOKUP('Ответы на форму (1)'!AI794,ДаПочтиНет,2,FALSE)</f>
        <v>0</v>
      </c>
      <c r="AH794">
        <f>VLOOKUP('Ответы на форму (1)'!AJ794,ДаПочтиНет,2,FALSE)</f>
        <v>2</v>
      </c>
      <c r="AI794">
        <f>VLOOKUP('Ответы на форму (1)'!AK794,ДаПочтиНет,2,FALSE)</f>
        <v>2</v>
      </c>
      <c r="AJ794">
        <f>VLOOKUP('Ответы на форму (1)'!AL794,ДаПочтиНет,2,FALSE)</f>
        <v>2</v>
      </c>
      <c r="AK794">
        <f>VLOOKUP('Ответы на форму (1)'!AM794,ДаПочтиНет,2,FALSE)</f>
        <v>0</v>
      </c>
      <c r="AL794">
        <f>VLOOKUP('Ответы на форму (1)'!AN794,ДаПочтиНет,2,FALSE)</f>
        <v>0</v>
      </c>
      <c r="AM794">
        <f>VLOOKUP('Ответы на форму (1)'!AO794,ДаПочтиНет,2,FALSE)</f>
        <v>2</v>
      </c>
      <c r="AN794">
        <f t="shared" si="90"/>
        <v>37</v>
      </c>
      <c r="AO794">
        <f>VLOOKUP('Ответы на форму (1)'!AP794,ДаПочтиНет,2,FALSE)</f>
        <v>2</v>
      </c>
      <c r="AP794">
        <f>VLOOKUP('Ответы на форму (1)'!AQ794,ОбразЖизни,2,FALSE)</f>
        <v>3</v>
      </c>
      <c r="AQ794">
        <f>VLOOKUP('Ответы на форму (1)'!AR794,ОбразЖизни,2,FALSE)</f>
        <v>4</v>
      </c>
      <c r="AR794">
        <f>VLOOKUP('Ответы на форму (1)'!AS794,ОбразЖизни,2,FALSE)</f>
        <v>1</v>
      </c>
      <c r="AS794">
        <f>VLOOKUP('Ответы на форму (1)'!AT794,ОбразЖизни,2,FALSE)</f>
        <v>1</v>
      </c>
      <c r="AT794">
        <f>VLOOKUP('Ответы на форму (1)'!AU794,ОбразЖизни,2,FALSE)</f>
        <v>3</v>
      </c>
      <c r="AU794">
        <f>VLOOKUP('Ответы на форму (1)'!AV794,ОбразЖизни,2,FALSE)</f>
        <v>1</v>
      </c>
      <c r="AV794">
        <f>'Ответы на форму (1)'!AW794</f>
        <v>5</v>
      </c>
      <c r="AW794">
        <f>IF('Ответы на форму (1)'!AX794="",0,1)</f>
        <v>1</v>
      </c>
      <c r="AX794">
        <f>VLOOKUP('Ответы на форму (1)'!AY794,Курение,2,FALSE)</f>
        <v>0</v>
      </c>
      <c r="AY794">
        <f>VLOOKUP('Ответы на форму (1)'!AZ794,Алкоголь,2,FALSE)</f>
        <v>0</v>
      </c>
      <c r="AZ794">
        <f>VLOOKUP('Ответы на форму (1)'!BA794,СемейныйОпыт,2,FALSE)</f>
        <v>1</v>
      </c>
      <c r="BA794">
        <f>'Ответы на форму (1)'!BB794</f>
        <v>3</v>
      </c>
      <c r="BB794">
        <f>IF('Ответы на форму (1)'!BC794="",0,VLOOKUP('Ответы на форму (1)'!BC794,УровниЗнакомства,2,FALSE))</f>
        <v>2</v>
      </c>
      <c r="BC794">
        <f>IF('Ответы на форму (1)'!BD794="",0,VLOOKUP('Ответы на форму (1)'!BD794,УровниЗнакомства,2,FALSE))</f>
        <v>1</v>
      </c>
      <c r="BD794">
        <f>IF('Ответы на форму (1)'!BE794="",0,VLOOKUP('Ответы на форму (1)'!BE794,УровниЗнакомства,2,FALSE))</f>
        <v>2</v>
      </c>
      <c r="BE794">
        <f>IF('Ответы на форму (1)'!BF794="",0,VLOOKUP('Ответы на форму (1)'!BF794,УровниЗнакомства,2,FALSE))</f>
        <v>4</v>
      </c>
      <c r="BF794">
        <f>IF('Ответы на форму (1)'!BG794="",0,VLOOKUP('Ответы на форму (1)'!BG794,УровниЗнакомства,2,FALSE))</f>
        <v>0</v>
      </c>
      <c r="BG794">
        <f>IF('Ответы на форму (1)'!BH794="",0,VLOOKUP('Ответы на форму (1)'!BH794,УровниЗнакомства,2,FALSE))</f>
        <v>0</v>
      </c>
      <c r="BH794">
        <f t="shared" si="91"/>
        <v>9</v>
      </c>
      <c r="BI794">
        <f>VLOOKUP('Ответы на форму (1)'!BI794,ТараканоБалл,2,FALSE)</f>
        <v>4</v>
      </c>
      <c r="BJ794">
        <f>VLOOKUP('Ответы на форму (1)'!BJ794,ТараканоБалл,2,FALSE)</f>
        <v>5</v>
      </c>
      <c r="BK794">
        <f>VLOOKUP('Ответы на форму (1)'!BK794,ТараканоБалл,2,FALSE)</f>
        <v>5</v>
      </c>
      <c r="BL794">
        <f>VLOOKUP('Ответы на форму (1)'!BL794,ТараканоБалл,2,FALSE)</f>
        <v>4</v>
      </c>
      <c r="BM794">
        <f t="shared" si="92"/>
        <v>18</v>
      </c>
      <c r="BN794">
        <f t="shared" si="93"/>
        <v>2</v>
      </c>
      <c r="BO794">
        <f>VLOOKUP('Ответы на форму (1)'!BM794,ОбъемИнфы,2,FALSE)</f>
        <v>2</v>
      </c>
      <c r="BP794">
        <f>VLOOKUP('Ответы на форму (1)'!BN794,ОбъемИнфы,2,FALSE)</f>
        <v>0</v>
      </c>
      <c r="BQ794">
        <f>VLOOKUP('Ответы на форму (1)'!BO794,ОбъемИнфы,2,FALSE)</f>
        <v>1</v>
      </c>
      <c r="BR794">
        <f>VLOOKUP('Ответы на форму (1)'!BP794,ОбъемИнфы,2,FALSE)</f>
        <v>1</v>
      </c>
      <c r="BS794">
        <f>VLOOKUP('Ответы на форму (1)'!BQ794,ОбъемИнфы,2,FALSE)</f>
        <v>2</v>
      </c>
      <c r="BT794">
        <f>VLOOKUP('Ответы на форму (1)'!BR794,ОбъемИнфы,2,FALSE)</f>
        <v>2</v>
      </c>
      <c r="BU794">
        <f>VLOOKUP('Ответы на форму (1)'!BS794,ОбъемИнфы,2,FALSE)</f>
        <v>1</v>
      </c>
      <c r="BV794">
        <f>VLOOKUP('Ответы на форму (1)'!BT794,ОбъемИнфы,2,FALSE)</f>
        <v>1</v>
      </c>
      <c r="BW794">
        <f>IF('Ответы на форму (1)'!BU794&gt;2,"много",'Ответы на форму (1)'!BU794)</f>
        <v>1</v>
      </c>
      <c r="BX794">
        <f>VLOOKUP('Ответы на форму (1)'!BV794,Блыки,2,FALSE)</f>
        <v>0</v>
      </c>
      <c r="BY794">
        <f>IF('Ответы на форму (1)'!BY794="","",'Ответы на форму (1)'!BY794)</f>
        <v>6</v>
      </c>
      <c r="BZ794" t="str">
        <f t="shared" si="94"/>
        <v>Да</v>
      </c>
    </row>
    <row r="795" spans="1:78" x14ac:dyDescent="0.35">
      <c r="A795">
        <f>IF('Ответы на форму (1)'!B795="М",1,0)</f>
        <v>1</v>
      </c>
      <c r="B795">
        <f>'Ответы на форму (1)'!C795</f>
        <v>36</v>
      </c>
      <c r="C795">
        <f>VLOOKUP('Ответы на форму (1)'!G795,Успевание,2,FALSE)</f>
        <v>5</v>
      </c>
      <c r="D795">
        <f>VLOOKUP('Ответы на форму (1)'!H795,Успевание,2,FALSE)</f>
        <v>5</v>
      </c>
      <c r="E795">
        <f t="shared" si="88"/>
        <v>0</v>
      </c>
      <c r="F795">
        <f>VLOOKUP('Ответы на форму (1)'!I795,ШкалаРомека,2,FALSE)</f>
        <v>4</v>
      </c>
      <c r="G795">
        <f>VLOOKUP('Ответы на форму (1)'!J795,ШкалаРомека,2,FALSE)</f>
        <v>4</v>
      </c>
      <c r="H795">
        <f>VLOOKUP('Ответы на форму (1)'!K795,ШкалаРомека,2,FALSE)</f>
        <v>3</v>
      </c>
      <c r="I795">
        <f>VLOOKUP('Ответы на форму (1)'!L795,ШкалаРомека,2,FALSE)</f>
        <v>3</v>
      </c>
      <c r="J795">
        <f>VLOOKUP('Ответы на форму (1)'!M795,ШкалаРомека,2,FALSE)</f>
        <v>4</v>
      </c>
      <c r="K795">
        <f>VLOOKUP('Ответы на форму (1)'!N795,ШкалаРомека,2,FALSE)</f>
        <v>4</v>
      </c>
      <c r="L795">
        <f>VLOOKUP('Ответы на форму (1)'!O795,ШкалаРомека,2,FALSE)</f>
        <v>4</v>
      </c>
      <c r="M795">
        <f>VLOOKUP('Ответы на форму (1)'!P795,ШкалаРомека,2,FALSE)</f>
        <v>4</v>
      </c>
      <c r="N795">
        <f>VLOOKUP('Ответы на форму (1)'!Q795,ШкалаРомека,2,FALSE)</f>
        <v>3</v>
      </c>
      <c r="O795">
        <f>VLOOKUP('Ответы на форму (1)'!R795,ШкалаРомека,2,FALSE)</f>
        <v>4</v>
      </c>
      <c r="P795">
        <f t="shared" si="89"/>
        <v>37</v>
      </c>
      <c r="Q795">
        <f>VLOOKUP('Ответы на форму (1)'!S795,ЧастотаПрактик,2,FALSE)</f>
        <v>0</v>
      </c>
      <c r="R795">
        <f>VLOOKUP('Ответы на форму (1)'!T795,ЧастотаПрактик,2,FALSE)</f>
        <v>0</v>
      </c>
      <c r="S795">
        <f>VLOOKUP('Ответы на форму (1)'!U795,ЧастотаПрактик,2,FALSE)</f>
        <v>0</v>
      </c>
      <c r="T795">
        <f>VLOOKUP('Ответы на форму (1)'!V795,ЧастотаПрактик,2,FALSE)</f>
        <v>4</v>
      </c>
      <c r="U795">
        <f>VLOOKUP('Ответы на форму (1)'!W795,ЧастотаПрактик,2,FALSE)</f>
        <v>0</v>
      </c>
      <c r="V795">
        <f>VLOOKUP('Ответы на форму (1)'!X795,ЧастотаПрактик,2,FALSE)</f>
        <v>2</v>
      </c>
      <c r="W795">
        <f>VLOOKUP('Ответы на форму (1)'!Y795,ЧастотаПрактик,2,FALSE)</f>
        <v>0</v>
      </c>
      <c r="X795">
        <f>VLOOKUP('Ответы на форму (1)'!Z795,ЧастотаПрактик,2,FALSE)</f>
        <v>4</v>
      </c>
      <c r="Y795">
        <f>VLOOKUP('Ответы на форму (1)'!AA795,ЧастотаПрактик,2,FALSE)</f>
        <v>3</v>
      </c>
      <c r="Z795">
        <f>VLOOKUP('Ответы на форму (1)'!AB795,ЧастотаПрактик,2,FALSE)</f>
        <v>4</v>
      </c>
      <c r="AA795">
        <f>VLOOKUP('Ответы на форму (1)'!AC795,ЧастотаПрактик,2,FALSE)</f>
        <v>2</v>
      </c>
      <c r="AB795">
        <f>VLOOKUP('Ответы на форму (1)'!AD795,ЧастотаПрактик,2,FALSE)</f>
        <v>1</v>
      </c>
      <c r="AC795">
        <f>VLOOKUP('Ответы на форму (1)'!AE795,ЧастотаПрактик,2,FALSE)</f>
        <v>2</v>
      </c>
      <c r="AD795">
        <f>VLOOKUP('Ответы на форму (1)'!AF795,ЧастотаПрактик,2,FALSE)</f>
        <v>2</v>
      </c>
      <c r="AE795">
        <f>VLOOKUP('Ответы на форму (1)'!AG795,ДаПочтиНет,2,FALSE)</f>
        <v>0</v>
      </c>
      <c r="AF795">
        <f>VLOOKUP('Ответы на форму (1)'!AH795,ДаПочтиНет,2,FALSE)</f>
        <v>0</v>
      </c>
      <c r="AG795">
        <f>VLOOKUP('Ответы на форму (1)'!AI795,ДаПочтиНет,2,FALSE)</f>
        <v>2</v>
      </c>
      <c r="AH795">
        <f>VLOOKUP('Ответы на форму (1)'!AJ795,ДаПочтиНет,2,FALSE)</f>
        <v>0</v>
      </c>
      <c r="AI795">
        <f>VLOOKUP('Ответы на форму (1)'!AK795,ДаПочтиНет,2,FALSE)</f>
        <v>0</v>
      </c>
      <c r="AJ795">
        <f>VLOOKUP('Ответы на форму (1)'!AL795,ДаПочтиНет,2,FALSE)</f>
        <v>2</v>
      </c>
      <c r="AK795">
        <f>VLOOKUP('Ответы на форму (1)'!AM795,ДаПочтиНет,2,FALSE)</f>
        <v>0</v>
      </c>
      <c r="AL795">
        <f>VLOOKUP('Ответы на форму (1)'!AN795,ДаПочтиНет,2,FALSE)</f>
        <v>0</v>
      </c>
      <c r="AM795">
        <f>VLOOKUP('Ответы на форму (1)'!AO795,ДаПочтиНет,2,FALSE)</f>
        <v>2</v>
      </c>
      <c r="AN795">
        <f t="shared" si="90"/>
        <v>26</v>
      </c>
      <c r="AO795">
        <f>VLOOKUP('Ответы на форму (1)'!AP795,ДаПочтиНет,2,FALSE)</f>
        <v>2</v>
      </c>
      <c r="AP795">
        <f>VLOOKUP('Ответы на форму (1)'!AQ795,ОбразЖизни,2,FALSE)</f>
        <v>4</v>
      </c>
      <c r="AQ795">
        <f>VLOOKUP('Ответы на форму (1)'!AR795,ОбразЖизни,2,FALSE)</f>
        <v>3</v>
      </c>
      <c r="AR795">
        <f>VLOOKUP('Ответы на форму (1)'!AS795,ОбразЖизни,2,FALSE)</f>
        <v>4</v>
      </c>
      <c r="AS795">
        <f>VLOOKUP('Ответы на форму (1)'!AT795,ОбразЖизни,2,FALSE)</f>
        <v>1</v>
      </c>
      <c r="AT795">
        <f>VLOOKUP('Ответы на форму (1)'!AU795,ОбразЖизни,2,FALSE)</f>
        <v>4</v>
      </c>
      <c r="AU795">
        <f>VLOOKUP('Ответы на форму (1)'!AV795,ОбразЖизни,2,FALSE)</f>
        <v>4</v>
      </c>
      <c r="AV795">
        <f>'Ответы на форму (1)'!AW795</f>
        <v>7</v>
      </c>
      <c r="AW795">
        <f>IF('Ответы на форму (1)'!AX795="",0,1)</f>
        <v>1</v>
      </c>
      <c r="AX795">
        <f>VLOOKUP('Ответы на форму (1)'!AY795,Курение,2,FALSE)</f>
        <v>0</v>
      </c>
      <c r="AY795">
        <f>VLOOKUP('Ответы на форму (1)'!AZ795,Алкоголь,2,FALSE)</f>
        <v>1</v>
      </c>
      <c r="AZ795" t="e">
        <f>VLOOKUP('Ответы на форму (1)'!BA795,СемейныйОпыт,2,FALSE)</f>
        <v>#N/A</v>
      </c>
      <c r="BA795">
        <f>'Ответы на форму (1)'!BB795</f>
        <v>2</v>
      </c>
      <c r="BB795">
        <f>IF('Ответы на форму (1)'!BC795="",0,VLOOKUP('Ответы на форму (1)'!BC795,УровниЗнакомства,2,FALSE))</f>
        <v>1</v>
      </c>
      <c r="BC795">
        <f>IF('Ответы на форму (1)'!BD795="",0,VLOOKUP('Ответы на форму (1)'!BD795,УровниЗнакомства,2,FALSE))</f>
        <v>0</v>
      </c>
      <c r="BD795">
        <f>IF('Ответы на форму (1)'!BE795="",0,VLOOKUP('Ответы на форму (1)'!BE795,УровниЗнакомства,2,FALSE))</f>
        <v>0</v>
      </c>
      <c r="BE795">
        <f>IF('Ответы на форму (1)'!BF795="",0,VLOOKUP('Ответы на форму (1)'!BF795,УровниЗнакомства,2,FALSE))</f>
        <v>1</v>
      </c>
      <c r="BF795">
        <f>IF('Ответы на форму (1)'!BG795="",0,VLOOKUP('Ответы на форму (1)'!BG795,УровниЗнакомства,2,FALSE))</f>
        <v>0</v>
      </c>
      <c r="BG795">
        <f>IF('Ответы на форму (1)'!BH795="",0,VLOOKUP('Ответы на форму (1)'!BH795,УровниЗнакомства,2,FALSE))</f>
        <v>0</v>
      </c>
      <c r="BH795">
        <f t="shared" si="91"/>
        <v>2</v>
      </c>
      <c r="BI795">
        <f>VLOOKUP('Ответы на форму (1)'!BI795,ТараканоБалл,2,FALSE)</f>
        <v>2</v>
      </c>
      <c r="BJ795">
        <f>VLOOKUP('Ответы на форму (1)'!BJ795,ТараканоБалл,2,FALSE)</f>
        <v>2</v>
      </c>
      <c r="BK795">
        <f>VLOOKUP('Ответы на форму (1)'!BK795,ТараканоБалл,2,FALSE)</f>
        <v>3</v>
      </c>
      <c r="BL795">
        <f>VLOOKUP('Ответы на форму (1)'!BL795,ТараканоБалл,2,FALSE)</f>
        <v>2</v>
      </c>
      <c r="BM795">
        <f t="shared" si="92"/>
        <v>9</v>
      </c>
      <c r="BN795">
        <f t="shared" si="93"/>
        <v>0</v>
      </c>
      <c r="BO795">
        <f>VLOOKUP('Ответы на форму (1)'!BM795,ОбъемИнфы,2,FALSE)</f>
        <v>3</v>
      </c>
      <c r="BP795">
        <f>VLOOKUP('Ответы на форму (1)'!BN795,ОбъемИнфы,2,FALSE)</f>
        <v>3</v>
      </c>
      <c r="BQ795">
        <f>VLOOKUP('Ответы на форму (1)'!BO795,ОбъемИнфы,2,FALSE)</f>
        <v>3</v>
      </c>
      <c r="BR795">
        <f>VLOOKUP('Ответы на форму (1)'!BP795,ОбъемИнфы,2,FALSE)</f>
        <v>2</v>
      </c>
      <c r="BS795">
        <f>VLOOKUP('Ответы на форму (1)'!BQ795,ОбъемИнфы,2,FALSE)</f>
        <v>3</v>
      </c>
      <c r="BT795">
        <f>VLOOKUP('Ответы на форму (1)'!BR795,ОбъемИнфы,2,FALSE)</f>
        <v>3</v>
      </c>
      <c r="BU795">
        <f>VLOOKUP('Ответы на форму (1)'!BS795,ОбъемИнфы,2,FALSE)</f>
        <v>2</v>
      </c>
      <c r="BV795">
        <f>VLOOKUP('Ответы на форму (1)'!BT795,ОбъемИнфы,2,FALSE)</f>
        <v>1</v>
      </c>
      <c r="BW795" t="str">
        <f>IF('Ответы на форму (1)'!BU795&gt;2,"много",'Ответы на форму (1)'!BU795)</f>
        <v>много</v>
      </c>
      <c r="BX795">
        <f>VLOOKUP('Ответы на форму (1)'!BV795,Блыки,2,FALSE)</f>
        <v>0</v>
      </c>
      <c r="BY795">
        <f>IF('Ответы на форму (1)'!BY795="","",'Ответы на форму (1)'!BY795)</f>
        <v>9</v>
      </c>
      <c r="BZ795" t="str">
        <f t="shared" si="94"/>
        <v>Да</v>
      </c>
    </row>
    <row r="796" spans="1:78" x14ac:dyDescent="0.35">
      <c r="A796">
        <f>IF('Ответы на форму (1)'!B796="М",1,0)</f>
        <v>1</v>
      </c>
      <c r="B796">
        <f>'Ответы на форму (1)'!C796</f>
        <v>39</v>
      </c>
      <c r="C796">
        <f>VLOOKUP('Ответы на форму (1)'!G796,Успевание,2,FALSE)</f>
        <v>3</v>
      </c>
      <c r="D796">
        <f>VLOOKUP('Ответы на форму (1)'!H796,Успевание,2,FALSE)</f>
        <v>3</v>
      </c>
      <c r="E796">
        <f t="shared" si="88"/>
        <v>0</v>
      </c>
      <c r="F796">
        <f>VLOOKUP('Ответы на форму (1)'!I796,ШкалаРомека,2,FALSE)</f>
        <v>3</v>
      </c>
      <c r="G796">
        <f>VLOOKUP('Ответы на форму (1)'!J796,ШкалаРомека,2,FALSE)</f>
        <v>3</v>
      </c>
      <c r="H796">
        <f>VLOOKUP('Ответы на форму (1)'!K796,ШкалаРомека,2,FALSE)</f>
        <v>2</v>
      </c>
      <c r="I796">
        <f>VLOOKUP('Ответы на форму (1)'!L796,ШкалаРомека,2,FALSE)</f>
        <v>2</v>
      </c>
      <c r="J796">
        <f>VLOOKUP('Ответы на форму (1)'!M796,ШкалаРомека,2,FALSE)</f>
        <v>3</v>
      </c>
      <c r="K796">
        <f>VLOOKUP('Ответы на форму (1)'!N796,ШкалаРомека,2,FALSE)</f>
        <v>3</v>
      </c>
      <c r="L796">
        <f>VLOOKUP('Ответы на форму (1)'!O796,ШкалаРомека,2,FALSE)</f>
        <v>2</v>
      </c>
      <c r="M796">
        <f>VLOOKUP('Ответы на форму (1)'!P796,ШкалаРомека,2,FALSE)</f>
        <v>3</v>
      </c>
      <c r="N796">
        <f>VLOOKUP('Ответы на форму (1)'!Q796,ШкалаРомека,2,FALSE)</f>
        <v>2</v>
      </c>
      <c r="O796">
        <f>VLOOKUP('Ответы на форму (1)'!R796,ШкалаРомека,2,FALSE)</f>
        <v>3</v>
      </c>
      <c r="P796">
        <f t="shared" si="89"/>
        <v>26</v>
      </c>
      <c r="Q796">
        <f>VLOOKUP('Ответы на форму (1)'!S796,ЧастотаПрактик,2,FALSE)</f>
        <v>3</v>
      </c>
      <c r="R796">
        <f>VLOOKUP('Ответы на форму (1)'!T796,ЧастотаПрактик,2,FALSE)</f>
        <v>1</v>
      </c>
      <c r="S796">
        <f>VLOOKUP('Ответы на форму (1)'!U796,ЧастотаПрактик,2,FALSE)</f>
        <v>3</v>
      </c>
      <c r="T796">
        <f>VLOOKUP('Ответы на форму (1)'!V796,ЧастотаПрактик,2,FALSE)</f>
        <v>3</v>
      </c>
      <c r="U796">
        <f>VLOOKUP('Ответы на форму (1)'!W796,ЧастотаПрактик,2,FALSE)</f>
        <v>3</v>
      </c>
      <c r="V796">
        <f>VLOOKUP('Ответы на форму (1)'!X796,ЧастотаПрактик,2,FALSE)</f>
        <v>3</v>
      </c>
      <c r="W796">
        <f>VLOOKUP('Ответы на форму (1)'!Y796,ЧастотаПрактик,2,FALSE)</f>
        <v>3</v>
      </c>
      <c r="X796">
        <f>VLOOKUP('Ответы на форму (1)'!Z796,ЧастотаПрактик,2,FALSE)</f>
        <v>2</v>
      </c>
      <c r="Y796">
        <f>VLOOKUP('Ответы на форму (1)'!AA796,ЧастотаПрактик,2,FALSE)</f>
        <v>2</v>
      </c>
      <c r="Z796">
        <f>VLOOKUP('Ответы на форму (1)'!AB796,ЧастотаПрактик,2,FALSE)</f>
        <v>2</v>
      </c>
      <c r="AA796">
        <f>VLOOKUP('Ответы на форму (1)'!AC796,ЧастотаПрактик,2,FALSE)</f>
        <v>3</v>
      </c>
      <c r="AB796">
        <f>VLOOKUP('Ответы на форму (1)'!AD796,ЧастотаПрактик,2,FALSE)</f>
        <v>1</v>
      </c>
      <c r="AC796">
        <f>VLOOKUP('Ответы на форму (1)'!AE796,ЧастотаПрактик,2,FALSE)</f>
        <v>2</v>
      </c>
      <c r="AD796">
        <f>VLOOKUP('Ответы на форму (1)'!AF796,ЧастотаПрактик,2,FALSE)</f>
        <v>3</v>
      </c>
      <c r="AE796">
        <f>VLOOKUP('Ответы на форму (1)'!AG796,ДаПочтиНет,2,FALSE)</f>
        <v>2</v>
      </c>
      <c r="AF796">
        <f>VLOOKUP('Ответы на форму (1)'!AH796,ДаПочтиНет,2,FALSE)</f>
        <v>2</v>
      </c>
      <c r="AG796">
        <f>VLOOKUP('Ответы на форму (1)'!AI796,ДаПочтиНет,2,FALSE)</f>
        <v>2</v>
      </c>
      <c r="AH796">
        <f>VLOOKUP('Ответы на форму (1)'!AJ796,ДаПочтиНет,2,FALSE)</f>
        <v>2</v>
      </c>
      <c r="AI796">
        <f>VLOOKUP('Ответы на форму (1)'!AK796,ДаПочтиНет,2,FALSE)</f>
        <v>2</v>
      </c>
      <c r="AJ796">
        <f>VLOOKUP('Ответы на форму (1)'!AL796,ДаПочтиНет,2,FALSE)</f>
        <v>0</v>
      </c>
      <c r="AK796">
        <f>VLOOKUP('Ответы на форму (1)'!AM796,ДаПочтиНет,2,FALSE)</f>
        <v>0</v>
      </c>
      <c r="AL796">
        <f>VLOOKUP('Ответы на форму (1)'!AN796,ДаПочтиНет,2,FALSE)</f>
        <v>0</v>
      </c>
      <c r="AM796">
        <f>VLOOKUP('Ответы на форму (1)'!AO796,ДаПочтиНет,2,FALSE)</f>
        <v>0</v>
      </c>
      <c r="AN796">
        <f t="shared" si="90"/>
        <v>42</v>
      </c>
      <c r="AO796">
        <f>VLOOKUP('Ответы на форму (1)'!AP796,ДаПочтиНет,2,FALSE)</f>
        <v>2</v>
      </c>
      <c r="AP796">
        <f>VLOOKUP('Ответы на форму (1)'!AQ796,ОбразЖизни,2,FALSE)</f>
        <v>4</v>
      </c>
      <c r="AQ796">
        <f>VLOOKUP('Ответы на форму (1)'!AR796,ОбразЖизни,2,FALSE)</f>
        <v>3</v>
      </c>
      <c r="AR796">
        <f>VLOOKUP('Ответы на форму (1)'!AS796,ОбразЖизни,2,FALSE)</f>
        <v>2</v>
      </c>
      <c r="AS796">
        <f>VLOOKUP('Ответы на форму (1)'!AT796,ОбразЖизни,2,FALSE)</f>
        <v>2</v>
      </c>
      <c r="AT796">
        <f>VLOOKUP('Ответы на форму (1)'!AU796,ОбразЖизни,2,FALSE)</f>
        <v>2</v>
      </c>
      <c r="AU796">
        <f>VLOOKUP('Ответы на форму (1)'!AV796,ОбразЖизни,2,FALSE)</f>
        <v>3</v>
      </c>
      <c r="AV796">
        <f>'Ответы на форму (1)'!AW796</f>
        <v>6</v>
      </c>
      <c r="AW796">
        <f>IF('Ответы на форму (1)'!AX796="",0,1)</f>
        <v>1</v>
      </c>
      <c r="AX796">
        <f>VLOOKUP('Ответы на форму (1)'!AY796,Курение,2,FALSE)</f>
        <v>0</v>
      </c>
      <c r="AY796">
        <f>VLOOKUP('Ответы на форму (1)'!AZ796,Алкоголь,2,FALSE)</f>
        <v>1</v>
      </c>
      <c r="AZ796">
        <f>VLOOKUP('Ответы на форму (1)'!BA796,СемейныйОпыт,2,FALSE)</f>
        <v>1</v>
      </c>
      <c r="BA796">
        <f>'Ответы на форму (1)'!BB796</f>
        <v>1</v>
      </c>
      <c r="BB796">
        <f>IF('Ответы на форму (1)'!BC796="",0,VLOOKUP('Ответы на форму (1)'!BC796,УровниЗнакомства,2,FALSE))</f>
        <v>4</v>
      </c>
      <c r="BC796">
        <f>IF('Ответы на форму (1)'!BD796="",0,VLOOKUP('Ответы на форму (1)'!BD796,УровниЗнакомства,2,FALSE))</f>
        <v>1</v>
      </c>
      <c r="BD796">
        <f>IF('Ответы на форму (1)'!BE796="",0,VLOOKUP('Ответы на форму (1)'!BE796,УровниЗнакомства,2,FALSE))</f>
        <v>3</v>
      </c>
      <c r="BE796">
        <f>IF('Ответы на форму (1)'!BF796="",0,VLOOKUP('Ответы на форму (1)'!BF796,УровниЗнакомства,2,FALSE))</f>
        <v>4</v>
      </c>
      <c r="BF796">
        <f>IF('Ответы на форму (1)'!BG796="",0,VLOOKUP('Ответы на форму (1)'!BG796,УровниЗнакомства,2,FALSE))</f>
        <v>2</v>
      </c>
      <c r="BG796">
        <f>IF('Ответы на форму (1)'!BH796="",0,VLOOKUP('Ответы на форму (1)'!BH796,УровниЗнакомства,2,FALSE))</f>
        <v>2</v>
      </c>
      <c r="BH796">
        <f t="shared" si="91"/>
        <v>16</v>
      </c>
      <c r="BI796">
        <f>VLOOKUP('Ответы на форму (1)'!BI796,ТараканоБалл,2,FALSE)</f>
        <v>3</v>
      </c>
      <c r="BJ796">
        <f>VLOOKUP('Ответы на форму (1)'!BJ796,ТараканоБалл,2,FALSE)</f>
        <v>3</v>
      </c>
      <c r="BK796">
        <f>VLOOKUP('Ответы на форму (1)'!BK796,ТараканоБалл,2,FALSE)</f>
        <v>4</v>
      </c>
      <c r="BL796">
        <f>VLOOKUP('Ответы на форму (1)'!BL796,ТараканоБалл,2,FALSE)</f>
        <v>4</v>
      </c>
      <c r="BM796">
        <f t="shared" si="92"/>
        <v>14</v>
      </c>
      <c r="BN796">
        <f t="shared" si="93"/>
        <v>1</v>
      </c>
      <c r="BO796">
        <f>VLOOKUP('Ответы на форму (1)'!BM796,ОбъемИнфы,2,FALSE)</f>
        <v>0</v>
      </c>
      <c r="BP796">
        <f>VLOOKUP('Ответы на форму (1)'!BN796,ОбъемИнфы,2,FALSE)</f>
        <v>2</v>
      </c>
      <c r="BQ796">
        <f>VLOOKUP('Ответы на форму (1)'!BO796,ОбъемИнфы,2,FALSE)</f>
        <v>2</v>
      </c>
      <c r="BR796">
        <f>VLOOKUP('Ответы на форму (1)'!BP796,ОбъемИнфы,2,FALSE)</f>
        <v>3</v>
      </c>
      <c r="BS796">
        <f>VLOOKUP('Ответы на форму (1)'!BQ796,ОбъемИнфы,2,FALSE)</f>
        <v>1</v>
      </c>
      <c r="BT796">
        <f>VLOOKUP('Ответы на форму (1)'!BR796,ОбъемИнфы,2,FALSE)</f>
        <v>1</v>
      </c>
      <c r="BU796">
        <f>VLOOKUP('Ответы на форму (1)'!BS796,ОбъемИнфы,2,FALSE)</f>
        <v>2</v>
      </c>
      <c r="BV796">
        <f>VLOOKUP('Ответы на форму (1)'!BT796,ОбъемИнфы,2,FALSE)</f>
        <v>3</v>
      </c>
      <c r="BW796">
        <f>IF('Ответы на форму (1)'!BU796&gt;2,"много",'Ответы на форму (1)'!BU796)</f>
        <v>1</v>
      </c>
      <c r="BX796">
        <f>VLOOKUP('Ответы на форму (1)'!BV796,Блыки,2,FALSE)</f>
        <v>0</v>
      </c>
      <c r="BY796">
        <f>IF('Ответы на форму (1)'!BY796="","",'Ответы на форму (1)'!BY796)</f>
        <v>7</v>
      </c>
      <c r="BZ796" t="str">
        <f t="shared" si="94"/>
        <v>Да</v>
      </c>
    </row>
    <row r="797" spans="1:78" x14ac:dyDescent="0.35">
      <c r="A797">
        <f>IF('Ответы на форму (1)'!B797="М",1,0)</f>
        <v>1</v>
      </c>
      <c r="B797">
        <f>'Ответы на форму (1)'!C797</f>
        <v>28</v>
      </c>
      <c r="C797">
        <f>VLOOKUP('Ответы на форму (1)'!G797,Успевание,2,FALSE)</f>
        <v>3</v>
      </c>
      <c r="D797">
        <f>VLOOKUP('Ответы на форму (1)'!H797,Успевание,2,FALSE)</f>
        <v>3</v>
      </c>
      <c r="E797">
        <f t="shared" si="88"/>
        <v>0</v>
      </c>
      <c r="F797">
        <f>VLOOKUP('Ответы на форму (1)'!I797,ШкалаРомека,2,FALSE)</f>
        <v>4</v>
      </c>
      <c r="G797">
        <f>VLOOKUP('Ответы на форму (1)'!J797,ШкалаРомека,2,FALSE)</f>
        <v>4</v>
      </c>
      <c r="H797">
        <f>VLOOKUP('Ответы на форму (1)'!K797,ШкалаРомека,2,FALSE)</f>
        <v>3</v>
      </c>
      <c r="I797">
        <f>VLOOKUP('Ответы на форму (1)'!L797,ШкалаРомека,2,FALSE)</f>
        <v>2</v>
      </c>
      <c r="J797">
        <f>VLOOKUP('Ответы на форму (1)'!M797,ШкалаРомека,2,FALSE)</f>
        <v>3</v>
      </c>
      <c r="K797">
        <f>VLOOKUP('Ответы на форму (1)'!N797,ШкалаРомека,2,FALSE)</f>
        <v>4</v>
      </c>
      <c r="L797">
        <f>VLOOKUP('Ответы на форму (1)'!O797,ШкалаРомека,2,FALSE)</f>
        <v>4</v>
      </c>
      <c r="M797">
        <f>VLOOKUP('Ответы на форму (1)'!P797,ШкалаРомека,2,FALSE)</f>
        <v>3</v>
      </c>
      <c r="N797">
        <f>VLOOKUP('Ответы на форму (1)'!Q797,ШкалаРомека,2,FALSE)</f>
        <v>4</v>
      </c>
      <c r="O797">
        <f>VLOOKUP('Ответы на форму (1)'!R797,ШкалаРомека,2,FALSE)</f>
        <v>4</v>
      </c>
      <c r="P797">
        <f t="shared" si="89"/>
        <v>35</v>
      </c>
      <c r="Q797">
        <f>VLOOKUP('Ответы на форму (1)'!S797,ЧастотаПрактик,2,FALSE)</f>
        <v>1</v>
      </c>
      <c r="R797">
        <f>VLOOKUP('Ответы на форму (1)'!T797,ЧастотаПрактик,2,FALSE)</f>
        <v>2</v>
      </c>
      <c r="S797">
        <f>VLOOKUP('Ответы на форму (1)'!U797,ЧастотаПрактик,2,FALSE)</f>
        <v>2</v>
      </c>
      <c r="T797">
        <f>VLOOKUP('Ответы на форму (1)'!V797,ЧастотаПрактик,2,FALSE)</f>
        <v>1</v>
      </c>
      <c r="U797">
        <f>VLOOKUP('Ответы на форму (1)'!W797,ЧастотаПрактик,2,FALSE)</f>
        <v>2</v>
      </c>
      <c r="V797">
        <f>VLOOKUP('Ответы на форму (1)'!X797,ЧастотаПрактик,2,FALSE)</f>
        <v>1</v>
      </c>
      <c r="W797">
        <f>VLOOKUP('Ответы на форму (1)'!Y797,ЧастотаПрактик,2,FALSE)</f>
        <v>2</v>
      </c>
      <c r="X797">
        <f>VLOOKUP('Ответы на форму (1)'!Z797,ЧастотаПрактик,2,FALSE)</f>
        <v>1</v>
      </c>
      <c r="Y797">
        <f>VLOOKUP('Ответы на форму (1)'!AA797,ЧастотаПрактик,2,FALSE)</f>
        <v>2</v>
      </c>
      <c r="Z797">
        <f>VLOOKUP('Ответы на форму (1)'!AB797,ЧастотаПрактик,2,FALSE)</f>
        <v>4</v>
      </c>
      <c r="AA797">
        <f>VLOOKUP('Ответы на форму (1)'!AC797,ЧастотаПрактик,2,FALSE)</f>
        <v>4</v>
      </c>
      <c r="AB797">
        <f>VLOOKUP('Ответы на форму (1)'!AD797,ЧастотаПрактик,2,FALSE)</f>
        <v>2</v>
      </c>
      <c r="AC797">
        <f>VLOOKUP('Ответы на форму (1)'!AE797,ЧастотаПрактик,2,FALSE)</f>
        <v>2</v>
      </c>
      <c r="AD797">
        <f>VLOOKUP('Ответы на форму (1)'!AF797,ЧастотаПрактик,2,FALSE)</f>
        <v>2</v>
      </c>
      <c r="AE797">
        <f>VLOOKUP('Ответы на форму (1)'!AG797,ДаПочтиНет,2,FALSE)</f>
        <v>1</v>
      </c>
      <c r="AF797">
        <f>VLOOKUP('Ответы на форму (1)'!AH797,ДаПочтиНет,2,FALSE)</f>
        <v>0</v>
      </c>
      <c r="AG797">
        <f>VLOOKUP('Ответы на форму (1)'!AI797,ДаПочтиНет,2,FALSE)</f>
        <v>2</v>
      </c>
      <c r="AH797">
        <f>VLOOKUP('Ответы на форму (1)'!AJ797,ДаПочтиНет,2,FALSE)</f>
        <v>0</v>
      </c>
      <c r="AI797">
        <f>VLOOKUP('Ответы на форму (1)'!AK797,ДаПочтиНет,2,FALSE)</f>
        <v>2</v>
      </c>
      <c r="AJ797">
        <f>VLOOKUP('Ответы на форму (1)'!AL797,ДаПочтиНет,2,FALSE)</f>
        <v>2</v>
      </c>
      <c r="AK797">
        <f>VLOOKUP('Ответы на форму (1)'!AM797,ДаПочтиНет,2,FALSE)</f>
        <v>0</v>
      </c>
      <c r="AL797">
        <f>VLOOKUP('Ответы на форму (1)'!AN797,ДаПочтиНет,2,FALSE)</f>
        <v>0</v>
      </c>
      <c r="AM797">
        <f>VLOOKUP('Ответы на форму (1)'!AO797,ДаПочтиНет,2,FALSE)</f>
        <v>2</v>
      </c>
      <c r="AN797">
        <f t="shared" si="90"/>
        <v>33</v>
      </c>
      <c r="AO797">
        <f>VLOOKUP('Ответы на форму (1)'!AP797,ДаПочтиНет,2,FALSE)</f>
        <v>1</v>
      </c>
      <c r="AP797">
        <f>VLOOKUP('Ответы на форму (1)'!AQ797,ОбразЖизни,2,FALSE)</f>
        <v>2</v>
      </c>
      <c r="AQ797">
        <f>VLOOKUP('Ответы на форму (1)'!AR797,ОбразЖизни,2,FALSE)</f>
        <v>2</v>
      </c>
      <c r="AR797">
        <f>VLOOKUP('Ответы на форму (1)'!AS797,ОбразЖизни,2,FALSE)</f>
        <v>1</v>
      </c>
      <c r="AS797">
        <f>VLOOKUP('Ответы на форму (1)'!AT797,ОбразЖизни,2,FALSE)</f>
        <v>2</v>
      </c>
      <c r="AT797">
        <f>VLOOKUP('Ответы на форму (1)'!AU797,ОбразЖизни,2,FALSE)</f>
        <v>1</v>
      </c>
      <c r="AU797">
        <f>VLOOKUP('Ответы на форму (1)'!AV797,ОбразЖизни,2,FALSE)</f>
        <v>2</v>
      </c>
      <c r="AV797">
        <f>'Ответы на форму (1)'!AW797</f>
        <v>4</v>
      </c>
      <c r="AW797">
        <f>IF('Ответы на форму (1)'!AX797="",0,1)</f>
        <v>1</v>
      </c>
      <c r="AX797">
        <f>VLOOKUP('Ответы на форму (1)'!AY797,Курение,2,FALSE)</f>
        <v>0</v>
      </c>
      <c r="AY797">
        <f>VLOOKUP('Ответы на форму (1)'!AZ797,Алкоголь,2,FALSE)</f>
        <v>1</v>
      </c>
      <c r="AZ797">
        <f>VLOOKUP('Ответы на форму (1)'!BA797,СемейныйОпыт,2,FALSE)</f>
        <v>2</v>
      </c>
      <c r="BA797">
        <f>'Ответы на форму (1)'!BB797</f>
        <v>0</v>
      </c>
      <c r="BB797">
        <f>IF('Ответы на форму (1)'!BC797="",0,VLOOKUP('Ответы на форму (1)'!BC797,УровниЗнакомства,2,FALSE))</f>
        <v>3</v>
      </c>
      <c r="BC797">
        <f>IF('Ответы на форму (1)'!BD797="",0,VLOOKUP('Ответы на форму (1)'!BD797,УровниЗнакомства,2,FALSE))</f>
        <v>2</v>
      </c>
      <c r="BD797">
        <f>IF('Ответы на форму (1)'!BE797="",0,VLOOKUP('Ответы на форму (1)'!BE797,УровниЗнакомства,2,FALSE))</f>
        <v>1</v>
      </c>
      <c r="BE797">
        <f>IF('Ответы на форму (1)'!BF797="",0,VLOOKUP('Ответы на форму (1)'!BF797,УровниЗнакомства,2,FALSE))</f>
        <v>1</v>
      </c>
      <c r="BF797">
        <f>IF('Ответы на форму (1)'!BG797="",0,VLOOKUP('Ответы на форму (1)'!BG797,УровниЗнакомства,2,FALSE))</f>
        <v>0</v>
      </c>
      <c r="BG797">
        <f>IF('Ответы на форму (1)'!BH797="",0,VLOOKUP('Ответы на форму (1)'!BH797,УровниЗнакомства,2,FALSE))</f>
        <v>0</v>
      </c>
      <c r="BH797">
        <f t="shared" si="91"/>
        <v>7</v>
      </c>
      <c r="BI797">
        <f>VLOOKUP('Ответы на форму (1)'!BI797,ТараканоБалл,2,FALSE)</f>
        <v>2</v>
      </c>
      <c r="BJ797">
        <f>VLOOKUP('Ответы на форму (1)'!BJ797,ТараканоБалл,2,FALSE)</f>
        <v>3</v>
      </c>
      <c r="BK797">
        <f>VLOOKUP('Ответы на форму (1)'!BK797,ТараканоБалл,2,FALSE)</f>
        <v>4</v>
      </c>
      <c r="BL797">
        <f>VLOOKUP('Ответы на форму (1)'!BL797,ТараканоБалл,2,FALSE)</f>
        <v>3</v>
      </c>
      <c r="BM797">
        <f t="shared" si="92"/>
        <v>12</v>
      </c>
      <c r="BN797">
        <f t="shared" si="93"/>
        <v>1</v>
      </c>
      <c r="BO797">
        <f>VLOOKUP('Ответы на форму (1)'!BM797,ОбъемИнфы,2,FALSE)</f>
        <v>3</v>
      </c>
      <c r="BP797">
        <f>VLOOKUP('Ответы на форму (1)'!BN797,ОбъемИнфы,2,FALSE)</f>
        <v>2</v>
      </c>
      <c r="BQ797">
        <f>VLOOKUP('Ответы на форму (1)'!BO797,ОбъемИнфы,2,FALSE)</f>
        <v>1</v>
      </c>
      <c r="BR797">
        <f>VLOOKUP('Ответы на форму (1)'!BP797,ОбъемИнфы,2,FALSE)</f>
        <v>1</v>
      </c>
      <c r="BS797">
        <f>VLOOKUP('Ответы на форму (1)'!BQ797,ОбъемИнфы,2,FALSE)</f>
        <v>4</v>
      </c>
      <c r="BT797">
        <f>VLOOKUP('Ответы на форму (1)'!BR797,ОбъемИнфы,2,FALSE)</f>
        <v>2</v>
      </c>
      <c r="BU797">
        <f>VLOOKUP('Ответы на форму (1)'!BS797,ОбъемИнфы,2,FALSE)</f>
        <v>0</v>
      </c>
      <c r="BV797">
        <f>VLOOKUP('Ответы на форму (1)'!BT797,ОбъемИнфы,2,FALSE)</f>
        <v>0</v>
      </c>
      <c r="BW797">
        <f>IF('Ответы на форму (1)'!BU797&gt;2,"много",'Ответы на форму (1)'!BU797)</f>
        <v>1</v>
      </c>
      <c r="BX797">
        <f>VLOOKUP('Ответы на форму (1)'!BV797,Блыки,2,FALSE)</f>
        <v>0</v>
      </c>
      <c r="BY797">
        <f>IF('Ответы на форму (1)'!BY797="","",'Ответы на форму (1)'!BY797)</f>
        <v>6</v>
      </c>
      <c r="BZ797" t="str">
        <f t="shared" si="94"/>
        <v>Нет</v>
      </c>
    </row>
    <row r="798" spans="1:78" x14ac:dyDescent="0.35">
      <c r="A798">
        <f>IF('Ответы на форму (1)'!B798="М",1,0)</f>
        <v>1</v>
      </c>
      <c r="B798">
        <f>'Ответы на форму (1)'!C798</f>
        <v>32</v>
      </c>
      <c r="C798">
        <f>VLOOKUP('Ответы на форму (1)'!G798,Успевание,2,FALSE)</f>
        <v>2</v>
      </c>
      <c r="D798">
        <f>VLOOKUP('Ответы на форму (1)'!H798,Успевание,2,FALSE)</f>
        <v>3</v>
      </c>
      <c r="E798">
        <f t="shared" si="88"/>
        <v>-1</v>
      </c>
      <c r="F798">
        <f>VLOOKUP('Ответы на форму (1)'!I798,ШкалаРомека,2,FALSE)</f>
        <v>3</v>
      </c>
      <c r="G798">
        <f>VLOOKUP('Ответы на форму (1)'!J798,ШкалаРомека,2,FALSE)</f>
        <v>3</v>
      </c>
      <c r="H798">
        <f>VLOOKUP('Ответы на форму (1)'!K798,ШкалаРомека,2,FALSE)</f>
        <v>2</v>
      </c>
      <c r="I798">
        <f>VLOOKUP('Ответы на форму (1)'!L798,ШкалаРомека,2,FALSE)</f>
        <v>2</v>
      </c>
      <c r="J798">
        <f>VLOOKUP('Ответы на форму (1)'!M798,ШкалаРомека,2,FALSE)</f>
        <v>3</v>
      </c>
      <c r="K798">
        <f>VLOOKUP('Ответы на форму (1)'!N798,ШкалаРомека,2,FALSE)</f>
        <v>3</v>
      </c>
      <c r="L798">
        <f>VLOOKUP('Ответы на форму (1)'!O798,ШкалаРомека,2,FALSE)</f>
        <v>2</v>
      </c>
      <c r="M798">
        <f>VLOOKUP('Ответы на форму (1)'!P798,ШкалаРомека,2,FALSE)</f>
        <v>3</v>
      </c>
      <c r="N798">
        <f>VLOOKUP('Ответы на форму (1)'!Q798,ШкалаРомека,2,FALSE)</f>
        <v>1</v>
      </c>
      <c r="O798">
        <f>VLOOKUP('Ответы на форму (1)'!R798,ШкалаРомека,2,FALSE)</f>
        <v>3</v>
      </c>
      <c r="P798">
        <f t="shared" si="89"/>
        <v>25</v>
      </c>
      <c r="Q798">
        <f>VLOOKUP('Ответы на форму (1)'!S798,ЧастотаПрактик,2,FALSE)</f>
        <v>2</v>
      </c>
      <c r="R798">
        <f>VLOOKUP('Ответы на форму (1)'!T798,ЧастотаПрактик,2,FALSE)</f>
        <v>2</v>
      </c>
      <c r="S798">
        <f>VLOOKUP('Ответы на форму (1)'!U798,ЧастотаПрактик,2,FALSE)</f>
        <v>3</v>
      </c>
      <c r="T798">
        <f>VLOOKUP('Ответы на форму (1)'!V798,ЧастотаПрактик,2,FALSE)</f>
        <v>3</v>
      </c>
      <c r="U798">
        <f>VLOOKUP('Ответы на форму (1)'!W798,ЧастотаПрактик,2,FALSE)</f>
        <v>1</v>
      </c>
      <c r="V798">
        <f>VLOOKUP('Ответы на форму (1)'!X798,ЧастотаПрактик,2,FALSE)</f>
        <v>2</v>
      </c>
      <c r="W798">
        <f>VLOOKUP('Ответы на форму (1)'!Y798,ЧастотаПрактик,2,FALSE)</f>
        <v>3</v>
      </c>
      <c r="X798">
        <f>VLOOKUP('Ответы на форму (1)'!Z798,ЧастотаПрактик,2,FALSE)</f>
        <v>3</v>
      </c>
      <c r="Y798">
        <f>VLOOKUP('Ответы на форму (1)'!AA798,ЧастотаПрактик,2,FALSE)</f>
        <v>1</v>
      </c>
      <c r="Z798">
        <f>VLOOKUP('Ответы на форму (1)'!AB798,ЧастотаПрактик,2,FALSE)</f>
        <v>3</v>
      </c>
      <c r="AA798">
        <f>VLOOKUP('Ответы на форму (1)'!AC798,ЧастотаПрактик,2,FALSE)</f>
        <v>4</v>
      </c>
      <c r="AB798">
        <f>VLOOKUP('Ответы на форму (1)'!AD798,ЧастотаПрактик,2,FALSE)</f>
        <v>2</v>
      </c>
      <c r="AC798">
        <f>VLOOKUP('Ответы на форму (1)'!AE798,ЧастотаПрактик,2,FALSE)</f>
        <v>1</v>
      </c>
      <c r="AD798">
        <f>VLOOKUP('Ответы на форму (1)'!AF798,ЧастотаПрактик,2,FALSE)</f>
        <v>3</v>
      </c>
      <c r="AE798">
        <f>VLOOKUP('Ответы на форму (1)'!AG798,ДаПочтиНет,2,FALSE)</f>
        <v>0</v>
      </c>
      <c r="AF798">
        <f>VLOOKUP('Ответы на форму (1)'!AH798,ДаПочтиНет,2,FALSE)</f>
        <v>0</v>
      </c>
      <c r="AG798">
        <f>VLOOKUP('Ответы на форму (1)'!AI798,ДаПочтиНет,2,FALSE)</f>
        <v>2</v>
      </c>
      <c r="AH798">
        <f>VLOOKUP('Ответы на форму (1)'!AJ798,ДаПочтиНет,2,FALSE)</f>
        <v>0</v>
      </c>
      <c r="AI798">
        <f>VLOOKUP('Ответы на форму (1)'!AK798,ДаПочтиНет,2,FALSE)</f>
        <v>2</v>
      </c>
      <c r="AJ798">
        <f>VLOOKUP('Ответы на форму (1)'!AL798,ДаПочтиНет,2,FALSE)</f>
        <v>2</v>
      </c>
      <c r="AK798">
        <f>VLOOKUP('Ответы на форму (1)'!AM798,ДаПочтиНет,2,FALSE)</f>
        <v>0</v>
      </c>
      <c r="AL798">
        <f>VLOOKUP('Ответы на форму (1)'!AN798,ДаПочтиНет,2,FALSE)</f>
        <v>0</v>
      </c>
      <c r="AM798">
        <f>VLOOKUP('Ответы на форму (1)'!AO798,ДаПочтиНет,2,FALSE)</f>
        <v>2</v>
      </c>
      <c r="AN798">
        <f t="shared" si="90"/>
        <v>38</v>
      </c>
      <c r="AO798">
        <f>VLOOKUP('Ответы на форму (1)'!AP798,ДаПочтиНет,2,FALSE)</f>
        <v>2</v>
      </c>
      <c r="AP798">
        <f>VLOOKUP('Ответы на форму (1)'!AQ798,ОбразЖизни,2,FALSE)</f>
        <v>3</v>
      </c>
      <c r="AQ798">
        <f>VLOOKUP('Ответы на форму (1)'!AR798,ОбразЖизни,2,FALSE)</f>
        <v>4</v>
      </c>
      <c r="AR798">
        <f>VLOOKUP('Ответы на форму (1)'!AS798,ОбразЖизни,2,FALSE)</f>
        <v>2</v>
      </c>
      <c r="AS798">
        <f>VLOOKUP('Ответы на форму (1)'!AT798,ОбразЖизни,2,FALSE)</f>
        <v>2</v>
      </c>
      <c r="AT798">
        <f>VLOOKUP('Ответы на форму (1)'!AU798,ОбразЖизни,2,FALSE)</f>
        <v>3</v>
      </c>
      <c r="AU798">
        <f>VLOOKUP('Ответы на форму (1)'!AV798,ОбразЖизни,2,FALSE)</f>
        <v>3</v>
      </c>
      <c r="AV798">
        <f>'Ответы на форму (1)'!AW798</f>
        <v>5</v>
      </c>
      <c r="AW798">
        <f>IF('Ответы на форму (1)'!AX798="",0,1)</f>
        <v>1</v>
      </c>
      <c r="AX798">
        <f>VLOOKUP('Ответы на форму (1)'!AY798,Курение,2,FALSE)</f>
        <v>0</v>
      </c>
      <c r="AY798">
        <f>VLOOKUP('Ответы на форму (1)'!AZ798,Алкоголь,2,FALSE)</f>
        <v>1</v>
      </c>
      <c r="AZ798">
        <f>VLOOKUP('Ответы на форму (1)'!BA798,СемейныйОпыт,2,FALSE)</f>
        <v>1</v>
      </c>
      <c r="BA798">
        <f>'Ответы на форму (1)'!BB798</f>
        <v>1</v>
      </c>
      <c r="BB798">
        <f>IF('Ответы на форму (1)'!BC798="",0,VLOOKUP('Ответы на форму (1)'!BC798,УровниЗнакомства,2,FALSE))</f>
        <v>2</v>
      </c>
      <c r="BC798">
        <f>IF('Ответы на форму (1)'!BD798="",0,VLOOKUP('Ответы на форму (1)'!BD798,УровниЗнакомства,2,FALSE))</f>
        <v>2</v>
      </c>
      <c r="BD798">
        <f>IF('Ответы на форму (1)'!BE798="",0,VLOOKUP('Ответы на форму (1)'!BE798,УровниЗнакомства,2,FALSE))</f>
        <v>4</v>
      </c>
      <c r="BE798">
        <f>IF('Ответы на форму (1)'!BF798="",0,VLOOKUP('Ответы на форму (1)'!BF798,УровниЗнакомства,2,FALSE))</f>
        <v>4</v>
      </c>
      <c r="BF798">
        <f>IF('Ответы на форму (1)'!BG798="",0,VLOOKUP('Ответы на форму (1)'!BG798,УровниЗнакомства,2,FALSE))</f>
        <v>2</v>
      </c>
      <c r="BG798">
        <f>IF('Ответы на форму (1)'!BH798="",0,VLOOKUP('Ответы на форму (1)'!BH798,УровниЗнакомства,2,FALSE))</f>
        <v>2</v>
      </c>
      <c r="BH798">
        <f t="shared" si="91"/>
        <v>16</v>
      </c>
      <c r="BI798">
        <f>VLOOKUP('Ответы на форму (1)'!BI798,ТараканоБалл,2,FALSE)</f>
        <v>2</v>
      </c>
      <c r="BJ798">
        <f>VLOOKUP('Ответы на форму (1)'!BJ798,ТараканоБалл,2,FALSE)</f>
        <v>2</v>
      </c>
      <c r="BK798">
        <f>VLOOKUP('Ответы на форму (1)'!BK798,ТараканоБалл,2,FALSE)</f>
        <v>4</v>
      </c>
      <c r="BL798">
        <f>VLOOKUP('Ответы на форму (1)'!BL798,ТараканоБалл,2,FALSE)</f>
        <v>5</v>
      </c>
      <c r="BM798">
        <f t="shared" si="92"/>
        <v>13</v>
      </c>
      <c r="BN798">
        <f t="shared" si="93"/>
        <v>1</v>
      </c>
      <c r="BO798">
        <f>VLOOKUP('Ответы на форму (1)'!BM798,ОбъемИнфы,2,FALSE)</f>
        <v>3</v>
      </c>
      <c r="BP798">
        <f>VLOOKUP('Ответы на форму (1)'!BN798,ОбъемИнфы,2,FALSE)</f>
        <v>2</v>
      </c>
      <c r="BQ798">
        <f>VLOOKUP('Ответы на форму (1)'!BO798,ОбъемИнфы,2,FALSE)</f>
        <v>2</v>
      </c>
      <c r="BR798">
        <f>VLOOKUP('Ответы на форму (1)'!BP798,ОбъемИнфы,2,FALSE)</f>
        <v>3</v>
      </c>
      <c r="BS798">
        <f>VLOOKUP('Ответы на форму (1)'!BQ798,ОбъемИнфы,2,FALSE)</f>
        <v>1</v>
      </c>
      <c r="BT798">
        <f>VLOOKUP('Ответы на форму (1)'!BR798,ОбъемИнфы,2,FALSE)</f>
        <v>1</v>
      </c>
      <c r="BU798">
        <f>VLOOKUP('Ответы на форму (1)'!BS798,ОбъемИнфы,2,FALSE)</f>
        <v>1</v>
      </c>
      <c r="BV798">
        <f>VLOOKUP('Ответы на форму (1)'!BT798,ОбъемИнфы,2,FALSE)</f>
        <v>1</v>
      </c>
      <c r="BW798">
        <f>IF('Ответы на форму (1)'!BU798&gt;2,"много",'Ответы на форму (1)'!BU798)</f>
        <v>1</v>
      </c>
      <c r="BX798">
        <f>VLOOKUP('Ответы на форму (1)'!BV798,Блыки,2,FALSE)</f>
        <v>0</v>
      </c>
      <c r="BY798">
        <f>IF('Ответы на форму (1)'!BY798="","",'Ответы на форму (1)'!BY798)</f>
        <v>6</v>
      </c>
      <c r="BZ798" t="str">
        <f t="shared" si="94"/>
        <v>Да</v>
      </c>
    </row>
    <row r="799" spans="1:78" x14ac:dyDescent="0.35">
      <c r="A799">
        <f>IF('Ответы на форму (1)'!B799="М",1,0)</f>
        <v>0</v>
      </c>
      <c r="B799">
        <f>'Ответы на форму (1)'!C799</f>
        <v>25</v>
      </c>
      <c r="C799">
        <f>VLOOKUP('Ответы на форму (1)'!G799,Успевание,2,FALSE)</f>
        <v>3</v>
      </c>
      <c r="D799">
        <f>VLOOKUP('Ответы на форму (1)'!H799,Успевание,2,FALSE)</f>
        <v>4</v>
      </c>
      <c r="E799">
        <f t="shared" ref="E799:E827" si="95">SIGN(C799-D799)</f>
        <v>-1</v>
      </c>
      <c r="F799">
        <f>VLOOKUP('Ответы на форму (1)'!I799,ШкалаРомека,2,FALSE)</f>
        <v>3</v>
      </c>
      <c r="G799">
        <f>VLOOKUP('Ответы на форму (1)'!J799,ШкалаРомека,2,FALSE)</f>
        <v>3</v>
      </c>
      <c r="H799">
        <f>VLOOKUP('Ответы на форму (1)'!K799,ШкалаРомека,2,FALSE)</f>
        <v>2</v>
      </c>
      <c r="I799">
        <f>VLOOKUP('Ответы на форму (1)'!L799,ШкалаРомека,2,FALSE)</f>
        <v>1</v>
      </c>
      <c r="J799">
        <f>VLOOKUP('Ответы на форму (1)'!M799,ШкалаРомека,2,FALSE)</f>
        <v>2</v>
      </c>
      <c r="K799">
        <f>VLOOKUP('Ответы на форму (1)'!N799,ШкалаРомека,2,FALSE)</f>
        <v>2</v>
      </c>
      <c r="L799">
        <f>VLOOKUP('Ответы на форму (1)'!O799,ШкалаРомека,2,FALSE)</f>
        <v>4</v>
      </c>
      <c r="M799">
        <f>VLOOKUP('Ответы на форму (1)'!P799,ШкалаРомека,2,FALSE)</f>
        <v>2</v>
      </c>
      <c r="N799">
        <f>VLOOKUP('Ответы на форму (1)'!Q799,ШкалаРомека,2,FALSE)</f>
        <v>4</v>
      </c>
      <c r="O799">
        <f>VLOOKUP('Ответы на форму (1)'!R799,ШкалаРомека,2,FALSE)</f>
        <v>1</v>
      </c>
      <c r="P799">
        <f t="shared" ref="P799:P827" si="96">SUM(F799:O799)</f>
        <v>24</v>
      </c>
      <c r="Q799">
        <f>VLOOKUP('Ответы на форму (1)'!S799,ЧастотаПрактик,2,FALSE)</f>
        <v>3</v>
      </c>
      <c r="R799">
        <f>VLOOKUP('Ответы на форму (1)'!T799,ЧастотаПрактик,2,FALSE)</f>
        <v>2</v>
      </c>
      <c r="S799">
        <f>VLOOKUP('Ответы на форму (1)'!U799,ЧастотаПрактик,2,FALSE)</f>
        <v>4</v>
      </c>
      <c r="T799">
        <f>VLOOKUP('Ответы на форму (1)'!V799,ЧастотаПрактик,2,FALSE)</f>
        <v>4</v>
      </c>
      <c r="U799">
        <f>VLOOKUP('Ответы на форму (1)'!W799,ЧастотаПрактик,2,FALSE)</f>
        <v>3</v>
      </c>
      <c r="V799">
        <f>VLOOKUP('Ответы на форму (1)'!X799,ЧастотаПрактик,2,FALSE)</f>
        <v>3</v>
      </c>
      <c r="W799">
        <f>VLOOKUP('Ответы на форму (1)'!Y799,ЧастотаПрактик,2,FALSE)</f>
        <v>4</v>
      </c>
      <c r="X799">
        <f>VLOOKUP('Ответы на форму (1)'!Z799,ЧастотаПрактик,2,FALSE)</f>
        <v>1</v>
      </c>
      <c r="Y799">
        <f>VLOOKUP('Ответы на форму (1)'!AA799,ЧастотаПрактик,2,FALSE)</f>
        <v>3</v>
      </c>
      <c r="Z799">
        <f>VLOOKUP('Ответы на форму (1)'!AB799,ЧастотаПрактик,2,FALSE)</f>
        <v>3</v>
      </c>
      <c r="AA799">
        <f>VLOOKUP('Ответы на форму (1)'!AC799,ЧастотаПрактик,2,FALSE)</f>
        <v>4</v>
      </c>
      <c r="AB799">
        <f>VLOOKUP('Ответы на форму (1)'!AD799,ЧастотаПрактик,2,FALSE)</f>
        <v>2</v>
      </c>
      <c r="AC799">
        <f>VLOOKUP('Ответы на форму (1)'!AE799,ЧастотаПрактик,2,FALSE)</f>
        <v>1</v>
      </c>
      <c r="AD799">
        <f>VLOOKUP('Ответы на форму (1)'!AF799,ЧастотаПрактик,2,FALSE)</f>
        <v>3</v>
      </c>
      <c r="AE799">
        <f>VLOOKUP('Ответы на форму (1)'!AG799,ДаПочтиНет,2,FALSE)</f>
        <v>2</v>
      </c>
      <c r="AF799">
        <f>VLOOKUP('Ответы на форму (1)'!AH799,ДаПочтиНет,2,FALSE)</f>
        <v>0</v>
      </c>
      <c r="AG799">
        <f>VLOOKUP('Ответы на форму (1)'!AI799,ДаПочтиНет,2,FALSE)</f>
        <v>2</v>
      </c>
      <c r="AH799">
        <f>VLOOKUP('Ответы на форму (1)'!AJ799,ДаПочтиНет,2,FALSE)</f>
        <v>0</v>
      </c>
      <c r="AI799">
        <f>VLOOKUP('Ответы на форму (1)'!AK799,ДаПочтиНет,2,FALSE)</f>
        <v>2</v>
      </c>
      <c r="AJ799">
        <f>VLOOKUP('Ответы на форму (1)'!AL799,ДаПочтиНет,2,FALSE)</f>
        <v>0</v>
      </c>
      <c r="AK799">
        <f>VLOOKUP('Ответы на форму (1)'!AM799,ДаПочтиНет,2,FALSE)</f>
        <v>2</v>
      </c>
      <c r="AL799">
        <f>VLOOKUP('Ответы на форму (1)'!AN799,ДаПочтиНет,2,FALSE)</f>
        <v>0</v>
      </c>
      <c r="AM799">
        <f>VLOOKUP('Ответы на форму (1)'!AO799,ДаПочтиНет,2,FALSE)</f>
        <v>2</v>
      </c>
      <c r="AN799">
        <f t="shared" ref="AN799:AN827" si="97">Q799+R799+S799+T799+V799+U799+W799+X799+Y799+AA799+AB799+AC799+AD799+AE799+AF799+AG799+AH799+AI799+AJ799+AK799+AL799+AM799</f>
        <v>47</v>
      </c>
      <c r="AO799">
        <f>VLOOKUP('Ответы на форму (1)'!AP799,ДаПочтиНет,2,FALSE)</f>
        <v>0</v>
      </c>
      <c r="AP799">
        <f>VLOOKUP('Ответы на форму (1)'!AQ799,ОбразЖизни,2,FALSE)</f>
        <v>2</v>
      </c>
      <c r="AQ799">
        <f>VLOOKUP('Ответы на форму (1)'!AR799,ОбразЖизни,2,FALSE)</f>
        <v>2</v>
      </c>
      <c r="AR799">
        <f>VLOOKUP('Ответы на форму (1)'!AS799,ОбразЖизни,2,FALSE)</f>
        <v>3</v>
      </c>
      <c r="AS799">
        <f>VLOOKUP('Ответы на форму (1)'!AT799,ОбразЖизни,2,FALSE)</f>
        <v>2</v>
      </c>
      <c r="AT799">
        <f>VLOOKUP('Ответы на форму (1)'!AU799,ОбразЖизни,2,FALSE)</f>
        <v>1</v>
      </c>
      <c r="AU799">
        <f>VLOOKUP('Ответы на форму (1)'!AV799,ОбразЖизни,2,FALSE)</f>
        <v>2</v>
      </c>
      <c r="AV799">
        <f>'Ответы на форму (1)'!AW799</f>
        <v>4</v>
      </c>
      <c r="AW799">
        <f>IF('Ответы на форму (1)'!AX799="",0,1)</f>
        <v>1</v>
      </c>
      <c r="AX799">
        <f>VLOOKUP('Ответы на форму (1)'!AY799,Курение,2,FALSE)</f>
        <v>0</v>
      </c>
      <c r="AY799">
        <f>VLOOKUP('Ответы на форму (1)'!AZ799,Алкоголь,2,FALSE)</f>
        <v>1</v>
      </c>
      <c r="AZ799">
        <f>VLOOKUP('Ответы на форму (1)'!BA799,СемейныйОпыт,2,FALSE)</f>
        <v>2</v>
      </c>
      <c r="BA799">
        <f>'Ответы на форму (1)'!BB799</f>
        <v>0</v>
      </c>
      <c r="BB799">
        <f>IF('Ответы на форму (1)'!BC799="",0,VLOOKUP('Ответы на форму (1)'!BC799,УровниЗнакомства,2,FALSE))</f>
        <v>1</v>
      </c>
      <c r="BC799">
        <f>IF('Ответы на форму (1)'!BD799="",0,VLOOKUP('Ответы на форму (1)'!BD799,УровниЗнакомства,2,FALSE))</f>
        <v>0</v>
      </c>
      <c r="BD799">
        <f>IF('Ответы на форму (1)'!BE799="",0,VLOOKUP('Ответы на форму (1)'!BE799,УровниЗнакомства,2,FALSE))</f>
        <v>1</v>
      </c>
      <c r="BE799">
        <f>IF('Ответы на форму (1)'!BF799="",0,VLOOKUP('Ответы на форму (1)'!BF799,УровниЗнакомства,2,FALSE))</f>
        <v>4</v>
      </c>
      <c r="BF799">
        <f>IF('Ответы на форму (1)'!BG799="",0,VLOOKUP('Ответы на форму (1)'!BG799,УровниЗнакомства,2,FALSE))</f>
        <v>0</v>
      </c>
      <c r="BG799">
        <f>IF('Ответы на форму (1)'!BH799="",0,VLOOKUP('Ответы на форму (1)'!BH799,УровниЗнакомства,2,FALSE))</f>
        <v>0</v>
      </c>
      <c r="BH799">
        <f t="shared" ref="BH799:BH827" si="98">SUM(BB799:BG799)</f>
        <v>6</v>
      </c>
      <c r="BI799">
        <f>VLOOKUP('Ответы на форму (1)'!BI799,ТараканоБалл,2,FALSE)</f>
        <v>4</v>
      </c>
      <c r="BJ799">
        <f>VLOOKUP('Ответы на форму (1)'!BJ799,ТараканоБалл,2,FALSE)</f>
        <v>4</v>
      </c>
      <c r="BK799">
        <f>VLOOKUP('Ответы на форму (1)'!BK799,ТараканоБалл,2,FALSE)</f>
        <v>5</v>
      </c>
      <c r="BL799">
        <f>VLOOKUP('Ответы на форму (1)'!BL799,ТараканоБалл,2,FALSE)</f>
        <v>4</v>
      </c>
      <c r="BM799">
        <f t="shared" ref="BM799:BM827" si="99">SUM(BI799:BL799)</f>
        <v>17</v>
      </c>
      <c r="BN799">
        <f t="shared" ref="BN799:BN827" si="100">IF(BM799&lt;=10,0,IF(BM799&gt;=15,2,1))</f>
        <v>2</v>
      </c>
      <c r="BO799">
        <f>VLOOKUP('Ответы на форму (1)'!BM799,ОбъемИнфы,2,FALSE)</f>
        <v>2</v>
      </c>
      <c r="BP799">
        <f>VLOOKUP('Ответы на форму (1)'!BN799,ОбъемИнфы,2,FALSE)</f>
        <v>1</v>
      </c>
      <c r="BQ799">
        <f>VLOOKUP('Ответы на форму (1)'!BO799,ОбъемИнфы,2,FALSE)</f>
        <v>0</v>
      </c>
      <c r="BR799">
        <f>VLOOKUP('Ответы на форму (1)'!BP799,ОбъемИнфы,2,FALSE)</f>
        <v>1</v>
      </c>
      <c r="BS799">
        <f>VLOOKUP('Ответы на форму (1)'!BQ799,ОбъемИнфы,2,FALSE)</f>
        <v>2</v>
      </c>
      <c r="BT799">
        <f>VLOOKUP('Ответы на форму (1)'!BR799,ОбъемИнфы,2,FALSE)</f>
        <v>1</v>
      </c>
      <c r="BU799">
        <f>VLOOKUP('Ответы на форму (1)'!BS799,ОбъемИнфы,2,FALSE)</f>
        <v>4</v>
      </c>
      <c r="BV799">
        <f>VLOOKUP('Ответы на форму (1)'!BT799,ОбъемИнфы,2,FALSE)</f>
        <v>0</v>
      </c>
      <c r="BW799">
        <f>IF('Ответы на форму (1)'!BU799&gt;2,"много",'Ответы на форму (1)'!BU799)</f>
        <v>1</v>
      </c>
      <c r="BX799">
        <f>VLOOKUP('Ответы на форму (1)'!BV799,Блыки,2,FALSE)</f>
        <v>0</v>
      </c>
      <c r="BY799">
        <f>IF('Ответы на форму (1)'!BY799="","",'Ответы на форму (1)'!BY799)</f>
        <v>7</v>
      </c>
      <c r="BZ799" t="str">
        <f t="shared" ref="BZ799:BZ827" si="101">IF(BA799&gt;0,"Да","Нет")</f>
        <v>Нет</v>
      </c>
    </row>
    <row r="800" spans="1:78" x14ac:dyDescent="0.35">
      <c r="A800">
        <f>IF('Ответы на форму (1)'!B800="М",1,0)</f>
        <v>1</v>
      </c>
      <c r="B800">
        <f>'Ответы на форму (1)'!C800</f>
        <v>32</v>
      </c>
      <c r="C800">
        <f>VLOOKUP('Ответы на форму (1)'!G800,Успевание,2,FALSE)</f>
        <v>4</v>
      </c>
      <c r="D800">
        <f>VLOOKUP('Ответы на форму (1)'!H800,Успевание,2,FALSE)</f>
        <v>4</v>
      </c>
      <c r="E800">
        <f t="shared" si="95"/>
        <v>0</v>
      </c>
      <c r="F800">
        <f>VLOOKUP('Ответы на форму (1)'!I800,ШкалаРомека,2,FALSE)</f>
        <v>4</v>
      </c>
      <c r="G800">
        <f>VLOOKUP('Ответы на форму (1)'!J800,ШкалаРомека,2,FALSE)</f>
        <v>3</v>
      </c>
      <c r="H800">
        <f>VLOOKUP('Ответы на форму (1)'!K800,ШкалаРомека,2,FALSE)</f>
        <v>4</v>
      </c>
      <c r="I800">
        <f>VLOOKUP('Ответы на форму (1)'!L800,ШкалаРомека,2,FALSE)</f>
        <v>4</v>
      </c>
      <c r="J800">
        <f>VLOOKUP('Ответы на форму (1)'!M800,ШкалаРомека,2,FALSE)</f>
        <v>4</v>
      </c>
      <c r="K800">
        <f>VLOOKUP('Ответы на форму (1)'!N800,ШкалаРомека,2,FALSE)</f>
        <v>4</v>
      </c>
      <c r="L800">
        <f>VLOOKUP('Ответы на форму (1)'!O800,ШкалаРомека,2,FALSE)</f>
        <v>4</v>
      </c>
      <c r="M800">
        <f>VLOOKUP('Ответы на форму (1)'!P800,ШкалаРомека,2,FALSE)</f>
        <v>3</v>
      </c>
      <c r="N800">
        <f>VLOOKUP('Ответы на форму (1)'!Q800,ШкалаРомека,2,FALSE)</f>
        <v>3</v>
      </c>
      <c r="O800">
        <f>VLOOKUP('Ответы на форму (1)'!R800,ШкалаРомека,2,FALSE)</f>
        <v>3</v>
      </c>
      <c r="P800">
        <f t="shared" si="96"/>
        <v>36</v>
      </c>
      <c r="Q800">
        <f>VLOOKUP('Ответы на форму (1)'!S800,ЧастотаПрактик,2,FALSE)</f>
        <v>1</v>
      </c>
      <c r="R800">
        <f>VLOOKUP('Ответы на форму (1)'!T800,ЧастотаПрактик,2,FALSE)</f>
        <v>2</v>
      </c>
      <c r="S800">
        <f>VLOOKUP('Ответы на форму (1)'!U800,ЧастотаПрактик,2,FALSE)</f>
        <v>2</v>
      </c>
      <c r="T800">
        <f>VLOOKUP('Ответы на форму (1)'!V800,ЧастотаПрактик,2,FALSE)</f>
        <v>4</v>
      </c>
      <c r="U800">
        <f>VLOOKUP('Ответы на форму (1)'!W800,ЧастотаПрактик,2,FALSE)</f>
        <v>1</v>
      </c>
      <c r="V800">
        <f>VLOOKUP('Ответы на форму (1)'!X800,ЧастотаПрактик,2,FALSE)</f>
        <v>4</v>
      </c>
      <c r="W800">
        <f>VLOOKUP('Ответы на форму (1)'!Y800,ЧастотаПрактик,2,FALSE)</f>
        <v>4</v>
      </c>
      <c r="X800">
        <f>VLOOKUP('Ответы на форму (1)'!Z800,ЧастотаПрактик,2,FALSE)</f>
        <v>1</v>
      </c>
      <c r="Y800">
        <f>VLOOKUP('Ответы на форму (1)'!AA800,ЧастотаПрактик,2,FALSE)</f>
        <v>3</v>
      </c>
      <c r="Z800">
        <f>VLOOKUP('Ответы на форму (1)'!AB800,ЧастотаПрактик,2,FALSE)</f>
        <v>1</v>
      </c>
      <c r="AA800">
        <f>VLOOKUP('Ответы на форму (1)'!AC800,ЧастотаПрактик,2,FALSE)</f>
        <v>1</v>
      </c>
      <c r="AB800">
        <f>VLOOKUP('Ответы на форму (1)'!AD800,ЧастотаПрактик,2,FALSE)</f>
        <v>2</v>
      </c>
      <c r="AC800">
        <f>VLOOKUP('Ответы на форму (1)'!AE800,ЧастотаПрактик,2,FALSE)</f>
        <v>3</v>
      </c>
      <c r="AD800">
        <f>VLOOKUP('Ответы на форму (1)'!AF800,ЧастотаПрактик,2,FALSE)</f>
        <v>2</v>
      </c>
      <c r="AE800">
        <f>VLOOKUP('Ответы на форму (1)'!AG800,ДаПочтиНет,2,FALSE)</f>
        <v>0</v>
      </c>
      <c r="AF800">
        <f>VLOOKUP('Ответы на форму (1)'!AH800,ДаПочтиНет,2,FALSE)</f>
        <v>0</v>
      </c>
      <c r="AG800">
        <f>VLOOKUP('Ответы на форму (1)'!AI800,ДаПочтиНет,2,FALSE)</f>
        <v>2</v>
      </c>
      <c r="AH800">
        <f>VLOOKUP('Ответы на форму (1)'!AJ800,ДаПочтиНет,2,FALSE)</f>
        <v>0</v>
      </c>
      <c r="AI800">
        <f>VLOOKUP('Ответы на форму (1)'!AK800,ДаПочтиНет,2,FALSE)</f>
        <v>2</v>
      </c>
      <c r="AJ800">
        <f>VLOOKUP('Ответы на форму (1)'!AL800,ДаПочтиНет,2,FALSE)</f>
        <v>2</v>
      </c>
      <c r="AK800">
        <f>VLOOKUP('Ответы на форму (1)'!AM800,ДаПочтиНет,2,FALSE)</f>
        <v>0</v>
      </c>
      <c r="AL800">
        <f>VLOOKUP('Ответы на форму (1)'!AN800,ДаПочтиНет,2,FALSE)</f>
        <v>0</v>
      </c>
      <c r="AM800">
        <f>VLOOKUP('Ответы на форму (1)'!AO800,ДаПочтиНет,2,FALSE)</f>
        <v>0</v>
      </c>
      <c r="AN800">
        <f t="shared" si="97"/>
        <v>36</v>
      </c>
      <c r="AO800">
        <f>VLOOKUP('Ответы на форму (1)'!AP800,ДаПочтиНет,2,FALSE)</f>
        <v>2</v>
      </c>
      <c r="AP800">
        <f>VLOOKUP('Ответы на форму (1)'!AQ800,ОбразЖизни,2,FALSE)</f>
        <v>4</v>
      </c>
      <c r="AQ800">
        <f>VLOOKUP('Ответы на форму (1)'!AR800,ОбразЖизни,2,FALSE)</f>
        <v>3</v>
      </c>
      <c r="AR800">
        <f>VLOOKUP('Ответы на форму (1)'!AS800,ОбразЖизни,2,FALSE)</f>
        <v>3</v>
      </c>
      <c r="AS800">
        <f>VLOOKUP('Ответы на форму (1)'!AT800,ОбразЖизни,2,FALSE)</f>
        <v>4</v>
      </c>
      <c r="AT800">
        <f>VLOOKUP('Ответы на форму (1)'!AU800,ОбразЖизни,2,FALSE)</f>
        <v>2</v>
      </c>
      <c r="AU800">
        <f>VLOOKUP('Ответы на форму (1)'!AV800,ОбразЖизни,2,FALSE)</f>
        <v>3</v>
      </c>
      <c r="AV800">
        <f>'Ответы на форму (1)'!AW800</f>
        <v>6</v>
      </c>
      <c r="AW800">
        <f>IF('Ответы на форму (1)'!AX800="",0,1)</f>
        <v>1</v>
      </c>
      <c r="AX800">
        <f>VLOOKUP('Ответы на форму (1)'!AY800,Курение,2,FALSE)</f>
        <v>1</v>
      </c>
      <c r="AY800">
        <f>VLOOKUP('Ответы на форму (1)'!AZ800,Алкоголь,2,FALSE)</f>
        <v>1</v>
      </c>
      <c r="AZ800">
        <f>VLOOKUP('Ответы на форму (1)'!BA800,СемейныйОпыт,2,FALSE)</f>
        <v>0</v>
      </c>
      <c r="BA800">
        <f>'Ответы на форму (1)'!BB800</f>
        <v>0</v>
      </c>
      <c r="BB800">
        <f>IF('Ответы на форму (1)'!BC800="",0,VLOOKUP('Ответы на форму (1)'!BC800,УровниЗнакомства,2,FALSE))</f>
        <v>1</v>
      </c>
      <c r="BC800">
        <f>IF('Ответы на форму (1)'!BD800="",0,VLOOKUP('Ответы на форму (1)'!BD800,УровниЗнакомства,2,FALSE))</f>
        <v>3</v>
      </c>
      <c r="BD800">
        <f>IF('Ответы на форму (1)'!BE800="",0,VLOOKUP('Ответы на форму (1)'!BE800,УровниЗнакомства,2,FALSE))</f>
        <v>0</v>
      </c>
      <c r="BE800">
        <f>IF('Ответы на форму (1)'!BF800="",0,VLOOKUP('Ответы на форму (1)'!BF800,УровниЗнакомства,2,FALSE))</f>
        <v>1</v>
      </c>
      <c r="BF800">
        <f>IF('Ответы на форму (1)'!BG800="",0,VLOOKUP('Ответы на форму (1)'!BG800,УровниЗнакомства,2,FALSE))</f>
        <v>0</v>
      </c>
      <c r="BG800">
        <f>IF('Ответы на форму (1)'!BH800="",0,VLOOKUP('Ответы на форму (1)'!BH800,УровниЗнакомства,2,FALSE))</f>
        <v>0</v>
      </c>
      <c r="BH800">
        <f t="shared" si="98"/>
        <v>5</v>
      </c>
      <c r="BI800">
        <f>VLOOKUP('Ответы на форму (1)'!BI800,ТараканоБалл,2,FALSE)</f>
        <v>3</v>
      </c>
      <c r="BJ800">
        <f>VLOOKUP('Ответы на форму (1)'!BJ800,ТараканоБалл,2,FALSE)</f>
        <v>2</v>
      </c>
      <c r="BK800">
        <f>VLOOKUP('Ответы на форму (1)'!BK800,ТараканоБалл,2,FALSE)</f>
        <v>3</v>
      </c>
      <c r="BL800">
        <f>VLOOKUP('Ответы на форму (1)'!BL800,ТараканоБалл,2,FALSE)</f>
        <v>3</v>
      </c>
      <c r="BM800">
        <f t="shared" si="99"/>
        <v>11</v>
      </c>
      <c r="BN800">
        <f t="shared" si="100"/>
        <v>1</v>
      </c>
      <c r="BO800">
        <f>VLOOKUP('Ответы на форму (1)'!BM800,ОбъемИнфы,2,FALSE)</f>
        <v>1</v>
      </c>
      <c r="BP800">
        <f>VLOOKUP('Ответы на форму (1)'!BN800,ОбъемИнфы,2,FALSE)</f>
        <v>1</v>
      </c>
      <c r="BQ800">
        <f>VLOOKUP('Ответы на форму (1)'!BO800,ОбъемИнфы,2,FALSE)</f>
        <v>2</v>
      </c>
      <c r="BR800">
        <f>VLOOKUP('Ответы на форму (1)'!BP800,ОбъемИнфы,2,FALSE)</f>
        <v>3</v>
      </c>
      <c r="BS800">
        <f>VLOOKUP('Ответы на форму (1)'!BQ800,ОбъемИнфы,2,FALSE)</f>
        <v>2</v>
      </c>
      <c r="BT800">
        <f>VLOOKUP('Ответы на форму (1)'!BR800,ОбъемИнфы,2,FALSE)</f>
        <v>1</v>
      </c>
      <c r="BU800">
        <f>VLOOKUP('Ответы на форму (1)'!BS800,ОбъемИнфы,2,FALSE)</f>
        <v>1</v>
      </c>
      <c r="BV800">
        <f>VLOOKUP('Ответы на форму (1)'!BT800,ОбъемИнфы,2,FALSE)</f>
        <v>1</v>
      </c>
      <c r="BW800" t="str">
        <f>IF('Ответы на форму (1)'!BU800&gt;2,"много",'Ответы на форму (1)'!BU800)</f>
        <v>много</v>
      </c>
      <c r="BX800">
        <f>VLOOKUP('Ответы на форму (1)'!BV800,Блыки,2,FALSE)</f>
        <v>0</v>
      </c>
      <c r="BY800">
        <f>IF('Ответы на форму (1)'!BY800="","",'Ответы на форму (1)'!BY800)</f>
        <v>9</v>
      </c>
      <c r="BZ800" t="str">
        <f t="shared" si="101"/>
        <v>Нет</v>
      </c>
    </row>
    <row r="801" spans="1:78" x14ac:dyDescent="0.35">
      <c r="A801">
        <f>IF('Ответы на форму (1)'!B801="М",1,0)</f>
        <v>0</v>
      </c>
      <c r="B801">
        <f>'Ответы на форму (1)'!C801</f>
        <v>33</v>
      </c>
      <c r="C801">
        <f>VLOOKUP('Ответы на форму (1)'!G801,Успевание,2,FALSE)</f>
        <v>3</v>
      </c>
      <c r="D801">
        <f>VLOOKUP('Ответы на форму (1)'!H801,Успевание,2,FALSE)</f>
        <v>2</v>
      </c>
      <c r="E801">
        <f t="shared" si="95"/>
        <v>1</v>
      </c>
      <c r="F801">
        <f>VLOOKUP('Ответы на форму (1)'!I801,ШкалаРомека,2,FALSE)</f>
        <v>2</v>
      </c>
      <c r="G801">
        <f>VLOOKUP('Ответы на форму (1)'!J801,ШкалаРомека,2,FALSE)</f>
        <v>1</v>
      </c>
      <c r="H801">
        <f>VLOOKUP('Ответы на форму (1)'!K801,ШкалаРомека,2,FALSE)</f>
        <v>1</v>
      </c>
      <c r="I801">
        <f>VLOOKUP('Ответы на форму (1)'!L801,ШкалаРомека,2,FALSE)</f>
        <v>2</v>
      </c>
      <c r="J801">
        <f>VLOOKUP('Ответы на форму (1)'!M801,ШкалаРомека,2,FALSE)</f>
        <v>2</v>
      </c>
      <c r="K801">
        <f>VLOOKUP('Ответы на форму (1)'!N801,ШкалаРомека,2,FALSE)</f>
        <v>3</v>
      </c>
      <c r="L801">
        <f>VLOOKUP('Ответы на форму (1)'!O801,ШкалаРомека,2,FALSE)</f>
        <v>2</v>
      </c>
      <c r="M801">
        <f>VLOOKUP('Ответы на форму (1)'!P801,ШкалаРомека,2,FALSE)</f>
        <v>3</v>
      </c>
      <c r="N801">
        <f>VLOOKUP('Ответы на форму (1)'!Q801,ШкалаРомека,2,FALSE)</f>
        <v>2</v>
      </c>
      <c r="O801">
        <f>VLOOKUP('Ответы на форму (1)'!R801,ШкалаРомека,2,FALSE)</f>
        <v>3</v>
      </c>
      <c r="P801">
        <f t="shared" si="96"/>
        <v>21</v>
      </c>
      <c r="Q801">
        <f>VLOOKUP('Ответы на форму (1)'!S801,ЧастотаПрактик,2,FALSE)</f>
        <v>0</v>
      </c>
      <c r="R801">
        <f>VLOOKUP('Ответы на форму (1)'!T801,ЧастотаПрактик,2,FALSE)</f>
        <v>2</v>
      </c>
      <c r="S801">
        <f>VLOOKUP('Ответы на форму (1)'!U801,ЧастотаПрактик,2,FALSE)</f>
        <v>0</v>
      </c>
      <c r="T801">
        <f>VLOOKUP('Ответы на форму (1)'!V801,ЧастотаПрактик,2,FALSE)</f>
        <v>3</v>
      </c>
      <c r="U801">
        <f>VLOOKUP('Ответы на форму (1)'!W801,ЧастотаПрактик,2,FALSE)</f>
        <v>0</v>
      </c>
      <c r="V801">
        <f>VLOOKUP('Ответы на форму (1)'!X801,ЧастотаПрактик,2,FALSE)</f>
        <v>1</v>
      </c>
      <c r="W801">
        <f>VLOOKUP('Ответы на форму (1)'!Y801,ЧастотаПрактик,2,FALSE)</f>
        <v>1</v>
      </c>
      <c r="X801">
        <f>VLOOKUP('Ответы на форму (1)'!Z801,ЧастотаПрактик,2,FALSE)</f>
        <v>1</v>
      </c>
      <c r="Y801">
        <f>VLOOKUP('Ответы на форму (1)'!AA801,ЧастотаПрактик,2,FALSE)</f>
        <v>0</v>
      </c>
      <c r="Z801">
        <f>VLOOKUP('Ответы на форму (1)'!AB801,ЧастотаПрактик,2,FALSE)</f>
        <v>4</v>
      </c>
      <c r="AA801">
        <f>VLOOKUP('Ответы на форму (1)'!AC801,ЧастотаПрактик,2,FALSE)</f>
        <v>2</v>
      </c>
      <c r="AB801">
        <f>VLOOKUP('Ответы на форму (1)'!AD801,ЧастотаПрактик,2,FALSE)</f>
        <v>2</v>
      </c>
      <c r="AC801">
        <f>VLOOKUP('Ответы на форму (1)'!AE801,ЧастотаПрактик,2,FALSE)</f>
        <v>3</v>
      </c>
      <c r="AD801">
        <f>VLOOKUP('Ответы на форму (1)'!AF801,ЧастотаПрактик,2,FALSE)</f>
        <v>4</v>
      </c>
      <c r="AE801">
        <f>VLOOKUP('Ответы на форму (1)'!AG801,ДаПочтиНет,2,FALSE)</f>
        <v>0</v>
      </c>
      <c r="AF801">
        <f>VLOOKUP('Ответы на форму (1)'!AH801,ДаПочтиНет,2,FALSE)</f>
        <v>0</v>
      </c>
      <c r="AG801">
        <f>VLOOKUP('Ответы на форму (1)'!AI801,ДаПочтиНет,2,FALSE)</f>
        <v>2</v>
      </c>
      <c r="AH801">
        <f>VLOOKUP('Ответы на форму (1)'!AJ801,ДаПочтиНет,2,FALSE)</f>
        <v>0</v>
      </c>
      <c r="AI801">
        <f>VLOOKUP('Ответы на форму (1)'!AK801,ДаПочтиНет,2,FALSE)</f>
        <v>2</v>
      </c>
      <c r="AJ801">
        <f>VLOOKUP('Ответы на форму (1)'!AL801,ДаПочтиНет,2,FALSE)</f>
        <v>0</v>
      </c>
      <c r="AK801">
        <f>VLOOKUP('Ответы на форму (1)'!AM801,ДаПочтиНет,2,FALSE)</f>
        <v>0</v>
      </c>
      <c r="AL801">
        <f>VLOOKUP('Ответы на форму (1)'!AN801,ДаПочтиНет,2,FALSE)</f>
        <v>0</v>
      </c>
      <c r="AM801">
        <f>VLOOKUP('Ответы на форму (1)'!AO801,ДаПочтиНет,2,FALSE)</f>
        <v>2</v>
      </c>
      <c r="AN801">
        <f t="shared" si="97"/>
        <v>25</v>
      </c>
      <c r="AO801">
        <f>VLOOKUP('Ответы на форму (1)'!AP801,ДаПочтиНет,2,FALSE)</f>
        <v>0</v>
      </c>
      <c r="AP801">
        <f>VLOOKUP('Ответы на форму (1)'!AQ801,ОбразЖизни,2,FALSE)</f>
        <v>4</v>
      </c>
      <c r="AQ801">
        <f>VLOOKUP('Ответы на форму (1)'!AR801,ОбразЖизни,2,FALSE)</f>
        <v>4</v>
      </c>
      <c r="AR801">
        <f>VLOOKUP('Ответы на форму (1)'!AS801,ОбразЖизни,2,FALSE)</f>
        <v>1</v>
      </c>
      <c r="AS801">
        <f>VLOOKUP('Ответы на форму (1)'!AT801,ОбразЖизни,2,FALSE)</f>
        <v>0</v>
      </c>
      <c r="AT801">
        <f>VLOOKUP('Ответы на форму (1)'!AU801,ОбразЖизни,2,FALSE)</f>
        <v>0</v>
      </c>
      <c r="AU801">
        <f>VLOOKUP('Ответы на форму (1)'!AV801,ОбразЖизни,2,FALSE)</f>
        <v>3</v>
      </c>
      <c r="AV801">
        <f>'Ответы на форму (1)'!AW801</f>
        <v>4</v>
      </c>
      <c r="AW801">
        <f>IF('Ответы на форму (1)'!AX801="",0,1)</f>
        <v>0</v>
      </c>
      <c r="AX801">
        <f>VLOOKUP('Ответы на форму (1)'!AY801,Курение,2,FALSE)</f>
        <v>0</v>
      </c>
      <c r="AY801">
        <f>VLOOKUP('Ответы на форму (1)'!AZ801,Алкоголь,2,FALSE)</f>
        <v>1</v>
      </c>
      <c r="AZ801">
        <f>VLOOKUP('Ответы на форму (1)'!BA801,СемейныйОпыт,2,FALSE)</f>
        <v>1</v>
      </c>
      <c r="BA801">
        <f>'Ответы на форму (1)'!BB801</f>
        <v>1</v>
      </c>
      <c r="BB801">
        <f>IF('Ответы на форму (1)'!BC801="",0,VLOOKUP('Ответы на форму (1)'!BC801,УровниЗнакомства,2,FALSE))</f>
        <v>0</v>
      </c>
      <c r="BC801">
        <f>IF('Ответы на форму (1)'!BD801="",0,VLOOKUP('Ответы на форму (1)'!BD801,УровниЗнакомства,2,FALSE))</f>
        <v>0</v>
      </c>
      <c r="BD801">
        <f>IF('Ответы на форму (1)'!BE801="",0,VLOOKUP('Ответы на форму (1)'!BE801,УровниЗнакомства,2,FALSE))</f>
        <v>0</v>
      </c>
      <c r="BE801">
        <f>IF('Ответы на форму (1)'!BF801="",0,VLOOKUP('Ответы на форму (1)'!BF801,УровниЗнакомства,2,FALSE))</f>
        <v>1</v>
      </c>
      <c r="BF801">
        <f>IF('Ответы на форму (1)'!BG801="",0,VLOOKUP('Ответы на форму (1)'!BG801,УровниЗнакомства,2,FALSE))</f>
        <v>0</v>
      </c>
      <c r="BG801">
        <f>IF('Ответы на форму (1)'!BH801="",0,VLOOKUP('Ответы на форму (1)'!BH801,УровниЗнакомства,2,FALSE))</f>
        <v>0</v>
      </c>
      <c r="BH801">
        <f t="shared" si="98"/>
        <v>1</v>
      </c>
      <c r="BI801">
        <f>VLOOKUP('Ответы на форму (1)'!BI801,ТараканоБалл,2,FALSE)</f>
        <v>4</v>
      </c>
      <c r="BJ801">
        <f>VLOOKUP('Ответы на форму (1)'!BJ801,ТараканоБалл,2,FALSE)</f>
        <v>5</v>
      </c>
      <c r="BK801">
        <f>VLOOKUP('Ответы на форму (1)'!BK801,ТараканоБалл,2,FALSE)</f>
        <v>3</v>
      </c>
      <c r="BL801">
        <f>VLOOKUP('Ответы на форму (1)'!BL801,ТараканоБалл,2,FALSE)</f>
        <v>4</v>
      </c>
      <c r="BM801">
        <f t="shared" si="99"/>
        <v>16</v>
      </c>
      <c r="BN801">
        <f t="shared" si="100"/>
        <v>2</v>
      </c>
      <c r="BO801">
        <f>VLOOKUP('Ответы на форму (1)'!BM801,ОбъемИнфы,2,FALSE)</f>
        <v>0</v>
      </c>
      <c r="BP801">
        <f>VLOOKUP('Ответы на форму (1)'!BN801,ОбъемИнфы,2,FALSE)</f>
        <v>1</v>
      </c>
      <c r="BQ801">
        <f>VLOOKUP('Ответы на форму (1)'!BO801,ОбъемИнфы,2,FALSE)</f>
        <v>3</v>
      </c>
      <c r="BR801">
        <f>VLOOKUP('Ответы на форму (1)'!BP801,ОбъемИнфы,2,FALSE)</f>
        <v>1</v>
      </c>
      <c r="BS801">
        <f>VLOOKUP('Ответы на форму (1)'!BQ801,ОбъемИнфы,2,FALSE)</f>
        <v>1</v>
      </c>
      <c r="BT801">
        <f>VLOOKUP('Ответы на форму (1)'!BR801,ОбъемИнфы,2,FALSE)</f>
        <v>2</v>
      </c>
      <c r="BU801">
        <f>VLOOKUP('Ответы на форму (1)'!BS801,ОбъемИнфы,2,FALSE)</f>
        <v>2</v>
      </c>
      <c r="BV801">
        <f>VLOOKUP('Ответы на форму (1)'!BT801,ОбъемИнфы,2,FALSE)</f>
        <v>0</v>
      </c>
      <c r="BW801">
        <f>IF('Ответы на форму (1)'!BU801&gt;2,"много",'Ответы на форму (1)'!BU801)</f>
        <v>1</v>
      </c>
      <c r="BX801">
        <f>VLOOKUP('Ответы на форму (1)'!BV801,Блыки,2,FALSE)</f>
        <v>0</v>
      </c>
      <c r="BY801">
        <f>IF('Ответы на форму (1)'!BY801="","",'Ответы на форму (1)'!BY801)</f>
        <v>3</v>
      </c>
      <c r="BZ801" t="str">
        <f t="shared" si="101"/>
        <v>Да</v>
      </c>
    </row>
    <row r="802" spans="1:78" x14ac:dyDescent="0.35">
      <c r="A802">
        <f>IF('Ответы на форму (1)'!B802="М",1,0)</f>
        <v>1</v>
      </c>
      <c r="B802">
        <f>'Ответы на форму (1)'!C802</f>
        <v>40</v>
      </c>
      <c r="C802">
        <f>VLOOKUP('Ответы на форму (1)'!G802,Успевание,2,FALSE)</f>
        <v>2</v>
      </c>
      <c r="D802">
        <f>VLOOKUP('Ответы на форму (1)'!H802,Успевание,2,FALSE)</f>
        <v>3</v>
      </c>
      <c r="E802">
        <f t="shared" si="95"/>
        <v>-1</v>
      </c>
      <c r="F802">
        <f>VLOOKUP('Ответы на форму (1)'!I802,ШкалаРомека,2,FALSE)</f>
        <v>4</v>
      </c>
      <c r="G802">
        <f>VLOOKUP('Ответы на форму (1)'!J802,ШкалаРомека,2,FALSE)</f>
        <v>2</v>
      </c>
      <c r="H802">
        <f>VLOOKUP('Ответы на форму (1)'!K802,ШкалаРомека,2,FALSE)</f>
        <v>3</v>
      </c>
      <c r="I802">
        <f>VLOOKUP('Ответы на форму (1)'!L802,ШкалаРомека,2,FALSE)</f>
        <v>2</v>
      </c>
      <c r="J802">
        <f>VLOOKUP('Ответы на форму (1)'!M802,ШкалаРомека,2,FALSE)</f>
        <v>3</v>
      </c>
      <c r="K802">
        <f>VLOOKUP('Ответы на форму (1)'!N802,ШкалаРомека,2,FALSE)</f>
        <v>4</v>
      </c>
      <c r="L802">
        <f>VLOOKUP('Ответы на форму (1)'!O802,ШкалаРомека,2,FALSE)</f>
        <v>1</v>
      </c>
      <c r="M802">
        <f>VLOOKUP('Ответы на форму (1)'!P802,ШкалаРомека,2,FALSE)</f>
        <v>3</v>
      </c>
      <c r="N802">
        <f>VLOOKUP('Ответы на форму (1)'!Q802,ШкалаРомека,2,FALSE)</f>
        <v>2</v>
      </c>
      <c r="O802">
        <f>VLOOKUP('Ответы на форму (1)'!R802,ШкалаРомека,2,FALSE)</f>
        <v>2</v>
      </c>
      <c r="P802">
        <f t="shared" si="96"/>
        <v>26</v>
      </c>
      <c r="Q802">
        <f>VLOOKUP('Ответы на форму (1)'!S802,ЧастотаПрактик,2,FALSE)</f>
        <v>0</v>
      </c>
      <c r="R802">
        <f>VLOOKUP('Ответы на форму (1)'!T802,ЧастотаПрактик,2,FALSE)</f>
        <v>2</v>
      </c>
      <c r="S802">
        <f>VLOOKUP('Ответы на форму (1)'!U802,ЧастотаПрактик,2,FALSE)</f>
        <v>2</v>
      </c>
      <c r="T802">
        <f>VLOOKUP('Ответы на форму (1)'!V802,ЧастотаПрактик,2,FALSE)</f>
        <v>2</v>
      </c>
      <c r="U802">
        <f>VLOOKUP('Ответы на форму (1)'!W802,ЧастотаПрактик,2,FALSE)</f>
        <v>1</v>
      </c>
      <c r="V802">
        <f>VLOOKUP('Ответы на форму (1)'!X802,ЧастотаПрактик,2,FALSE)</f>
        <v>3</v>
      </c>
      <c r="W802">
        <f>VLOOKUP('Ответы на форму (1)'!Y802,ЧастотаПрактик,2,FALSE)</f>
        <v>1</v>
      </c>
      <c r="X802">
        <f>VLOOKUP('Ответы на форму (1)'!Z802,ЧастотаПрактик,2,FALSE)</f>
        <v>0</v>
      </c>
      <c r="Y802">
        <f>VLOOKUP('Ответы на форму (1)'!AA802,ЧастотаПрактик,2,FALSE)</f>
        <v>2</v>
      </c>
      <c r="Z802">
        <f>VLOOKUP('Ответы на форму (1)'!AB802,ЧастотаПрактик,2,FALSE)</f>
        <v>3</v>
      </c>
      <c r="AA802">
        <f>VLOOKUP('Ответы на форму (1)'!AC802,ЧастотаПрактик,2,FALSE)</f>
        <v>0</v>
      </c>
      <c r="AB802">
        <f>VLOOKUP('Ответы на форму (1)'!AD802,ЧастотаПрактик,2,FALSE)</f>
        <v>2</v>
      </c>
      <c r="AC802">
        <f>VLOOKUP('Ответы на форму (1)'!AE802,ЧастотаПрактик,2,FALSE)</f>
        <v>2</v>
      </c>
      <c r="AD802">
        <f>VLOOKUP('Ответы на форму (1)'!AF802,ЧастотаПрактик,2,FALSE)</f>
        <v>3</v>
      </c>
      <c r="AE802">
        <f>VLOOKUP('Ответы на форму (1)'!AG802,ДаПочтиНет,2,FALSE)</f>
        <v>0</v>
      </c>
      <c r="AF802">
        <f>VLOOKUP('Ответы на форму (1)'!AH802,ДаПочтиНет,2,FALSE)</f>
        <v>1</v>
      </c>
      <c r="AG802">
        <f>VLOOKUP('Ответы на форму (1)'!AI802,ДаПочтиНет,2,FALSE)</f>
        <v>1</v>
      </c>
      <c r="AH802">
        <f>VLOOKUP('Ответы на форму (1)'!AJ802,ДаПочтиНет,2,FALSE)</f>
        <v>0</v>
      </c>
      <c r="AI802">
        <f>VLOOKUP('Ответы на форму (1)'!AK802,ДаПочтиНет,2,FALSE)</f>
        <v>2</v>
      </c>
      <c r="AJ802">
        <f>VLOOKUP('Ответы на форму (1)'!AL802,ДаПочтиНет,2,FALSE)</f>
        <v>0</v>
      </c>
      <c r="AK802">
        <f>VLOOKUP('Ответы на форму (1)'!AM802,ДаПочтиНет,2,FALSE)</f>
        <v>0</v>
      </c>
      <c r="AL802">
        <f>VLOOKUP('Ответы на форму (1)'!AN802,ДаПочтиНет,2,FALSE)</f>
        <v>0</v>
      </c>
      <c r="AM802">
        <f>VLOOKUP('Ответы на форму (1)'!AO802,ДаПочтиНет,2,FALSE)</f>
        <v>1</v>
      </c>
      <c r="AN802">
        <f t="shared" si="97"/>
        <v>25</v>
      </c>
      <c r="AO802">
        <f>VLOOKUP('Ответы на форму (1)'!AP802,ДаПочтиНет,2,FALSE)</f>
        <v>2</v>
      </c>
      <c r="AP802">
        <f>VLOOKUP('Ответы на форму (1)'!AQ802,ОбразЖизни,2,FALSE)</f>
        <v>3</v>
      </c>
      <c r="AQ802">
        <f>VLOOKUP('Ответы на форму (1)'!AR802,ОбразЖизни,2,FALSE)</f>
        <v>3</v>
      </c>
      <c r="AR802">
        <f>VLOOKUP('Ответы на форму (1)'!AS802,ОбразЖизни,2,FALSE)</f>
        <v>3</v>
      </c>
      <c r="AS802">
        <f>VLOOKUP('Ответы на форму (1)'!AT802,ОбразЖизни,2,FALSE)</f>
        <v>2</v>
      </c>
      <c r="AT802">
        <f>VLOOKUP('Ответы на форму (1)'!AU802,ОбразЖизни,2,FALSE)</f>
        <v>2</v>
      </c>
      <c r="AU802">
        <f>VLOOKUP('Ответы на форму (1)'!AV802,ОбразЖизни,2,FALSE)</f>
        <v>1</v>
      </c>
      <c r="AV802">
        <f>'Ответы на форму (1)'!AW802</f>
        <v>5</v>
      </c>
      <c r="AW802">
        <f>IF('Ответы на форму (1)'!AX802="",0,1)</f>
        <v>0</v>
      </c>
      <c r="AX802">
        <f>VLOOKUP('Ответы на форму (1)'!AY802,Курение,2,FALSE)</f>
        <v>0</v>
      </c>
      <c r="AY802">
        <f>VLOOKUP('Ответы на форму (1)'!AZ802,Алкоголь,2,FALSE)</f>
        <v>2</v>
      </c>
      <c r="AZ802">
        <f>VLOOKUP('Ответы на форму (1)'!BA802,СемейныйОпыт,2,FALSE)</f>
        <v>1</v>
      </c>
      <c r="BA802">
        <f>'Ответы на форму (1)'!BB802</f>
        <v>4</v>
      </c>
      <c r="BB802">
        <f>IF('Ответы на форму (1)'!BC802="",0,VLOOKUP('Ответы на форму (1)'!BC802,УровниЗнакомства,2,FALSE))</f>
        <v>2</v>
      </c>
      <c r="BC802">
        <f>IF('Ответы на форму (1)'!BD802="",0,VLOOKUP('Ответы на форму (1)'!BD802,УровниЗнакомства,2,FALSE))</f>
        <v>1</v>
      </c>
      <c r="BD802">
        <f>IF('Ответы на форму (1)'!BE802="",0,VLOOKUP('Ответы на форму (1)'!BE802,УровниЗнакомства,2,FALSE))</f>
        <v>1</v>
      </c>
      <c r="BE802">
        <f>IF('Ответы на форму (1)'!BF802="",0,VLOOKUP('Ответы на форму (1)'!BF802,УровниЗнакомства,2,FALSE))</f>
        <v>0</v>
      </c>
      <c r="BF802">
        <f>IF('Ответы на форму (1)'!BG802="",0,VLOOKUP('Ответы на форму (1)'!BG802,УровниЗнакомства,2,FALSE))</f>
        <v>0</v>
      </c>
      <c r="BG802">
        <f>IF('Ответы на форму (1)'!BH802="",0,VLOOKUP('Ответы на форму (1)'!BH802,УровниЗнакомства,2,FALSE))</f>
        <v>1</v>
      </c>
      <c r="BH802">
        <f t="shared" si="98"/>
        <v>5</v>
      </c>
      <c r="BI802">
        <f>VLOOKUP('Ответы на форму (1)'!BI802,ТараканоБалл,2,FALSE)</f>
        <v>3</v>
      </c>
      <c r="BJ802">
        <f>VLOOKUP('Ответы на форму (1)'!BJ802,ТараканоБалл,2,FALSE)</f>
        <v>4</v>
      </c>
      <c r="BK802">
        <f>VLOOKUP('Ответы на форму (1)'!BK802,ТараканоБалл,2,FALSE)</f>
        <v>4</v>
      </c>
      <c r="BL802">
        <f>VLOOKUP('Ответы на форму (1)'!BL802,ТараканоБалл,2,FALSE)</f>
        <v>5</v>
      </c>
      <c r="BM802">
        <f t="shared" si="99"/>
        <v>16</v>
      </c>
      <c r="BN802">
        <f t="shared" si="100"/>
        <v>2</v>
      </c>
      <c r="BO802">
        <f>VLOOKUP('Ответы на форму (1)'!BM802,ОбъемИнфы,2,FALSE)</f>
        <v>1</v>
      </c>
      <c r="BP802">
        <f>VLOOKUP('Ответы на форму (1)'!BN802,ОбъемИнфы,2,FALSE)</f>
        <v>3</v>
      </c>
      <c r="BQ802">
        <f>VLOOKUP('Ответы на форму (1)'!BO802,ОбъемИнфы,2,FALSE)</f>
        <v>4</v>
      </c>
      <c r="BR802">
        <f>VLOOKUP('Ответы на форму (1)'!BP802,ОбъемИнфы,2,FALSE)</f>
        <v>4</v>
      </c>
      <c r="BS802">
        <f>VLOOKUP('Ответы на форму (1)'!BQ802,ОбъемИнфы,2,FALSE)</f>
        <v>3</v>
      </c>
      <c r="BT802">
        <f>VLOOKUP('Ответы на форму (1)'!BR802,ОбъемИнфы,2,FALSE)</f>
        <v>4</v>
      </c>
      <c r="BU802">
        <f>VLOOKUP('Ответы на форму (1)'!BS802,ОбъемИнфы,2,FALSE)</f>
        <v>2</v>
      </c>
      <c r="BV802">
        <f>VLOOKUP('Ответы на форму (1)'!BT802,ОбъемИнфы,2,FALSE)</f>
        <v>1</v>
      </c>
      <c r="BW802">
        <f>IF('Ответы на форму (1)'!BU802&gt;2,"много",'Ответы на форму (1)'!BU802)</f>
        <v>2</v>
      </c>
      <c r="BX802">
        <f>VLOOKUP('Ответы на форму (1)'!BV802,Блыки,2,FALSE)</f>
        <v>0</v>
      </c>
      <c r="BY802">
        <f>IF('Ответы на форму (1)'!BY802="","",'Ответы на форму (1)'!BY802)</f>
        <v>8</v>
      </c>
      <c r="BZ802" t="str">
        <f t="shared" si="101"/>
        <v>Да</v>
      </c>
    </row>
    <row r="803" spans="1:78" x14ac:dyDescent="0.35">
      <c r="A803">
        <f>IF('Ответы на форму (1)'!B803="М",1,0)</f>
        <v>0</v>
      </c>
      <c r="B803">
        <f>'Ответы на форму (1)'!C803</f>
        <v>33</v>
      </c>
      <c r="C803">
        <f>VLOOKUP('Ответы на форму (1)'!G803,Успевание,2,FALSE)</f>
        <v>4</v>
      </c>
      <c r="D803">
        <f>VLOOKUP('Ответы на форму (1)'!H803,Успевание,2,FALSE)</f>
        <v>3</v>
      </c>
      <c r="E803">
        <f t="shared" si="95"/>
        <v>1</v>
      </c>
      <c r="F803">
        <f>VLOOKUP('Ответы на форму (1)'!I803,ШкалаРомека,2,FALSE)</f>
        <v>4</v>
      </c>
      <c r="G803">
        <f>VLOOKUP('Ответы на форму (1)'!J803,ШкалаРомека,2,FALSE)</f>
        <v>4</v>
      </c>
      <c r="H803">
        <f>VLOOKUP('Ответы на форму (1)'!K803,ШкалаРомека,2,FALSE)</f>
        <v>4</v>
      </c>
      <c r="I803">
        <f>VLOOKUP('Ответы на форму (1)'!L803,ШкалаРомека,2,FALSE)</f>
        <v>3</v>
      </c>
      <c r="J803">
        <f>VLOOKUP('Ответы на форму (1)'!M803,ШкалаРомека,2,FALSE)</f>
        <v>4</v>
      </c>
      <c r="K803">
        <f>VLOOKUP('Ответы на форму (1)'!N803,ШкалаРомека,2,FALSE)</f>
        <v>4</v>
      </c>
      <c r="L803">
        <f>VLOOKUP('Ответы на форму (1)'!O803,ШкалаРомека,2,FALSE)</f>
        <v>2</v>
      </c>
      <c r="M803">
        <f>VLOOKUP('Ответы на форму (1)'!P803,ШкалаРомека,2,FALSE)</f>
        <v>3</v>
      </c>
      <c r="N803">
        <f>VLOOKUP('Ответы на форму (1)'!Q803,ШкалаРомека,2,FALSE)</f>
        <v>3</v>
      </c>
      <c r="O803">
        <f>VLOOKUP('Ответы на форму (1)'!R803,ШкалаРомека,2,FALSE)</f>
        <v>3</v>
      </c>
      <c r="P803">
        <f t="shared" si="96"/>
        <v>34</v>
      </c>
      <c r="Q803">
        <f>VLOOKUP('Ответы на форму (1)'!S803,ЧастотаПрактик,2,FALSE)</f>
        <v>3</v>
      </c>
      <c r="R803">
        <f>VLOOKUP('Ответы на форму (1)'!T803,ЧастотаПрактик,2,FALSE)</f>
        <v>4</v>
      </c>
      <c r="S803">
        <f>VLOOKUP('Ответы на форму (1)'!U803,ЧастотаПрактик,2,FALSE)</f>
        <v>4</v>
      </c>
      <c r="T803">
        <f>VLOOKUP('Ответы на форму (1)'!V803,ЧастотаПрактик,2,FALSE)</f>
        <v>2</v>
      </c>
      <c r="U803">
        <f>VLOOKUP('Ответы на форму (1)'!W803,ЧастотаПрактик,2,FALSE)</f>
        <v>2</v>
      </c>
      <c r="V803">
        <f>VLOOKUP('Ответы на форму (1)'!X803,ЧастотаПрактик,2,FALSE)</f>
        <v>3</v>
      </c>
      <c r="W803">
        <f>VLOOKUP('Ответы на форму (1)'!Y803,ЧастотаПрактик,2,FALSE)</f>
        <v>3</v>
      </c>
      <c r="X803">
        <f>VLOOKUP('Ответы на форму (1)'!Z803,ЧастотаПрактик,2,FALSE)</f>
        <v>4</v>
      </c>
      <c r="Y803">
        <f>VLOOKUP('Ответы на форму (1)'!AA803,ЧастотаПрактик,2,FALSE)</f>
        <v>3</v>
      </c>
      <c r="Z803">
        <f>VLOOKUP('Ответы на форму (1)'!AB803,ЧастотаПрактик,2,FALSE)</f>
        <v>3</v>
      </c>
      <c r="AA803">
        <f>VLOOKUP('Ответы на форму (1)'!AC803,ЧастотаПрактик,2,FALSE)</f>
        <v>3</v>
      </c>
      <c r="AB803">
        <f>VLOOKUP('Ответы на форму (1)'!AD803,ЧастотаПрактик,2,FALSE)</f>
        <v>1</v>
      </c>
      <c r="AC803">
        <f>VLOOKUP('Ответы на форму (1)'!AE803,ЧастотаПрактик,2,FALSE)</f>
        <v>2</v>
      </c>
      <c r="AD803">
        <f>VLOOKUP('Ответы на форму (1)'!AF803,ЧастотаПрактик,2,FALSE)</f>
        <v>1</v>
      </c>
      <c r="AE803">
        <f>VLOOKUP('Ответы на форму (1)'!AG803,ДаПочтиНет,2,FALSE)</f>
        <v>0</v>
      </c>
      <c r="AF803">
        <f>VLOOKUP('Ответы на форму (1)'!AH803,ДаПочтиНет,2,FALSE)</f>
        <v>2</v>
      </c>
      <c r="AG803">
        <f>VLOOKUP('Ответы на форму (1)'!AI803,ДаПочтиНет,2,FALSE)</f>
        <v>2</v>
      </c>
      <c r="AH803">
        <f>VLOOKUP('Ответы на форму (1)'!AJ803,ДаПочтиНет,2,FALSE)</f>
        <v>0</v>
      </c>
      <c r="AI803">
        <f>VLOOKUP('Ответы на форму (1)'!AK803,ДаПочтиНет,2,FALSE)</f>
        <v>2</v>
      </c>
      <c r="AJ803">
        <f>VLOOKUP('Ответы на форму (1)'!AL803,ДаПочтиНет,2,FALSE)</f>
        <v>2</v>
      </c>
      <c r="AK803">
        <f>VLOOKUP('Ответы на форму (1)'!AM803,ДаПочтиНет,2,FALSE)</f>
        <v>0</v>
      </c>
      <c r="AL803">
        <f>VLOOKUP('Ответы на форму (1)'!AN803,ДаПочтиНет,2,FALSE)</f>
        <v>0</v>
      </c>
      <c r="AM803">
        <f>VLOOKUP('Ответы на форму (1)'!AO803,ДаПочтиНет,2,FALSE)</f>
        <v>0</v>
      </c>
      <c r="AN803">
        <f t="shared" si="97"/>
        <v>43</v>
      </c>
      <c r="AO803">
        <f>VLOOKUP('Ответы на форму (1)'!AP803,ДаПочтиНет,2,FALSE)</f>
        <v>0</v>
      </c>
      <c r="AP803">
        <f>VLOOKUP('Ответы на форму (1)'!AQ803,ОбразЖизни,2,FALSE)</f>
        <v>3</v>
      </c>
      <c r="AQ803">
        <f>VLOOKUP('Ответы на форму (1)'!AR803,ОбразЖизни,2,FALSE)</f>
        <v>4</v>
      </c>
      <c r="AR803">
        <f>VLOOKUP('Ответы на форму (1)'!AS803,ОбразЖизни,2,FALSE)</f>
        <v>3</v>
      </c>
      <c r="AS803">
        <f>VLOOKUP('Ответы на форму (1)'!AT803,ОбразЖизни,2,FALSE)</f>
        <v>0</v>
      </c>
      <c r="AT803">
        <f>VLOOKUP('Ответы на форму (1)'!AU803,ОбразЖизни,2,FALSE)</f>
        <v>3</v>
      </c>
      <c r="AU803">
        <f>VLOOKUP('Ответы на форму (1)'!AV803,ОбразЖизни,2,FALSE)</f>
        <v>3</v>
      </c>
      <c r="AV803">
        <f>'Ответы на форму (1)'!AW803</f>
        <v>6</v>
      </c>
      <c r="AW803">
        <f>IF('Ответы на форму (1)'!AX803="",0,1)</f>
        <v>1</v>
      </c>
      <c r="AX803">
        <f>VLOOKUP('Ответы на форму (1)'!AY803,Курение,2,FALSE)</f>
        <v>0</v>
      </c>
      <c r="AY803">
        <f>VLOOKUP('Ответы на форму (1)'!AZ803,Алкоголь,2,FALSE)</f>
        <v>1</v>
      </c>
      <c r="AZ803">
        <f>VLOOKUP('Ответы на форму (1)'!BA803,СемейныйОпыт,2,FALSE)</f>
        <v>1</v>
      </c>
      <c r="BA803">
        <f>'Ответы на форму (1)'!BB803</f>
        <v>0</v>
      </c>
      <c r="BB803">
        <f>IF('Ответы на форму (1)'!BC803="",0,VLOOKUP('Ответы на форму (1)'!BC803,УровниЗнакомства,2,FALSE))</f>
        <v>2</v>
      </c>
      <c r="BC803">
        <f>IF('Ответы на форму (1)'!BD803="",0,VLOOKUP('Ответы на форму (1)'!BD803,УровниЗнакомства,2,FALSE))</f>
        <v>1</v>
      </c>
      <c r="BD803">
        <f>IF('Ответы на форму (1)'!BE803="",0,VLOOKUP('Ответы на форму (1)'!BE803,УровниЗнакомства,2,FALSE))</f>
        <v>1</v>
      </c>
      <c r="BE803">
        <f>IF('Ответы на форму (1)'!BF803="",0,VLOOKUP('Ответы на форму (1)'!BF803,УровниЗнакомства,2,FALSE))</f>
        <v>0</v>
      </c>
      <c r="BF803">
        <f>IF('Ответы на форму (1)'!BG803="",0,VLOOKUP('Ответы на форму (1)'!BG803,УровниЗнакомства,2,FALSE))</f>
        <v>0</v>
      </c>
      <c r="BG803">
        <f>IF('Ответы на форму (1)'!BH803="",0,VLOOKUP('Ответы на форму (1)'!BH803,УровниЗнакомства,2,FALSE))</f>
        <v>0</v>
      </c>
      <c r="BH803">
        <f t="shared" si="98"/>
        <v>4</v>
      </c>
      <c r="BI803">
        <f>VLOOKUP('Ответы на форму (1)'!BI803,ТараканоБалл,2,FALSE)</f>
        <v>3</v>
      </c>
      <c r="BJ803">
        <f>VLOOKUP('Ответы на форму (1)'!BJ803,ТараканоБалл,2,FALSE)</f>
        <v>3</v>
      </c>
      <c r="BK803">
        <f>VLOOKUP('Ответы на форму (1)'!BK803,ТараканоБалл,2,FALSE)</f>
        <v>3</v>
      </c>
      <c r="BL803">
        <f>VLOOKUP('Ответы на форму (1)'!BL803,ТараканоБалл,2,FALSE)</f>
        <v>5</v>
      </c>
      <c r="BM803">
        <f t="shared" si="99"/>
        <v>14</v>
      </c>
      <c r="BN803">
        <f t="shared" si="100"/>
        <v>1</v>
      </c>
      <c r="BO803">
        <f>VLOOKUP('Ответы на форму (1)'!BM803,ОбъемИнфы,2,FALSE)</f>
        <v>1</v>
      </c>
      <c r="BP803">
        <f>VLOOKUP('Ответы на форму (1)'!BN803,ОбъемИнфы,2,FALSE)</f>
        <v>2</v>
      </c>
      <c r="BQ803">
        <f>VLOOKUP('Ответы на форму (1)'!BO803,ОбъемИнфы,2,FALSE)</f>
        <v>2</v>
      </c>
      <c r="BR803">
        <f>VLOOKUP('Ответы на форму (1)'!BP803,ОбъемИнфы,2,FALSE)</f>
        <v>3</v>
      </c>
      <c r="BS803">
        <f>VLOOKUP('Ответы на форму (1)'!BQ803,ОбъемИнфы,2,FALSE)</f>
        <v>1</v>
      </c>
      <c r="BT803">
        <f>VLOOKUP('Ответы на форму (1)'!BR803,ОбъемИнфы,2,FALSE)</f>
        <v>3</v>
      </c>
      <c r="BU803">
        <f>VLOOKUP('Ответы на форму (1)'!BS803,ОбъемИнфы,2,FALSE)</f>
        <v>1</v>
      </c>
      <c r="BV803">
        <f>VLOOKUP('Ответы на форму (1)'!BT803,ОбъемИнфы,2,FALSE)</f>
        <v>0</v>
      </c>
      <c r="BW803">
        <f>IF('Ответы на форму (1)'!BU803&gt;2,"много",'Ответы на форму (1)'!BU803)</f>
        <v>1</v>
      </c>
      <c r="BX803">
        <f>VLOOKUP('Ответы на форму (1)'!BV803,Блыки,2,FALSE)</f>
        <v>0</v>
      </c>
      <c r="BY803">
        <f>IF('Ответы на форму (1)'!BY803="","",'Ответы на форму (1)'!BY803)</f>
        <v>7</v>
      </c>
      <c r="BZ803" t="str">
        <f t="shared" si="101"/>
        <v>Нет</v>
      </c>
    </row>
    <row r="804" spans="1:78" x14ac:dyDescent="0.35">
      <c r="A804">
        <f>IF('Ответы на форму (1)'!B804="М",1,0)</f>
        <v>1</v>
      </c>
      <c r="B804">
        <f>'Ответы на форму (1)'!C804</f>
        <v>36</v>
      </c>
      <c r="C804">
        <f>VLOOKUP('Ответы на форму (1)'!G804,Успевание,2,FALSE)</f>
        <v>3</v>
      </c>
      <c r="D804">
        <f>VLOOKUP('Ответы на форму (1)'!H804,Успевание,2,FALSE)</f>
        <v>4</v>
      </c>
      <c r="E804">
        <f t="shared" si="95"/>
        <v>-1</v>
      </c>
      <c r="F804">
        <f>VLOOKUP('Ответы на форму (1)'!I804,ШкалаРомека,2,FALSE)</f>
        <v>3</v>
      </c>
      <c r="G804">
        <f>VLOOKUP('Ответы на форму (1)'!J804,ШкалаРомека,2,FALSE)</f>
        <v>4</v>
      </c>
      <c r="H804">
        <f>VLOOKUP('Ответы на форму (1)'!K804,ШкалаРомека,2,FALSE)</f>
        <v>3</v>
      </c>
      <c r="I804">
        <f>VLOOKUP('Ответы на форму (1)'!L804,ШкалаРомека,2,FALSE)</f>
        <v>2</v>
      </c>
      <c r="J804">
        <f>VLOOKUP('Ответы на форму (1)'!M804,ШкалаРомека,2,FALSE)</f>
        <v>4</v>
      </c>
      <c r="K804">
        <f>VLOOKUP('Ответы на форму (1)'!N804,ШкалаРомека,2,FALSE)</f>
        <v>4</v>
      </c>
      <c r="L804">
        <f>VLOOKUP('Ответы на форму (1)'!O804,ШкалаРомека,2,FALSE)</f>
        <v>3</v>
      </c>
      <c r="M804">
        <f>VLOOKUP('Ответы на форму (1)'!P804,ШкалаРомека,2,FALSE)</f>
        <v>2</v>
      </c>
      <c r="N804">
        <f>VLOOKUP('Ответы на форму (1)'!Q804,ШкалаРомека,2,FALSE)</f>
        <v>3</v>
      </c>
      <c r="O804">
        <f>VLOOKUP('Ответы на форму (1)'!R804,ШкалаРомека,2,FALSE)</f>
        <v>4</v>
      </c>
      <c r="P804">
        <f t="shared" si="96"/>
        <v>32</v>
      </c>
      <c r="Q804">
        <f>VLOOKUP('Ответы на форму (1)'!S804,ЧастотаПрактик,2,FALSE)</f>
        <v>3</v>
      </c>
      <c r="R804">
        <f>VLOOKUP('Ответы на форму (1)'!T804,ЧастотаПрактик,2,FALSE)</f>
        <v>3</v>
      </c>
      <c r="S804">
        <f>VLOOKUP('Ответы на форму (1)'!U804,ЧастотаПрактик,2,FALSE)</f>
        <v>3</v>
      </c>
      <c r="T804">
        <f>VLOOKUP('Ответы на форму (1)'!V804,ЧастотаПрактик,2,FALSE)</f>
        <v>3</v>
      </c>
      <c r="U804">
        <f>VLOOKUP('Ответы на форму (1)'!W804,ЧастотаПрактик,2,FALSE)</f>
        <v>2</v>
      </c>
      <c r="V804">
        <f>VLOOKUP('Ответы на форму (1)'!X804,ЧастотаПрактик,2,FALSE)</f>
        <v>2</v>
      </c>
      <c r="W804">
        <f>VLOOKUP('Ответы на форму (1)'!Y804,ЧастотаПрактик,2,FALSE)</f>
        <v>1</v>
      </c>
      <c r="X804">
        <f>VLOOKUP('Ответы на форму (1)'!Z804,ЧастотаПрактик,2,FALSE)</f>
        <v>3</v>
      </c>
      <c r="Y804">
        <f>VLOOKUP('Ответы на форму (1)'!AA804,ЧастотаПрактик,2,FALSE)</f>
        <v>3</v>
      </c>
      <c r="Z804">
        <f>VLOOKUP('Ответы на форму (1)'!AB804,ЧастотаПрактик,2,FALSE)</f>
        <v>3</v>
      </c>
      <c r="AA804">
        <f>VLOOKUP('Ответы на форму (1)'!AC804,ЧастотаПрактик,2,FALSE)</f>
        <v>4</v>
      </c>
      <c r="AB804">
        <f>VLOOKUP('Ответы на форму (1)'!AD804,ЧастотаПрактик,2,FALSE)</f>
        <v>3</v>
      </c>
      <c r="AC804">
        <f>VLOOKUP('Ответы на форму (1)'!AE804,ЧастотаПрактик,2,FALSE)</f>
        <v>3</v>
      </c>
      <c r="AD804">
        <f>VLOOKUP('Ответы на форму (1)'!AF804,ЧастотаПрактик,2,FALSE)</f>
        <v>3</v>
      </c>
      <c r="AE804">
        <f>VLOOKUP('Ответы на форму (1)'!AG804,ДаПочтиНет,2,FALSE)</f>
        <v>2</v>
      </c>
      <c r="AF804">
        <f>VLOOKUP('Ответы на форму (1)'!AH804,ДаПочтиНет,2,FALSE)</f>
        <v>2</v>
      </c>
      <c r="AG804">
        <f>VLOOKUP('Ответы на форму (1)'!AI804,ДаПочтиНет,2,FALSE)</f>
        <v>2</v>
      </c>
      <c r="AH804">
        <f>VLOOKUP('Ответы на форму (1)'!AJ804,ДаПочтиНет,2,FALSE)</f>
        <v>2</v>
      </c>
      <c r="AI804">
        <f>VLOOKUP('Ответы на форму (1)'!AK804,ДаПочтиНет,2,FALSE)</f>
        <v>2</v>
      </c>
      <c r="AJ804">
        <f>VLOOKUP('Ответы на форму (1)'!AL804,ДаПочтиНет,2,FALSE)</f>
        <v>1</v>
      </c>
      <c r="AK804">
        <f>VLOOKUP('Ответы на форму (1)'!AM804,ДаПочтиНет,2,FALSE)</f>
        <v>0</v>
      </c>
      <c r="AL804">
        <f>VLOOKUP('Ответы на форму (1)'!AN804,ДаПочтиНет,2,FALSE)</f>
        <v>0</v>
      </c>
      <c r="AM804">
        <f>VLOOKUP('Ответы на форму (1)'!AO804,ДаПочтиНет,2,FALSE)</f>
        <v>2</v>
      </c>
      <c r="AN804">
        <f t="shared" si="97"/>
        <v>49</v>
      </c>
      <c r="AO804">
        <f>VLOOKUP('Ответы на форму (1)'!AP804,ДаПочтиНет,2,FALSE)</f>
        <v>0</v>
      </c>
      <c r="AP804">
        <f>VLOOKUP('Ответы на форму (1)'!AQ804,ОбразЖизни,2,FALSE)</f>
        <v>4</v>
      </c>
      <c r="AQ804">
        <f>VLOOKUP('Ответы на форму (1)'!AR804,ОбразЖизни,2,FALSE)</f>
        <v>4</v>
      </c>
      <c r="AR804">
        <f>VLOOKUP('Ответы на форму (1)'!AS804,ОбразЖизни,2,FALSE)</f>
        <v>4</v>
      </c>
      <c r="AS804">
        <f>VLOOKUP('Ответы на форму (1)'!AT804,ОбразЖизни,2,FALSE)</f>
        <v>2</v>
      </c>
      <c r="AT804">
        <f>VLOOKUP('Ответы на форму (1)'!AU804,ОбразЖизни,2,FALSE)</f>
        <v>3</v>
      </c>
      <c r="AU804">
        <f>VLOOKUP('Ответы на форму (1)'!AV804,ОбразЖизни,2,FALSE)</f>
        <v>4</v>
      </c>
      <c r="AV804">
        <f>'Ответы на форму (1)'!AW804</f>
        <v>5</v>
      </c>
      <c r="AW804">
        <f>IF('Ответы на форму (1)'!AX804="",0,1)</f>
        <v>1</v>
      </c>
      <c r="AX804">
        <f>VLOOKUP('Ответы на форму (1)'!AY804,Курение,2,FALSE)</f>
        <v>0</v>
      </c>
      <c r="AY804">
        <f>VLOOKUP('Ответы на форму (1)'!AZ804,Алкоголь,2,FALSE)</f>
        <v>0</v>
      </c>
      <c r="AZ804">
        <f>VLOOKUP('Ответы на форму (1)'!BA804,СемейныйОпыт,2,FALSE)</f>
        <v>0</v>
      </c>
      <c r="BA804">
        <f>'Ответы на форму (1)'!BB804</f>
        <v>0</v>
      </c>
      <c r="BB804">
        <f>IF('Ответы на форму (1)'!BC804="",0,VLOOKUP('Ответы на форму (1)'!BC804,УровниЗнакомства,2,FALSE))</f>
        <v>0</v>
      </c>
      <c r="BC804">
        <f>IF('Ответы на форму (1)'!BD804="",0,VLOOKUP('Ответы на форму (1)'!BD804,УровниЗнакомства,2,FALSE))</f>
        <v>0</v>
      </c>
      <c r="BD804">
        <f>IF('Ответы на форму (1)'!BE804="",0,VLOOKUP('Ответы на форму (1)'!BE804,УровниЗнакомства,2,FALSE))</f>
        <v>0</v>
      </c>
      <c r="BE804">
        <f>IF('Ответы на форму (1)'!BF804="",0,VLOOKUP('Ответы на форму (1)'!BF804,УровниЗнакомства,2,FALSE))</f>
        <v>1</v>
      </c>
      <c r="BF804">
        <f>IF('Ответы на форму (1)'!BG804="",0,VLOOKUP('Ответы на форму (1)'!BG804,УровниЗнакомства,2,FALSE))</f>
        <v>0</v>
      </c>
      <c r="BG804">
        <f>IF('Ответы на форму (1)'!BH804="",0,VLOOKUP('Ответы на форму (1)'!BH804,УровниЗнакомства,2,FALSE))</f>
        <v>0</v>
      </c>
      <c r="BH804">
        <f t="shared" si="98"/>
        <v>1</v>
      </c>
      <c r="BI804">
        <f>VLOOKUP('Ответы на форму (1)'!BI804,ТараканоБалл,2,FALSE)</f>
        <v>2</v>
      </c>
      <c r="BJ804">
        <f>VLOOKUP('Ответы на форму (1)'!BJ804,ТараканоБалл,2,FALSE)</f>
        <v>3</v>
      </c>
      <c r="BK804">
        <f>VLOOKUP('Ответы на форму (1)'!BK804,ТараканоБалл,2,FALSE)</f>
        <v>3</v>
      </c>
      <c r="BL804">
        <f>VLOOKUP('Ответы на форму (1)'!BL804,ТараканоБалл,2,FALSE)</f>
        <v>2</v>
      </c>
      <c r="BM804">
        <f t="shared" si="99"/>
        <v>10</v>
      </c>
      <c r="BN804">
        <f t="shared" si="100"/>
        <v>0</v>
      </c>
      <c r="BO804">
        <f>VLOOKUP('Ответы на форму (1)'!BM804,ОбъемИнфы,2,FALSE)</f>
        <v>2</v>
      </c>
      <c r="BP804">
        <f>VLOOKUP('Ответы на форму (1)'!BN804,ОбъемИнфы,2,FALSE)</f>
        <v>2</v>
      </c>
      <c r="BQ804">
        <f>VLOOKUP('Ответы на форму (1)'!BO804,ОбъемИнфы,2,FALSE)</f>
        <v>2</v>
      </c>
      <c r="BR804">
        <f>VLOOKUP('Ответы на форму (1)'!BP804,ОбъемИнфы,2,FALSE)</f>
        <v>1</v>
      </c>
      <c r="BS804">
        <f>VLOOKUP('Ответы на форму (1)'!BQ804,ОбъемИнфы,2,FALSE)</f>
        <v>1</v>
      </c>
      <c r="BT804">
        <f>VLOOKUP('Ответы на форму (1)'!BR804,ОбъемИнфы,2,FALSE)</f>
        <v>1</v>
      </c>
      <c r="BU804">
        <f>VLOOKUP('Ответы на форму (1)'!BS804,ОбъемИнфы,2,FALSE)</f>
        <v>3</v>
      </c>
      <c r="BV804">
        <f>VLOOKUP('Ответы на форму (1)'!BT804,ОбъемИнфы,2,FALSE)</f>
        <v>0</v>
      </c>
      <c r="BW804">
        <f>IF('Ответы на форму (1)'!BU804&gt;2,"много",'Ответы на форму (1)'!BU804)</f>
        <v>1</v>
      </c>
      <c r="BX804">
        <f>VLOOKUP('Ответы на форму (1)'!BV804,Блыки,2,FALSE)</f>
        <v>0</v>
      </c>
      <c r="BY804">
        <f>IF('Ответы на форму (1)'!BY804="","",'Ответы на форму (1)'!BY804)</f>
        <v>8</v>
      </c>
      <c r="BZ804" t="str">
        <f t="shared" si="101"/>
        <v>Нет</v>
      </c>
    </row>
    <row r="805" spans="1:78" x14ac:dyDescent="0.35">
      <c r="A805">
        <f>IF('Ответы на форму (1)'!B805="М",1,0)</f>
        <v>1</v>
      </c>
      <c r="B805">
        <f>'Ответы на форму (1)'!C805</f>
        <v>32</v>
      </c>
      <c r="C805">
        <f>VLOOKUP('Ответы на форму (1)'!G805,Успевание,2,FALSE)</f>
        <v>3</v>
      </c>
      <c r="D805">
        <f>VLOOKUP('Ответы на форму (1)'!H805,Успевание,2,FALSE)</f>
        <v>3</v>
      </c>
      <c r="E805">
        <f t="shared" si="95"/>
        <v>0</v>
      </c>
      <c r="F805">
        <f>VLOOKUP('Ответы на форму (1)'!I805,ШкалаРомека,2,FALSE)</f>
        <v>4</v>
      </c>
      <c r="G805">
        <f>VLOOKUP('Ответы на форму (1)'!J805,ШкалаРомека,2,FALSE)</f>
        <v>3</v>
      </c>
      <c r="H805">
        <f>VLOOKUP('Ответы на форму (1)'!K805,ШкалаРомека,2,FALSE)</f>
        <v>3</v>
      </c>
      <c r="I805">
        <f>VLOOKUP('Ответы на форму (1)'!L805,ШкалаРомека,2,FALSE)</f>
        <v>3</v>
      </c>
      <c r="J805">
        <f>VLOOKUP('Ответы на форму (1)'!M805,ШкалаРомека,2,FALSE)</f>
        <v>3</v>
      </c>
      <c r="K805">
        <f>VLOOKUP('Ответы на форму (1)'!N805,ШкалаРомека,2,FALSE)</f>
        <v>4</v>
      </c>
      <c r="L805">
        <f>VLOOKUP('Ответы на форму (1)'!O805,ШкалаРомека,2,FALSE)</f>
        <v>2</v>
      </c>
      <c r="M805">
        <f>VLOOKUP('Ответы на форму (1)'!P805,ШкалаРомека,2,FALSE)</f>
        <v>3</v>
      </c>
      <c r="N805">
        <f>VLOOKUP('Ответы на форму (1)'!Q805,ШкалаРомека,2,FALSE)</f>
        <v>3</v>
      </c>
      <c r="O805">
        <f>VLOOKUP('Ответы на форму (1)'!R805,ШкалаРомека,2,FALSE)</f>
        <v>2</v>
      </c>
      <c r="P805">
        <f t="shared" si="96"/>
        <v>30</v>
      </c>
      <c r="Q805">
        <f>VLOOKUP('Ответы на форму (1)'!S805,ЧастотаПрактик,2,FALSE)</f>
        <v>1</v>
      </c>
      <c r="R805">
        <f>VLOOKUP('Ответы на форму (1)'!T805,ЧастотаПрактик,2,FALSE)</f>
        <v>2</v>
      </c>
      <c r="S805">
        <f>VLOOKUP('Ответы на форму (1)'!U805,ЧастотаПрактик,2,FALSE)</f>
        <v>2</v>
      </c>
      <c r="T805">
        <f>VLOOKUP('Ответы на форму (1)'!V805,ЧастотаПрактик,2,FALSE)</f>
        <v>3</v>
      </c>
      <c r="U805">
        <f>VLOOKUP('Ответы на форму (1)'!W805,ЧастотаПрактик,2,FALSE)</f>
        <v>1</v>
      </c>
      <c r="V805">
        <f>VLOOKUP('Ответы на форму (1)'!X805,ЧастотаПрактик,2,FALSE)</f>
        <v>3</v>
      </c>
      <c r="W805">
        <f>VLOOKUP('Ответы на форму (1)'!Y805,ЧастотаПрактик,2,FALSE)</f>
        <v>2</v>
      </c>
      <c r="X805">
        <f>VLOOKUP('Ответы на форму (1)'!Z805,ЧастотаПрактик,2,FALSE)</f>
        <v>3</v>
      </c>
      <c r="Y805">
        <f>VLOOKUP('Ответы на форму (1)'!AA805,ЧастотаПрактик,2,FALSE)</f>
        <v>3</v>
      </c>
      <c r="Z805">
        <f>VLOOKUP('Ответы на форму (1)'!AB805,ЧастотаПрактик,2,FALSE)</f>
        <v>2</v>
      </c>
      <c r="AA805">
        <f>VLOOKUP('Ответы на форму (1)'!AC805,ЧастотаПрактик,2,FALSE)</f>
        <v>1</v>
      </c>
      <c r="AB805">
        <f>VLOOKUP('Ответы на форму (1)'!AD805,ЧастотаПрактик,2,FALSE)</f>
        <v>1</v>
      </c>
      <c r="AC805">
        <f>VLOOKUP('Ответы на форму (1)'!AE805,ЧастотаПрактик,2,FALSE)</f>
        <v>1</v>
      </c>
      <c r="AD805">
        <f>VLOOKUP('Ответы на форму (1)'!AF805,ЧастотаПрактик,2,FALSE)</f>
        <v>3</v>
      </c>
      <c r="AE805">
        <f>VLOOKUP('Ответы на форму (1)'!AG805,ДаПочтиНет,2,FALSE)</f>
        <v>2</v>
      </c>
      <c r="AF805">
        <f>VLOOKUP('Ответы на форму (1)'!AH805,ДаПочтиНет,2,FALSE)</f>
        <v>2</v>
      </c>
      <c r="AG805">
        <f>VLOOKUP('Ответы на форму (1)'!AI805,ДаПочтиНет,2,FALSE)</f>
        <v>1</v>
      </c>
      <c r="AH805">
        <f>VLOOKUP('Ответы на форму (1)'!AJ805,ДаПочтиНет,2,FALSE)</f>
        <v>0</v>
      </c>
      <c r="AI805">
        <f>VLOOKUP('Ответы на форму (1)'!AK805,ДаПочтиНет,2,FALSE)</f>
        <v>0</v>
      </c>
      <c r="AJ805">
        <f>VLOOKUP('Ответы на форму (1)'!AL805,ДаПочтиНет,2,FALSE)</f>
        <v>0</v>
      </c>
      <c r="AK805">
        <f>VLOOKUP('Ответы на форму (1)'!AM805,ДаПочтиНет,2,FALSE)</f>
        <v>0</v>
      </c>
      <c r="AL805">
        <f>VLOOKUP('Ответы на форму (1)'!AN805,ДаПочтиНет,2,FALSE)</f>
        <v>0</v>
      </c>
      <c r="AM805">
        <f>VLOOKUP('Ответы на форму (1)'!AO805,ДаПочтиНет,2,FALSE)</f>
        <v>2</v>
      </c>
      <c r="AN805">
        <f t="shared" si="97"/>
        <v>33</v>
      </c>
      <c r="AO805">
        <f>VLOOKUP('Ответы на форму (1)'!AP805,ДаПочтиНет,2,FALSE)</f>
        <v>2</v>
      </c>
      <c r="AP805">
        <f>VLOOKUP('Ответы на форму (1)'!AQ805,ОбразЖизни,2,FALSE)</f>
        <v>2</v>
      </c>
      <c r="AQ805">
        <f>VLOOKUP('Ответы на форму (1)'!AR805,ОбразЖизни,2,FALSE)</f>
        <v>2</v>
      </c>
      <c r="AR805">
        <f>VLOOKUP('Ответы на форму (1)'!AS805,ОбразЖизни,2,FALSE)</f>
        <v>2</v>
      </c>
      <c r="AS805">
        <f>VLOOKUP('Ответы на форму (1)'!AT805,ОбразЖизни,2,FALSE)</f>
        <v>2</v>
      </c>
      <c r="AT805">
        <f>VLOOKUP('Ответы на форму (1)'!AU805,ОбразЖизни,2,FALSE)</f>
        <v>3</v>
      </c>
      <c r="AU805">
        <f>VLOOKUP('Ответы на форму (1)'!AV805,ОбразЖизни,2,FALSE)</f>
        <v>2</v>
      </c>
      <c r="AV805">
        <f>'Ответы на форму (1)'!AW805</f>
        <v>6</v>
      </c>
      <c r="AW805">
        <f>IF('Ответы на форму (1)'!AX805="",0,1)</f>
        <v>1</v>
      </c>
      <c r="AX805">
        <f>VLOOKUP('Ответы на форму (1)'!AY805,Курение,2,FALSE)</f>
        <v>0</v>
      </c>
      <c r="AY805">
        <f>VLOOKUP('Ответы на форму (1)'!AZ805,Алкоголь,2,FALSE)</f>
        <v>1</v>
      </c>
      <c r="AZ805">
        <f>VLOOKUP('Ответы на форму (1)'!BA805,СемейныйОпыт,2,FALSE)</f>
        <v>1</v>
      </c>
      <c r="BA805">
        <f>'Ответы на форму (1)'!BB805</f>
        <v>0</v>
      </c>
      <c r="BB805">
        <f>IF('Ответы на форму (1)'!BC805="",0,VLOOKUP('Ответы на форму (1)'!BC805,УровниЗнакомства,2,FALSE))</f>
        <v>1</v>
      </c>
      <c r="BC805">
        <f>IF('Ответы на форму (1)'!BD805="",0,VLOOKUP('Ответы на форму (1)'!BD805,УровниЗнакомства,2,FALSE))</f>
        <v>3</v>
      </c>
      <c r="BD805">
        <f>IF('Ответы на форму (1)'!BE805="",0,VLOOKUP('Ответы на форму (1)'!BE805,УровниЗнакомства,2,FALSE))</f>
        <v>3</v>
      </c>
      <c r="BE805">
        <f>IF('Ответы на форму (1)'!BF805="",0,VLOOKUP('Ответы на форму (1)'!BF805,УровниЗнакомства,2,FALSE))</f>
        <v>3</v>
      </c>
      <c r="BF805">
        <f>IF('Ответы на форму (1)'!BG805="",0,VLOOKUP('Ответы на форму (1)'!BG805,УровниЗнакомства,2,FALSE))</f>
        <v>0</v>
      </c>
      <c r="BG805">
        <f>IF('Ответы на форму (1)'!BH805="",0,VLOOKUP('Ответы на форму (1)'!BH805,УровниЗнакомства,2,FALSE))</f>
        <v>0</v>
      </c>
      <c r="BH805">
        <f t="shared" si="98"/>
        <v>10</v>
      </c>
      <c r="BI805">
        <f>VLOOKUP('Ответы на форму (1)'!BI805,ТараканоБалл,2,FALSE)</f>
        <v>4</v>
      </c>
      <c r="BJ805">
        <f>VLOOKUP('Ответы на форму (1)'!BJ805,ТараканоБалл,2,FALSE)</f>
        <v>3</v>
      </c>
      <c r="BK805">
        <f>VLOOKUP('Ответы на форму (1)'!BK805,ТараканоБалл,2,FALSE)</f>
        <v>4</v>
      </c>
      <c r="BL805">
        <f>VLOOKUP('Ответы на форму (1)'!BL805,ТараканоБалл,2,FALSE)</f>
        <v>5</v>
      </c>
      <c r="BM805">
        <f t="shared" si="99"/>
        <v>16</v>
      </c>
      <c r="BN805">
        <f t="shared" si="100"/>
        <v>2</v>
      </c>
      <c r="BO805">
        <f>VLOOKUP('Ответы на форму (1)'!BM805,ОбъемИнфы,2,FALSE)</f>
        <v>2</v>
      </c>
      <c r="BP805">
        <f>VLOOKUP('Ответы на форму (1)'!BN805,ОбъемИнфы,2,FALSE)</f>
        <v>2</v>
      </c>
      <c r="BQ805">
        <f>VLOOKUP('Ответы на форму (1)'!BO805,ОбъемИнфы,2,FALSE)</f>
        <v>2</v>
      </c>
      <c r="BR805">
        <f>VLOOKUP('Ответы на форму (1)'!BP805,ОбъемИнфы,2,FALSE)</f>
        <v>1</v>
      </c>
      <c r="BS805">
        <f>VLOOKUP('Ответы на форму (1)'!BQ805,ОбъемИнфы,2,FALSE)</f>
        <v>3</v>
      </c>
      <c r="BT805">
        <f>VLOOKUP('Ответы на форму (1)'!BR805,ОбъемИнфы,2,FALSE)</f>
        <v>3</v>
      </c>
      <c r="BU805">
        <f>VLOOKUP('Ответы на форму (1)'!BS805,ОбъемИнфы,2,FALSE)</f>
        <v>3</v>
      </c>
      <c r="BV805">
        <f>VLOOKUP('Ответы на форму (1)'!BT805,ОбъемИнфы,2,FALSE)</f>
        <v>1</v>
      </c>
      <c r="BW805">
        <f>IF('Ответы на форму (1)'!BU805&gt;2,"много",'Ответы на форму (1)'!BU805)</f>
        <v>1</v>
      </c>
      <c r="BX805">
        <f>VLOOKUP('Ответы на форму (1)'!BV805,Блыки,2,FALSE)</f>
        <v>1</v>
      </c>
      <c r="BY805">
        <f>IF('Ответы на форму (1)'!BY805="","",'Ответы на форму (1)'!BY805)</f>
        <v>7</v>
      </c>
      <c r="BZ805" t="str">
        <f t="shared" si="101"/>
        <v>Нет</v>
      </c>
    </row>
    <row r="806" spans="1:78" x14ac:dyDescent="0.35">
      <c r="A806">
        <f>IF('Ответы на форму (1)'!B806="М",1,0)</f>
        <v>1</v>
      </c>
      <c r="B806">
        <f>'Ответы на форму (1)'!C806</f>
        <v>29</v>
      </c>
      <c r="C806">
        <f>VLOOKUP('Ответы на форму (1)'!G806,Успевание,2,FALSE)</f>
        <v>3</v>
      </c>
      <c r="D806">
        <f>VLOOKUP('Ответы на форму (1)'!H806,Успевание,2,FALSE)</f>
        <v>3</v>
      </c>
      <c r="E806">
        <f t="shared" si="95"/>
        <v>0</v>
      </c>
      <c r="F806">
        <f>VLOOKUP('Ответы на форму (1)'!I806,ШкалаРомека,2,FALSE)</f>
        <v>3</v>
      </c>
      <c r="G806">
        <f>VLOOKUP('Ответы на форму (1)'!J806,ШкалаРомека,2,FALSE)</f>
        <v>4</v>
      </c>
      <c r="H806">
        <f>VLOOKUP('Ответы на форму (1)'!K806,ШкалаРомека,2,FALSE)</f>
        <v>3</v>
      </c>
      <c r="I806">
        <f>VLOOKUP('Ответы на форму (1)'!L806,ШкалаРомека,2,FALSE)</f>
        <v>3</v>
      </c>
      <c r="J806">
        <f>VLOOKUP('Ответы на форму (1)'!M806,ШкалаРомека,2,FALSE)</f>
        <v>3</v>
      </c>
      <c r="K806">
        <f>VLOOKUP('Ответы на форму (1)'!N806,ШкалаРомека,2,FALSE)</f>
        <v>3</v>
      </c>
      <c r="L806">
        <f>VLOOKUP('Ответы на форму (1)'!O806,ШкалаРомека,2,FALSE)</f>
        <v>2</v>
      </c>
      <c r="M806">
        <f>VLOOKUP('Ответы на форму (1)'!P806,ШкалаРомека,2,FALSE)</f>
        <v>3</v>
      </c>
      <c r="N806">
        <f>VLOOKUP('Ответы на форму (1)'!Q806,ШкалаРомека,2,FALSE)</f>
        <v>3</v>
      </c>
      <c r="O806">
        <f>VLOOKUP('Ответы на форму (1)'!R806,ШкалаРомека,2,FALSE)</f>
        <v>3</v>
      </c>
      <c r="P806">
        <f t="shared" si="96"/>
        <v>30</v>
      </c>
      <c r="Q806">
        <f>VLOOKUP('Ответы на форму (1)'!S806,ЧастотаПрактик,2,FALSE)</f>
        <v>2</v>
      </c>
      <c r="R806">
        <f>VLOOKUP('Ответы на форму (1)'!T806,ЧастотаПрактик,2,FALSE)</f>
        <v>1</v>
      </c>
      <c r="S806">
        <f>VLOOKUP('Ответы на форму (1)'!U806,ЧастотаПрактик,2,FALSE)</f>
        <v>2</v>
      </c>
      <c r="T806">
        <f>VLOOKUP('Ответы на форму (1)'!V806,ЧастотаПрактик,2,FALSE)</f>
        <v>3</v>
      </c>
      <c r="U806">
        <f>VLOOKUP('Ответы на форму (1)'!W806,ЧастотаПрактик,2,FALSE)</f>
        <v>0</v>
      </c>
      <c r="V806">
        <f>VLOOKUP('Ответы на форму (1)'!X806,ЧастотаПрактик,2,FALSE)</f>
        <v>2</v>
      </c>
      <c r="W806">
        <f>VLOOKUP('Ответы на форму (1)'!Y806,ЧастотаПрактик,2,FALSE)</f>
        <v>2</v>
      </c>
      <c r="X806">
        <f>VLOOKUP('Ответы на форму (1)'!Z806,ЧастотаПрактик,2,FALSE)</f>
        <v>3</v>
      </c>
      <c r="Y806">
        <f>VLOOKUP('Ответы на форму (1)'!AA806,ЧастотаПрактик,2,FALSE)</f>
        <v>3</v>
      </c>
      <c r="Z806">
        <f>VLOOKUP('Ответы на форму (1)'!AB806,ЧастотаПрактик,2,FALSE)</f>
        <v>4</v>
      </c>
      <c r="AA806">
        <f>VLOOKUP('Ответы на форму (1)'!AC806,ЧастотаПрактик,2,FALSE)</f>
        <v>3</v>
      </c>
      <c r="AB806">
        <f>VLOOKUP('Ответы на форму (1)'!AD806,ЧастотаПрактик,2,FALSE)</f>
        <v>2</v>
      </c>
      <c r="AC806">
        <f>VLOOKUP('Ответы на форму (1)'!AE806,ЧастотаПрактик,2,FALSE)</f>
        <v>4</v>
      </c>
      <c r="AD806">
        <f>VLOOKUP('Ответы на форму (1)'!AF806,ЧастотаПрактик,2,FALSE)</f>
        <v>3</v>
      </c>
      <c r="AE806">
        <f>VLOOKUP('Ответы на форму (1)'!AG806,ДаПочтиНет,2,FALSE)</f>
        <v>2</v>
      </c>
      <c r="AF806">
        <f>VLOOKUP('Ответы на форму (1)'!AH806,ДаПочтиНет,2,FALSE)</f>
        <v>2</v>
      </c>
      <c r="AG806">
        <f>VLOOKUP('Ответы на форму (1)'!AI806,ДаПочтиНет,2,FALSE)</f>
        <v>1</v>
      </c>
      <c r="AH806">
        <f>VLOOKUP('Ответы на форму (1)'!AJ806,ДаПочтиНет,2,FALSE)</f>
        <v>0</v>
      </c>
      <c r="AI806">
        <f>VLOOKUP('Ответы на форму (1)'!AK806,ДаПочтиНет,2,FALSE)</f>
        <v>2</v>
      </c>
      <c r="AJ806">
        <f>VLOOKUP('Ответы на форму (1)'!AL806,ДаПочтиНет,2,FALSE)</f>
        <v>2</v>
      </c>
      <c r="AK806">
        <f>VLOOKUP('Ответы на форму (1)'!AM806,ДаПочтиНет,2,FALSE)</f>
        <v>0</v>
      </c>
      <c r="AL806">
        <f>VLOOKUP('Ответы на форму (1)'!AN806,ДаПочтиНет,2,FALSE)</f>
        <v>0</v>
      </c>
      <c r="AM806">
        <f>VLOOKUP('Ответы на форму (1)'!AO806,ДаПочтиНет,2,FALSE)</f>
        <v>2</v>
      </c>
      <c r="AN806">
        <f t="shared" si="97"/>
        <v>41</v>
      </c>
      <c r="AO806">
        <f>VLOOKUP('Ответы на форму (1)'!AP806,ДаПочтиНет,2,FALSE)</f>
        <v>2</v>
      </c>
      <c r="AP806">
        <f>VLOOKUP('Ответы на форму (1)'!AQ806,ОбразЖизни,2,FALSE)</f>
        <v>4</v>
      </c>
      <c r="AQ806">
        <f>VLOOKUP('Ответы на форму (1)'!AR806,ОбразЖизни,2,FALSE)</f>
        <v>4</v>
      </c>
      <c r="AR806">
        <f>VLOOKUP('Ответы на форму (1)'!AS806,ОбразЖизни,2,FALSE)</f>
        <v>4</v>
      </c>
      <c r="AS806">
        <f>VLOOKUP('Ответы на форму (1)'!AT806,ОбразЖизни,2,FALSE)</f>
        <v>4</v>
      </c>
      <c r="AT806">
        <f>VLOOKUP('Ответы на форму (1)'!AU806,ОбразЖизни,2,FALSE)</f>
        <v>2</v>
      </c>
      <c r="AU806">
        <f>VLOOKUP('Ответы на форму (1)'!AV806,ОбразЖизни,2,FALSE)</f>
        <v>3</v>
      </c>
      <c r="AV806">
        <f>'Ответы на форму (1)'!AW806</f>
        <v>5</v>
      </c>
      <c r="AW806">
        <f>IF('Ответы на форму (1)'!AX806="",0,1)</f>
        <v>1</v>
      </c>
      <c r="AX806">
        <f>VLOOKUP('Ответы на форму (1)'!AY806,Курение,2,FALSE)</f>
        <v>0</v>
      </c>
      <c r="AY806">
        <f>VLOOKUP('Ответы на форму (1)'!AZ806,Алкоголь,2,FALSE)</f>
        <v>1</v>
      </c>
      <c r="AZ806">
        <f>VLOOKUP('Ответы на форму (1)'!BA806,СемейныйОпыт,2,FALSE)</f>
        <v>1</v>
      </c>
      <c r="BA806">
        <f>'Ответы на форму (1)'!BB806</f>
        <v>0</v>
      </c>
      <c r="BB806">
        <f>IF('Ответы на форму (1)'!BC806="",0,VLOOKUP('Ответы на форму (1)'!BC806,УровниЗнакомства,2,FALSE))</f>
        <v>0</v>
      </c>
      <c r="BC806">
        <f>IF('Ответы на форму (1)'!BD806="",0,VLOOKUP('Ответы на форму (1)'!BD806,УровниЗнакомства,2,FALSE))</f>
        <v>4</v>
      </c>
      <c r="BD806">
        <f>IF('Ответы на форму (1)'!BE806="",0,VLOOKUP('Ответы на форму (1)'!BE806,УровниЗнакомства,2,FALSE))</f>
        <v>1</v>
      </c>
      <c r="BE806">
        <f>IF('Ответы на форму (1)'!BF806="",0,VLOOKUP('Ответы на форму (1)'!BF806,УровниЗнакомства,2,FALSE))</f>
        <v>5</v>
      </c>
      <c r="BF806">
        <f>IF('Ответы на форму (1)'!BG806="",0,VLOOKUP('Ответы на форму (1)'!BG806,УровниЗнакомства,2,FALSE))</f>
        <v>0</v>
      </c>
      <c r="BG806">
        <f>IF('Ответы на форму (1)'!BH806="",0,VLOOKUP('Ответы на форму (1)'!BH806,УровниЗнакомства,2,FALSE))</f>
        <v>0</v>
      </c>
      <c r="BH806">
        <f t="shared" si="98"/>
        <v>10</v>
      </c>
      <c r="BI806">
        <f>VLOOKUP('Ответы на форму (1)'!BI806,ТараканоБалл,2,FALSE)</f>
        <v>3</v>
      </c>
      <c r="BJ806">
        <f>VLOOKUP('Ответы на форму (1)'!BJ806,ТараканоБалл,2,FALSE)</f>
        <v>3</v>
      </c>
      <c r="BK806">
        <f>VLOOKUP('Ответы на форму (1)'!BK806,ТараканоБалл,2,FALSE)</f>
        <v>2</v>
      </c>
      <c r="BL806">
        <f>VLOOKUP('Ответы на форму (1)'!BL806,ТараканоБалл,2,FALSE)</f>
        <v>3</v>
      </c>
      <c r="BM806">
        <f t="shared" si="99"/>
        <v>11</v>
      </c>
      <c r="BN806">
        <f t="shared" si="100"/>
        <v>1</v>
      </c>
      <c r="BO806">
        <f>VLOOKUP('Ответы на форму (1)'!BM806,ОбъемИнфы,2,FALSE)</f>
        <v>3</v>
      </c>
      <c r="BP806">
        <f>VLOOKUP('Ответы на форму (1)'!BN806,ОбъемИнфы,2,FALSE)</f>
        <v>4</v>
      </c>
      <c r="BQ806">
        <f>VLOOKUP('Ответы на форму (1)'!BO806,ОбъемИнфы,2,FALSE)</f>
        <v>2</v>
      </c>
      <c r="BR806">
        <f>VLOOKUP('Ответы на форму (1)'!BP806,ОбъемИнфы,2,FALSE)</f>
        <v>1</v>
      </c>
      <c r="BS806">
        <f>VLOOKUP('Ответы на форму (1)'!BQ806,ОбъемИнфы,2,FALSE)</f>
        <v>2</v>
      </c>
      <c r="BT806">
        <f>VLOOKUP('Ответы на форму (1)'!BR806,ОбъемИнфы,2,FALSE)</f>
        <v>4</v>
      </c>
      <c r="BU806">
        <f>VLOOKUP('Ответы на форму (1)'!BS806,ОбъемИнфы,2,FALSE)</f>
        <v>1</v>
      </c>
      <c r="BV806">
        <f>VLOOKUP('Ответы на форму (1)'!BT806,ОбъемИнфы,2,FALSE)</f>
        <v>1</v>
      </c>
      <c r="BW806">
        <f>IF('Ответы на форму (1)'!BU806&gt;2,"много",'Ответы на форму (1)'!BU806)</f>
        <v>2</v>
      </c>
      <c r="BX806">
        <f>VLOOKUP('Ответы на форму (1)'!BV806,Блыки,2,FALSE)</f>
        <v>0</v>
      </c>
      <c r="BY806">
        <f>IF('Ответы на форму (1)'!BY806="","",'Ответы на форму (1)'!BY806)</f>
        <v>7</v>
      </c>
      <c r="BZ806" t="str">
        <f t="shared" si="101"/>
        <v>Нет</v>
      </c>
    </row>
    <row r="807" spans="1:78" x14ac:dyDescent="0.35">
      <c r="A807">
        <f>IF('Ответы на форму (1)'!B807="М",1,0)</f>
        <v>0</v>
      </c>
      <c r="B807">
        <f>'Ответы на форму (1)'!C807</f>
        <v>32</v>
      </c>
      <c r="C807">
        <f>VLOOKUP('Ответы на форму (1)'!G807,Успевание,2,FALSE)</f>
        <v>3</v>
      </c>
      <c r="D807">
        <f>VLOOKUP('Ответы на форму (1)'!H807,Успевание,2,FALSE)</f>
        <v>4</v>
      </c>
      <c r="E807">
        <f t="shared" si="95"/>
        <v>-1</v>
      </c>
      <c r="F807">
        <f>VLOOKUP('Ответы на форму (1)'!I807,ШкалаРомека,2,FALSE)</f>
        <v>3</v>
      </c>
      <c r="G807">
        <f>VLOOKUP('Ответы на форму (1)'!J807,ШкалаРомека,2,FALSE)</f>
        <v>3</v>
      </c>
      <c r="H807">
        <f>VLOOKUP('Ответы на форму (1)'!K807,ШкалаРомека,2,FALSE)</f>
        <v>2</v>
      </c>
      <c r="I807">
        <f>VLOOKUP('Ответы на форму (1)'!L807,ШкалаРомека,2,FALSE)</f>
        <v>1</v>
      </c>
      <c r="J807">
        <f>VLOOKUP('Ответы на форму (1)'!M807,ШкалаРомека,2,FALSE)</f>
        <v>3</v>
      </c>
      <c r="K807">
        <f>VLOOKUP('Ответы на форму (1)'!N807,ШкалаРомека,2,FALSE)</f>
        <v>3</v>
      </c>
      <c r="L807">
        <f>VLOOKUP('Ответы на форму (1)'!O807,ШкалаРомека,2,FALSE)</f>
        <v>2</v>
      </c>
      <c r="M807">
        <f>VLOOKUP('Ответы на форму (1)'!P807,ШкалаРомека,2,FALSE)</f>
        <v>2</v>
      </c>
      <c r="N807">
        <f>VLOOKUP('Ответы на форму (1)'!Q807,ШкалаРомека,2,FALSE)</f>
        <v>3</v>
      </c>
      <c r="O807">
        <f>VLOOKUP('Ответы на форму (1)'!R807,ШкалаРомека,2,FALSE)</f>
        <v>1</v>
      </c>
      <c r="P807">
        <f t="shared" si="96"/>
        <v>23</v>
      </c>
      <c r="Q807">
        <f>VLOOKUP('Ответы на форму (1)'!S807,ЧастотаПрактик,2,FALSE)</f>
        <v>2</v>
      </c>
      <c r="R807">
        <f>VLOOKUP('Ответы на форму (1)'!T807,ЧастотаПрактик,2,FALSE)</f>
        <v>4</v>
      </c>
      <c r="S807">
        <f>VLOOKUP('Ответы на форму (1)'!U807,ЧастотаПрактик,2,FALSE)</f>
        <v>4</v>
      </c>
      <c r="T807">
        <f>VLOOKUP('Ответы на форму (1)'!V807,ЧастотаПрактик,2,FALSE)</f>
        <v>3</v>
      </c>
      <c r="U807">
        <f>VLOOKUP('Ответы на форму (1)'!W807,ЧастотаПрактик,2,FALSE)</f>
        <v>1</v>
      </c>
      <c r="V807">
        <f>VLOOKUP('Ответы на форму (1)'!X807,ЧастотаПрактик,2,FALSE)</f>
        <v>4</v>
      </c>
      <c r="W807">
        <f>VLOOKUP('Ответы на форму (1)'!Y807,ЧастотаПрактик,2,FALSE)</f>
        <v>4</v>
      </c>
      <c r="X807">
        <f>VLOOKUP('Ответы на форму (1)'!Z807,ЧастотаПрактик,2,FALSE)</f>
        <v>3</v>
      </c>
      <c r="Y807">
        <f>VLOOKUP('Ответы на форму (1)'!AA807,ЧастотаПрактик,2,FALSE)</f>
        <v>2</v>
      </c>
      <c r="Z807">
        <f>VLOOKUP('Ответы на форму (1)'!AB807,ЧастотаПрактик,2,FALSE)</f>
        <v>2</v>
      </c>
      <c r="AA807">
        <f>VLOOKUP('Ответы на форму (1)'!AC807,ЧастотаПрактик,2,FALSE)</f>
        <v>4</v>
      </c>
      <c r="AB807">
        <f>VLOOKUP('Ответы на форму (1)'!AD807,ЧастотаПрактик,2,FALSE)</f>
        <v>2</v>
      </c>
      <c r="AC807">
        <f>VLOOKUP('Ответы на форму (1)'!AE807,ЧастотаПрактик,2,FALSE)</f>
        <v>2</v>
      </c>
      <c r="AD807">
        <f>VLOOKUP('Ответы на форму (1)'!AF807,ЧастотаПрактик,2,FALSE)</f>
        <v>3</v>
      </c>
      <c r="AE807">
        <f>VLOOKUP('Ответы на форму (1)'!AG807,ДаПочтиНет,2,FALSE)</f>
        <v>0</v>
      </c>
      <c r="AF807">
        <f>VLOOKUP('Ответы на форму (1)'!AH807,ДаПочтиНет,2,FALSE)</f>
        <v>0</v>
      </c>
      <c r="AG807">
        <f>VLOOKUP('Ответы на форму (1)'!AI807,ДаПочтиНет,2,FALSE)</f>
        <v>2</v>
      </c>
      <c r="AH807">
        <f>VLOOKUP('Ответы на форму (1)'!AJ807,ДаПочтиНет,2,FALSE)</f>
        <v>0</v>
      </c>
      <c r="AI807">
        <f>VLOOKUP('Ответы на форму (1)'!AK807,ДаПочтиНет,2,FALSE)</f>
        <v>2</v>
      </c>
      <c r="AJ807">
        <f>VLOOKUP('Ответы на форму (1)'!AL807,ДаПочтиНет,2,FALSE)</f>
        <v>2</v>
      </c>
      <c r="AK807">
        <f>VLOOKUP('Ответы на форму (1)'!AM807,ДаПочтиНет,2,FALSE)</f>
        <v>0</v>
      </c>
      <c r="AL807">
        <f>VLOOKUP('Ответы на форму (1)'!AN807,ДаПочтиНет,2,FALSE)</f>
        <v>2</v>
      </c>
      <c r="AM807">
        <f>VLOOKUP('Ответы на форму (1)'!AO807,ДаПочтиНет,2,FALSE)</f>
        <v>2</v>
      </c>
      <c r="AN807">
        <f t="shared" si="97"/>
        <v>48</v>
      </c>
      <c r="AO807">
        <f>VLOOKUP('Ответы на форму (1)'!AP807,ДаПочтиНет,2,FALSE)</f>
        <v>2</v>
      </c>
      <c r="AP807">
        <f>VLOOKUP('Ответы на форму (1)'!AQ807,ОбразЖизни,2,FALSE)</f>
        <v>3</v>
      </c>
      <c r="AQ807">
        <f>VLOOKUP('Ответы на форму (1)'!AR807,ОбразЖизни,2,FALSE)</f>
        <v>3</v>
      </c>
      <c r="AR807">
        <f>VLOOKUP('Ответы на форму (1)'!AS807,ОбразЖизни,2,FALSE)</f>
        <v>3</v>
      </c>
      <c r="AS807">
        <f>VLOOKUP('Ответы на форму (1)'!AT807,ОбразЖизни,2,FALSE)</f>
        <v>2</v>
      </c>
      <c r="AT807">
        <f>VLOOKUP('Ответы на форму (1)'!AU807,ОбразЖизни,2,FALSE)</f>
        <v>3</v>
      </c>
      <c r="AU807">
        <f>VLOOKUP('Ответы на форму (1)'!AV807,ОбразЖизни,2,FALSE)</f>
        <v>2</v>
      </c>
      <c r="AV807">
        <f>'Ответы на форму (1)'!AW807</f>
        <v>7</v>
      </c>
      <c r="AW807">
        <f>IF('Ответы на форму (1)'!AX807="",0,1)</f>
        <v>1</v>
      </c>
      <c r="AX807">
        <f>VLOOKUP('Ответы на форму (1)'!AY807,Курение,2,FALSE)</f>
        <v>0</v>
      </c>
      <c r="AY807">
        <f>VLOOKUP('Ответы на форму (1)'!AZ807,Алкоголь,2,FALSE)</f>
        <v>0</v>
      </c>
      <c r="AZ807">
        <f>VLOOKUP('Ответы на форму (1)'!BA807,СемейныйОпыт,2,FALSE)</f>
        <v>0</v>
      </c>
      <c r="BA807">
        <f>'Ответы на форму (1)'!BB807</f>
        <v>0</v>
      </c>
      <c r="BB807">
        <f>IF('Ответы на форму (1)'!BC807="",0,VLOOKUP('Ответы на форму (1)'!BC807,УровниЗнакомства,2,FALSE))</f>
        <v>4</v>
      </c>
      <c r="BC807">
        <f>IF('Ответы на форму (1)'!BD807="",0,VLOOKUP('Ответы на форму (1)'!BD807,УровниЗнакомства,2,FALSE))</f>
        <v>0</v>
      </c>
      <c r="BD807">
        <f>IF('Ответы на форму (1)'!BE807="",0,VLOOKUP('Ответы на форму (1)'!BE807,УровниЗнакомства,2,FALSE))</f>
        <v>1</v>
      </c>
      <c r="BE807">
        <f>IF('Ответы на форму (1)'!BF807="",0,VLOOKUP('Ответы на форму (1)'!BF807,УровниЗнакомства,2,FALSE))</f>
        <v>4</v>
      </c>
      <c r="BF807">
        <f>IF('Ответы на форму (1)'!BG807="",0,VLOOKUP('Ответы на форму (1)'!BG807,УровниЗнакомства,2,FALSE))</f>
        <v>0</v>
      </c>
      <c r="BG807">
        <f>IF('Ответы на форму (1)'!BH807="",0,VLOOKUP('Ответы на форму (1)'!BH807,УровниЗнакомства,2,FALSE))</f>
        <v>0</v>
      </c>
      <c r="BH807">
        <f t="shared" si="98"/>
        <v>9</v>
      </c>
      <c r="BI807">
        <f>VLOOKUP('Ответы на форму (1)'!BI807,ТараканоБалл,2,FALSE)</f>
        <v>3</v>
      </c>
      <c r="BJ807">
        <f>VLOOKUP('Ответы на форму (1)'!BJ807,ТараканоБалл,2,FALSE)</f>
        <v>2</v>
      </c>
      <c r="BK807">
        <f>VLOOKUP('Ответы на форму (1)'!BK807,ТараканоБалл,2,FALSE)</f>
        <v>4</v>
      </c>
      <c r="BL807">
        <f>VLOOKUP('Ответы на форму (1)'!BL807,ТараканоБалл,2,FALSE)</f>
        <v>2</v>
      </c>
      <c r="BM807">
        <f t="shared" si="99"/>
        <v>11</v>
      </c>
      <c r="BN807">
        <f t="shared" si="100"/>
        <v>1</v>
      </c>
      <c r="BO807">
        <f>VLOOKUP('Ответы на форму (1)'!BM807,ОбъемИнфы,2,FALSE)</f>
        <v>1</v>
      </c>
      <c r="BP807">
        <f>VLOOKUP('Ответы на форму (1)'!BN807,ОбъемИнфы,2,FALSE)</f>
        <v>2</v>
      </c>
      <c r="BQ807">
        <f>VLOOKUP('Ответы на форму (1)'!BO807,ОбъемИнфы,2,FALSE)</f>
        <v>0</v>
      </c>
      <c r="BR807">
        <f>VLOOKUP('Ответы на форму (1)'!BP807,ОбъемИнфы,2,FALSE)</f>
        <v>3</v>
      </c>
      <c r="BS807">
        <f>VLOOKUP('Ответы на форму (1)'!BQ807,ОбъемИнфы,2,FALSE)</f>
        <v>0</v>
      </c>
      <c r="BT807">
        <f>VLOOKUP('Ответы на форму (1)'!BR807,ОбъемИнфы,2,FALSE)</f>
        <v>3</v>
      </c>
      <c r="BU807">
        <f>VLOOKUP('Ответы на форму (1)'!BS807,ОбъемИнфы,2,FALSE)</f>
        <v>3</v>
      </c>
      <c r="BV807">
        <f>VLOOKUP('Ответы на форму (1)'!BT807,ОбъемИнфы,2,FALSE)</f>
        <v>0</v>
      </c>
      <c r="BW807" t="str">
        <f>IF('Ответы на форму (1)'!BU807&gt;2,"много",'Ответы на форму (1)'!BU807)</f>
        <v>много</v>
      </c>
      <c r="BX807">
        <f>VLOOKUP('Ответы на форму (1)'!BV807,Блыки,2,FALSE)</f>
        <v>0</v>
      </c>
      <c r="BY807">
        <f>IF('Ответы на форму (1)'!BY807="","",'Ответы на форму (1)'!BY807)</f>
        <v>9</v>
      </c>
      <c r="BZ807" t="str">
        <f t="shared" si="101"/>
        <v>Нет</v>
      </c>
    </row>
    <row r="808" spans="1:78" x14ac:dyDescent="0.35">
      <c r="A808">
        <f>IF('Ответы на форму (1)'!B808="М",1,0)</f>
        <v>1</v>
      </c>
      <c r="B808">
        <f>'Ответы на форму (1)'!C808</f>
        <v>17</v>
      </c>
      <c r="C808">
        <f>VLOOKUP('Ответы на форму (1)'!G808,Успевание,2,FALSE)</f>
        <v>3</v>
      </c>
      <c r="D808">
        <f>VLOOKUP('Ответы на форму (1)'!H808,Успевание,2,FALSE)</f>
        <v>3</v>
      </c>
      <c r="E808">
        <f t="shared" si="95"/>
        <v>0</v>
      </c>
      <c r="F808">
        <f>VLOOKUP('Ответы на форму (1)'!I808,ШкалаРомека,2,FALSE)</f>
        <v>3</v>
      </c>
      <c r="G808">
        <f>VLOOKUP('Ответы на форму (1)'!J808,ШкалаРомека,2,FALSE)</f>
        <v>3</v>
      </c>
      <c r="H808">
        <f>VLOOKUP('Ответы на форму (1)'!K808,ШкалаРомека,2,FALSE)</f>
        <v>2</v>
      </c>
      <c r="I808">
        <f>VLOOKUP('Ответы на форму (1)'!L808,ШкалаРомека,2,FALSE)</f>
        <v>4</v>
      </c>
      <c r="J808">
        <f>VLOOKUP('Ответы на форму (1)'!M808,ШкалаРомека,2,FALSE)</f>
        <v>3</v>
      </c>
      <c r="K808">
        <f>VLOOKUP('Ответы на форму (1)'!N808,ШкалаРомека,2,FALSE)</f>
        <v>4</v>
      </c>
      <c r="L808">
        <f>VLOOKUP('Ответы на форму (1)'!O808,ШкалаРомека,2,FALSE)</f>
        <v>3</v>
      </c>
      <c r="M808">
        <f>VLOOKUP('Ответы на форму (1)'!P808,ШкалаРомека,2,FALSE)</f>
        <v>1</v>
      </c>
      <c r="N808">
        <f>VLOOKUP('Ответы на форму (1)'!Q808,ШкалаРомека,2,FALSE)</f>
        <v>2</v>
      </c>
      <c r="O808">
        <f>VLOOKUP('Ответы на форму (1)'!R808,ШкалаРомека,2,FALSE)</f>
        <v>2</v>
      </c>
      <c r="P808">
        <f t="shared" si="96"/>
        <v>27</v>
      </c>
      <c r="Q808">
        <f>VLOOKUP('Ответы на форму (1)'!S808,ЧастотаПрактик,2,FALSE)</f>
        <v>3</v>
      </c>
      <c r="R808">
        <f>VLOOKUP('Ответы на форму (1)'!T808,ЧастотаПрактик,2,FALSE)</f>
        <v>4</v>
      </c>
      <c r="S808">
        <f>VLOOKUP('Ответы на форму (1)'!U808,ЧастотаПрактик,2,FALSE)</f>
        <v>3</v>
      </c>
      <c r="T808">
        <f>VLOOKUP('Ответы на форму (1)'!V808,ЧастотаПрактик,2,FALSE)</f>
        <v>4</v>
      </c>
      <c r="U808">
        <f>VLOOKUP('Ответы на форму (1)'!W808,ЧастотаПрактик,2,FALSE)</f>
        <v>3</v>
      </c>
      <c r="V808">
        <f>VLOOKUP('Ответы на форму (1)'!X808,ЧастотаПрактик,2,FALSE)</f>
        <v>2</v>
      </c>
      <c r="W808">
        <f>VLOOKUP('Ответы на форму (1)'!Y808,ЧастотаПрактик,2,FALSE)</f>
        <v>4</v>
      </c>
      <c r="X808">
        <f>VLOOKUP('Ответы на форму (1)'!Z808,ЧастотаПрактик,2,FALSE)</f>
        <v>3</v>
      </c>
      <c r="Y808">
        <f>VLOOKUP('Ответы на форму (1)'!AA808,ЧастотаПрактик,2,FALSE)</f>
        <v>3</v>
      </c>
      <c r="Z808">
        <f>VLOOKUP('Ответы на форму (1)'!AB808,ЧастотаПрактик,2,FALSE)</f>
        <v>4</v>
      </c>
      <c r="AA808">
        <f>VLOOKUP('Ответы на форму (1)'!AC808,ЧастотаПрактик,2,FALSE)</f>
        <v>3</v>
      </c>
      <c r="AB808">
        <f>VLOOKUP('Ответы на форму (1)'!AD808,ЧастотаПрактик,2,FALSE)</f>
        <v>3</v>
      </c>
      <c r="AC808">
        <f>VLOOKUP('Ответы на форму (1)'!AE808,ЧастотаПрактик,2,FALSE)</f>
        <v>4</v>
      </c>
      <c r="AD808">
        <f>VLOOKUP('Ответы на форму (1)'!AF808,ЧастотаПрактик,2,FALSE)</f>
        <v>3</v>
      </c>
      <c r="AE808">
        <f>VLOOKUP('Ответы на форму (1)'!AG808,ДаПочтиНет,2,FALSE)</f>
        <v>2</v>
      </c>
      <c r="AF808">
        <f>VLOOKUP('Ответы на форму (1)'!AH808,ДаПочтиНет,2,FALSE)</f>
        <v>2</v>
      </c>
      <c r="AG808">
        <f>VLOOKUP('Ответы на форму (1)'!AI808,ДаПочтиНет,2,FALSE)</f>
        <v>2</v>
      </c>
      <c r="AH808">
        <f>VLOOKUP('Ответы на форму (1)'!AJ808,ДаПочтиНет,2,FALSE)</f>
        <v>0</v>
      </c>
      <c r="AI808">
        <f>VLOOKUP('Ответы на форму (1)'!AK808,ДаПочтиНет,2,FALSE)</f>
        <v>2</v>
      </c>
      <c r="AJ808">
        <f>VLOOKUP('Ответы на форму (1)'!AL808,ДаПочтиНет,2,FALSE)</f>
        <v>1</v>
      </c>
      <c r="AK808">
        <f>VLOOKUP('Ответы на форму (1)'!AM808,ДаПочтиНет,2,FALSE)</f>
        <v>2</v>
      </c>
      <c r="AL808">
        <f>VLOOKUP('Ответы на форму (1)'!AN808,ДаПочтиНет,2,FALSE)</f>
        <v>0</v>
      </c>
      <c r="AM808">
        <f>VLOOKUP('Ответы на форму (1)'!AO808,ДаПочтиНет,2,FALSE)</f>
        <v>2</v>
      </c>
      <c r="AN808">
        <f t="shared" si="97"/>
        <v>55</v>
      </c>
      <c r="AO808">
        <f>VLOOKUP('Ответы на форму (1)'!AP808,ДаПочтиНет,2,FALSE)</f>
        <v>2</v>
      </c>
      <c r="AP808">
        <f>VLOOKUP('Ответы на форму (1)'!AQ808,ОбразЖизни,2,FALSE)</f>
        <v>1</v>
      </c>
      <c r="AQ808">
        <f>VLOOKUP('Ответы на форму (1)'!AR808,ОбразЖизни,2,FALSE)</f>
        <v>4</v>
      </c>
      <c r="AR808">
        <f>VLOOKUP('Ответы на форму (1)'!AS808,ОбразЖизни,2,FALSE)</f>
        <v>1</v>
      </c>
      <c r="AS808">
        <f>VLOOKUP('Ответы на форму (1)'!AT808,ОбразЖизни,2,FALSE)</f>
        <v>4</v>
      </c>
      <c r="AT808">
        <f>VLOOKUP('Ответы на форму (1)'!AU808,ОбразЖизни,2,FALSE)</f>
        <v>3</v>
      </c>
      <c r="AU808">
        <f>VLOOKUP('Ответы на форму (1)'!AV808,ОбразЖизни,2,FALSE)</f>
        <v>1</v>
      </c>
      <c r="AV808">
        <f>'Ответы на форму (1)'!AW808</f>
        <v>4</v>
      </c>
      <c r="AW808">
        <f>IF('Ответы на форму (1)'!AX808="",0,1)</f>
        <v>1</v>
      </c>
      <c r="AX808">
        <f>VLOOKUP('Ответы на форму (1)'!AY808,Курение,2,FALSE)</f>
        <v>1</v>
      </c>
      <c r="AY808">
        <f>VLOOKUP('Ответы на форму (1)'!AZ808,Алкоголь,2,FALSE)</f>
        <v>1</v>
      </c>
      <c r="AZ808">
        <f>VLOOKUP('Ответы на форму (1)'!BA808,СемейныйОпыт,2,FALSE)</f>
        <v>0</v>
      </c>
      <c r="BA808">
        <f>'Ответы на форму (1)'!BB808</f>
        <v>0</v>
      </c>
      <c r="BB808">
        <f>IF('Ответы на форму (1)'!BC808="",0,VLOOKUP('Ответы на форму (1)'!BC808,УровниЗнакомства,2,FALSE))</f>
        <v>1</v>
      </c>
      <c r="BC808">
        <f>IF('Ответы на форму (1)'!BD808="",0,VLOOKUP('Ответы на форму (1)'!BD808,УровниЗнакомства,2,FALSE))</f>
        <v>1</v>
      </c>
      <c r="BD808">
        <f>IF('Ответы на форму (1)'!BE808="",0,VLOOKUP('Ответы на форму (1)'!BE808,УровниЗнакомства,2,FALSE))</f>
        <v>1</v>
      </c>
      <c r="BE808">
        <f>IF('Ответы на форму (1)'!BF808="",0,VLOOKUP('Ответы на форму (1)'!BF808,УровниЗнакомства,2,FALSE))</f>
        <v>4</v>
      </c>
      <c r="BF808">
        <f>IF('Ответы на форму (1)'!BG808="",0,VLOOKUP('Ответы на форму (1)'!BG808,УровниЗнакомства,2,FALSE))</f>
        <v>0</v>
      </c>
      <c r="BG808">
        <f>IF('Ответы на форму (1)'!BH808="",0,VLOOKUP('Ответы на форму (1)'!BH808,УровниЗнакомства,2,FALSE))</f>
        <v>0</v>
      </c>
      <c r="BH808">
        <f t="shared" si="98"/>
        <v>7</v>
      </c>
      <c r="BI808">
        <f>VLOOKUP('Ответы на форму (1)'!BI808,ТараканоБалл,2,FALSE)</f>
        <v>3</v>
      </c>
      <c r="BJ808">
        <f>VLOOKUP('Ответы на форму (1)'!BJ808,ТараканоБалл,2,FALSE)</f>
        <v>4</v>
      </c>
      <c r="BK808">
        <f>VLOOKUP('Ответы на форму (1)'!BK808,ТараканоБалл,2,FALSE)</f>
        <v>3</v>
      </c>
      <c r="BL808">
        <f>VLOOKUP('Ответы на форму (1)'!BL808,ТараканоБалл,2,FALSE)</f>
        <v>5</v>
      </c>
      <c r="BM808">
        <f t="shared" si="99"/>
        <v>15</v>
      </c>
      <c r="BN808">
        <f t="shared" si="100"/>
        <v>2</v>
      </c>
      <c r="BO808">
        <f>VLOOKUP('Ответы на форму (1)'!BM808,ОбъемИнфы,2,FALSE)</f>
        <v>2</v>
      </c>
      <c r="BP808">
        <f>VLOOKUP('Ответы на форму (1)'!BN808,ОбъемИнфы,2,FALSE)</f>
        <v>0</v>
      </c>
      <c r="BQ808">
        <f>VLOOKUP('Ответы на форму (1)'!BO808,ОбъемИнфы,2,FALSE)</f>
        <v>0</v>
      </c>
      <c r="BR808">
        <f>VLOOKUP('Ответы на форму (1)'!BP808,ОбъемИнфы,2,FALSE)</f>
        <v>0</v>
      </c>
      <c r="BS808">
        <f>VLOOKUP('Ответы на форму (1)'!BQ808,ОбъемИнфы,2,FALSE)</f>
        <v>4</v>
      </c>
      <c r="BT808">
        <f>VLOOKUP('Ответы на форму (1)'!BR808,ОбъемИнфы,2,FALSE)</f>
        <v>4</v>
      </c>
      <c r="BU808">
        <f>VLOOKUP('Ответы на форму (1)'!BS808,ОбъемИнфы,2,FALSE)</f>
        <v>0</v>
      </c>
      <c r="BV808">
        <f>VLOOKUP('Ответы на форму (1)'!BT808,ОбъемИнфы,2,FALSE)</f>
        <v>0</v>
      </c>
      <c r="BW808">
        <f>IF('Ответы на форму (1)'!BU808&gt;2,"много",'Ответы на форму (1)'!BU808)</f>
        <v>1</v>
      </c>
      <c r="BX808">
        <f>VLOOKUP('Ответы на форму (1)'!BV808,Блыки,2,FALSE)</f>
        <v>0</v>
      </c>
      <c r="BY808">
        <f>IF('Ответы на форму (1)'!BY808="","",'Ответы на форму (1)'!BY808)</f>
        <v>7</v>
      </c>
      <c r="BZ808" t="str">
        <f t="shared" si="101"/>
        <v>Нет</v>
      </c>
    </row>
    <row r="809" spans="1:78" x14ac:dyDescent="0.35">
      <c r="A809">
        <f>IF('Ответы на форму (1)'!B809="М",1,0)</f>
        <v>1</v>
      </c>
      <c r="B809">
        <f>'Ответы на форму (1)'!C809</f>
        <v>36</v>
      </c>
      <c r="C809">
        <f>VLOOKUP('Ответы на форму (1)'!G809,Успевание,2,FALSE)</f>
        <v>2</v>
      </c>
      <c r="D809">
        <f>VLOOKUP('Ответы на форму (1)'!H809,Успевание,2,FALSE)</f>
        <v>2</v>
      </c>
      <c r="E809">
        <f t="shared" si="95"/>
        <v>0</v>
      </c>
      <c r="F809">
        <f>VLOOKUP('Ответы на форму (1)'!I809,ШкалаРомека,2,FALSE)</f>
        <v>4</v>
      </c>
      <c r="G809">
        <f>VLOOKUP('Ответы на форму (1)'!J809,ШкалаРомека,2,FALSE)</f>
        <v>4</v>
      </c>
      <c r="H809">
        <f>VLOOKUP('Ответы на форму (1)'!K809,ШкалаРомека,2,FALSE)</f>
        <v>3</v>
      </c>
      <c r="I809">
        <f>VLOOKUP('Ответы на форму (1)'!L809,ШкалаРомека,2,FALSE)</f>
        <v>3</v>
      </c>
      <c r="J809">
        <f>VLOOKUP('Ответы на форму (1)'!M809,ШкалаРомека,2,FALSE)</f>
        <v>3</v>
      </c>
      <c r="K809">
        <f>VLOOKUP('Ответы на форму (1)'!N809,ШкалаРомека,2,FALSE)</f>
        <v>4</v>
      </c>
      <c r="L809">
        <f>VLOOKUP('Ответы на форму (1)'!O809,ШкалаРомека,2,FALSE)</f>
        <v>1</v>
      </c>
      <c r="M809">
        <f>VLOOKUP('Ответы на форму (1)'!P809,ШкалаРомека,2,FALSE)</f>
        <v>3</v>
      </c>
      <c r="N809">
        <f>VLOOKUP('Ответы на форму (1)'!Q809,ШкалаРомека,2,FALSE)</f>
        <v>3</v>
      </c>
      <c r="O809">
        <f>VLOOKUP('Ответы на форму (1)'!R809,ШкалаРомека,2,FALSE)</f>
        <v>3</v>
      </c>
      <c r="P809">
        <f t="shared" si="96"/>
        <v>31</v>
      </c>
      <c r="Q809">
        <f>VLOOKUP('Ответы на форму (1)'!S809,ЧастотаПрактик,2,FALSE)</f>
        <v>3</v>
      </c>
      <c r="R809">
        <f>VLOOKUP('Ответы на форму (1)'!T809,ЧастотаПрактик,2,FALSE)</f>
        <v>3</v>
      </c>
      <c r="S809">
        <f>VLOOKUP('Ответы на форму (1)'!U809,ЧастотаПрактик,2,FALSE)</f>
        <v>1</v>
      </c>
      <c r="T809">
        <f>VLOOKUP('Ответы на форму (1)'!V809,ЧастотаПрактик,2,FALSE)</f>
        <v>3</v>
      </c>
      <c r="U809">
        <f>VLOOKUP('Ответы на форму (1)'!W809,ЧастотаПрактик,2,FALSE)</f>
        <v>0</v>
      </c>
      <c r="V809">
        <f>VLOOKUP('Ответы на форму (1)'!X809,ЧастотаПрактик,2,FALSE)</f>
        <v>1</v>
      </c>
      <c r="W809">
        <f>VLOOKUP('Ответы на форму (1)'!Y809,ЧастотаПрактик,2,FALSE)</f>
        <v>3</v>
      </c>
      <c r="X809">
        <f>VLOOKUP('Ответы на форму (1)'!Z809,ЧастотаПрактик,2,FALSE)</f>
        <v>2</v>
      </c>
      <c r="Y809">
        <f>VLOOKUP('Ответы на форму (1)'!AA809,ЧастотаПрактик,2,FALSE)</f>
        <v>2</v>
      </c>
      <c r="Z809">
        <f>VLOOKUP('Ответы на форму (1)'!AB809,ЧастотаПрактик,2,FALSE)</f>
        <v>3</v>
      </c>
      <c r="AA809">
        <f>VLOOKUP('Ответы на форму (1)'!AC809,ЧастотаПрактик,2,FALSE)</f>
        <v>0</v>
      </c>
      <c r="AB809">
        <f>VLOOKUP('Ответы на форму (1)'!AD809,ЧастотаПрактик,2,FALSE)</f>
        <v>0</v>
      </c>
      <c r="AC809">
        <f>VLOOKUP('Ответы на форму (1)'!AE809,ЧастотаПрактик,2,FALSE)</f>
        <v>2</v>
      </c>
      <c r="AD809">
        <f>VLOOKUP('Ответы на форму (1)'!AF809,ЧастотаПрактик,2,FALSE)</f>
        <v>2</v>
      </c>
      <c r="AE809">
        <f>VLOOKUP('Ответы на форму (1)'!AG809,ДаПочтиНет,2,FALSE)</f>
        <v>2</v>
      </c>
      <c r="AF809">
        <f>VLOOKUP('Ответы на форму (1)'!AH809,ДаПочтиНет,2,FALSE)</f>
        <v>2</v>
      </c>
      <c r="AG809">
        <f>VLOOKUP('Ответы на форму (1)'!AI809,ДаПочтиНет,2,FALSE)</f>
        <v>2</v>
      </c>
      <c r="AH809">
        <f>VLOOKUP('Ответы на форму (1)'!AJ809,ДаПочтиНет,2,FALSE)</f>
        <v>0</v>
      </c>
      <c r="AI809">
        <f>VLOOKUP('Ответы на форму (1)'!AK809,ДаПочтиНет,2,FALSE)</f>
        <v>0</v>
      </c>
      <c r="AJ809">
        <f>VLOOKUP('Ответы на форму (1)'!AL809,ДаПочтиНет,2,FALSE)</f>
        <v>0</v>
      </c>
      <c r="AK809">
        <f>VLOOKUP('Ответы на форму (1)'!AM809,ДаПочтиНет,2,FALSE)</f>
        <v>0</v>
      </c>
      <c r="AL809">
        <f>VLOOKUP('Ответы на форму (1)'!AN809,ДаПочтиНет,2,FALSE)</f>
        <v>0</v>
      </c>
      <c r="AM809">
        <f>VLOOKUP('Ответы на форму (1)'!AO809,ДаПочтиНет,2,FALSE)</f>
        <v>2</v>
      </c>
      <c r="AN809">
        <f t="shared" si="97"/>
        <v>30</v>
      </c>
      <c r="AO809">
        <f>VLOOKUP('Ответы на форму (1)'!AP809,ДаПочтиНет,2,FALSE)</f>
        <v>0</v>
      </c>
      <c r="AP809">
        <f>VLOOKUP('Ответы на форму (1)'!AQ809,ОбразЖизни,2,FALSE)</f>
        <v>4</v>
      </c>
      <c r="AQ809">
        <f>VLOOKUP('Ответы на форму (1)'!AR809,ОбразЖизни,2,FALSE)</f>
        <v>4</v>
      </c>
      <c r="AR809">
        <f>VLOOKUP('Ответы на форму (1)'!AS809,ОбразЖизни,2,FALSE)</f>
        <v>4</v>
      </c>
      <c r="AS809">
        <f>VLOOKUP('Ответы на форму (1)'!AT809,ОбразЖизни,2,FALSE)</f>
        <v>0</v>
      </c>
      <c r="AT809">
        <f>VLOOKUP('Ответы на форму (1)'!AU809,ОбразЖизни,2,FALSE)</f>
        <v>0</v>
      </c>
      <c r="AU809">
        <f>VLOOKUP('Ответы на форму (1)'!AV809,ОбразЖизни,2,FALSE)</f>
        <v>2</v>
      </c>
      <c r="AV809">
        <f>'Ответы на форму (1)'!AW809</f>
        <v>3</v>
      </c>
      <c r="AW809">
        <f>IF('Ответы на форму (1)'!AX809="",0,1)</f>
        <v>1</v>
      </c>
      <c r="AX809">
        <f>VLOOKUP('Ответы на форму (1)'!AY809,Курение,2,FALSE)</f>
        <v>0</v>
      </c>
      <c r="AY809">
        <f>VLOOKUP('Ответы на форму (1)'!AZ809,Алкоголь,2,FALSE)</f>
        <v>0</v>
      </c>
      <c r="AZ809">
        <f>VLOOKUP('Ответы на форму (1)'!BA809,СемейныйОпыт,2,FALSE)</f>
        <v>0</v>
      </c>
      <c r="BA809">
        <f>'Ответы на форму (1)'!BB809</f>
        <v>0</v>
      </c>
      <c r="BB809">
        <f>IF('Ответы на форму (1)'!BC809="",0,VLOOKUP('Ответы на форму (1)'!BC809,УровниЗнакомства,2,FALSE))</f>
        <v>0</v>
      </c>
      <c r="BC809">
        <f>IF('Ответы на форму (1)'!BD809="",0,VLOOKUP('Ответы на форму (1)'!BD809,УровниЗнакомства,2,FALSE))</f>
        <v>0</v>
      </c>
      <c r="BD809">
        <f>IF('Ответы на форму (1)'!BE809="",0,VLOOKUP('Ответы на форму (1)'!BE809,УровниЗнакомства,2,FALSE))</f>
        <v>1</v>
      </c>
      <c r="BE809">
        <f>IF('Ответы на форму (1)'!BF809="",0,VLOOKUP('Ответы на форму (1)'!BF809,УровниЗнакомства,2,FALSE))</f>
        <v>5</v>
      </c>
      <c r="BF809">
        <f>IF('Ответы на форму (1)'!BG809="",0,VLOOKUP('Ответы на форму (1)'!BG809,УровниЗнакомства,2,FALSE))</f>
        <v>0</v>
      </c>
      <c r="BG809">
        <f>IF('Ответы на форму (1)'!BH809="",0,VLOOKUP('Ответы на форму (1)'!BH809,УровниЗнакомства,2,FALSE))</f>
        <v>0</v>
      </c>
      <c r="BH809">
        <f t="shared" si="98"/>
        <v>6</v>
      </c>
      <c r="BI809">
        <f>VLOOKUP('Ответы на форму (1)'!BI809,ТараканоБалл,2,FALSE)</f>
        <v>4</v>
      </c>
      <c r="BJ809">
        <f>VLOOKUP('Ответы на форму (1)'!BJ809,ТараканоБалл,2,FALSE)</f>
        <v>5</v>
      </c>
      <c r="BK809">
        <f>VLOOKUP('Ответы на форму (1)'!BK809,ТараканоБалл,2,FALSE)</f>
        <v>5</v>
      </c>
      <c r="BL809">
        <f>VLOOKUP('Ответы на форму (1)'!BL809,ТараканоБалл,2,FALSE)</f>
        <v>5</v>
      </c>
      <c r="BM809">
        <f t="shared" si="99"/>
        <v>19</v>
      </c>
      <c r="BN809">
        <f t="shared" si="100"/>
        <v>2</v>
      </c>
      <c r="BO809">
        <f>VLOOKUP('Ответы на форму (1)'!BM809,ОбъемИнфы,2,FALSE)</f>
        <v>0</v>
      </c>
      <c r="BP809">
        <f>VLOOKUP('Ответы на форму (1)'!BN809,ОбъемИнфы,2,FALSE)</f>
        <v>0</v>
      </c>
      <c r="BQ809">
        <f>VLOOKUP('Ответы на форму (1)'!BO809,ОбъемИнфы,2,FALSE)</f>
        <v>0</v>
      </c>
      <c r="BR809">
        <f>VLOOKUP('Ответы на форму (1)'!BP809,ОбъемИнфы,2,FALSE)</f>
        <v>1</v>
      </c>
      <c r="BS809">
        <f>VLOOKUP('Ответы на форму (1)'!BQ809,ОбъемИнфы,2,FALSE)</f>
        <v>1</v>
      </c>
      <c r="BT809">
        <f>VLOOKUP('Ответы на форму (1)'!BR809,ОбъемИнфы,2,FALSE)</f>
        <v>1</v>
      </c>
      <c r="BU809">
        <f>VLOOKUP('Ответы на форму (1)'!BS809,ОбъемИнфы,2,FALSE)</f>
        <v>0</v>
      </c>
      <c r="BV809">
        <f>VLOOKUP('Ответы на форму (1)'!BT809,ОбъемИнфы,2,FALSE)</f>
        <v>1</v>
      </c>
      <c r="BW809">
        <f>IF('Ответы на форму (1)'!BU809&gt;2,"много",'Ответы на форму (1)'!BU809)</f>
        <v>0</v>
      </c>
      <c r="BX809">
        <f>VLOOKUP('Ответы на форму (1)'!BV809,Блыки,2,FALSE)</f>
        <v>0</v>
      </c>
      <c r="BY809">
        <f>IF('Ответы на форму (1)'!BY809="","",'Ответы на форму (1)'!BY809)</f>
        <v>8</v>
      </c>
      <c r="BZ809" t="str">
        <f t="shared" si="101"/>
        <v>Нет</v>
      </c>
    </row>
    <row r="810" spans="1:78" x14ac:dyDescent="0.35">
      <c r="A810">
        <f>IF('Ответы на форму (1)'!B810="М",1,0)</f>
        <v>1</v>
      </c>
      <c r="B810">
        <f>'Ответы на форму (1)'!C810</f>
        <v>34</v>
      </c>
      <c r="C810">
        <f>VLOOKUP('Ответы на форму (1)'!G810,Успевание,2,FALSE)</f>
        <v>3</v>
      </c>
      <c r="D810">
        <f>VLOOKUP('Ответы на форму (1)'!H810,Успевание,2,FALSE)</f>
        <v>3</v>
      </c>
      <c r="E810">
        <f t="shared" si="95"/>
        <v>0</v>
      </c>
      <c r="F810">
        <f>VLOOKUP('Ответы на форму (1)'!I810,ШкалаРомека,2,FALSE)</f>
        <v>3</v>
      </c>
      <c r="G810">
        <f>VLOOKUP('Ответы на форму (1)'!J810,ШкалаРомека,2,FALSE)</f>
        <v>3</v>
      </c>
      <c r="H810">
        <f>VLOOKUP('Ответы на форму (1)'!K810,ШкалаРомека,2,FALSE)</f>
        <v>3</v>
      </c>
      <c r="I810">
        <f>VLOOKUP('Ответы на форму (1)'!L810,ШкалаРомека,2,FALSE)</f>
        <v>2</v>
      </c>
      <c r="J810">
        <f>VLOOKUP('Ответы на форму (1)'!M810,ШкалаРомека,2,FALSE)</f>
        <v>3</v>
      </c>
      <c r="K810">
        <f>VLOOKUP('Ответы на форму (1)'!N810,ШкалаРомека,2,FALSE)</f>
        <v>3</v>
      </c>
      <c r="L810">
        <f>VLOOKUP('Ответы на форму (1)'!O810,ШкалаРомека,2,FALSE)</f>
        <v>3</v>
      </c>
      <c r="M810">
        <f>VLOOKUP('Ответы на форму (1)'!P810,ШкалаРомека,2,FALSE)</f>
        <v>3</v>
      </c>
      <c r="N810">
        <f>VLOOKUP('Ответы на форму (1)'!Q810,ШкалаРомека,2,FALSE)</f>
        <v>3</v>
      </c>
      <c r="O810">
        <f>VLOOKUP('Ответы на форму (1)'!R810,ШкалаРомека,2,FALSE)</f>
        <v>3</v>
      </c>
      <c r="P810">
        <f t="shared" si="96"/>
        <v>29</v>
      </c>
      <c r="Q810">
        <f>VLOOKUP('Ответы на форму (1)'!S810,ЧастотаПрактик,2,FALSE)</f>
        <v>2</v>
      </c>
      <c r="R810">
        <f>VLOOKUP('Ответы на форму (1)'!T810,ЧастотаПрактик,2,FALSE)</f>
        <v>1</v>
      </c>
      <c r="S810">
        <f>VLOOKUP('Ответы на форму (1)'!U810,ЧастотаПрактик,2,FALSE)</f>
        <v>3</v>
      </c>
      <c r="T810">
        <f>VLOOKUP('Ответы на форму (1)'!V810,ЧастотаПрактик,2,FALSE)</f>
        <v>2</v>
      </c>
      <c r="U810">
        <f>VLOOKUP('Ответы на форму (1)'!W810,ЧастотаПрактик,2,FALSE)</f>
        <v>0</v>
      </c>
      <c r="V810">
        <f>VLOOKUP('Ответы на форму (1)'!X810,ЧастотаПрактик,2,FALSE)</f>
        <v>1</v>
      </c>
      <c r="W810">
        <f>VLOOKUP('Ответы на форму (1)'!Y810,ЧастотаПрактик,2,FALSE)</f>
        <v>2</v>
      </c>
      <c r="X810">
        <f>VLOOKUP('Ответы на форму (1)'!Z810,ЧастотаПрактик,2,FALSE)</f>
        <v>0</v>
      </c>
      <c r="Y810">
        <f>VLOOKUP('Ответы на форму (1)'!AA810,ЧастотаПрактик,2,FALSE)</f>
        <v>1</v>
      </c>
      <c r="Z810">
        <f>VLOOKUP('Ответы на форму (1)'!AB810,ЧастотаПрактик,2,FALSE)</f>
        <v>2</v>
      </c>
      <c r="AA810">
        <f>VLOOKUP('Ответы на форму (1)'!AC810,ЧастотаПрактик,2,FALSE)</f>
        <v>0</v>
      </c>
      <c r="AB810">
        <f>VLOOKUP('Ответы на форму (1)'!AD810,ЧастотаПрактик,2,FALSE)</f>
        <v>2</v>
      </c>
      <c r="AC810">
        <f>VLOOKUP('Ответы на форму (1)'!AE810,ЧастотаПрактик,2,FALSE)</f>
        <v>1</v>
      </c>
      <c r="AD810">
        <f>VLOOKUP('Ответы на форму (1)'!AF810,ЧастотаПрактик,2,FALSE)</f>
        <v>3</v>
      </c>
      <c r="AE810">
        <f>VLOOKUP('Ответы на форму (1)'!AG810,ДаПочтиНет,2,FALSE)</f>
        <v>1</v>
      </c>
      <c r="AF810">
        <f>VLOOKUP('Ответы на форму (1)'!AH810,ДаПочтиНет,2,FALSE)</f>
        <v>2</v>
      </c>
      <c r="AG810">
        <f>VLOOKUP('Ответы на форму (1)'!AI810,ДаПочтиНет,2,FALSE)</f>
        <v>1</v>
      </c>
      <c r="AH810">
        <f>VLOOKUP('Ответы на форму (1)'!AJ810,ДаПочтиНет,2,FALSE)</f>
        <v>0</v>
      </c>
      <c r="AI810">
        <f>VLOOKUP('Ответы на форму (1)'!AK810,ДаПочтиНет,2,FALSE)</f>
        <v>2</v>
      </c>
      <c r="AJ810">
        <f>VLOOKUP('Ответы на форму (1)'!AL810,ДаПочтиНет,2,FALSE)</f>
        <v>0</v>
      </c>
      <c r="AK810">
        <f>VLOOKUP('Ответы на форму (1)'!AM810,ДаПочтиНет,2,FALSE)</f>
        <v>0</v>
      </c>
      <c r="AL810">
        <f>VLOOKUP('Ответы на форму (1)'!AN810,ДаПочтиНет,2,FALSE)</f>
        <v>0</v>
      </c>
      <c r="AM810">
        <f>VLOOKUP('Ответы на форму (1)'!AO810,ДаПочтиНет,2,FALSE)</f>
        <v>2</v>
      </c>
      <c r="AN810">
        <f t="shared" si="97"/>
        <v>26</v>
      </c>
      <c r="AO810">
        <f>VLOOKUP('Ответы на форму (1)'!AP810,ДаПочтиНет,2,FALSE)</f>
        <v>0</v>
      </c>
      <c r="AP810">
        <f>VLOOKUP('Ответы на форму (1)'!AQ810,ОбразЖизни,2,FALSE)</f>
        <v>2</v>
      </c>
      <c r="AQ810">
        <f>VLOOKUP('Ответы на форму (1)'!AR810,ОбразЖизни,2,FALSE)</f>
        <v>2</v>
      </c>
      <c r="AR810">
        <f>VLOOKUP('Ответы на форму (1)'!AS810,ОбразЖизни,2,FALSE)</f>
        <v>2</v>
      </c>
      <c r="AS810">
        <f>VLOOKUP('Ответы на форму (1)'!AT810,ОбразЖизни,2,FALSE)</f>
        <v>1</v>
      </c>
      <c r="AT810">
        <f>VLOOKUP('Ответы на форму (1)'!AU810,ОбразЖизни,2,FALSE)</f>
        <v>3</v>
      </c>
      <c r="AU810">
        <f>VLOOKUP('Ответы на форму (1)'!AV810,ОбразЖизни,2,FALSE)</f>
        <v>2</v>
      </c>
      <c r="AV810">
        <f>'Ответы на форму (1)'!AW810</f>
        <v>4</v>
      </c>
      <c r="AW810">
        <f>IF('Ответы на форму (1)'!AX810="",0,1)</f>
        <v>0</v>
      </c>
      <c r="AX810">
        <f>VLOOKUP('Ответы на форму (1)'!AY810,Курение,2,FALSE)</f>
        <v>0</v>
      </c>
      <c r="AY810">
        <f>VLOOKUP('Ответы на форму (1)'!AZ810,Алкоголь,2,FALSE)</f>
        <v>1</v>
      </c>
      <c r="AZ810">
        <f>VLOOKUP('Ответы на форму (1)'!BA810,СемейныйОпыт,2,FALSE)</f>
        <v>1</v>
      </c>
      <c r="BA810">
        <f>'Ответы на форму (1)'!BB810</f>
        <v>1</v>
      </c>
      <c r="BB810">
        <f>IF('Ответы на форму (1)'!BC810="",0,VLOOKUP('Ответы на форму (1)'!BC810,УровниЗнакомства,2,FALSE))</f>
        <v>2</v>
      </c>
      <c r="BC810">
        <f>IF('Ответы на форму (1)'!BD810="",0,VLOOKUP('Ответы на форму (1)'!BD810,УровниЗнакомства,2,FALSE))</f>
        <v>2</v>
      </c>
      <c r="BD810">
        <f>IF('Ответы на форму (1)'!BE810="",0,VLOOKUP('Ответы на форму (1)'!BE810,УровниЗнакомства,2,FALSE))</f>
        <v>1</v>
      </c>
      <c r="BE810">
        <f>IF('Ответы на форму (1)'!BF810="",0,VLOOKUP('Ответы на форму (1)'!BF810,УровниЗнакомства,2,FALSE))</f>
        <v>3</v>
      </c>
      <c r="BF810">
        <f>IF('Ответы на форму (1)'!BG810="",0,VLOOKUP('Ответы на форму (1)'!BG810,УровниЗнакомства,2,FALSE))</f>
        <v>0</v>
      </c>
      <c r="BG810">
        <f>IF('Ответы на форму (1)'!BH810="",0,VLOOKUP('Ответы на форму (1)'!BH810,УровниЗнакомства,2,FALSE))</f>
        <v>1</v>
      </c>
      <c r="BH810">
        <f t="shared" si="98"/>
        <v>9</v>
      </c>
      <c r="BI810">
        <f>VLOOKUP('Ответы на форму (1)'!BI810,ТараканоБалл,2,FALSE)</f>
        <v>3</v>
      </c>
      <c r="BJ810">
        <f>VLOOKUP('Ответы на форму (1)'!BJ810,ТараканоБалл,2,FALSE)</f>
        <v>3</v>
      </c>
      <c r="BK810">
        <f>VLOOKUP('Ответы на форму (1)'!BK810,ТараканоБалл,2,FALSE)</f>
        <v>4</v>
      </c>
      <c r="BL810">
        <f>VLOOKUP('Ответы на форму (1)'!BL810,ТараканоБалл,2,FALSE)</f>
        <v>4</v>
      </c>
      <c r="BM810">
        <f t="shared" si="99"/>
        <v>14</v>
      </c>
      <c r="BN810">
        <f t="shared" si="100"/>
        <v>1</v>
      </c>
      <c r="BO810">
        <f>VLOOKUP('Ответы на форму (1)'!BM810,ОбъемИнфы,2,FALSE)</f>
        <v>1</v>
      </c>
      <c r="BP810">
        <f>VLOOKUP('Ответы на форму (1)'!BN810,ОбъемИнфы,2,FALSE)</f>
        <v>2</v>
      </c>
      <c r="BQ810">
        <f>VLOOKUP('Ответы на форму (1)'!BO810,ОбъемИнфы,2,FALSE)</f>
        <v>2</v>
      </c>
      <c r="BR810">
        <f>VLOOKUP('Ответы на форму (1)'!BP810,ОбъемИнфы,2,FALSE)</f>
        <v>2</v>
      </c>
      <c r="BS810">
        <f>VLOOKUP('Ответы на форму (1)'!BQ810,ОбъемИнфы,2,FALSE)</f>
        <v>3</v>
      </c>
      <c r="BT810">
        <f>VLOOKUP('Ответы на форму (1)'!BR810,ОбъемИнфы,2,FALSE)</f>
        <v>2</v>
      </c>
      <c r="BU810">
        <f>VLOOKUP('Ответы на форму (1)'!BS810,ОбъемИнфы,2,FALSE)</f>
        <v>2</v>
      </c>
      <c r="BV810">
        <f>VLOOKUP('Ответы на форму (1)'!BT810,ОбъемИнфы,2,FALSE)</f>
        <v>1</v>
      </c>
      <c r="BW810" t="str">
        <f>IF('Ответы на форму (1)'!BU810&gt;2,"много",'Ответы на форму (1)'!BU810)</f>
        <v>много</v>
      </c>
      <c r="BX810">
        <f>VLOOKUP('Ответы на форму (1)'!BV810,Блыки,2,FALSE)</f>
        <v>1</v>
      </c>
      <c r="BY810">
        <f>IF('Ответы на форму (1)'!BY810="","",'Ответы на форму (1)'!BY810)</f>
        <v>6</v>
      </c>
      <c r="BZ810" t="str">
        <f t="shared" si="101"/>
        <v>Да</v>
      </c>
    </row>
    <row r="811" spans="1:78" x14ac:dyDescent="0.35">
      <c r="A811">
        <f>IF('Ответы на форму (1)'!B811="М",1,0)</f>
        <v>1</v>
      </c>
      <c r="B811">
        <f>'Ответы на форму (1)'!C811</f>
        <v>35</v>
      </c>
      <c r="C811">
        <f>VLOOKUP('Ответы на форму (1)'!G811,Успевание,2,FALSE)</f>
        <v>3</v>
      </c>
      <c r="D811">
        <f>VLOOKUP('Ответы на форму (1)'!H811,Успевание,2,FALSE)</f>
        <v>2</v>
      </c>
      <c r="E811">
        <f t="shared" si="95"/>
        <v>1</v>
      </c>
      <c r="F811">
        <f>VLOOKUP('Ответы на форму (1)'!I811,ШкалаРомека,2,FALSE)</f>
        <v>4</v>
      </c>
      <c r="G811">
        <f>VLOOKUP('Ответы на форму (1)'!J811,ШкалаРомека,2,FALSE)</f>
        <v>3</v>
      </c>
      <c r="H811">
        <f>VLOOKUP('Ответы на форму (1)'!K811,ШкалаРомека,2,FALSE)</f>
        <v>4</v>
      </c>
      <c r="I811">
        <f>VLOOKUP('Ответы на форму (1)'!L811,ШкалаРомека,2,FALSE)</f>
        <v>2</v>
      </c>
      <c r="J811">
        <f>VLOOKUP('Ответы на форму (1)'!M811,ШкалаРомека,2,FALSE)</f>
        <v>3</v>
      </c>
      <c r="K811">
        <f>VLOOKUP('Ответы на форму (1)'!N811,ШкалаРомека,2,FALSE)</f>
        <v>2</v>
      </c>
      <c r="L811">
        <f>VLOOKUP('Ответы на форму (1)'!O811,ШкалаРомека,2,FALSE)</f>
        <v>2</v>
      </c>
      <c r="M811">
        <f>VLOOKUP('Ответы на форму (1)'!P811,ШкалаРомека,2,FALSE)</f>
        <v>4</v>
      </c>
      <c r="N811">
        <f>VLOOKUP('Ответы на форму (1)'!Q811,ШкалаРомека,2,FALSE)</f>
        <v>2</v>
      </c>
      <c r="O811">
        <f>VLOOKUP('Ответы на форму (1)'!R811,ШкалаРомека,2,FALSE)</f>
        <v>3</v>
      </c>
      <c r="P811">
        <f t="shared" si="96"/>
        <v>29</v>
      </c>
      <c r="Q811">
        <f>VLOOKUP('Ответы на форму (1)'!S811,ЧастотаПрактик,2,FALSE)</f>
        <v>1</v>
      </c>
      <c r="R811">
        <f>VLOOKUP('Ответы на форму (1)'!T811,ЧастотаПрактик,2,FALSE)</f>
        <v>2</v>
      </c>
      <c r="S811">
        <f>VLOOKUP('Ответы на форму (1)'!U811,ЧастотаПрактик,2,FALSE)</f>
        <v>3</v>
      </c>
      <c r="T811">
        <f>VLOOKUP('Ответы на форму (1)'!V811,ЧастотаПрактик,2,FALSE)</f>
        <v>3</v>
      </c>
      <c r="U811">
        <f>VLOOKUP('Ответы на форму (1)'!W811,ЧастотаПрактик,2,FALSE)</f>
        <v>0</v>
      </c>
      <c r="V811">
        <f>VLOOKUP('Ответы на форму (1)'!X811,ЧастотаПрактик,2,FALSE)</f>
        <v>1</v>
      </c>
      <c r="W811">
        <f>VLOOKUP('Ответы на форму (1)'!Y811,ЧастотаПрактик,2,FALSE)</f>
        <v>3</v>
      </c>
      <c r="X811">
        <f>VLOOKUP('Ответы на форму (1)'!Z811,ЧастотаПрактик,2,FALSE)</f>
        <v>0</v>
      </c>
      <c r="Y811">
        <f>VLOOKUP('Ответы на форму (1)'!AA811,ЧастотаПрактик,2,FALSE)</f>
        <v>2</v>
      </c>
      <c r="Z811">
        <f>VLOOKUP('Ответы на форму (1)'!AB811,ЧастотаПрактик,2,FALSE)</f>
        <v>3</v>
      </c>
      <c r="AA811">
        <f>VLOOKUP('Ответы на форму (1)'!AC811,ЧастотаПрактик,2,FALSE)</f>
        <v>2</v>
      </c>
      <c r="AB811">
        <f>VLOOKUP('Ответы на форму (1)'!AD811,ЧастотаПрактик,2,FALSE)</f>
        <v>2</v>
      </c>
      <c r="AC811">
        <f>VLOOKUP('Ответы на форму (1)'!AE811,ЧастотаПрактик,2,FALSE)</f>
        <v>2</v>
      </c>
      <c r="AD811">
        <f>VLOOKUP('Ответы на форму (1)'!AF811,ЧастотаПрактик,2,FALSE)</f>
        <v>3</v>
      </c>
      <c r="AE811">
        <f>VLOOKUP('Ответы на форму (1)'!AG811,ДаПочтиНет,2,FALSE)</f>
        <v>0</v>
      </c>
      <c r="AF811">
        <f>VLOOKUP('Ответы на форму (1)'!AH811,ДаПочтиНет,2,FALSE)</f>
        <v>0</v>
      </c>
      <c r="AG811">
        <f>VLOOKUP('Ответы на форму (1)'!AI811,ДаПочтиНет,2,FALSE)</f>
        <v>0</v>
      </c>
      <c r="AH811">
        <f>VLOOKUP('Ответы на форму (1)'!AJ811,ДаПочтиНет,2,FALSE)</f>
        <v>0</v>
      </c>
      <c r="AI811">
        <f>VLOOKUP('Ответы на форму (1)'!AK811,ДаПочтиНет,2,FALSE)</f>
        <v>0</v>
      </c>
      <c r="AJ811">
        <f>VLOOKUP('Ответы на форму (1)'!AL811,ДаПочтиНет,2,FALSE)</f>
        <v>2</v>
      </c>
      <c r="AK811">
        <f>VLOOKUP('Ответы на форму (1)'!AM811,ДаПочтиНет,2,FALSE)</f>
        <v>2</v>
      </c>
      <c r="AL811">
        <f>VLOOKUP('Ответы на форму (1)'!AN811,ДаПочтиНет,2,FALSE)</f>
        <v>2</v>
      </c>
      <c r="AM811">
        <f>VLOOKUP('Ответы на форму (1)'!AO811,ДаПочтиНет,2,FALSE)</f>
        <v>2</v>
      </c>
      <c r="AN811">
        <f t="shared" si="97"/>
        <v>32</v>
      </c>
      <c r="AO811">
        <f>VLOOKUP('Ответы на форму (1)'!AP811,ДаПочтиНет,2,FALSE)</f>
        <v>1</v>
      </c>
      <c r="AP811">
        <f>VLOOKUP('Ответы на форму (1)'!AQ811,ОбразЖизни,2,FALSE)</f>
        <v>3</v>
      </c>
      <c r="AQ811">
        <f>VLOOKUP('Ответы на форму (1)'!AR811,ОбразЖизни,2,FALSE)</f>
        <v>4</v>
      </c>
      <c r="AR811">
        <f>VLOOKUP('Ответы на форму (1)'!AS811,ОбразЖизни,2,FALSE)</f>
        <v>0</v>
      </c>
      <c r="AS811">
        <f>VLOOKUP('Ответы на форму (1)'!AT811,ОбразЖизни,2,FALSE)</f>
        <v>2</v>
      </c>
      <c r="AT811">
        <f>VLOOKUP('Ответы на форму (1)'!AU811,ОбразЖизни,2,FALSE)</f>
        <v>3</v>
      </c>
      <c r="AU811">
        <f>VLOOKUP('Ответы на форму (1)'!AV811,ОбразЖизни,2,FALSE)</f>
        <v>2</v>
      </c>
      <c r="AV811">
        <f>'Ответы на форму (1)'!AW811</f>
        <v>5</v>
      </c>
      <c r="AW811">
        <f>IF('Ответы на форму (1)'!AX811="",0,1)</f>
        <v>0</v>
      </c>
      <c r="AX811">
        <f>VLOOKUP('Ответы на форму (1)'!AY811,Курение,2,FALSE)</f>
        <v>0</v>
      </c>
      <c r="AY811">
        <f>VLOOKUP('Ответы на форму (1)'!AZ811,Алкоголь,2,FALSE)</f>
        <v>3</v>
      </c>
      <c r="AZ811">
        <f>VLOOKUP('Ответы на форму (1)'!BA811,СемейныйОпыт,2,FALSE)</f>
        <v>1</v>
      </c>
      <c r="BA811">
        <f>'Ответы на форму (1)'!BB811</f>
        <v>0</v>
      </c>
      <c r="BB811">
        <f>IF('Ответы на форму (1)'!BC811="",0,VLOOKUP('Ответы на форму (1)'!BC811,УровниЗнакомства,2,FALSE))</f>
        <v>1</v>
      </c>
      <c r="BC811">
        <f>IF('Ответы на форму (1)'!BD811="",0,VLOOKUP('Ответы на форму (1)'!BD811,УровниЗнакомства,2,FALSE))</f>
        <v>0</v>
      </c>
      <c r="BD811">
        <f>IF('Ответы на форму (1)'!BE811="",0,VLOOKUP('Ответы на форму (1)'!BE811,УровниЗнакомства,2,FALSE))</f>
        <v>2</v>
      </c>
      <c r="BE811">
        <f>IF('Ответы на форму (1)'!BF811="",0,VLOOKUP('Ответы на форму (1)'!BF811,УровниЗнакомства,2,FALSE))</f>
        <v>0</v>
      </c>
      <c r="BF811">
        <f>IF('Ответы на форму (1)'!BG811="",0,VLOOKUP('Ответы на форму (1)'!BG811,УровниЗнакомства,2,FALSE))</f>
        <v>0</v>
      </c>
      <c r="BG811">
        <f>IF('Ответы на форму (1)'!BH811="",0,VLOOKUP('Ответы на форму (1)'!BH811,УровниЗнакомства,2,FALSE))</f>
        <v>0</v>
      </c>
      <c r="BH811">
        <f t="shared" si="98"/>
        <v>3</v>
      </c>
      <c r="BI811">
        <f>VLOOKUP('Ответы на форму (1)'!BI811,ТараканоБалл,2,FALSE)</f>
        <v>4</v>
      </c>
      <c r="BJ811">
        <f>VLOOKUP('Ответы на форму (1)'!BJ811,ТараканоБалл,2,FALSE)</f>
        <v>4</v>
      </c>
      <c r="BK811">
        <f>VLOOKUP('Ответы на форму (1)'!BK811,ТараканоБалл,2,FALSE)</f>
        <v>5</v>
      </c>
      <c r="BL811">
        <f>VLOOKUP('Ответы на форму (1)'!BL811,ТараканоБалл,2,FALSE)</f>
        <v>5</v>
      </c>
      <c r="BM811">
        <f t="shared" si="99"/>
        <v>18</v>
      </c>
      <c r="BN811">
        <f t="shared" si="100"/>
        <v>2</v>
      </c>
      <c r="BO811">
        <f>VLOOKUP('Ответы на форму (1)'!BM811,ОбъемИнфы,2,FALSE)</f>
        <v>4</v>
      </c>
      <c r="BP811">
        <f>VLOOKUP('Ответы на форму (1)'!BN811,ОбъемИнфы,2,FALSE)</f>
        <v>1</v>
      </c>
      <c r="BQ811">
        <f>VLOOKUP('Ответы на форму (1)'!BO811,ОбъемИнфы,2,FALSE)</f>
        <v>1</v>
      </c>
      <c r="BR811">
        <f>VLOOKUP('Ответы на форму (1)'!BP811,ОбъемИнфы,2,FALSE)</f>
        <v>1</v>
      </c>
      <c r="BS811">
        <f>VLOOKUP('Ответы на форму (1)'!BQ811,ОбъемИнфы,2,FALSE)</f>
        <v>4</v>
      </c>
      <c r="BT811">
        <f>VLOOKUP('Ответы на форму (1)'!BR811,ОбъемИнфы,2,FALSE)</f>
        <v>3</v>
      </c>
      <c r="BU811">
        <f>VLOOKUP('Ответы на форму (1)'!BS811,ОбъемИнфы,2,FALSE)</f>
        <v>2</v>
      </c>
      <c r="BV811">
        <f>VLOOKUP('Ответы на форму (1)'!BT811,ОбъемИнфы,2,FALSE)</f>
        <v>0</v>
      </c>
      <c r="BW811" t="str">
        <f>IF('Ответы на форму (1)'!BU811&gt;2,"много",'Ответы на форму (1)'!BU811)</f>
        <v>много</v>
      </c>
      <c r="BX811">
        <f>VLOOKUP('Ответы на форму (1)'!BV811,Блыки,2,FALSE)</f>
        <v>0</v>
      </c>
      <c r="BY811">
        <f>IF('Ответы на форму (1)'!BY811="","",'Ответы на форму (1)'!BY811)</f>
        <v>4</v>
      </c>
      <c r="BZ811" t="str">
        <f t="shared" si="101"/>
        <v>Нет</v>
      </c>
    </row>
    <row r="812" spans="1:78" x14ac:dyDescent="0.35">
      <c r="A812">
        <f>IF('Ответы на форму (1)'!B812="М",1,0)</f>
        <v>0</v>
      </c>
      <c r="B812">
        <f>'Ответы на форму (1)'!C812</f>
        <v>41</v>
      </c>
      <c r="C812">
        <f>VLOOKUP('Ответы на форму (1)'!G812,Успевание,2,FALSE)</f>
        <v>2</v>
      </c>
      <c r="D812">
        <f>VLOOKUP('Ответы на форму (1)'!H812,Успевание,2,FALSE)</f>
        <v>1</v>
      </c>
      <c r="E812">
        <f t="shared" si="95"/>
        <v>1</v>
      </c>
      <c r="F812">
        <f>VLOOKUP('Ответы на форму (1)'!I812,ШкалаРомека,2,FALSE)</f>
        <v>2</v>
      </c>
      <c r="G812">
        <f>VLOOKUP('Ответы на форму (1)'!J812,ШкалаРомека,2,FALSE)</f>
        <v>3</v>
      </c>
      <c r="H812">
        <f>VLOOKUP('Ответы на форму (1)'!K812,ШкалаРомека,2,FALSE)</f>
        <v>2</v>
      </c>
      <c r="I812">
        <f>VLOOKUP('Ответы на форму (1)'!L812,ШкалаРомека,2,FALSE)</f>
        <v>3</v>
      </c>
      <c r="J812">
        <f>VLOOKUP('Ответы на форму (1)'!M812,ШкалаРомека,2,FALSE)</f>
        <v>2</v>
      </c>
      <c r="K812">
        <f>VLOOKUP('Ответы на форму (1)'!N812,ШкалаРомека,2,FALSE)</f>
        <v>2</v>
      </c>
      <c r="L812">
        <f>VLOOKUP('Ответы на форму (1)'!O812,ШкалаРомека,2,FALSE)</f>
        <v>2</v>
      </c>
      <c r="M812">
        <f>VLOOKUP('Ответы на форму (1)'!P812,ШкалаРомека,2,FALSE)</f>
        <v>3</v>
      </c>
      <c r="N812">
        <f>VLOOKUP('Ответы на форму (1)'!Q812,ШкалаРомека,2,FALSE)</f>
        <v>3</v>
      </c>
      <c r="O812">
        <f>VLOOKUP('Ответы на форму (1)'!R812,ШкалаРомека,2,FALSE)</f>
        <v>2</v>
      </c>
      <c r="P812">
        <f t="shared" si="96"/>
        <v>24</v>
      </c>
      <c r="Q812">
        <f>VLOOKUP('Ответы на форму (1)'!S812,ЧастотаПрактик,2,FALSE)</f>
        <v>1</v>
      </c>
      <c r="R812">
        <f>VLOOKUP('Ответы на форму (1)'!T812,ЧастотаПрактик,2,FALSE)</f>
        <v>1</v>
      </c>
      <c r="S812">
        <f>VLOOKUP('Ответы на форму (1)'!U812,ЧастотаПрактик,2,FALSE)</f>
        <v>3</v>
      </c>
      <c r="T812">
        <f>VLOOKUP('Ответы на форму (1)'!V812,ЧастотаПрактик,2,FALSE)</f>
        <v>3</v>
      </c>
      <c r="U812">
        <f>VLOOKUP('Ответы на форму (1)'!W812,ЧастотаПрактик,2,FALSE)</f>
        <v>0</v>
      </c>
      <c r="V812">
        <f>VLOOKUP('Ответы на форму (1)'!X812,ЧастотаПрактик,2,FALSE)</f>
        <v>1</v>
      </c>
      <c r="W812">
        <f>VLOOKUP('Ответы на форму (1)'!Y812,ЧастотаПрактик,2,FALSE)</f>
        <v>3</v>
      </c>
      <c r="X812">
        <f>VLOOKUP('Ответы на форму (1)'!Z812,ЧастотаПрактик,2,FALSE)</f>
        <v>2</v>
      </c>
      <c r="Y812">
        <f>VLOOKUP('Ответы на форму (1)'!AA812,ЧастотаПрактик,2,FALSE)</f>
        <v>2</v>
      </c>
      <c r="Z812">
        <f>VLOOKUP('Ответы на форму (1)'!AB812,ЧастотаПрактик,2,FALSE)</f>
        <v>2</v>
      </c>
      <c r="AA812">
        <f>VLOOKUP('Ответы на форму (1)'!AC812,ЧастотаПрактик,2,FALSE)</f>
        <v>2</v>
      </c>
      <c r="AB812">
        <f>VLOOKUP('Ответы на форму (1)'!AD812,ЧастотаПрактик,2,FALSE)</f>
        <v>2</v>
      </c>
      <c r="AC812">
        <f>VLOOKUP('Ответы на форму (1)'!AE812,ЧастотаПрактик,2,FALSE)</f>
        <v>1</v>
      </c>
      <c r="AD812">
        <f>VLOOKUP('Ответы на форму (1)'!AF812,ЧастотаПрактик,2,FALSE)</f>
        <v>3</v>
      </c>
      <c r="AE812">
        <f>VLOOKUP('Ответы на форму (1)'!AG812,ДаПочтиНет,2,FALSE)</f>
        <v>1</v>
      </c>
      <c r="AF812">
        <f>VLOOKUP('Ответы на форму (1)'!AH812,ДаПочтиНет,2,FALSE)</f>
        <v>2</v>
      </c>
      <c r="AG812">
        <f>VLOOKUP('Ответы на форму (1)'!AI812,ДаПочтиНет,2,FALSE)</f>
        <v>2</v>
      </c>
      <c r="AH812">
        <f>VLOOKUP('Ответы на форму (1)'!AJ812,ДаПочтиНет,2,FALSE)</f>
        <v>0</v>
      </c>
      <c r="AI812">
        <f>VLOOKUP('Ответы на форму (1)'!AK812,ДаПочтиНет,2,FALSE)</f>
        <v>1</v>
      </c>
      <c r="AJ812">
        <f>VLOOKUP('Ответы на форму (1)'!AL812,ДаПочтиНет,2,FALSE)</f>
        <v>2</v>
      </c>
      <c r="AK812">
        <f>VLOOKUP('Ответы на форму (1)'!AM812,ДаПочтиНет,2,FALSE)</f>
        <v>0</v>
      </c>
      <c r="AL812">
        <f>VLOOKUP('Ответы на форму (1)'!AN812,ДаПочтиНет,2,FALSE)</f>
        <v>0</v>
      </c>
      <c r="AM812">
        <f>VLOOKUP('Ответы на форму (1)'!AO812,ДаПочтиНет,2,FALSE)</f>
        <v>2</v>
      </c>
      <c r="AN812">
        <f t="shared" si="97"/>
        <v>34</v>
      </c>
      <c r="AO812">
        <f>VLOOKUP('Ответы на форму (1)'!AP812,ДаПочтиНет,2,FALSE)</f>
        <v>0</v>
      </c>
      <c r="AP812">
        <f>VLOOKUP('Ответы на форму (1)'!AQ812,ОбразЖизни,2,FALSE)</f>
        <v>4</v>
      </c>
      <c r="AQ812">
        <f>VLOOKUP('Ответы на форму (1)'!AR812,ОбразЖизни,2,FALSE)</f>
        <v>3</v>
      </c>
      <c r="AR812">
        <f>VLOOKUP('Ответы на форму (1)'!AS812,ОбразЖизни,2,FALSE)</f>
        <v>1</v>
      </c>
      <c r="AS812">
        <f>VLOOKUP('Ответы на форму (1)'!AT812,ОбразЖизни,2,FALSE)</f>
        <v>4</v>
      </c>
      <c r="AT812">
        <f>VLOOKUP('Ответы на форму (1)'!AU812,ОбразЖизни,2,FALSE)</f>
        <v>2</v>
      </c>
      <c r="AU812">
        <f>VLOOKUP('Ответы на форму (1)'!AV812,ОбразЖизни,2,FALSE)</f>
        <v>3</v>
      </c>
      <c r="AV812">
        <f>'Ответы на форму (1)'!AW812</f>
        <v>4</v>
      </c>
      <c r="AW812">
        <f>IF('Ответы на форму (1)'!AX812="",0,1)</f>
        <v>1</v>
      </c>
      <c r="AX812">
        <f>VLOOKUP('Ответы на форму (1)'!AY812,Курение,2,FALSE)</f>
        <v>1</v>
      </c>
      <c r="AY812">
        <f>VLOOKUP('Ответы на форму (1)'!AZ812,Алкоголь,2,FALSE)</f>
        <v>1</v>
      </c>
      <c r="AZ812">
        <f>VLOOKUP('Ответы на форму (1)'!BA812,СемейныйОпыт,2,FALSE)</f>
        <v>1</v>
      </c>
      <c r="BA812">
        <f>'Ответы на форму (1)'!BB812</f>
        <v>1</v>
      </c>
      <c r="BB812">
        <f>IF('Ответы на форму (1)'!BC812="",0,VLOOKUP('Ответы на форму (1)'!BC812,УровниЗнакомства,2,FALSE))</f>
        <v>1</v>
      </c>
      <c r="BC812">
        <f>IF('Ответы на форму (1)'!BD812="",0,VLOOKUP('Ответы на форму (1)'!BD812,УровниЗнакомства,2,FALSE))</f>
        <v>0</v>
      </c>
      <c r="BD812">
        <f>IF('Ответы на форму (1)'!BE812="",0,VLOOKUP('Ответы на форму (1)'!BE812,УровниЗнакомства,2,FALSE))</f>
        <v>0</v>
      </c>
      <c r="BE812">
        <f>IF('Ответы на форму (1)'!BF812="",0,VLOOKUP('Ответы на форму (1)'!BF812,УровниЗнакомства,2,FALSE))</f>
        <v>3</v>
      </c>
      <c r="BF812">
        <f>IF('Ответы на форму (1)'!BG812="",0,VLOOKUP('Ответы на форму (1)'!BG812,УровниЗнакомства,2,FALSE))</f>
        <v>0</v>
      </c>
      <c r="BG812">
        <f>IF('Ответы на форму (1)'!BH812="",0,VLOOKUP('Ответы на форму (1)'!BH812,УровниЗнакомства,2,FALSE))</f>
        <v>0</v>
      </c>
      <c r="BH812">
        <f t="shared" si="98"/>
        <v>4</v>
      </c>
      <c r="BI812">
        <f>VLOOKUP('Ответы на форму (1)'!BI812,ТараканоБалл,2,FALSE)</f>
        <v>4</v>
      </c>
      <c r="BJ812">
        <f>VLOOKUP('Ответы на форму (1)'!BJ812,ТараканоБалл,2,FALSE)</f>
        <v>4</v>
      </c>
      <c r="BK812">
        <f>VLOOKUP('Ответы на форму (1)'!BK812,ТараканоБалл,2,FALSE)</f>
        <v>5</v>
      </c>
      <c r="BL812">
        <f>VLOOKUP('Ответы на форму (1)'!BL812,ТараканоБалл,2,FALSE)</f>
        <v>5</v>
      </c>
      <c r="BM812">
        <f t="shared" si="99"/>
        <v>18</v>
      </c>
      <c r="BN812">
        <f t="shared" si="100"/>
        <v>2</v>
      </c>
      <c r="BO812">
        <f>VLOOKUP('Ответы на форму (1)'!BM812,ОбъемИнфы,2,FALSE)</f>
        <v>2</v>
      </c>
      <c r="BP812">
        <f>VLOOKUP('Ответы на форму (1)'!BN812,ОбъемИнфы,2,FALSE)</f>
        <v>1</v>
      </c>
      <c r="BQ812">
        <f>VLOOKUP('Ответы на форму (1)'!BO812,ОбъемИнфы,2,FALSE)</f>
        <v>4</v>
      </c>
      <c r="BR812">
        <f>VLOOKUP('Ответы на форму (1)'!BP812,ОбъемИнфы,2,FALSE)</f>
        <v>2</v>
      </c>
      <c r="BS812">
        <f>VLOOKUP('Ответы на форму (1)'!BQ812,ОбъемИнфы,2,FALSE)</f>
        <v>3</v>
      </c>
      <c r="BT812">
        <f>VLOOKUP('Ответы на форму (1)'!BR812,ОбъемИнфы,2,FALSE)</f>
        <v>2</v>
      </c>
      <c r="BU812">
        <f>VLOOKUP('Ответы на форму (1)'!BS812,ОбъемИнфы,2,FALSE)</f>
        <v>3</v>
      </c>
      <c r="BV812">
        <f>VLOOKUP('Ответы на форму (1)'!BT812,ОбъемИнфы,2,FALSE)</f>
        <v>1</v>
      </c>
      <c r="BW812">
        <f>IF('Ответы на форму (1)'!BU812&gt;2,"много",'Ответы на форму (1)'!BU812)</f>
        <v>2</v>
      </c>
      <c r="BX812">
        <f>VLOOKUP('Ответы на форму (1)'!BV812,Блыки,2,FALSE)</f>
        <v>0</v>
      </c>
      <c r="BY812">
        <f>IF('Ответы на форму (1)'!BY812="","",'Ответы на форму (1)'!BY812)</f>
        <v>3</v>
      </c>
      <c r="BZ812" t="str">
        <f t="shared" si="101"/>
        <v>Да</v>
      </c>
    </row>
    <row r="813" spans="1:78" x14ac:dyDescent="0.35">
      <c r="A813">
        <f>IF('Ответы на форму (1)'!B813="М",1,0)</f>
        <v>1</v>
      </c>
      <c r="B813">
        <f>'Ответы на форму (1)'!C813</f>
        <v>33</v>
      </c>
      <c r="C813">
        <f>VLOOKUP('Ответы на форму (1)'!G813,Успевание,2,FALSE)</f>
        <v>3</v>
      </c>
      <c r="D813">
        <f>VLOOKUP('Ответы на форму (1)'!H813,Успевание,2,FALSE)</f>
        <v>3</v>
      </c>
      <c r="E813">
        <f t="shared" si="95"/>
        <v>0</v>
      </c>
      <c r="F813">
        <f>VLOOKUP('Ответы на форму (1)'!I813,ШкалаРомека,2,FALSE)</f>
        <v>4</v>
      </c>
      <c r="G813">
        <f>VLOOKUP('Ответы на форму (1)'!J813,ШкалаРомека,2,FALSE)</f>
        <v>3</v>
      </c>
      <c r="H813">
        <f>VLOOKUP('Ответы на форму (1)'!K813,ШкалаРомека,2,FALSE)</f>
        <v>3</v>
      </c>
      <c r="I813">
        <f>VLOOKUP('Ответы на форму (1)'!L813,ШкалаРомека,2,FALSE)</f>
        <v>3</v>
      </c>
      <c r="J813">
        <f>VLOOKUP('Ответы на форму (1)'!M813,ШкалаРомека,2,FALSE)</f>
        <v>3</v>
      </c>
      <c r="K813">
        <f>VLOOKUP('Ответы на форму (1)'!N813,ШкалаРомека,2,FALSE)</f>
        <v>3</v>
      </c>
      <c r="L813">
        <f>VLOOKUP('Ответы на форму (1)'!O813,ШкалаРомека,2,FALSE)</f>
        <v>3</v>
      </c>
      <c r="M813">
        <f>VLOOKUP('Ответы на форму (1)'!P813,ШкалаРомека,2,FALSE)</f>
        <v>3</v>
      </c>
      <c r="N813">
        <f>VLOOKUP('Ответы на форму (1)'!Q813,ШкалаРомека,2,FALSE)</f>
        <v>3</v>
      </c>
      <c r="O813">
        <f>VLOOKUP('Ответы на форму (1)'!R813,ШкалаРомека,2,FALSE)</f>
        <v>3</v>
      </c>
      <c r="P813">
        <f t="shared" si="96"/>
        <v>31</v>
      </c>
      <c r="Q813">
        <f>VLOOKUP('Ответы на форму (1)'!S813,ЧастотаПрактик,2,FALSE)</f>
        <v>2</v>
      </c>
      <c r="R813">
        <f>VLOOKUP('Ответы на форму (1)'!T813,ЧастотаПрактик,2,FALSE)</f>
        <v>2</v>
      </c>
      <c r="S813">
        <f>VLOOKUP('Ответы на форму (1)'!U813,ЧастотаПрактик,2,FALSE)</f>
        <v>3</v>
      </c>
      <c r="T813">
        <f>VLOOKUP('Ответы на форму (1)'!V813,ЧастотаПрактик,2,FALSE)</f>
        <v>3</v>
      </c>
      <c r="U813">
        <f>VLOOKUP('Ответы на форму (1)'!W813,ЧастотаПрактик,2,FALSE)</f>
        <v>2</v>
      </c>
      <c r="V813">
        <f>VLOOKUP('Ответы на форму (1)'!X813,ЧастотаПрактик,2,FALSE)</f>
        <v>3</v>
      </c>
      <c r="W813">
        <f>VLOOKUP('Ответы на форму (1)'!Y813,ЧастотаПрактик,2,FALSE)</f>
        <v>4</v>
      </c>
      <c r="X813">
        <f>VLOOKUP('Ответы на форму (1)'!Z813,ЧастотаПрактик,2,FALSE)</f>
        <v>3</v>
      </c>
      <c r="Y813">
        <f>VLOOKUP('Ответы на форму (1)'!AA813,ЧастотаПрактик,2,FALSE)</f>
        <v>4</v>
      </c>
      <c r="Z813">
        <f>VLOOKUP('Ответы на форму (1)'!AB813,ЧастотаПрактик,2,FALSE)</f>
        <v>2</v>
      </c>
      <c r="AA813">
        <f>VLOOKUP('Ответы на форму (1)'!AC813,ЧастотаПрактик,2,FALSE)</f>
        <v>1</v>
      </c>
      <c r="AB813">
        <f>VLOOKUP('Ответы на форму (1)'!AD813,ЧастотаПрактик,2,FALSE)</f>
        <v>4</v>
      </c>
      <c r="AC813">
        <f>VLOOKUP('Ответы на форму (1)'!AE813,ЧастотаПрактик,2,FALSE)</f>
        <v>3</v>
      </c>
      <c r="AD813">
        <f>VLOOKUP('Ответы на форму (1)'!AF813,ЧастотаПрактик,2,FALSE)</f>
        <v>2</v>
      </c>
      <c r="AE813">
        <f>VLOOKUP('Ответы на форму (1)'!AG813,ДаПочтиНет,2,FALSE)</f>
        <v>2</v>
      </c>
      <c r="AF813">
        <f>VLOOKUP('Ответы на форму (1)'!AH813,ДаПочтиНет,2,FALSE)</f>
        <v>2</v>
      </c>
      <c r="AG813">
        <f>VLOOKUP('Ответы на форму (1)'!AI813,ДаПочтиНет,2,FALSE)</f>
        <v>2</v>
      </c>
      <c r="AH813">
        <f>VLOOKUP('Ответы на форму (1)'!AJ813,ДаПочтиНет,2,FALSE)</f>
        <v>0</v>
      </c>
      <c r="AI813">
        <f>VLOOKUP('Ответы на форму (1)'!AK813,ДаПочтиНет,2,FALSE)</f>
        <v>2</v>
      </c>
      <c r="AJ813">
        <f>VLOOKUP('Ответы на форму (1)'!AL813,ДаПочтиНет,2,FALSE)</f>
        <v>0</v>
      </c>
      <c r="AK813">
        <f>VLOOKUP('Ответы на форму (1)'!AM813,ДаПочтиНет,2,FALSE)</f>
        <v>0</v>
      </c>
      <c r="AL813">
        <f>VLOOKUP('Ответы на форму (1)'!AN813,ДаПочтиНет,2,FALSE)</f>
        <v>0</v>
      </c>
      <c r="AM813">
        <f>VLOOKUP('Ответы на форму (1)'!AO813,ДаПочтиНет,2,FALSE)</f>
        <v>2</v>
      </c>
      <c r="AN813">
        <f t="shared" si="97"/>
        <v>46</v>
      </c>
      <c r="AO813">
        <f>VLOOKUP('Ответы на форму (1)'!AP813,ДаПочтиНет,2,FALSE)</f>
        <v>0</v>
      </c>
      <c r="AP813">
        <f>VLOOKUP('Ответы на форму (1)'!AQ813,ОбразЖизни,2,FALSE)</f>
        <v>4</v>
      </c>
      <c r="AQ813">
        <f>VLOOKUP('Ответы на форму (1)'!AR813,ОбразЖизни,2,FALSE)</f>
        <v>0</v>
      </c>
      <c r="AR813">
        <f>VLOOKUP('Ответы на форму (1)'!AS813,ОбразЖизни,2,FALSE)</f>
        <v>4</v>
      </c>
      <c r="AS813">
        <f>VLOOKUP('Ответы на форму (1)'!AT813,ОбразЖизни,2,FALSE)</f>
        <v>2</v>
      </c>
      <c r="AT813">
        <f>VLOOKUP('Ответы на форму (1)'!AU813,ОбразЖизни,2,FALSE)</f>
        <v>2</v>
      </c>
      <c r="AU813">
        <f>VLOOKUP('Ответы на форму (1)'!AV813,ОбразЖизни,2,FALSE)</f>
        <v>3</v>
      </c>
      <c r="AV813">
        <f>'Ответы на форму (1)'!AW813</f>
        <v>5</v>
      </c>
      <c r="AW813">
        <f>IF('Ответы на форму (1)'!AX813="",0,1)</f>
        <v>1</v>
      </c>
      <c r="AX813">
        <f>VLOOKUP('Ответы на форму (1)'!AY813,Курение,2,FALSE)</f>
        <v>0</v>
      </c>
      <c r="AY813">
        <f>VLOOKUP('Ответы на форму (1)'!AZ813,Алкоголь,2,FALSE)</f>
        <v>1</v>
      </c>
      <c r="AZ813">
        <f>VLOOKUP('Ответы на форму (1)'!BA813,СемейныйОпыт,2,FALSE)</f>
        <v>1</v>
      </c>
      <c r="BA813">
        <f>'Ответы на форму (1)'!BB813</f>
        <v>1</v>
      </c>
      <c r="BB813">
        <f>IF('Ответы на форму (1)'!BC813="",0,VLOOKUP('Ответы на форму (1)'!BC813,УровниЗнакомства,2,FALSE))</f>
        <v>0</v>
      </c>
      <c r="BC813">
        <f>IF('Ответы на форму (1)'!BD813="",0,VLOOKUP('Ответы на форму (1)'!BD813,УровниЗнакомства,2,FALSE))</f>
        <v>4</v>
      </c>
      <c r="BD813">
        <f>IF('Ответы на форму (1)'!BE813="",0,VLOOKUP('Ответы на форму (1)'!BE813,УровниЗнакомства,2,FALSE))</f>
        <v>0</v>
      </c>
      <c r="BE813">
        <f>IF('Ответы на форму (1)'!BF813="",0,VLOOKUP('Ответы на форму (1)'!BF813,УровниЗнакомства,2,FALSE))</f>
        <v>4</v>
      </c>
      <c r="BF813">
        <f>IF('Ответы на форму (1)'!BG813="",0,VLOOKUP('Ответы на форму (1)'!BG813,УровниЗнакомства,2,FALSE))</f>
        <v>0</v>
      </c>
      <c r="BG813">
        <f>IF('Ответы на форму (1)'!BH813="",0,VLOOKUP('Ответы на форму (1)'!BH813,УровниЗнакомства,2,FALSE))</f>
        <v>0</v>
      </c>
      <c r="BH813">
        <f t="shared" si="98"/>
        <v>8</v>
      </c>
      <c r="BI813">
        <f>VLOOKUP('Ответы на форму (1)'!BI813,ТараканоБалл,2,FALSE)</f>
        <v>2</v>
      </c>
      <c r="BJ813">
        <f>VLOOKUP('Ответы на форму (1)'!BJ813,ТараканоБалл,2,FALSE)</f>
        <v>2</v>
      </c>
      <c r="BK813">
        <f>VLOOKUP('Ответы на форму (1)'!BK813,ТараканоБалл,2,FALSE)</f>
        <v>2</v>
      </c>
      <c r="BL813">
        <f>VLOOKUP('Ответы на форму (1)'!BL813,ТараканоБалл,2,FALSE)</f>
        <v>1</v>
      </c>
      <c r="BM813">
        <f t="shared" si="99"/>
        <v>7</v>
      </c>
      <c r="BN813">
        <f t="shared" si="100"/>
        <v>0</v>
      </c>
      <c r="BO813">
        <f>VLOOKUP('Ответы на форму (1)'!BM813,ОбъемИнфы,2,FALSE)</f>
        <v>3</v>
      </c>
      <c r="BP813">
        <f>VLOOKUP('Ответы на форму (1)'!BN813,ОбъемИнфы,2,FALSE)</f>
        <v>3</v>
      </c>
      <c r="BQ813">
        <f>VLOOKUP('Ответы на форму (1)'!BO813,ОбъемИнфы,2,FALSE)</f>
        <v>3</v>
      </c>
      <c r="BR813">
        <f>VLOOKUP('Ответы на форму (1)'!BP813,ОбъемИнфы,2,FALSE)</f>
        <v>2</v>
      </c>
      <c r="BS813">
        <f>VLOOKUP('Ответы на форму (1)'!BQ813,ОбъемИнфы,2,FALSE)</f>
        <v>2</v>
      </c>
      <c r="BT813">
        <f>VLOOKUP('Ответы на форму (1)'!BR813,ОбъемИнфы,2,FALSE)</f>
        <v>3</v>
      </c>
      <c r="BU813">
        <f>VLOOKUP('Ответы на форму (1)'!BS813,ОбъемИнфы,2,FALSE)</f>
        <v>1</v>
      </c>
      <c r="BV813">
        <f>VLOOKUP('Ответы на форму (1)'!BT813,ОбъемИнфы,2,FALSE)</f>
        <v>0</v>
      </c>
      <c r="BW813" t="str">
        <f>IF('Ответы на форму (1)'!BU813&gt;2,"много",'Ответы на форму (1)'!BU813)</f>
        <v>много</v>
      </c>
      <c r="BX813">
        <f>VLOOKUP('Ответы на форму (1)'!BV813,Блыки,2,FALSE)</f>
        <v>1</v>
      </c>
      <c r="BY813">
        <f>IF('Ответы на форму (1)'!BY813="","",'Ответы на форму (1)'!BY813)</f>
        <v>4</v>
      </c>
      <c r="BZ813" t="str">
        <f t="shared" si="101"/>
        <v>Да</v>
      </c>
    </row>
    <row r="814" spans="1:78" x14ac:dyDescent="0.35">
      <c r="A814">
        <f>IF('Ответы на форму (1)'!B814="М",1,0)</f>
        <v>1</v>
      </c>
      <c r="B814">
        <f>'Ответы на форму (1)'!C814</f>
        <v>32</v>
      </c>
      <c r="C814">
        <f>VLOOKUP('Ответы на форму (1)'!G814,Успевание,2,FALSE)</f>
        <v>2</v>
      </c>
      <c r="D814">
        <f>VLOOKUP('Ответы на форму (1)'!H814,Успевание,2,FALSE)</f>
        <v>2</v>
      </c>
      <c r="E814">
        <f t="shared" si="95"/>
        <v>0</v>
      </c>
      <c r="F814">
        <f>VLOOKUP('Ответы на форму (1)'!I814,ШкалаРомека,2,FALSE)</f>
        <v>3</v>
      </c>
      <c r="G814">
        <f>VLOOKUP('Ответы на форму (1)'!J814,ШкалаРомека,2,FALSE)</f>
        <v>2</v>
      </c>
      <c r="H814">
        <f>VLOOKUP('Ответы на форму (1)'!K814,ШкалаРомека,2,FALSE)</f>
        <v>2</v>
      </c>
      <c r="I814">
        <f>VLOOKUP('Ответы на форму (1)'!L814,ШкалаРомека,2,FALSE)</f>
        <v>1</v>
      </c>
      <c r="J814">
        <f>VLOOKUP('Ответы на форму (1)'!M814,ШкалаРомека,2,FALSE)</f>
        <v>3</v>
      </c>
      <c r="K814">
        <f>VLOOKUP('Ответы на форму (1)'!N814,ШкалаРомека,2,FALSE)</f>
        <v>3</v>
      </c>
      <c r="L814">
        <f>VLOOKUP('Ответы на форму (1)'!O814,ШкалаРомека,2,FALSE)</f>
        <v>3</v>
      </c>
      <c r="M814">
        <f>VLOOKUP('Ответы на форму (1)'!P814,ШкалаРомека,2,FALSE)</f>
        <v>3</v>
      </c>
      <c r="N814">
        <f>VLOOKUP('Ответы на форму (1)'!Q814,ШкалаРомека,2,FALSE)</f>
        <v>3</v>
      </c>
      <c r="O814">
        <f>VLOOKUP('Ответы на форму (1)'!R814,ШкалаРомека,2,FALSE)</f>
        <v>2</v>
      </c>
      <c r="P814">
        <f t="shared" si="96"/>
        <v>25</v>
      </c>
      <c r="Q814">
        <f>VLOOKUP('Ответы на форму (1)'!S814,ЧастотаПрактик,2,FALSE)</f>
        <v>1</v>
      </c>
      <c r="R814">
        <f>VLOOKUP('Ответы на форму (1)'!T814,ЧастотаПрактик,2,FALSE)</f>
        <v>1</v>
      </c>
      <c r="S814">
        <f>VLOOKUP('Ответы на форму (1)'!U814,ЧастотаПрактик,2,FALSE)</f>
        <v>2</v>
      </c>
      <c r="T814">
        <f>VLOOKUP('Ответы на форму (1)'!V814,ЧастотаПрактик,2,FALSE)</f>
        <v>2</v>
      </c>
      <c r="U814">
        <f>VLOOKUP('Ответы на форму (1)'!W814,ЧастотаПрактик,2,FALSE)</f>
        <v>0</v>
      </c>
      <c r="V814">
        <f>VLOOKUP('Ответы на форму (1)'!X814,ЧастотаПрактик,2,FALSE)</f>
        <v>0</v>
      </c>
      <c r="W814">
        <f>VLOOKUP('Ответы на форму (1)'!Y814,ЧастотаПрактик,2,FALSE)</f>
        <v>1</v>
      </c>
      <c r="X814">
        <f>VLOOKUP('Ответы на форму (1)'!Z814,ЧастотаПрактик,2,FALSE)</f>
        <v>1</v>
      </c>
      <c r="Y814">
        <f>VLOOKUP('Ответы на форму (1)'!AA814,ЧастотаПрактик,2,FALSE)</f>
        <v>1</v>
      </c>
      <c r="Z814">
        <f>VLOOKUP('Ответы на форму (1)'!AB814,ЧастотаПрактик,2,FALSE)</f>
        <v>3</v>
      </c>
      <c r="AA814">
        <f>VLOOKUP('Ответы на форму (1)'!AC814,ЧастотаПрактик,2,FALSE)</f>
        <v>4</v>
      </c>
      <c r="AB814">
        <f>VLOOKUP('Ответы на форму (1)'!AD814,ЧастотаПрактик,2,FALSE)</f>
        <v>2</v>
      </c>
      <c r="AC814">
        <f>VLOOKUP('Ответы на форму (1)'!AE814,ЧастотаПрактик,2,FALSE)</f>
        <v>3</v>
      </c>
      <c r="AD814">
        <f>VLOOKUP('Ответы на форму (1)'!AF814,ЧастотаПрактик,2,FALSE)</f>
        <v>4</v>
      </c>
      <c r="AE814">
        <f>VLOOKUP('Ответы на форму (1)'!AG814,ДаПочтиНет,2,FALSE)</f>
        <v>2</v>
      </c>
      <c r="AF814">
        <f>VLOOKUP('Ответы на форму (1)'!AH814,ДаПочтиНет,2,FALSE)</f>
        <v>2</v>
      </c>
      <c r="AG814">
        <f>VLOOKUP('Ответы на форму (1)'!AI814,ДаПочтиНет,2,FALSE)</f>
        <v>2</v>
      </c>
      <c r="AH814">
        <f>VLOOKUP('Ответы на форму (1)'!AJ814,ДаПочтиНет,2,FALSE)</f>
        <v>2</v>
      </c>
      <c r="AI814">
        <f>VLOOKUP('Ответы на форму (1)'!AK814,ДаПочтиНет,2,FALSE)</f>
        <v>0</v>
      </c>
      <c r="AJ814">
        <f>VLOOKUP('Ответы на форму (1)'!AL814,ДаПочтиНет,2,FALSE)</f>
        <v>2</v>
      </c>
      <c r="AK814">
        <f>VLOOKUP('Ответы на форму (1)'!AM814,ДаПочтиНет,2,FALSE)</f>
        <v>2</v>
      </c>
      <c r="AL814">
        <f>VLOOKUP('Ответы на форму (1)'!AN814,ДаПочтиНет,2,FALSE)</f>
        <v>0</v>
      </c>
      <c r="AM814">
        <f>VLOOKUP('Ответы на форму (1)'!AO814,ДаПочтиНет,2,FALSE)</f>
        <v>0</v>
      </c>
      <c r="AN814">
        <f t="shared" si="97"/>
        <v>34</v>
      </c>
      <c r="AO814">
        <f>VLOOKUP('Ответы на форму (1)'!AP814,ДаПочтиНет,2,FALSE)</f>
        <v>2</v>
      </c>
      <c r="AP814">
        <f>VLOOKUP('Ответы на форму (1)'!AQ814,ОбразЖизни,2,FALSE)</f>
        <v>0</v>
      </c>
      <c r="AQ814">
        <f>VLOOKUP('Ответы на форму (1)'!AR814,ОбразЖизни,2,FALSE)</f>
        <v>1</v>
      </c>
      <c r="AR814">
        <f>VLOOKUP('Ответы на форму (1)'!AS814,ОбразЖизни,2,FALSE)</f>
        <v>1</v>
      </c>
      <c r="AS814">
        <f>VLOOKUP('Ответы на форму (1)'!AT814,ОбразЖизни,2,FALSE)</f>
        <v>4</v>
      </c>
      <c r="AT814">
        <f>VLOOKUP('Ответы на форму (1)'!AU814,ОбразЖизни,2,FALSE)</f>
        <v>3</v>
      </c>
      <c r="AU814">
        <f>VLOOKUP('Ответы на форму (1)'!AV814,ОбразЖизни,2,FALSE)</f>
        <v>0</v>
      </c>
      <c r="AV814">
        <f>'Ответы на форму (1)'!AW814</f>
        <v>6</v>
      </c>
      <c r="AW814">
        <f>IF('Ответы на форму (1)'!AX814="",0,1)</f>
        <v>0</v>
      </c>
      <c r="AX814">
        <f>VLOOKUP('Ответы на форму (1)'!AY814,Курение,2,FALSE)</f>
        <v>0</v>
      </c>
      <c r="AY814">
        <f>VLOOKUP('Ответы на форму (1)'!AZ814,Алкоголь,2,FALSE)</f>
        <v>1</v>
      </c>
      <c r="AZ814">
        <f>VLOOKUP('Ответы на форму (1)'!BA814,СемейныйОпыт,2,FALSE)</f>
        <v>1</v>
      </c>
      <c r="BA814">
        <f>'Ответы на форму (1)'!BB814</f>
        <v>2</v>
      </c>
      <c r="BB814">
        <f>IF('Ответы на форму (1)'!BC814="",0,VLOOKUP('Ответы на форму (1)'!BC814,УровниЗнакомства,2,FALSE))</f>
        <v>2</v>
      </c>
      <c r="BC814">
        <f>IF('Ответы на форму (1)'!BD814="",0,VLOOKUP('Ответы на форму (1)'!BD814,УровниЗнакомства,2,FALSE))</f>
        <v>4</v>
      </c>
      <c r="BD814">
        <f>IF('Ответы на форму (1)'!BE814="",0,VLOOKUP('Ответы на форму (1)'!BE814,УровниЗнакомства,2,FALSE))</f>
        <v>2</v>
      </c>
      <c r="BE814">
        <f>IF('Ответы на форму (1)'!BF814="",0,VLOOKUP('Ответы на форму (1)'!BF814,УровниЗнакомства,2,FALSE))</f>
        <v>5</v>
      </c>
      <c r="BF814">
        <f>IF('Ответы на форму (1)'!BG814="",0,VLOOKUP('Ответы на форму (1)'!BG814,УровниЗнакомства,2,FALSE))</f>
        <v>0</v>
      </c>
      <c r="BG814">
        <f>IF('Ответы на форму (1)'!BH814="",0,VLOOKUP('Ответы на форму (1)'!BH814,УровниЗнакомства,2,FALSE))</f>
        <v>1</v>
      </c>
      <c r="BH814">
        <f t="shared" si="98"/>
        <v>14</v>
      </c>
      <c r="BI814">
        <f>VLOOKUP('Ответы на форму (1)'!BI814,ТараканоБалл,2,FALSE)</f>
        <v>4</v>
      </c>
      <c r="BJ814">
        <f>VLOOKUP('Ответы на форму (1)'!BJ814,ТараканоБалл,2,FALSE)</f>
        <v>5</v>
      </c>
      <c r="BK814">
        <f>VLOOKUP('Ответы на форму (1)'!BK814,ТараканоБалл,2,FALSE)</f>
        <v>4</v>
      </c>
      <c r="BL814">
        <f>VLOOKUP('Ответы на форму (1)'!BL814,ТараканоБалл,2,FALSE)</f>
        <v>4</v>
      </c>
      <c r="BM814">
        <f t="shared" si="99"/>
        <v>17</v>
      </c>
      <c r="BN814">
        <f t="shared" si="100"/>
        <v>2</v>
      </c>
      <c r="BO814">
        <f>VLOOKUP('Ответы на форму (1)'!BM814,ОбъемИнфы,2,FALSE)</f>
        <v>4</v>
      </c>
      <c r="BP814">
        <f>VLOOKUP('Ответы на форму (1)'!BN814,ОбъемИнфы,2,FALSE)</f>
        <v>1</v>
      </c>
      <c r="BQ814">
        <f>VLOOKUP('Ответы на форму (1)'!BO814,ОбъемИнфы,2,FALSE)</f>
        <v>3</v>
      </c>
      <c r="BR814">
        <f>VLOOKUP('Ответы на форму (1)'!BP814,ОбъемИнфы,2,FALSE)</f>
        <v>1</v>
      </c>
      <c r="BS814">
        <f>VLOOKUP('Ответы на форму (1)'!BQ814,ОбъемИнфы,2,FALSE)</f>
        <v>1</v>
      </c>
      <c r="BT814">
        <f>VLOOKUP('Ответы на форму (1)'!BR814,ОбъемИнфы,2,FALSE)</f>
        <v>4</v>
      </c>
      <c r="BU814">
        <f>VLOOKUP('Ответы на форму (1)'!BS814,ОбъемИнфы,2,FALSE)</f>
        <v>4</v>
      </c>
      <c r="BV814">
        <f>VLOOKUP('Ответы на форму (1)'!BT814,ОбъемИнфы,2,FALSE)</f>
        <v>0</v>
      </c>
      <c r="BW814" t="str">
        <f>IF('Ответы на форму (1)'!BU814&gt;2,"много",'Ответы на форму (1)'!BU814)</f>
        <v>много</v>
      </c>
      <c r="BX814">
        <f>VLOOKUP('Ответы на форму (1)'!BV814,Блыки,2,FALSE)</f>
        <v>0</v>
      </c>
      <c r="BY814">
        <f>IF('Ответы на форму (1)'!BY814="","",'Ответы на форму (1)'!BY814)</f>
        <v>8</v>
      </c>
      <c r="BZ814" t="str">
        <f t="shared" si="101"/>
        <v>Да</v>
      </c>
    </row>
    <row r="815" spans="1:78" x14ac:dyDescent="0.35">
      <c r="A815">
        <f>IF('Ответы на форму (1)'!B815="М",1,0)</f>
        <v>1</v>
      </c>
      <c r="B815">
        <f>'Ответы на форму (1)'!C815</f>
        <v>32</v>
      </c>
      <c r="C815">
        <f>VLOOKUP('Ответы на форму (1)'!G815,Успевание,2,FALSE)</f>
        <v>3</v>
      </c>
      <c r="D815">
        <f>VLOOKUP('Ответы на форму (1)'!H815,Успевание,2,FALSE)</f>
        <v>2</v>
      </c>
      <c r="E815">
        <f t="shared" si="95"/>
        <v>1</v>
      </c>
      <c r="F815">
        <f>VLOOKUP('Ответы на форму (1)'!I815,ШкалаРомека,2,FALSE)</f>
        <v>3</v>
      </c>
      <c r="G815">
        <f>VLOOKUP('Ответы на форму (1)'!J815,ШкалаРомека,2,FALSE)</f>
        <v>3</v>
      </c>
      <c r="H815">
        <f>VLOOKUP('Ответы на форму (1)'!K815,ШкалаРомека,2,FALSE)</f>
        <v>3</v>
      </c>
      <c r="I815">
        <f>VLOOKUP('Ответы на форму (1)'!L815,ШкалаРомека,2,FALSE)</f>
        <v>3</v>
      </c>
      <c r="J815">
        <f>VLOOKUP('Ответы на форму (1)'!M815,ШкалаРомека,2,FALSE)</f>
        <v>3</v>
      </c>
      <c r="K815">
        <f>VLOOKUP('Ответы на форму (1)'!N815,ШкалаРомека,2,FALSE)</f>
        <v>3</v>
      </c>
      <c r="L815">
        <f>VLOOKUP('Ответы на форму (1)'!O815,ШкалаРомека,2,FALSE)</f>
        <v>2</v>
      </c>
      <c r="M815">
        <f>VLOOKUP('Ответы на форму (1)'!P815,ШкалаРомека,2,FALSE)</f>
        <v>3</v>
      </c>
      <c r="N815">
        <f>VLOOKUP('Ответы на форму (1)'!Q815,ШкалаРомека,2,FALSE)</f>
        <v>3</v>
      </c>
      <c r="O815">
        <f>VLOOKUP('Ответы на форму (1)'!R815,ШкалаРомека,2,FALSE)</f>
        <v>3</v>
      </c>
      <c r="P815">
        <f t="shared" si="96"/>
        <v>29</v>
      </c>
      <c r="Q815">
        <f>VLOOKUP('Ответы на форму (1)'!S815,ЧастотаПрактик,2,FALSE)</f>
        <v>0</v>
      </c>
      <c r="R815">
        <f>VLOOKUP('Ответы на форму (1)'!T815,ЧастотаПрактик,2,FALSE)</f>
        <v>2</v>
      </c>
      <c r="S815">
        <f>VLOOKUP('Ответы на форму (1)'!U815,ЧастотаПрактик,2,FALSE)</f>
        <v>3</v>
      </c>
      <c r="T815">
        <f>VLOOKUP('Ответы на форму (1)'!V815,ЧастотаПрактик,2,FALSE)</f>
        <v>2</v>
      </c>
      <c r="U815">
        <f>VLOOKUP('Ответы на форму (1)'!W815,ЧастотаПрактик,2,FALSE)</f>
        <v>1</v>
      </c>
      <c r="V815">
        <f>VLOOKUP('Ответы на форму (1)'!X815,ЧастотаПрактик,2,FALSE)</f>
        <v>2</v>
      </c>
      <c r="W815">
        <f>VLOOKUP('Ответы на форму (1)'!Y815,ЧастотаПрактик,2,FALSE)</f>
        <v>2</v>
      </c>
      <c r="X815">
        <f>VLOOKUP('Ответы на форму (1)'!Z815,ЧастотаПрактик,2,FALSE)</f>
        <v>2</v>
      </c>
      <c r="Y815">
        <f>VLOOKUP('Ответы на форму (1)'!AA815,ЧастотаПрактик,2,FALSE)</f>
        <v>2</v>
      </c>
      <c r="Z815">
        <f>VLOOKUP('Ответы на форму (1)'!AB815,ЧастотаПрактик,2,FALSE)</f>
        <v>1</v>
      </c>
      <c r="AA815">
        <f>VLOOKUP('Ответы на форму (1)'!AC815,ЧастотаПрактик,2,FALSE)</f>
        <v>1</v>
      </c>
      <c r="AB815">
        <f>VLOOKUP('Ответы на форму (1)'!AD815,ЧастотаПрактик,2,FALSE)</f>
        <v>3</v>
      </c>
      <c r="AC815">
        <f>VLOOKUP('Ответы на форму (1)'!AE815,ЧастотаПрактик,2,FALSE)</f>
        <v>2</v>
      </c>
      <c r="AD815">
        <f>VLOOKUP('Ответы на форму (1)'!AF815,ЧастотаПрактик,2,FALSE)</f>
        <v>2</v>
      </c>
      <c r="AE815">
        <f>VLOOKUP('Ответы на форму (1)'!AG815,ДаПочтиНет,2,FALSE)</f>
        <v>1</v>
      </c>
      <c r="AF815">
        <f>VLOOKUP('Ответы на форму (1)'!AH815,ДаПочтиНет,2,FALSE)</f>
        <v>1</v>
      </c>
      <c r="AG815">
        <f>VLOOKUP('Ответы на форму (1)'!AI815,ДаПочтиНет,2,FALSE)</f>
        <v>1</v>
      </c>
      <c r="AH815">
        <f>VLOOKUP('Ответы на форму (1)'!AJ815,ДаПочтиНет,2,FALSE)</f>
        <v>0</v>
      </c>
      <c r="AI815">
        <f>VLOOKUP('Ответы на форму (1)'!AK815,ДаПочтиНет,2,FALSE)</f>
        <v>2</v>
      </c>
      <c r="AJ815">
        <f>VLOOKUP('Ответы на форму (1)'!AL815,ДаПочтиНет,2,FALSE)</f>
        <v>0</v>
      </c>
      <c r="AK815">
        <f>VLOOKUP('Ответы на форму (1)'!AM815,ДаПочтиНет,2,FALSE)</f>
        <v>0</v>
      </c>
      <c r="AL815">
        <f>VLOOKUP('Ответы на форму (1)'!AN815,ДаПочтиНет,2,FALSE)</f>
        <v>0</v>
      </c>
      <c r="AM815">
        <f>VLOOKUP('Ответы на форму (1)'!AO815,ДаПочтиНет,2,FALSE)</f>
        <v>0</v>
      </c>
      <c r="AN815">
        <f t="shared" si="97"/>
        <v>29</v>
      </c>
      <c r="AO815">
        <f>VLOOKUP('Ответы на форму (1)'!AP815,ДаПочтиНет,2,FALSE)</f>
        <v>2</v>
      </c>
      <c r="AP815">
        <f>VLOOKUP('Ответы на форму (1)'!AQ815,ОбразЖизни,2,FALSE)</f>
        <v>1</v>
      </c>
      <c r="AQ815">
        <f>VLOOKUP('Ответы на форму (1)'!AR815,ОбразЖизни,2,FALSE)</f>
        <v>1</v>
      </c>
      <c r="AR815">
        <f>VLOOKUP('Ответы на форму (1)'!AS815,ОбразЖизни,2,FALSE)</f>
        <v>4</v>
      </c>
      <c r="AS815">
        <f>VLOOKUP('Ответы на форму (1)'!AT815,ОбразЖизни,2,FALSE)</f>
        <v>1</v>
      </c>
      <c r="AT815">
        <f>VLOOKUP('Ответы на форму (1)'!AU815,ОбразЖизни,2,FALSE)</f>
        <v>2</v>
      </c>
      <c r="AU815">
        <f>VLOOKUP('Ответы на форму (1)'!AV815,ОбразЖизни,2,FALSE)</f>
        <v>2</v>
      </c>
      <c r="AV815">
        <f>'Ответы на форму (1)'!AW815</f>
        <v>3</v>
      </c>
      <c r="AW815">
        <f>IF('Ответы на форму (1)'!AX815="",0,1)</f>
        <v>0</v>
      </c>
      <c r="AX815">
        <f>VLOOKUP('Ответы на форму (1)'!AY815,Курение,2,FALSE)</f>
        <v>0</v>
      </c>
      <c r="AY815">
        <f>VLOOKUP('Ответы на форму (1)'!AZ815,Алкоголь,2,FALSE)</f>
        <v>1</v>
      </c>
      <c r="AZ815">
        <f>VLOOKUP('Ответы на форму (1)'!BA815,СемейныйОпыт,2,FALSE)</f>
        <v>1</v>
      </c>
      <c r="BA815">
        <f>'Ответы на форму (1)'!BB815</f>
        <v>1</v>
      </c>
      <c r="BB815">
        <f>IF('Ответы на форму (1)'!BC815="",0,VLOOKUP('Ответы на форму (1)'!BC815,УровниЗнакомства,2,FALSE))</f>
        <v>0</v>
      </c>
      <c r="BC815">
        <f>IF('Ответы на форму (1)'!BD815="",0,VLOOKUP('Ответы на форму (1)'!BD815,УровниЗнакомства,2,FALSE))</f>
        <v>0</v>
      </c>
      <c r="BD815">
        <f>IF('Ответы на форму (1)'!BE815="",0,VLOOKUP('Ответы на форму (1)'!BE815,УровниЗнакомства,2,FALSE))</f>
        <v>1</v>
      </c>
      <c r="BE815">
        <f>IF('Ответы на форму (1)'!BF815="",0,VLOOKUP('Ответы на форму (1)'!BF815,УровниЗнакомства,2,FALSE))</f>
        <v>4</v>
      </c>
      <c r="BF815">
        <f>IF('Ответы на форму (1)'!BG815="",0,VLOOKUP('Ответы на форму (1)'!BG815,УровниЗнакомства,2,FALSE))</f>
        <v>1</v>
      </c>
      <c r="BG815">
        <f>IF('Ответы на форму (1)'!BH815="",0,VLOOKUP('Ответы на форму (1)'!BH815,УровниЗнакомства,2,FALSE))</f>
        <v>0</v>
      </c>
      <c r="BH815">
        <f t="shared" si="98"/>
        <v>6</v>
      </c>
      <c r="BI815">
        <f>VLOOKUP('Ответы на форму (1)'!BI815,ТараканоБалл,2,FALSE)</f>
        <v>4</v>
      </c>
      <c r="BJ815">
        <f>VLOOKUP('Ответы на форму (1)'!BJ815,ТараканоБалл,2,FALSE)</f>
        <v>3</v>
      </c>
      <c r="BK815">
        <f>VLOOKUP('Ответы на форму (1)'!BK815,ТараканоБалл,2,FALSE)</f>
        <v>3</v>
      </c>
      <c r="BL815">
        <f>VLOOKUP('Ответы на форму (1)'!BL815,ТараканоБалл,2,FALSE)</f>
        <v>4</v>
      </c>
      <c r="BM815">
        <f t="shared" si="99"/>
        <v>14</v>
      </c>
      <c r="BN815">
        <f t="shared" si="100"/>
        <v>1</v>
      </c>
      <c r="BO815">
        <f>VLOOKUP('Ответы на форму (1)'!BM815,ОбъемИнфы,2,FALSE)</f>
        <v>2</v>
      </c>
      <c r="BP815">
        <f>VLOOKUP('Ответы на форму (1)'!BN815,ОбъемИнфы,2,FALSE)</f>
        <v>1</v>
      </c>
      <c r="BQ815">
        <f>VLOOKUP('Ответы на форму (1)'!BO815,ОбъемИнфы,2,FALSE)</f>
        <v>1</v>
      </c>
      <c r="BR815">
        <f>VLOOKUP('Ответы на форму (1)'!BP815,ОбъемИнфы,2,FALSE)</f>
        <v>4</v>
      </c>
      <c r="BS815">
        <f>VLOOKUP('Ответы на форму (1)'!BQ815,ОбъемИнфы,2,FALSE)</f>
        <v>1</v>
      </c>
      <c r="BT815">
        <f>VLOOKUP('Ответы на форму (1)'!BR815,ОбъемИнфы,2,FALSE)</f>
        <v>0</v>
      </c>
      <c r="BU815">
        <f>VLOOKUP('Ответы на форму (1)'!BS815,ОбъемИнфы,2,FALSE)</f>
        <v>3</v>
      </c>
      <c r="BV815">
        <f>VLOOKUP('Ответы на форму (1)'!BT815,ОбъемИнфы,2,FALSE)</f>
        <v>1</v>
      </c>
      <c r="BW815">
        <f>IF('Ответы на форму (1)'!BU815&gt;2,"много",'Ответы на форму (1)'!BU815)</f>
        <v>1</v>
      </c>
      <c r="BX815">
        <f>VLOOKUP('Ответы на форму (1)'!BV815,Блыки,2,FALSE)</f>
        <v>0</v>
      </c>
      <c r="BY815">
        <f>IF('Ответы на форму (1)'!BY815="","",'Ответы на форму (1)'!BY815)</f>
        <v>4</v>
      </c>
      <c r="BZ815" t="str">
        <f t="shared" si="101"/>
        <v>Да</v>
      </c>
    </row>
    <row r="816" spans="1:78" x14ac:dyDescent="0.35">
      <c r="A816">
        <f>IF('Ответы на форму (1)'!B816="М",1,0)</f>
        <v>1</v>
      </c>
      <c r="B816">
        <f>'Ответы на форму (1)'!C816</f>
        <v>32</v>
      </c>
      <c r="C816">
        <f>VLOOKUP('Ответы на форму (1)'!G816,Успевание,2,FALSE)</f>
        <v>3</v>
      </c>
      <c r="D816">
        <f>VLOOKUP('Ответы на форму (1)'!H816,Успевание,2,FALSE)</f>
        <v>2</v>
      </c>
      <c r="E816">
        <f t="shared" si="95"/>
        <v>1</v>
      </c>
      <c r="F816">
        <f>VLOOKUP('Ответы на форму (1)'!I816,ШкалаРомека,2,FALSE)</f>
        <v>3</v>
      </c>
      <c r="G816">
        <f>VLOOKUP('Ответы на форму (1)'!J816,ШкалаРомека,2,FALSE)</f>
        <v>3</v>
      </c>
      <c r="H816">
        <f>VLOOKUP('Ответы на форму (1)'!K816,ШкалаРомека,2,FALSE)</f>
        <v>3</v>
      </c>
      <c r="I816">
        <f>VLOOKUP('Ответы на форму (1)'!L816,ШкалаРомека,2,FALSE)</f>
        <v>3</v>
      </c>
      <c r="J816">
        <f>VLOOKUP('Ответы на форму (1)'!M816,ШкалаРомека,2,FALSE)</f>
        <v>3</v>
      </c>
      <c r="K816">
        <f>VLOOKUP('Ответы на форму (1)'!N816,ШкалаРомека,2,FALSE)</f>
        <v>3</v>
      </c>
      <c r="L816">
        <f>VLOOKUP('Ответы на форму (1)'!O816,ШкалаРомека,2,FALSE)</f>
        <v>2</v>
      </c>
      <c r="M816">
        <f>VLOOKUP('Ответы на форму (1)'!P816,ШкалаРомека,2,FALSE)</f>
        <v>3</v>
      </c>
      <c r="N816">
        <f>VLOOKUP('Ответы на форму (1)'!Q816,ШкалаРомека,2,FALSE)</f>
        <v>3</v>
      </c>
      <c r="O816">
        <f>VLOOKUP('Ответы на форму (1)'!R816,ШкалаРомека,2,FALSE)</f>
        <v>3</v>
      </c>
      <c r="P816">
        <f t="shared" si="96"/>
        <v>29</v>
      </c>
      <c r="Q816">
        <f>VLOOKUP('Ответы на форму (1)'!S816,ЧастотаПрактик,2,FALSE)</f>
        <v>0</v>
      </c>
      <c r="R816">
        <f>VLOOKUP('Ответы на форму (1)'!T816,ЧастотаПрактик,2,FALSE)</f>
        <v>2</v>
      </c>
      <c r="S816">
        <f>VLOOKUP('Ответы на форму (1)'!U816,ЧастотаПрактик,2,FALSE)</f>
        <v>3</v>
      </c>
      <c r="T816">
        <f>VLOOKUP('Ответы на форму (1)'!V816,ЧастотаПрактик,2,FALSE)</f>
        <v>2</v>
      </c>
      <c r="U816">
        <f>VLOOKUP('Ответы на форму (1)'!W816,ЧастотаПрактик,2,FALSE)</f>
        <v>1</v>
      </c>
      <c r="V816">
        <f>VLOOKUP('Ответы на форму (1)'!X816,ЧастотаПрактик,2,FALSE)</f>
        <v>2</v>
      </c>
      <c r="W816">
        <f>VLOOKUP('Ответы на форму (1)'!Y816,ЧастотаПрактик,2,FALSE)</f>
        <v>2</v>
      </c>
      <c r="X816">
        <f>VLOOKUP('Ответы на форму (1)'!Z816,ЧастотаПрактик,2,FALSE)</f>
        <v>2</v>
      </c>
      <c r="Y816">
        <f>VLOOKUP('Ответы на форму (1)'!AA816,ЧастотаПрактик,2,FALSE)</f>
        <v>2</v>
      </c>
      <c r="Z816">
        <f>VLOOKUP('Ответы на форму (1)'!AB816,ЧастотаПрактик,2,FALSE)</f>
        <v>1</v>
      </c>
      <c r="AA816">
        <f>VLOOKUP('Ответы на форму (1)'!AC816,ЧастотаПрактик,2,FALSE)</f>
        <v>1</v>
      </c>
      <c r="AB816">
        <f>VLOOKUP('Ответы на форму (1)'!AD816,ЧастотаПрактик,2,FALSE)</f>
        <v>3</v>
      </c>
      <c r="AC816">
        <f>VLOOKUP('Ответы на форму (1)'!AE816,ЧастотаПрактик,2,FALSE)</f>
        <v>2</v>
      </c>
      <c r="AD816">
        <f>VLOOKUP('Ответы на форму (1)'!AF816,ЧастотаПрактик,2,FALSE)</f>
        <v>2</v>
      </c>
      <c r="AE816">
        <f>VLOOKUP('Ответы на форму (1)'!AG816,ДаПочтиНет,2,FALSE)</f>
        <v>1</v>
      </c>
      <c r="AF816">
        <f>VLOOKUP('Ответы на форму (1)'!AH816,ДаПочтиНет,2,FALSE)</f>
        <v>1</v>
      </c>
      <c r="AG816">
        <f>VLOOKUP('Ответы на форму (1)'!AI816,ДаПочтиНет,2,FALSE)</f>
        <v>1</v>
      </c>
      <c r="AH816">
        <f>VLOOKUP('Ответы на форму (1)'!AJ816,ДаПочтиНет,2,FALSE)</f>
        <v>0</v>
      </c>
      <c r="AI816">
        <f>VLOOKUP('Ответы на форму (1)'!AK816,ДаПочтиНет,2,FALSE)</f>
        <v>2</v>
      </c>
      <c r="AJ816">
        <f>VLOOKUP('Ответы на форму (1)'!AL816,ДаПочтиНет,2,FALSE)</f>
        <v>0</v>
      </c>
      <c r="AK816">
        <f>VLOOKUP('Ответы на форму (1)'!AM816,ДаПочтиНет,2,FALSE)</f>
        <v>0</v>
      </c>
      <c r="AL816">
        <f>VLOOKUP('Ответы на форму (1)'!AN816,ДаПочтиНет,2,FALSE)</f>
        <v>0</v>
      </c>
      <c r="AM816">
        <f>VLOOKUP('Ответы на форму (1)'!AO816,ДаПочтиНет,2,FALSE)</f>
        <v>0</v>
      </c>
      <c r="AN816">
        <f t="shared" si="97"/>
        <v>29</v>
      </c>
      <c r="AO816">
        <f>VLOOKUP('Ответы на форму (1)'!AP816,ДаПочтиНет,2,FALSE)</f>
        <v>2</v>
      </c>
      <c r="AP816">
        <f>VLOOKUP('Ответы на форму (1)'!AQ816,ОбразЖизни,2,FALSE)</f>
        <v>1</v>
      </c>
      <c r="AQ816">
        <f>VLOOKUP('Ответы на форму (1)'!AR816,ОбразЖизни,2,FALSE)</f>
        <v>1</v>
      </c>
      <c r="AR816">
        <f>VLOOKUP('Ответы на форму (1)'!AS816,ОбразЖизни,2,FALSE)</f>
        <v>4</v>
      </c>
      <c r="AS816">
        <f>VLOOKUP('Ответы на форму (1)'!AT816,ОбразЖизни,2,FALSE)</f>
        <v>1</v>
      </c>
      <c r="AT816">
        <f>VLOOKUP('Ответы на форму (1)'!AU816,ОбразЖизни,2,FALSE)</f>
        <v>2</v>
      </c>
      <c r="AU816">
        <f>VLOOKUP('Ответы на форму (1)'!AV816,ОбразЖизни,2,FALSE)</f>
        <v>2</v>
      </c>
      <c r="AV816">
        <f>'Ответы на форму (1)'!AW816</f>
        <v>3</v>
      </c>
      <c r="AW816">
        <f>IF('Ответы на форму (1)'!AX816="",0,1)</f>
        <v>0</v>
      </c>
      <c r="AX816">
        <f>VLOOKUP('Ответы на форму (1)'!AY816,Курение,2,FALSE)</f>
        <v>0</v>
      </c>
      <c r="AY816">
        <f>VLOOKUP('Ответы на форму (1)'!AZ816,Алкоголь,2,FALSE)</f>
        <v>1</v>
      </c>
      <c r="AZ816">
        <f>VLOOKUP('Ответы на форму (1)'!BA816,СемейныйОпыт,2,FALSE)</f>
        <v>1</v>
      </c>
      <c r="BA816">
        <f>'Ответы на форму (1)'!BB816</f>
        <v>1</v>
      </c>
      <c r="BB816">
        <f>IF('Ответы на форму (1)'!BC816="",0,VLOOKUP('Ответы на форму (1)'!BC816,УровниЗнакомства,2,FALSE))</f>
        <v>0</v>
      </c>
      <c r="BC816">
        <f>IF('Ответы на форму (1)'!BD816="",0,VLOOKUP('Ответы на форму (1)'!BD816,УровниЗнакомства,2,FALSE))</f>
        <v>0</v>
      </c>
      <c r="BD816">
        <f>IF('Ответы на форму (1)'!BE816="",0,VLOOKUP('Ответы на форму (1)'!BE816,УровниЗнакомства,2,FALSE))</f>
        <v>1</v>
      </c>
      <c r="BE816">
        <f>IF('Ответы на форму (1)'!BF816="",0,VLOOKUP('Ответы на форму (1)'!BF816,УровниЗнакомства,2,FALSE))</f>
        <v>4</v>
      </c>
      <c r="BF816">
        <f>IF('Ответы на форму (1)'!BG816="",0,VLOOKUP('Ответы на форму (1)'!BG816,УровниЗнакомства,2,FALSE))</f>
        <v>1</v>
      </c>
      <c r="BG816">
        <f>IF('Ответы на форму (1)'!BH816="",0,VLOOKUP('Ответы на форму (1)'!BH816,УровниЗнакомства,2,FALSE))</f>
        <v>0</v>
      </c>
      <c r="BH816">
        <f t="shared" si="98"/>
        <v>6</v>
      </c>
      <c r="BI816">
        <f>VLOOKUP('Ответы на форму (1)'!BI816,ТараканоБалл,2,FALSE)</f>
        <v>4</v>
      </c>
      <c r="BJ816">
        <f>VLOOKUP('Ответы на форму (1)'!BJ816,ТараканоБалл,2,FALSE)</f>
        <v>3</v>
      </c>
      <c r="BK816">
        <f>VLOOKUP('Ответы на форму (1)'!BK816,ТараканоБалл,2,FALSE)</f>
        <v>3</v>
      </c>
      <c r="BL816">
        <f>VLOOKUP('Ответы на форму (1)'!BL816,ТараканоБалл,2,FALSE)</f>
        <v>4</v>
      </c>
      <c r="BM816">
        <f t="shared" si="99"/>
        <v>14</v>
      </c>
      <c r="BN816">
        <f t="shared" si="100"/>
        <v>1</v>
      </c>
      <c r="BO816">
        <f>VLOOKUP('Ответы на форму (1)'!BM816,ОбъемИнфы,2,FALSE)</f>
        <v>2</v>
      </c>
      <c r="BP816">
        <f>VLOOKUP('Ответы на форму (1)'!BN816,ОбъемИнфы,2,FALSE)</f>
        <v>1</v>
      </c>
      <c r="BQ816">
        <f>VLOOKUP('Ответы на форму (1)'!BO816,ОбъемИнфы,2,FALSE)</f>
        <v>1</v>
      </c>
      <c r="BR816">
        <f>VLOOKUP('Ответы на форму (1)'!BP816,ОбъемИнфы,2,FALSE)</f>
        <v>4</v>
      </c>
      <c r="BS816">
        <f>VLOOKUP('Ответы на форму (1)'!BQ816,ОбъемИнфы,2,FALSE)</f>
        <v>1</v>
      </c>
      <c r="BT816">
        <f>VLOOKUP('Ответы на форму (1)'!BR816,ОбъемИнфы,2,FALSE)</f>
        <v>0</v>
      </c>
      <c r="BU816">
        <f>VLOOKUP('Ответы на форму (1)'!BS816,ОбъемИнфы,2,FALSE)</f>
        <v>3</v>
      </c>
      <c r="BV816">
        <f>VLOOKUP('Ответы на форму (1)'!BT816,ОбъемИнфы,2,FALSE)</f>
        <v>1</v>
      </c>
      <c r="BW816">
        <f>IF('Ответы на форму (1)'!BU816&gt;2,"много",'Ответы на форму (1)'!BU816)</f>
        <v>1</v>
      </c>
      <c r="BX816">
        <f>VLOOKUP('Ответы на форму (1)'!BV816,Блыки,2,FALSE)</f>
        <v>0</v>
      </c>
      <c r="BY816">
        <f>IF('Ответы на форму (1)'!BY816="","",'Ответы на форму (1)'!BY816)</f>
        <v>4</v>
      </c>
      <c r="BZ816" t="str">
        <f t="shared" si="101"/>
        <v>Да</v>
      </c>
    </row>
    <row r="817" spans="1:78" x14ac:dyDescent="0.35">
      <c r="A817">
        <f>IF('Ответы на форму (1)'!B817="М",1,0)</f>
        <v>1</v>
      </c>
      <c r="B817">
        <f>'Ответы на форму (1)'!C817</f>
        <v>32</v>
      </c>
      <c r="C817">
        <f>VLOOKUP('Ответы на форму (1)'!G817,Успевание,2,FALSE)</f>
        <v>3</v>
      </c>
      <c r="D817">
        <f>VLOOKUP('Ответы на форму (1)'!H817,Успевание,2,FALSE)</f>
        <v>2</v>
      </c>
      <c r="E817">
        <f t="shared" si="95"/>
        <v>1</v>
      </c>
      <c r="F817">
        <f>VLOOKUP('Ответы на форму (1)'!I817,ШкалаРомека,2,FALSE)</f>
        <v>3</v>
      </c>
      <c r="G817">
        <f>VLOOKUP('Ответы на форму (1)'!J817,ШкалаРомека,2,FALSE)</f>
        <v>3</v>
      </c>
      <c r="H817">
        <f>VLOOKUP('Ответы на форму (1)'!K817,ШкалаРомека,2,FALSE)</f>
        <v>3</v>
      </c>
      <c r="I817">
        <f>VLOOKUP('Ответы на форму (1)'!L817,ШкалаРомека,2,FALSE)</f>
        <v>3</v>
      </c>
      <c r="J817">
        <f>VLOOKUP('Ответы на форму (1)'!M817,ШкалаРомека,2,FALSE)</f>
        <v>3</v>
      </c>
      <c r="K817">
        <f>VLOOKUP('Ответы на форму (1)'!N817,ШкалаРомека,2,FALSE)</f>
        <v>3</v>
      </c>
      <c r="L817">
        <f>VLOOKUP('Ответы на форму (1)'!O817,ШкалаРомека,2,FALSE)</f>
        <v>2</v>
      </c>
      <c r="M817">
        <f>VLOOKUP('Ответы на форму (1)'!P817,ШкалаРомека,2,FALSE)</f>
        <v>3</v>
      </c>
      <c r="N817">
        <f>VLOOKUP('Ответы на форму (1)'!Q817,ШкалаРомека,2,FALSE)</f>
        <v>3</v>
      </c>
      <c r="O817">
        <f>VLOOKUP('Ответы на форму (1)'!R817,ШкалаРомека,2,FALSE)</f>
        <v>3</v>
      </c>
      <c r="P817">
        <f t="shared" si="96"/>
        <v>29</v>
      </c>
      <c r="Q817">
        <f>VLOOKUP('Ответы на форму (1)'!S817,ЧастотаПрактик,2,FALSE)</f>
        <v>0</v>
      </c>
      <c r="R817">
        <f>VLOOKUP('Ответы на форму (1)'!T817,ЧастотаПрактик,2,FALSE)</f>
        <v>2</v>
      </c>
      <c r="S817">
        <f>VLOOKUP('Ответы на форму (1)'!U817,ЧастотаПрактик,2,FALSE)</f>
        <v>3</v>
      </c>
      <c r="T817">
        <f>VLOOKUP('Ответы на форму (1)'!V817,ЧастотаПрактик,2,FALSE)</f>
        <v>2</v>
      </c>
      <c r="U817">
        <f>VLOOKUP('Ответы на форму (1)'!W817,ЧастотаПрактик,2,FALSE)</f>
        <v>1</v>
      </c>
      <c r="V817">
        <f>VLOOKUP('Ответы на форму (1)'!X817,ЧастотаПрактик,2,FALSE)</f>
        <v>2</v>
      </c>
      <c r="W817">
        <f>VLOOKUP('Ответы на форму (1)'!Y817,ЧастотаПрактик,2,FALSE)</f>
        <v>2</v>
      </c>
      <c r="X817">
        <f>VLOOKUP('Ответы на форму (1)'!Z817,ЧастотаПрактик,2,FALSE)</f>
        <v>2</v>
      </c>
      <c r="Y817">
        <f>VLOOKUP('Ответы на форму (1)'!AA817,ЧастотаПрактик,2,FALSE)</f>
        <v>2</v>
      </c>
      <c r="Z817">
        <f>VLOOKUP('Ответы на форму (1)'!AB817,ЧастотаПрактик,2,FALSE)</f>
        <v>1</v>
      </c>
      <c r="AA817">
        <f>VLOOKUP('Ответы на форму (1)'!AC817,ЧастотаПрактик,2,FALSE)</f>
        <v>1</v>
      </c>
      <c r="AB817">
        <f>VLOOKUP('Ответы на форму (1)'!AD817,ЧастотаПрактик,2,FALSE)</f>
        <v>3</v>
      </c>
      <c r="AC817">
        <f>VLOOKUP('Ответы на форму (1)'!AE817,ЧастотаПрактик,2,FALSE)</f>
        <v>2</v>
      </c>
      <c r="AD817">
        <f>VLOOKUP('Ответы на форму (1)'!AF817,ЧастотаПрактик,2,FALSE)</f>
        <v>2</v>
      </c>
      <c r="AE817">
        <f>VLOOKUP('Ответы на форму (1)'!AG817,ДаПочтиНет,2,FALSE)</f>
        <v>1</v>
      </c>
      <c r="AF817">
        <f>VLOOKUP('Ответы на форму (1)'!AH817,ДаПочтиНет,2,FALSE)</f>
        <v>1</v>
      </c>
      <c r="AG817">
        <f>VLOOKUP('Ответы на форму (1)'!AI817,ДаПочтиНет,2,FALSE)</f>
        <v>1</v>
      </c>
      <c r="AH817">
        <f>VLOOKUP('Ответы на форму (1)'!AJ817,ДаПочтиНет,2,FALSE)</f>
        <v>0</v>
      </c>
      <c r="AI817">
        <f>VLOOKUP('Ответы на форму (1)'!AK817,ДаПочтиНет,2,FALSE)</f>
        <v>2</v>
      </c>
      <c r="AJ817">
        <f>VLOOKUP('Ответы на форму (1)'!AL817,ДаПочтиНет,2,FALSE)</f>
        <v>0</v>
      </c>
      <c r="AK817">
        <f>VLOOKUP('Ответы на форму (1)'!AM817,ДаПочтиНет,2,FALSE)</f>
        <v>0</v>
      </c>
      <c r="AL817">
        <f>VLOOKUP('Ответы на форму (1)'!AN817,ДаПочтиНет,2,FALSE)</f>
        <v>0</v>
      </c>
      <c r="AM817">
        <f>VLOOKUP('Ответы на форму (1)'!AO817,ДаПочтиНет,2,FALSE)</f>
        <v>0</v>
      </c>
      <c r="AN817">
        <f t="shared" si="97"/>
        <v>29</v>
      </c>
      <c r="AO817">
        <f>VLOOKUP('Ответы на форму (1)'!AP817,ДаПочтиНет,2,FALSE)</f>
        <v>2</v>
      </c>
      <c r="AP817">
        <f>VLOOKUP('Ответы на форму (1)'!AQ817,ОбразЖизни,2,FALSE)</f>
        <v>1</v>
      </c>
      <c r="AQ817">
        <f>VLOOKUP('Ответы на форму (1)'!AR817,ОбразЖизни,2,FALSE)</f>
        <v>1</v>
      </c>
      <c r="AR817">
        <f>VLOOKUP('Ответы на форму (1)'!AS817,ОбразЖизни,2,FALSE)</f>
        <v>4</v>
      </c>
      <c r="AS817">
        <f>VLOOKUP('Ответы на форму (1)'!AT817,ОбразЖизни,2,FALSE)</f>
        <v>1</v>
      </c>
      <c r="AT817">
        <f>VLOOKUP('Ответы на форму (1)'!AU817,ОбразЖизни,2,FALSE)</f>
        <v>2</v>
      </c>
      <c r="AU817">
        <f>VLOOKUP('Ответы на форму (1)'!AV817,ОбразЖизни,2,FALSE)</f>
        <v>2</v>
      </c>
      <c r="AV817">
        <f>'Ответы на форму (1)'!AW817</f>
        <v>3</v>
      </c>
      <c r="AW817">
        <f>IF('Ответы на форму (1)'!AX817="",0,1)</f>
        <v>0</v>
      </c>
      <c r="AX817">
        <f>VLOOKUP('Ответы на форму (1)'!AY817,Курение,2,FALSE)</f>
        <v>0</v>
      </c>
      <c r="AY817">
        <f>VLOOKUP('Ответы на форму (1)'!AZ817,Алкоголь,2,FALSE)</f>
        <v>1</v>
      </c>
      <c r="AZ817">
        <f>VLOOKUP('Ответы на форму (1)'!BA817,СемейныйОпыт,2,FALSE)</f>
        <v>1</v>
      </c>
      <c r="BA817">
        <f>'Ответы на форму (1)'!BB817</f>
        <v>1</v>
      </c>
      <c r="BB817">
        <f>IF('Ответы на форму (1)'!BC817="",0,VLOOKUP('Ответы на форму (1)'!BC817,УровниЗнакомства,2,FALSE))</f>
        <v>0</v>
      </c>
      <c r="BC817">
        <f>IF('Ответы на форму (1)'!BD817="",0,VLOOKUP('Ответы на форму (1)'!BD817,УровниЗнакомства,2,FALSE))</f>
        <v>0</v>
      </c>
      <c r="BD817">
        <f>IF('Ответы на форму (1)'!BE817="",0,VLOOKUP('Ответы на форму (1)'!BE817,УровниЗнакомства,2,FALSE))</f>
        <v>1</v>
      </c>
      <c r="BE817">
        <f>IF('Ответы на форму (1)'!BF817="",0,VLOOKUP('Ответы на форму (1)'!BF817,УровниЗнакомства,2,FALSE))</f>
        <v>4</v>
      </c>
      <c r="BF817">
        <f>IF('Ответы на форму (1)'!BG817="",0,VLOOKUP('Ответы на форму (1)'!BG817,УровниЗнакомства,2,FALSE))</f>
        <v>1</v>
      </c>
      <c r="BG817">
        <f>IF('Ответы на форму (1)'!BH817="",0,VLOOKUP('Ответы на форму (1)'!BH817,УровниЗнакомства,2,FALSE))</f>
        <v>0</v>
      </c>
      <c r="BH817">
        <f t="shared" si="98"/>
        <v>6</v>
      </c>
      <c r="BI817">
        <f>VLOOKUP('Ответы на форму (1)'!BI817,ТараканоБалл,2,FALSE)</f>
        <v>4</v>
      </c>
      <c r="BJ817">
        <f>VLOOKUP('Ответы на форму (1)'!BJ817,ТараканоБалл,2,FALSE)</f>
        <v>3</v>
      </c>
      <c r="BK817">
        <f>VLOOKUP('Ответы на форму (1)'!BK817,ТараканоБалл,2,FALSE)</f>
        <v>3</v>
      </c>
      <c r="BL817">
        <f>VLOOKUP('Ответы на форму (1)'!BL817,ТараканоБалл,2,FALSE)</f>
        <v>4</v>
      </c>
      <c r="BM817">
        <f t="shared" si="99"/>
        <v>14</v>
      </c>
      <c r="BN817">
        <f t="shared" si="100"/>
        <v>1</v>
      </c>
      <c r="BO817">
        <f>VLOOKUP('Ответы на форму (1)'!BM817,ОбъемИнфы,2,FALSE)</f>
        <v>2</v>
      </c>
      <c r="BP817">
        <f>VLOOKUP('Ответы на форму (1)'!BN817,ОбъемИнфы,2,FALSE)</f>
        <v>1</v>
      </c>
      <c r="BQ817">
        <f>VLOOKUP('Ответы на форму (1)'!BO817,ОбъемИнфы,2,FALSE)</f>
        <v>1</v>
      </c>
      <c r="BR817">
        <f>VLOOKUP('Ответы на форму (1)'!BP817,ОбъемИнфы,2,FALSE)</f>
        <v>4</v>
      </c>
      <c r="BS817">
        <f>VLOOKUP('Ответы на форму (1)'!BQ817,ОбъемИнфы,2,FALSE)</f>
        <v>1</v>
      </c>
      <c r="BT817">
        <f>VLOOKUP('Ответы на форму (1)'!BR817,ОбъемИнфы,2,FALSE)</f>
        <v>0</v>
      </c>
      <c r="BU817">
        <f>VLOOKUP('Ответы на форму (1)'!BS817,ОбъемИнфы,2,FALSE)</f>
        <v>3</v>
      </c>
      <c r="BV817">
        <f>VLOOKUP('Ответы на форму (1)'!BT817,ОбъемИнфы,2,FALSE)</f>
        <v>1</v>
      </c>
      <c r="BW817">
        <f>IF('Ответы на форму (1)'!BU817&gt;2,"много",'Ответы на форму (1)'!BU817)</f>
        <v>1</v>
      </c>
      <c r="BX817">
        <f>VLOOKUP('Ответы на форму (1)'!BV817,Блыки,2,FALSE)</f>
        <v>0</v>
      </c>
      <c r="BY817">
        <f>IF('Ответы на форму (1)'!BY817="","",'Ответы на форму (1)'!BY817)</f>
        <v>4</v>
      </c>
      <c r="BZ817" t="str">
        <f t="shared" si="101"/>
        <v>Да</v>
      </c>
    </row>
    <row r="818" spans="1:78" x14ac:dyDescent="0.35">
      <c r="A818">
        <f>IF('Ответы на форму (1)'!B818="М",1,0)</f>
        <v>1</v>
      </c>
      <c r="B818">
        <f>'Ответы на форму (1)'!C818</f>
        <v>33</v>
      </c>
      <c r="C818">
        <f>VLOOKUP('Ответы на форму (1)'!G818,Успевание,2,FALSE)</f>
        <v>3</v>
      </c>
      <c r="D818">
        <f>VLOOKUP('Ответы на форму (1)'!H818,Успевание,2,FALSE)</f>
        <v>1</v>
      </c>
      <c r="E818">
        <f t="shared" si="95"/>
        <v>1</v>
      </c>
      <c r="F818">
        <f>VLOOKUP('Ответы на форму (1)'!I818,ШкалаРомека,2,FALSE)</f>
        <v>3</v>
      </c>
      <c r="G818">
        <f>VLOOKUP('Ответы на форму (1)'!J818,ШкалаРомека,2,FALSE)</f>
        <v>2</v>
      </c>
      <c r="H818">
        <f>VLOOKUP('Ответы на форму (1)'!K818,ШкалаРомека,2,FALSE)</f>
        <v>1</v>
      </c>
      <c r="I818">
        <f>VLOOKUP('Ответы на форму (1)'!L818,ШкалаРомека,2,FALSE)</f>
        <v>1</v>
      </c>
      <c r="J818">
        <f>VLOOKUP('Ответы на форму (1)'!M818,ШкалаРомека,2,FALSE)</f>
        <v>3</v>
      </c>
      <c r="K818">
        <f>VLOOKUP('Ответы на форму (1)'!N818,ШкалаРомека,2,FALSE)</f>
        <v>3</v>
      </c>
      <c r="L818">
        <f>VLOOKUP('Ответы на форму (1)'!O818,ШкалаРомека,2,FALSE)</f>
        <v>1</v>
      </c>
      <c r="M818">
        <f>VLOOKUP('Ответы на форму (1)'!P818,ШкалаРомека,2,FALSE)</f>
        <v>3</v>
      </c>
      <c r="N818">
        <f>VLOOKUP('Ответы на форму (1)'!Q818,ШкалаРомека,2,FALSE)</f>
        <v>3</v>
      </c>
      <c r="O818">
        <f>VLOOKUP('Ответы на форму (1)'!R818,ШкалаРомека,2,FALSE)</f>
        <v>2</v>
      </c>
      <c r="P818">
        <f t="shared" si="96"/>
        <v>22</v>
      </c>
      <c r="Q818">
        <f>VLOOKUP('Ответы на форму (1)'!S818,ЧастотаПрактик,2,FALSE)</f>
        <v>0</v>
      </c>
      <c r="R818">
        <f>VLOOKUP('Ответы на форму (1)'!T818,ЧастотаПрактик,2,FALSE)</f>
        <v>1</v>
      </c>
      <c r="S818">
        <f>VLOOKUP('Ответы на форму (1)'!U818,ЧастотаПрактик,2,FALSE)</f>
        <v>2</v>
      </c>
      <c r="T818">
        <f>VLOOKUP('Ответы на форму (1)'!V818,ЧастотаПрактик,2,FALSE)</f>
        <v>3</v>
      </c>
      <c r="U818">
        <f>VLOOKUP('Ответы на форму (1)'!W818,ЧастотаПрактик,2,FALSE)</f>
        <v>0</v>
      </c>
      <c r="V818">
        <f>VLOOKUP('Ответы на форму (1)'!X818,ЧастотаПрактик,2,FALSE)</f>
        <v>1</v>
      </c>
      <c r="W818">
        <f>VLOOKUP('Ответы на форму (1)'!Y818,ЧастотаПрактик,2,FALSE)</f>
        <v>1</v>
      </c>
      <c r="X818">
        <f>VLOOKUP('Ответы на форму (1)'!Z818,ЧастотаПрактик,2,FALSE)</f>
        <v>4</v>
      </c>
      <c r="Y818">
        <f>VLOOKUP('Ответы на форму (1)'!AA818,ЧастотаПрактик,2,FALSE)</f>
        <v>2</v>
      </c>
      <c r="Z818">
        <f>VLOOKUP('Ответы на форму (1)'!AB818,ЧастотаПрактик,2,FALSE)</f>
        <v>3</v>
      </c>
      <c r="AA818">
        <f>VLOOKUP('Ответы на форму (1)'!AC818,ЧастотаПрактик,2,FALSE)</f>
        <v>3</v>
      </c>
      <c r="AB818">
        <f>VLOOKUP('Ответы на форму (1)'!AD818,ЧастотаПрактик,2,FALSE)</f>
        <v>1</v>
      </c>
      <c r="AC818">
        <f>VLOOKUP('Ответы на форму (1)'!AE818,ЧастотаПрактик,2,FALSE)</f>
        <v>1</v>
      </c>
      <c r="AD818">
        <f>VLOOKUP('Ответы на форму (1)'!AF818,ЧастотаПрактик,2,FALSE)</f>
        <v>2</v>
      </c>
      <c r="AE818">
        <f>VLOOKUP('Ответы на форму (1)'!AG818,ДаПочтиНет,2,FALSE)</f>
        <v>2</v>
      </c>
      <c r="AF818">
        <f>VLOOKUP('Ответы на форму (1)'!AH818,ДаПочтиНет,2,FALSE)</f>
        <v>2</v>
      </c>
      <c r="AG818">
        <f>VLOOKUP('Ответы на форму (1)'!AI818,ДаПочтиНет,2,FALSE)</f>
        <v>2</v>
      </c>
      <c r="AH818">
        <f>VLOOKUP('Ответы на форму (1)'!AJ818,ДаПочтиНет,2,FALSE)</f>
        <v>2</v>
      </c>
      <c r="AI818">
        <f>VLOOKUP('Ответы на форму (1)'!AK818,ДаПочтиНет,2,FALSE)</f>
        <v>2</v>
      </c>
      <c r="AJ818">
        <f>VLOOKUP('Ответы на форму (1)'!AL818,ДаПочтиНет,2,FALSE)</f>
        <v>2</v>
      </c>
      <c r="AK818">
        <f>VLOOKUP('Ответы на форму (1)'!AM818,ДаПочтиНет,2,FALSE)</f>
        <v>2</v>
      </c>
      <c r="AL818">
        <f>VLOOKUP('Ответы на форму (1)'!AN818,ДаПочтиНет,2,FALSE)</f>
        <v>0</v>
      </c>
      <c r="AM818">
        <f>VLOOKUP('Ответы на форму (1)'!AO818,ДаПочтиНет,2,FALSE)</f>
        <v>2</v>
      </c>
      <c r="AN818">
        <f t="shared" si="97"/>
        <v>37</v>
      </c>
      <c r="AO818">
        <f>VLOOKUP('Ответы на форму (1)'!AP818,ДаПочтиНет,2,FALSE)</f>
        <v>2</v>
      </c>
      <c r="AP818">
        <f>VLOOKUP('Ответы на форму (1)'!AQ818,ОбразЖизни,2,FALSE)</f>
        <v>2</v>
      </c>
      <c r="AQ818">
        <f>VLOOKUP('Ответы на форму (1)'!AR818,ОбразЖизни,2,FALSE)</f>
        <v>1</v>
      </c>
      <c r="AR818">
        <f>VLOOKUP('Ответы на форму (1)'!AS818,ОбразЖизни,2,FALSE)</f>
        <v>2</v>
      </c>
      <c r="AS818">
        <f>VLOOKUP('Ответы на форму (1)'!AT818,ОбразЖизни,2,FALSE)</f>
        <v>2</v>
      </c>
      <c r="AT818">
        <f>VLOOKUP('Ответы на форму (1)'!AU818,ОбразЖизни,2,FALSE)</f>
        <v>1</v>
      </c>
      <c r="AU818">
        <f>VLOOKUP('Ответы на форму (1)'!AV818,ОбразЖизни,2,FALSE)</f>
        <v>1</v>
      </c>
      <c r="AV818">
        <f>'Ответы на форму (1)'!AW818</f>
        <v>3</v>
      </c>
      <c r="AW818">
        <f>IF('Ответы на форму (1)'!AX818="",0,1)</f>
        <v>0</v>
      </c>
      <c r="AX818">
        <f>VLOOKUP('Ответы на форму (1)'!AY818,Курение,2,FALSE)</f>
        <v>0</v>
      </c>
      <c r="AY818">
        <f>VLOOKUP('Ответы на форму (1)'!AZ818,Алкоголь,2,FALSE)</f>
        <v>2</v>
      </c>
      <c r="AZ818">
        <f>VLOOKUP('Ответы на форму (1)'!BA818,СемейныйОпыт,2,FALSE)</f>
        <v>0</v>
      </c>
      <c r="BA818">
        <f>'Ответы на форму (1)'!BB818</f>
        <v>0</v>
      </c>
      <c r="BB818">
        <f>IF('Ответы на форму (1)'!BC818="",0,VLOOKUP('Ответы на форму (1)'!BC818,УровниЗнакомства,2,FALSE))</f>
        <v>2</v>
      </c>
      <c r="BC818">
        <f>IF('Ответы на форму (1)'!BD818="",0,VLOOKUP('Ответы на форму (1)'!BD818,УровниЗнакомства,2,FALSE))</f>
        <v>1</v>
      </c>
      <c r="BD818">
        <f>IF('Ответы на форму (1)'!BE818="",0,VLOOKUP('Ответы на форму (1)'!BE818,УровниЗнакомства,2,FALSE))</f>
        <v>2</v>
      </c>
      <c r="BE818">
        <f>IF('Ответы на форму (1)'!BF818="",0,VLOOKUP('Ответы на форму (1)'!BF818,УровниЗнакомства,2,FALSE))</f>
        <v>4</v>
      </c>
      <c r="BF818">
        <f>IF('Ответы на форму (1)'!BG818="",0,VLOOKUP('Ответы на форму (1)'!BG818,УровниЗнакомства,2,FALSE))</f>
        <v>2</v>
      </c>
      <c r="BG818">
        <f>IF('Ответы на форму (1)'!BH818="",0,VLOOKUP('Ответы на форму (1)'!BH818,УровниЗнакомства,2,FALSE))</f>
        <v>0</v>
      </c>
      <c r="BH818">
        <f t="shared" si="98"/>
        <v>11</v>
      </c>
      <c r="BI818">
        <f>VLOOKUP('Ответы на форму (1)'!BI818,ТараканоБалл,2,FALSE)</f>
        <v>2</v>
      </c>
      <c r="BJ818">
        <f>VLOOKUP('Ответы на форму (1)'!BJ818,ТараканоБалл,2,FALSE)</f>
        <v>3</v>
      </c>
      <c r="BK818">
        <f>VLOOKUP('Ответы на форму (1)'!BK818,ТараканоБалл,2,FALSE)</f>
        <v>5</v>
      </c>
      <c r="BL818">
        <f>VLOOKUP('Ответы на форму (1)'!BL818,ТараканоБалл,2,FALSE)</f>
        <v>4</v>
      </c>
      <c r="BM818">
        <f t="shared" si="99"/>
        <v>14</v>
      </c>
      <c r="BN818">
        <f t="shared" si="100"/>
        <v>1</v>
      </c>
      <c r="BO818">
        <f>VLOOKUP('Ответы на форму (1)'!BM818,ОбъемИнфы,2,FALSE)</f>
        <v>1</v>
      </c>
      <c r="BP818">
        <f>VLOOKUP('Ответы на форму (1)'!BN818,ОбъемИнфы,2,FALSE)</f>
        <v>1</v>
      </c>
      <c r="BQ818">
        <f>VLOOKUP('Ответы на форму (1)'!BO818,ОбъемИнфы,2,FALSE)</f>
        <v>2</v>
      </c>
      <c r="BR818">
        <f>VLOOKUP('Ответы на форму (1)'!BP818,ОбъемИнфы,2,FALSE)</f>
        <v>3</v>
      </c>
      <c r="BS818">
        <f>VLOOKUP('Ответы на форму (1)'!BQ818,ОбъемИнфы,2,FALSE)</f>
        <v>2</v>
      </c>
      <c r="BT818">
        <f>VLOOKUP('Ответы на форму (1)'!BR818,ОбъемИнфы,2,FALSE)</f>
        <v>1</v>
      </c>
      <c r="BU818">
        <f>VLOOKUP('Ответы на форму (1)'!BS818,ОбъемИнфы,2,FALSE)</f>
        <v>1</v>
      </c>
      <c r="BV818">
        <f>VLOOKUP('Ответы на форму (1)'!BT818,ОбъемИнфы,2,FALSE)</f>
        <v>1</v>
      </c>
      <c r="BW818" t="str">
        <f>IF('Ответы на форму (1)'!BU818&gt;2,"много",'Ответы на форму (1)'!BU818)</f>
        <v>много</v>
      </c>
      <c r="BX818">
        <f>VLOOKUP('Ответы на форму (1)'!BV818,Блыки,2,FALSE)</f>
        <v>0</v>
      </c>
      <c r="BY818">
        <f>IF('Ответы на форму (1)'!BY818="","",'Ответы на форму (1)'!BY818)</f>
        <v>6</v>
      </c>
      <c r="BZ818" t="str">
        <f t="shared" si="101"/>
        <v>Нет</v>
      </c>
    </row>
    <row r="819" spans="1:78" x14ac:dyDescent="0.35">
      <c r="A819">
        <f>IF('Ответы на форму (1)'!B819="М",1,0)</f>
        <v>1</v>
      </c>
      <c r="B819">
        <f>'Ответы на форму (1)'!C819</f>
        <v>30</v>
      </c>
      <c r="C819">
        <f>VLOOKUP('Ответы на форму (1)'!G819,Успевание,2,FALSE)</f>
        <v>4</v>
      </c>
      <c r="D819">
        <f>VLOOKUP('Ответы на форму (1)'!H819,Успевание,2,FALSE)</f>
        <v>4</v>
      </c>
      <c r="E819">
        <f t="shared" si="95"/>
        <v>0</v>
      </c>
      <c r="F819">
        <f>VLOOKUP('Ответы на форму (1)'!I819,ШкалаРомека,2,FALSE)</f>
        <v>3</v>
      </c>
      <c r="G819">
        <f>VLOOKUP('Ответы на форму (1)'!J819,ШкалаРомека,2,FALSE)</f>
        <v>3</v>
      </c>
      <c r="H819">
        <f>VLOOKUP('Ответы на форму (1)'!K819,ШкалаРомека,2,FALSE)</f>
        <v>3</v>
      </c>
      <c r="I819">
        <f>VLOOKUP('Ответы на форму (1)'!L819,ШкалаРомека,2,FALSE)</f>
        <v>3</v>
      </c>
      <c r="J819">
        <f>VLOOKUP('Ответы на форму (1)'!M819,ШкалаРомека,2,FALSE)</f>
        <v>4</v>
      </c>
      <c r="K819">
        <f>VLOOKUP('Ответы на форму (1)'!N819,ШкалаРомека,2,FALSE)</f>
        <v>4</v>
      </c>
      <c r="L819">
        <f>VLOOKUP('Ответы на форму (1)'!O819,ШкалаРомека,2,FALSE)</f>
        <v>3</v>
      </c>
      <c r="M819">
        <f>VLOOKUP('Ответы на форму (1)'!P819,ШкалаРомека,2,FALSE)</f>
        <v>3</v>
      </c>
      <c r="N819">
        <f>VLOOKUP('Ответы на форму (1)'!Q819,ШкалаРомека,2,FALSE)</f>
        <v>3</v>
      </c>
      <c r="O819">
        <f>VLOOKUP('Ответы на форму (1)'!R819,ШкалаРомека,2,FALSE)</f>
        <v>3</v>
      </c>
      <c r="P819">
        <f t="shared" si="96"/>
        <v>32</v>
      </c>
      <c r="Q819">
        <f>VLOOKUP('Ответы на форму (1)'!S819,ЧастотаПрактик,2,FALSE)</f>
        <v>1</v>
      </c>
      <c r="R819">
        <f>VLOOKUP('Ответы на форму (1)'!T819,ЧастотаПрактик,2,FALSE)</f>
        <v>2</v>
      </c>
      <c r="S819">
        <f>VLOOKUP('Ответы на форму (1)'!U819,ЧастотаПрактик,2,FALSE)</f>
        <v>3</v>
      </c>
      <c r="T819">
        <f>VLOOKUP('Ответы на форму (1)'!V819,ЧастотаПрактик,2,FALSE)</f>
        <v>3</v>
      </c>
      <c r="U819">
        <f>VLOOKUP('Ответы на форму (1)'!W819,ЧастотаПрактик,2,FALSE)</f>
        <v>0</v>
      </c>
      <c r="V819">
        <f>VLOOKUP('Ответы на форму (1)'!X819,ЧастотаПрактик,2,FALSE)</f>
        <v>3</v>
      </c>
      <c r="W819">
        <f>VLOOKUP('Ответы на форму (1)'!Y819,ЧастотаПрактик,2,FALSE)</f>
        <v>2</v>
      </c>
      <c r="X819">
        <f>VLOOKUP('Ответы на форму (1)'!Z819,ЧастотаПрактик,2,FALSE)</f>
        <v>2</v>
      </c>
      <c r="Y819">
        <f>VLOOKUP('Ответы на форму (1)'!AA819,ЧастотаПрактик,2,FALSE)</f>
        <v>2</v>
      </c>
      <c r="Z819">
        <f>VLOOKUP('Ответы на форму (1)'!AB819,ЧастотаПрактик,2,FALSE)</f>
        <v>2</v>
      </c>
      <c r="AA819">
        <f>VLOOKUP('Ответы на форму (1)'!AC819,ЧастотаПрактик,2,FALSE)</f>
        <v>4</v>
      </c>
      <c r="AB819">
        <f>VLOOKUP('Ответы на форму (1)'!AD819,ЧастотаПрактик,2,FALSE)</f>
        <v>3</v>
      </c>
      <c r="AC819">
        <f>VLOOKUP('Ответы на форму (1)'!AE819,ЧастотаПрактик,2,FALSE)</f>
        <v>2</v>
      </c>
      <c r="AD819">
        <f>VLOOKUP('Ответы на форму (1)'!AF819,ЧастотаПрактик,2,FALSE)</f>
        <v>1</v>
      </c>
      <c r="AE819">
        <f>VLOOKUP('Ответы на форму (1)'!AG819,ДаПочтиНет,2,FALSE)</f>
        <v>0</v>
      </c>
      <c r="AF819">
        <f>VLOOKUP('Ответы на форму (1)'!AH819,ДаПочтиНет,2,FALSE)</f>
        <v>2</v>
      </c>
      <c r="AG819">
        <f>VLOOKUP('Ответы на форму (1)'!AI819,ДаПочтиНет,2,FALSE)</f>
        <v>2</v>
      </c>
      <c r="AH819">
        <f>VLOOKUP('Ответы на форму (1)'!AJ819,ДаПочтиНет,2,FALSE)</f>
        <v>0</v>
      </c>
      <c r="AI819">
        <f>VLOOKUP('Ответы на форму (1)'!AK819,ДаПочтиНет,2,FALSE)</f>
        <v>2</v>
      </c>
      <c r="AJ819">
        <f>VLOOKUP('Ответы на форму (1)'!AL819,ДаПочтиНет,2,FALSE)</f>
        <v>0</v>
      </c>
      <c r="AK819">
        <f>VLOOKUP('Ответы на форму (1)'!AM819,ДаПочтиНет,2,FALSE)</f>
        <v>2</v>
      </c>
      <c r="AL819">
        <f>VLOOKUP('Ответы на форму (1)'!AN819,ДаПочтиНет,2,FALSE)</f>
        <v>1</v>
      </c>
      <c r="AM819">
        <f>VLOOKUP('Ответы на форму (1)'!AO819,ДаПочтиНет,2,FALSE)</f>
        <v>2</v>
      </c>
      <c r="AN819">
        <f t="shared" si="97"/>
        <v>39</v>
      </c>
      <c r="AO819">
        <f>VLOOKUP('Ответы на форму (1)'!AP819,ДаПочтиНет,2,FALSE)</f>
        <v>2</v>
      </c>
      <c r="AP819">
        <f>VLOOKUP('Ответы на форму (1)'!AQ819,ОбразЖизни,2,FALSE)</f>
        <v>4</v>
      </c>
      <c r="AQ819">
        <f>VLOOKUP('Ответы на форму (1)'!AR819,ОбразЖизни,2,FALSE)</f>
        <v>4</v>
      </c>
      <c r="AR819">
        <f>VLOOKUP('Ответы на форму (1)'!AS819,ОбразЖизни,2,FALSE)</f>
        <v>2</v>
      </c>
      <c r="AS819">
        <f>VLOOKUP('Ответы на форму (1)'!AT819,ОбразЖизни,2,FALSE)</f>
        <v>2</v>
      </c>
      <c r="AT819">
        <f>VLOOKUP('Ответы на форму (1)'!AU819,ОбразЖизни,2,FALSE)</f>
        <v>3</v>
      </c>
      <c r="AU819">
        <f>VLOOKUP('Ответы на форму (1)'!AV819,ОбразЖизни,2,FALSE)</f>
        <v>3</v>
      </c>
      <c r="AV819">
        <f>'Ответы на форму (1)'!AW819</f>
        <v>6</v>
      </c>
      <c r="AW819">
        <f>IF('Ответы на форму (1)'!AX819="",0,1)</f>
        <v>0</v>
      </c>
      <c r="AX819">
        <f>VLOOKUP('Ответы на форму (1)'!AY819,Курение,2,FALSE)</f>
        <v>0</v>
      </c>
      <c r="AY819">
        <f>VLOOKUP('Ответы на форму (1)'!AZ819,Алкоголь,2,FALSE)</f>
        <v>1</v>
      </c>
      <c r="AZ819">
        <f>VLOOKUP('Ответы на форму (1)'!BA819,СемейныйОпыт,2,FALSE)</f>
        <v>1</v>
      </c>
      <c r="BA819">
        <f>'Ответы на форму (1)'!BB819</f>
        <v>2</v>
      </c>
      <c r="BB819">
        <f>IF('Ответы на форму (1)'!BC819="",0,VLOOKUP('Ответы на форму (1)'!BC819,УровниЗнакомства,2,FALSE))</f>
        <v>4</v>
      </c>
      <c r="BC819">
        <f>IF('Ответы на форму (1)'!BD819="",0,VLOOKUP('Ответы на форму (1)'!BD819,УровниЗнакомства,2,FALSE))</f>
        <v>1</v>
      </c>
      <c r="BD819">
        <f>IF('Ответы на форму (1)'!BE819="",0,VLOOKUP('Ответы на форму (1)'!BE819,УровниЗнакомства,2,FALSE))</f>
        <v>3</v>
      </c>
      <c r="BE819">
        <f>IF('Ответы на форму (1)'!BF819="",0,VLOOKUP('Ответы на форму (1)'!BF819,УровниЗнакомства,2,FALSE))</f>
        <v>1</v>
      </c>
      <c r="BF819">
        <f>IF('Ответы на форму (1)'!BG819="",0,VLOOKUP('Ответы на форму (1)'!BG819,УровниЗнакомства,2,FALSE))</f>
        <v>1</v>
      </c>
      <c r="BG819">
        <f>IF('Ответы на форму (1)'!BH819="",0,VLOOKUP('Ответы на форму (1)'!BH819,УровниЗнакомства,2,FALSE))</f>
        <v>1</v>
      </c>
      <c r="BH819">
        <f t="shared" si="98"/>
        <v>11</v>
      </c>
      <c r="BI819">
        <f>VLOOKUP('Ответы на форму (1)'!BI819,ТараканоБалл,2,FALSE)</f>
        <v>4</v>
      </c>
      <c r="BJ819">
        <f>VLOOKUP('Ответы на форму (1)'!BJ819,ТараканоБалл,2,FALSE)</f>
        <v>3</v>
      </c>
      <c r="BK819">
        <f>VLOOKUP('Ответы на форму (1)'!BK819,ТараканоБалл,2,FALSE)</f>
        <v>4</v>
      </c>
      <c r="BL819">
        <f>VLOOKUP('Ответы на форму (1)'!BL819,ТараканоБалл,2,FALSE)</f>
        <v>5</v>
      </c>
      <c r="BM819">
        <f t="shared" si="99"/>
        <v>16</v>
      </c>
      <c r="BN819">
        <f t="shared" si="100"/>
        <v>2</v>
      </c>
      <c r="BO819">
        <f>VLOOKUP('Ответы на форму (1)'!BM819,ОбъемИнфы,2,FALSE)</f>
        <v>2</v>
      </c>
      <c r="BP819">
        <f>VLOOKUP('Ответы на форму (1)'!BN819,ОбъемИнфы,2,FALSE)</f>
        <v>1</v>
      </c>
      <c r="BQ819">
        <f>VLOOKUP('Ответы на форму (1)'!BO819,ОбъемИнфы,2,FALSE)</f>
        <v>1</v>
      </c>
      <c r="BR819">
        <f>VLOOKUP('Ответы на форму (1)'!BP819,ОбъемИнфы,2,FALSE)</f>
        <v>3</v>
      </c>
      <c r="BS819">
        <f>VLOOKUP('Ответы на форму (1)'!BQ819,ОбъемИнфы,2,FALSE)</f>
        <v>3</v>
      </c>
      <c r="BT819">
        <f>VLOOKUP('Ответы на форму (1)'!BR819,ОбъемИнфы,2,FALSE)</f>
        <v>1</v>
      </c>
      <c r="BU819">
        <f>VLOOKUP('Ответы на форму (1)'!BS819,ОбъемИнфы,2,FALSE)</f>
        <v>3</v>
      </c>
      <c r="BV819">
        <f>VLOOKUP('Ответы на форму (1)'!BT819,ОбъемИнфы,2,FALSE)</f>
        <v>1</v>
      </c>
      <c r="BW819">
        <f>IF('Ответы на форму (1)'!BU819&gt;2,"много",'Ответы на форму (1)'!BU819)</f>
        <v>1</v>
      </c>
      <c r="BX819">
        <f>VLOOKUP('Ответы на форму (1)'!BV819,Блыки,2,FALSE)</f>
        <v>0</v>
      </c>
      <c r="BY819">
        <f>IF('Ответы на форму (1)'!BY819="","",'Ответы на форму (1)'!BY819)</f>
        <v>9</v>
      </c>
      <c r="BZ819" t="str">
        <f t="shared" si="101"/>
        <v>Да</v>
      </c>
    </row>
    <row r="820" spans="1:78" x14ac:dyDescent="0.35">
      <c r="A820">
        <f>IF('Ответы на форму (1)'!B820="М",1,0)</f>
        <v>1</v>
      </c>
      <c r="B820">
        <f>'Ответы на форму (1)'!C820</f>
        <v>36</v>
      </c>
      <c r="C820">
        <f>VLOOKUP('Ответы на форму (1)'!G820,Успевание,2,FALSE)</f>
        <v>4</v>
      </c>
      <c r="D820">
        <f>VLOOKUP('Ответы на форму (1)'!H820,Успевание,2,FALSE)</f>
        <v>2</v>
      </c>
      <c r="E820">
        <f t="shared" si="95"/>
        <v>1</v>
      </c>
      <c r="F820">
        <f>VLOOKUP('Ответы на форму (1)'!I820,ШкалаРомека,2,FALSE)</f>
        <v>1</v>
      </c>
      <c r="G820">
        <f>VLOOKUP('Ответы на форму (1)'!J820,ШкалаРомека,2,FALSE)</f>
        <v>2</v>
      </c>
      <c r="H820">
        <f>VLOOKUP('Ответы на форму (1)'!K820,ШкалаРомека,2,FALSE)</f>
        <v>2</v>
      </c>
      <c r="I820">
        <f>VLOOKUP('Ответы на форму (1)'!L820,ШкалаРомека,2,FALSE)</f>
        <v>2</v>
      </c>
      <c r="J820">
        <f>VLOOKUP('Ответы на форму (1)'!M820,ШкалаРомека,2,FALSE)</f>
        <v>2</v>
      </c>
      <c r="K820">
        <f>VLOOKUP('Ответы на форму (1)'!N820,ШкалаРомека,2,FALSE)</f>
        <v>3</v>
      </c>
      <c r="L820">
        <f>VLOOKUP('Ответы на форму (1)'!O820,ШкалаРомека,2,FALSE)</f>
        <v>2</v>
      </c>
      <c r="M820">
        <f>VLOOKUP('Ответы на форму (1)'!P820,ШкалаРомека,2,FALSE)</f>
        <v>4</v>
      </c>
      <c r="N820">
        <f>VLOOKUP('Ответы на форму (1)'!Q820,ШкалаРомека,2,FALSE)</f>
        <v>3</v>
      </c>
      <c r="O820">
        <f>VLOOKUP('Ответы на форму (1)'!R820,ШкалаРомека,2,FALSE)</f>
        <v>3</v>
      </c>
      <c r="P820">
        <f t="shared" si="96"/>
        <v>24</v>
      </c>
      <c r="Q820">
        <f>VLOOKUP('Ответы на форму (1)'!S820,ЧастотаПрактик,2,FALSE)</f>
        <v>2</v>
      </c>
      <c r="R820">
        <f>VLOOKUP('Ответы на форму (1)'!T820,ЧастотаПрактик,2,FALSE)</f>
        <v>2</v>
      </c>
      <c r="S820">
        <f>VLOOKUP('Ответы на форму (1)'!U820,ЧастотаПрактик,2,FALSE)</f>
        <v>1</v>
      </c>
      <c r="T820">
        <f>VLOOKUP('Ответы на форму (1)'!V820,ЧастотаПрактик,2,FALSE)</f>
        <v>2</v>
      </c>
      <c r="U820">
        <f>VLOOKUP('Ответы на форму (1)'!W820,ЧастотаПрактик,2,FALSE)</f>
        <v>0</v>
      </c>
      <c r="V820">
        <f>VLOOKUP('Ответы на форму (1)'!X820,ЧастотаПрактик,2,FALSE)</f>
        <v>3</v>
      </c>
      <c r="W820">
        <f>VLOOKUP('Ответы на форму (1)'!Y820,ЧастотаПрактик,2,FALSE)</f>
        <v>3</v>
      </c>
      <c r="X820">
        <f>VLOOKUP('Ответы на форму (1)'!Z820,ЧастотаПрактик,2,FALSE)</f>
        <v>3</v>
      </c>
      <c r="Y820">
        <f>VLOOKUP('Ответы на форму (1)'!AA820,ЧастотаПрактик,2,FALSE)</f>
        <v>1</v>
      </c>
      <c r="Z820">
        <f>VLOOKUP('Ответы на форму (1)'!AB820,ЧастотаПрактик,2,FALSE)</f>
        <v>4</v>
      </c>
      <c r="AA820">
        <f>VLOOKUP('Ответы на форму (1)'!AC820,ЧастотаПрактик,2,FALSE)</f>
        <v>3</v>
      </c>
      <c r="AB820">
        <f>VLOOKUP('Ответы на форму (1)'!AD820,ЧастотаПрактик,2,FALSE)</f>
        <v>1</v>
      </c>
      <c r="AC820">
        <f>VLOOKUP('Ответы на форму (1)'!AE820,ЧастотаПрактик,2,FALSE)</f>
        <v>2</v>
      </c>
      <c r="AD820">
        <f>VLOOKUP('Ответы на форму (1)'!AF820,ЧастотаПрактик,2,FALSE)</f>
        <v>2</v>
      </c>
      <c r="AE820">
        <f>VLOOKUP('Ответы на форму (1)'!AG820,ДаПочтиНет,2,FALSE)</f>
        <v>1</v>
      </c>
      <c r="AF820">
        <f>VLOOKUP('Ответы на форму (1)'!AH820,ДаПочтиНет,2,FALSE)</f>
        <v>2</v>
      </c>
      <c r="AG820">
        <f>VLOOKUP('Ответы на форму (1)'!AI820,ДаПочтиНет,2,FALSE)</f>
        <v>1</v>
      </c>
      <c r="AH820">
        <f>VLOOKUP('Ответы на форму (1)'!AJ820,ДаПочтиНет,2,FALSE)</f>
        <v>2</v>
      </c>
      <c r="AI820">
        <f>VLOOKUP('Ответы на форму (1)'!AK820,ДаПочтиНет,2,FALSE)</f>
        <v>2</v>
      </c>
      <c r="AJ820">
        <f>VLOOKUP('Ответы на форму (1)'!AL820,ДаПочтиНет,2,FALSE)</f>
        <v>2</v>
      </c>
      <c r="AK820">
        <f>VLOOKUP('Ответы на форму (1)'!AM820,ДаПочтиНет,2,FALSE)</f>
        <v>1</v>
      </c>
      <c r="AL820">
        <f>VLOOKUP('Ответы на форму (1)'!AN820,ДаПочтиНет,2,FALSE)</f>
        <v>0</v>
      </c>
      <c r="AM820">
        <f>VLOOKUP('Ответы на форму (1)'!AO820,ДаПочтиНет,2,FALSE)</f>
        <v>2</v>
      </c>
      <c r="AN820">
        <f t="shared" si="97"/>
        <v>38</v>
      </c>
      <c r="AO820">
        <f>VLOOKUP('Ответы на форму (1)'!AP820,ДаПочтиНет,2,FALSE)</f>
        <v>1</v>
      </c>
      <c r="AP820">
        <f>VLOOKUP('Ответы на форму (1)'!AQ820,ОбразЖизни,2,FALSE)</f>
        <v>4</v>
      </c>
      <c r="AQ820">
        <f>VLOOKUP('Ответы на форму (1)'!AR820,ОбразЖизни,2,FALSE)</f>
        <v>3</v>
      </c>
      <c r="AR820">
        <f>VLOOKUP('Ответы на форму (1)'!AS820,ОбразЖизни,2,FALSE)</f>
        <v>0</v>
      </c>
      <c r="AS820">
        <f>VLOOKUP('Ответы на форму (1)'!AT820,ОбразЖизни,2,FALSE)</f>
        <v>1</v>
      </c>
      <c r="AT820">
        <f>VLOOKUP('Ответы на форму (1)'!AU820,ОбразЖизни,2,FALSE)</f>
        <v>0</v>
      </c>
      <c r="AU820">
        <f>VLOOKUP('Ответы на форму (1)'!AV820,ОбразЖизни,2,FALSE)</f>
        <v>1</v>
      </c>
      <c r="AV820">
        <f>'Ответы на форму (1)'!AW820</f>
        <v>1</v>
      </c>
      <c r="AW820">
        <f>IF('Ответы на форму (1)'!AX820="",0,1)</f>
        <v>1</v>
      </c>
      <c r="AX820">
        <f>VLOOKUP('Ответы на форму (1)'!AY820,Курение,2,FALSE)</f>
        <v>0</v>
      </c>
      <c r="AY820">
        <f>VLOOKUP('Ответы на форму (1)'!AZ820,Алкоголь,2,FALSE)</f>
        <v>0</v>
      </c>
      <c r="AZ820">
        <f>VLOOKUP('Ответы на форму (1)'!BA820,СемейныйОпыт,2,FALSE)</f>
        <v>1</v>
      </c>
      <c r="BA820">
        <f>'Ответы на форму (1)'!BB820</f>
        <v>3</v>
      </c>
      <c r="BB820">
        <f>IF('Ответы на форму (1)'!BC820="",0,VLOOKUP('Ответы на форму (1)'!BC820,УровниЗнакомства,2,FALSE))</f>
        <v>0</v>
      </c>
      <c r="BC820">
        <f>IF('Ответы на форму (1)'!BD820="",0,VLOOKUP('Ответы на форму (1)'!BD820,УровниЗнакомства,2,FALSE))</f>
        <v>2</v>
      </c>
      <c r="BD820">
        <f>IF('Ответы на форму (1)'!BE820="",0,VLOOKUP('Ответы на форму (1)'!BE820,УровниЗнакомства,2,FALSE))</f>
        <v>5</v>
      </c>
      <c r="BE820">
        <f>IF('Ответы на форму (1)'!BF820="",0,VLOOKUP('Ответы на форму (1)'!BF820,УровниЗнакомства,2,FALSE))</f>
        <v>5</v>
      </c>
      <c r="BF820">
        <f>IF('Ответы на форму (1)'!BG820="",0,VLOOKUP('Ответы на форму (1)'!BG820,УровниЗнакомства,2,FALSE))</f>
        <v>0</v>
      </c>
      <c r="BG820">
        <f>IF('Ответы на форму (1)'!BH820="",0,VLOOKUP('Ответы на форму (1)'!BH820,УровниЗнакомства,2,FALSE))</f>
        <v>0</v>
      </c>
      <c r="BH820">
        <f t="shared" si="98"/>
        <v>12</v>
      </c>
      <c r="BI820">
        <f>VLOOKUP('Ответы на форму (1)'!BI820,ТараканоБалл,2,FALSE)</f>
        <v>2</v>
      </c>
      <c r="BJ820">
        <f>VLOOKUP('Ответы на форму (1)'!BJ820,ТараканоБалл,2,FALSE)</f>
        <v>4</v>
      </c>
      <c r="BK820">
        <f>VLOOKUP('Ответы на форму (1)'!BK820,ТараканоБалл,2,FALSE)</f>
        <v>4</v>
      </c>
      <c r="BL820">
        <f>VLOOKUP('Ответы на форму (1)'!BL820,ТараканоБалл,2,FALSE)</f>
        <v>3</v>
      </c>
      <c r="BM820">
        <f t="shared" si="99"/>
        <v>13</v>
      </c>
      <c r="BN820">
        <f t="shared" si="100"/>
        <v>1</v>
      </c>
      <c r="BO820">
        <f>VLOOKUP('Ответы на форму (1)'!BM820,ОбъемИнфы,2,FALSE)</f>
        <v>1</v>
      </c>
      <c r="BP820">
        <f>VLOOKUP('Ответы на форму (1)'!BN820,ОбъемИнфы,2,FALSE)</f>
        <v>3</v>
      </c>
      <c r="BQ820">
        <f>VLOOKUP('Ответы на форму (1)'!BO820,ОбъемИнфы,2,FALSE)</f>
        <v>3</v>
      </c>
      <c r="BR820">
        <f>VLOOKUP('Ответы на форму (1)'!BP820,ОбъемИнфы,2,FALSE)</f>
        <v>4</v>
      </c>
      <c r="BS820">
        <f>VLOOKUP('Ответы на форму (1)'!BQ820,ОбъемИнфы,2,FALSE)</f>
        <v>2</v>
      </c>
      <c r="BT820">
        <f>VLOOKUP('Ответы на форму (1)'!BR820,ОбъемИнфы,2,FALSE)</f>
        <v>1</v>
      </c>
      <c r="BU820">
        <f>VLOOKUP('Ответы на форму (1)'!BS820,ОбъемИнфы,2,FALSE)</f>
        <v>1</v>
      </c>
      <c r="BV820">
        <f>VLOOKUP('Ответы на форму (1)'!BT820,ОбъемИнфы,2,FALSE)</f>
        <v>0</v>
      </c>
      <c r="BW820">
        <f>IF('Ответы на форму (1)'!BU820&gt;2,"много",'Ответы на форму (1)'!BU820)</f>
        <v>1</v>
      </c>
      <c r="BX820">
        <f>VLOOKUP('Ответы на форму (1)'!BV820,Блыки,2,FALSE)</f>
        <v>0</v>
      </c>
      <c r="BY820">
        <f>IF('Ответы на форму (1)'!BY820="","",'Ответы на форму (1)'!BY820)</f>
        <v>2</v>
      </c>
      <c r="BZ820" t="str">
        <f t="shared" si="101"/>
        <v>Да</v>
      </c>
    </row>
    <row r="821" spans="1:78" x14ac:dyDescent="0.35">
      <c r="A821">
        <f>IF('Ответы на форму (1)'!B821="М",1,0)</f>
        <v>1</v>
      </c>
      <c r="B821">
        <f>'Ответы на форму (1)'!C821</f>
        <v>24</v>
      </c>
      <c r="C821">
        <f>VLOOKUP('Ответы на форму (1)'!G821,Успевание,2,FALSE)</f>
        <v>2</v>
      </c>
      <c r="D821">
        <f>VLOOKUP('Ответы на форму (1)'!H821,Успевание,2,FALSE)</f>
        <v>2</v>
      </c>
      <c r="E821">
        <f t="shared" si="95"/>
        <v>0</v>
      </c>
      <c r="F821">
        <f>VLOOKUP('Ответы на форму (1)'!I821,ШкалаРомека,2,FALSE)</f>
        <v>3</v>
      </c>
      <c r="G821">
        <f>VLOOKUP('Ответы на форму (1)'!J821,ШкалаРомека,2,FALSE)</f>
        <v>2</v>
      </c>
      <c r="H821">
        <f>VLOOKUP('Ответы на форму (1)'!K821,ШкалаРомека,2,FALSE)</f>
        <v>2</v>
      </c>
      <c r="I821">
        <f>VLOOKUP('Ответы на форму (1)'!L821,ШкалаРомека,2,FALSE)</f>
        <v>3</v>
      </c>
      <c r="J821">
        <f>VLOOKUP('Ответы на форму (1)'!M821,ШкалаРомека,2,FALSE)</f>
        <v>2</v>
      </c>
      <c r="K821">
        <f>VLOOKUP('Ответы на форму (1)'!N821,ШкалаРомека,2,FALSE)</f>
        <v>3</v>
      </c>
      <c r="L821">
        <f>VLOOKUP('Ответы на форму (1)'!O821,ШкалаРомека,2,FALSE)</f>
        <v>3</v>
      </c>
      <c r="M821">
        <f>VLOOKUP('Ответы на форму (1)'!P821,ШкалаРомека,2,FALSE)</f>
        <v>3</v>
      </c>
      <c r="N821">
        <f>VLOOKUP('Ответы на форму (1)'!Q821,ШкалаРомека,2,FALSE)</f>
        <v>2</v>
      </c>
      <c r="O821">
        <f>VLOOKUP('Ответы на форму (1)'!R821,ШкалаРомека,2,FALSE)</f>
        <v>1</v>
      </c>
      <c r="P821">
        <f t="shared" si="96"/>
        <v>24</v>
      </c>
      <c r="Q821">
        <f>VLOOKUP('Ответы на форму (1)'!S821,ЧастотаПрактик,2,FALSE)</f>
        <v>1</v>
      </c>
      <c r="R821">
        <f>VLOOKUP('Ответы на форму (1)'!T821,ЧастотаПрактик,2,FALSE)</f>
        <v>1</v>
      </c>
      <c r="S821">
        <f>VLOOKUP('Ответы на форму (1)'!U821,ЧастотаПрактик,2,FALSE)</f>
        <v>1</v>
      </c>
      <c r="T821">
        <f>VLOOKUP('Ответы на форму (1)'!V821,ЧастотаПрактик,2,FALSE)</f>
        <v>1</v>
      </c>
      <c r="U821">
        <f>VLOOKUP('Ответы на форму (1)'!W821,ЧастотаПрактик,2,FALSE)</f>
        <v>0</v>
      </c>
      <c r="V821">
        <f>VLOOKUP('Ответы на форму (1)'!X821,ЧастотаПрактик,2,FALSE)</f>
        <v>1</v>
      </c>
      <c r="W821">
        <f>VLOOKUP('Ответы на форму (1)'!Y821,ЧастотаПрактик,2,FALSE)</f>
        <v>2</v>
      </c>
      <c r="X821">
        <f>VLOOKUP('Ответы на форму (1)'!Z821,ЧастотаПрактик,2,FALSE)</f>
        <v>0</v>
      </c>
      <c r="Y821">
        <f>VLOOKUP('Ответы на форму (1)'!AA821,ЧастотаПрактик,2,FALSE)</f>
        <v>2</v>
      </c>
      <c r="Z821">
        <f>VLOOKUP('Ответы на форму (1)'!AB821,ЧастотаПрактик,2,FALSE)</f>
        <v>4</v>
      </c>
      <c r="AA821">
        <f>VLOOKUP('Ответы на форму (1)'!AC821,ЧастотаПрактик,2,FALSE)</f>
        <v>3</v>
      </c>
      <c r="AB821">
        <f>VLOOKUP('Ответы на форму (1)'!AD821,ЧастотаПрактик,2,FALSE)</f>
        <v>2</v>
      </c>
      <c r="AC821">
        <f>VLOOKUP('Ответы на форму (1)'!AE821,ЧастотаПрактик,2,FALSE)</f>
        <v>1</v>
      </c>
      <c r="AD821">
        <f>VLOOKUP('Ответы на форму (1)'!AF821,ЧастотаПрактик,2,FALSE)</f>
        <v>0</v>
      </c>
      <c r="AE821">
        <f>VLOOKUP('Ответы на форму (1)'!AG821,ДаПочтиНет,2,FALSE)</f>
        <v>2</v>
      </c>
      <c r="AF821">
        <f>VLOOKUP('Ответы на форму (1)'!AH821,ДаПочтиНет,2,FALSE)</f>
        <v>2</v>
      </c>
      <c r="AG821">
        <f>VLOOKUP('Ответы на форму (1)'!AI821,ДаПочтиНет,2,FALSE)</f>
        <v>2</v>
      </c>
      <c r="AH821">
        <f>VLOOKUP('Ответы на форму (1)'!AJ821,ДаПочтиНет,2,FALSE)</f>
        <v>0</v>
      </c>
      <c r="AI821">
        <f>VLOOKUP('Ответы на форму (1)'!AK821,ДаПочтиНет,2,FALSE)</f>
        <v>2</v>
      </c>
      <c r="AJ821">
        <f>VLOOKUP('Ответы на форму (1)'!AL821,ДаПочтиНет,2,FALSE)</f>
        <v>2</v>
      </c>
      <c r="AK821">
        <f>VLOOKUP('Ответы на форму (1)'!AM821,ДаПочтиНет,2,FALSE)</f>
        <v>2</v>
      </c>
      <c r="AL821">
        <f>VLOOKUP('Ответы на форму (1)'!AN821,ДаПочтиНет,2,FALSE)</f>
        <v>2</v>
      </c>
      <c r="AM821">
        <f>VLOOKUP('Ответы на форму (1)'!AO821,ДаПочтиНет,2,FALSE)</f>
        <v>2</v>
      </c>
      <c r="AN821">
        <f t="shared" si="97"/>
        <v>31</v>
      </c>
      <c r="AO821">
        <f>VLOOKUP('Ответы на форму (1)'!AP821,ДаПочтиНет,2,FALSE)</f>
        <v>2</v>
      </c>
      <c r="AP821">
        <f>VLOOKUP('Ответы на форму (1)'!AQ821,ОбразЖизни,2,FALSE)</f>
        <v>4</v>
      </c>
      <c r="AQ821">
        <f>VLOOKUP('Ответы на форму (1)'!AR821,ОбразЖизни,2,FALSE)</f>
        <v>1</v>
      </c>
      <c r="AR821">
        <f>VLOOKUP('Ответы на форму (1)'!AS821,ОбразЖизни,2,FALSE)</f>
        <v>2</v>
      </c>
      <c r="AS821">
        <f>VLOOKUP('Ответы на форму (1)'!AT821,ОбразЖизни,2,FALSE)</f>
        <v>1</v>
      </c>
      <c r="AT821">
        <f>VLOOKUP('Ответы на форму (1)'!AU821,ОбразЖизни,2,FALSE)</f>
        <v>3</v>
      </c>
      <c r="AU821">
        <f>VLOOKUP('Ответы на форму (1)'!AV821,ОбразЖизни,2,FALSE)</f>
        <v>3</v>
      </c>
      <c r="AV821">
        <f>'Ответы на форму (1)'!AW821</f>
        <v>3</v>
      </c>
      <c r="AW821">
        <f>IF('Ответы на форму (1)'!AX821="",0,1)</f>
        <v>1</v>
      </c>
      <c r="AX821">
        <f>VLOOKUP('Ответы на форму (1)'!AY821,Курение,2,FALSE)</f>
        <v>0</v>
      </c>
      <c r="AY821">
        <f>VLOOKUP('Ответы на форму (1)'!AZ821,Алкоголь,2,FALSE)</f>
        <v>1</v>
      </c>
      <c r="AZ821">
        <f>VLOOKUP('Ответы на форму (1)'!BA821,СемейныйОпыт,2,FALSE)</f>
        <v>0</v>
      </c>
      <c r="BA821">
        <f>'Ответы на форму (1)'!BB821</f>
        <v>0</v>
      </c>
      <c r="BB821">
        <f>IF('Ответы на форму (1)'!BC821="",0,VLOOKUP('Ответы на форму (1)'!BC821,УровниЗнакомства,2,FALSE))</f>
        <v>0</v>
      </c>
      <c r="BC821">
        <f>IF('Ответы на форму (1)'!BD821="",0,VLOOKUP('Ответы на форму (1)'!BD821,УровниЗнакомства,2,FALSE))</f>
        <v>3</v>
      </c>
      <c r="BD821">
        <f>IF('Ответы на форму (1)'!BE821="",0,VLOOKUP('Ответы на форму (1)'!BE821,УровниЗнакомства,2,FALSE))</f>
        <v>3</v>
      </c>
      <c r="BE821">
        <f>IF('Ответы на форму (1)'!BF821="",0,VLOOKUP('Ответы на форму (1)'!BF821,УровниЗнакомства,2,FALSE))</f>
        <v>0</v>
      </c>
      <c r="BF821">
        <f>IF('Ответы на форму (1)'!BG821="",0,VLOOKUP('Ответы на форму (1)'!BG821,УровниЗнакомства,2,FALSE))</f>
        <v>0</v>
      </c>
      <c r="BG821">
        <f>IF('Ответы на форму (1)'!BH821="",0,VLOOKUP('Ответы на форму (1)'!BH821,УровниЗнакомства,2,FALSE))</f>
        <v>0</v>
      </c>
      <c r="BH821">
        <f t="shared" si="98"/>
        <v>6</v>
      </c>
      <c r="BI821">
        <f>VLOOKUP('Ответы на форму (1)'!BI821,ТараканоБалл,2,FALSE)</f>
        <v>4</v>
      </c>
      <c r="BJ821">
        <f>VLOOKUP('Ответы на форму (1)'!BJ821,ТараканоБалл,2,FALSE)</f>
        <v>4</v>
      </c>
      <c r="BK821">
        <f>VLOOKUP('Ответы на форму (1)'!BK821,ТараканоБалл,2,FALSE)</f>
        <v>4</v>
      </c>
      <c r="BL821">
        <f>VLOOKUP('Ответы на форму (1)'!BL821,ТараканоБалл,2,FALSE)</f>
        <v>1</v>
      </c>
      <c r="BM821">
        <f t="shared" si="99"/>
        <v>13</v>
      </c>
      <c r="BN821">
        <f t="shared" si="100"/>
        <v>1</v>
      </c>
      <c r="BO821">
        <f>VLOOKUP('Ответы на форму (1)'!BM821,ОбъемИнфы,2,FALSE)</f>
        <v>1</v>
      </c>
      <c r="BP821">
        <f>VLOOKUP('Ответы на форму (1)'!BN821,ОбъемИнфы,2,FALSE)</f>
        <v>4</v>
      </c>
      <c r="BQ821">
        <f>VLOOKUP('Ответы на форму (1)'!BO821,ОбъемИнфы,2,FALSE)</f>
        <v>1</v>
      </c>
      <c r="BR821">
        <f>VLOOKUP('Ответы на форму (1)'!BP821,ОбъемИнфы,2,FALSE)</f>
        <v>2</v>
      </c>
      <c r="BS821">
        <f>VLOOKUP('Ответы на форму (1)'!BQ821,ОбъемИнфы,2,FALSE)</f>
        <v>3</v>
      </c>
      <c r="BT821">
        <f>VLOOKUP('Ответы на форму (1)'!BR821,ОбъемИнфы,2,FALSE)</f>
        <v>4</v>
      </c>
      <c r="BU821">
        <f>VLOOKUP('Ответы на форму (1)'!BS821,ОбъемИнфы,2,FALSE)</f>
        <v>1</v>
      </c>
      <c r="BV821">
        <f>VLOOKUP('Ответы на форму (1)'!BT821,ОбъемИнфы,2,FALSE)</f>
        <v>0</v>
      </c>
      <c r="BW821">
        <f>IF('Ответы на форму (1)'!BU821&gt;2,"много",'Ответы на форму (1)'!BU821)</f>
        <v>2</v>
      </c>
      <c r="BX821">
        <f>VLOOKUP('Ответы на форму (1)'!BV821,Блыки,2,FALSE)</f>
        <v>0</v>
      </c>
      <c r="BY821">
        <f>IF('Ответы на форму (1)'!BY821="","",'Ответы на форму (1)'!BY821)</f>
        <v>3</v>
      </c>
      <c r="BZ821" t="str">
        <f t="shared" si="101"/>
        <v>Нет</v>
      </c>
    </row>
    <row r="822" spans="1:78" x14ac:dyDescent="0.35">
      <c r="A822">
        <f>IF('Ответы на форму (1)'!B822="М",1,0)</f>
        <v>1</v>
      </c>
      <c r="B822">
        <f>'Ответы на форму (1)'!C822</f>
        <v>35</v>
      </c>
      <c r="C822">
        <f>VLOOKUP('Ответы на форму (1)'!G822,Успевание,2,FALSE)</f>
        <v>3</v>
      </c>
      <c r="D822">
        <f>VLOOKUP('Ответы на форму (1)'!H822,Успевание,2,FALSE)</f>
        <v>2</v>
      </c>
      <c r="E822">
        <f t="shared" si="95"/>
        <v>1</v>
      </c>
      <c r="F822">
        <f>VLOOKUP('Ответы на форму (1)'!I822,ШкалаРомека,2,FALSE)</f>
        <v>4</v>
      </c>
      <c r="G822">
        <f>VLOOKUP('Ответы на форму (1)'!J822,ШкалаРомека,2,FALSE)</f>
        <v>3</v>
      </c>
      <c r="H822">
        <f>VLOOKUP('Ответы на форму (1)'!K822,ШкалаРомека,2,FALSE)</f>
        <v>3</v>
      </c>
      <c r="I822">
        <f>VLOOKUP('Ответы на форму (1)'!L822,ШкалаРомека,2,FALSE)</f>
        <v>2</v>
      </c>
      <c r="J822">
        <f>VLOOKUP('Ответы на форму (1)'!M822,ШкалаРомека,2,FALSE)</f>
        <v>3</v>
      </c>
      <c r="K822">
        <f>VLOOKUP('Ответы на форму (1)'!N822,ШкалаРомека,2,FALSE)</f>
        <v>3</v>
      </c>
      <c r="L822">
        <f>VLOOKUP('Ответы на форму (1)'!O822,ШкалаРомека,2,FALSE)</f>
        <v>2</v>
      </c>
      <c r="M822">
        <f>VLOOKUP('Ответы на форму (1)'!P822,ШкалаРомека,2,FALSE)</f>
        <v>3</v>
      </c>
      <c r="N822">
        <f>VLOOKUP('Ответы на форму (1)'!Q822,ШкалаРомека,2,FALSE)</f>
        <v>3</v>
      </c>
      <c r="O822">
        <f>VLOOKUP('Ответы на форму (1)'!R822,ШкалаРомека,2,FALSE)</f>
        <v>3</v>
      </c>
      <c r="P822">
        <f t="shared" si="96"/>
        <v>29</v>
      </c>
      <c r="Q822">
        <f>VLOOKUP('Ответы на форму (1)'!S822,ЧастотаПрактик,2,FALSE)</f>
        <v>2</v>
      </c>
      <c r="R822">
        <f>VLOOKUP('Ответы на форму (1)'!T822,ЧастотаПрактик,2,FALSE)</f>
        <v>2</v>
      </c>
      <c r="S822">
        <f>VLOOKUP('Ответы на форму (1)'!U822,ЧастотаПрактик,2,FALSE)</f>
        <v>3</v>
      </c>
      <c r="T822">
        <f>VLOOKUP('Ответы на форму (1)'!V822,ЧастотаПрактик,2,FALSE)</f>
        <v>3</v>
      </c>
      <c r="U822">
        <f>VLOOKUP('Ответы на форму (1)'!W822,ЧастотаПрактик,2,FALSE)</f>
        <v>2</v>
      </c>
      <c r="V822">
        <f>VLOOKUP('Ответы на форму (1)'!X822,ЧастотаПрактик,2,FALSE)</f>
        <v>4</v>
      </c>
      <c r="W822">
        <f>VLOOKUP('Ответы на форму (1)'!Y822,ЧастотаПрактик,2,FALSE)</f>
        <v>3</v>
      </c>
      <c r="X822">
        <f>VLOOKUP('Ответы на форму (1)'!Z822,ЧастотаПрактик,2,FALSE)</f>
        <v>3</v>
      </c>
      <c r="Y822">
        <f>VLOOKUP('Ответы на форму (1)'!AA822,ЧастотаПрактик,2,FALSE)</f>
        <v>2</v>
      </c>
      <c r="Z822">
        <f>VLOOKUP('Ответы на форму (1)'!AB822,ЧастотаПрактик,2,FALSE)</f>
        <v>3</v>
      </c>
      <c r="AA822">
        <f>VLOOKUP('Ответы на форму (1)'!AC822,ЧастотаПрактик,2,FALSE)</f>
        <v>1</v>
      </c>
      <c r="AB822">
        <f>VLOOKUP('Ответы на форму (1)'!AD822,ЧастотаПрактик,2,FALSE)</f>
        <v>3</v>
      </c>
      <c r="AC822">
        <f>VLOOKUP('Ответы на форму (1)'!AE822,ЧастотаПрактик,2,FALSE)</f>
        <v>1</v>
      </c>
      <c r="AD822">
        <f>VLOOKUP('Ответы на форму (1)'!AF822,ЧастотаПрактик,2,FALSE)</f>
        <v>3</v>
      </c>
      <c r="AE822">
        <f>VLOOKUP('Ответы на форму (1)'!AG822,ДаПочтиНет,2,FALSE)</f>
        <v>2</v>
      </c>
      <c r="AF822">
        <f>VLOOKUP('Ответы на форму (1)'!AH822,ДаПочтиНет,2,FALSE)</f>
        <v>2</v>
      </c>
      <c r="AG822">
        <f>VLOOKUP('Ответы на форму (1)'!AI822,ДаПочтиНет,2,FALSE)</f>
        <v>1</v>
      </c>
      <c r="AH822">
        <f>VLOOKUP('Ответы на форму (1)'!AJ822,ДаПочтиНет,2,FALSE)</f>
        <v>0</v>
      </c>
      <c r="AI822">
        <f>VLOOKUP('Ответы на форму (1)'!AK822,ДаПочтиНет,2,FALSE)</f>
        <v>2</v>
      </c>
      <c r="AJ822">
        <f>VLOOKUP('Ответы на форму (1)'!AL822,ДаПочтиНет,2,FALSE)</f>
        <v>0</v>
      </c>
      <c r="AK822">
        <f>VLOOKUP('Ответы на форму (1)'!AM822,ДаПочтиНет,2,FALSE)</f>
        <v>2</v>
      </c>
      <c r="AL822">
        <f>VLOOKUP('Ответы на форму (1)'!AN822,ДаПочтиНет,2,FALSE)</f>
        <v>2</v>
      </c>
      <c r="AM822">
        <f>VLOOKUP('Ответы на форму (1)'!AO822,ДаПочтиНет,2,FALSE)</f>
        <v>2</v>
      </c>
      <c r="AN822">
        <f t="shared" si="97"/>
        <v>45</v>
      </c>
      <c r="AO822">
        <f>VLOOKUP('Ответы на форму (1)'!AP822,ДаПочтиНет,2,FALSE)</f>
        <v>0</v>
      </c>
      <c r="AP822">
        <f>VLOOKUP('Ответы на форму (1)'!AQ822,ОбразЖизни,2,FALSE)</f>
        <v>4</v>
      </c>
      <c r="AQ822">
        <f>VLOOKUP('Ответы на форму (1)'!AR822,ОбразЖизни,2,FALSE)</f>
        <v>1</v>
      </c>
      <c r="AR822">
        <f>VLOOKUP('Ответы на форму (1)'!AS822,ОбразЖизни,2,FALSE)</f>
        <v>2</v>
      </c>
      <c r="AS822">
        <f>VLOOKUP('Ответы на форму (1)'!AT822,ОбразЖизни,2,FALSE)</f>
        <v>2</v>
      </c>
      <c r="AT822">
        <f>VLOOKUP('Ответы на форму (1)'!AU822,ОбразЖизни,2,FALSE)</f>
        <v>2</v>
      </c>
      <c r="AU822">
        <f>VLOOKUP('Ответы на форму (1)'!AV822,ОбразЖизни,2,FALSE)</f>
        <v>3</v>
      </c>
      <c r="AV822">
        <f>'Ответы на форму (1)'!AW822</f>
        <v>6</v>
      </c>
      <c r="AW822">
        <f>IF('Ответы на форму (1)'!AX822="",0,1)</f>
        <v>0</v>
      </c>
      <c r="AX822">
        <f>VLOOKUP('Ответы на форму (1)'!AY822,Курение,2,FALSE)</f>
        <v>0</v>
      </c>
      <c r="AY822">
        <f>VLOOKUP('Ответы на форму (1)'!AZ822,Алкоголь,2,FALSE)</f>
        <v>0</v>
      </c>
      <c r="AZ822">
        <f>VLOOKUP('Ответы на форму (1)'!BA822,СемейныйОпыт,2,FALSE)</f>
        <v>1</v>
      </c>
      <c r="BA822">
        <f>'Ответы на форму (1)'!BB822</f>
        <v>3</v>
      </c>
      <c r="BB822">
        <f>IF('Ответы на форму (1)'!BC822="",0,VLOOKUP('Ответы на форму (1)'!BC822,УровниЗнакомства,2,FALSE))</f>
        <v>1</v>
      </c>
      <c r="BC822">
        <f>IF('Ответы на форму (1)'!BD822="",0,VLOOKUP('Ответы на форму (1)'!BD822,УровниЗнакомства,2,FALSE))</f>
        <v>2</v>
      </c>
      <c r="BD822">
        <f>IF('Ответы на форму (1)'!BE822="",0,VLOOKUP('Ответы на форму (1)'!BE822,УровниЗнакомства,2,FALSE))</f>
        <v>1</v>
      </c>
      <c r="BE822">
        <f>IF('Ответы на форму (1)'!BF822="",0,VLOOKUP('Ответы на форму (1)'!BF822,УровниЗнакомства,2,FALSE))</f>
        <v>4</v>
      </c>
      <c r="BF822">
        <f>IF('Ответы на форму (1)'!BG822="",0,VLOOKUP('Ответы на форму (1)'!BG822,УровниЗнакомства,2,FALSE))</f>
        <v>0</v>
      </c>
      <c r="BG822">
        <f>IF('Ответы на форму (1)'!BH822="",0,VLOOKUP('Ответы на форму (1)'!BH822,УровниЗнакомства,2,FALSE))</f>
        <v>0</v>
      </c>
      <c r="BH822">
        <f t="shared" si="98"/>
        <v>8</v>
      </c>
      <c r="BI822">
        <f>VLOOKUP('Ответы на форму (1)'!BI822,ТараканоБалл,2,FALSE)</f>
        <v>4</v>
      </c>
      <c r="BJ822">
        <f>VLOOKUP('Ответы на форму (1)'!BJ822,ТараканоБалл,2,FALSE)</f>
        <v>4</v>
      </c>
      <c r="BK822">
        <f>VLOOKUP('Ответы на форму (1)'!BK822,ТараканоБалл,2,FALSE)</f>
        <v>4</v>
      </c>
      <c r="BL822">
        <f>VLOOKUP('Ответы на форму (1)'!BL822,ТараканоБалл,2,FALSE)</f>
        <v>5</v>
      </c>
      <c r="BM822">
        <f t="shared" si="99"/>
        <v>17</v>
      </c>
      <c r="BN822">
        <f t="shared" si="100"/>
        <v>2</v>
      </c>
      <c r="BO822">
        <f>VLOOKUP('Ответы на форму (1)'!BM822,ОбъемИнфы,2,FALSE)</f>
        <v>4</v>
      </c>
      <c r="BP822">
        <f>VLOOKUP('Ответы на форму (1)'!BN822,ОбъемИнфы,2,FALSE)</f>
        <v>2</v>
      </c>
      <c r="BQ822">
        <f>VLOOKUP('Ответы на форму (1)'!BO822,ОбъемИнфы,2,FALSE)</f>
        <v>1</v>
      </c>
      <c r="BR822">
        <f>VLOOKUP('Ответы на форму (1)'!BP822,ОбъемИнфы,2,FALSE)</f>
        <v>1</v>
      </c>
      <c r="BS822">
        <f>VLOOKUP('Ответы на форму (1)'!BQ822,ОбъемИнфы,2,FALSE)</f>
        <v>1</v>
      </c>
      <c r="BT822">
        <f>VLOOKUP('Ответы на форму (1)'!BR822,ОбъемИнфы,2,FALSE)</f>
        <v>1</v>
      </c>
      <c r="BU822">
        <f>VLOOKUP('Ответы на форму (1)'!BS822,ОбъемИнфы,2,FALSE)</f>
        <v>2</v>
      </c>
      <c r="BV822">
        <f>VLOOKUP('Ответы на форму (1)'!BT822,ОбъемИнфы,2,FALSE)</f>
        <v>0</v>
      </c>
      <c r="BW822">
        <f>IF('Ответы на форму (1)'!BU822&gt;2,"много",'Ответы на форму (1)'!BU822)</f>
        <v>1</v>
      </c>
      <c r="BX822">
        <f>VLOOKUP('Ответы на форму (1)'!BV822,Блыки,2,FALSE)</f>
        <v>0</v>
      </c>
      <c r="BY822">
        <f>IF('Ответы на форму (1)'!BY822="","",'Ответы на форму (1)'!BY822)</f>
        <v>6</v>
      </c>
      <c r="BZ822" t="str">
        <f t="shared" si="101"/>
        <v>Да</v>
      </c>
    </row>
    <row r="823" spans="1:78" x14ac:dyDescent="0.35">
      <c r="A823">
        <f>IF('Ответы на форму (1)'!B823="М",1,0)</f>
        <v>1</v>
      </c>
      <c r="B823">
        <f>'Ответы на форму (1)'!C823</f>
        <v>24</v>
      </c>
      <c r="C823">
        <f>VLOOKUP('Ответы на форму (1)'!G823,Успевание,2,FALSE)</f>
        <v>3</v>
      </c>
      <c r="D823">
        <f>VLOOKUP('Ответы на форму (1)'!H823,Успевание,2,FALSE)</f>
        <v>3</v>
      </c>
      <c r="E823">
        <f t="shared" si="95"/>
        <v>0</v>
      </c>
      <c r="F823">
        <f>VLOOKUP('Ответы на форму (1)'!I823,ШкалаРомека,2,FALSE)</f>
        <v>4</v>
      </c>
      <c r="G823">
        <f>VLOOKUP('Ответы на форму (1)'!J823,ШкалаРомека,2,FALSE)</f>
        <v>3</v>
      </c>
      <c r="H823">
        <f>VLOOKUP('Ответы на форму (1)'!K823,ШкалаРомека,2,FALSE)</f>
        <v>3</v>
      </c>
      <c r="I823">
        <f>VLOOKUP('Ответы на форму (1)'!L823,ШкалаРомека,2,FALSE)</f>
        <v>3</v>
      </c>
      <c r="J823">
        <f>VLOOKUP('Ответы на форму (1)'!M823,ШкалаРомека,2,FALSE)</f>
        <v>2</v>
      </c>
      <c r="K823">
        <f>VLOOKUP('Ответы на форму (1)'!N823,ШкалаРомека,2,FALSE)</f>
        <v>4</v>
      </c>
      <c r="L823">
        <f>VLOOKUP('Ответы на форму (1)'!O823,ШкалаРомека,2,FALSE)</f>
        <v>2</v>
      </c>
      <c r="M823">
        <f>VLOOKUP('Ответы на форму (1)'!P823,ШкалаРомека,2,FALSE)</f>
        <v>3</v>
      </c>
      <c r="N823">
        <f>VLOOKUP('Ответы на форму (1)'!Q823,ШкалаРомека,2,FALSE)</f>
        <v>4</v>
      </c>
      <c r="O823">
        <f>VLOOKUP('Ответы на форму (1)'!R823,ШкалаРомека,2,FALSE)</f>
        <v>3</v>
      </c>
      <c r="P823">
        <f t="shared" si="96"/>
        <v>31</v>
      </c>
      <c r="Q823">
        <f>VLOOKUP('Ответы на форму (1)'!S823,ЧастотаПрактик,2,FALSE)</f>
        <v>1</v>
      </c>
      <c r="R823">
        <f>VLOOKUP('Ответы на форму (1)'!T823,ЧастотаПрактик,2,FALSE)</f>
        <v>0</v>
      </c>
      <c r="S823">
        <f>VLOOKUP('Ответы на форму (1)'!U823,ЧастотаПрактик,2,FALSE)</f>
        <v>0</v>
      </c>
      <c r="T823">
        <f>VLOOKUP('Ответы на форму (1)'!V823,ЧастотаПрактик,2,FALSE)</f>
        <v>1</v>
      </c>
      <c r="U823">
        <f>VLOOKUP('Ответы на форму (1)'!W823,ЧастотаПрактик,2,FALSE)</f>
        <v>0</v>
      </c>
      <c r="V823">
        <f>VLOOKUP('Ответы на форму (1)'!X823,ЧастотаПрактик,2,FALSE)</f>
        <v>1</v>
      </c>
      <c r="W823">
        <f>VLOOKUP('Ответы на форму (1)'!Y823,ЧастотаПрактик,2,FALSE)</f>
        <v>1</v>
      </c>
      <c r="X823">
        <f>VLOOKUP('Ответы на форму (1)'!Z823,ЧастотаПрактик,2,FALSE)</f>
        <v>1</v>
      </c>
      <c r="Y823">
        <f>VLOOKUP('Ответы на форму (1)'!AA823,ЧастотаПрактик,2,FALSE)</f>
        <v>2</v>
      </c>
      <c r="Z823">
        <f>VLOOKUP('Ответы на форму (1)'!AB823,ЧастотаПрактик,2,FALSE)</f>
        <v>3</v>
      </c>
      <c r="AA823">
        <f>VLOOKUP('Ответы на форму (1)'!AC823,ЧастотаПрактик,2,FALSE)</f>
        <v>3</v>
      </c>
      <c r="AB823">
        <f>VLOOKUP('Ответы на форму (1)'!AD823,ЧастотаПрактик,2,FALSE)</f>
        <v>2</v>
      </c>
      <c r="AC823">
        <f>VLOOKUP('Ответы на форму (1)'!AE823,ЧастотаПрактик,2,FALSE)</f>
        <v>2</v>
      </c>
      <c r="AD823">
        <f>VLOOKUP('Ответы на форму (1)'!AF823,ЧастотаПрактик,2,FALSE)</f>
        <v>1</v>
      </c>
      <c r="AE823">
        <f>VLOOKUP('Ответы на форму (1)'!AG823,ДаПочтиНет,2,FALSE)</f>
        <v>2</v>
      </c>
      <c r="AF823">
        <f>VLOOKUP('Ответы на форму (1)'!AH823,ДаПочтиНет,2,FALSE)</f>
        <v>2</v>
      </c>
      <c r="AG823">
        <f>VLOOKUP('Ответы на форму (1)'!AI823,ДаПочтиНет,2,FALSE)</f>
        <v>2</v>
      </c>
      <c r="AH823">
        <f>VLOOKUP('Ответы на форму (1)'!AJ823,ДаПочтиНет,2,FALSE)</f>
        <v>2</v>
      </c>
      <c r="AI823">
        <f>VLOOKUP('Ответы на форму (1)'!AK823,ДаПочтиНет,2,FALSE)</f>
        <v>2</v>
      </c>
      <c r="AJ823">
        <f>VLOOKUP('Ответы на форму (1)'!AL823,ДаПочтиНет,2,FALSE)</f>
        <v>2</v>
      </c>
      <c r="AK823">
        <f>VLOOKUP('Ответы на форму (1)'!AM823,ДаПочтиНет,2,FALSE)</f>
        <v>2</v>
      </c>
      <c r="AL823">
        <f>VLOOKUP('Ответы на форму (1)'!AN823,ДаПочтиНет,2,FALSE)</f>
        <v>2</v>
      </c>
      <c r="AM823">
        <f>VLOOKUP('Ответы на форму (1)'!AO823,ДаПочтиНет,2,FALSE)</f>
        <v>2</v>
      </c>
      <c r="AN823">
        <f t="shared" si="97"/>
        <v>33</v>
      </c>
      <c r="AO823">
        <f>VLOOKUP('Ответы на форму (1)'!AP823,ДаПочтиНет,2,FALSE)</f>
        <v>2</v>
      </c>
      <c r="AP823">
        <f>VLOOKUP('Ответы на форму (1)'!AQ823,ОбразЖизни,2,FALSE)</f>
        <v>3</v>
      </c>
      <c r="AQ823">
        <f>VLOOKUP('Ответы на форму (1)'!AR823,ОбразЖизни,2,FALSE)</f>
        <v>4</v>
      </c>
      <c r="AR823">
        <f>VLOOKUP('Ответы на форму (1)'!AS823,ОбразЖизни,2,FALSE)</f>
        <v>3</v>
      </c>
      <c r="AS823">
        <f>VLOOKUP('Ответы на форму (1)'!AT823,ОбразЖизни,2,FALSE)</f>
        <v>2</v>
      </c>
      <c r="AT823">
        <f>VLOOKUP('Ответы на форму (1)'!AU823,ОбразЖизни,2,FALSE)</f>
        <v>2</v>
      </c>
      <c r="AU823">
        <f>VLOOKUP('Ответы на форму (1)'!AV823,ОбразЖизни,2,FALSE)</f>
        <v>3</v>
      </c>
      <c r="AV823">
        <f>'Ответы на форму (1)'!AW823</f>
        <v>5</v>
      </c>
      <c r="AW823">
        <f>IF('Ответы на форму (1)'!AX823="",0,1)</f>
        <v>1</v>
      </c>
      <c r="AX823">
        <f>VLOOKUP('Ответы на форму (1)'!AY823,Курение,2,FALSE)</f>
        <v>0</v>
      </c>
      <c r="AY823">
        <f>VLOOKUP('Ответы на форму (1)'!AZ823,Алкоголь,2,FALSE)</f>
        <v>2</v>
      </c>
      <c r="AZ823">
        <f>VLOOKUP('Ответы на форму (1)'!BA823,СемейныйОпыт,2,FALSE)</f>
        <v>0</v>
      </c>
      <c r="BA823">
        <f>'Ответы на форму (1)'!BB823</f>
        <v>0</v>
      </c>
      <c r="BB823">
        <f>IF('Ответы на форму (1)'!BC823="",0,VLOOKUP('Ответы на форму (1)'!BC823,УровниЗнакомства,2,FALSE))</f>
        <v>3</v>
      </c>
      <c r="BC823">
        <f>IF('Ответы на форму (1)'!BD823="",0,VLOOKUP('Ответы на форму (1)'!BD823,УровниЗнакомства,2,FALSE))</f>
        <v>3</v>
      </c>
      <c r="BD823">
        <f>IF('Ответы на форму (1)'!BE823="",0,VLOOKUP('Ответы на форму (1)'!BE823,УровниЗнакомства,2,FALSE))</f>
        <v>3</v>
      </c>
      <c r="BE823">
        <f>IF('Ответы на форму (1)'!BF823="",0,VLOOKUP('Ответы на форму (1)'!BF823,УровниЗнакомства,2,FALSE))</f>
        <v>3</v>
      </c>
      <c r="BF823">
        <f>IF('Ответы на форму (1)'!BG823="",0,VLOOKUP('Ответы на форму (1)'!BG823,УровниЗнакомства,2,FALSE))</f>
        <v>1</v>
      </c>
      <c r="BG823">
        <f>IF('Ответы на форму (1)'!BH823="",0,VLOOKUP('Ответы на форму (1)'!BH823,УровниЗнакомства,2,FALSE))</f>
        <v>0</v>
      </c>
      <c r="BH823">
        <f t="shared" si="98"/>
        <v>13</v>
      </c>
      <c r="BI823">
        <f>VLOOKUP('Ответы на форму (1)'!BI823,ТараканоБалл,2,FALSE)</f>
        <v>4</v>
      </c>
      <c r="BJ823">
        <f>VLOOKUP('Ответы на форму (1)'!BJ823,ТараканоБалл,2,FALSE)</f>
        <v>3</v>
      </c>
      <c r="BK823">
        <f>VLOOKUP('Ответы на форму (1)'!BK823,ТараканоБалл,2,FALSE)</f>
        <v>3</v>
      </c>
      <c r="BL823">
        <f>VLOOKUP('Ответы на форму (1)'!BL823,ТараканоБалл,2,FALSE)</f>
        <v>2</v>
      </c>
      <c r="BM823">
        <f t="shared" si="99"/>
        <v>12</v>
      </c>
      <c r="BN823">
        <f t="shared" si="100"/>
        <v>1</v>
      </c>
      <c r="BO823">
        <f>VLOOKUP('Ответы на форму (1)'!BM823,ОбъемИнфы,2,FALSE)</f>
        <v>1</v>
      </c>
      <c r="BP823">
        <f>VLOOKUP('Ответы на форму (1)'!BN823,ОбъемИнфы,2,FALSE)</f>
        <v>3</v>
      </c>
      <c r="BQ823">
        <f>VLOOKUP('Ответы на форму (1)'!BO823,ОбъемИнфы,2,FALSE)</f>
        <v>4</v>
      </c>
      <c r="BR823">
        <f>VLOOKUP('Ответы на форму (1)'!BP823,ОбъемИнфы,2,FALSE)</f>
        <v>2</v>
      </c>
      <c r="BS823">
        <f>VLOOKUP('Ответы на форму (1)'!BQ823,ОбъемИнфы,2,FALSE)</f>
        <v>3</v>
      </c>
      <c r="BT823">
        <f>VLOOKUP('Ответы на форму (1)'!BR823,ОбъемИнфы,2,FALSE)</f>
        <v>3</v>
      </c>
      <c r="BU823">
        <f>VLOOKUP('Ответы на форму (1)'!BS823,ОбъемИнфы,2,FALSE)</f>
        <v>1</v>
      </c>
      <c r="BV823">
        <f>VLOOKUP('Ответы на форму (1)'!BT823,ОбъемИнфы,2,FALSE)</f>
        <v>1</v>
      </c>
      <c r="BW823">
        <f>IF('Ответы на форму (1)'!BU823&gt;2,"много",'Ответы на форму (1)'!BU823)</f>
        <v>2</v>
      </c>
      <c r="BX823">
        <f>VLOOKUP('Ответы на форму (1)'!BV823,Блыки,2,FALSE)</f>
        <v>0</v>
      </c>
      <c r="BY823">
        <f>IF('Ответы на форму (1)'!BY823="","",'Ответы на форму (1)'!BY823)</f>
        <v>7</v>
      </c>
      <c r="BZ823" t="str">
        <f t="shared" si="101"/>
        <v>Нет</v>
      </c>
    </row>
    <row r="824" spans="1:78" x14ac:dyDescent="0.35">
      <c r="A824">
        <f>IF('Ответы на форму (1)'!B824="М",1,0)</f>
        <v>1</v>
      </c>
      <c r="B824">
        <f>'Ответы на форму (1)'!C824</f>
        <v>19</v>
      </c>
      <c r="C824">
        <f>VLOOKUP('Ответы на форму (1)'!G824,Успевание,2,FALSE)</f>
        <v>3</v>
      </c>
      <c r="D824">
        <f>VLOOKUP('Ответы на форму (1)'!H824,Успевание,2,FALSE)</f>
        <v>2</v>
      </c>
      <c r="E824">
        <f t="shared" si="95"/>
        <v>1</v>
      </c>
      <c r="F824">
        <f>VLOOKUP('Ответы на форму (1)'!I824,ШкалаРомека,2,FALSE)</f>
        <v>3</v>
      </c>
      <c r="G824">
        <f>VLOOKUP('Ответы на форму (1)'!J824,ШкалаРомека,2,FALSE)</f>
        <v>3</v>
      </c>
      <c r="H824">
        <f>VLOOKUP('Ответы на форму (1)'!K824,ШкалаРомека,2,FALSE)</f>
        <v>3</v>
      </c>
      <c r="I824">
        <f>VLOOKUP('Ответы на форму (1)'!L824,ШкалаРомека,2,FALSE)</f>
        <v>2</v>
      </c>
      <c r="J824">
        <f>VLOOKUP('Ответы на форму (1)'!M824,ШкалаРомека,2,FALSE)</f>
        <v>3</v>
      </c>
      <c r="K824">
        <f>VLOOKUP('Ответы на форму (1)'!N824,ШкалаРомека,2,FALSE)</f>
        <v>4</v>
      </c>
      <c r="L824">
        <f>VLOOKUP('Ответы на форму (1)'!O824,ШкалаРомека,2,FALSE)</f>
        <v>4</v>
      </c>
      <c r="M824">
        <f>VLOOKUP('Ответы на форму (1)'!P824,ШкалаРомека,2,FALSE)</f>
        <v>3</v>
      </c>
      <c r="N824">
        <f>VLOOKUP('Ответы на форму (1)'!Q824,ШкалаРомека,2,FALSE)</f>
        <v>3</v>
      </c>
      <c r="O824">
        <f>VLOOKUP('Ответы на форму (1)'!R824,ШкалаРомека,2,FALSE)</f>
        <v>2</v>
      </c>
      <c r="P824">
        <f t="shared" si="96"/>
        <v>30</v>
      </c>
      <c r="Q824">
        <f>VLOOKUP('Ответы на форму (1)'!S824,ЧастотаПрактик,2,FALSE)</f>
        <v>3</v>
      </c>
      <c r="R824">
        <f>VLOOKUP('Ответы на форму (1)'!T824,ЧастотаПрактик,2,FALSE)</f>
        <v>3</v>
      </c>
      <c r="S824">
        <f>VLOOKUP('Ответы на форму (1)'!U824,ЧастотаПрактик,2,FALSE)</f>
        <v>4</v>
      </c>
      <c r="T824">
        <f>VLOOKUP('Ответы на форму (1)'!V824,ЧастотаПрактик,2,FALSE)</f>
        <v>4</v>
      </c>
      <c r="U824">
        <f>VLOOKUP('Ответы на форму (1)'!W824,ЧастотаПрактик,2,FALSE)</f>
        <v>2</v>
      </c>
      <c r="V824">
        <f>VLOOKUP('Ответы на форму (1)'!X824,ЧастотаПрактик,2,FALSE)</f>
        <v>1</v>
      </c>
      <c r="W824">
        <f>VLOOKUP('Ответы на форму (1)'!Y824,ЧастотаПрактик,2,FALSE)</f>
        <v>3</v>
      </c>
      <c r="X824">
        <f>VLOOKUP('Ответы на форму (1)'!Z824,ЧастотаПрактик,2,FALSE)</f>
        <v>4</v>
      </c>
      <c r="Y824">
        <f>VLOOKUP('Ответы на форму (1)'!AA824,ЧастотаПрактик,2,FALSE)</f>
        <v>3</v>
      </c>
      <c r="Z824">
        <f>VLOOKUP('Ответы на форму (1)'!AB824,ЧастотаПрактик,2,FALSE)</f>
        <v>3</v>
      </c>
      <c r="AA824">
        <f>VLOOKUP('Ответы на форму (1)'!AC824,ЧастотаПрактик,2,FALSE)</f>
        <v>3</v>
      </c>
      <c r="AB824">
        <f>VLOOKUP('Ответы на форму (1)'!AD824,ЧастотаПрактик,2,FALSE)</f>
        <v>1</v>
      </c>
      <c r="AC824">
        <f>VLOOKUP('Ответы на форму (1)'!AE824,ЧастотаПрактик,2,FALSE)</f>
        <v>2</v>
      </c>
      <c r="AD824">
        <f>VLOOKUP('Ответы на форму (1)'!AF824,ЧастотаПрактик,2,FALSE)</f>
        <v>2</v>
      </c>
      <c r="AE824">
        <f>VLOOKUP('Ответы на форму (1)'!AG824,ДаПочтиНет,2,FALSE)</f>
        <v>2</v>
      </c>
      <c r="AF824">
        <f>VLOOKUP('Ответы на форму (1)'!AH824,ДаПочтиНет,2,FALSE)</f>
        <v>2</v>
      </c>
      <c r="AG824">
        <f>VLOOKUP('Ответы на форму (1)'!AI824,ДаПочтиНет,2,FALSE)</f>
        <v>2</v>
      </c>
      <c r="AH824">
        <f>VLOOKUP('Ответы на форму (1)'!AJ824,ДаПочтиНет,2,FALSE)</f>
        <v>1</v>
      </c>
      <c r="AI824">
        <f>VLOOKUP('Ответы на форму (1)'!AK824,ДаПочтиНет,2,FALSE)</f>
        <v>2</v>
      </c>
      <c r="AJ824">
        <f>VLOOKUP('Ответы на форму (1)'!AL824,ДаПочтиНет,2,FALSE)</f>
        <v>0</v>
      </c>
      <c r="AK824">
        <f>VLOOKUP('Ответы на форму (1)'!AM824,ДаПочтиНет,2,FALSE)</f>
        <v>2</v>
      </c>
      <c r="AL824">
        <f>VLOOKUP('Ответы на форму (1)'!AN824,ДаПочтиНет,2,FALSE)</f>
        <v>2</v>
      </c>
      <c r="AM824">
        <f>VLOOKUP('Ответы на форму (1)'!AO824,ДаПочтиНет,2,FALSE)</f>
        <v>0</v>
      </c>
      <c r="AN824">
        <f t="shared" si="97"/>
        <v>48</v>
      </c>
      <c r="AO824">
        <f>VLOOKUP('Ответы на форму (1)'!AP824,ДаПочтиНет,2,FALSE)</f>
        <v>2</v>
      </c>
      <c r="AP824">
        <f>VLOOKUP('Ответы на форму (1)'!AQ824,ОбразЖизни,2,FALSE)</f>
        <v>4</v>
      </c>
      <c r="AQ824">
        <f>VLOOKUP('Ответы на форму (1)'!AR824,ОбразЖизни,2,FALSE)</f>
        <v>2</v>
      </c>
      <c r="AR824">
        <f>VLOOKUP('Ответы на форму (1)'!AS824,ОбразЖизни,2,FALSE)</f>
        <v>3</v>
      </c>
      <c r="AS824">
        <f>VLOOKUP('Ответы на форму (1)'!AT824,ОбразЖизни,2,FALSE)</f>
        <v>1</v>
      </c>
      <c r="AT824">
        <f>VLOOKUP('Ответы на форму (1)'!AU824,ОбразЖизни,2,FALSE)</f>
        <v>3</v>
      </c>
      <c r="AU824">
        <f>VLOOKUP('Ответы на форму (1)'!AV824,ОбразЖизни,2,FALSE)</f>
        <v>2</v>
      </c>
      <c r="AV824">
        <f>'Ответы на форму (1)'!AW824</f>
        <v>5</v>
      </c>
      <c r="AW824">
        <f>IF('Ответы на форму (1)'!AX824="",0,1)</f>
        <v>1</v>
      </c>
      <c r="AX824">
        <f>VLOOKUP('Ответы на форму (1)'!AY824,Курение,2,FALSE)</f>
        <v>0</v>
      </c>
      <c r="AY824">
        <f>VLOOKUP('Ответы на форму (1)'!AZ824,Алкоголь,2,FALSE)</f>
        <v>0</v>
      </c>
      <c r="AZ824">
        <f>VLOOKUP('Ответы на форму (1)'!BA824,СемейныйОпыт,2,FALSE)</f>
        <v>0</v>
      </c>
      <c r="BA824">
        <f>'Ответы на форму (1)'!BB824</f>
        <v>0</v>
      </c>
      <c r="BB824">
        <f>IF('Ответы на форму (1)'!BC824="",0,VLOOKUP('Ответы на форму (1)'!BC824,УровниЗнакомства,2,FALSE))</f>
        <v>1</v>
      </c>
      <c r="BC824">
        <f>IF('Ответы на форму (1)'!BD824="",0,VLOOKUP('Ответы на форму (1)'!BD824,УровниЗнакомства,2,FALSE))</f>
        <v>3</v>
      </c>
      <c r="BD824">
        <f>IF('Ответы на форму (1)'!BE824="",0,VLOOKUP('Ответы на форму (1)'!BE824,УровниЗнакомства,2,FALSE))</f>
        <v>4</v>
      </c>
      <c r="BE824">
        <f>IF('Ответы на форму (1)'!BF824="",0,VLOOKUP('Ответы на форму (1)'!BF824,УровниЗнакомства,2,FALSE))</f>
        <v>5</v>
      </c>
      <c r="BF824">
        <f>IF('Ответы на форму (1)'!BG824="",0,VLOOKUP('Ответы на форму (1)'!BG824,УровниЗнакомства,2,FALSE))</f>
        <v>1</v>
      </c>
      <c r="BG824">
        <f>IF('Ответы на форму (1)'!BH824="",0,VLOOKUP('Ответы на форму (1)'!BH824,УровниЗнакомства,2,FALSE))</f>
        <v>1</v>
      </c>
      <c r="BH824">
        <f t="shared" si="98"/>
        <v>15</v>
      </c>
      <c r="BI824">
        <f>VLOOKUP('Ответы на форму (1)'!BI824,ТараканоБалл,2,FALSE)</f>
        <v>3</v>
      </c>
      <c r="BJ824">
        <f>VLOOKUP('Ответы на форму (1)'!BJ824,ТараканоБалл,2,FALSE)</f>
        <v>2</v>
      </c>
      <c r="BK824">
        <f>VLOOKUP('Ответы на форму (1)'!BK824,ТараканоБалл,2,FALSE)</f>
        <v>3</v>
      </c>
      <c r="BL824">
        <f>VLOOKUP('Ответы на форму (1)'!BL824,ТараканоБалл,2,FALSE)</f>
        <v>2</v>
      </c>
      <c r="BM824">
        <f t="shared" si="99"/>
        <v>10</v>
      </c>
      <c r="BN824">
        <f t="shared" si="100"/>
        <v>0</v>
      </c>
      <c r="BO824">
        <f>VLOOKUP('Ответы на форму (1)'!BM824,ОбъемИнфы,2,FALSE)</f>
        <v>1</v>
      </c>
      <c r="BP824">
        <f>VLOOKUP('Ответы на форму (1)'!BN824,ОбъемИнфы,2,FALSE)</f>
        <v>1</v>
      </c>
      <c r="BQ824">
        <f>VLOOKUP('Ответы на форму (1)'!BO824,ОбъемИнфы,2,FALSE)</f>
        <v>3</v>
      </c>
      <c r="BR824">
        <f>VLOOKUP('Ответы на форму (1)'!BP824,ОбъемИнфы,2,FALSE)</f>
        <v>2</v>
      </c>
      <c r="BS824">
        <f>VLOOKUP('Ответы на форму (1)'!BQ824,ОбъемИнфы,2,FALSE)</f>
        <v>4</v>
      </c>
      <c r="BT824">
        <f>VLOOKUP('Ответы на форму (1)'!BR824,ОбъемИнфы,2,FALSE)</f>
        <v>1</v>
      </c>
      <c r="BU824">
        <f>VLOOKUP('Ответы на форму (1)'!BS824,ОбъемИнфы,2,FALSE)</f>
        <v>1</v>
      </c>
      <c r="BV824">
        <f>VLOOKUP('Ответы на форму (1)'!BT824,ОбъемИнфы,2,FALSE)</f>
        <v>0</v>
      </c>
      <c r="BW824">
        <f>IF('Ответы на форму (1)'!BU824&gt;2,"много",'Ответы на форму (1)'!BU824)</f>
        <v>1</v>
      </c>
      <c r="BX824">
        <f>VLOOKUP('Ответы на форму (1)'!BV824,Блыки,2,FALSE)</f>
        <v>0</v>
      </c>
      <c r="BY824">
        <f>IF('Ответы на форму (1)'!BY824="","",'Ответы на форму (1)'!BY824)</f>
        <v>6</v>
      </c>
      <c r="BZ824" t="str">
        <f t="shared" si="101"/>
        <v>Нет</v>
      </c>
    </row>
    <row r="825" spans="1:78" x14ac:dyDescent="0.35">
      <c r="A825">
        <f>IF('Ответы на форму (1)'!B825="М",1,0)</f>
        <v>1</v>
      </c>
      <c r="B825">
        <f>'Ответы на форму (1)'!C825</f>
        <v>27</v>
      </c>
      <c r="C825">
        <f>VLOOKUP('Ответы на форму (1)'!G825,Успевание,2,FALSE)</f>
        <v>3</v>
      </c>
      <c r="D825">
        <f>VLOOKUP('Ответы на форму (1)'!H825,Успевание,2,FALSE)</f>
        <v>2</v>
      </c>
      <c r="E825">
        <f t="shared" si="95"/>
        <v>1</v>
      </c>
      <c r="F825">
        <f>VLOOKUP('Ответы на форму (1)'!I825,ШкалаРомека,2,FALSE)</f>
        <v>3</v>
      </c>
      <c r="G825">
        <f>VLOOKUP('Ответы на форму (1)'!J825,ШкалаРомека,2,FALSE)</f>
        <v>3</v>
      </c>
      <c r="H825">
        <f>VLOOKUP('Ответы на форму (1)'!K825,ШкалаРомека,2,FALSE)</f>
        <v>2</v>
      </c>
      <c r="I825">
        <f>VLOOKUP('Ответы на форму (1)'!L825,ШкалаРомека,2,FALSE)</f>
        <v>2</v>
      </c>
      <c r="J825">
        <f>VLOOKUP('Ответы на форму (1)'!M825,ШкалаРомека,2,FALSE)</f>
        <v>3</v>
      </c>
      <c r="K825">
        <f>VLOOKUP('Ответы на форму (1)'!N825,ШкалаРомека,2,FALSE)</f>
        <v>3</v>
      </c>
      <c r="L825">
        <f>VLOOKUP('Ответы на форму (1)'!O825,ШкалаРомека,2,FALSE)</f>
        <v>3</v>
      </c>
      <c r="M825">
        <f>VLOOKUP('Ответы на форму (1)'!P825,ШкалаРомека,2,FALSE)</f>
        <v>2</v>
      </c>
      <c r="N825">
        <f>VLOOKUP('Ответы на форму (1)'!Q825,ШкалаРомека,2,FALSE)</f>
        <v>2</v>
      </c>
      <c r="O825">
        <f>VLOOKUP('Ответы на форму (1)'!R825,ШкалаРомека,2,FALSE)</f>
        <v>1</v>
      </c>
      <c r="P825">
        <f t="shared" si="96"/>
        <v>24</v>
      </c>
      <c r="Q825">
        <f>VLOOKUP('Ответы на форму (1)'!S825,ЧастотаПрактик,2,FALSE)</f>
        <v>0</v>
      </c>
      <c r="R825">
        <f>VLOOKUP('Ответы на форму (1)'!T825,ЧастотаПрактик,2,FALSE)</f>
        <v>1</v>
      </c>
      <c r="S825">
        <f>VLOOKUP('Ответы на форму (1)'!U825,ЧастотаПрактик,2,FALSE)</f>
        <v>1</v>
      </c>
      <c r="T825">
        <f>VLOOKUP('Ответы на форму (1)'!V825,ЧастотаПрактик,2,FALSE)</f>
        <v>1</v>
      </c>
      <c r="U825">
        <f>VLOOKUP('Ответы на форму (1)'!W825,ЧастотаПрактик,2,FALSE)</f>
        <v>1</v>
      </c>
      <c r="V825">
        <f>VLOOKUP('Ответы на форму (1)'!X825,ЧастотаПрактик,2,FALSE)</f>
        <v>2</v>
      </c>
      <c r="W825">
        <f>VLOOKUP('Ответы на форму (1)'!Y825,ЧастотаПрактик,2,FALSE)</f>
        <v>1</v>
      </c>
      <c r="X825">
        <f>VLOOKUP('Ответы на форму (1)'!Z825,ЧастотаПрактик,2,FALSE)</f>
        <v>0</v>
      </c>
      <c r="Y825">
        <f>VLOOKUP('Ответы на форму (1)'!AA825,ЧастотаПрактик,2,FALSE)</f>
        <v>1</v>
      </c>
      <c r="Z825">
        <f>VLOOKUP('Ответы на форму (1)'!AB825,ЧастотаПрактик,2,FALSE)</f>
        <v>0</v>
      </c>
      <c r="AA825">
        <f>VLOOKUP('Ответы на форму (1)'!AC825,ЧастотаПрактик,2,FALSE)</f>
        <v>3</v>
      </c>
      <c r="AB825">
        <f>VLOOKUP('Ответы на форму (1)'!AD825,ЧастотаПрактик,2,FALSE)</f>
        <v>1</v>
      </c>
      <c r="AC825">
        <f>VLOOKUP('Ответы на форму (1)'!AE825,ЧастотаПрактик,2,FALSE)</f>
        <v>1</v>
      </c>
      <c r="AD825">
        <f>VLOOKUP('Ответы на форму (1)'!AF825,ЧастотаПрактик,2,FALSE)</f>
        <v>4</v>
      </c>
      <c r="AE825">
        <f>VLOOKUP('Ответы на форму (1)'!AG825,ДаПочтиНет,2,FALSE)</f>
        <v>1</v>
      </c>
      <c r="AF825">
        <f>VLOOKUP('Ответы на форму (1)'!AH825,ДаПочтиНет,2,FALSE)</f>
        <v>1</v>
      </c>
      <c r="AG825">
        <f>VLOOKUP('Ответы на форму (1)'!AI825,ДаПочтиНет,2,FALSE)</f>
        <v>1</v>
      </c>
      <c r="AH825">
        <f>VLOOKUP('Ответы на форму (1)'!AJ825,ДаПочтиНет,2,FALSE)</f>
        <v>2</v>
      </c>
      <c r="AI825">
        <f>VLOOKUP('Ответы на форму (1)'!AK825,ДаПочтиНет,2,FALSE)</f>
        <v>0</v>
      </c>
      <c r="AJ825">
        <f>VLOOKUP('Ответы на форму (1)'!AL825,ДаПочтиНет,2,FALSE)</f>
        <v>0</v>
      </c>
      <c r="AK825">
        <f>VLOOKUP('Ответы на форму (1)'!AM825,ДаПочтиНет,2,FALSE)</f>
        <v>2</v>
      </c>
      <c r="AL825">
        <f>VLOOKUP('Ответы на форму (1)'!AN825,ДаПочтиНет,2,FALSE)</f>
        <v>2</v>
      </c>
      <c r="AM825">
        <f>VLOOKUP('Ответы на форму (1)'!AO825,ДаПочтиНет,2,FALSE)</f>
        <v>2</v>
      </c>
      <c r="AN825">
        <f t="shared" si="97"/>
        <v>28</v>
      </c>
      <c r="AO825">
        <f>VLOOKUP('Ответы на форму (1)'!AP825,ДаПочтиНет,2,FALSE)</f>
        <v>0</v>
      </c>
      <c r="AP825">
        <f>VLOOKUP('Ответы на форму (1)'!AQ825,ОбразЖизни,2,FALSE)</f>
        <v>2</v>
      </c>
      <c r="AQ825">
        <f>VLOOKUP('Ответы на форму (1)'!AR825,ОбразЖизни,2,FALSE)</f>
        <v>3</v>
      </c>
      <c r="AR825">
        <f>VLOOKUP('Ответы на форму (1)'!AS825,ОбразЖизни,2,FALSE)</f>
        <v>0</v>
      </c>
      <c r="AS825">
        <f>VLOOKUP('Ответы на форму (1)'!AT825,ОбразЖизни,2,FALSE)</f>
        <v>0</v>
      </c>
      <c r="AT825">
        <f>VLOOKUP('Ответы на форму (1)'!AU825,ОбразЖизни,2,FALSE)</f>
        <v>2</v>
      </c>
      <c r="AU825">
        <f>VLOOKUP('Ответы на форму (1)'!AV825,ОбразЖизни,2,FALSE)</f>
        <v>2</v>
      </c>
      <c r="AV825">
        <f>'Ответы на форму (1)'!AW825</f>
        <v>4</v>
      </c>
      <c r="AW825">
        <f>IF('Ответы на форму (1)'!AX825="",0,1)</f>
        <v>0</v>
      </c>
      <c r="AX825">
        <f>VLOOKUP('Ответы на форму (1)'!AY825,Курение,2,FALSE)</f>
        <v>0</v>
      </c>
      <c r="AY825">
        <f>VLOOKUP('Ответы на форму (1)'!AZ825,Алкоголь,2,FALSE)</f>
        <v>0</v>
      </c>
      <c r="AZ825">
        <f>VLOOKUP('Ответы на форму (1)'!BA825,СемейныйОпыт,2,FALSE)</f>
        <v>1</v>
      </c>
      <c r="BA825">
        <f>'Ответы на форму (1)'!BB825</f>
        <v>1</v>
      </c>
      <c r="BB825">
        <f>IF('Ответы на форму (1)'!BC825="",0,VLOOKUP('Ответы на форму (1)'!BC825,УровниЗнакомства,2,FALSE))</f>
        <v>0</v>
      </c>
      <c r="BC825">
        <f>IF('Ответы на форму (1)'!BD825="",0,VLOOKUP('Ответы на форму (1)'!BD825,УровниЗнакомства,2,FALSE))</f>
        <v>3</v>
      </c>
      <c r="BD825">
        <f>IF('Ответы на форму (1)'!BE825="",0,VLOOKUP('Ответы на форму (1)'!BE825,УровниЗнакомства,2,FALSE))</f>
        <v>0</v>
      </c>
      <c r="BE825">
        <f>IF('Ответы на форму (1)'!BF825="",0,VLOOKUP('Ответы на форму (1)'!BF825,УровниЗнакомства,2,FALSE))</f>
        <v>3</v>
      </c>
      <c r="BF825">
        <f>IF('Ответы на форму (1)'!BG825="",0,VLOOKUP('Ответы на форму (1)'!BG825,УровниЗнакомства,2,FALSE))</f>
        <v>0</v>
      </c>
      <c r="BG825">
        <f>IF('Ответы на форму (1)'!BH825="",0,VLOOKUP('Ответы на форму (1)'!BH825,УровниЗнакомства,2,FALSE))</f>
        <v>0</v>
      </c>
      <c r="BH825">
        <f t="shared" si="98"/>
        <v>6</v>
      </c>
      <c r="BI825">
        <f>VLOOKUP('Ответы на форму (1)'!BI825,ТараканоБалл,2,FALSE)</f>
        <v>5</v>
      </c>
      <c r="BJ825">
        <f>VLOOKUP('Ответы на форму (1)'!BJ825,ТараканоБалл,2,FALSE)</f>
        <v>5</v>
      </c>
      <c r="BK825">
        <f>VLOOKUP('Ответы на форму (1)'!BK825,ТараканоБалл,2,FALSE)</f>
        <v>5</v>
      </c>
      <c r="BL825">
        <f>VLOOKUP('Ответы на форму (1)'!BL825,ТараканоБалл,2,FALSE)</f>
        <v>5</v>
      </c>
      <c r="BM825">
        <f t="shared" si="99"/>
        <v>20</v>
      </c>
      <c r="BN825">
        <f t="shared" si="100"/>
        <v>2</v>
      </c>
      <c r="BO825">
        <f>VLOOKUP('Ответы на форму (1)'!BM825,ОбъемИнфы,2,FALSE)</f>
        <v>3</v>
      </c>
      <c r="BP825">
        <f>VLOOKUP('Ответы на форму (1)'!BN825,ОбъемИнфы,2,FALSE)</f>
        <v>2</v>
      </c>
      <c r="BQ825">
        <f>VLOOKUP('Ответы на форму (1)'!BO825,ОбъемИнфы,2,FALSE)</f>
        <v>0</v>
      </c>
      <c r="BR825">
        <f>VLOOKUP('Ответы на форму (1)'!BP825,ОбъемИнфы,2,FALSE)</f>
        <v>2</v>
      </c>
      <c r="BS825">
        <f>VLOOKUP('Ответы на форму (1)'!BQ825,ОбъемИнфы,2,FALSE)</f>
        <v>4</v>
      </c>
      <c r="BT825">
        <f>VLOOKUP('Ответы на форму (1)'!BR825,ОбъемИнфы,2,FALSE)</f>
        <v>0</v>
      </c>
      <c r="BU825">
        <f>VLOOKUP('Ответы на форму (1)'!BS825,ОбъемИнфы,2,FALSE)</f>
        <v>2</v>
      </c>
      <c r="BV825">
        <f>VLOOKUP('Ответы на форму (1)'!BT825,ОбъемИнфы,2,FALSE)</f>
        <v>0</v>
      </c>
      <c r="BW825">
        <f>IF('Ответы на форму (1)'!BU825&gt;2,"много",'Ответы на форму (1)'!BU825)</f>
        <v>1</v>
      </c>
      <c r="BX825">
        <f>VLOOKUP('Ответы на форму (1)'!BV825,Блыки,2,FALSE)</f>
        <v>0</v>
      </c>
      <c r="BY825">
        <f>IF('Ответы на форму (1)'!BY825="","",'Ответы на форму (1)'!BY825)</f>
        <v>6</v>
      </c>
      <c r="BZ825" t="str">
        <f t="shared" si="101"/>
        <v>Да</v>
      </c>
    </row>
    <row r="826" spans="1:78" x14ac:dyDescent="0.35">
      <c r="A826">
        <f>IF('Ответы на форму (1)'!B826="М",1,0)</f>
        <v>1</v>
      </c>
      <c r="B826">
        <f>'Ответы на форму (1)'!C826</f>
        <v>31</v>
      </c>
      <c r="C826">
        <f>VLOOKUP('Ответы на форму (1)'!G826,Успевание,2,FALSE)</f>
        <v>2</v>
      </c>
      <c r="D826">
        <f>VLOOKUP('Ответы на форму (1)'!H826,Успевание,2,FALSE)</f>
        <v>2</v>
      </c>
      <c r="E826">
        <f t="shared" si="95"/>
        <v>0</v>
      </c>
      <c r="F826">
        <f>VLOOKUP('Ответы на форму (1)'!I826,ШкалаРомека,2,FALSE)</f>
        <v>3</v>
      </c>
      <c r="G826">
        <f>VLOOKUP('Ответы на форму (1)'!J826,ШкалаРомека,2,FALSE)</f>
        <v>1</v>
      </c>
      <c r="H826">
        <f>VLOOKUP('Ответы на форму (1)'!K826,ШкалаРомека,2,FALSE)</f>
        <v>1</v>
      </c>
      <c r="I826">
        <f>VLOOKUP('Ответы на форму (1)'!L826,ШкалаРомека,2,FALSE)</f>
        <v>1</v>
      </c>
      <c r="J826">
        <f>VLOOKUP('Ответы на форму (1)'!M826,ШкалаРомека,2,FALSE)</f>
        <v>2</v>
      </c>
      <c r="K826">
        <f>VLOOKUP('Ответы на форму (1)'!N826,ШкалаРомека,2,FALSE)</f>
        <v>3</v>
      </c>
      <c r="L826">
        <f>VLOOKUP('Ответы на форму (1)'!O826,ШкалаРомека,2,FALSE)</f>
        <v>3</v>
      </c>
      <c r="M826">
        <f>VLOOKUP('Ответы на форму (1)'!P826,ШкалаРомека,2,FALSE)</f>
        <v>3</v>
      </c>
      <c r="N826">
        <f>VLOOKUP('Ответы на форму (1)'!Q826,ШкалаРомека,2,FALSE)</f>
        <v>1</v>
      </c>
      <c r="O826">
        <f>VLOOKUP('Ответы на форму (1)'!R826,ШкалаРомека,2,FALSE)</f>
        <v>3</v>
      </c>
      <c r="P826">
        <f t="shared" si="96"/>
        <v>21</v>
      </c>
      <c r="Q826">
        <f>VLOOKUP('Ответы на форму (1)'!S826,ЧастотаПрактик,2,FALSE)</f>
        <v>1</v>
      </c>
      <c r="R826">
        <f>VLOOKUP('Ответы на форму (1)'!T826,ЧастотаПрактик,2,FALSE)</f>
        <v>1</v>
      </c>
      <c r="S826">
        <f>VLOOKUP('Ответы на форму (1)'!U826,ЧастотаПрактик,2,FALSE)</f>
        <v>1</v>
      </c>
      <c r="T826">
        <f>VLOOKUP('Ответы на форму (1)'!V826,ЧастотаПрактик,2,FALSE)</f>
        <v>2</v>
      </c>
      <c r="U826">
        <f>VLOOKUP('Ответы на форму (1)'!W826,ЧастотаПрактик,2,FALSE)</f>
        <v>1</v>
      </c>
      <c r="V826">
        <f>VLOOKUP('Ответы на форму (1)'!X826,ЧастотаПрактик,2,FALSE)</f>
        <v>1</v>
      </c>
      <c r="W826">
        <f>VLOOKUP('Ответы на форму (1)'!Y826,ЧастотаПрактик,2,FALSE)</f>
        <v>3</v>
      </c>
      <c r="X826">
        <f>VLOOKUP('Ответы на форму (1)'!Z826,ЧастотаПрактик,2,FALSE)</f>
        <v>2</v>
      </c>
      <c r="Y826">
        <f>VLOOKUP('Ответы на форму (1)'!AA826,ЧастотаПрактик,2,FALSE)</f>
        <v>1</v>
      </c>
      <c r="Z826">
        <f>VLOOKUP('Ответы на форму (1)'!AB826,ЧастотаПрактик,2,FALSE)</f>
        <v>4</v>
      </c>
      <c r="AA826">
        <f>VLOOKUP('Ответы на форму (1)'!AC826,ЧастотаПрактик,2,FALSE)</f>
        <v>2</v>
      </c>
      <c r="AB826">
        <f>VLOOKUP('Ответы на форму (1)'!AD826,ЧастотаПрактик,2,FALSE)</f>
        <v>1</v>
      </c>
      <c r="AC826">
        <f>VLOOKUP('Ответы на форму (1)'!AE826,ЧастотаПрактик,2,FALSE)</f>
        <v>1</v>
      </c>
      <c r="AD826">
        <f>VLOOKUP('Ответы на форму (1)'!AF826,ЧастотаПрактик,2,FALSE)</f>
        <v>2</v>
      </c>
      <c r="AE826">
        <f>VLOOKUP('Ответы на форму (1)'!AG826,ДаПочтиНет,2,FALSE)</f>
        <v>2</v>
      </c>
      <c r="AF826">
        <f>VLOOKUP('Ответы на форму (1)'!AH826,ДаПочтиНет,2,FALSE)</f>
        <v>1</v>
      </c>
      <c r="AG826">
        <f>VLOOKUP('Ответы на форму (1)'!AI826,ДаПочтиНет,2,FALSE)</f>
        <v>0</v>
      </c>
      <c r="AH826">
        <f>VLOOKUP('Ответы на форму (1)'!AJ826,ДаПочтиНет,2,FALSE)</f>
        <v>0</v>
      </c>
      <c r="AI826">
        <f>VLOOKUP('Ответы на форму (1)'!AK826,ДаПочтиНет,2,FALSE)</f>
        <v>0</v>
      </c>
      <c r="AJ826">
        <f>VLOOKUP('Ответы на форму (1)'!AL826,ДаПочтиНет,2,FALSE)</f>
        <v>2</v>
      </c>
      <c r="AK826">
        <f>VLOOKUP('Ответы на форму (1)'!AM826,ДаПочтиНет,2,FALSE)</f>
        <v>0</v>
      </c>
      <c r="AL826">
        <f>VLOOKUP('Ответы на форму (1)'!AN826,ДаПочтиНет,2,FALSE)</f>
        <v>0</v>
      </c>
      <c r="AM826">
        <f>VLOOKUP('Ответы на форму (1)'!AO826,ДаПочтиНет,2,FALSE)</f>
        <v>0</v>
      </c>
      <c r="AN826">
        <f t="shared" si="97"/>
        <v>24</v>
      </c>
      <c r="AO826">
        <f>VLOOKUP('Ответы на форму (1)'!AP826,ДаПочтиНет,2,FALSE)</f>
        <v>1</v>
      </c>
      <c r="AP826">
        <f>VLOOKUP('Ответы на форму (1)'!AQ826,ОбразЖизни,2,FALSE)</f>
        <v>2</v>
      </c>
      <c r="AQ826">
        <f>VLOOKUP('Ответы на форму (1)'!AR826,ОбразЖизни,2,FALSE)</f>
        <v>1</v>
      </c>
      <c r="AR826">
        <f>VLOOKUP('Ответы на форму (1)'!AS826,ОбразЖизни,2,FALSE)</f>
        <v>4</v>
      </c>
      <c r="AS826">
        <f>VLOOKUP('Ответы на форму (1)'!AT826,ОбразЖизни,2,FALSE)</f>
        <v>4</v>
      </c>
      <c r="AT826">
        <f>VLOOKUP('Ответы на форму (1)'!AU826,ОбразЖизни,2,FALSE)</f>
        <v>3</v>
      </c>
      <c r="AU826">
        <f>VLOOKUP('Ответы на форму (1)'!AV826,ОбразЖизни,2,FALSE)</f>
        <v>3</v>
      </c>
      <c r="AV826">
        <f>'Ответы на форму (1)'!AW826</f>
        <v>6</v>
      </c>
      <c r="AW826">
        <f>IF('Ответы на форму (1)'!AX826="",0,1)</f>
        <v>0</v>
      </c>
      <c r="AX826">
        <f>VLOOKUP('Ответы на форму (1)'!AY826,Курение,2,FALSE)</f>
        <v>0</v>
      </c>
      <c r="AY826">
        <f>VLOOKUP('Ответы на форму (1)'!AZ826,Алкоголь,2,FALSE)</f>
        <v>1</v>
      </c>
      <c r="AZ826">
        <f>VLOOKUP('Ответы на форму (1)'!BA826,СемейныйОпыт,2,FALSE)</f>
        <v>1</v>
      </c>
      <c r="BA826">
        <f>'Ответы на форму (1)'!BB826</f>
        <v>1</v>
      </c>
      <c r="BB826">
        <f>IF('Ответы на форму (1)'!BC826="",0,VLOOKUP('Ответы на форму (1)'!BC826,УровниЗнакомства,2,FALSE))</f>
        <v>3</v>
      </c>
      <c r="BC826">
        <f>IF('Ответы на форму (1)'!BD826="",0,VLOOKUP('Ответы на форму (1)'!BD826,УровниЗнакомства,2,FALSE))</f>
        <v>3</v>
      </c>
      <c r="BD826">
        <f>IF('Ответы на форму (1)'!BE826="",0,VLOOKUP('Ответы на форму (1)'!BE826,УровниЗнакомства,2,FALSE))</f>
        <v>3</v>
      </c>
      <c r="BE826">
        <f>IF('Ответы на форму (1)'!BF826="",0,VLOOKUP('Ответы на форму (1)'!BF826,УровниЗнакомства,2,FALSE))</f>
        <v>4</v>
      </c>
      <c r="BF826">
        <f>IF('Ответы на форму (1)'!BG826="",0,VLOOKUP('Ответы на форму (1)'!BG826,УровниЗнакомства,2,FALSE))</f>
        <v>0</v>
      </c>
      <c r="BG826">
        <f>IF('Ответы на форму (1)'!BH826="",0,VLOOKUP('Ответы на форму (1)'!BH826,УровниЗнакомства,2,FALSE))</f>
        <v>0</v>
      </c>
      <c r="BH826">
        <f t="shared" si="98"/>
        <v>13</v>
      </c>
      <c r="BI826">
        <f>VLOOKUP('Ответы на форму (1)'!BI826,ТараканоБалл,2,FALSE)</f>
        <v>5</v>
      </c>
      <c r="BJ826">
        <f>VLOOKUP('Ответы на форму (1)'!BJ826,ТараканоБалл,2,FALSE)</f>
        <v>4</v>
      </c>
      <c r="BK826">
        <f>VLOOKUP('Ответы на форму (1)'!BK826,ТараканоБалл,2,FALSE)</f>
        <v>5</v>
      </c>
      <c r="BL826">
        <f>VLOOKUP('Ответы на форму (1)'!BL826,ТараканоБалл,2,FALSE)</f>
        <v>2</v>
      </c>
      <c r="BM826">
        <f t="shared" si="99"/>
        <v>16</v>
      </c>
      <c r="BN826">
        <f t="shared" si="100"/>
        <v>2</v>
      </c>
      <c r="BO826">
        <f>VLOOKUP('Ответы на форму (1)'!BM826,ОбъемИнфы,2,FALSE)</f>
        <v>2</v>
      </c>
      <c r="BP826">
        <f>VLOOKUP('Ответы на форму (1)'!BN826,ОбъемИнфы,2,FALSE)</f>
        <v>1</v>
      </c>
      <c r="BQ826">
        <f>VLOOKUP('Ответы на форму (1)'!BO826,ОбъемИнфы,2,FALSE)</f>
        <v>2</v>
      </c>
      <c r="BR826">
        <f>VLOOKUP('Ответы на форму (1)'!BP826,ОбъемИнфы,2,FALSE)</f>
        <v>3</v>
      </c>
      <c r="BS826">
        <f>VLOOKUP('Ответы на форму (1)'!BQ826,ОбъемИнфы,2,FALSE)</f>
        <v>1</v>
      </c>
      <c r="BT826">
        <f>VLOOKUP('Ответы на форму (1)'!BR826,ОбъемИнфы,2,FALSE)</f>
        <v>1</v>
      </c>
      <c r="BU826">
        <f>VLOOKUP('Ответы на форму (1)'!BS826,ОбъемИнфы,2,FALSE)</f>
        <v>1</v>
      </c>
      <c r="BV826">
        <f>VLOOKUP('Ответы на форму (1)'!BT826,ОбъемИнфы,2,FALSE)</f>
        <v>3</v>
      </c>
      <c r="BW826">
        <f>IF('Ответы на форму (1)'!BU826&gt;2,"много",'Ответы на форму (1)'!BU826)</f>
        <v>2</v>
      </c>
      <c r="BX826">
        <f>VLOOKUP('Ответы на форму (1)'!BV826,Блыки,2,FALSE)</f>
        <v>0</v>
      </c>
      <c r="BY826">
        <f>IF('Ответы на форму (1)'!BY826="","",'Ответы на форму (1)'!BY826)</f>
        <v>6</v>
      </c>
      <c r="BZ826" t="str">
        <f t="shared" si="101"/>
        <v>Да</v>
      </c>
    </row>
    <row r="827" spans="1:78" x14ac:dyDescent="0.35">
      <c r="A827">
        <f>IF('Ответы на форму (1)'!B827="М",1,0)</f>
        <v>1</v>
      </c>
      <c r="B827">
        <f>'Ответы на форму (1)'!C827</f>
        <v>31</v>
      </c>
      <c r="C827">
        <f>VLOOKUP('Ответы на форму (1)'!G827,Успевание,2,FALSE)</f>
        <v>2</v>
      </c>
      <c r="D827">
        <f>VLOOKUP('Ответы на форму (1)'!H827,Успевание,2,FALSE)</f>
        <v>2</v>
      </c>
      <c r="E827">
        <f t="shared" si="95"/>
        <v>0</v>
      </c>
      <c r="F827">
        <f>VLOOKUP('Ответы на форму (1)'!I827,ШкалаРомека,2,FALSE)</f>
        <v>3</v>
      </c>
      <c r="G827">
        <f>VLOOKUP('Ответы на форму (1)'!J827,ШкалаРомека,2,FALSE)</f>
        <v>1</v>
      </c>
      <c r="H827">
        <f>VLOOKUP('Ответы на форму (1)'!K827,ШкалаРомека,2,FALSE)</f>
        <v>1</v>
      </c>
      <c r="I827">
        <f>VLOOKUP('Ответы на форму (1)'!L827,ШкалаРомека,2,FALSE)</f>
        <v>1</v>
      </c>
      <c r="J827">
        <f>VLOOKUP('Ответы на форму (1)'!M827,ШкалаРомека,2,FALSE)</f>
        <v>2</v>
      </c>
      <c r="K827">
        <f>VLOOKUP('Ответы на форму (1)'!N827,ШкалаРомека,2,FALSE)</f>
        <v>3</v>
      </c>
      <c r="L827">
        <f>VLOOKUP('Ответы на форму (1)'!O827,ШкалаРомека,2,FALSE)</f>
        <v>3</v>
      </c>
      <c r="M827">
        <f>VLOOKUP('Ответы на форму (1)'!P827,ШкалаРомека,2,FALSE)</f>
        <v>3</v>
      </c>
      <c r="N827">
        <f>VLOOKUP('Ответы на форму (1)'!Q827,ШкалаРомека,2,FALSE)</f>
        <v>1</v>
      </c>
      <c r="O827">
        <f>VLOOKUP('Ответы на форму (1)'!R827,ШкалаРомека,2,FALSE)</f>
        <v>3</v>
      </c>
      <c r="P827">
        <f t="shared" si="96"/>
        <v>21</v>
      </c>
      <c r="Q827">
        <f>VLOOKUP('Ответы на форму (1)'!S827,ЧастотаПрактик,2,FALSE)</f>
        <v>1</v>
      </c>
      <c r="R827">
        <f>VLOOKUP('Ответы на форму (1)'!T827,ЧастотаПрактик,2,FALSE)</f>
        <v>1</v>
      </c>
      <c r="S827">
        <f>VLOOKUP('Ответы на форму (1)'!U827,ЧастотаПрактик,2,FALSE)</f>
        <v>1</v>
      </c>
      <c r="T827">
        <f>VLOOKUP('Ответы на форму (1)'!V827,ЧастотаПрактик,2,FALSE)</f>
        <v>2</v>
      </c>
      <c r="U827">
        <f>VLOOKUP('Ответы на форму (1)'!W827,ЧастотаПрактик,2,FALSE)</f>
        <v>1</v>
      </c>
      <c r="V827">
        <f>VLOOKUP('Ответы на форму (1)'!X827,ЧастотаПрактик,2,FALSE)</f>
        <v>1</v>
      </c>
      <c r="W827">
        <f>VLOOKUP('Ответы на форму (1)'!Y827,ЧастотаПрактик,2,FALSE)</f>
        <v>3</v>
      </c>
      <c r="X827">
        <f>VLOOKUP('Ответы на форму (1)'!Z827,ЧастотаПрактик,2,FALSE)</f>
        <v>2</v>
      </c>
      <c r="Y827">
        <f>VLOOKUP('Ответы на форму (1)'!AA827,ЧастотаПрактик,2,FALSE)</f>
        <v>1</v>
      </c>
      <c r="Z827">
        <f>VLOOKUP('Ответы на форму (1)'!AB827,ЧастотаПрактик,2,FALSE)</f>
        <v>4</v>
      </c>
      <c r="AA827">
        <f>VLOOKUP('Ответы на форму (1)'!AC827,ЧастотаПрактик,2,FALSE)</f>
        <v>2</v>
      </c>
      <c r="AB827">
        <f>VLOOKUP('Ответы на форму (1)'!AD827,ЧастотаПрактик,2,FALSE)</f>
        <v>1</v>
      </c>
      <c r="AC827">
        <f>VLOOKUP('Ответы на форму (1)'!AE827,ЧастотаПрактик,2,FALSE)</f>
        <v>1</v>
      </c>
      <c r="AD827">
        <f>VLOOKUP('Ответы на форму (1)'!AF827,ЧастотаПрактик,2,FALSE)</f>
        <v>2</v>
      </c>
      <c r="AE827">
        <f>VLOOKUP('Ответы на форму (1)'!AG827,ДаПочтиНет,2,FALSE)</f>
        <v>2</v>
      </c>
      <c r="AF827">
        <f>VLOOKUP('Ответы на форму (1)'!AH827,ДаПочтиНет,2,FALSE)</f>
        <v>1</v>
      </c>
      <c r="AG827">
        <f>VLOOKUP('Ответы на форму (1)'!AI827,ДаПочтиНет,2,FALSE)</f>
        <v>0</v>
      </c>
      <c r="AH827">
        <f>VLOOKUP('Ответы на форму (1)'!AJ827,ДаПочтиНет,2,FALSE)</f>
        <v>0</v>
      </c>
      <c r="AI827">
        <f>VLOOKUP('Ответы на форму (1)'!AK827,ДаПочтиНет,2,FALSE)</f>
        <v>0</v>
      </c>
      <c r="AJ827">
        <f>VLOOKUP('Ответы на форму (1)'!AL827,ДаПочтиНет,2,FALSE)</f>
        <v>2</v>
      </c>
      <c r="AK827">
        <f>VLOOKUP('Ответы на форму (1)'!AM827,ДаПочтиНет,2,FALSE)</f>
        <v>0</v>
      </c>
      <c r="AL827">
        <f>VLOOKUP('Ответы на форму (1)'!AN827,ДаПочтиНет,2,FALSE)</f>
        <v>0</v>
      </c>
      <c r="AM827">
        <f>VLOOKUP('Ответы на форму (1)'!AO827,ДаПочтиНет,2,FALSE)</f>
        <v>0</v>
      </c>
      <c r="AN827">
        <f t="shared" si="97"/>
        <v>24</v>
      </c>
      <c r="AO827">
        <f>VLOOKUP('Ответы на форму (1)'!AP827,ДаПочтиНет,2,FALSE)</f>
        <v>1</v>
      </c>
      <c r="AP827">
        <f>VLOOKUP('Ответы на форму (1)'!AQ827,ОбразЖизни,2,FALSE)</f>
        <v>2</v>
      </c>
      <c r="AQ827">
        <f>VLOOKUP('Ответы на форму (1)'!AR827,ОбразЖизни,2,FALSE)</f>
        <v>1</v>
      </c>
      <c r="AR827">
        <f>VLOOKUP('Ответы на форму (1)'!AS827,ОбразЖизни,2,FALSE)</f>
        <v>4</v>
      </c>
      <c r="AS827">
        <f>VLOOKUP('Ответы на форму (1)'!AT827,ОбразЖизни,2,FALSE)</f>
        <v>4</v>
      </c>
      <c r="AT827">
        <f>VLOOKUP('Ответы на форму (1)'!AU827,ОбразЖизни,2,FALSE)</f>
        <v>3</v>
      </c>
      <c r="AU827">
        <f>VLOOKUP('Ответы на форму (1)'!AV827,ОбразЖизни,2,FALSE)</f>
        <v>3</v>
      </c>
      <c r="AV827">
        <f>'Ответы на форму (1)'!AW827</f>
        <v>6</v>
      </c>
      <c r="AW827">
        <f>IF('Ответы на форму (1)'!AX827="",0,1)</f>
        <v>0</v>
      </c>
      <c r="AX827">
        <f>VLOOKUP('Ответы на форму (1)'!AY827,Курение,2,FALSE)</f>
        <v>0</v>
      </c>
      <c r="AY827">
        <f>VLOOKUP('Ответы на форму (1)'!AZ827,Алкоголь,2,FALSE)</f>
        <v>1</v>
      </c>
      <c r="AZ827">
        <f>VLOOKUP('Ответы на форму (1)'!BA827,СемейныйОпыт,2,FALSE)</f>
        <v>1</v>
      </c>
      <c r="BA827">
        <f>'Ответы на форму (1)'!BB827</f>
        <v>1</v>
      </c>
      <c r="BB827">
        <f>IF('Ответы на форму (1)'!BC827="",0,VLOOKUP('Ответы на форму (1)'!BC827,УровниЗнакомства,2,FALSE))</f>
        <v>3</v>
      </c>
      <c r="BC827">
        <f>IF('Ответы на форму (1)'!BD827="",0,VLOOKUP('Ответы на форму (1)'!BD827,УровниЗнакомства,2,FALSE))</f>
        <v>3</v>
      </c>
      <c r="BD827">
        <f>IF('Ответы на форму (1)'!BE827="",0,VLOOKUP('Ответы на форму (1)'!BE827,УровниЗнакомства,2,FALSE))</f>
        <v>3</v>
      </c>
      <c r="BE827">
        <f>IF('Ответы на форму (1)'!BF827="",0,VLOOKUP('Ответы на форму (1)'!BF827,УровниЗнакомства,2,FALSE))</f>
        <v>4</v>
      </c>
      <c r="BF827">
        <f>IF('Ответы на форму (1)'!BG827="",0,VLOOKUP('Ответы на форму (1)'!BG827,УровниЗнакомства,2,FALSE))</f>
        <v>0</v>
      </c>
      <c r="BG827">
        <f>IF('Ответы на форму (1)'!BH827="",0,VLOOKUP('Ответы на форму (1)'!BH827,УровниЗнакомства,2,FALSE))</f>
        <v>0</v>
      </c>
      <c r="BH827">
        <f t="shared" si="98"/>
        <v>13</v>
      </c>
      <c r="BI827">
        <f>VLOOKUP('Ответы на форму (1)'!BI827,ТараканоБалл,2,FALSE)</f>
        <v>5</v>
      </c>
      <c r="BJ827">
        <f>VLOOKUP('Ответы на форму (1)'!BJ827,ТараканоБалл,2,FALSE)</f>
        <v>4</v>
      </c>
      <c r="BK827">
        <f>VLOOKUP('Ответы на форму (1)'!BK827,ТараканоБалл,2,FALSE)</f>
        <v>5</v>
      </c>
      <c r="BL827">
        <f>VLOOKUP('Ответы на форму (1)'!BL827,ТараканоБалл,2,FALSE)</f>
        <v>2</v>
      </c>
      <c r="BM827">
        <f t="shared" si="99"/>
        <v>16</v>
      </c>
      <c r="BN827">
        <f t="shared" si="100"/>
        <v>2</v>
      </c>
      <c r="BO827">
        <f>VLOOKUP('Ответы на форму (1)'!BM827,ОбъемИнфы,2,FALSE)</f>
        <v>2</v>
      </c>
      <c r="BP827">
        <f>VLOOKUP('Ответы на форму (1)'!BN827,ОбъемИнфы,2,FALSE)</f>
        <v>1</v>
      </c>
      <c r="BQ827">
        <f>VLOOKUP('Ответы на форму (1)'!BO827,ОбъемИнфы,2,FALSE)</f>
        <v>2</v>
      </c>
      <c r="BR827">
        <f>VLOOKUP('Ответы на форму (1)'!BP827,ОбъемИнфы,2,FALSE)</f>
        <v>3</v>
      </c>
      <c r="BS827">
        <f>VLOOKUP('Ответы на форму (1)'!BQ827,ОбъемИнфы,2,FALSE)</f>
        <v>1</v>
      </c>
      <c r="BT827">
        <f>VLOOKUP('Ответы на форму (1)'!BR827,ОбъемИнфы,2,FALSE)</f>
        <v>1</v>
      </c>
      <c r="BU827">
        <f>VLOOKUP('Ответы на форму (1)'!BS827,ОбъемИнфы,2,FALSE)</f>
        <v>1</v>
      </c>
      <c r="BV827">
        <f>VLOOKUP('Ответы на форму (1)'!BT827,ОбъемИнфы,2,FALSE)</f>
        <v>3</v>
      </c>
      <c r="BW827">
        <f>IF('Ответы на форму (1)'!BU827&gt;2,"много",'Ответы на форму (1)'!BU827)</f>
        <v>2</v>
      </c>
      <c r="BX827">
        <f>VLOOKUP('Ответы на форму (1)'!BV827,Блыки,2,FALSE)</f>
        <v>0</v>
      </c>
      <c r="BY827">
        <f>IF('Ответы на форму (1)'!BY827="","",'Ответы на форму (1)'!BY827)</f>
        <v>6</v>
      </c>
      <c r="BZ827" t="str">
        <f t="shared" si="101"/>
        <v>Да</v>
      </c>
    </row>
  </sheetData>
  <autoFilter ref="A1:BY827"/>
  <pageMargins left="0.7" right="0.7" top="0.75" bottom="0.75" header="0.3" footer="0.3"/>
  <pageSetup paperSize="9" orientation="portrait" horizontalDpi="90" verticalDpi="9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3">
    <tabColor rgb="FF007800"/>
  </sheetPr>
  <dimension ref="B1:M182"/>
  <sheetViews>
    <sheetView topLeftCell="A37" zoomScaleNormal="100" workbookViewId="0">
      <selection activeCell="G97" sqref="G97"/>
    </sheetView>
  </sheetViews>
  <sheetFormatPr defaultRowHeight="12.75" x14ac:dyDescent="0.35"/>
  <cols>
    <col min="1" max="1" width="4.86328125" customWidth="1"/>
    <col min="2" max="2" width="9.06640625" customWidth="1"/>
  </cols>
  <sheetData>
    <row r="1" spans="2:13" x14ac:dyDescent="0.35">
      <c r="B1" s="22" t="s">
        <v>2237</v>
      </c>
      <c r="C1" s="21"/>
      <c r="D1" s="21"/>
      <c r="E1" s="21"/>
      <c r="F1" s="21"/>
      <c r="G1" s="21"/>
      <c r="H1" s="21"/>
      <c r="I1" s="21"/>
      <c r="J1" s="21"/>
      <c r="K1" s="21"/>
      <c r="L1" s="21"/>
      <c r="M1" s="21"/>
    </row>
    <row r="2" spans="2:13" x14ac:dyDescent="0.35">
      <c r="B2" s="21"/>
      <c r="C2" s="21"/>
      <c r="D2" s="21"/>
      <c r="E2" s="21"/>
      <c r="F2" s="21"/>
      <c r="G2" s="21"/>
      <c r="H2" s="21"/>
      <c r="I2" s="21"/>
      <c r="J2" s="21"/>
      <c r="K2" s="21"/>
      <c r="L2" s="21"/>
      <c r="M2" s="21"/>
    </row>
    <row r="3" spans="2:13" x14ac:dyDescent="0.35">
      <c r="B3" t="s">
        <v>2298</v>
      </c>
    </row>
    <row r="4" spans="2:13" x14ac:dyDescent="0.35">
      <c r="B4" t="s">
        <v>2238</v>
      </c>
    </row>
    <row r="5" spans="2:13" x14ac:dyDescent="0.35">
      <c r="B5" t="s">
        <v>2239</v>
      </c>
    </row>
    <row r="6" spans="2:13" ht="34.25" customHeight="1" x14ac:dyDescent="0.35">
      <c r="B6" t="s">
        <v>2240</v>
      </c>
    </row>
    <row r="7" spans="2:13" ht="14.1" customHeight="1" x14ac:dyDescent="0.35"/>
    <row r="10" spans="2:13" ht="13.15" x14ac:dyDescent="0.4">
      <c r="B10" s="23" t="s">
        <v>2241</v>
      </c>
    </row>
    <row r="12" spans="2:13" x14ac:dyDescent="0.35">
      <c r="B12" s="7" t="s">
        <v>2242</v>
      </c>
    </row>
    <row r="13" spans="2:13" ht="13.15" thickBot="1" x14ac:dyDescent="0.4"/>
    <row r="14" spans="2:13" x14ac:dyDescent="0.35">
      <c r="B14" s="25"/>
      <c r="C14" s="26" t="s">
        <v>2243</v>
      </c>
      <c r="D14" s="26" t="s">
        <v>2244</v>
      </c>
      <c r="E14" s="26" t="s">
        <v>2245</v>
      </c>
      <c r="F14" s="26" t="s">
        <v>2246</v>
      </c>
      <c r="G14" s="26" t="s">
        <v>2247</v>
      </c>
    </row>
    <row r="15" spans="2:13" x14ac:dyDescent="0.35">
      <c r="B15" s="27" t="s">
        <v>2243</v>
      </c>
      <c r="C15" s="29">
        <v>6</v>
      </c>
      <c r="D15" s="29">
        <v>8</v>
      </c>
      <c r="E15" s="29">
        <v>0</v>
      </c>
      <c r="F15" s="29">
        <v>0</v>
      </c>
      <c r="G15" s="29">
        <v>1</v>
      </c>
    </row>
    <row r="16" spans="2:13" x14ac:dyDescent="0.35">
      <c r="B16" s="24" t="s">
        <v>2244</v>
      </c>
      <c r="C16" s="30">
        <v>23</v>
      </c>
      <c r="D16" s="30">
        <v>61</v>
      </c>
      <c r="E16" s="30">
        <v>69</v>
      </c>
      <c r="F16" s="30">
        <v>15</v>
      </c>
      <c r="G16" s="30">
        <v>0</v>
      </c>
    </row>
    <row r="17" spans="2:7" x14ac:dyDescent="0.35">
      <c r="B17" s="24" t="s">
        <v>2245</v>
      </c>
      <c r="C17" s="30">
        <v>25</v>
      </c>
      <c r="D17" s="30">
        <v>119</v>
      </c>
      <c r="E17" s="30">
        <v>177</v>
      </c>
      <c r="F17" s="30">
        <v>87</v>
      </c>
      <c r="G17" s="30">
        <v>13</v>
      </c>
    </row>
    <row r="18" spans="2:7" x14ac:dyDescent="0.35">
      <c r="B18" s="24" t="s">
        <v>2246</v>
      </c>
      <c r="C18" s="30">
        <v>7</v>
      </c>
      <c r="D18" s="30">
        <v>24</v>
      </c>
      <c r="E18" s="30">
        <v>92</v>
      </c>
      <c r="F18" s="30">
        <v>74</v>
      </c>
      <c r="G18" s="30">
        <v>15</v>
      </c>
    </row>
    <row r="19" spans="2:7" ht="13.15" thickBot="1" x14ac:dyDescent="0.4">
      <c r="B19" s="28" t="s">
        <v>2247</v>
      </c>
      <c r="C19" s="31">
        <v>1</v>
      </c>
      <c r="D19" s="31">
        <v>0</v>
      </c>
      <c r="E19" s="31">
        <v>1</v>
      </c>
      <c r="F19" s="31">
        <v>3</v>
      </c>
      <c r="G19" s="31">
        <v>5</v>
      </c>
    </row>
    <row r="22" spans="2:7" x14ac:dyDescent="0.35">
      <c r="B22" s="7" t="s">
        <v>2248</v>
      </c>
    </row>
    <row r="43" spans="2:7" x14ac:dyDescent="0.35">
      <c r="G43" t="s">
        <v>2249</v>
      </c>
    </row>
    <row r="46" spans="2:7" x14ac:dyDescent="0.35">
      <c r="B46" s="7" t="s">
        <v>2250</v>
      </c>
    </row>
    <row r="47" spans="2:7" ht="13.15" thickBot="1" x14ac:dyDescent="0.4"/>
    <row r="48" spans="2:7" x14ac:dyDescent="0.35">
      <c r="B48" s="32" t="s">
        <v>2251</v>
      </c>
      <c r="C48" s="34">
        <v>174.95106834995272</v>
      </c>
    </row>
    <row r="49" spans="2:10" x14ac:dyDescent="0.35">
      <c r="B49" t="s">
        <v>2252</v>
      </c>
      <c r="C49" s="35">
        <v>41.308071958352414</v>
      </c>
    </row>
    <row r="50" spans="2:10" x14ac:dyDescent="0.35">
      <c r="B50" t="s">
        <v>2253</v>
      </c>
      <c r="C50" s="36">
        <v>16</v>
      </c>
    </row>
    <row r="51" spans="2:10" x14ac:dyDescent="0.35">
      <c r="B51" t="s">
        <v>2254</v>
      </c>
      <c r="C51" s="35" t="s">
        <v>2256</v>
      </c>
    </row>
    <row r="52" spans="2:10" ht="13.15" thickBot="1" x14ac:dyDescent="0.4">
      <c r="B52" s="33" t="s">
        <v>2255</v>
      </c>
      <c r="C52" s="37">
        <v>5.0000000000000001E-4</v>
      </c>
    </row>
    <row r="54" spans="2:10" x14ac:dyDescent="0.35">
      <c r="B54" s="7" t="s">
        <v>2257</v>
      </c>
    </row>
    <row r="55" spans="2:10" x14ac:dyDescent="0.35">
      <c r="B55" s="7" t="s">
        <v>2258</v>
      </c>
    </row>
    <row r="56" spans="2:10" x14ac:dyDescent="0.35">
      <c r="B56" s="7" t="s">
        <v>2259</v>
      </c>
    </row>
    <row r="57" spans="2:10" ht="12.85" customHeight="1" x14ac:dyDescent="0.35">
      <c r="B57" s="38" t="s">
        <v>2260</v>
      </c>
      <c r="C57" s="38"/>
      <c r="D57" s="38"/>
      <c r="E57" s="38"/>
      <c r="F57" s="38"/>
      <c r="G57" s="38"/>
      <c r="H57" s="38"/>
      <c r="I57" s="38"/>
      <c r="J57" s="38"/>
    </row>
    <row r="58" spans="2:10" x14ac:dyDescent="0.35">
      <c r="B58" s="38"/>
      <c r="C58" s="38"/>
      <c r="D58" s="38"/>
      <c r="E58" s="38"/>
      <c r="F58" s="38"/>
      <c r="G58" s="38"/>
      <c r="H58" s="38"/>
      <c r="I58" s="38"/>
      <c r="J58" s="38"/>
    </row>
    <row r="61" spans="2:10" x14ac:dyDescent="0.35">
      <c r="B61" s="7" t="s">
        <v>2261</v>
      </c>
    </row>
    <row r="62" spans="2:10" ht="13.15" thickBot="1" x14ac:dyDescent="0.4"/>
    <row r="63" spans="2:10" x14ac:dyDescent="0.35">
      <c r="B63" s="25"/>
      <c r="C63" s="26" t="s">
        <v>2243</v>
      </c>
      <c r="D63" s="26" t="s">
        <v>2244</v>
      </c>
      <c r="E63" s="26" t="s">
        <v>2245</v>
      </c>
      <c r="F63" s="26" t="s">
        <v>2246</v>
      </c>
      <c r="G63" s="26" t="s">
        <v>2247</v>
      </c>
    </row>
    <row r="64" spans="2:10" x14ac:dyDescent="0.35">
      <c r="B64" s="27" t="s">
        <v>2243</v>
      </c>
      <c r="C64" s="39" t="s">
        <v>2262</v>
      </c>
      <c r="D64" s="39" t="s">
        <v>2262</v>
      </c>
      <c r="E64" s="39" t="s">
        <v>2263</v>
      </c>
      <c r="F64" s="39" t="s">
        <v>2263</v>
      </c>
      <c r="G64" s="39" t="s">
        <v>2262</v>
      </c>
    </row>
    <row r="65" spans="2:8" ht="13.15" x14ac:dyDescent="0.4">
      <c r="B65" s="24" t="s">
        <v>2244</v>
      </c>
      <c r="C65" s="40" t="s">
        <v>2262</v>
      </c>
      <c r="D65" s="40" t="s">
        <v>2262</v>
      </c>
      <c r="E65" s="40" t="s">
        <v>2262</v>
      </c>
      <c r="F65" s="42" t="s">
        <v>2263</v>
      </c>
      <c r="G65" s="42" t="s">
        <v>2263</v>
      </c>
    </row>
    <row r="66" spans="2:8" x14ac:dyDescent="0.35">
      <c r="B66" s="24" t="s">
        <v>2245</v>
      </c>
      <c r="C66" s="40" t="s">
        <v>2263</v>
      </c>
      <c r="D66" s="40" t="s">
        <v>2262</v>
      </c>
      <c r="E66" s="40" t="s">
        <v>2262</v>
      </c>
      <c r="F66" s="40" t="s">
        <v>2263</v>
      </c>
      <c r="G66" s="40" t="s">
        <v>2263</v>
      </c>
    </row>
    <row r="67" spans="2:8" ht="13.15" x14ac:dyDescent="0.4">
      <c r="B67" s="24" t="s">
        <v>2246</v>
      </c>
      <c r="C67" s="40" t="s">
        <v>2263</v>
      </c>
      <c r="D67" s="42" t="s">
        <v>2263</v>
      </c>
      <c r="E67" s="40" t="s">
        <v>2262</v>
      </c>
      <c r="F67" s="42" t="s">
        <v>2262</v>
      </c>
      <c r="G67" s="40" t="s">
        <v>2262</v>
      </c>
    </row>
    <row r="68" spans="2:8" ht="13.5" thickBot="1" x14ac:dyDescent="0.45">
      <c r="B68" s="28" t="s">
        <v>2247</v>
      </c>
      <c r="C68" s="41" t="s">
        <v>2262</v>
      </c>
      <c r="D68" s="43" t="s">
        <v>2263</v>
      </c>
      <c r="E68" s="41" t="s">
        <v>2263</v>
      </c>
      <c r="F68" s="41" t="s">
        <v>2262</v>
      </c>
      <c r="G68" s="43" t="s">
        <v>2262</v>
      </c>
    </row>
    <row r="69" spans="2:8" x14ac:dyDescent="0.35">
      <c r="B69" s="44" t="s">
        <v>2264</v>
      </c>
    </row>
    <row r="72" spans="2:8" x14ac:dyDescent="0.35">
      <c r="B72" s="7" t="s">
        <v>2265</v>
      </c>
    </row>
    <row r="73" spans="2:8" ht="13.15" thickBot="1" x14ac:dyDescent="0.4"/>
    <row r="74" spans="2:8" x14ac:dyDescent="0.35">
      <c r="B74" s="25"/>
      <c r="C74" s="26" t="s">
        <v>2243</v>
      </c>
      <c r="D74" s="26" t="s">
        <v>2244</v>
      </c>
      <c r="E74" s="26" t="s">
        <v>2245</v>
      </c>
      <c r="F74" s="26" t="s">
        <v>2246</v>
      </c>
      <c r="G74" s="26" t="s">
        <v>2247</v>
      </c>
      <c r="H74" s="47" t="s">
        <v>2266</v>
      </c>
    </row>
    <row r="75" spans="2:8" x14ac:dyDescent="0.35">
      <c r="B75" s="27" t="s">
        <v>2243</v>
      </c>
      <c r="C75" s="29">
        <v>6</v>
      </c>
      <c r="D75" s="29">
        <v>8</v>
      </c>
      <c r="E75" s="29">
        <v>0</v>
      </c>
      <c r="F75" s="29">
        <v>0</v>
      </c>
      <c r="G75" s="29">
        <v>1</v>
      </c>
      <c r="H75" s="48">
        <v>14.999999999999998</v>
      </c>
    </row>
    <row r="76" spans="2:8" x14ac:dyDescent="0.35">
      <c r="B76" s="24" t="s">
        <v>2244</v>
      </c>
      <c r="C76" s="30">
        <v>23</v>
      </c>
      <c r="D76" s="30">
        <v>61</v>
      </c>
      <c r="E76" s="30">
        <v>69</v>
      </c>
      <c r="F76" s="30">
        <v>15</v>
      </c>
      <c r="G76" s="30">
        <v>0</v>
      </c>
      <c r="H76" s="49">
        <v>168</v>
      </c>
    </row>
    <row r="77" spans="2:8" x14ac:dyDescent="0.35">
      <c r="B77" s="24" t="s">
        <v>2245</v>
      </c>
      <c r="C77" s="30">
        <v>25</v>
      </c>
      <c r="D77" s="30">
        <v>119</v>
      </c>
      <c r="E77" s="30">
        <v>177</v>
      </c>
      <c r="F77" s="30">
        <v>87</v>
      </c>
      <c r="G77" s="30">
        <v>13</v>
      </c>
      <c r="H77" s="49">
        <v>421</v>
      </c>
    </row>
    <row r="78" spans="2:8" x14ac:dyDescent="0.35">
      <c r="B78" s="24" t="s">
        <v>2246</v>
      </c>
      <c r="C78" s="30">
        <v>7</v>
      </c>
      <c r="D78" s="30">
        <v>24</v>
      </c>
      <c r="E78" s="30">
        <v>92</v>
      </c>
      <c r="F78" s="30">
        <v>74</v>
      </c>
      <c r="G78" s="30">
        <v>15</v>
      </c>
      <c r="H78" s="49">
        <v>212</v>
      </c>
    </row>
    <row r="79" spans="2:8" x14ac:dyDescent="0.35">
      <c r="B79" s="24" t="s">
        <v>2247</v>
      </c>
      <c r="C79" s="30">
        <v>1</v>
      </c>
      <c r="D79" s="30">
        <v>0</v>
      </c>
      <c r="E79" s="30">
        <v>1</v>
      </c>
      <c r="F79" s="30">
        <v>3</v>
      </c>
      <c r="G79" s="30">
        <v>5</v>
      </c>
      <c r="H79" s="49">
        <v>10</v>
      </c>
    </row>
    <row r="80" spans="2:8" ht="13.15" thickBot="1" x14ac:dyDescent="0.4">
      <c r="B80" s="45" t="s">
        <v>2266</v>
      </c>
      <c r="C80" s="46">
        <v>62.000000000000007</v>
      </c>
      <c r="D80" s="46">
        <v>212</v>
      </c>
      <c r="E80" s="46">
        <v>339</v>
      </c>
      <c r="F80" s="46">
        <v>179</v>
      </c>
      <c r="G80" s="46">
        <v>34</v>
      </c>
      <c r="H80" s="50">
        <v>826</v>
      </c>
    </row>
    <row r="83" spans="2:8" x14ac:dyDescent="0.35">
      <c r="B83" s="7" t="s">
        <v>2267</v>
      </c>
    </row>
    <row r="84" spans="2:8" ht="13.15" thickBot="1" x14ac:dyDescent="0.4"/>
    <row r="85" spans="2:8" x14ac:dyDescent="0.35">
      <c r="B85" s="25"/>
      <c r="C85" s="26" t="s">
        <v>2243</v>
      </c>
      <c r="D85" s="26" t="s">
        <v>2244</v>
      </c>
      <c r="E85" s="26" t="s">
        <v>2245</v>
      </c>
      <c r="F85" s="26" t="s">
        <v>2246</v>
      </c>
      <c r="G85" s="26" t="s">
        <v>2247</v>
      </c>
      <c r="H85" s="47" t="s">
        <v>2266</v>
      </c>
    </row>
    <row r="86" spans="2:8" x14ac:dyDescent="0.35">
      <c r="B86" s="27" t="s">
        <v>2243</v>
      </c>
      <c r="C86" s="51">
        <v>1.12590799031477</v>
      </c>
      <c r="D86" s="51">
        <v>3.8498789346246967</v>
      </c>
      <c r="E86" s="51">
        <v>6.1561743341404345</v>
      </c>
      <c r="F86" s="51">
        <v>3.2506053268765127</v>
      </c>
      <c r="G86" s="51">
        <v>0.61743341404358343</v>
      </c>
      <c r="H86" s="53">
        <v>14.999999999999998</v>
      </c>
    </row>
    <row r="87" spans="2:8" x14ac:dyDescent="0.35">
      <c r="B87" s="24" t="s">
        <v>2244</v>
      </c>
      <c r="C87" s="52">
        <v>12.610169491525426</v>
      </c>
      <c r="D87" s="52">
        <v>43.118644067796609</v>
      </c>
      <c r="E87" s="52">
        <v>68.949152542372886</v>
      </c>
      <c r="F87" s="52">
        <v>36.406779661016948</v>
      </c>
      <c r="G87" s="52">
        <v>6.9152542372881358</v>
      </c>
      <c r="H87" s="54">
        <v>168</v>
      </c>
    </row>
    <row r="88" spans="2:8" x14ac:dyDescent="0.35">
      <c r="B88" s="24" t="s">
        <v>2245</v>
      </c>
      <c r="C88" s="52">
        <v>31.600484261501215</v>
      </c>
      <c r="D88" s="52">
        <v>108.05326876513317</v>
      </c>
      <c r="E88" s="52">
        <v>172.78329297820824</v>
      </c>
      <c r="F88" s="52">
        <v>91.233656174334143</v>
      </c>
      <c r="G88" s="52">
        <v>17.329297820823246</v>
      </c>
      <c r="H88" s="54">
        <v>421</v>
      </c>
    </row>
    <row r="89" spans="2:8" x14ac:dyDescent="0.35">
      <c r="B89" s="24" t="s">
        <v>2246</v>
      </c>
      <c r="C89" s="52">
        <v>15.912832929782084</v>
      </c>
      <c r="D89" s="52">
        <v>54.411622276029057</v>
      </c>
      <c r="E89" s="52">
        <v>87.007263922518163</v>
      </c>
      <c r="F89" s="52">
        <v>45.941888619854723</v>
      </c>
      <c r="G89" s="52">
        <v>8.7263922518159802</v>
      </c>
      <c r="H89" s="54">
        <v>212</v>
      </c>
    </row>
    <row r="90" spans="2:8" x14ac:dyDescent="0.35">
      <c r="B90" s="24" t="s">
        <v>2247</v>
      </c>
      <c r="C90" s="52">
        <v>0.75060532687651349</v>
      </c>
      <c r="D90" s="52">
        <v>2.566585956416465</v>
      </c>
      <c r="E90" s="52">
        <v>4.1041162227602905</v>
      </c>
      <c r="F90" s="52">
        <v>2.1670702179176757</v>
      </c>
      <c r="G90" s="52">
        <v>0.41162227602905571</v>
      </c>
      <c r="H90" s="54">
        <v>10</v>
      </c>
    </row>
    <row r="91" spans="2:8" ht="13.15" thickBot="1" x14ac:dyDescent="0.4">
      <c r="B91" s="45" t="s">
        <v>2266</v>
      </c>
      <c r="C91" s="46">
        <v>62.000000000000007</v>
      </c>
      <c r="D91" s="46">
        <v>212</v>
      </c>
      <c r="E91" s="46">
        <v>339</v>
      </c>
      <c r="F91" s="46">
        <v>179</v>
      </c>
      <c r="G91" s="46">
        <v>34</v>
      </c>
      <c r="H91" s="50">
        <v>826</v>
      </c>
    </row>
    <row r="94" spans="2:8" x14ac:dyDescent="0.35">
      <c r="B94" s="7" t="s">
        <v>2268</v>
      </c>
    </row>
    <row r="95" spans="2:8" ht="13.15" thickBot="1" x14ac:dyDescent="0.4"/>
    <row r="96" spans="2:8" x14ac:dyDescent="0.35">
      <c r="B96" s="25"/>
      <c r="C96" s="26" t="s">
        <v>2243</v>
      </c>
      <c r="D96" s="26" t="s">
        <v>2244</v>
      </c>
      <c r="E96" s="26" t="s">
        <v>2245</v>
      </c>
      <c r="F96" s="26" t="s">
        <v>2246</v>
      </c>
      <c r="G96" s="26" t="s">
        <v>2247</v>
      </c>
      <c r="H96" s="47" t="s">
        <v>2266</v>
      </c>
    </row>
    <row r="97" spans="2:8" x14ac:dyDescent="0.35">
      <c r="B97" s="27" t="s">
        <v>2243</v>
      </c>
      <c r="C97" s="51">
        <v>40</v>
      </c>
      <c r="D97" s="51">
        <v>53.333333333333343</v>
      </c>
      <c r="E97" s="51">
        <v>0</v>
      </c>
      <c r="F97" s="51">
        <v>0</v>
      </c>
      <c r="G97" s="51">
        <v>6.6666666666666679</v>
      </c>
      <c r="H97" s="53">
        <v>100</v>
      </c>
    </row>
    <row r="98" spans="2:8" x14ac:dyDescent="0.35">
      <c r="B98" s="24" t="s">
        <v>2244</v>
      </c>
      <c r="C98" s="52">
        <v>13.690476190476192</v>
      </c>
      <c r="D98" s="52">
        <v>36.30952380952381</v>
      </c>
      <c r="E98" s="52">
        <v>41.071428571428569</v>
      </c>
      <c r="F98" s="52">
        <v>8.9285714285714288</v>
      </c>
      <c r="G98" s="52">
        <v>0</v>
      </c>
      <c r="H98" s="54">
        <v>100</v>
      </c>
    </row>
    <row r="99" spans="2:8" x14ac:dyDescent="0.35">
      <c r="B99" s="24" t="s">
        <v>2245</v>
      </c>
      <c r="C99" s="52">
        <v>5.938242280285035</v>
      </c>
      <c r="D99" s="52">
        <v>28.26603325415677</v>
      </c>
      <c r="E99" s="52">
        <v>42.042755344418055</v>
      </c>
      <c r="F99" s="52">
        <v>20.665083135391924</v>
      </c>
      <c r="G99" s="52">
        <v>3.0878859857482186</v>
      </c>
      <c r="H99" s="54">
        <v>100</v>
      </c>
    </row>
    <row r="100" spans="2:8" x14ac:dyDescent="0.35">
      <c r="B100" s="24" t="s">
        <v>2246</v>
      </c>
      <c r="C100" s="52">
        <v>3.3018867924528301</v>
      </c>
      <c r="D100" s="52">
        <v>11.320754716981133</v>
      </c>
      <c r="E100" s="52">
        <v>43.39622641509434</v>
      </c>
      <c r="F100" s="52">
        <v>34.905660377358487</v>
      </c>
      <c r="G100" s="52">
        <v>7.0754716981132075</v>
      </c>
      <c r="H100" s="54">
        <v>100</v>
      </c>
    </row>
    <row r="101" spans="2:8" x14ac:dyDescent="0.35">
      <c r="B101" s="24" t="s">
        <v>2247</v>
      </c>
      <c r="C101" s="52">
        <v>10</v>
      </c>
      <c r="D101" s="52">
        <v>0</v>
      </c>
      <c r="E101" s="52">
        <v>10</v>
      </c>
      <c r="F101" s="52">
        <v>30</v>
      </c>
      <c r="G101" s="52">
        <v>50</v>
      </c>
      <c r="H101" s="54">
        <v>100</v>
      </c>
    </row>
    <row r="102" spans="2:8" ht="13.15" thickBot="1" x14ac:dyDescent="0.4">
      <c r="B102" s="45" t="s">
        <v>2266</v>
      </c>
      <c r="C102" s="46">
        <v>7.5060532687651342</v>
      </c>
      <c r="D102" s="46">
        <v>25.665859564164649</v>
      </c>
      <c r="E102" s="46">
        <v>41.041162227602904</v>
      </c>
      <c r="F102" s="46">
        <v>21.670702179176757</v>
      </c>
      <c r="G102" s="46">
        <v>4.1162227602905572</v>
      </c>
      <c r="H102" s="50">
        <v>100</v>
      </c>
    </row>
    <row r="105" spans="2:8" x14ac:dyDescent="0.35">
      <c r="B105" s="7" t="s">
        <v>2269</v>
      </c>
    </row>
    <row r="106" spans="2:8" ht="13.15" thickBot="1" x14ac:dyDescent="0.4"/>
    <row r="107" spans="2:8" x14ac:dyDescent="0.35">
      <c r="B107" s="25"/>
      <c r="C107" s="26" t="s">
        <v>2243</v>
      </c>
      <c r="D107" s="26" t="s">
        <v>2244</v>
      </c>
      <c r="E107" s="26" t="s">
        <v>2245</v>
      </c>
      <c r="F107" s="26" t="s">
        <v>2246</v>
      </c>
      <c r="G107" s="26" t="s">
        <v>2247</v>
      </c>
      <c r="H107" s="47" t="s">
        <v>2266</v>
      </c>
    </row>
    <row r="108" spans="2:8" x14ac:dyDescent="0.35">
      <c r="B108" s="27" t="s">
        <v>2243</v>
      </c>
      <c r="C108" s="51">
        <v>9.6774193548387082</v>
      </c>
      <c r="D108" s="51">
        <v>3.7735849056603774</v>
      </c>
      <c r="E108" s="51">
        <v>0</v>
      </c>
      <c r="F108" s="51">
        <v>0</v>
      </c>
      <c r="G108" s="51">
        <v>2.9411764705882351</v>
      </c>
      <c r="H108" s="53">
        <v>1.8159806295399514</v>
      </c>
    </row>
    <row r="109" spans="2:8" x14ac:dyDescent="0.35">
      <c r="B109" s="24" t="s">
        <v>2244</v>
      </c>
      <c r="C109" s="52">
        <v>37.096774193548384</v>
      </c>
      <c r="D109" s="52">
        <v>28.773584905660378</v>
      </c>
      <c r="E109" s="52">
        <v>20.353982300884958</v>
      </c>
      <c r="F109" s="52">
        <v>8.3798882681564244</v>
      </c>
      <c r="G109" s="52">
        <v>0</v>
      </c>
      <c r="H109" s="54">
        <v>20.33898305084746</v>
      </c>
    </row>
    <row r="110" spans="2:8" x14ac:dyDescent="0.35">
      <c r="B110" s="24" t="s">
        <v>2245</v>
      </c>
      <c r="C110" s="52">
        <v>40.322580645161288</v>
      </c>
      <c r="D110" s="52">
        <v>56.132075471698116</v>
      </c>
      <c r="E110" s="52">
        <v>52.212389380530979</v>
      </c>
      <c r="F110" s="52">
        <v>48.603351955307261</v>
      </c>
      <c r="G110" s="52">
        <v>38.235294117647058</v>
      </c>
      <c r="H110" s="54">
        <v>50.968523002421307</v>
      </c>
    </row>
    <row r="111" spans="2:8" x14ac:dyDescent="0.35">
      <c r="B111" s="24" t="s">
        <v>2246</v>
      </c>
      <c r="C111" s="52">
        <v>11.29032258064516</v>
      </c>
      <c r="D111" s="52">
        <v>11.320754716981133</v>
      </c>
      <c r="E111" s="52">
        <v>27.138643067846608</v>
      </c>
      <c r="F111" s="52">
        <v>41.340782122905026</v>
      </c>
      <c r="G111" s="52">
        <v>44.117647058823529</v>
      </c>
      <c r="H111" s="54">
        <v>25.665859564164649</v>
      </c>
    </row>
    <row r="112" spans="2:8" x14ac:dyDescent="0.35">
      <c r="B112" s="24" t="s">
        <v>2247</v>
      </c>
      <c r="C112" s="52">
        <v>1.6129032258064515</v>
      </c>
      <c r="D112" s="52">
        <v>0</v>
      </c>
      <c r="E112" s="52">
        <v>0.29498525073746312</v>
      </c>
      <c r="F112" s="52">
        <v>1.6759776536312849</v>
      </c>
      <c r="G112" s="52">
        <v>14.705882352941178</v>
      </c>
      <c r="H112" s="54">
        <v>1.2106537530266344</v>
      </c>
    </row>
    <row r="113" spans="2:8" ht="13.15" thickBot="1" x14ac:dyDescent="0.4">
      <c r="B113" s="45" t="s">
        <v>2266</v>
      </c>
      <c r="C113" s="46">
        <v>100</v>
      </c>
      <c r="D113" s="46">
        <v>100</v>
      </c>
      <c r="E113" s="46">
        <v>100</v>
      </c>
      <c r="F113" s="46">
        <v>100</v>
      </c>
      <c r="G113" s="46">
        <v>100</v>
      </c>
      <c r="H113" s="50">
        <v>100</v>
      </c>
    </row>
    <row r="116" spans="2:8" x14ac:dyDescent="0.35">
      <c r="B116" s="7" t="s">
        <v>2270</v>
      </c>
    </row>
    <row r="117" spans="2:8" ht="13.15" thickBot="1" x14ac:dyDescent="0.4"/>
    <row r="118" spans="2:8" x14ac:dyDescent="0.35">
      <c r="B118" s="25"/>
      <c r="C118" s="26" t="s">
        <v>2243</v>
      </c>
      <c r="D118" s="26" t="s">
        <v>2244</v>
      </c>
      <c r="E118" s="26" t="s">
        <v>2245</v>
      </c>
      <c r="F118" s="26" t="s">
        <v>2246</v>
      </c>
      <c r="G118" s="26" t="s">
        <v>2247</v>
      </c>
      <c r="H118" s="47" t="s">
        <v>2266</v>
      </c>
    </row>
    <row r="119" spans="2:8" x14ac:dyDescent="0.35">
      <c r="B119" s="27" t="s">
        <v>2243</v>
      </c>
      <c r="C119" s="51">
        <v>0.72639225181598066</v>
      </c>
      <c r="D119" s="51">
        <v>0.96852300242130751</v>
      </c>
      <c r="E119" s="51">
        <v>0</v>
      </c>
      <c r="F119" s="51">
        <v>0</v>
      </c>
      <c r="G119" s="51">
        <v>0.12106537530266344</v>
      </c>
      <c r="H119" s="53">
        <v>1.8159806295399514</v>
      </c>
    </row>
    <row r="120" spans="2:8" x14ac:dyDescent="0.35">
      <c r="B120" s="24" t="s">
        <v>2244</v>
      </c>
      <c r="C120" s="52">
        <v>2.7845036319612588</v>
      </c>
      <c r="D120" s="52">
        <v>7.3849878934624691</v>
      </c>
      <c r="E120" s="52">
        <v>8.3535108958837778</v>
      </c>
      <c r="F120" s="52">
        <v>1.8159806295399514</v>
      </c>
      <c r="G120" s="52">
        <v>0</v>
      </c>
      <c r="H120" s="54">
        <v>20.33898305084746</v>
      </c>
    </row>
    <row r="121" spans="2:8" x14ac:dyDescent="0.35">
      <c r="B121" s="24" t="s">
        <v>2245</v>
      </c>
      <c r="C121" s="52">
        <v>3.026634382566586</v>
      </c>
      <c r="D121" s="52">
        <v>14.40677966101695</v>
      </c>
      <c r="E121" s="52">
        <v>21.428571428571427</v>
      </c>
      <c r="F121" s="52">
        <v>10.53268765133172</v>
      </c>
      <c r="G121" s="52">
        <v>1.5738498789346249</v>
      </c>
      <c r="H121" s="54">
        <v>50.968523002421307</v>
      </c>
    </row>
    <row r="122" spans="2:8" x14ac:dyDescent="0.35">
      <c r="B122" s="24" t="s">
        <v>2246</v>
      </c>
      <c r="C122" s="52">
        <v>0.84745762711864403</v>
      </c>
      <c r="D122" s="52">
        <v>2.9055690072639226</v>
      </c>
      <c r="E122" s="52">
        <v>11.138014527845035</v>
      </c>
      <c r="F122" s="52">
        <v>8.9588377723970947</v>
      </c>
      <c r="G122" s="52">
        <v>1.8159806295399514</v>
      </c>
      <c r="H122" s="54">
        <v>25.665859564164649</v>
      </c>
    </row>
    <row r="123" spans="2:8" x14ac:dyDescent="0.35">
      <c r="B123" s="24" t="s">
        <v>2247</v>
      </c>
      <c r="C123" s="52">
        <v>0.12106537530266344</v>
      </c>
      <c r="D123" s="52">
        <v>0</v>
      </c>
      <c r="E123" s="52">
        <v>0.12106537530266344</v>
      </c>
      <c r="F123" s="52">
        <v>0.36319612590799033</v>
      </c>
      <c r="G123" s="52">
        <v>0.60532687651331718</v>
      </c>
      <c r="H123" s="54">
        <v>1.2106537530266344</v>
      </c>
    </row>
    <row r="124" spans="2:8" ht="13.15" thickBot="1" x14ac:dyDescent="0.4">
      <c r="B124" s="45" t="s">
        <v>2266</v>
      </c>
      <c r="C124" s="56">
        <v>7.5060532687651342</v>
      </c>
      <c r="D124" s="56">
        <v>25.665859564164649</v>
      </c>
      <c r="E124" s="56">
        <v>41.041162227602904</v>
      </c>
      <c r="F124" s="56">
        <v>21.670702179176757</v>
      </c>
      <c r="G124" s="56">
        <v>4.1162227602905572</v>
      </c>
      <c r="H124" s="57">
        <v>100</v>
      </c>
    </row>
    <row r="127" spans="2:8" x14ac:dyDescent="0.35">
      <c r="B127" s="7" t="s">
        <v>2271</v>
      </c>
    </row>
    <row r="128" spans="2:8" ht="13.15" thickBot="1" x14ac:dyDescent="0.4"/>
    <row r="129" spans="2:10" x14ac:dyDescent="0.35">
      <c r="B129" s="32" t="s">
        <v>2251</v>
      </c>
      <c r="C129" s="34">
        <v>174.95106834995272</v>
      </c>
    </row>
    <row r="130" spans="2:10" x14ac:dyDescent="0.35">
      <c r="B130" t="s">
        <v>2252</v>
      </c>
      <c r="C130" s="35">
        <v>41.308071958352414</v>
      </c>
    </row>
    <row r="131" spans="2:10" x14ac:dyDescent="0.35">
      <c r="B131" t="s">
        <v>2253</v>
      </c>
      <c r="C131" s="36">
        <v>16</v>
      </c>
    </row>
    <row r="132" spans="2:10" x14ac:dyDescent="0.35">
      <c r="B132" t="s">
        <v>2254</v>
      </c>
      <c r="C132" s="35" t="s">
        <v>2256</v>
      </c>
    </row>
    <row r="133" spans="2:10" ht="13.15" thickBot="1" x14ac:dyDescent="0.4">
      <c r="B133" s="33" t="s">
        <v>2255</v>
      </c>
      <c r="C133" s="37">
        <v>5.0000000000000001E-4</v>
      </c>
    </row>
    <row r="135" spans="2:10" x14ac:dyDescent="0.35">
      <c r="B135" s="7" t="s">
        <v>2257</v>
      </c>
    </row>
    <row r="136" spans="2:10" x14ac:dyDescent="0.35">
      <c r="B136" s="7" t="s">
        <v>2258</v>
      </c>
    </row>
    <row r="137" spans="2:10" x14ac:dyDescent="0.35">
      <c r="B137" s="7" t="s">
        <v>2259</v>
      </c>
    </row>
    <row r="138" spans="2:10" ht="12.85" customHeight="1" x14ac:dyDescent="0.35">
      <c r="B138" s="38" t="s">
        <v>2260</v>
      </c>
      <c r="C138" s="38"/>
      <c r="D138" s="38"/>
      <c r="E138" s="38"/>
      <c r="F138" s="38"/>
      <c r="G138" s="38"/>
      <c r="H138" s="38"/>
      <c r="I138" s="38"/>
      <c r="J138" s="38"/>
    </row>
    <row r="139" spans="2:10" x14ac:dyDescent="0.35">
      <c r="B139" s="38"/>
      <c r="C139" s="38"/>
      <c r="D139" s="38"/>
      <c r="E139" s="38"/>
      <c r="F139" s="38"/>
      <c r="G139" s="38"/>
      <c r="H139" s="38"/>
      <c r="I139" s="38"/>
      <c r="J139" s="38"/>
    </row>
    <row r="142" spans="2:10" ht="13.15" x14ac:dyDescent="0.4">
      <c r="B142" s="23" t="s">
        <v>2272</v>
      </c>
    </row>
    <row r="145" spans="2:10" x14ac:dyDescent="0.35">
      <c r="B145" s="7" t="s">
        <v>2273</v>
      </c>
    </row>
    <row r="146" spans="2:10" ht="13.15" thickBot="1" x14ac:dyDescent="0.4"/>
    <row r="147" spans="2:10" x14ac:dyDescent="0.35">
      <c r="B147" s="32" t="s">
        <v>2274</v>
      </c>
      <c r="C147" s="34">
        <v>151.21431129346209</v>
      </c>
    </row>
    <row r="148" spans="2:10" x14ac:dyDescent="0.35">
      <c r="B148" t="s">
        <v>2275</v>
      </c>
      <c r="C148" s="35">
        <v>41.308071958352414</v>
      </c>
    </row>
    <row r="149" spans="2:10" x14ac:dyDescent="0.35">
      <c r="B149" t="s">
        <v>2253</v>
      </c>
      <c r="C149" s="36">
        <v>16</v>
      </c>
    </row>
    <row r="150" spans="2:10" x14ac:dyDescent="0.35">
      <c r="B150" t="s">
        <v>2254</v>
      </c>
      <c r="C150" s="35" t="s">
        <v>2256</v>
      </c>
    </row>
    <row r="151" spans="2:10" ht="13.15" thickBot="1" x14ac:dyDescent="0.4">
      <c r="B151" s="33" t="s">
        <v>2255</v>
      </c>
      <c r="C151" s="37">
        <v>5.0000000000000001E-4</v>
      </c>
    </row>
    <row r="153" spans="2:10" x14ac:dyDescent="0.35">
      <c r="B153" s="7" t="s">
        <v>2257</v>
      </c>
    </row>
    <row r="154" spans="2:10" x14ac:dyDescent="0.35">
      <c r="B154" s="7" t="s">
        <v>2258</v>
      </c>
    </row>
    <row r="155" spans="2:10" x14ac:dyDescent="0.35">
      <c r="B155" s="7" t="s">
        <v>2259</v>
      </c>
    </row>
    <row r="156" spans="2:10" ht="12.85" customHeight="1" x14ac:dyDescent="0.35">
      <c r="B156" s="38" t="s">
        <v>2260</v>
      </c>
      <c r="C156" s="38"/>
      <c r="D156" s="38"/>
      <c r="E156" s="38"/>
      <c r="F156" s="38"/>
      <c r="G156" s="38"/>
      <c r="H156" s="38"/>
      <c r="I156" s="38"/>
      <c r="J156" s="38"/>
    </row>
    <row r="157" spans="2:10" x14ac:dyDescent="0.35">
      <c r="B157" s="38"/>
      <c r="C157" s="38"/>
      <c r="D157" s="38"/>
      <c r="E157" s="38"/>
      <c r="F157" s="38"/>
      <c r="G157" s="38"/>
      <c r="H157" s="38"/>
      <c r="I157" s="38"/>
      <c r="J157" s="38"/>
    </row>
    <row r="160" spans="2:10" x14ac:dyDescent="0.35">
      <c r="B160" s="7" t="s">
        <v>2276</v>
      </c>
    </row>
    <row r="161" spans="2:6" ht="13.15" thickBot="1" x14ac:dyDescent="0.4"/>
    <row r="162" spans="2:6" x14ac:dyDescent="0.35">
      <c r="B162" s="25" t="s">
        <v>2277</v>
      </c>
      <c r="C162" s="26" t="s">
        <v>2278</v>
      </c>
    </row>
    <row r="163" spans="2:6" x14ac:dyDescent="0.35">
      <c r="B163" s="27" t="s">
        <v>2279</v>
      </c>
      <c r="C163" s="51">
        <v>0.46022295411451342</v>
      </c>
    </row>
    <row r="164" spans="2:6" x14ac:dyDescent="0.35">
      <c r="B164" s="24" t="s">
        <v>2280</v>
      </c>
      <c r="C164" s="52">
        <v>0.41807276403080634</v>
      </c>
    </row>
    <row r="165" spans="2:6" x14ac:dyDescent="0.35">
      <c r="B165" s="24" t="s">
        <v>2281</v>
      </c>
      <c r="C165" s="52">
        <v>0.23011147705725671</v>
      </c>
    </row>
    <row r="166" spans="2:6" x14ac:dyDescent="0.35">
      <c r="B166" s="24" t="s">
        <v>2282</v>
      </c>
      <c r="C166" s="52">
        <v>0.23011147705725671</v>
      </c>
    </row>
    <row r="167" spans="2:6" x14ac:dyDescent="0.35">
      <c r="B167" s="24" t="s">
        <v>2283</v>
      </c>
      <c r="C167" s="52">
        <v>4.169572096048671E-2</v>
      </c>
    </row>
    <row r="168" spans="2:6" x14ac:dyDescent="0.35">
      <c r="B168" s="24" t="s">
        <v>2284</v>
      </c>
      <c r="C168" s="52">
        <v>4.1873592336120362E-2</v>
      </c>
    </row>
    <row r="169" spans="2:6" ht="13.15" thickBot="1" x14ac:dyDescent="0.4">
      <c r="B169" s="28" t="s">
        <v>2285</v>
      </c>
      <c r="C169" s="55">
        <v>0.10596634984711312</v>
      </c>
    </row>
    <row r="172" spans="2:6" x14ac:dyDescent="0.35">
      <c r="B172" s="7" t="s">
        <v>2286</v>
      </c>
    </row>
    <row r="173" spans="2:6" ht="13.15" thickBot="1" x14ac:dyDescent="0.4"/>
    <row r="174" spans="2:6" x14ac:dyDescent="0.35">
      <c r="B174" s="25" t="s">
        <v>2277</v>
      </c>
      <c r="C174" s="26" t="s">
        <v>2278</v>
      </c>
      <c r="D174" s="26" t="s">
        <v>2287</v>
      </c>
      <c r="E174" s="26" t="s">
        <v>2288</v>
      </c>
      <c r="F174" s="26" t="s">
        <v>2289</v>
      </c>
    </row>
    <row r="175" spans="2:6" x14ac:dyDescent="0.35">
      <c r="B175" s="27" t="s">
        <v>2290</v>
      </c>
      <c r="C175" s="51">
        <v>0.45589345342425447</v>
      </c>
      <c r="D175" s="51">
        <v>3.7991112804552488E-2</v>
      </c>
      <c r="E175" s="51">
        <v>0.3236556442215679</v>
      </c>
      <c r="F175" s="51">
        <v>0.58813126262694104</v>
      </c>
    </row>
    <row r="176" spans="2:6" x14ac:dyDescent="0.35">
      <c r="B176" s="24" t="s">
        <v>2291</v>
      </c>
      <c r="C176" s="52">
        <v>0.31144156075008711</v>
      </c>
      <c r="D176" s="52">
        <v>2.7464574613438597E-2</v>
      </c>
      <c r="E176" s="52">
        <v>0.2158440667717155</v>
      </c>
      <c r="F176" s="52">
        <v>0.40703905472845869</v>
      </c>
    </row>
    <row r="177" spans="2:6" x14ac:dyDescent="0.35">
      <c r="B177" s="24" t="s">
        <v>2292</v>
      </c>
      <c r="C177" s="52">
        <v>0.2611406527563625</v>
      </c>
      <c r="D177" s="52">
        <v>2.3904571614790059E-2</v>
      </c>
      <c r="E177" s="52">
        <v>0.17793466201502861</v>
      </c>
      <c r="F177" s="52">
        <v>0.34434664349769639</v>
      </c>
    </row>
    <row r="178" spans="2:6" x14ac:dyDescent="0.35">
      <c r="B178" s="24" t="s">
        <v>2293</v>
      </c>
      <c r="C178" s="52">
        <v>0.29366462698559864</v>
      </c>
      <c r="D178" s="52">
        <v>2.6308145487858207E-2</v>
      </c>
      <c r="E178" s="52">
        <v>0.20209238109226349</v>
      </c>
      <c r="F178" s="52">
        <v>0.38523687287893382</v>
      </c>
    </row>
    <row r="179" spans="2:6" x14ac:dyDescent="0.35">
      <c r="B179" s="24" t="s">
        <v>2294</v>
      </c>
      <c r="C179" s="52">
        <v>0.33029461790509385</v>
      </c>
      <c r="D179" s="52">
        <v>2.9000719721654977E-2</v>
      </c>
      <c r="E179" s="52">
        <v>0.22935017700329291</v>
      </c>
      <c r="F179" s="52">
        <v>0.43123905880689478</v>
      </c>
    </row>
    <row r="180" spans="2:6" x14ac:dyDescent="0.35">
      <c r="B180" s="24" t="s">
        <v>2295</v>
      </c>
      <c r="C180" s="52"/>
      <c r="D180" s="52"/>
      <c r="E180" s="52"/>
      <c r="F180" s="52"/>
    </row>
    <row r="181" spans="2:6" x14ac:dyDescent="0.35">
      <c r="B181" s="24" t="s">
        <v>2296</v>
      </c>
      <c r="C181" s="52"/>
      <c r="D181" s="52"/>
      <c r="E181" s="52"/>
      <c r="F181" s="52"/>
    </row>
    <row r="182" spans="2:6" ht="13.15" thickBot="1" x14ac:dyDescent="0.4">
      <c r="B182" s="28" t="s">
        <v>2297</v>
      </c>
      <c r="C182" s="55"/>
      <c r="D182" s="55"/>
      <c r="E182" s="55"/>
      <c r="F182" s="55"/>
    </row>
  </sheetData>
  <mergeCells count="4">
    <mergeCell ref="B1:M2"/>
    <mergeCell ref="B57:J58"/>
    <mergeCell ref="B138:J139"/>
    <mergeCell ref="B156:J157"/>
  </mergeCells>
  <pageMargins left="0.7" right="0.7" top="0.75" bottom="0.75" header="0.3" footer="0.3"/>
  <pageSetup paperSize="9" orientation="portrait" horizontalDpi="0" verticalDpi="0" r:id="rId1"/>
  <ignoredErrors>
    <ignoredError sqref="A1"/>
  </ignoredErrors>
  <drawing r:id="rId2"/>
  <legacyDrawing r:id="rId3"/>
  <mc:AlternateContent xmlns:mc="http://schemas.openxmlformats.org/markup-compatibility/2006">
    <mc:Choice Requires="x14">
      <controls>
        <mc:AlternateContent xmlns:mc="http://schemas.openxmlformats.org/markup-compatibility/2006">
          <mc:Choice Requires="x14">
            <control shapeId="2049" r:id="rId4" name="BT705548">
              <controlPr defaultSize="0" print="0" autoFill="0" autoPict="0" macro="[0]!OrderXLSTAT">
                <anchor moveWithCells="1" sizeWithCells="1">
                  <from>
                    <xdr:col>10</xdr:col>
                    <xdr:colOff>323850</xdr:colOff>
                    <xdr:row>0</xdr:row>
                    <xdr:rowOff>80963</xdr:rowOff>
                  </from>
                  <to>
                    <xdr:col>12</xdr:col>
                    <xdr:colOff>323850</xdr:colOff>
                    <xdr:row>1</xdr:row>
                    <xdr:rowOff>80963</xdr:rowOff>
                  </to>
                </anchor>
              </controlPr>
            </control>
          </mc:Choice>
        </mc:AlternateContent>
        <mc:AlternateContent xmlns:mc="http://schemas.openxmlformats.org/markup-compatibility/2006">
          <mc:Choice Requires="x14">
            <control shapeId="2050" r:id="rId5" name="DD77337">
              <controlPr defaultSize="0" autoFill="0" autoPict="0" macro="[0]!GoToResultsNew2009201916555981">
                <anchor moveWithCells="1">
                  <from>
                    <xdr:col>0</xdr:col>
                    <xdr:colOff>342900</xdr:colOff>
                    <xdr:row>6</xdr:row>
                    <xdr:rowOff>0</xdr:rowOff>
                  </from>
                  <to>
                    <xdr:col>14</xdr:col>
                    <xdr:colOff>642938</xdr:colOff>
                    <xdr:row>7</xdr:row>
                    <xdr:rowOff>28575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5">
    <tabColor rgb="FF007800"/>
  </sheetPr>
  <dimension ref="B1:M178"/>
  <sheetViews>
    <sheetView tabSelected="1" topLeftCell="A34" zoomScaleNormal="100" workbookViewId="0">
      <selection activeCell="H73" sqref="H73"/>
    </sheetView>
  </sheetViews>
  <sheetFormatPr defaultRowHeight="12.75" x14ac:dyDescent="0.35"/>
  <cols>
    <col min="1" max="1" width="4.86328125" customWidth="1"/>
    <col min="2" max="2" width="9.06640625" customWidth="1"/>
  </cols>
  <sheetData>
    <row r="1" spans="2:13" x14ac:dyDescent="0.35">
      <c r="B1" s="22" t="s">
        <v>2237</v>
      </c>
      <c r="C1" s="58"/>
      <c r="D1" s="58"/>
      <c r="E1" s="58"/>
      <c r="F1" s="58"/>
      <c r="G1" s="58"/>
      <c r="H1" s="58"/>
      <c r="I1" s="58"/>
      <c r="J1" s="58"/>
      <c r="K1" s="58"/>
      <c r="L1" s="58"/>
      <c r="M1" s="58"/>
    </row>
    <row r="2" spans="2:13" x14ac:dyDescent="0.35">
      <c r="B2" s="58"/>
      <c r="C2" s="58"/>
      <c r="D2" s="58"/>
      <c r="E2" s="58"/>
      <c r="F2" s="58"/>
      <c r="G2" s="58"/>
      <c r="H2" s="58"/>
      <c r="I2" s="58"/>
      <c r="J2" s="58"/>
      <c r="K2" s="58"/>
      <c r="L2" s="58"/>
      <c r="M2" s="58"/>
    </row>
    <row r="3" spans="2:13" x14ac:dyDescent="0.35">
      <c r="B3" t="s">
        <v>2311</v>
      </c>
    </row>
    <row r="4" spans="2:13" x14ac:dyDescent="0.35">
      <c r="B4" t="s">
        <v>2299</v>
      </c>
    </row>
    <row r="5" spans="2:13" x14ac:dyDescent="0.35">
      <c r="B5" t="s">
        <v>2300</v>
      </c>
    </row>
    <row r="6" spans="2:13" ht="34.25" customHeight="1" x14ac:dyDescent="0.35">
      <c r="B6" t="s">
        <v>2240</v>
      </c>
    </row>
    <row r="7" spans="2:13" ht="14.1" customHeight="1" x14ac:dyDescent="0.35"/>
    <row r="10" spans="2:13" ht="13.15" x14ac:dyDescent="0.4">
      <c r="B10" s="23" t="s">
        <v>2301</v>
      </c>
    </row>
    <row r="12" spans="2:13" x14ac:dyDescent="0.35">
      <c r="B12" s="7" t="s">
        <v>2302</v>
      </c>
    </row>
    <row r="13" spans="2:13" ht="13.15" thickBot="1" x14ac:dyDescent="0.4"/>
    <row r="14" spans="2:13" x14ac:dyDescent="0.35">
      <c r="B14" s="25"/>
      <c r="C14" s="26" t="s">
        <v>2303</v>
      </c>
      <c r="D14" s="26" t="s">
        <v>2243</v>
      </c>
      <c r="E14" s="26" t="s">
        <v>2244</v>
      </c>
    </row>
    <row r="15" spans="2:13" x14ac:dyDescent="0.35">
      <c r="B15" s="27" t="s">
        <v>2243</v>
      </c>
      <c r="C15" s="29">
        <v>7</v>
      </c>
      <c r="D15" s="29">
        <v>22</v>
      </c>
      <c r="E15" s="29">
        <v>33</v>
      </c>
    </row>
    <row r="16" spans="2:13" x14ac:dyDescent="0.35">
      <c r="B16" s="24" t="s">
        <v>2244</v>
      </c>
      <c r="C16" s="30">
        <v>25</v>
      </c>
      <c r="D16" s="30">
        <v>84</v>
      </c>
      <c r="E16" s="30">
        <v>103</v>
      </c>
    </row>
    <row r="17" spans="2:5" x14ac:dyDescent="0.35">
      <c r="B17" s="24" t="s">
        <v>2245</v>
      </c>
      <c r="C17" s="30">
        <v>87</v>
      </c>
      <c r="D17" s="30">
        <v>126</v>
      </c>
      <c r="E17" s="30">
        <v>126</v>
      </c>
    </row>
    <row r="18" spans="2:5" x14ac:dyDescent="0.35">
      <c r="B18" s="24" t="s">
        <v>2246</v>
      </c>
      <c r="C18" s="30">
        <v>37</v>
      </c>
      <c r="D18" s="30">
        <v>85</v>
      </c>
      <c r="E18" s="30">
        <v>57</v>
      </c>
    </row>
    <row r="19" spans="2:5" ht="13.15" thickBot="1" x14ac:dyDescent="0.4">
      <c r="B19" s="28" t="s">
        <v>2247</v>
      </c>
      <c r="C19" s="31">
        <v>12</v>
      </c>
      <c r="D19" s="31">
        <v>14</v>
      </c>
      <c r="E19" s="31">
        <v>8</v>
      </c>
    </row>
    <row r="22" spans="2:5" x14ac:dyDescent="0.35">
      <c r="B22" s="7" t="s">
        <v>2248</v>
      </c>
    </row>
    <row r="43" spans="2:7" x14ac:dyDescent="0.35">
      <c r="G43" t="s">
        <v>2249</v>
      </c>
    </row>
    <row r="46" spans="2:7" x14ac:dyDescent="0.35">
      <c r="B46" s="7" t="s">
        <v>2304</v>
      </c>
    </row>
    <row r="47" spans="2:7" ht="13.15" thickBot="1" x14ac:dyDescent="0.4"/>
    <row r="48" spans="2:7" x14ac:dyDescent="0.35">
      <c r="B48" s="32" t="s">
        <v>2251</v>
      </c>
      <c r="C48" s="34">
        <v>34.774537478381127</v>
      </c>
    </row>
    <row r="49" spans="2:10" x14ac:dyDescent="0.35">
      <c r="B49" t="s">
        <v>2252</v>
      </c>
      <c r="C49" s="35">
        <v>27.868046341501316</v>
      </c>
    </row>
    <row r="50" spans="2:10" x14ac:dyDescent="0.35">
      <c r="B50" t="s">
        <v>2253</v>
      </c>
      <c r="C50" s="36">
        <v>8</v>
      </c>
    </row>
    <row r="51" spans="2:10" x14ac:dyDescent="0.35">
      <c r="B51" t="s">
        <v>2254</v>
      </c>
      <c r="C51" s="35" t="s">
        <v>2256</v>
      </c>
    </row>
    <row r="52" spans="2:10" ht="13.15" thickBot="1" x14ac:dyDescent="0.4">
      <c r="B52" s="33" t="s">
        <v>2255</v>
      </c>
      <c r="C52" s="37">
        <v>5.0000000000000001E-4</v>
      </c>
    </row>
    <row r="54" spans="2:10" x14ac:dyDescent="0.35">
      <c r="B54" s="7" t="s">
        <v>2257</v>
      </c>
    </row>
    <row r="55" spans="2:10" x14ac:dyDescent="0.35">
      <c r="B55" s="7" t="s">
        <v>2258</v>
      </c>
    </row>
    <row r="56" spans="2:10" x14ac:dyDescent="0.35">
      <c r="B56" s="7" t="s">
        <v>2259</v>
      </c>
    </row>
    <row r="57" spans="2:10" ht="12.85" customHeight="1" x14ac:dyDescent="0.35">
      <c r="B57" s="38" t="s">
        <v>2260</v>
      </c>
      <c r="C57" s="38"/>
      <c r="D57" s="38"/>
      <c r="E57" s="38"/>
      <c r="F57" s="38"/>
      <c r="G57" s="38"/>
      <c r="H57" s="38"/>
      <c r="I57" s="38"/>
      <c r="J57" s="38"/>
    </row>
    <row r="58" spans="2:10" x14ac:dyDescent="0.35">
      <c r="B58" s="38"/>
      <c r="C58" s="38"/>
      <c r="D58" s="38"/>
      <c r="E58" s="38"/>
      <c r="F58" s="38"/>
      <c r="G58" s="38"/>
      <c r="H58" s="38"/>
      <c r="I58" s="38"/>
      <c r="J58" s="38"/>
    </row>
    <row r="61" spans="2:10" x14ac:dyDescent="0.35">
      <c r="B61" s="7" t="s">
        <v>2305</v>
      </c>
    </row>
    <row r="62" spans="2:10" ht="13.15" thickBot="1" x14ac:dyDescent="0.4"/>
    <row r="63" spans="2:10" x14ac:dyDescent="0.35">
      <c r="B63" s="25"/>
      <c r="C63" s="26" t="s">
        <v>2303</v>
      </c>
      <c r="D63" s="26" t="s">
        <v>2243</v>
      </c>
      <c r="E63" s="26" t="s">
        <v>2244</v>
      </c>
    </row>
    <row r="64" spans="2:10" x14ac:dyDescent="0.35">
      <c r="B64" s="27" t="s">
        <v>2243</v>
      </c>
      <c r="C64" s="39" t="s">
        <v>2263</v>
      </c>
      <c r="D64" s="39" t="s">
        <v>2263</v>
      </c>
      <c r="E64" s="39" t="s">
        <v>2262</v>
      </c>
    </row>
    <row r="65" spans="2:6" ht="13.15" x14ac:dyDescent="0.4">
      <c r="B65" s="24" t="s">
        <v>2244</v>
      </c>
      <c r="C65" s="42" t="s">
        <v>2263</v>
      </c>
      <c r="D65" s="40" t="s">
        <v>2263</v>
      </c>
      <c r="E65" s="40" t="s">
        <v>2262</v>
      </c>
    </row>
    <row r="66" spans="2:6" x14ac:dyDescent="0.35">
      <c r="B66" s="24" t="s">
        <v>2245</v>
      </c>
      <c r="C66" s="40" t="s">
        <v>2262</v>
      </c>
      <c r="D66" s="40" t="s">
        <v>2263</v>
      </c>
      <c r="E66" s="40" t="s">
        <v>2263</v>
      </c>
    </row>
    <row r="67" spans="2:6" x14ac:dyDescent="0.35">
      <c r="B67" s="24" t="s">
        <v>2246</v>
      </c>
      <c r="C67" s="40" t="s">
        <v>2262</v>
      </c>
      <c r="D67" s="40" t="s">
        <v>2262</v>
      </c>
      <c r="E67" s="40" t="s">
        <v>2263</v>
      </c>
    </row>
    <row r="68" spans="2:6" ht="13.15" thickBot="1" x14ac:dyDescent="0.4">
      <c r="B68" s="28" t="s">
        <v>2247</v>
      </c>
      <c r="C68" s="41" t="s">
        <v>2262</v>
      </c>
      <c r="D68" s="41" t="s">
        <v>2262</v>
      </c>
      <c r="E68" s="41" t="s">
        <v>2263</v>
      </c>
    </row>
    <row r="69" spans="2:6" x14ac:dyDescent="0.35">
      <c r="B69" s="44" t="s">
        <v>2264</v>
      </c>
    </row>
    <row r="72" spans="2:6" x14ac:dyDescent="0.35">
      <c r="B72" s="7" t="s">
        <v>2306</v>
      </c>
    </row>
    <row r="73" spans="2:6" ht="13.15" thickBot="1" x14ac:dyDescent="0.4"/>
    <row r="74" spans="2:6" x14ac:dyDescent="0.35">
      <c r="B74" s="25"/>
      <c r="C74" s="26" t="s">
        <v>2303</v>
      </c>
      <c r="D74" s="26" t="s">
        <v>2243</v>
      </c>
      <c r="E74" s="26" t="s">
        <v>2244</v>
      </c>
      <c r="F74" s="47" t="s">
        <v>2266</v>
      </c>
    </row>
    <row r="75" spans="2:6" x14ac:dyDescent="0.35">
      <c r="B75" s="27" t="s">
        <v>2243</v>
      </c>
      <c r="C75" s="29">
        <v>7</v>
      </c>
      <c r="D75" s="29">
        <v>22</v>
      </c>
      <c r="E75" s="29">
        <v>33</v>
      </c>
      <c r="F75" s="48">
        <v>62.000000000000007</v>
      </c>
    </row>
    <row r="76" spans="2:6" x14ac:dyDescent="0.35">
      <c r="B76" s="24" t="s">
        <v>2244</v>
      </c>
      <c r="C76" s="30">
        <v>25</v>
      </c>
      <c r="D76" s="30">
        <v>84</v>
      </c>
      <c r="E76" s="30">
        <v>103</v>
      </c>
      <c r="F76" s="49">
        <v>212</v>
      </c>
    </row>
    <row r="77" spans="2:6" x14ac:dyDescent="0.35">
      <c r="B77" s="24" t="s">
        <v>2245</v>
      </c>
      <c r="C77" s="30">
        <v>87</v>
      </c>
      <c r="D77" s="30">
        <v>126</v>
      </c>
      <c r="E77" s="30">
        <v>126</v>
      </c>
      <c r="F77" s="49">
        <v>339</v>
      </c>
    </row>
    <row r="78" spans="2:6" x14ac:dyDescent="0.35">
      <c r="B78" s="24" t="s">
        <v>2246</v>
      </c>
      <c r="C78" s="30">
        <v>37</v>
      </c>
      <c r="D78" s="30">
        <v>85</v>
      </c>
      <c r="E78" s="30">
        <v>57</v>
      </c>
      <c r="F78" s="49">
        <v>179</v>
      </c>
    </row>
    <row r="79" spans="2:6" x14ac:dyDescent="0.35">
      <c r="B79" s="24" t="s">
        <v>2247</v>
      </c>
      <c r="C79" s="30">
        <v>12</v>
      </c>
      <c r="D79" s="30">
        <v>14</v>
      </c>
      <c r="E79" s="30">
        <v>8</v>
      </c>
      <c r="F79" s="49">
        <v>34</v>
      </c>
    </row>
    <row r="80" spans="2:6" ht="13.15" thickBot="1" x14ac:dyDescent="0.4">
      <c r="B80" s="45" t="s">
        <v>2266</v>
      </c>
      <c r="C80" s="46">
        <v>168</v>
      </c>
      <c r="D80" s="46">
        <v>331</v>
      </c>
      <c r="E80" s="46">
        <v>327</v>
      </c>
      <c r="F80" s="50">
        <v>826</v>
      </c>
    </row>
    <row r="83" spans="2:6" x14ac:dyDescent="0.35">
      <c r="B83" s="7" t="s">
        <v>2307</v>
      </c>
    </row>
    <row r="84" spans="2:6" ht="13.15" thickBot="1" x14ac:dyDescent="0.4"/>
    <row r="85" spans="2:6" x14ac:dyDescent="0.35">
      <c r="B85" s="25"/>
      <c r="C85" s="26" t="s">
        <v>2303</v>
      </c>
      <c r="D85" s="26" t="s">
        <v>2243</v>
      </c>
      <c r="E85" s="26" t="s">
        <v>2244</v>
      </c>
      <c r="F85" s="47" t="s">
        <v>2266</v>
      </c>
    </row>
    <row r="86" spans="2:6" x14ac:dyDescent="0.35">
      <c r="B86" s="27" t="s">
        <v>2243</v>
      </c>
      <c r="C86" s="51">
        <v>12.610169491525426</v>
      </c>
      <c r="D86" s="51">
        <v>24.845036319612596</v>
      </c>
      <c r="E86" s="51">
        <v>24.544794188861989</v>
      </c>
      <c r="F86" s="53">
        <v>62.000000000000007</v>
      </c>
    </row>
    <row r="87" spans="2:6" x14ac:dyDescent="0.35">
      <c r="B87" s="24" t="s">
        <v>2244</v>
      </c>
      <c r="C87" s="52">
        <v>43.118644067796609</v>
      </c>
      <c r="D87" s="52">
        <v>84.953995157384995</v>
      </c>
      <c r="E87" s="52">
        <v>83.927360774818396</v>
      </c>
      <c r="F87" s="54">
        <v>212</v>
      </c>
    </row>
    <row r="88" spans="2:6" x14ac:dyDescent="0.35">
      <c r="B88" s="24" t="s">
        <v>2245</v>
      </c>
      <c r="C88" s="52">
        <v>68.949152542372886</v>
      </c>
      <c r="D88" s="52">
        <v>135.84624697336562</v>
      </c>
      <c r="E88" s="52">
        <v>134.2046004842615</v>
      </c>
      <c r="F88" s="54">
        <v>339</v>
      </c>
    </row>
    <row r="89" spans="2:6" x14ac:dyDescent="0.35">
      <c r="B89" s="24" t="s">
        <v>2246</v>
      </c>
      <c r="C89" s="52">
        <v>36.406779661016948</v>
      </c>
      <c r="D89" s="52">
        <v>71.730024213075055</v>
      </c>
      <c r="E89" s="52">
        <v>70.86319612590799</v>
      </c>
      <c r="F89" s="54">
        <v>179</v>
      </c>
    </row>
    <row r="90" spans="2:6" x14ac:dyDescent="0.35">
      <c r="B90" s="24" t="s">
        <v>2247</v>
      </c>
      <c r="C90" s="52">
        <v>6.9152542372881358</v>
      </c>
      <c r="D90" s="52">
        <v>13.624697336561743</v>
      </c>
      <c r="E90" s="52">
        <v>13.460048426150122</v>
      </c>
      <c r="F90" s="54">
        <v>34</v>
      </c>
    </row>
    <row r="91" spans="2:6" ht="13.15" thickBot="1" x14ac:dyDescent="0.4">
      <c r="B91" s="45" t="s">
        <v>2266</v>
      </c>
      <c r="C91" s="46">
        <v>168</v>
      </c>
      <c r="D91" s="46">
        <v>331</v>
      </c>
      <c r="E91" s="46">
        <v>327</v>
      </c>
      <c r="F91" s="50">
        <v>826</v>
      </c>
    </row>
    <row r="94" spans="2:6" x14ac:dyDescent="0.35">
      <c r="B94" s="7" t="s">
        <v>2308</v>
      </c>
    </row>
    <row r="95" spans="2:6" ht="13.15" thickBot="1" x14ac:dyDescent="0.4"/>
    <row r="96" spans="2:6" x14ac:dyDescent="0.35">
      <c r="B96" s="25"/>
      <c r="C96" s="26" t="s">
        <v>2303</v>
      </c>
      <c r="D96" s="26" t="s">
        <v>2243</v>
      </c>
      <c r="E96" s="26" t="s">
        <v>2244</v>
      </c>
      <c r="F96" s="47" t="s">
        <v>2266</v>
      </c>
    </row>
    <row r="97" spans="2:6" x14ac:dyDescent="0.35">
      <c r="B97" s="27" t="s">
        <v>2243</v>
      </c>
      <c r="C97" s="51">
        <v>11.29032258064516</v>
      </c>
      <c r="D97" s="51">
        <v>35.483870967741929</v>
      </c>
      <c r="E97" s="51">
        <v>53.225806451612897</v>
      </c>
      <c r="F97" s="53">
        <v>100</v>
      </c>
    </row>
    <row r="98" spans="2:6" x14ac:dyDescent="0.35">
      <c r="B98" s="24" t="s">
        <v>2244</v>
      </c>
      <c r="C98" s="52">
        <v>11.79245283018868</v>
      </c>
      <c r="D98" s="52">
        <v>39.622641509433961</v>
      </c>
      <c r="E98" s="52">
        <v>48.584905660377359</v>
      </c>
      <c r="F98" s="54">
        <v>100</v>
      </c>
    </row>
    <row r="99" spans="2:6" x14ac:dyDescent="0.35">
      <c r="B99" s="24" t="s">
        <v>2245</v>
      </c>
      <c r="C99" s="52">
        <v>25.663716814159294</v>
      </c>
      <c r="D99" s="52">
        <v>37.168141592920357</v>
      </c>
      <c r="E99" s="52">
        <v>37.168141592920357</v>
      </c>
      <c r="F99" s="54">
        <v>100</v>
      </c>
    </row>
    <row r="100" spans="2:6" x14ac:dyDescent="0.35">
      <c r="B100" s="24" t="s">
        <v>2246</v>
      </c>
      <c r="C100" s="52">
        <v>20.670391061452513</v>
      </c>
      <c r="D100" s="52">
        <v>47.486033519553075</v>
      </c>
      <c r="E100" s="52">
        <v>31.843575418994412</v>
      </c>
      <c r="F100" s="54">
        <v>100</v>
      </c>
    </row>
    <row r="101" spans="2:6" x14ac:dyDescent="0.35">
      <c r="B101" s="24" t="s">
        <v>2247</v>
      </c>
      <c r="C101" s="52">
        <v>35.294117647058826</v>
      </c>
      <c r="D101" s="52">
        <v>41.17647058823529</v>
      </c>
      <c r="E101" s="52">
        <v>23.52941176470588</v>
      </c>
      <c r="F101" s="54">
        <v>100</v>
      </c>
    </row>
    <row r="102" spans="2:6" ht="13.15" thickBot="1" x14ac:dyDescent="0.4">
      <c r="B102" s="45" t="s">
        <v>2266</v>
      </c>
      <c r="C102" s="46">
        <v>20.33898305084746</v>
      </c>
      <c r="D102" s="46">
        <v>40.072639225181597</v>
      </c>
      <c r="E102" s="46">
        <v>39.58837772397095</v>
      </c>
      <c r="F102" s="50">
        <v>100</v>
      </c>
    </row>
    <row r="105" spans="2:6" x14ac:dyDescent="0.35">
      <c r="B105" s="7" t="s">
        <v>2309</v>
      </c>
    </row>
    <row r="106" spans="2:6" ht="13.15" thickBot="1" x14ac:dyDescent="0.4"/>
    <row r="107" spans="2:6" x14ac:dyDescent="0.35">
      <c r="B107" s="25"/>
      <c r="C107" s="26" t="s">
        <v>2303</v>
      </c>
      <c r="D107" s="26" t="s">
        <v>2243</v>
      </c>
      <c r="E107" s="26" t="s">
        <v>2244</v>
      </c>
      <c r="F107" s="47" t="s">
        <v>2266</v>
      </c>
    </row>
    <row r="108" spans="2:6" x14ac:dyDescent="0.35">
      <c r="B108" s="27" t="s">
        <v>2243</v>
      </c>
      <c r="C108" s="51">
        <v>4.1666666666666661</v>
      </c>
      <c r="D108" s="51">
        <v>6.6465256797583088</v>
      </c>
      <c r="E108" s="51">
        <v>10.091743119266056</v>
      </c>
      <c r="F108" s="53">
        <v>7.5060532687651342</v>
      </c>
    </row>
    <row r="109" spans="2:6" x14ac:dyDescent="0.35">
      <c r="B109" s="24" t="s">
        <v>2244</v>
      </c>
      <c r="C109" s="52">
        <v>14.880952380952381</v>
      </c>
      <c r="D109" s="52">
        <v>25.377643504531722</v>
      </c>
      <c r="E109" s="52">
        <v>31.49847094801223</v>
      </c>
      <c r="F109" s="54">
        <v>25.665859564164649</v>
      </c>
    </row>
    <row r="110" spans="2:6" x14ac:dyDescent="0.35">
      <c r="B110" s="24" t="s">
        <v>2245</v>
      </c>
      <c r="C110" s="52">
        <v>51.785714285714292</v>
      </c>
      <c r="D110" s="52">
        <v>38.066465256797585</v>
      </c>
      <c r="E110" s="52">
        <v>38.532110091743121</v>
      </c>
      <c r="F110" s="54">
        <v>41.041162227602904</v>
      </c>
    </row>
    <row r="111" spans="2:6" x14ac:dyDescent="0.35">
      <c r="B111" s="24" t="s">
        <v>2246</v>
      </c>
      <c r="C111" s="52">
        <v>22.023809523809522</v>
      </c>
      <c r="D111" s="52">
        <v>25.679758308157101</v>
      </c>
      <c r="E111" s="52">
        <v>17.431192660550458</v>
      </c>
      <c r="F111" s="54">
        <v>21.670702179176757</v>
      </c>
    </row>
    <row r="112" spans="2:6" x14ac:dyDescent="0.35">
      <c r="B112" s="24" t="s">
        <v>2247</v>
      </c>
      <c r="C112" s="52">
        <v>7.1428571428571423</v>
      </c>
      <c r="D112" s="52">
        <v>4.2296072507552873</v>
      </c>
      <c r="E112" s="52">
        <v>2.4464831804281344</v>
      </c>
      <c r="F112" s="54">
        <v>4.1162227602905572</v>
      </c>
    </row>
    <row r="113" spans="2:6" ht="13.15" thickBot="1" x14ac:dyDescent="0.4">
      <c r="B113" s="45" t="s">
        <v>2266</v>
      </c>
      <c r="C113" s="46">
        <v>100</v>
      </c>
      <c r="D113" s="46">
        <v>100</v>
      </c>
      <c r="E113" s="46">
        <v>100</v>
      </c>
      <c r="F113" s="50">
        <v>100</v>
      </c>
    </row>
    <row r="116" spans="2:6" x14ac:dyDescent="0.35">
      <c r="B116" s="7" t="s">
        <v>2310</v>
      </c>
    </row>
    <row r="117" spans="2:6" ht="13.15" thickBot="1" x14ac:dyDescent="0.4"/>
    <row r="118" spans="2:6" x14ac:dyDescent="0.35">
      <c r="B118" s="25"/>
      <c r="C118" s="26" t="s">
        <v>2303</v>
      </c>
      <c r="D118" s="26" t="s">
        <v>2243</v>
      </c>
      <c r="E118" s="26" t="s">
        <v>2244</v>
      </c>
      <c r="F118" s="47" t="s">
        <v>2266</v>
      </c>
    </row>
    <row r="119" spans="2:6" x14ac:dyDescent="0.35">
      <c r="B119" s="27" t="s">
        <v>2243</v>
      </c>
      <c r="C119" s="51">
        <v>0.84745762711864403</v>
      </c>
      <c r="D119" s="51">
        <v>2.6634382566585959</v>
      </c>
      <c r="E119" s="51">
        <v>3.9951573849878934</v>
      </c>
      <c r="F119" s="53">
        <v>7.5060532687651342</v>
      </c>
    </row>
    <row r="120" spans="2:6" x14ac:dyDescent="0.35">
      <c r="B120" s="24" t="s">
        <v>2244</v>
      </c>
      <c r="C120" s="52">
        <v>3.026634382566586</v>
      </c>
      <c r="D120" s="52">
        <v>10.16949152542373</v>
      </c>
      <c r="E120" s="52">
        <v>12.469733656174334</v>
      </c>
      <c r="F120" s="54">
        <v>25.665859564164649</v>
      </c>
    </row>
    <row r="121" spans="2:6" x14ac:dyDescent="0.35">
      <c r="B121" s="24" t="s">
        <v>2245</v>
      </c>
      <c r="C121" s="52">
        <v>10.53268765133172</v>
      </c>
      <c r="D121" s="52">
        <v>15.254237288135593</v>
      </c>
      <c r="E121" s="52">
        <v>15.254237288135593</v>
      </c>
      <c r="F121" s="54">
        <v>41.041162227602904</v>
      </c>
    </row>
    <row r="122" spans="2:6" x14ac:dyDescent="0.35">
      <c r="B122" s="24" t="s">
        <v>2246</v>
      </c>
      <c r="C122" s="52">
        <v>4.4794188861985473</v>
      </c>
      <c r="D122" s="52">
        <v>10.290556900726394</v>
      </c>
      <c r="E122" s="52">
        <v>6.9007263922518156</v>
      </c>
      <c r="F122" s="54">
        <v>21.670702179176757</v>
      </c>
    </row>
    <row r="123" spans="2:6" x14ac:dyDescent="0.35">
      <c r="B123" s="24" t="s">
        <v>2247</v>
      </c>
      <c r="C123" s="52">
        <v>1.4527845036319613</v>
      </c>
      <c r="D123" s="52">
        <v>1.6949152542372881</v>
      </c>
      <c r="E123" s="52">
        <v>0.96852300242130751</v>
      </c>
      <c r="F123" s="54">
        <v>4.1162227602905572</v>
      </c>
    </row>
    <row r="124" spans="2:6" ht="13.15" thickBot="1" x14ac:dyDescent="0.4">
      <c r="B124" s="45" t="s">
        <v>2266</v>
      </c>
      <c r="C124" s="56">
        <v>20.33898305084746</v>
      </c>
      <c r="D124" s="56">
        <v>40.072639225181597</v>
      </c>
      <c r="E124" s="56">
        <v>39.58837772397095</v>
      </c>
      <c r="F124" s="57">
        <v>100</v>
      </c>
    </row>
    <row r="127" spans="2:6" x14ac:dyDescent="0.35">
      <c r="B127" s="7" t="s">
        <v>2271</v>
      </c>
    </row>
    <row r="128" spans="2:6" ht="13.15" thickBot="1" x14ac:dyDescent="0.4"/>
    <row r="129" spans="2:10" x14ac:dyDescent="0.35">
      <c r="B129" s="32" t="s">
        <v>2251</v>
      </c>
      <c r="C129" s="34">
        <v>34.774537478381127</v>
      </c>
    </row>
    <row r="130" spans="2:10" x14ac:dyDescent="0.35">
      <c r="B130" t="s">
        <v>2252</v>
      </c>
      <c r="C130" s="35">
        <v>27.868046341501316</v>
      </c>
    </row>
    <row r="131" spans="2:10" x14ac:dyDescent="0.35">
      <c r="B131" t="s">
        <v>2253</v>
      </c>
      <c r="C131" s="36">
        <v>8</v>
      </c>
    </row>
    <row r="132" spans="2:10" x14ac:dyDescent="0.35">
      <c r="B132" t="s">
        <v>2254</v>
      </c>
      <c r="C132" s="35" t="s">
        <v>2256</v>
      </c>
    </row>
    <row r="133" spans="2:10" ht="13.15" thickBot="1" x14ac:dyDescent="0.4">
      <c r="B133" s="33" t="s">
        <v>2255</v>
      </c>
      <c r="C133" s="37">
        <v>5.0000000000000001E-4</v>
      </c>
    </row>
    <row r="135" spans="2:10" x14ac:dyDescent="0.35">
      <c r="B135" s="7" t="s">
        <v>2257</v>
      </c>
    </row>
    <row r="136" spans="2:10" x14ac:dyDescent="0.35">
      <c r="B136" s="7" t="s">
        <v>2258</v>
      </c>
    </row>
    <row r="137" spans="2:10" x14ac:dyDescent="0.35">
      <c r="B137" s="7" t="s">
        <v>2259</v>
      </c>
    </row>
    <row r="138" spans="2:10" ht="12.85" customHeight="1" x14ac:dyDescent="0.35">
      <c r="B138" s="38" t="s">
        <v>2260</v>
      </c>
      <c r="C138" s="38"/>
      <c r="D138" s="38"/>
      <c r="E138" s="38"/>
      <c r="F138" s="38"/>
      <c r="G138" s="38"/>
      <c r="H138" s="38"/>
      <c r="I138" s="38"/>
      <c r="J138" s="38"/>
    </row>
    <row r="139" spans="2:10" x14ac:dyDescent="0.35">
      <c r="B139" s="38"/>
      <c r="C139" s="38"/>
      <c r="D139" s="38"/>
      <c r="E139" s="38"/>
      <c r="F139" s="38"/>
      <c r="G139" s="38"/>
      <c r="H139" s="38"/>
      <c r="I139" s="38"/>
      <c r="J139" s="38"/>
    </row>
    <row r="142" spans="2:10" x14ac:dyDescent="0.35">
      <c r="B142" s="7" t="s">
        <v>2273</v>
      </c>
    </row>
    <row r="143" spans="2:10" ht="13.15" thickBot="1" x14ac:dyDescent="0.4"/>
    <row r="144" spans="2:10" x14ac:dyDescent="0.35">
      <c r="B144" s="32" t="s">
        <v>2274</v>
      </c>
      <c r="C144" s="34">
        <v>35.480702363725975</v>
      </c>
    </row>
    <row r="145" spans="2:10" x14ac:dyDescent="0.35">
      <c r="B145" t="s">
        <v>2275</v>
      </c>
      <c r="C145" s="35">
        <v>27.868046341501316</v>
      </c>
    </row>
    <row r="146" spans="2:10" x14ac:dyDescent="0.35">
      <c r="B146" t="s">
        <v>2253</v>
      </c>
      <c r="C146" s="36">
        <v>8</v>
      </c>
    </row>
    <row r="147" spans="2:10" x14ac:dyDescent="0.35">
      <c r="B147" t="s">
        <v>2254</v>
      </c>
      <c r="C147" s="35" t="s">
        <v>2256</v>
      </c>
    </row>
    <row r="148" spans="2:10" ht="13.15" thickBot="1" x14ac:dyDescent="0.4">
      <c r="B148" s="33" t="s">
        <v>2255</v>
      </c>
      <c r="C148" s="37">
        <v>5.0000000000000001E-4</v>
      </c>
    </row>
    <row r="150" spans="2:10" x14ac:dyDescent="0.35">
      <c r="B150" s="7" t="s">
        <v>2257</v>
      </c>
    </row>
    <row r="151" spans="2:10" x14ac:dyDescent="0.35">
      <c r="B151" s="7" t="s">
        <v>2258</v>
      </c>
    </row>
    <row r="152" spans="2:10" x14ac:dyDescent="0.35">
      <c r="B152" s="7" t="s">
        <v>2259</v>
      </c>
    </row>
    <row r="153" spans="2:10" ht="12.85" customHeight="1" x14ac:dyDescent="0.35">
      <c r="B153" s="38" t="s">
        <v>2260</v>
      </c>
      <c r="C153" s="38"/>
      <c r="D153" s="38"/>
      <c r="E153" s="38"/>
      <c r="F153" s="38"/>
      <c r="G153" s="38"/>
      <c r="H153" s="38"/>
      <c r="I153" s="38"/>
      <c r="J153" s="38"/>
    </row>
    <row r="154" spans="2:10" x14ac:dyDescent="0.35">
      <c r="B154" s="38"/>
      <c r="C154" s="38"/>
      <c r="D154" s="38"/>
      <c r="E154" s="38"/>
      <c r="F154" s="38"/>
      <c r="G154" s="38"/>
      <c r="H154" s="38"/>
      <c r="I154" s="38"/>
      <c r="J154" s="38"/>
    </row>
    <row r="157" spans="2:10" x14ac:dyDescent="0.35">
      <c r="B157" s="7" t="s">
        <v>2276</v>
      </c>
    </row>
    <row r="158" spans="2:10" ht="13.15" thickBot="1" x14ac:dyDescent="0.4"/>
    <row r="159" spans="2:10" x14ac:dyDescent="0.35">
      <c r="B159" s="25" t="s">
        <v>2277</v>
      </c>
      <c r="C159" s="26" t="s">
        <v>2278</v>
      </c>
    </row>
    <row r="160" spans="2:10" x14ac:dyDescent="0.35">
      <c r="B160" s="27" t="s">
        <v>2279</v>
      </c>
      <c r="C160" s="51">
        <v>0.20518266083655184</v>
      </c>
    </row>
    <row r="161" spans="2:6" x14ac:dyDescent="0.35">
      <c r="B161" s="24" t="s">
        <v>2280</v>
      </c>
      <c r="C161" s="52">
        <v>0.2009953338650998</v>
      </c>
    </row>
    <row r="162" spans="2:6" x14ac:dyDescent="0.35">
      <c r="B162" s="24" t="s">
        <v>2281</v>
      </c>
      <c r="C162" s="52">
        <v>0.14508605085942528</v>
      </c>
    </row>
    <row r="163" spans="2:6" x14ac:dyDescent="0.35">
      <c r="B163" s="24" t="s">
        <v>2282</v>
      </c>
      <c r="C163" s="52">
        <v>0.12200234007100881</v>
      </c>
    </row>
    <row r="164" spans="2:6" x14ac:dyDescent="0.35">
      <c r="B164" s="24" t="s">
        <v>2283</v>
      </c>
      <c r="C164" s="52">
        <v>1.2432017585953149E-2</v>
      </c>
    </row>
    <row r="165" spans="2:6" ht="13.15" thickBot="1" x14ac:dyDescent="0.4">
      <c r="B165" s="28" t="s">
        <v>2284</v>
      </c>
      <c r="C165" s="55">
        <v>1.9267079779496057E-2</v>
      </c>
    </row>
    <row r="168" spans="2:6" x14ac:dyDescent="0.35">
      <c r="B168" s="7" t="s">
        <v>2286</v>
      </c>
    </row>
    <row r="169" spans="2:6" ht="13.15" thickBot="1" x14ac:dyDescent="0.4"/>
    <row r="170" spans="2:6" x14ac:dyDescent="0.35">
      <c r="B170" s="25" t="s">
        <v>2277</v>
      </c>
      <c r="C170" s="26" t="s">
        <v>2278</v>
      </c>
      <c r="D170" s="26" t="s">
        <v>2287</v>
      </c>
      <c r="E170" s="26" t="s">
        <v>2288</v>
      </c>
      <c r="F170" s="26" t="s">
        <v>2289</v>
      </c>
    </row>
    <row r="171" spans="2:6" x14ac:dyDescent="0.35">
      <c r="B171" s="27" t="s">
        <v>2290</v>
      </c>
      <c r="C171" s="51">
        <v>-0.21720019478688776</v>
      </c>
      <c r="D171" s="51">
        <v>4.1884719777893827E-2</v>
      </c>
      <c r="E171" s="51">
        <v>-0.36299070139803941</v>
      </c>
      <c r="F171" s="51">
        <v>-7.1409688175736119E-2</v>
      </c>
    </row>
    <row r="172" spans="2:6" x14ac:dyDescent="0.35">
      <c r="B172" s="24" t="s">
        <v>2291</v>
      </c>
      <c r="C172" s="52">
        <v>-0.14711190074875782</v>
      </c>
      <c r="D172" s="52">
        <v>2.866091796870824E-2</v>
      </c>
      <c r="E172" s="52">
        <v>-0.2468735745227813</v>
      </c>
      <c r="F172" s="52">
        <v>-4.735022697473433E-2</v>
      </c>
    </row>
    <row r="173" spans="2:6" x14ac:dyDescent="0.35">
      <c r="B173" s="24" t="s">
        <v>2292</v>
      </c>
      <c r="C173" s="52">
        <v>-0.1490511171432089</v>
      </c>
      <c r="D173" s="52">
        <v>2.9158471937375353E-2</v>
      </c>
      <c r="E173" s="52">
        <v>-0.25054465508017831</v>
      </c>
      <c r="F173" s="52">
        <v>-4.7557579206239459E-2</v>
      </c>
    </row>
    <row r="174" spans="2:6" x14ac:dyDescent="0.35">
      <c r="B174" s="24" t="s">
        <v>2293</v>
      </c>
      <c r="C174" s="52">
        <v>-0.1549403284563102</v>
      </c>
      <c r="D174" s="52">
        <v>3.0254086012801263E-2</v>
      </c>
      <c r="E174" s="52">
        <v>-0.26024743210301027</v>
      </c>
      <c r="F174" s="52">
        <v>-4.9633224809610132E-2</v>
      </c>
    </row>
    <row r="175" spans="2:6" x14ac:dyDescent="0.35">
      <c r="B175" s="24" t="s">
        <v>2294</v>
      </c>
      <c r="C175" s="52">
        <v>-0.13967900776727035</v>
      </c>
      <c r="D175" s="52">
        <v>2.7189845502030241E-2</v>
      </c>
      <c r="E175" s="52">
        <v>-0.23432023663164697</v>
      </c>
      <c r="F175" s="52">
        <v>-4.5037778902893719E-2</v>
      </c>
    </row>
    <row r="176" spans="2:6" x14ac:dyDescent="0.35">
      <c r="B176" s="24" t="s">
        <v>2295</v>
      </c>
      <c r="C176" s="52">
        <v>1.5658183729811793E-2</v>
      </c>
      <c r="D176" s="52">
        <v>5.1273849952581108E-3</v>
      </c>
      <c r="E176" s="52">
        <v>-2.1889944299817027E-3</v>
      </c>
      <c r="F176" s="52">
        <v>3.350536188960529E-2</v>
      </c>
    </row>
    <row r="177" spans="2:6" x14ac:dyDescent="0.35">
      <c r="B177" s="24" t="s">
        <v>2296</v>
      </c>
      <c r="C177" s="52">
        <v>2.0315011172159777E-2</v>
      </c>
      <c r="D177" s="52">
        <v>6.6552643825969248E-3</v>
      </c>
      <c r="E177" s="52">
        <v>-2.8503429501819076E-3</v>
      </c>
      <c r="F177" s="52">
        <v>4.3480365294501458E-2</v>
      </c>
    </row>
    <row r="178" spans="2:6" ht="13.15" thickBot="1" x14ac:dyDescent="0.4">
      <c r="B178" s="28" t="s">
        <v>2297</v>
      </c>
      <c r="C178" s="55">
        <v>1.7685177992873977E-2</v>
      </c>
      <c r="D178" s="55">
        <v>5.7901974272949758E-3</v>
      </c>
      <c r="E178" s="55">
        <v>-2.4690887846121438E-3</v>
      </c>
      <c r="F178" s="55">
        <v>3.7839444770360095E-2</v>
      </c>
    </row>
  </sheetData>
  <mergeCells count="4">
    <mergeCell ref="B1:M2"/>
    <mergeCell ref="B57:J58"/>
    <mergeCell ref="B138:J139"/>
    <mergeCell ref="B153:J154"/>
  </mergeCells>
  <pageMargins left="0.7" right="0.7" top="0.75" bottom="0.75" header="0.3" footer="0.3"/>
  <ignoredErrors>
    <ignoredError sqref="A1"/>
  </ignoredErrors>
  <drawing r:id="rId1"/>
  <legacyDrawing r:id="rId2"/>
  <mc:AlternateContent xmlns:mc="http://schemas.openxmlformats.org/markup-compatibility/2006">
    <mc:Choice Requires="x14">
      <controls>
        <mc:AlternateContent xmlns:mc="http://schemas.openxmlformats.org/markup-compatibility/2006">
          <mc:Choice Requires="x14">
            <control shapeId="5121" r:id="rId3" name="BT949560">
              <controlPr defaultSize="0" print="0" autoFill="0" autoPict="0" macro="[0]!OrderXLSTAT">
                <anchor moveWithCells="1" sizeWithCells="1">
                  <from>
                    <xdr:col>10</xdr:col>
                    <xdr:colOff>323850</xdr:colOff>
                    <xdr:row>0</xdr:row>
                    <xdr:rowOff>80963</xdr:rowOff>
                  </from>
                  <to>
                    <xdr:col>12</xdr:col>
                    <xdr:colOff>323850</xdr:colOff>
                    <xdr:row>1</xdr:row>
                    <xdr:rowOff>80963</xdr:rowOff>
                  </to>
                </anchor>
              </controlPr>
            </control>
          </mc:Choice>
        </mc:AlternateContent>
        <mc:AlternateContent xmlns:mc="http://schemas.openxmlformats.org/markup-compatibility/2006">
          <mc:Choice Requires="x14">
            <control shapeId="5122" r:id="rId4" name="DD150097">
              <controlPr defaultSize="0" autoFill="0" autoPict="0" macro="[0]!GoToResultsNew2009201916574986">
                <anchor moveWithCells="1">
                  <from>
                    <xdr:col>0</xdr:col>
                    <xdr:colOff>342900</xdr:colOff>
                    <xdr:row>6</xdr:row>
                    <xdr:rowOff>0</xdr:rowOff>
                  </from>
                  <to>
                    <xdr:col>11</xdr:col>
                    <xdr:colOff>642938</xdr:colOff>
                    <xdr:row>7</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dimension ref="A1:D92"/>
  <sheetViews>
    <sheetView workbookViewId="0">
      <selection activeCell="F14" sqref="F14"/>
    </sheetView>
  </sheetViews>
  <sheetFormatPr defaultRowHeight="12.75" x14ac:dyDescent="0.35"/>
  <cols>
    <col min="1" max="1" width="49.265625" customWidth="1"/>
  </cols>
  <sheetData>
    <row r="1" spans="1:4" x14ac:dyDescent="0.35">
      <c r="A1" s="7"/>
    </row>
    <row r="2" spans="1:4" x14ac:dyDescent="0.35">
      <c r="A2" t="s">
        <v>223</v>
      </c>
      <c r="B2" s="7">
        <v>1</v>
      </c>
      <c r="D2" s="7" t="s">
        <v>2037</v>
      </c>
    </row>
    <row r="3" spans="1:4" x14ac:dyDescent="0.35">
      <c r="A3" t="s">
        <v>130</v>
      </c>
      <c r="B3" s="7">
        <v>2</v>
      </c>
      <c r="D3" s="7" t="s">
        <v>2037</v>
      </c>
    </row>
    <row r="4" spans="1:4" x14ac:dyDescent="0.35">
      <c r="A4" t="s">
        <v>79</v>
      </c>
      <c r="B4" s="7">
        <v>3</v>
      </c>
      <c r="D4" s="7" t="s">
        <v>2038</v>
      </c>
    </row>
    <row r="5" spans="1:4" x14ac:dyDescent="0.35">
      <c r="A5" t="s">
        <v>78</v>
      </c>
      <c r="B5" s="7">
        <v>4</v>
      </c>
      <c r="D5" s="7" t="s">
        <v>2039</v>
      </c>
    </row>
    <row r="6" spans="1:4" x14ac:dyDescent="0.35">
      <c r="A6" t="s">
        <v>165</v>
      </c>
      <c r="B6" s="7">
        <v>5</v>
      </c>
      <c r="D6" s="7" t="s">
        <v>2039</v>
      </c>
    </row>
    <row r="10" spans="1:4" x14ac:dyDescent="0.35">
      <c r="A10" s="7" t="s">
        <v>131</v>
      </c>
      <c r="B10">
        <v>1</v>
      </c>
    </row>
    <row r="11" spans="1:4" x14ac:dyDescent="0.35">
      <c r="A11" s="7" t="s">
        <v>82</v>
      </c>
      <c r="B11">
        <v>2</v>
      </c>
    </row>
    <row r="12" spans="1:4" x14ac:dyDescent="0.35">
      <c r="A12" t="s">
        <v>81</v>
      </c>
      <c r="B12">
        <v>3</v>
      </c>
    </row>
    <row r="13" spans="1:4" x14ac:dyDescent="0.35">
      <c r="A13" t="s">
        <v>80</v>
      </c>
      <c r="B13">
        <v>4</v>
      </c>
    </row>
    <row r="17" spans="1:2" x14ac:dyDescent="0.35">
      <c r="A17" s="7" t="s">
        <v>90</v>
      </c>
      <c r="B17" s="7">
        <v>0</v>
      </c>
    </row>
    <row r="18" spans="1:2" x14ac:dyDescent="0.35">
      <c r="A18" t="s">
        <v>86</v>
      </c>
      <c r="B18" s="7">
        <v>1</v>
      </c>
    </row>
    <row r="19" spans="1:2" x14ac:dyDescent="0.35">
      <c r="A19" s="7" t="s">
        <v>83</v>
      </c>
      <c r="B19" s="7">
        <v>2</v>
      </c>
    </row>
    <row r="20" spans="1:2" x14ac:dyDescent="0.35">
      <c r="A20" t="s">
        <v>85</v>
      </c>
      <c r="B20" s="7">
        <v>3</v>
      </c>
    </row>
    <row r="21" spans="1:2" x14ac:dyDescent="0.35">
      <c r="A21" t="s">
        <v>84</v>
      </c>
      <c r="B21" s="7">
        <v>4</v>
      </c>
    </row>
    <row r="25" spans="1:2" x14ac:dyDescent="0.35">
      <c r="A25" t="s">
        <v>87</v>
      </c>
      <c r="B25">
        <v>2</v>
      </c>
    </row>
    <row r="26" spans="1:2" x14ac:dyDescent="0.35">
      <c r="A26" t="s">
        <v>115</v>
      </c>
      <c r="B26">
        <v>1</v>
      </c>
    </row>
    <row r="27" spans="1:2" x14ac:dyDescent="0.35">
      <c r="A27" t="s">
        <v>88</v>
      </c>
      <c r="B27">
        <v>0</v>
      </c>
    </row>
    <row r="31" spans="1:2" x14ac:dyDescent="0.35">
      <c r="A31" s="7" t="s">
        <v>90</v>
      </c>
      <c r="B31" s="7">
        <v>0</v>
      </c>
    </row>
    <row r="32" spans="1:2" x14ac:dyDescent="0.35">
      <c r="A32" s="7" t="s">
        <v>86</v>
      </c>
      <c r="B32" s="7">
        <v>1</v>
      </c>
    </row>
    <row r="33" spans="1:2" x14ac:dyDescent="0.35">
      <c r="A33" t="s">
        <v>83</v>
      </c>
      <c r="B33" s="7">
        <v>2</v>
      </c>
    </row>
    <row r="34" spans="1:2" x14ac:dyDescent="0.35">
      <c r="A34" t="s">
        <v>91</v>
      </c>
      <c r="B34" s="7">
        <v>3</v>
      </c>
    </row>
    <row r="35" spans="1:2" x14ac:dyDescent="0.35">
      <c r="A35" t="s">
        <v>89</v>
      </c>
      <c r="B35" s="7">
        <v>4</v>
      </c>
    </row>
    <row r="36" spans="1:2" x14ac:dyDescent="0.35">
      <c r="B36" s="7">
        <v>5</v>
      </c>
    </row>
    <row r="39" spans="1:2" x14ac:dyDescent="0.35">
      <c r="A39" t="s">
        <v>93</v>
      </c>
      <c r="B39" s="7">
        <v>0</v>
      </c>
    </row>
    <row r="40" spans="1:2" x14ac:dyDescent="0.35">
      <c r="A40" t="s">
        <v>116</v>
      </c>
      <c r="B40" s="7">
        <v>0</v>
      </c>
    </row>
    <row r="41" spans="1:2" x14ac:dyDescent="0.35">
      <c r="A41" t="s">
        <v>160</v>
      </c>
      <c r="B41" s="7">
        <v>1</v>
      </c>
    </row>
    <row r="42" spans="1:2" x14ac:dyDescent="0.35">
      <c r="A42" t="s">
        <v>175</v>
      </c>
      <c r="B42" s="7">
        <v>1</v>
      </c>
    </row>
    <row r="43" spans="1:2" x14ac:dyDescent="0.35">
      <c r="A43" t="s">
        <v>195</v>
      </c>
      <c r="B43" s="7">
        <v>2</v>
      </c>
    </row>
    <row r="47" spans="1:2" x14ac:dyDescent="0.35">
      <c r="A47" t="s">
        <v>154</v>
      </c>
      <c r="B47" s="7">
        <v>0</v>
      </c>
    </row>
    <row r="48" spans="1:2" x14ac:dyDescent="0.35">
      <c r="A48" t="s">
        <v>117</v>
      </c>
      <c r="B48" s="7">
        <v>1</v>
      </c>
    </row>
    <row r="49" spans="1:2" x14ac:dyDescent="0.35">
      <c r="A49" t="s">
        <v>94</v>
      </c>
      <c r="B49" s="7">
        <v>1</v>
      </c>
    </row>
    <row r="50" spans="1:2" x14ac:dyDescent="0.35">
      <c r="A50" t="s">
        <v>124</v>
      </c>
      <c r="B50" s="7">
        <v>2</v>
      </c>
    </row>
    <row r="51" spans="1:2" x14ac:dyDescent="0.35">
      <c r="A51" t="s">
        <v>251</v>
      </c>
      <c r="B51" s="7">
        <v>3</v>
      </c>
    </row>
    <row r="55" spans="1:2" x14ac:dyDescent="0.35">
      <c r="A55" s="7" t="s">
        <v>132</v>
      </c>
      <c r="B55" s="7">
        <v>0</v>
      </c>
    </row>
    <row r="56" spans="1:2" x14ac:dyDescent="0.35">
      <c r="A56" t="s">
        <v>118</v>
      </c>
      <c r="B56">
        <v>1</v>
      </c>
    </row>
    <row r="57" spans="1:2" x14ac:dyDescent="0.35">
      <c r="A57" t="s">
        <v>176</v>
      </c>
      <c r="B57">
        <v>1</v>
      </c>
    </row>
    <row r="58" spans="1:2" x14ac:dyDescent="0.35">
      <c r="A58" t="s">
        <v>95</v>
      </c>
      <c r="B58">
        <v>2</v>
      </c>
    </row>
    <row r="59" spans="1:2" x14ac:dyDescent="0.35">
      <c r="A59" t="s">
        <v>196</v>
      </c>
      <c r="B59">
        <v>3</v>
      </c>
    </row>
    <row r="62" spans="1:2" x14ac:dyDescent="0.35">
      <c r="B62">
        <v>0</v>
      </c>
    </row>
    <row r="63" spans="1:2" x14ac:dyDescent="0.35">
      <c r="A63" s="7" t="s">
        <v>99</v>
      </c>
      <c r="B63">
        <v>0</v>
      </c>
    </row>
    <row r="64" spans="1:2" x14ac:dyDescent="0.35">
      <c r="A64" t="s">
        <v>100</v>
      </c>
      <c r="B64">
        <v>1</v>
      </c>
    </row>
    <row r="65" spans="1:2" x14ac:dyDescent="0.35">
      <c r="A65" t="s">
        <v>96</v>
      </c>
      <c r="B65">
        <v>2</v>
      </c>
    </row>
    <row r="66" spans="1:2" x14ac:dyDescent="0.35">
      <c r="A66" t="s">
        <v>97</v>
      </c>
      <c r="B66">
        <v>3</v>
      </c>
    </row>
    <row r="67" spans="1:2" x14ac:dyDescent="0.35">
      <c r="A67" t="s">
        <v>98</v>
      </c>
      <c r="B67">
        <v>4</v>
      </c>
    </row>
    <row r="68" spans="1:2" x14ac:dyDescent="0.35">
      <c r="A68" t="s">
        <v>119</v>
      </c>
      <c r="B68">
        <v>5</v>
      </c>
    </row>
    <row r="72" spans="1:2" x14ac:dyDescent="0.35">
      <c r="A72" t="s">
        <v>107</v>
      </c>
      <c r="B72" s="7">
        <v>0</v>
      </c>
    </row>
    <row r="73" spans="1:2" x14ac:dyDescent="0.35">
      <c r="A73" t="s">
        <v>108</v>
      </c>
      <c r="B73" s="7">
        <v>1</v>
      </c>
    </row>
    <row r="74" spans="1:2" x14ac:dyDescent="0.35">
      <c r="A74" s="7" t="s">
        <v>106</v>
      </c>
      <c r="B74" s="7">
        <v>2</v>
      </c>
    </row>
    <row r="75" spans="1:2" x14ac:dyDescent="0.35">
      <c r="A75" t="s">
        <v>105</v>
      </c>
      <c r="B75" s="7">
        <v>3</v>
      </c>
    </row>
    <row r="76" spans="1:2" x14ac:dyDescent="0.35">
      <c r="A76" t="s">
        <v>125</v>
      </c>
      <c r="B76" s="7">
        <v>4</v>
      </c>
    </row>
    <row r="80" spans="1:2" x14ac:dyDescent="0.35">
      <c r="A80" t="s">
        <v>102</v>
      </c>
      <c r="B80" s="7">
        <v>5</v>
      </c>
    </row>
    <row r="81" spans="1:2" x14ac:dyDescent="0.35">
      <c r="A81" t="s">
        <v>104</v>
      </c>
      <c r="B81" s="7">
        <v>4</v>
      </c>
    </row>
    <row r="82" spans="1:2" x14ac:dyDescent="0.35">
      <c r="A82" t="s">
        <v>101</v>
      </c>
      <c r="B82" s="7">
        <v>3</v>
      </c>
    </row>
    <row r="83" spans="1:2" x14ac:dyDescent="0.35">
      <c r="A83" t="s">
        <v>103</v>
      </c>
      <c r="B83" s="7">
        <v>2</v>
      </c>
    </row>
    <row r="84" spans="1:2" x14ac:dyDescent="0.35">
      <c r="A84" t="s">
        <v>120</v>
      </c>
      <c r="B84" s="7">
        <v>1</v>
      </c>
    </row>
    <row r="89" spans="1:2" x14ac:dyDescent="0.35">
      <c r="A89" t="s">
        <v>109</v>
      </c>
      <c r="B89">
        <v>0</v>
      </c>
    </row>
    <row r="90" spans="1:2" x14ac:dyDescent="0.35">
      <c r="A90" t="s">
        <v>141</v>
      </c>
      <c r="B90">
        <v>1</v>
      </c>
    </row>
    <row r="91" spans="1:2" x14ac:dyDescent="0.35">
      <c r="A91" s="7" t="s">
        <v>221</v>
      </c>
      <c r="B91">
        <v>2</v>
      </c>
    </row>
    <row r="92" spans="1:2" x14ac:dyDescent="0.35">
      <c r="A92" t="s">
        <v>252</v>
      </c>
      <c r="B92">
        <v>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12</vt:i4>
      </vt:variant>
    </vt:vector>
  </HeadingPairs>
  <TitlesOfParts>
    <vt:vector size="17" baseType="lpstr">
      <vt:lpstr>Ответы на форму (1)</vt:lpstr>
      <vt:lpstr>Рабочий стол</vt:lpstr>
      <vt:lpstr>РаботаИЛичное</vt:lpstr>
      <vt:lpstr>РаботаИТараканоопасность</vt:lpstr>
      <vt:lpstr>Ответы</vt:lpstr>
      <vt:lpstr>Алкоголь</vt:lpstr>
      <vt:lpstr>Блыки</vt:lpstr>
      <vt:lpstr>ДаПочтиНет</vt:lpstr>
      <vt:lpstr>Курение</vt:lpstr>
      <vt:lpstr>ОбразЖизни</vt:lpstr>
      <vt:lpstr>ОбъемИнфы</vt:lpstr>
      <vt:lpstr>СемейныйОпыт</vt:lpstr>
      <vt:lpstr>ТараканоБалл</vt:lpstr>
      <vt:lpstr>УровниЗнакомства</vt:lpstr>
      <vt:lpstr>Успевание</vt:lpstr>
      <vt:lpstr>ЧастотаПрактик</vt:lpstr>
      <vt:lpstr>ШкалаРомека</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Максим Дорофеев</dc:creator>
  <cp:lastModifiedBy>Максим Дорофеев</cp:lastModifiedBy>
  <dcterms:created xsi:type="dcterms:W3CDTF">2018-09-27T18:25:49Z</dcterms:created>
  <dcterms:modified xsi:type="dcterms:W3CDTF">2019-09-20T13:58:58Z</dcterms:modified>
</cp:coreProperties>
</file>